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C963D1AA-BAF2-2A43-9D0C-F92E3D07E58B}" xr6:coauthVersionLast="47" xr6:coauthVersionMax="47" xr10:uidLastSave="{00000000-0000-0000-0000-000000000000}"/>
  <bookViews>
    <workbookView xWindow="-7240" yWindow="-28800" windowWidth="51200" windowHeight="28800" activeTab="4" xr2:uid="{00000000-000D-0000-FFFF-FFFF00000000}"/>
  </bookViews>
  <sheets>
    <sheet name="Quality" sheetId="3" r:id="rId1"/>
    <sheet name="Quality and Data Extraction" sheetId="4" r:id="rId2"/>
    <sheet name="Data Organizing" sheetId="5" r:id="rId3"/>
    <sheet name="Data Organizing (3)" sheetId="8" r:id="rId4"/>
    <sheet name="Data Organizing (4)" sheetId="10"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5" i="3" l="1"/>
  <c r="I114" i="3"/>
  <c r="I113" i="3"/>
  <c r="J114" i="10"/>
  <c r="J113" i="10"/>
  <c r="J112" i="10"/>
  <c r="V116" i="3"/>
  <c r="V115" i="3"/>
  <c r="EL112" i="10" l="1"/>
  <c r="EL113" i="10"/>
  <c r="EL114" i="10"/>
  <c r="ER112" i="10"/>
  <c r="ER113" i="10"/>
  <c r="ER114" i="10"/>
  <c r="ET114" i="10"/>
  <c r="ET113" i="10"/>
  <c r="ET112" i="10"/>
  <c r="ES114" i="10"/>
  <c r="ES113" i="10"/>
  <c r="ES112" i="10"/>
  <c r="EQ114" i="10"/>
  <c r="EQ113" i="10"/>
  <c r="EQ112" i="10"/>
  <c r="EP114" i="10"/>
  <c r="EP113" i="10"/>
  <c r="EP112" i="10"/>
  <c r="EO114" i="10"/>
  <c r="EO113" i="10"/>
  <c r="EO112" i="10"/>
  <c r="ED114" i="10"/>
  <c r="ED113" i="10"/>
  <c r="ED112" i="10"/>
  <c r="EM114" i="10"/>
  <c r="EM113" i="10"/>
  <c r="EM112" i="10"/>
  <c r="EK114" i="10"/>
  <c r="EK113" i="10"/>
  <c r="EK112" i="10"/>
  <c r="DN6" i="10"/>
  <c r="DN7" i="10"/>
  <c r="DN8" i="10"/>
  <c r="DN9" i="10"/>
  <c r="DN10" i="10"/>
  <c r="DN11" i="10"/>
  <c r="DN12" i="10"/>
  <c r="DN13" i="10"/>
  <c r="DN14" i="10"/>
  <c r="DN15" i="10"/>
  <c r="DN16" i="10"/>
  <c r="DN17" i="10"/>
  <c r="DN18" i="10"/>
  <c r="DN19" i="10"/>
  <c r="DN20" i="10"/>
  <c r="DN21" i="10"/>
  <c r="DN22" i="10"/>
  <c r="DN23" i="10"/>
  <c r="DN24" i="10"/>
  <c r="DN25" i="10"/>
  <c r="DN26" i="10"/>
  <c r="DN27" i="10"/>
  <c r="DN28" i="10"/>
  <c r="DN29" i="10"/>
  <c r="DN30" i="10"/>
  <c r="DN31" i="10"/>
  <c r="DN32" i="10"/>
  <c r="DN33" i="10"/>
  <c r="DN34" i="10"/>
  <c r="DN35" i="10"/>
  <c r="DN36" i="10"/>
  <c r="DN37" i="10"/>
  <c r="DN38" i="10"/>
  <c r="DN39" i="10"/>
  <c r="DN40" i="10"/>
  <c r="DN41" i="10"/>
  <c r="DN42" i="10"/>
  <c r="DN43" i="10"/>
  <c r="DN44" i="10"/>
  <c r="DN45" i="10"/>
  <c r="DN46" i="10"/>
  <c r="DN47" i="10"/>
  <c r="DN48" i="10"/>
  <c r="DN49" i="10"/>
  <c r="DN50" i="10"/>
  <c r="DN51" i="10"/>
  <c r="DN52" i="10"/>
  <c r="DN53" i="10"/>
  <c r="DN54" i="10"/>
  <c r="DN55" i="10"/>
  <c r="DN56" i="10"/>
  <c r="DN57" i="10"/>
  <c r="DN58" i="10"/>
  <c r="DN59" i="10"/>
  <c r="DN60" i="10"/>
  <c r="DN61" i="10"/>
  <c r="DN62" i="10"/>
  <c r="DN63" i="10"/>
  <c r="DN64" i="10"/>
  <c r="DN65" i="10"/>
  <c r="DN66" i="10"/>
  <c r="DN67" i="10"/>
  <c r="DN68" i="10"/>
  <c r="DN69" i="10"/>
  <c r="DN70" i="10"/>
  <c r="DN71" i="10"/>
  <c r="DN72" i="10"/>
  <c r="DN73" i="10"/>
  <c r="DN74" i="10"/>
  <c r="DN75" i="10"/>
  <c r="DN76" i="10"/>
  <c r="DN77" i="10"/>
  <c r="DN78" i="10"/>
  <c r="DN79" i="10"/>
  <c r="DN80" i="10"/>
  <c r="DN81" i="10"/>
  <c r="DN82" i="10"/>
  <c r="DN83" i="10"/>
  <c r="DN84" i="10"/>
  <c r="DN85" i="10"/>
  <c r="DN86" i="10"/>
  <c r="DN87" i="10"/>
  <c r="DN88" i="10"/>
  <c r="DN89" i="10"/>
  <c r="DN90" i="10"/>
  <c r="DN91" i="10"/>
  <c r="DN92" i="10"/>
  <c r="DN93" i="10"/>
  <c r="DN94" i="10"/>
  <c r="DN95" i="10"/>
  <c r="DN96" i="10"/>
  <c r="DN97" i="10"/>
  <c r="DN98" i="10"/>
  <c r="DN99" i="10"/>
  <c r="DN100" i="10"/>
  <c r="DN101" i="10"/>
  <c r="DN102" i="10"/>
  <c r="DN103" i="10"/>
  <c r="DN104" i="10"/>
  <c r="DN105" i="10"/>
  <c r="DN106" i="10"/>
  <c r="DN107" i="10"/>
  <c r="DN108" i="10"/>
  <c r="DN109" i="10"/>
  <c r="DN110" i="10"/>
  <c r="DN111" i="10"/>
  <c r="DN5" i="10"/>
  <c r="DD6" i="10"/>
  <c r="DD7" i="10"/>
  <c r="DD8" i="10"/>
  <c r="DD9" i="10"/>
  <c r="DD10" i="10"/>
  <c r="DD11" i="10"/>
  <c r="DD12" i="10"/>
  <c r="DD13" i="10"/>
  <c r="DD14" i="10"/>
  <c r="DD15" i="10"/>
  <c r="DD16" i="10"/>
  <c r="DD17" i="10"/>
  <c r="DD18" i="10"/>
  <c r="DD19" i="10"/>
  <c r="DD20" i="10"/>
  <c r="DD21" i="10"/>
  <c r="DD22" i="10"/>
  <c r="DD23" i="10"/>
  <c r="DD24" i="10"/>
  <c r="DD25" i="10"/>
  <c r="DD26" i="10"/>
  <c r="DD27" i="10"/>
  <c r="DD28" i="10"/>
  <c r="DD29" i="10"/>
  <c r="DD30" i="10"/>
  <c r="DD31" i="10"/>
  <c r="DD32" i="10"/>
  <c r="DD33" i="10"/>
  <c r="DD34" i="10"/>
  <c r="DD35" i="10"/>
  <c r="DD36" i="10"/>
  <c r="DD37" i="10"/>
  <c r="DD38" i="10"/>
  <c r="DD39" i="10"/>
  <c r="DD40" i="10"/>
  <c r="DD41" i="10"/>
  <c r="DD42" i="10"/>
  <c r="DD43" i="10"/>
  <c r="DD44" i="10"/>
  <c r="DD45" i="10"/>
  <c r="DD46" i="10"/>
  <c r="DD47" i="10"/>
  <c r="DD48" i="10"/>
  <c r="DD49" i="10"/>
  <c r="DD50" i="10"/>
  <c r="DD51" i="10"/>
  <c r="DD52" i="10"/>
  <c r="DD53" i="10"/>
  <c r="DD54" i="10"/>
  <c r="DD55" i="10"/>
  <c r="DD56" i="10"/>
  <c r="DD57" i="10"/>
  <c r="DD58" i="10"/>
  <c r="DD59" i="10"/>
  <c r="DD60" i="10"/>
  <c r="DD61" i="10"/>
  <c r="DD62" i="10"/>
  <c r="DD63" i="10"/>
  <c r="DD64" i="10"/>
  <c r="DD65" i="10"/>
  <c r="DD66" i="10"/>
  <c r="DD67" i="10"/>
  <c r="DD68" i="10"/>
  <c r="DD69" i="10"/>
  <c r="DD70" i="10"/>
  <c r="DD71" i="10"/>
  <c r="DD72" i="10"/>
  <c r="DD73" i="10"/>
  <c r="DD74" i="10"/>
  <c r="DD75" i="10"/>
  <c r="DD76" i="10"/>
  <c r="DD77" i="10"/>
  <c r="DD78" i="10"/>
  <c r="DD79" i="10"/>
  <c r="DD80" i="10"/>
  <c r="DD81" i="10"/>
  <c r="DD82" i="10"/>
  <c r="DD83" i="10"/>
  <c r="DD84" i="10"/>
  <c r="DD85" i="10"/>
  <c r="DD86" i="10"/>
  <c r="DD87" i="10"/>
  <c r="DD88" i="10"/>
  <c r="DD89" i="10"/>
  <c r="DD90" i="10"/>
  <c r="DD91" i="10"/>
  <c r="DD92" i="10"/>
  <c r="DD93" i="10"/>
  <c r="DD94" i="10"/>
  <c r="DD95" i="10"/>
  <c r="DD96" i="10"/>
  <c r="DD97" i="10"/>
  <c r="DD98" i="10"/>
  <c r="DD99" i="10"/>
  <c r="DD100" i="10"/>
  <c r="DD101" i="10"/>
  <c r="DD102" i="10"/>
  <c r="DD103" i="10"/>
  <c r="DD104" i="10"/>
  <c r="DD105" i="10"/>
  <c r="DD106" i="10"/>
  <c r="DD107" i="10"/>
  <c r="DD108" i="10"/>
  <c r="DD109" i="10"/>
  <c r="DD110" i="10"/>
  <c r="DD111" i="10"/>
  <c r="DD5" i="10"/>
  <c r="CY112" i="10"/>
  <c r="CT89" i="10"/>
  <c r="CT90" i="10"/>
  <c r="CT91" i="10"/>
  <c r="CT92" i="10"/>
  <c r="CT93" i="10"/>
  <c r="CT94" i="10"/>
  <c r="CT95" i="10"/>
  <c r="CT96" i="10"/>
  <c r="CT97" i="10"/>
  <c r="CT98" i="10"/>
  <c r="CT99" i="10"/>
  <c r="CT100" i="10"/>
  <c r="CT101" i="10"/>
  <c r="CT102" i="10"/>
  <c r="CT103" i="10"/>
  <c r="CT104" i="10"/>
  <c r="CT105" i="10"/>
  <c r="CT106" i="10"/>
  <c r="CT107" i="10"/>
  <c r="CT108" i="10"/>
  <c r="CT109" i="10"/>
  <c r="CT110" i="10"/>
  <c r="CT111" i="10"/>
  <c r="CT77" i="10"/>
  <c r="CT78" i="10"/>
  <c r="CT79" i="10"/>
  <c r="CT80" i="10"/>
  <c r="CT81" i="10"/>
  <c r="CT82" i="10"/>
  <c r="CT83" i="10"/>
  <c r="CT84" i="10"/>
  <c r="CT85" i="10"/>
  <c r="CT86" i="10"/>
  <c r="CT87" i="10"/>
  <c r="CT88" i="10"/>
  <c r="CT67" i="10"/>
  <c r="CT68" i="10"/>
  <c r="CT69" i="10"/>
  <c r="CT70" i="10"/>
  <c r="CT71" i="10"/>
  <c r="CT72" i="10"/>
  <c r="CT73" i="10"/>
  <c r="CT74" i="10"/>
  <c r="CT75" i="10"/>
  <c r="CT76" i="10"/>
  <c r="CT60" i="10"/>
  <c r="CT61" i="10"/>
  <c r="CT62" i="10"/>
  <c r="CT63" i="10"/>
  <c r="CT64" i="10"/>
  <c r="CT65" i="10"/>
  <c r="CT66" i="10"/>
  <c r="CT20" i="10"/>
  <c r="CT21" i="10"/>
  <c r="CT22" i="10"/>
  <c r="CT23" i="10"/>
  <c r="CT24" i="10"/>
  <c r="CT25" i="10"/>
  <c r="CT26" i="10"/>
  <c r="CT27" i="10"/>
  <c r="CT28" i="10"/>
  <c r="CT29" i="10"/>
  <c r="CT30" i="10"/>
  <c r="CT31" i="10"/>
  <c r="CT32" i="10"/>
  <c r="CT33" i="10"/>
  <c r="CT34" i="10"/>
  <c r="CT35" i="10"/>
  <c r="CT36" i="10"/>
  <c r="CT37" i="10"/>
  <c r="CT38" i="10"/>
  <c r="CT39" i="10"/>
  <c r="CT40" i="10"/>
  <c r="CT41" i="10"/>
  <c r="CT42" i="10"/>
  <c r="CT43" i="10"/>
  <c r="CT44" i="10"/>
  <c r="CT45" i="10"/>
  <c r="CT46" i="10"/>
  <c r="CT47" i="10"/>
  <c r="CT48" i="10"/>
  <c r="CT49" i="10"/>
  <c r="CT50" i="10"/>
  <c r="CT51" i="10"/>
  <c r="CT52" i="10"/>
  <c r="CT53" i="10"/>
  <c r="CT54" i="10"/>
  <c r="CT55" i="10"/>
  <c r="CT56" i="10"/>
  <c r="CT57" i="10"/>
  <c r="CT58" i="10"/>
  <c r="CT59" i="10"/>
  <c r="CT6" i="10"/>
  <c r="CT7" i="10"/>
  <c r="CT8" i="10"/>
  <c r="CT9" i="10"/>
  <c r="CT10" i="10"/>
  <c r="CT11" i="10"/>
  <c r="CT12" i="10"/>
  <c r="CT13" i="10"/>
  <c r="CT14" i="10"/>
  <c r="CT15" i="10"/>
  <c r="CT16" i="10"/>
  <c r="CT17" i="10"/>
  <c r="CT18" i="10"/>
  <c r="CT19" i="10"/>
  <c r="CT5" i="10"/>
  <c r="CO114" i="10"/>
  <c r="CO113" i="10"/>
  <c r="BG114" i="10"/>
  <c r="BG113" i="10"/>
  <c r="BH114" i="10"/>
  <c r="BH113" i="10"/>
  <c r="BC114" i="10"/>
  <c r="BC113" i="10"/>
  <c r="BU114" i="10"/>
  <c r="BU113"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4" i="10"/>
  <c r="BL75" i="10"/>
  <c r="BL76" i="10"/>
  <c r="BL77" i="10"/>
  <c r="BL78" i="10"/>
  <c r="BL79" i="10"/>
  <c r="BL80" i="10"/>
  <c r="BL81" i="10"/>
  <c r="BL82" i="10"/>
  <c r="BL83" i="10"/>
  <c r="BL84" i="10"/>
  <c r="BL85" i="10"/>
  <c r="BL86" i="10"/>
  <c r="BL87" i="10"/>
  <c r="BL88" i="10"/>
  <c r="BL89" i="10"/>
  <c r="BL90" i="10"/>
  <c r="BL91" i="10"/>
  <c r="BL92" i="10"/>
  <c r="BL93" i="10"/>
  <c r="BL94" i="10"/>
  <c r="BL95" i="10"/>
  <c r="BL96" i="10"/>
  <c r="BL97" i="10"/>
  <c r="BL98" i="10"/>
  <c r="BL99" i="10"/>
  <c r="BL100" i="10"/>
  <c r="BL101" i="10"/>
  <c r="BL102" i="10"/>
  <c r="BL103" i="10"/>
  <c r="BL104" i="10"/>
  <c r="BL105" i="10"/>
  <c r="BL106" i="10"/>
  <c r="BL107" i="10"/>
  <c r="BL108" i="10"/>
  <c r="BL109" i="10"/>
  <c r="BL110" i="10"/>
  <c r="BL111" i="10"/>
  <c r="BL6" i="10"/>
  <c r="BL7" i="10"/>
  <c r="BL8" i="10"/>
  <c r="BL9" i="10"/>
  <c r="BL10" i="10"/>
  <c r="BL11" i="10"/>
  <c r="BL12" i="10"/>
  <c r="BL13" i="10"/>
  <c r="BL14" i="10"/>
  <c r="BL5" i="10"/>
  <c r="CN114" i="10"/>
  <c r="CN113" i="10"/>
  <c r="CH114" i="10"/>
  <c r="CH113" i="10"/>
  <c r="CB114" i="10"/>
  <c r="CB113" i="10"/>
  <c r="BM114" i="10"/>
  <c r="BM113" i="10"/>
  <c r="CH112" i="10"/>
  <c r="AW114" i="10"/>
  <c r="AW113" i="10"/>
  <c r="AT114" i="10"/>
  <c r="AT113" i="10"/>
  <c r="AK114" i="10"/>
  <c r="AK113" i="10"/>
  <c r="AT112" i="10"/>
  <c r="AU112" i="10"/>
  <c r="AV112" i="10"/>
  <c r="AW112" i="10"/>
  <c r="AX112" i="10"/>
  <c r="AP114" i="10"/>
  <c r="AP113" i="10"/>
  <c r="CR112" i="10"/>
  <c r="CQ112" i="10"/>
  <c r="CP112" i="10"/>
  <c r="CO112" i="10"/>
  <c r="CN112" i="10"/>
  <c r="CM112" i="10"/>
  <c r="CD112" i="10"/>
  <c r="CL112" i="10"/>
  <c r="CK112" i="10"/>
  <c r="CJ112" i="10"/>
  <c r="CE112" i="10"/>
  <c r="CI112" i="10"/>
  <c r="CC112" i="10"/>
  <c r="CB112" i="10"/>
  <c r="CA112" i="10"/>
  <c r="BZ112" i="10"/>
  <c r="BY112" i="10"/>
  <c r="BX112" i="10"/>
  <c r="BW112" i="10"/>
  <c r="BV112" i="10"/>
  <c r="BU112" i="10"/>
  <c r="BT112" i="10"/>
  <c r="BS112" i="10"/>
  <c r="BR112" i="10"/>
  <c r="BP112" i="10"/>
  <c r="BQ112" i="10"/>
  <c r="BO112" i="10"/>
  <c r="BM112" i="10"/>
  <c r="BK112" i="10"/>
  <c r="BI112" i="10"/>
  <c r="BH112" i="10"/>
  <c r="BJ112" i="10"/>
  <c r="CG112" i="10"/>
  <c r="CF112" i="10"/>
  <c r="BN112" i="10"/>
  <c r="BG112" i="10"/>
  <c r="BF112" i="10"/>
  <c r="BE112" i="10"/>
  <c r="BD112" i="10"/>
  <c r="BC112" i="10"/>
  <c r="BB112" i="10"/>
  <c r="BA112" i="10"/>
  <c r="AZ112" i="10"/>
  <c r="AY112" i="10"/>
  <c r="AS112" i="10"/>
  <c r="AR112" i="10"/>
  <c r="AQ112" i="10"/>
  <c r="AP112" i="10"/>
  <c r="AO112" i="10"/>
  <c r="AN112" i="10"/>
  <c r="AM112" i="10"/>
  <c r="AL112" i="10"/>
  <c r="AK112" i="10"/>
  <c r="AJ112" i="10"/>
  <c r="AI112" i="10"/>
  <c r="AH112" i="10"/>
  <c r="AG112" i="10"/>
  <c r="AF112" i="10"/>
  <c r="AE112" i="10"/>
  <c r="AD112" i="10"/>
  <c r="AC112" i="10"/>
  <c r="AB112" i="10"/>
  <c r="AA112" i="10"/>
  <c r="Z112" i="10"/>
  <c r="V76" i="10"/>
  <c r="V75" i="10"/>
  <c r="V74" i="10"/>
  <c r="V73" i="10"/>
  <c r="V72" i="10"/>
  <c r="V71" i="10"/>
  <c r="V70" i="10"/>
  <c r="V69" i="10"/>
  <c r="V68" i="10"/>
  <c r="V67" i="10"/>
  <c r="V66" i="10"/>
  <c r="V65" i="10"/>
  <c r="V64" i="10"/>
  <c r="V63" i="10"/>
  <c r="V62" i="10"/>
  <c r="V61" i="10"/>
  <c r="V60" i="10"/>
  <c r="V59" i="10"/>
  <c r="V58" i="10"/>
  <c r="V57" i="10"/>
  <c r="V56" i="10"/>
  <c r="V55" i="10"/>
  <c r="V54" i="10"/>
  <c r="V53" i="10"/>
  <c r="V52" i="10"/>
  <c r="V51" i="10"/>
  <c r="V50" i="10"/>
  <c r="V49" i="10"/>
  <c r="V48" i="10"/>
  <c r="V47" i="10"/>
  <c r="V46" i="10"/>
  <c r="V45" i="10"/>
  <c r="V44" i="10"/>
  <c r="V43" i="10"/>
  <c r="V42" i="10"/>
  <c r="V41" i="10"/>
  <c r="V40" i="10"/>
  <c r="A40" i="10"/>
  <c r="A41" i="10" s="1"/>
  <c r="A42" i="10" s="1"/>
  <c r="A43" i="10" s="1"/>
  <c r="A44" i="10" s="1"/>
  <c r="A45" i="10" s="1"/>
  <c r="A46" i="10" s="1"/>
  <c r="A47" i="10" s="1"/>
  <c r="A48" i="10" s="1"/>
  <c r="A49" i="10" s="1"/>
  <c r="A50" i="10" s="1"/>
  <c r="A51" i="10" s="1"/>
  <c r="A52" i="10" s="1"/>
  <c r="A53" i="10" s="1"/>
  <c r="A54" i="10" s="1"/>
  <c r="A55" i="10" s="1"/>
  <c r="A56" i="10" s="1"/>
  <c r="A57" i="10" s="1"/>
  <c r="A58" i="10" s="1"/>
  <c r="V39" i="10"/>
  <c r="V38" i="10"/>
  <c r="V37" i="10"/>
  <c r="V36" i="10"/>
  <c r="V35" i="10"/>
  <c r="V34" i="10"/>
  <c r="V33" i="10"/>
  <c r="V32" i="10"/>
  <c r="V31" i="10"/>
  <c r="V30" i="10"/>
  <c r="V29" i="10"/>
  <c r="V28" i="10"/>
  <c r="V27" i="10"/>
  <c r="V26" i="10"/>
  <c r="V25" i="10"/>
  <c r="V24" i="10"/>
  <c r="V23" i="10"/>
  <c r="A23" i="10"/>
  <c r="A24" i="10" s="1"/>
  <c r="V22" i="10"/>
  <c r="V21" i="10"/>
  <c r="V20" i="10"/>
  <c r="V19" i="10"/>
  <c r="A19" i="10"/>
  <c r="A20" i="10" s="1"/>
  <c r="A21" i="10" s="1"/>
  <c r="V18" i="10"/>
  <c r="V17" i="10"/>
  <c r="V16" i="10"/>
  <c r="V15" i="10"/>
  <c r="V14" i="10"/>
  <c r="V13" i="10"/>
  <c r="V12" i="10"/>
  <c r="V11" i="10"/>
  <c r="V10" i="10"/>
  <c r="V9" i="10"/>
  <c r="V8" i="10"/>
  <c r="V7" i="10"/>
  <c r="V6" i="10"/>
  <c r="V5" i="10"/>
  <c r="AP114" i="8"/>
  <c r="AP113" i="8"/>
  <c r="AB112" i="8"/>
  <c r="AC112" i="8"/>
  <c r="CM112"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O70" i="8"/>
  <c r="BO71" i="8"/>
  <c r="BO72" i="8"/>
  <c r="BO73" i="8"/>
  <c r="BO74" i="8"/>
  <c r="BO75" i="8"/>
  <c r="BO76" i="8"/>
  <c r="BO77" i="8"/>
  <c r="BO78" i="8"/>
  <c r="BO79" i="8"/>
  <c r="BO82" i="8"/>
  <c r="BO83" i="8"/>
  <c r="BO84" i="8"/>
  <c r="BO85" i="8"/>
  <c r="BO86" i="8"/>
  <c r="BO87" i="8"/>
  <c r="BO88" i="8"/>
  <c r="BO89" i="8"/>
  <c r="BO90" i="8"/>
  <c r="BO91" i="8"/>
  <c r="BO92" i="8"/>
  <c r="BO93" i="8"/>
  <c r="BO94" i="8"/>
  <c r="BO95" i="8"/>
  <c r="BO96" i="8"/>
  <c r="BO97" i="8"/>
  <c r="BO98" i="8"/>
  <c r="BO99" i="8"/>
  <c r="BO100" i="8"/>
  <c r="BO101" i="8"/>
  <c r="BO102" i="8"/>
  <c r="BO103" i="8"/>
  <c r="BO105" i="8"/>
  <c r="BO104" i="8"/>
  <c r="BO111" i="8"/>
  <c r="BB112" i="8"/>
  <c r="BG112" i="8"/>
  <c r="CD112" i="8"/>
  <c r="AT112" i="8"/>
  <c r="AP112" i="8"/>
  <c r="CO112" i="8"/>
  <c r="BT112" i="8"/>
  <c r="CL112" i="8"/>
  <c r="CI112" i="8"/>
  <c r="CJ112" i="8"/>
  <c r="CP112" i="8"/>
  <c r="BV112" i="8"/>
  <c r="CN112" i="8"/>
  <c r="AZ112" i="8"/>
  <c r="BU112" i="8"/>
  <c r="CQ112" i="8"/>
  <c r="AW112" i="8"/>
  <c r="AX112" i="8"/>
  <c r="CK112" i="8"/>
  <c r="AY112" i="8"/>
  <c r="BA112" i="8"/>
  <c r="AU112" i="8"/>
  <c r="AV112" i="8"/>
  <c r="BW112" i="8"/>
  <c r="BX112" i="8"/>
  <c r="BY112" i="8"/>
  <c r="BZ112" i="8"/>
  <c r="CA112" i="8"/>
  <c r="CB112" i="8"/>
  <c r="CC112" i="8"/>
  <c r="CF112" i="8"/>
  <c r="CG112" i="8"/>
  <c r="CH112" i="8"/>
  <c r="BN112" i="8"/>
  <c r="BH112" i="8"/>
  <c r="BL112" i="8"/>
  <c r="BM112" i="8"/>
  <c r="BK112" i="8"/>
  <c r="CE112" i="8"/>
  <c r="BI112" i="8"/>
  <c r="BJ112" i="8"/>
  <c r="BE112" i="8"/>
  <c r="BF112" i="8"/>
  <c r="AF112" i="8"/>
  <c r="AH112" i="8"/>
  <c r="AI112" i="8"/>
  <c r="AJ112" i="8"/>
  <c r="BP112" i="8"/>
  <c r="AG112" i="8"/>
  <c r="BQ112" i="8"/>
  <c r="BR112" i="8"/>
  <c r="BS112" i="8"/>
  <c r="AA112" i="8"/>
  <c r="AQ112" i="8"/>
  <c r="AR112" i="8"/>
  <c r="AS112" i="8"/>
  <c r="BC112" i="8"/>
  <c r="BD112" i="8"/>
  <c r="AO112" i="8"/>
  <c r="AN112" i="8"/>
  <c r="AM112" i="8"/>
  <c r="AL112" i="8"/>
  <c r="AK112" i="8"/>
  <c r="AE112" i="8"/>
  <c r="AD112" i="8"/>
  <c r="Z112" i="8"/>
  <c r="V76" i="8"/>
  <c r="V75" i="8"/>
  <c r="V74" i="8"/>
  <c r="V73" i="8"/>
  <c r="V72" i="8"/>
  <c r="V71" i="8"/>
  <c r="V70" i="8"/>
  <c r="V69" i="8"/>
  <c r="V68" i="8"/>
  <c r="V67" i="8"/>
  <c r="V66" i="8"/>
  <c r="V65" i="8"/>
  <c r="V64" i="8"/>
  <c r="V63" i="8"/>
  <c r="V62" i="8"/>
  <c r="V61" i="8"/>
  <c r="V60" i="8"/>
  <c r="V59" i="8"/>
  <c r="V58" i="8"/>
  <c r="V57" i="8"/>
  <c r="V56" i="8"/>
  <c r="V55" i="8"/>
  <c r="V54" i="8"/>
  <c r="V53" i="8"/>
  <c r="V52" i="8"/>
  <c r="V51" i="8"/>
  <c r="V50" i="8"/>
  <c r="V49" i="8"/>
  <c r="V48" i="8"/>
  <c r="V47" i="8"/>
  <c r="V46" i="8"/>
  <c r="V45" i="8"/>
  <c r="V44" i="8"/>
  <c r="V43" i="8"/>
  <c r="V42" i="8"/>
  <c r="V41" i="8"/>
  <c r="V40" i="8"/>
  <c r="A40" i="8"/>
  <c r="A41" i="8" s="1"/>
  <c r="A42" i="8" s="1"/>
  <c r="A43" i="8" s="1"/>
  <c r="A44" i="8" s="1"/>
  <c r="A45" i="8" s="1"/>
  <c r="A46" i="8" s="1"/>
  <c r="A47" i="8" s="1"/>
  <c r="A48" i="8" s="1"/>
  <c r="A49" i="8" s="1"/>
  <c r="A50" i="8" s="1"/>
  <c r="A51" i="8" s="1"/>
  <c r="A52" i="8" s="1"/>
  <c r="A53" i="8" s="1"/>
  <c r="A54" i="8" s="1"/>
  <c r="A55" i="8" s="1"/>
  <c r="A56" i="8" s="1"/>
  <c r="A57" i="8" s="1"/>
  <c r="A58" i="8" s="1"/>
  <c r="V39" i="8"/>
  <c r="V38" i="8"/>
  <c r="V37" i="8"/>
  <c r="V36" i="8"/>
  <c r="V35" i="8"/>
  <c r="V34" i="8"/>
  <c r="V33" i="8"/>
  <c r="V32" i="8"/>
  <c r="V31" i="8"/>
  <c r="V30" i="8"/>
  <c r="V29" i="8"/>
  <c r="V28" i="8"/>
  <c r="V27" i="8"/>
  <c r="V26" i="8"/>
  <c r="V25" i="8"/>
  <c r="V24" i="8"/>
  <c r="V23" i="8"/>
  <c r="A23" i="8"/>
  <c r="A24" i="8" s="1"/>
  <c r="V22" i="8"/>
  <c r="V21" i="8"/>
  <c r="V20" i="8"/>
  <c r="V19" i="8"/>
  <c r="A19" i="8"/>
  <c r="A20" i="8" s="1"/>
  <c r="A21" i="8" s="1"/>
  <c r="V18" i="8"/>
  <c r="V17" i="8"/>
  <c r="V16" i="8"/>
  <c r="V15" i="8"/>
  <c r="V14" i="8"/>
  <c r="V13" i="8"/>
  <c r="V12" i="8"/>
  <c r="V11" i="8"/>
  <c r="V10" i="8"/>
  <c r="V9" i="8"/>
  <c r="V8" i="8"/>
  <c r="V7" i="8"/>
  <c r="V6" i="8"/>
  <c r="V5" i="8"/>
  <c r="W86" i="4"/>
  <c r="V114" i="3"/>
  <c r="V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V85" i="4"/>
  <c r="V84" i="4"/>
  <c r="V83" i="4"/>
  <c r="V81" i="4"/>
  <c r="V80" i="4"/>
  <c r="V79" i="4"/>
  <c r="V78" i="4"/>
  <c r="V82" i="4"/>
  <c r="V77" i="4"/>
  <c r="V76" i="4"/>
  <c r="V75" i="4"/>
  <c r="V74" i="4"/>
  <c r="V73" i="4"/>
  <c r="V72" i="4"/>
  <c r="V71" i="4"/>
  <c r="V70" i="4"/>
  <c r="V69" i="4"/>
  <c r="V68" i="4"/>
  <c r="V67" i="4"/>
  <c r="V66" i="4"/>
  <c r="V65" i="4"/>
  <c r="V64" i="4"/>
  <c r="V63" i="4"/>
  <c r="V62" i="4"/>
  <c r="V61" i="4"/>
  <c r="V60" i="4"/>
  <c r="V59" i="4"/>
  <c r="DN113" i="10" l="1"/>
  <c r="DN114" i="10"/>
  <c r="DN112" i="10"/>
  <c r="DD114" i="10"/>
  <c r="DD113" i="10"/>
  <c r="CT114" i="10"/>
  <c r="CT113" i="10"/>
  <c r="DD112" i="10"/>
  <c r="CT112" i="10"/>
  <c r="BO112" i="8"/>
  <c r="C86" i="5" l="1"/>
  <c r="G61" i="5"/>
  <c r="F61" i="5"/>
  <c r="E61" i="5"/>
  <c r="D61" i="5"/>
  <c r="C61" i="5"/>
  <c r="B61" i="5"/>
  <c r="BP60" i="5"/>
  <c r="BO60" i="5"/>
  <c r="BL60" i="5"/>
  <c r="BK60" i="5"/>
  <c r="BJ60" i="5"/>
  <c r="BI60" i="5"/>
  <c r="BH60" i="5"/>
  <c r="BG60" i="5"/>
  <c r="BF60" i="5"/>
  <c r="BC60" i="5"/>
  <c r="BA60" i="5"/>
  <c r="AZ60" i="5"/>
  <c r="AY60" i="5"/>
  <c r="AX60" i="5"/>
  <c r="AW60" i="5"/>
  <c r="AV60" i="5"/>
  <c r="AU60" i="5"/>
  <c r="AT60" i="5"/>
  <c r="AR60" i="5"/>
  <c r="AQ60" i="5"/>
  <c r="AP60" i="5"/>
  <c r="AO60" i="5"/>
  <c r="AN60" i="5"/>
  <c r="AM60" i="5"/>
  <c r="AL60" i="5"/>
  <c r="AK60" i="5"/>
  <c r="AJ60" i="5"/>
  <c r="AI60" i="5"/>
  <c r="AH60" i="5"/>
  <c r="AG60" i="5"/>
  <c r="AF60" i="5"/>
  <c r="AE60" i="5"/>
  <c r="AD60" i="5"/>
  <c r="AC60" i="5"/>
  <c r="AB60" i="5"/>
  <c r="AA60" i="5"/>
  <c r="Z60" i="5"/>
  <c r="V59" i="5"/>
  <c r="V58" i="5"/>
  <c r="V57" i="5"/>
  <c r="V56" i="5"/>
  <c r="V55" i="5"/>
  <c r="V54" i="5"/>
  <c r="V53" i="5"/>
  <c r="V52" i="5"/>
  <c r="V51" i="5"/>
  <c r="V50" i="5"/>
  <c r="V49" i="5"/>
  <c r="V48" i="5"/>
  <c r="V47" i="5"/>
  <c r="V46" i="5"/>
  <c r="V45" i="5"/>
  <c r="V44" i="5"/>
  <c r="V43" i="5"/>
  <c r="V42" i="5"/>
  <c r="V41" i="5"/>
  <c r="V40" i="5"/>
  <c r="A40" i="5"/>
  <c r="A41" i="5" s="1"/>
  <c r="A42" i="5" s="1"/>
  <c r="A43" i="5" s="1"/>
  <c r="A44" i="5" s="1"/>
  <c r="A45" i="5" s="1"/>
  <c r="A46" i="5" s="1"/>
  <c r="A47" i="5" s="1"/>
  <c r="A48" i="5" s="1"/>
  <c r="A49" i="5" s="1"/>
  <c r="A50" i="5" s="1"/>
  <c r="A51" i="5" s="1"/>
  <c r="A52" i="5" s="1"/>
  <c r="A53" i="5" s="1"/>
  <c r="A54" i="5" s="1"/>
  <c r="A55" i="5" s="1"/>
  <c r="A56" i="5" s="1"/>
  <c r="A57" i="5" s="1"/>
  <c r="A58" i="5" s="1"/>
  <c r="V39" i="5"/>
  <c r="V38" i="5"/>
  <c r="V37" i="5"/>
  <c r="V36" i="5"/>
  <c r="V35" i="5"/>
  <c r="V34" i="5"/>
  <c r="V33" i="5"/>
  <c r="V32" i="5"/>
  <c r="V31" i="5"/>
  <c r="V30" i="5"/>
  <c r="V29" i="5"/>
  <c r="V28" i="5"/>
  <c r="V27" i="5"/>
  <c r="V26" i="5"/>
  <c r="V25" i="5"/>
  <c r="V24" i="5"/>
  <c r="V23" i="5"/>
  <c r="A23" i="5"/>
  <c r="A24" i="5" s="1"/>
  <c r="V22" i="5"/>
  <c r="V21" i="5"/>
  <c r="V20" i="5"/>
  <c r="V19" i="5"/>
  <c r="A19" i="5"/>
  <c r="A20" i="5" s="1"/>
  <c r="A21" i="5" s="1"/>
  <c r="V18" i="5"/>
  <c r="V17" i="5"/>
  <c r="V16" i="5"/>
  <c r="V15" i="5"/>
  <c r="V14" i="5"/>
  <c r="V13" i="5"/>
  <c r="V12" i="5"/>
  <c r="V11" i="5"/>
  <c r="V10" i="5"/>
  <c r="V9" i="5"/>
  <c r="V8" i="5"/>
  <c r="V7" i="5"/>
  <c r="V6" i="5"/>
  <c r="V5" i="5"/>
  <c r="V58" i="4"/>
  <c r="V57" i="4"/>
  <c r="V56" i="4"/>
  <c r="V55" i="4"/>
  <c r="V54" i="4"/>
  <c r="V53" i="4"/>
  <c r="V52" i="4"/>
  <c r="V51" i="4"/>
  <c r="V50" i="4"/>
  <c r="V49" i="4"/>
  <c r="V48" i="4"/>
  <c r="V47" i="4"/>
  <c r="V46" i="4"/>
  <c r="V45" i="4"/>
  <c r="V44" i="4"/>
  <c r="V43" i="4"/>
  <c r="V42" i="4"/>
  <c r="V41" i="4"/>
  <c r="V40" i="4"/>
  <c r="V39" i="4"/>
  <c r="A39" i="4"/>
  <c r="A40" i="4" s="1"/>
  <c r="A41" i="4" s="1"/>
  <c r="A42" i="4" s="1"/>
  <c r="A43" i="4" s="1"/>
  <c r="A44" i="4" s="1"/>
  <c r="A45" i="4" s="1"/>
  <c r="A46" i="4" s="1"/>
  <c r="A47" i="4" s="1"/>
  <c r="A48" i="4" s="1"/>
  <c r="A49" i="4" s="1"/>
  <c r="A50" i="4" s="1"/>
  <c r="A51" i="4" s="1"/>
  <c r="A52" i="4" s="1"/>
  <c r="A53" i="4" s="1"/>
  <c r="A54" i="4" s="1"/>
  <c r="A55" i="4" s="1"/>
  <c r="A56" i="4" s="1"/>
  <c r="A57" i="4" s="1"/>
  <c r="V38" i="4"/>
  <c r="V37" i="4"/>
  <c r="V36" i="4"/>
  <c r="V35" i="4"/>
  <c r="V34" i="4"/>
  <c r="V33" i="4"/>
  <c r="V32" i="4"/>
  <c r="V31" i="4"/>
  <c r="V30" i="4"/>
  <c r="V29" i="4"/>
  <c r="V28" i="4"/>
  <c r="V27" i="4"/>
  <c r="V26" i="4"/>
  <c r="V25" i="4"/>
  <c r="V24" i="4"/>
  <c r="V23" i="4"/>
  <c r="V22" i="4"/>
  <c r="A22" i="4"/>
  <c r="A23" i="4" s="1"/>
  <c r="V21" i="4"/>
  <c r="V20" i="4"/>
  <c r="V19" i="4"/>
  <c r="V18" i="4"/>
  <c r="A18" i="4"/>
  <c r="A19" i="4" s="1"/>
  <c r="A20" i="4" s="1"/>
  <c r="V17" i="4"/>
  <c r="V16" i="4"/>
  <c r="V15" i="4"/>
  <c r="V14" i="4"/>
  <c r="V13" i="4"/>
  <c r="V12" i="4"/>
  <c r="V11" i="4"/>
  <c r="V10" i="4"/>
  <c r="V9" i="4"/>
  <c r="V8" i="4"/>
  <c r="V7" i="4"/>
  <c r="V6" i="4"/>
  <c r="V5" i="4"/>
  <c r="V4" i="4"/>
  <c r="U85" i="3"/>
  <c r="U84" i="3"/>
  <c r="U83" i="3"/>
  <c r="U82" i="3"/>
  <c r="U81" i="3"/>
  <c r="A81" i="3"/>
  <c r="U80" i="3"/>
  <c r="U79" i="3"/>
  <c r="U78" i="3"/>
  <c r="U77" i="3"/>
  <c r="U76" i="3"/>
  <c r="U75" i="3"/>
  <c r="U74" i="3"/>
  <c r="U73" i="3"/>
  <c r="U72" i="3"/>
  <c r="U71" i="3"/>
  <c r="U70" i="3"/>
  <c r="U69" i="3"/>
  <c r="U68" i="3"/>
  <c r="U67" i="3"/>
  <c r="U66" i="3"/>
  <c r="U65" i="3"/>
  <c r="U64" i="3"/>
  <c r="U63" i="3"/>
  <c r="U62" i="3"/>
  <c r="U61" i="3"/>
  <c r="U60" i="3"/>
  <c r="A60" i="3"/>
  <c r="A61" i="3" s="1"/>
  <c r="A62" i="3" s="1"/>
  <c r="A63" i="3" s="1"/>
  <c r="A64" i="3" s="1"/>
  <c r="A65" i="3" s="1"/>
  <c r="A66" i="3" s="1"/>
  <c r="A67" i="3" s="1"/>
  <c r="A68" i="3" s="1"/>
  <c r="A69" i="3" s="1"/>
  <c r="A70" i="3" s="1"/>
  <c r="A71" i="3" s="1"/>
  <c r="A72" i="3" s="1"/>
  <c r="A73" i="3" s="1"/>
  <c r="A74" i="3" s="1"/>
  <c r="A75" i="3" s="1"/>
  <c r="A76" i="3" s="1"/>
  <c r="A77" i="3" s="1"/>
  <c r="A78" i="3" s="1"/>
  <c r="A79" i="3" s="1"/>
  <c r="U59" i="3"/>
  <c r="U58" i="3"/>
  <c r="A58" i="3"/>
  <c r="U57" i="3"/>
  <c r="U56" i="3"/>
  <c r="U55" i="3"/>
  <c r="U54" i="3"/>
  <c r="U53" i="3"/>
  <c r="U52" i="3"/>
  <c r="U51" i="3"/>
  <c r="A51" i="3"/>
  <c r="A52" i="3" s="1"/>
  <c r="A53" i="3" s="1"/>
  <c r="U50" i="3"/>
  <c r="U49" i="3"/>
  <c r="U48" i="3"/>
  <c r="U47" i="3"/>
  <c r="U46" i="3"/>
  <c r="U45" i="3"/>
  <c r="U44" i="3"/>
  <c r="U43" i="3"/>
  <c r="A43" i="3"/>
  <c r="A44" i="3" s="1"/>
  <c r="A45" i="3" s="1"/>
  <c r="U42" i="3"/>
  <c r="U41" i="3"/>
  <c r="U40" i="3"/>
  <c r="U39" i="3"/>
  <c r="U38" i="3"/>
  <c r="A38" i="3"/>
  <c r="U37" i="3"/>
  <c r="U36" i="3"/>
  <c r="U35" i="3"/>
  <c r="A35" i="3"/>
  <c r="U34" i="3"/>
  <c r="U33" i="3"/>
  <c r="U32" i="3"/>
  <c r="A32" i="3"/>
  <c r="A33" i="3" s="1"/>
  <c r="U31" i="3"/>
  <c r="U30" i="3"/>
  <c r="U29" i="3"/>
  <c r="U28" i="3"/>
  <c r="A28" i="3"/>
  <c r="A29" i="3" s="1"/>
  <c r="A30" i="3" s="1"/>
  <c r="U27" i="3"/>
  <c r="U26" i="3"/>
  <c r="U25" i="3"/>
  <c r="U24" i="3"/>
  <c r="U23" i="3"/>
  <c r="A23" i="3"/>
  <c r="A24" i="3" s="1"/>
  <c r="A25" i="3" s="1"/>
  <c r="A26" i="3" s="1"/>
  <c r="U22" i="3"/>
  <c r="U21" i="3"/>
  <c r="A21" i="3"/>
  <c r="U20" i="3"/>
  <c r="U19" i="3"/>
  <c r="U18" i="3"/>
  <c r="U17" i="3"/>
  <c r="U16" i="3"/>
  <c r="U15" i="3"/>
  <c r="U14" i="3"/>
  <c r="U13" i="3"/>
  <c r="A13" i="3"/>
  <c r="A14" i="3" s="1"/>
  <c r="U12" i="3"/>
  <c r="U11" i="3"/>
  <c r="U10" i="3"/>
  <c r="U9" i="3"/>
  <c r="U8" i="3"/>
  <c r="U7" i="3"/>
  <c r="U6" i="3"/>
  <c r="A6" i="3"/>
  <c r="U5" i="3"/>
  <c r="U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3" authorId="0" shapeId="0" xr:uid="{00000000-0006-0000-0300-000004000000}">
      <text>
        <r>
          <rPr>
            <sz val="10"/>
            <color rgb="FF000000"/>
            <rFont val="Arial"/>
            <family val="2"/>
          </rPr>
          <t xml:space="preserve">Si potrebbe usare per fare l'introduzione ai bot in tutti i paper che scriviamo
</t>
        </r>
        <r>
          <rPr>
            <sz val="10"/>
            <color rgb="FF000000"/>
            <rFont val="Arial"/>
            <family val="2"/>
          </rPr>
          <t xml:space="preserve">	-Stefano Lambiase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S4" authorId="0" shapeId="0" xr:uid="{00000000-0006-0000-0400-000003000000}">
      <text>
        <r>
          <rPr>
            <sz val="10"/>
            <color rgb="FF000000"/>
            <rFont val="Arial"/>
            <family val="2"/>
            <scheme val="minor"/>
          </rPr>
          <t>Magari si può unire a quella di sinistra e creare una macro sezione e varie micro
	-Stefano Lambiase</t>
        </r>
      </text>
    </comment>
    <comment ref="CZ4" authorId="0" shapeId="0" xr:uid="{00000000-0006-0000-0400-000001000000}">
      <text>
        <r>
          <rPr>
            <sz val="10"/>
            <color rgb="FF000000"/>
            <rFont val="Arial"/>
            <family val="2"/>
            <scheme val="minor"/>
          </rPr>
          <t>Nel paper vorrei argomentare che non vi sono framework per lo sviluppo di bot che considerano la IDE come il "Communication Channel"
	-Stefano Lambiase</t>
        </r>
      </text>
    </comment>
    <comment ref="B65" authorId="0" shapeId="0" xr:uid="{00000000-0006-0000-0400-000004000000}">
      <text>
        <r>
          <rPr>
            <sz val="10"/>
            <color rgb="FF000000"/>
            <rFont val="Arial"/>
            <family val="2"/>
            <scheme val="minor"/>
          </rPr>
          <t>Interessante il commento sui Bot usati per "Diversity and Inclusion"
	-Stefano Lambiase</t>
        </r>
      </text>
    </comment>
    <comment ref="BA65" authorId="0" shapeId="0" xr:uid="{00000000-0006-0000-0400-000006000000}">
      <text>
        <r>
          <rPr>
            <sz val="10"/>
            <color rgb="FF000000"/>
            <rFont val="Arial"/>
            <family val="2"/>
            <scheme val="minor"/>
          </rPr>
          <t>In questo paper vi è una sezione completamente nuova chiamata "Diversity and Inclusion"
	-Stefano Lambiase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A4" authorId="0" shapeId="0" xr:uid="{0D06ACF0-DF05-4849-8479-583A7FFC2924}">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BDAE2027-8366-7C46-A375-B3FEE99E651A}">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E94F2DD1-C9BA-8A49-A34F-DCC27AE8B0C7}">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E86" authorId="0" shapeId="0" xr:uid="{044144D2-5783-5041-B6EF-FF7A34441A10}">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E4" authorId="0" shapeId="0" xr:uid="{CEE1FF11-53BE-0146-AA51-32EDC411AB0D}">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F936B473-0CDA-D948-9CAD-B44AD80AFE42}">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BC017AFA-0D61-F14E-B6A4-44B49E6082CC}">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C86" authorId="0" shapeId="0" xr:uid="{03E8A093-A141-FA44-B647-54328390B623}">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sharedStrings.xml><?xml version="1.0" encoding="utf-8"?>
<sst xmlns="http://schemas.openxmlformats.org/spreadsheetml/2006/main" count="7584" uniqueCount="1375">
  <si>
    <t>Quality Criteria</t>
  </si>
  <si>
    <t>Is the valuable information for the review clearly reported and indicated in the paper?</t>
  </si>
  <si>
    <t>Are the findings clearly reported in the paper?</t>
  </si>
  <si>
    <t>Number of pages?</t>
  </si>
  <si>
    <t>Data Extraction</t>
  </si>
  <si>
    <t>Bot Objectives</t>
  </si>
  <si>
    <t>Best Practices</t>
  </si>
  <si>
    <t>Bad Practices</t>
  </si>
  <si>
    <t>Positive Impacts</t>
  </si>
  <si>
    <t>Negative Impacts</t>
  </si>
  <si>
    <t>Lone Wolf</t>
  </si>
  <si>
    <t>Ethical Issues</t>
  </si>
  <si>
    <t>Quality and Data Extraction Phase</t>
  </si>
  <si>
    <t>Bot Characterization</t>
  </si>
  <si>
    <t>#</t>
  </si>
  <si>
    <t>Title</t>
  </si>
  <si>
    <t>Year</t>
  </si>
  <si>
    <t>Abstract</t>
  </si>
  <si>
    <t>Link</t>
  </si>
  <si>
    <t>BibTex_ID</t>
  </si>
  <si>
    <t>BibTex</t>
  </si>
  <si>
    <t>Authors</t>
  </si>
  <si>
    <t>Source</t>
  </si>
  <si>
    <t>Educational</t>
  </si>
  <si>
    <t>Social</t>
  </si>
  <si>
    <t>Note</t>
  </si>
  <si>
    <t>Inclusion Criteria</t>
  </si>
  <si>
    <t>Bot Limitations</t>
  </si>
  <si>
    <t>Bot Challenges</t>
  </si>
  <si>
    <t>How to Fix Challenges</t>
  </si>
  <si>
    <t>Impacts</t>
  </si>
  <si>
    <t>Direction</t>
  </si>
  <si>
    <t>Guidance</t>
  </si>
  <si>
    <t>Predictability</t>
  </si>
  <si>
    <t>Interaction style</t>
  </si>
  <si>
    <t>Communication channel</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</si>
  <si>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</si>
  <si>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</si>
  <si>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</si>
  <si>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</si>
  <si>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Are the RQs or objectives clearly defined?</t>
  </si>
  <si>
    <t>Sum of quality Criteria</t>
  </si>
  <si>
    <t>Comments</t>
  </si>
  <si>
    <t>Paper Summary</t>
  </si>
  <si>
    <t>Type</t>
  </si>
  <si>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</si>
  <si>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</si>
  <si>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</si>
  <si>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</si>
  <si>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</si>
  <si>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</si>
  <si>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</si>
  <si>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</si>
  <si>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</si>
  <si>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</si>
  <si>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</si>
  <si>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</si>
  <si>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</si>
  <si>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</si>
  <si>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</si>
  <si>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</si>
  <si>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</si>
  <si>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t>Specific challenge</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</si>
  <si>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</si>
  <si>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</si>
  <si>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t>Ethical challenges</t>
  </si>
  <si>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</si>
  <si>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t>Convincing developers to use bots is challenging</t>
  </si>
  <si>
    <t>Find the correct bot for a specific objective is challenging</t>
  </si>
  <si>
    <t>Lack of Trust of developers on bot recommendations</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</si>
  <si>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</si>
  <si>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</si>
  <si>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</si>
  <si>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</si>
  <si>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</si>
  <si>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t>Hard to test bot</t>
  </si>
  <si>
    <t>Bots are hard to monitor and be maintained</t>
  </si>
  <si>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</si>
  <si>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t>Data Privacy</t>
  </si>
  <si>
    <t>How to fix challenges</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</si>
  <si>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</si>
  <si>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</si>
  <si>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</si>
  <si>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</si>
  <si>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t>general best practices</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</si>
  <si>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</si>
  <si>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</si>
  <si>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</si>
  <si>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</si>
  <si>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</si>
  <si>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t>Bot personality</t>
  </si>
  <si>
    <t>Smooth and frictionless interaction</t>
  </si>
  <si>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</si>
  <si>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</si>
  <si>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Create a reliable test infrastructure</t>
  </si>
  <si>
    <t>Transparency</t>
  </si>
  <si>
    <t>Specific Positive impacts</t>
  </si>
  <si>
    <t>Incentive developers to perform tasks considered boring or useless</t>
  </si>
  <si>
    <t>Working 24/7</t>
  </si>
  <si>
    <t>Acting upon a high volume of tasks quickly (Handling tasks at scale)</t>
  </si>
  <si>
    <t>Improve Communication and collaboration</t>
  </si>
  <si>
    <t>Improve code maintainability and quality</t>
  </si>
  <si>
    <t>Knowledge Sharing</t>
  </si>
  <si>
    <t>Improve Developers Knowledge</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</si>
  <si>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</si>
  <si>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</si>
  <si>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Damage Communication</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</si>
  <si>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</si>
  <si>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</si>
  <si>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</si>
  <si>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storey_2016_bot_uses_taxonomy</t>
  </si>
  <si>
    <t>@inproceedings{storey_2016_bot_uses_taxonomy, author = {Storey, Margaret-Anne and Zagalsky, Alexey}, title = {Disrupting Developer Productivity One Bot at a Time}, year = {2016}, isbn = {9781450342186}, publisher = {Association for Computing Machinery}, address = {New York, NY, USA}, url = {https://doi.org/10.1145/2950290.2983989}, doi = {10.1145/2950290.2983989}, abstract = { 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reflect on the impact of Bots in software development on productivity. Finally, we consider challenges that Bots may bring and propose some directions for future research. }, booktitle = {Proceedings of the 2016 24th ACM SIGSOFT International Symposium on Foundations of Software Engineering}, pages = {928–931}, numpages = {4}, keywords = {productivity, computer supported collaborative work, Human computer interaction, software engineering}, location = {Seattle, WA, USA}, series = {FSE 2016} }</t>
  </si>
  <si>
    <t>Storey M.-A., Zagalsky A.</t>
  </si>
  <si>
    <t>Scopus</t>
  </si>
  <si>
    <t>Taxonomy</t>
  </si>
  <si>
    <t>Included</t>
  </si>
  <si>
    <t>- The paper provides a possible categorization of the types of bots used by development teams to date.
- The paper talks about the way bots could improve developers' productivity.
- There are some links in the Discussion Section to grey literature for best practices</t>
  </si>
  <si>
    <t>Define the category</t>
  </si>
  <si>
    <t>1. Improve decision making capturing and analyzing data
2. Support team cognition by providing situational awareness and supporting information dissemination
3. Regulate individual and team tasks and goals</t>
  </si>
  <si>
    <t>Bots can improve developers' efficiency by tasks automation and helping them stay in flow</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</si>
  <si>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</si>
  <si>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</si>
  <si>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</si>
  <si>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carr2016automatic</t>
  </si>
  <si>
    <t>@article{carr2016automatic,
  title={Automatic contract insertion with ccbot},
  author={Carr, Scott A and Logozzo, Francesco and Payer, Mathias},
  journal={IEEE Transactions on Software Engineering},
  volume={43},
  number={8},
  pages={701--714},
  year={2016},
  publisher={IEEE}
}</t>
  </si>
  <si>
    <t>S. A. Carr; F. Logozzo; M. Payer</t>
  </si>
  <si>
    <t>IEEE</t>
  </si>
  <si>
    <t>- The paper talks about the use of a bot to automatically implement CodeContracts (Software maintainability): a way of expressing preconditions, postconditions, and object invariants.</t>
  </si>
  <si>
    <t>Authors have implemented a bot capable of inserting CodeContracts in C# files, to enhance code robustness and reduce development time</t>
  </si>
  <si>
    <t>CCBot improve code maintainability by automatic implementing code contracts</t>
  </si>
  <si>
    <t>CCBot improve efficiency by abstracting developers from having to implement contracts</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</si>
  <si>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</si>
  <si>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</si>
  <si>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</si>
  <si>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mutiwokuziva2017neural</t>
  </si>
  <si>
    <t>@inproceedings{mutiwokuziva2017neural,
  title={A neural-network based chat bot},
  author={Mutiwokuziva, Milla T and Chanda, Melody W and Kadebu, Prudence and Mukwazvure, Addlight and Gotora, Tatenda T},
  booktitle={2017 2nd International Conference on Communication and Electronics Systems (ICCES)},
  pages={212--217},
  year={2017},
  organization={IEEE}
}</t>
  </si>
  <si>
    <t>M. T. Mutiwokuziva; M. W. Chanda; P. Kadebu; A. Mukwazvure; T. T. Gotora</t>
  </si>
  <si>
    <t>Excluded</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</si>
  <si>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</si>
  <si>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</si>
  <si>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</si>
  <si>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zamanirad2017programming</t>
  </si>
  <si>
    <t>@INPROCEEDINGS{zamanirad2017programming,  author={Zamanirad, Shayan and Benatallah, Boualem and Barukh, Moshe Chai and Casati, Fabio and Rodriguez, Carlos},  booktitle={2017 32nd IEEE/ACM International Conference on Automated Software Engineering (ASE)},   title={Programming bots by synthesizing natural language expressions into API invocations},   year={2017},  volume={},  number={},  pages={832-837},  doi={10.1109/ASE.2017.8115694}}</t>
  </si>
  <si>
    <t>Zamanirad S., Benatallah B., Barukh M.C., Casati F., Rodriguez C.</t>
  </si>
  <si>
    <t>Limitation and a way to fix it</t>
  </si>
  <si>
    <t>The authors proposed a solution to facilitate API use integration in conversational agents. Specifically, they offered a method based on API Knowledge Graph and Natural Language Processing to associate to each human sentence an API call.</t>
  </si>
  <si>
    <t>The challenge is to empower developers to program bots to invoke APIs for their results.</t>
  </si>
  <si>
    <t>Using API Knowledge Graph and Natural Language Processing to determine which API invoke based on user/developer expression (this process is called by authors "synthesis"). Such a strategy can be used at every stage of a bot lifecycle:
1. Development: developers could input a set of expressions to determine the API to call;
2. Training: developers could input a set of expressions to allow the bot to learn possible parameters for API calls;
3. Execution: processing user expressions into API calls.</t>
  </si>
  <si>
    <t>X</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</si>
  <si>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</si>
  <si>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</si>
  <si>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</si>
  <si>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tian2017APIbot</t>
  </si>
  <si>
    <t>@INPROCEEDINGS{tian2017APIbot,  author={Tian, Yuan and Thung, Ferdian and Sharma, Abhishek and Lo, David},  booktitle={2017 32nd IEEE/ACM International Conference on Automated Software Engineering (ASE)},   title={APIBot: Question answering bot for API documentation},   year={2017},  volume={},  number={},  pages={153-158},  doi={10.1109/ASE.2017.8115628}}</t>
  </si>
  <si>
    <t>Tian Y., Thung F., Sharma A., Lo D.</t>
  </si>
  <si>
    <t>Documentation bot</t>
  </si>
  <si>
    <t>The authors proposed APIBot: a question answering bot for API documentation. Specifically, they train a bot on one API documentation (Java) and teach it to answer questions about such API. Two steps are required to perform this objective: first, a document naturalization phase in which the original documentation is enhanced; second, a question-answer pattern generation phase in which a set of questions are associated with the produced documentation. 
The results show that the bot can answer correctly to users' demands and reduce documentation reading and searching phases.</t>
  </si>
  <si>
    <t>The paper talks about APIBot: a question answering bot for API documentation.</t>
  </si>
  <si>
    <t>The results show that the bot can answer correctly to users' demands and reduce documentation reading and searching phases.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</si>
  <si>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</si>
  <si>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</si>
  <si>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</si>
  <si>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beschastnikh_2017_research_and_bot</t>
  </si>
  <si>
    <t>@INPROCEEDINGS{beschastnikh_2017_research_and_bot,  author={Beschastnikh, Ivan and Lungu, Mircea F. and Zhuang, Yanyan},  booktitle={2017 IEEE/ACM 39th International Conference on Software Engineering: New Ideas and Emerging Technologies Results Track (ICSE-NIER)},   title={Accelerating Software Engineering Research Adoption with Analysis Bots},   year={2017},  volume={},  number={},  pages={35-38},  doi={10.1109/ICSE-NIER.2017.17}}</t>
  </si>
  <si>
    <t>Beschastnikh I., Lungu M.F., Zhuang Y.</t>
  </si>
  <si>
    <t>Research</t>
  </si>
  <si>
    <t>Authors talk about Analysis Bots: automated software agents that (1) help to automate a useful SE task, and (2) interact with the software project that it analyzes through a well-defined interface.
Specifically, they proposed to create an ecosystem in which researchers con deploy their Analysis Bots (to allow knowledge sharing), and practitioners can use them (allowing to obtain data for bot and technique evaluation).</t>
  </si>
  <si>
    <t>Authors define the category and propose Analysis Bots as bots that implement some SE researcher's analysis technique.</t>
  </si>
  <si>
    <t>Authors proposed to create an ecosystem in which researchers con deploy their Analysis Bots (to allow knowledge sharing), and practitioners can use them (allowing to obtain data for bot and technique evaluation).</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</si>
  <si>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</si>
  <si>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</si>
  <si>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</si>
  <si>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labeuf_2017_software_bots</t>
  </si>
  <si>
    <t>@ARTICLE{labeuf_2017_software_bots,  author={Lebeuf, Carlene and Storey, Margaret-Anne and Zagalsky, Alexey},  journal={IEEE Software},   title={Software Bots},   year={2018},  volume={35},  number={1},  pages={18-23},  abstract={Although the development and widespread adoption of software bots has occurred in just a few years, bots have taken on many diverse tasks and roles. This article discusses current bot technology and presents a practical case study on how to use bots in software engineering.},  keywords={},  doi={10.1109/MS.2017.4541027},  ISSN={1937-4194},  month={January},}</t>
  </si>
  <si>
    <t>Lebeuf C., Storey M.-A., Zagalsky A.</t>
  </si>
  <si>
    <t>1. Authors provide a way to characterize bot:
   - by Interaction Model
   - by Intelligence
   - by purpose
2. In Section "Insights on Creating and Using Bots", authors provide a list of best practices in bot design and development.</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</si>
  <si>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</si>
  <si>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"Some bots could incorporate UI elements to reduce the number of user clicks required and to make the conversation more efficient."</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</si>
  <si>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</si>
  <si>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if correctly used, bots can provide transparency on task progress and build team trust and cooperation</t>
  </si>
  <si>
    <t>if correctly used, bots can link experts with novices to improve knowledge sharing</t>
  </si>
  <si>
    <t>"make team goal more visible"</t>
  </si>
  <si>
    <t>"The poor design or overuse of bots might lead to information and interruption overload"</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</si>
  <si>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</si>
  <si>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</si>
  <si>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</si>
  <si>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long_2017_bot_on_reddit</t>
  </si>
  <si>
    <t>@inproceedings{long_2017_bot_on_reddit,
author = {Long, Kiel and Vines, John and Sutton, Selina and Brooker, Phillip and Feltwell, Tom and Kirman, Ben and Barnett, Julie and Lawson, Shaun},
title = {"Could You Define That in Bot Terms"? Requesting, Creating and Using Bots on Reddit},
year = {2017},
isbn = {9781450346559},
publisher = {Association for Computing Machinery},
address = {New York, NY, USA},
url = {https://doi.org/10.1145/3025453.3025830},
doi = {10.1145/3025453.3025830},
abstract = {Bots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
booktitle = {Proceedings of the 2017 CHI Conference on Human Factors in Computing Systems},
pages = {3488–3500},
numpages = {13},
keywords = {online communities, co-creation, bots, Reddit},
location = {Denver, Colorado, USA},
series = {CHI '17}
}</t>
  </si>
  <si>
    <t>Long K., Vines J., Sutton S., Brooker P., Feltwell T., Kirman B., Barnett J., Lawson S.</t>
  </si>
  <si>
    <t>reread</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</si>
  <si>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</si>
  <si>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</si>
  <si>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</si>
  <si>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urli_2018_repairnator_project</t>
  </si>
  <si>
    <t>@inproceedings{urli_2018_repairnator_project,
  title={How to design a program repair bot? insights from the repairnator project},
  author={Urli, Simon and Yu, Zhongxing and Seinturier, Lionel and Monperrus, Martin},
  booktitle={2018 IEEE/ACM 40th International Conference on Software Engineering: Software Engineering in Practice Track (ICSE-SEIP)},
  pages={95--104},
  year={2018},
  organization={IEEE}
}</t>
  </si>
  <si>
    <t>S. Urli; Z. Yu; L. Seinturier; M. Monperrus</t>
  </si>
  <si>
    <t>The authors talk about Repairnator, an autonomous agent that constantly monitors test failures, reproduces bugs, and runs program repair tools against each reproduced bug.</t>
  </si>
  <si>
    <t>Repairnator operates at the repository level (CI/CD).</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</si>
  <si>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</si>
  <si>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</si>
  <si>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</si>
  <si>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daniel_2018_dev_custom_chatbot</t>
  </si>
  <si>
    <t>@inproceedings{daniel_2018_dev_custom_chatbot,
  title={Toward truly personal chatbots: On the development of custom conversational assistants},
  author={Daniel, Florian and Matera, Maristella and Zaccaria, Vittorio and Dell'Orto, Alessandro},
  booktitle={Proceedings of the 1st International Workshop on Software Engineering for Cognitive Services},
  pages={31--36},
  year={2018}
}</t>
  </si>
  <si>
    <t>F. Daniel; M. Matera; V. Zaccaria; A. Dell'Orto</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</si>
  <si>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</si>
  <si>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</si>
  <si>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</si>
  <si>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bozzon_2018_crowd_computing</t>
  </si>
  <si>
    <t>@inproceedings{bozzon_2018_crowd_computing,
author = {Bozzon, Alessandro},
title = {Enterprise Crowd Computing for Human Aided Chatbots},
year = {2018},
isbn = {9781450357401},
publisher = {Association for Computing Machinery},
address = {New York, NY, USA},
url = {https://doi.org/10.1145/3195555.3195566},
doi = {10.1145/3195555.3195566},
abstract = {A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booktitle = {Proceedings of the 1st International Workshop on Software Engineering for Cognitive Services},
pages = {29–30},
numpages = {2},
keywords = {crowd computing, human aided chatbots, chatbot},
location = {Gothenburg, Sweden},
series = {SE4COG '18}
}</t>
  </si>
  <si>
    <t>Bozzon A.</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</si>
  <si>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</si>
  <si>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</si>
  <si>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</si>
  <si>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paikari_2018_framework_chatbot_and_their_future</t>
  </si>
  <si>
    <t>@inproceedings{paikari_2018_framework_chatbot_and_their_future,
author = {Paikari, Elahe and van der Hoek, Andr\'{e}},
title = {A Framework for Understanding Chatbots and Their Future},
year = {2018},
isbn = {9781450357258},
publisher = {Association for Computing Machinery},
address = {New York, NY, USA},
url = {https://doi.org/10.1145/3195836.3195859},
doi = {10.1145/3195836.3195859},
abstract = {Chatbots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booktitle = {Proceedings of the 11th International Workshop on Cooperative and Human Aspects of Software Engineering},
pages = {13–16},
numpages = {4},
keywords = {chatbots, software tools, comparison framework},
location = {Gothenburg, Sweden},
series = {CHASE '18}
}</t>
  </si>
  <si>
    <t>Paikari E., Van Der Hoek A.</t>
  </si>
  <si>
    <t>Authors create a comparison framework for chatbots related to software development. They characterize bot by:
Type
Direction
Guidance
Predictability
Interaction Style
Communication channel</t>
  </si>
  <si>
    <t>authors call them Automation Bot</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</si>
  <si>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</si>
  <si>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</si>
  <si>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</si>
  <si>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matthies_2019_bot_and_agile_retrospectives</t>
  </si>
  <si>
    <t>@inproceedings{matthies_2019_bot_and_agile_retrospectives,
  title={An additional set of (automated) eyes: Chatbots for agile retrospectives},
  author={Matthies, Christoph and Dobrigkeit, Franziska and Hesse, Guenter},
  booktitle={2019 IEEE/ACM 1st International Workshop on Bots in Software Engineering (BotSE)},
  pages={34--37},
  year={2019},
  organization={IEEE}
}</t>
  </si>
  <si>
    <t>C. Matthies; F. Dobrigkeit; G. Hesse</t>
  </si>
  <si>
    <t>Authors propose an approach for employing chatbots in teams, focusing on analyses and measurements of the data produced by the agile teams, particularly in the software development agile work-cycle (Agile Retrospective).</t>
  </si>
  <si>
    <t>In their vision, to create a bot for agile retrospective, it is necessary to collect data and interact with different platforms.</t>
  </si>
  <si>
    <t>Authors propose bots that collect data valid for an agile retrospective.</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</si>
  <si>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</si>
  <si>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</si>
  <si>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</si>
  <si>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paikari_2019_chatbot_for_conflict_detection_and_resolution</t>
  </si>
  <si>
    <t>@inproceedings{paikari_2019_chatbot_for_conflict_detection_and_resolution,
  title={A chatbot for conflict detection and resolution},
  author={Paikari, Elahe and Choi, JaeEun and Kim, SeonKyu and Baek, Sooyoung and Kim, MyeongSoo and Lee, SeungEon and Han, ChaeYeon and Kim, YoungJae and Ahn, KaHye and Cheong, Chan and others},
  booktitle={2019 IEEE/ACM 1st International Workshop on Bots in Software Engineering (BotSE)},
  pages={29--33},
  year={2019},
  organization={IEEE}
}</t>
  </si>
  <si>
    <t>E. Paikari; J. Choi; S. Kim; S. Baek; M. Kim; S. Lee; C. Han; Y. Kim; K. Ahn; C. Cheong; A. van der hoek</t>
  </si>
  <si>
    <t>The authors proposed Sayme: a chatbot to (1) address the detection and resolution of code conflicts (which arise when two devs operate on the same file) and (2) respond to user inquiries regarding the state of different developers' work and how it may overlap.</t>
  </si>
  <si>
    <t>Tool</t>
  </si>
  <si>
    <t>Sayme communicates with devs using Slack and gathers data on devs machines.</t>
  </si>
  <si>
    <t>Sayme proactively inform developers when they are working on the same file, or when one alters a method that another invokes in their code.</t>
  </si>
  <si>
    <t>Sayme respond to user inquiries regarding the state of different developers' work and how it may overlap</t>
  </si>
  <si>
    <t>both</t>
  </si>
  <si>
    <t>evolving</t>
  </si>
  <si>
    <t>dull</t>
  </si>
  <si>
    <t>text</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</si>
  <si>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</si>
  <si>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</si>
  <si>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</si>
  <si>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wessel_2019_bot_close_abbandoned_pull_request_and_issues</t>
  </si>
  <si>
    <t>@inproceedings{wessel_2019_bot_close_abbandoned_pull_request_and_issues,
  title={Should i stale or should i close? an analysis of a bot that closes abandoned issues and pull requests},
  author={Wessel, Mairieli and Steinmacher, Igor and Wiese, Igor and Gerosa, Marco A},
  booktitle={2019 IEEE/ACM 1st International Workshop on Bots in Software Engineering (BotSE)},
  pages={38--42},
  year={2019},
  organization={IEEE}
}</t>
  </si>
  <si>
    <t>M. Wessel; I. Steinmacher; I. Wiese; M. A. Gerosa</t>
  </si>
  <si>
    <t>The authors report about an analysis on StaleBot: a bot that automatically manages (identify and close) abandoned issues and pull requests.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</si>
  <si>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</si>
  <si>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</si>
  <si>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</si>
  <si>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wyrich_2019_bot_for_code_refactoring</t>
  </si>
  <si>
    <t>@inproceedings{wyrich_2019_bot_for_code_refactoring,
  title={Towards an autonomous bot for automatic source code refactoring},
  author={Wyrich, Marvin and Bogner, Justus},
  booktitle={2019 IEEE/ACM 1st International Workshop on Bots in Software Engineering (BotSE)},
  pages={24--28},
  year={2019},
  organization={IEEE}
}</t>
  </si>
  <si>
    <t>M. Wyrich; J. Bogner</t>
  </si>
  <si>
    <t>The authors proposed Refactoring-Bot, an autonomous bot that acts like a human developer, and suggests pull-requests to fix java code smells.</t>
  </si>
  <si>
    <t>Refactoring-Bot suggests pull-requests (on CI/CD platforms) to fix java code smells.</t>
  </si>
  <si>
    <t>Refactoring-Bot acts like a human developer, and suggests pull-requests to fix java code smells.</t>
  </si>
  <si>
    <t>The idea behind Refactoring-bot is that acting as a developer could overcome the lack of trust in autonomous refactoring instruments, improving developers' efficiency.</t>
  </si>
  <si>
    <t>autonomous (proactive)</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</si>
  <si>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</si>
  <si>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</si>
  <si>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</si>
  <si>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van_2019_programming_repair_bots</t>
  </si>
  <si>
    <t>@inproceedings{van_2019_programming_repair_bots,
  title={Towards s/engineer/bot: Principles for program repair bots},
  author={van Tonder, Rijnard and Le Goues, Claire},
  booktitle={2019 IEEE/ACM 1st International Workshop on Bots in Software Engineering (BotSE)},
  pages={43--47},
  year={2019},
  organization={IEEE}
}</t>
  </si>
  <si>
    <t>R. van Tonder; C. Le Goues</t>
  </si>
  <si>
    <t>The authors wrote about some principles to write repair bots: bots that perform automated refactoring and bug fixing. Finally, the authors identify some challenges and ways to fix them specifically for the implementation and execution of these bots.</t>
  </si>
  <si>
    <t>The authors define the category and discuss some principles to perform Semantic Evaluation.</t>
  </si>
  <si>
    <t>- Determine which files are valid target for refactoring/repair and which not
- Respect project's styles rules after autonomous actions
- Provide information to humans about the autonomous refactoring</t>
  </si>
  <si>
    <t>- Allow bots to have a blacklist or a filtering option for files
- Implement postprocessing using existing auto-formatters after syntax changes
- Implement autonomous processes that automatically tag changes with attributes to streamline review efficiency</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</si>
  <si>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</si>
  <si>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</si>
  <si>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</si>
  <si>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wen_2019_linux_patch_trace_bot</t>
  </si>
  <si>
    <t>@inproceedings{wen_2019_linux_patch_trace_bot,
  title={PTracer: A Linux kernel patch trace bot},
  author={Wen, Yang and Cao, Jicheng and Cheng, Shengyu},
  booktitle={2019 34th IEEE/ACM International Conference on Automated Software Engineering (ASE)},
  pages={1210--1211},
  year={2019},
  organization={IEEE}
}</t>
  </si>
  <si>
    <t>Y. Wen; J. Cao; S. Cheng</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</si>
  <si>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</si>
  <si>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</si>
  <si>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</si>
  <si>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alizadeh_2019_refbot_software_refactoring_bot</t>
  </si>
  <si>
    <t>@inproceedings{alizadeh_2019_refbot_software_refactoring_bot,
  title={RefBot: intelligent software refactoring bot},
  author={Alizadeh, Vahid and Ouali, Mohamed Amine and Kessentini, Marouane and Chater, Meriem},
  booktitle={2019 34th IEEE/ACM International Conference on Automated Software Engineering (ASE)},
  pages={823--834},
  year={2019},
  organization={IEEE}
}</t>
  </si>
  <si>
    <t>V. Alizadeh; M. A. Ouali; M. Kessentini; M. Chater</t>
  </si>
  <si>
    <t>The authors presented RefBot, a Repair Bot able to perform refactoring activity at CI/CD level. Specifically, RefBot can propose refactoring operations in response to "merge" pull requests in the form of a new pull request that developers have reviewed.
The authors also validated RefBot in a qualitative experiment, obtaining promising and good results.</t>
  </si>
  <si>
    <t>The authors presented RefBot, a Repair Bot able to perform refactoring activity at CI/CD level. Specifically, RefBot can propose refactoring operations in response to "merge" pull requests in the form of a new pull request that developers have reviewed.</t>
  </si>
  <si>
    <t>The six developers also confirmed that they feel more comfortable in applying refactorings due to the high level of control proposed by the bot to review the generated pull-request which gives them more confidence and trust to the tool. This may explain the reason why a good number of recommended refactorings were applied.</t>
  </si>
  <si>
    <t>- RefBot achieves better code quality metrics than its non-bot competitors
- RefBot proposes refactoring operations considered significant by developers</t>
  </si>
  <si>
    <t>deterministic</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</si>
  <si>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</si>
  <si>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</si>
  <si>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</si>
  <si>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srivastava_2019_architecture_applications_with_conversational_components</t>
  </si>
  <si>
    <t>@inproceedings{srivastava_2019_architecture_applications_with_conversational_components,
  title={A Reference Architecture for Applications with Conversational Components},
  author={Srivastava, Saurabh and Prabhakar, TV},
  booktitle={2019 IEEE 10th International Conference on Software Engineering and Service Science (ICSESS)},
  pages={1--5},
  year={2019},
  organization={IEEE}
}</t>
  </si>
  <si>
    <t>S. Srivastava; T. V. Prabhakar</t>
  </si>
  <si>
    <t>The authors attempt to provide a Reference Architecture for applications that employ conversational components. In the process, they delineate important aspects of such systems, and provide an overview of the possible design decisions that can be taken, while designing the concrete architectures for such systems. Authors also identify some challenges in bot design.</t>
  </si>
  <si>
    <t>Framework</t>
  </si>
  <si>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</si>
  <si>
    <t>A model cannot be “modified” in the same way as a code fragment. Also, “localising” the reasons for a problem might not be easy (may even be impossible in many cases). If a conversational model regularly fails over a type of phrases, the most practical solution would involve adding more training examples of that type, re-training or updating the model, and “hoping” that the newer model will be better. There is, however, a possibility that the new model may falter on a different class of phrases, initiating another round of similar efforts.</t>
  </si>
  <si>
    <t>The authors propose a Reference Architecture for conversational systems. The proposed architecture is well depicted in Figure 1 and Section II of the paper. It is very similar to the way Azure Bot Framework is organized. The general idea is to separate the application into two parts:
- Conversational Subsystem, which implements the input analysis, the extraction of user intent, and the response;
- Business Component, which contains the logic to fulfill user intents (it is implemented like an API)</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</si>
  <si>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</si>
  <si>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</si>
  <si>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</si>
  <si>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hu_2019_improving_feedback_pull_request_with_bots</t>
  </si>
  <si>
    <t>@INPROCEEDINGS{hu_2019_improving_feedback_pull_request_with_bots,  author={Hu, Zhewei and Gehringer, Edward F.},  booktitle={2019 IEEE Frontiers in Education Conference (FIE)},   title={Improving Feedback on GitHub Pull Requests: A Bots Approach},   year={2019},  volume={},  number={},  pages={1-9},  abstract={Rising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keywords={},  doi={10.1109/FIE43999.2019.9028685},  ISSN={2377-634X},  month={Oct},}</t>
  </si>
  <si>
    <t>Hu Z., Gehringer E.F.</t>
  </si>
  <si>
    <t>Trust</t>
  </si>
  <si>
    <t>The authors experiment with the use of bots to improve students' contributions to OSS projects. Specifically, they propose three bots:
- Danger Bot: for system-specific guideline violations;
- Code Climate Bot: for code smell reduction;
- Travis CI Bot: for increasing, automated tests pass rate.
In the first two cases, there is a significant improvement of the metrics; in the last, not.</t>
  </si>
  <si>
    <t>Code smell and System Guidelines</t>
  </si>
  <si>
    <t>Code Climate Bot is associated with a significant 60% decrease of code smells in students' contributions.
Danger Bot is associated with a significant 39% decrease of system-specific guideline violations.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</si>
  <si>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</si>
  <si>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</si>
  <si>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</si>
  <si>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Pérez-Soler_2019_CA_flexible_modelling</t>
  </si>
  <si>
    <t>@INPROCEEDINGS{Pérez-Soler_2019_CA_flexible_modelling,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</si>
  <si>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Perez-Soler S., Guerra E., De Lara J.</t>
  </si>
  <si>
    <t>Model-Based Software Engineering</t>
  </si>
  <si>
    <t>The authors proposed the use of chatbots for domain-specific modelling within social networks. In this short paper, the authors report on the needs for flexible modelling required by modelling using conversation. In particular, they propose a process of metamodel relaxation to make modelling more flexible, followed by correction steps to make the model conforming to its metamodel. Finally, the paper shows how this process is integrated within a conversational modelling framework, and illustrates the approach with an example.</t>
  </si>
  <si>
    <t>?</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</si>
  <si>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</si>
  <si>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</si>
  <si>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</si>
  <si>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padmanabhan_2019_bot_test_path_generation</t>
  </si>
  <si>
    <t>@article{padmanabhan_2019_bot_test_path_generation,
author={Padmanabhan,M.},
year={2019},
title={Sustainable test path generation for chatbots using customized response},
journal={International Journal of Engineering and Advanced Technology},
volume={8},
number={6},
pages={149-155},
note={Cited By :1},
language={English},
url={www.scopus.com},
}</t>
  </si>
  <si>
    <t>Padmanabhan M.</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</si>
  <si>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</si>
  <si>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</si>
  <si>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</si>
  <si>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</si>
  <si>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fukui_2019_bot_suggesting_questions</t>
  </si>
  <si>
    <t>@INPROCEEDINGS{fukui_2019_bot_suggesting_questions,  author={Fukui, Katsunori and Miyazaki, Tomoki and Ohira, Masao},  booktitle={2019 20th IEEE/ACIS International Conference on Software Engineering, Artificial Intelligence, Networking and Parallel/Distributed Computing (SNPD)},   title={Suggesting Questions that Match Each User’s Expertise in Community Question and Answering Services},   year={2019},  volume={},  number={},  pages={501-506},  abstract={Stack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keywords={},  doi={10.1109/SNPD.2019.8935747},  ISSN={},  month={July},}</t>
  </si>
  <si>
    <t>Fukui K., Miyazaki T., Ohira M.</t>
  </si>
  <si>
    <t>The authors proposed a bot that helps expert developers find questions on StackOverflow based on their expertise. The center of the article is the technique, not the bot.</t>
  </si>
  <si>
    <t xml:space="preserve">The authors proposed a bot that helps expert developers find questions on StackOverflow based on their expertise. </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</si>
  <si>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</si>
  <si>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</si>
  <si>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</si>
  <si>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gilson_2019_NLP_and_collaborativeSE</t>
  </si>
  <si>
    <t>@INPROCEEDINGS{gilson_2019_NLP_and_collaborativeSE,  author={Gilson, Fabian and Weyns, Danny},  booktitle={2019 IEEE International Conference on Software Architecture Companion (ICSA-C)},   title={When Natural Language Processing Jumps into Collaborative Software Engineering},   year={2019},  volume={},  number={},  pages={238-241},  abstract={Software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keywords={},  doi={10.1109/ICSA-C.2019.00049},  ISSN={},  month={March},}</t>
  </si>
  <si>
    <t>Gilson F., Weyns D.</t>
  </si>
  <si>
    <t>Bots that support high processes, Model-Based Software Engineering</t>
  </si>
  <si>
    <t>The authors proposed to use NLP and bots to record and document design decisions as they are discussed in chat. The paper is located in the fields of Architectural Knowledge Management and Model-Driven Software Engineering. The authors exposed various benefits from adopting such a strategy to record design choices.</t>
  </si>
  <si>
    <t>In the proposed framework, through natural language processing, the bot is able to:
- Enhance Recording of Design Decision, performing (1) automatic fulfillment of artifacts templates (e.g., user stories); (2) summary build from discussions; (3) automatic generation of diagrams; (4) monitoring of conversations to automatically refer previous decision.
- Enhance Developers Collaboration, performing (1) recording and summoning of technical discussion; (2) summoning and updating of models based on conversation; (3) parsing of commits messages.</t>
  </si>
  <si>
    <t>Enhance Recording of Design Decision, performing (1) automatic fulfillment of artifacts templates (e.g., user stories); (2) summary build from discussions; (3) automatic generation of diagrams; (4) monitoring of conversations to automatically refer previous decision.
Enhance Developers Collaboration, performing (1) recording and summoning of technical discussion; (2) summoning and updating of models based on conversation; (3) parsing of commits messages.</t>
  </si>
  <si>
    <t>X
By automatic interaction during team conversation.</t>
  </si>
  <si>
    <t>X
By automatic generation of documentation and models.</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</si>
  <si>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</si>
  <si>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</si>
  <si>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</si>
  <si>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@INPROCEEDINGS{monperrus_2019_automated_bug_fixes,  author={Monperrus, Martin},  booktitle={2019 IEEE/ACM 1st International Workshop on Bots in Software Engineering (BotSE)},   title={Explainable Software Bot Contributions: Case Study of Automated Bug Fixes},   year={2019},  volume={},  number={},  pages={12-15},  abstract={In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keywords={},  doi={10.1109/BotSE.2019.00010},  ISSN={},  month={May},}</t>
  </si>
  <si>
    <t>Monperrus M.</t>
  </si>
  <si>
    <t>The authors propose some best practices for contributions made by repair bots.</t>
  </si>
  <si>
    <t>Humans tend not to trust contributions made by repair bots.</t>
  </si>
  <si>
    <t>Bot's contributions have to be presented as an integrated package: 1) a patch, 2) its explanation in natural language, and 3) a highlight of the behavioral difference with examples.</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</si>
  <si>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</si>
  <si>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</si>
  <si>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</si>
  <si>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fukui_2019_bot_for_suggesting_question</t>
  </si>
  <si>
    <t>@INPROCEEDINGS{fukui_2019_bot_for_suggesting_question,  author={Fukui, Katsunori and Miyazaki, Tomoki and Ohira, Masao},  booktitle={2019 IEEE/ACM 1st International Workshop on Bots in Software Engineering (BotSE)},   title={A Bot for Suggesting Questions That Match Each User's Expertise},   year={2019},  volume={},  number={},  pages={18-19},  abstract={In this extended abstract, we present our approach to the expert recommendation based on PMF (Probabilistic Matrix Factorization) and term expansion for CQA services.},  keywords={},  doi={10.1109/BotSE.2019.00012},  ISSN={},  month={May},}</t>
  </si>
  <si>
    <t>Duplicated</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</si>
  <si>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</si>
  <si>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</si>
  <si>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</si>
  <si>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brown_2019_bots_for_effective_recommendations</t>
  </si>
  <si>
    <t>@INPROCEEDINGS{brown_2019_bots_for_effective_recommendations,  author={Brown, Chris and Parnin, Chris},  booktitle={2019 IEEE/ACM 1st International Workshop on Bots in Software Engineering (BotSE)},   title={Sorry to Bother You: Designing Bots for Effective Recommendations},   year={2019},  volume={},  number={},  pages={54-58},  abstract={Bots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keywords={},  doi={10.1109/BotSE.2019.00021},  ISSN={},  month={May},}</t>
  </si>
  <si>
    <t>Brown C., Parnin C.</t>
  </si>
  <si>
    <t>Challenges and fixes</t>
  </si>
  <si>
    <t>The authors explore some social challenges of bots when interacting with human developers. Specifically, they studied tool-recommender-bots, which use pull requests to propose integrating SE tools to devs. The authors proposed some best practices to overcome such challenges.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</si>
  <si>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</si>
  <si>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</si>
  <si>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</si>
  <si>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</si>
  <si>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</si>
  <si>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subramanian_2019_tutor_bot</t>
  </si>
  <si>
    <t>@INPROCEEDINGS{subramanian_2019_tutor_bot,  author={Subramanian, Venkatesh and Ramachandra, Nisha and Dubash, Neville},  booktitle={2019 IEEE/ACM 1st International Workshop on Bots in Software Engineering (BotSE)},   title={TutorBot: Contextual Learning Guide for Software Engineers},   year={2019},  volume={},  number={},  pages={16-17},  abstract={This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keywords={},  doi={10.1109/BotSE.2019.00011},  ISSN={},  month={May},}</t>
  </si>
  <si>
    <t>Subramanian V., Ramachandra N., Dubash 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</si>
  <si>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</si>
  <si>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</si>
  <si>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</si>
  <si>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erlenhov_2019_current_and_future_bots</t>
  </si>
  <si>
    <t>@INPROCEEDINGS{erlenhov_2019_current_and_future_bots,  author={Erlenhov, Linda and Gomes de Oliveira Neto, Francisco and Scandariato, Riccardo and Leitner, Philipp},  booktitle={2019 IEEE/ACM 1st International Workshop on Bots in Software Engineering (BotSE)},   title={Current and Future Bots in Software Development},   year={2019},  volume={},  number={},  pages={7-11},  abstract={Bots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keywords={},  doi={10.1109/BotSE.2019.00009},  ISSN={},  month={May},}</t>
  </si>
  <si>
    <t>Erlenhov L., Gomes De Oliveira Neto F., Scandariato R., Leitner P.</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</si>
  <si>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</si>
  <si>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</si>
  <si>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</si>
  <si>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cerezo_2019_builing_an_expert_recommender_bot</t>
  </si>
  <si>
    <t>@INPROCEEDINGS{cerezo_2019_builing_an_expert_recommender_bot,  author={Cerezo, Jhonny and Kubelka, Juraj and Robbes, Romain and Bergel, Alexandre},  booktitle={2019 IEEE/ACM 1st International Workshop on Bots in Software Engineering (BotSE)},   title={Building an Expert Recommender Chatbot},   year={2019},  volume={},  number={},  pages={59-63},  abstract={This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keywords={},  doi={10.1109/BotSE.2019.00022},  ISSN={},  month={May},}</t>
  </si>
  <si>
    <t>Cerezo J., Kubelka J., Robbes R., Bergel A.</t>
  </si>
  <si>
    <t>The authors reported about PharoRecommenderBot: a bot that recommends to users the people experts in a software component.
The authors also reported some challenges that a recommender bot has to face.</t>
  </si>
  <si>
    <t>X
Because the bot helps devs identify experts of a software components.</t>
  </si>
  <si>
    <t>Uncanny Valley
Artifical behavior that is close (but not close enough) to human behavior can cause more discomfort to humans than behavior that is less human-like.</t>
  </si>
  <si>
    <t>human-meditated (reactive)</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</si>
  <si>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</si>
  <si>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</si>
  <si>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</si>
  <si>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sharma_2019_smart_advisor_for_software_delivery</t>
  </si>
  <si>
    <t>@INPROCEEDINGS{sharma_2019_smart_advisor_for_software_delivery,  author={Sharma, Vibhu Saujanya and Mehra, Rohit and Kaulgud, Vikrant and Podder, Sanjay},  booktitle={2019 IEEE/ACM 1st International Workshop on Bots in Software Engineering (BotSE)},   title={A Smart Advisor for Software Delivery - A Bot Framework for Awareness, Alerts and Advice},   year={2019},  volume={},  number={},  pages={22-23},  abstract={Software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keywords={},  doi={10.1109/BotSE.2019.00014},  ISSN={},  month={May},}</t>
  </si>
  <si>
    <t>Sharma V.S., Mehra R., Kaulgud V., Podder 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</si>
  <si>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</si>
  <si>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</si>
  <si>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</si>
  <si>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lebeuf_2019_taxonomy_of_software_bots</t>
  </si>
  <si>
    <t>@INPROCEEDINGS{lebeuf_2019_taxonomy_of_software_bots,  author={Lebeuf, Carlene and Zagalsky, Alexey and Foucault, Matthieu and Storey, Margaret-Anne},  booktitle={2019 IEEE/ACM 1st International Workshop on Bots in Software Engineering (BotSE)},   title={Defining and Classifying Software Bots: A Faceted Taxonomy},   year={2019},  volume={},  number={},  pages={1-6},  abstract={While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keywords={},  doi={10.1109/BotSE.2019.00008},  ISSN={},  month={May},}</t>
  </si>
  <si>
    <t>Lebeuf C., Zagalsky A., Foucault M., Storey M.-A.</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</si>
  <si>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</si>
  <si>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</si>
  <si>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</si>
  <si>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kumar_2019_sankie</t>
  </si>
  <si>
    <t>@INPROCEEDINGS{kumar_2019_sankie,  author={Kumar, Rahul and Bansal, Chetan and Maddila, Chandra and Sharma, Nitin and Martelock, Shawn and Bhargava, Ravi},  booktitle={2019 IEEE/ACM 1st International Workshop on Bots in Software Engineering (BotSE)},   title={Building Sankie: An AI Platform for DevOps},   year={2019},  volume={},  number={},  pages={48-53},  abstract={There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keywords={},  doi={10.1109/BotSE.2019.00020},  ISSN={},  month={May},}</t>
  </si>
  <si>
    <t>Kumar R., Bansal C., Maddila C., Sharma N., Martelock S., Bhargava R.</t>
  </si>
  <si>
    <t>Bots that upport high processes, Model-Based Software Engineering</t>
  </si>
  <si>
    <t>The authors present Sankie, a scalable and general service deployed using Microsoft Azure and developed to assist and impact all stages of the modern Software Development Life Cycle. Sankie has been created to act in the context of a DevOps methodology and with the main purpose of expediting changes and helping engineers realize their goals effectively.</t>
  </si>
  <si>
    <t xml:space="preserve">Evaluation can be implemented by asking the user to evaluate. An automatic evaluation is extremely difficult to implement, but it should be the goal to reach. </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</si>
  <si>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</si>
  <si>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</si>
  <si>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</si>
  <si>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seipel_2019_CAs_for_OSGi_architectures</t>
  </si>
  <si>
    <t>@INPROCEEDINGS{seipel_2019_CAs_for_OSGi_architectures,  author={Seipel, Peter and Stock, Adrian and Santhanam, Sivasurya and Baranowski, Artur and Hochgeschwender, Nico and Schreiber, Andreas},  booktitle={2019 IEEE/ACM 1st International Workshop on Bots in Software Engineering (BotSE)},   title={Adopting Conversational Interfaces for Exploring OSGi-Based Software Architectures in Augmented Reality},   year={2019},  volume={},  number={},  pages={20-21},  abstract={We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keywords={},  doi={10.1109/BotSE.2019.00013},  ISSN={},  month={May},}</t>
  </si>
  <si>
    <t>Seipel P., Stock A., Santhanam S., Baranowski A., Hochgeschwender N., Schreiber A.</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</si>
  <si>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</si>
  <si>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</si>
  <si>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</si>
  <si>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pinheiro_2019_bot_development_challenges_motivations</t>
  </si>
  <si>
    <t>@INPROCEEDINGS{pinheiro_2019_bot_development_challenges_motivations,  author={Pinheiro, André M. and Rabello, Caio S. and Furtado, Leonardo B. and Pinto, Gustavo and de Souza, Cleidson R.B.},  booktitle={2019 IEEE/ACM 12th International Workshop on Cooperative and Human Aspects of Software Engineering (CHASE)},   title={Expecting the Unexpected: Distilling Bot Development, Challenges, and Motivations},   year={2019},  volume={},  number={},  pages={51-52},  abstract={Software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keywords={},  doi={10.1109/CHASE.2019.00021},  ISSN={2574-1837},  month={May},}</t>
  </si>
  <si>
    <t>Pinheiro A., Rabello C., Furtado L., Pinto G., Souza C.</t>
  </si>
  <si>
    <t>Challenges</t>
  </si>
  <si>
    <t>The authors surveyed 43 GitHub users involved in bot projects to find out: (1) how do bot developers work; (2) what challenges bot developers face during development; (3) what motivated developers to develop bot.</t>
  </si>
  <si>
    <t>According to the survey respondents, bot developers should have a more extensive development arsenal to deal with, for instance, how to respond to users actions, which are intrinsically dynamic. To illustrate, D5 mentioned that “The mapping of user intent and the response to give back [is a challenge]. Currently, [I have] been using the AIML to develop bots aided with the logic out of the brain”.</t>
  </si>
  <si>
    <t>The developers had diff 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</si>
  <si>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Part of this is due to the intrinsic nature of bots: they have to be integrated with other applications to exist. D16 reported that ”They may be difficult to test on the API calls of the integrated software, since the test API calls may be limited to a simple ping”. Along these lines, D18 highlighted that “Debug and connect each component” can be a challenge. Among these applications, the most cited were: Slack, GitHub and Discord, alongside others like Salesforce, Microsoft and IBM Speech-to-Text/Text-toSpeech services and ERPs. In other words, bots are integrated with both open-source and propietary software.</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</si>
  <si>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</si>
  <si>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</si>
  <si>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</si>
  <si>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lee_2019_accelerating_bots_development</t>
  </si>
  <si>
    <t>@ARTICLE{lee_2019_accelerating_bots_development,  author={Lee, Jinho and Hwang, Inseok and Hubregtsen, Thomas S. and Gattiker, Anne E. and Durham, Christopher M.},  journal={IEEE Pervasive Computing},   title={Accelerating Conversational Agents Built With Off-the-Shelf Modularized Services},   year={2019},  volume={18},  number={2},  pages={47-57},  abstract={Today's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keywords={},  doi={10.1109/MPRV.2019.2907004},  ISSN={1558-2590},  month={April},}</t>
  </si>
  <si>
    <t>Lee J., Hwang I., Hubregtsen T.S., Gattiker A.E., Durham C.M.</t>
  </si>
  <si>
    <t>The authors introduce Sci-Fii, a speculative inference framework accelerating conversational agent systems built with off-the-shelf modules, while keeping the modules unchanged. Specifically, Sci-Fii addresses the long response latency caused by the sequential nature of the modules called.</t>
  </si>
  <si>
    <t>framework</t>
  </si>
  <si>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</si>
  <si>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</si>
  <si>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</si>
  <si>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</si>
  <si>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ni_2019_CrowDevBot_CA_for_software_crowdsourcing</t>
  </si>
  <si>
    <t>@inproceedings{ni_2019_CrowDevBot_CA_for_software_crowdsourcing,
  title={CrowDevBot: A Task-Oriented Conversational Bot for Software Crowdsourcing Platform (S).},
  author={Ni, Zeyu and Shen, Beijun and Chen, Yuting and Meng, Zhangyuan and Cao, Junming},
  booktitle={SEKE},
  pages={410--522},
  year={2019}
}</t>
  </si>
  <si>
    <t>Ni Z., Meng Z., Cao J., Shen B., Chen Y.</t>
  </si>
  <si>
    <t>The authors present CrowDevBot, a task-oriented conversational bot for software crowdsourcing platform. Crouwdsourcing Development is an emerging area of software engineering. It is an open call for participation in any task of software development, including documentation, design, coding and testing. These tasks are normally conducted by either members of a software enterprise or people contracted by the enterprise. But in software crowdsourcing, all the tasks can be assigned to or are addressed by members of the general public. Individuals and teams may also participate in crowdsourcing contests (https://en.wikipedia.org/wiki/Crowdsourcing_software_development).</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</si>
  <si>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</si>
  <si>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</si>
  <si>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</si>
  <si>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castro_2019_bot_usability</t>
  </si>
  <si>
    <t>@article{castro_2019_bot_usability,
  title={Usability of chatbots: A systematic mapping study},
  author={Castro, John Wilmar and Ren, Ranci and Acu{\~n}a, Silvia T and Lara, Juan de},
  year={2019}
}</t>
  </si>
  <si>
    <t>Ren R., Castro J.W., Acuña S.T., De Lara J.</t>
  </si>
  <si>
    <t>Systematic mapping</t>
  </si>
  <si>
    <t>The authors conducted a Systematic Mapping Study to identify the state of the art in chatbot usability. Their study reveal that in 2019 there are not guidelines for chatbots usability.</t>
  </si>
  <si>
    <t>Systematic Mapping Study</t>
  </si>
  <si>
    <t>There are not guidelines for chatbot usability</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</si>
  <si>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</si>
  <si>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</si>
  <si>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</si>
  <si>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galv_2019_CA_evaluations_and_perspectives</t>
  </si>
  <si>
    <t>@inproceedings{galv_2019_CA_evaluations_and_perspectives,
author = {Galv\~{a}o, Vin\'{\i}cius F and Maciel, Cristiano and Garcia, Ana Cristina Bicharra},
title = {Creating Chatbots to Talk with Humans: HCI Evaluations and Perspectives},
year = {2019},
isbn = {9781450369718},
publisher = {Association for Computing Machinery},
address = {New York, NY, USA},
url = {https://doi.org/10.1145/3357155.3358460},
doi = {10.1145/3357155.3358460},
abstract = {More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
booktitle = {Proceedings of the 18th Brazilian Symposium on Human Factors in Computing Systems},
articleno = {20},
numpages = {11},
keywords = {chatfuel, software engineering, artificial intelligence, chatbots},
location = {Vit\'{o}ria, Esp\'{\i}rito Santo, Brazil},
series = {IHC '19}
}</t>
  </si>
  <si>
    <t>Galv√£o VF,Maciel C,Garcia AC</t>
  </si>
  <si>
    <t>ACM</t>
  </si>
  <si>
    <t>Not in English</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</si>
  <si>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</si>
  <si>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</si>
  <si>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</si>
  <si>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srivastava_2020_desirable_bot_building_platform</t>
  </si>
  <si>
    <t>@inproceedings{srivastava_2020_desirable_bot_building_platform,
  title={Desirable Features of a Chatbot-building Platform},
  author={Srivastava, Saurabh and Prabhakar, TV},
  booktitle={2020 IEEE International Conference on Humanized Computing and Communication with Artificial Intelligence (HCCAI)},
  pages={61--64},
  year={2020},
  organization={IEEE}
}</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</si>
  <si>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</si>
  <si>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</si>
  <si>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</si>
  <si>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martin_2020_AI_driven_API_testing</t>
  </si>
  <si>
    <t>@inproceedings{martin_2020_AI_driven_API_testing,
  title={AI-driven web API testing},
  author={Martin-Lopez, Alberto},
  booktitle={Proceedings of the ACM/IEEE 42nd International Conference on Software Engineering: Companion Proceedings},
  pages={202--205},
  year={2020}
}</t>
  </si>
  <si>
    <t>A. Martin-Lopez</t>
  </si>
  <si>
    <t>PHD Proposal</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</si>
  <si>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</si>
  <si>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</si>
  <si>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</si>
  <si>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khanan_2020_JITBot_just_in_time_defect_prediction_bot</t>
  </si>
  <si>
    <t>@inproceedings{khanan_2020_JITBot_just_in_time_defect_prediction_bot,
  title={JITBot: an explainable just-in-time defect prediction bot},
  author={Khanan, Chaiyakarn and Luewichana, Worawit and Pruktharathikoon, Krissakorn and Jiarpakdee, Jirayus and Tantithamthavorn, Chakkrit and Choetkiertikul, Morakot and Ragkhitwetsagul, Chaiyong and Sunetnanta, Thanwadee},
  booktitle={Proceedings of the 35th IEEE/ACM International Conference on Automated Software Engineering},
  pages={1336--1339},
  year={2020}
}</t>
  </si>
  <si>
    <t>C. Khanan; W. Luewichana; K. Pruktharathikoon; J. Jiarpakdee; C. Tantithamthavorn; M. Choetkiertikul; C. Ragkhitwetsagul; T. Sunetnanta</t>
  </si>
  <si>
    <t>The authors proposed JITBot: an explainable just-In-Time defect prediction bot. Such a bot operates at GitHub CI/CD level and generates the riskiness of each commit, explains why such commit is risky, and suggests risk mitigation plans. Using the information mentioned above, the reviewers can know which pull requests are mandatory to review sooner.</t>
  </si>
  <si>
    <t>output</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</si>
  <si>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</si>
  <si>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</si>
  <si>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</si>
  <si>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ajam_2020_API_topic_issues_indexing</t>
  </si>
  <si>
    <t>@inproceedings{ajam_2020_API_topic_issues_indexing,
  title={API Topic Issues Indexing, Exploration and Discovery for API Community Knowledge},
  author={Ajam, George and Rodr{\'\i}guez, Carlos and Benatallah, Boualem},
  booktitle={2020 XLVI Latin American Computing Conference (CLEI)},
  pages={178--185},
  year={2020},
  organization={IEEE}
}</t>
  </si>
  <si>
    <t>G. Ajam; C. Rodr√≠guez; B. Benatallah</t>
  </si>
  <si>
    <t>The authors proposed Scout-bot, a bot able to collect community knowledge about APIs and to present them to developers in an organized way. For example, on slack, a developer can write down the name of an API in chat, and Scout-bot will automatically perform the research and provide all the retrieved information to the developer.</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</si>
  <si>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</si>
  <si>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</si>
  <si>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</si>
  <si>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hefny_2020_intent_classification_bot</t>
  </si>
  <si>
    <t>@INPROCEEDINGS{hefny_2020_intent_classification_bot,  author={Hefny, Abdelrahman H. and Dafoulas, Georgios A. and Ismail, Manal A.},  booktitle={2020 15th International Conference on Computer Engineering and Systems (ICCES)},   title={Intent Classification for a Management Conversational Assistant},   year={2020},  volume={},  number={},  pages={1-6},  abstract={Intent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keywords={},  doi={10.1109/ICCES51560.2020.9334685},  ISSN={},  month={Dec},}</t>
  </si>
  <si>
    <t>Hefny A.H., Dafoulas G.A., Ismail M.A.</t>
  </si>
  <si>
    <t xml:space="preserve">The authors proposed a framework to create a Management Conversational Assistant logically. </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</si>
  <si>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</si>
  <si>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</si>
  <si>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</si>
  <si>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melo_2020_what_do_devs_expect_from_CAs</t>
  </si>
  <si>
    <t>@INPROCEEDINGS{melo_2020_what_do_devs_expect_from_CAs,  author={Melo, Glaucia and Law, Edith and Alencar, Paulo and Cowan, Donald},  booktitle={2020 IEEE International Conference on Big Data (Big Data)},   title={Understanding User Understanding: What do Developers Expect from a Cognitive Assistant?},   year={2020},  volume={},  number={},  pages={3165-3172},  abstract={Software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keywords={},  doi={10.1109/BigData50022.2020.9378140},  ISSN={},  month={Dec},}</t>
  </si>
  <si>
    <t>Melo G., Law E., Alencar P., Cowan D.</t>
  </si>
  <si>
    <t xml:space="preserve">The authors conducted a case study in which some developers interact with a bot capable of automating some development tasks. After the scenario execution, the authors used surveys to collect developers' expectations and insights on what a dev-bot has to be able to do. Results indicate that (1) developers prefer to be guided in their tasks rather than having a chatbot able to automate them; (2) dev-bots have to collect context information about the team, project, and others related to the operational environment; (3) developers are interested in using bots. </t>
  </si>
  <si>
    <t>Natural Language Processing is the key part for bots, as they should be able to understand the user's intent on the fly.</t>
  </si>
  <si>
    <t>most of the questions asked by participants were in the subject of tasks and repository management, which can indicate that developers are interested in being guided in their tasks rather than having a chatbot that can execute tasks on their behalf</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</si>
  <si>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</si>
  <si>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</si>
  <si>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</si>
  <si>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erlenhov_2020_bot_characteristics_and_challenges_from_practitioners</t>
  </si>
  <si>
    <t>@inproceedings{erlenhov_2020_bot_characteristics_and_challenges_from_practitioners,
author = {Erlenhov, Linda and Neto, Francisco Gomes de Oliveira and Leitner, Philipp},
title = {An Empirical Study of Bots in Software Development: Characteristics and Challenges from a Practitioner’s Perspective},
year = {2020},
isbn = {9781450370431},
publisher = {Association for Computing Machinery},
address = {New York, NY, USA},
url = {https://doi.org/10.1145/3368089.3409680},
doi = {10.1145/3368089.3409680},
abstract = {Software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 bots that go beyond simple automation
tools or chat interfaces. This is problematic, as we have seen that such bots, if
available, can have a transformative effect on the projects that use them.},
booktitle = {Proceedings of the 28th ACM Joint Meeting on European Software Engineering Conference and Symposium on the Foundations of Software Engineering},
pages = {445–455},
numpages = {11},
keywords = {Software engineering, Software bot, Empirical study},
location = {Virtual Event, USA},
series = {ESEC/FSE 2020}
}</t>
  </si>
  <si>
    <t>Erlenhov L., Neto F.G.D.O., Leitner P.</t>
  </si>
  <si>
    <t>The authors surveyed practitioners to (1) identify what a DevBot is, (2) how are DevBots used, (3) which are the benefits from DebBots usage, and (4) What are the main challenges in DevBot usage. Moreover, the authors identified three types of bots according to users' expectations.</t>
  </si>
  <si>
    <t xml:space="preserve">- Can be alleviated through a bot design or configuration that is mindful of whom to notify of which events.
- A bot that interfaces with the code review system is preferrable to one that integrates into the IDE.
</t>
  </si>
  <si>
    <t>- Create a reliable test infrastructure
- Perform automatic operations only if the bot is sure that the proposed action is correct.</t>
  </si>
  <si>
    <t>- DevBot should ask for confirmation before starting to work on a task</t>
  </si>
  <si>
    <t>A bot that interfaces with the code review system is preferrable to one that integrates into the IDE.</t>
  </si>
  <si>
    <t>Interruption and Noise by bot can be alleviated through a bot design or configuration that is mindful of whom to notify of which events.</t>
  </si>
  <si>
    <t>DevBot should ask for confirmation before starting to work on a task to avoid usability misunderstanding</t>
  </si>
  <si>
    <t>Perform automatic operations only if the bot is sure that the proposed action is correct</t>
  </si>
  <si>
    <t>Creating a reliable test infrastructure is crucial to empower user trust</t>
  </si>
  <si>
    <t>Using DevBot may increase consistency and eliminate human error, as bots can reliably solve the same tasks in the same manner, without being subject to differences in coding style, taste, or developer qualification</t>
  </si>
  <si>
    <t>Bots are able to provide knowledge by automatically finding new information and integrating all of them</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</si>
  <si>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</si>
  <si>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</si>
  <si>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</si>
  <si>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wessel_2020_bot_for_collaboration_in_communities</t>
  </si>
  <si>
    <t>@inbook{wessel_2020_bot_for_collaboration_in_communities,
author = {Wessel, Mairieli},
title = {Leveraging Software Bots to Enhance Developers' Collaboration in Online Programming Communities},
year = {2020},
isbn = {9781450380591},
publisher = {Association for Computing Machinery},
address = {New York, NY, USA},
url = {https://doi.org/10.1145/3406865.3418368},
abstract = {Software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booktitle = {Conference Companion Publication of the 2020 on Computer Supported Cooperative Work and Social Computing},
pages = {183–188},
numpages = {6}
}</t>
  </si>
  <si>
    <t>Wessel M.</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</si>
  <si>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</si>
  <si>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</si>
  <si>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</si>
  <si>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saini_2020_domain_modelling_bot_with_AI</t>
  </si>
  <si>
    <t>@inproceedings{saini_2020_domain_modelling_bot_with_AI,
author = {Saini, Rijul},
title = {Artificial Intelligence Empowered Domain Modelling Bot},
year = {2020},
isbn = {9781450381352},
publisher = {Association for Computing Machinery},
address = {New York, NY, USA},
url = {https://doi.org/10.1145/3417990.3419486},
doi = {10.1145/3417990.3419486},
abstract = {With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booktitle = {Proceedings of the 23rd ACM/IEEE International Conference on Model Driven Engineering Languages and Systems: Companion Proceedings},
articleno = {26},
numpages = {6},
keywords = {natural language (NL), machine learning (ML), artificial intelligence (AI), bot, domain model, natural language processing (NLP)},
location = {Virtual Event, Canada},
series = {MODELS '20}
}</t>
  </si>
  <si>
    <t>Saini R.</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</si>
  <si>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</si>
  <si>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</si>
  <si>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</si>
  <si>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fiddin_2020_graph_chatbot</t>
  </si>
  <si>
    <t>@INPROCEEDINGS{fiddin_2020_graph_chatbot,  author={Fiddin Al Islami, M Tafaquh and Ridho Barakbah, Ali and Harsono, Tri},  booktitle={2020 International Electronics Symposium (IES)},   title={Interactive Applied Graph Chatbot with Semantic Recognition},   year={2020},  volume={},  number={},  pages={557-564},  abstract={Companies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keywords={},  doi={10.1109/IES50839.2020.9231678},  ISSN={},  month={Sep.},}</t>
  </si>
  <si>
    <t>Fiddin Al Islami M.T., Ridho Barakbah A., Harsono T.</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</si>
  <si>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</si>
  <si>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</si>
  <si>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</si>
  <si>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wessel_2020_code_review_bot_OSS</t>
  </si>
  <si>
    <t>@INPROCEEDINGS{wessel_2020_code_review_bot_OSS,  author={Wessel, Mairieli and Serebrenik, Alexander and Wiese, Igor and Steinmacher, Igor and Gerosa, Marco A.},  booktitle={2020 IEEE International Conference on Software Maintenance and Evolution (ICSME)},   title={Effects of Adopting Code Review Bots on Pull Requests to OSS Projects},   year={2020},  volume={},  number={},  pages={1-11},  abstract={Software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keywords={},  doi={10.1109/ICSME46990.2020.00011},  ISSN={2576-3148},  month={Sep.},}</t>
  </si>
  <si>
    <t>Wessel M., Serebrenik A., Wiese I., Steinmacher I., Gerosa M.A.</t>
  </si>
  <si>
    <t>Communication overhead reduction (Community Smells mitigation?)</t>
  </si>
  <si>
    <t>The authors analyzed many repositories on GitHub to determine how the adoption of a code review bot changes pull request activities and communication. 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</si>
  <si>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Code-Review Bot</t>
  </si>
  <si>
    <t>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</si>
  <si>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 Review bots help reviewer to focus on the non-trivial review tasks</t>
  </si>
  <si>
    <t>Code-Review bots speed up the review process allowing reviewers to merge more pull-request and reducing communication overhead in review processes.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</si>
  <si>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</si>
  <si>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</si>
  <si>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</si>
  <si>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abdellatif_2020_challenges_in_chatbot_development_from_stackoverflow</t>
  </si>
  <si>
    <t>@inproceedings{abdellatif_2020_challenges_in_chatbot_development_from_stackoverflow,
author = {Abdellatif, Ahmad and Costa, Diego and Badran, Khaled and Abdalkareem, Rabe and Shihab, Emad},
title = {Challenges in Chatbot Development: A Study of Stack Overflow Posts},
year = {2020},
isbn = {9781450375177},
publisher = {Association for Computing Machinery},
address = {New York, NY, USA},
url = {https://doi.org/10.1145/3379597.3387472},
doi = {10.1145/3379597.3387472},
abstract = {Chatbots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booktitle = {Proceedings of the 17th International Conference on Mining Software Repositories},
pages = {174–185},
numpages = {12},
location = {Seoul, Republic of Korea},
series = {MSR '20}
}</t>
  </si>
  <si>
    <t>Abdellatif A., Costa D., Badran K., Abdalkareem R., Shihab E.</t>
  </si>
  <si>
    <t>The authors examined Stack Overflow to provide insights on the topics that chatbot developers are interested and the challenges they face.</t>
  </si>
  <si>
    <t>On StackOverflow, chatbot developers ask a lot of help for:
 - how to correctly communicate graphically with the user
 - How to store and use the past conversation to improve the present ones</t>
  </si>
  <si>
    <t>On StackOverflow, chatbot developers ask a lot of help for:
 - how to correctly define bot's intents and entities
 - how to correctly train the model for the NLU</t>
  </si>
  <si>
    <t>On StackOverflow, chatbot developers ask a lot of help for:
 - general guidelines in bot development
 - which development framework or technologies should be used to develop bots</t>
  </si>
  <si>
    <t>On StackOverflow, chatbot developers ask a lot of help for:
 - How to perform API Calls from the bot
 - How to integrate the bot in Messenger platforms</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</si>
  <si>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</si>
  <si>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</si>
  <si>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</si>
  <si>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dey_2020_bot_that_commit_code</t>
  </si>
  <si>
    <t>@inproceedings{dey_2020_bot_that_commit_code,
author = {Dey, Tapajit and Mousavi, Sara and Ponce, Eduardo and Fry, Tanner and Vasilescu, Bogdan and Filippova, Anna and Mockus, Audris},
title = {Detecting and Characterizing Bots That Commit Code},
year = {2020},
isbn = {9781450375177},
publisher = {Association for Computing Machinery},
address = {New York, NY, USA},
url = {https://doi.org/10.1145/3379597.3387478},
doi = {10.1145/3379597.3387478},
abstract = {Background: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booktitle = {Proceedings of the 17th International Conference on Mining Software Repositories},
pages = {209–219},
numpages = {11},
keywords = {ensemble model, bots, social coding platforms, software engineering, random forest, automated commits},
location = {Seoul, Republic of Korea},
series = {MSR '20}
}</t>
  </si>
  <si>
    <t>Dey T., Mousavi S., Ponce E., Fry T., Vasilescu B., Filippova A., Mockus A.</t>
  </si>
  <si>
    <t>Detecting bot that support developers in coding</t>
  </si>
  <si>
    <t>The authors developed a way to identify pull requests (or updates) performed by bots.</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</si>
  <si>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</si>
  <si>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</si>
  <si>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</si>
  <si>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mirsaeedi_2020_mitigating_turnover_with_bot</t>
  </si>
  <si>
    <t>@inproceedings{mirsaeedi_2020_mitigating_turnover_with_bot,
author = {Mirsaeedi, Ehsan and Rigby, Peter C.},
title = {Mitigating Turnover with Code Review Recommendation: Balancing Expertise, Workload, and Knowledge Distribution},
year = {2020},
isbn = {9781450371216},
publisher = {Association for Computing Machinery},
address = {New York, NY, USA},
url = {https://doi.org/10.1145/3377811.3380335},
doi = {10.1145/3377811.3380335},
abstract = {Developer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ΔExpertise of 6%, with
a negligible impact on workload of ΔCoreWorkload of 0.09%, and reduce the files at
risk by ΔFaR -28%. Sofia is integrated into GitHub pull requests allowing developers
to select an appropriate expert or "learner" based on the context of the review. We
release the Sofia bot as well as the code and data for replication purposes.},
booktitle = {Proceedings of the ACM/IEEE 42nd International Conference on Software Engineering},
pages = {1183–1195},
numpages = {13},
keywords = {turnover, tool support, recommenders, knowledge distribution, code review},
location = {Seoul, South Korea},
series = {ICSE '20}
}</t>
  </si>
  <si>
    <t>Mirsaeedi E., Rigby P.C.</t>
  </si>
  <si>
    <t>A reccomendation system to reduce turnover</t>
  </si>
  <si>
    <t>The authors developed a bot, Sofia, that operates at GitHub Level and proposes code reviewers for files to reduce project turnover over long periods.</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</si>
  <si>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</si>
  <si>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</si>
  <si>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</si>
  <si>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golzadeh_2020_detecting_bots_in_pull_request</t>
  </si>
  <si>
    <t>@inproceedings{golzadeh_2020_detecting_bots_in_pull_request,
author = {Golzadeh, Mehdi and Legay, Damien and Decan, Alexandre and Mens, Tom},
title = {Bot or Not? Detecting Bots in GitHub Pull Request Activity Based on Comment Similarity},
year = {2020},
isbn = {9781450379632},
publisher = {Association for Computing Machinery},
address = {New York, NY, USA},
url = {https://doi.org/10.1145/3387940.3391503},
doi = {10.1145/3387940.3391503},
abstract = {Many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booktitle = {Proceedings of the IEEE/ACM 42nd International Conference on Software Engineering Workshops},
pages = {31–35},
numpages = {5},
keywords = {software repository mining, text similarity, pull requests, bot activity, social coding, empirical analysis, GitHub},
location = {Seoul, Republic of Korea},
series = {ICSEW'20}
}</t>
  </si>
  <si>
    <t>Golzadeh M., Legay D., Decan A., Mens 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</si>
  <si>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</si>
  <si>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</si>
  <si>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</si>
  <si>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brown_2020_recommendation_for_bot_architectures</t>
  </si>
  <si>
    <t>@inproceedings{brown_2020_recommendation_for_bot_architectures,
author = {Brown, Chris and Parnin, Chris},
title = {Sorry to Bother You Again: Developer Recommendation Choice Architectures for Designing Effective Bots},
year = {2020},
isbn = {9781450379632},
publisher = {Association for Computing Machinery},
address = {New York, NY, USA},
url = {https://doi.org/10.1145/3387940.3391506},
doi = {10.1145/3387940.3391506},
abstract = {Software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booktitle = {Proceedings of the IEEE/ACM 42nd International Conference on Software Engineering Workshops},
pages = {56–60},
numpages = {5},
keywords = {choice architecture, developer behavior, recommendations, software engineering},
location = {Seoul, Republic of Korea},
series = {ICSEW'20}
}</t>
  </si>
  <si>
    <t>The authors propose to apply "Choice Architecture" (referring to the way options are organized and presented to humans) to incentivize developers to consider bot recommendations. Such a theory comes from the well-known Nudge Theory.</t>
  </si>
  <si>
    <t>X
The paper propose a way to fix such a challenge</t>
  </si>
  <si>
    <t>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</si>
  <si>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</si>
  <si>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</si>
  <si>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</si>
  <si>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lin_2020_bot_framework_for_service_development_assistance</t>
  </si>
  <si>
    <t>@inproceedings{lin_2020_bot_framework_for_service_development_assistance,
author = {Lin, Chun-Ting and Ma, Shang-Pin and Huang, Yu-Wen},
title = {MSABot: A Chatbot Framework for Assisting in the Development and Operation of Microservice-Based Systems},
year = {2020},
isbn = {9781450379632},
publisher = {Association for Computing Machinery},
address = {New York, NY, USA},
url = {https://doi.org/10.1145/3387940.3391501},
doi = {10.1145/3387940.3391501},
abstract = {Microservice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booktitle = {Proceedings of the IEEE/ACM 42nd International Conference on Software Engineering Workshops},
pages = {36–40},
numpages = {5},
keywords = {Chatbot, Microservice Architecture, Microservice, ChatOps, Rasa, Hubot},
location = {Seoul, Republic of Korea},
series = {ICSEW'20}
}</t>
  </si>
  <si>
    <t>Lin C.-T., Ma S.-P., Huang Y.-W.</t>
  </si>
  <si>
    <t>The authors proposed MSABot, a bot  that assists in the development and maintenance of the Microservices architecture, called MSABot</t>
  </si>
  <si>
    <t xml:space="preserve">Authors invited multiple users who are familiar with the technology of Microservice or ChapOps to evaluate MSABot. The results of the survey show that more than 90% of the respondents believe that MSABot can adequately support the development and maintenance of Microservice-based systems. </t>
  </si>
  <si>
    <t>alternate vocabulary</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</si>
  <si>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</si>
  <si>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</si>
  <si>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</si>
  <si>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dey_2020_bot_commits</t>
  </si>
  <si>
    <t>@inproceedings{dey_2020_bot_commits,
author = {Dey, Tapajit and Vasilescu, Bogdan and Mockus, Audris},
title = {An Exploratory Study of Bot Commits},
year = {2020},
isbn = {9781450379632},
publisher = {Association for Computing Machinery},
address = {New York, NY, USA},
url = {https://doi.org/10.1145/3387940.3391502},
doi = {10.1145/3387940.3391502},
abstract = {Background: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
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booktitle = {Proceedings of the IEEE/ACM 42nd International Conference on Software Engineering Workshops},
pages = {61–65},
numpages = {5},
keywords = {social coding platforms, Automated Commits, Bots, Code Commits},
location = {Seoul, Republic of Korea},
series = {ICSEW'20}
}</t>
  </si>
  <si>
    <t>Dey T., Vasilescu B., Mockus A.</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</si>
  <si>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</si>
  <si>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Results indicate that most of the bot commits modify an existing file, a few of them add new files, while deletion of a file is very rare (Limitation?). Commits involving more than one type of operation are even rare. Files containing data, configuration, and documentation are most frequently updated.</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</si>
  <si>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</si>
  <si>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</si>
  <si>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</si>
  <si>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romero_2020_experiences_building_an_answer_bot</t>
  </si>
  <si>
    <t>@inproceedings{romero_2020_experiences_building_an_answer_bot,
author = {Romero, Ricardo and Parra, Esteban and Haiduc, Sonia},
title = {Experiences Building an Answer Bot for Gitter},
year = {2020},
isbn = {9781450379632},
publisher = {Association for Computing Machinery},
address = {New York, NY, USA},
url = {https://doi.org/10.1145/3387940.3391505},
doi = {10.1145/3387940.3391505},
abstract = {Software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Q&amp;amp;A site StackOverflow.In this
paper, we present GitterAns, a bot that can automatically detect when a developer
asks a technical question in a chat and leverages the information present in Q&amp;amp;A forums
to provide the developer with possible answers to their question. The results of a
preliminary study indicate promising results, with GitterAns achieving an accuracy
of 0.78 in identifying technical questions.},
booktitle = {Proceedings of the IEEE/ACM 42nd International Conference on Software Engineering Workshops},
pages = {66–70},
numpages = {5},
keywords = {team communication platforms, bot, communication, Q&amp;amp;A, social media, chat, recommendation},
location = {Seoul, Republic of Korea},
series = {ICSEW'20}
}</t>
  </si>
  <si>
    <t>Romero R., Parra E., Haiduc S.</t>
  </si>
  <si>
    <t>Bot for technical question answering</t>
  </si>
  <si>
    <t>The authors proposed GitterAnd, a bot that can automatically detect when a developer asks a technical question in a chat and leverages the information present in Q&amp;A forums to provide the developer with possible answers to their questions.</t>
  </si>
  <si>
    <t>The results of the preliminary study on the potential answers identified by GitterAns for a random sample of troubleshooting questions showed mixed results. On the one hand, for 11 of the 20 technical questions, GitterAns did not provide a StackOverflow post that properly answered the question. On the other hand, for the remaining nine questions, GitterAns was able to recommend a StackOverflow post answering the question as the first recommendation.</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</si>
  <si>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</si>
  <si>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</si>
  <si>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</si>
  <si>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erlenhov_2020_challenges_and_guidelines_for_test_bot_testing</t>
  </si>
  <si>
    <t>@inproceedings{erlenhov_2020_challenges_and_guidelines_for_test_bot_testing,
author = {Erlenhov, Linda and de Oliveira Neto, Francisco Gomes and Chukaleski, Martin and Daknache, Samer},
title = {Challenges and Guidelines on Designing Test Cases for Test Bots},
year = {2020},
isbn = {9781450379632},
publisher = {Association for Computing Machinery},
address = {New York, NY, USA},
url = {https://doi.org/10.1145/3387940.3391535},
doi = {10.1145/3387940.3391535},
abstract = {Test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booktitle = {Proceedings of the IEEE/ACM 42nd International Conference on Software Engineering Workshops},
pages = {41–45},
numpages = {5},
keywords = {test bots, case study, devbots},
location = {Seoul, Republic of Korea},
series = {ICSEW'20}
}</t>
  </si>
  <si>
    <t>Erlenhov L., De Oliveira Neto F.G., Chukaleski M., Daknache S.</t>
  </si>
  <si>
    <t>Test bot</t>
  </si>
  <si>
    <t>The authors talk about Test Bots: bots that execute tests (often, system tests) automatically. The authors conducted a case study to analyze which challenges developers encounter when designing tests for test bots.</t>
  </si>
  <si>
    <t>The authors talk about Test Bots: bots that execute tests (often, system tests) automatically.</t>
  </si>
  <si>
    <t>In short, the  challenges identified for system-level test bots are: (i) designing context aware test cases, (ii) monitoring and controlling changes in the state of the system, (iii) instrumenting system rollbacks and (iv) detecting flaky results.</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</si>
  <si>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</si>
  <si>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</si>
  <si>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</si>
  <si>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dominic_2020_bot_for_SE_newcomers</t>
  </si>
  <si>
    <t>@inproceedings{dominic_2020_bot_for_SE_newcomers,
author = {Dominic, James and Ritter, Charles and Rodeghero, Paige},
title = {Onboarding Bot for Newcomers to Software Engineering},
year = {2020},
isbn = {9781450375122},
publisher = {Association for Computing Machinery},
address = {New York, NY, USA},
url = {https://doi.org/10.1145/3379177.3388901},
doi = {10.1145/3379177.3388901},
abstract = {Software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booktitle = {Proceedings of the International Conference on Software and System Processes},
pages = {91–94},
numpages = {4},
keywords = {open source software, newcomer, onboarding, bot},
location = {Seoul, Republic of Korea},
series = {ICSSP '20}
}</t>
  </si>
  <si>
    <t>Dominic J., Ritter C., Rodeghero P.</t>
  </si>
  <si>
    <t>Authors proposed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</si>
  <si>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</si>
  <si>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</si>
  <si>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</si>
  <si>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kim_2020_bot_to_facilitate_group_discussion</t>
  </si>
  <si>
    <t>@inproceedings{kim_2020_bot_to_facilitate_group_discussion,
author = {Kim, Soomin and Eun, Jinsu and Oh, Changhoon and Suh, Bongwon and Lee, Joonhwan},
title = {Bot in the Bunch: Facilitating Group Chat Discussion by Improving Efficiency and Participation with a Chatbot},
year = {2020},
isbn = {9781450367080},
publisher = {Association for Computing Machinery},
address = {New York, NY, USA},
url = {https://doi.org/10.1145/3313831.3376785},
doi = {10.1145/3313831.3376785},
abstract = {Although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booktitle = {Proceedings of the 2020 CHI Conference on Human Factors in Computing Systems},
pages = {1–13},
numpages = {13},
keywords = {online communication, discussion, group chat, chatbot, consensus, conversational agent},
location = {Honolulu, HI, USA},
series = {CHI '20}
}</t>
  </si>
  <si>
    <t>Kim S., Eun J., Oh C., Suh B., Lee J.</t>
  </si>
  <si>
    <t>Group discussion</t>
  </si>
  <si>
    <t>The authors implemented GroupfeedBot: a facilitator bot agent to improve group chat discussions. GroupfeedBot is an agent that could facilitate group discussions by managing the discussion time, encouraging members to participate evenly, and organizing members’ opinions.</t>
  </si>
  <si>
    <t>The authors implemented GroupfeedBot: a facilitator bot agent to improve group chat discussions.
The paper is excellent to explore such a typology.</t>
  </si>
  <si>
    <t xml:space="preserve">  GroupfeedBot  promoted  members’  even  participation and effective communication for the medium-sized group.</t>
  </si>
  <si>
    <t>human-like</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</si>
  <si>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</si>
  <si>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</si>
  <si>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</si>
  <si>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okanovi_2020_chatbot_to_support_load_testing</t>
  </si>
  <si>
    <t>@inproceedings{okanovi_2020_chatbot_to_support_load_testing,
author = {Okanovi\'{c}, Du\v{s}an and Beck, Samuel and Merz, Lasse and Zorn, Christoph and Merino, Leonel and van Hoorn, Andr\'{e} and Beck, Fabian},
title = {Can a Chatbot Support Software Engineers with Load Testing? Approach and Experiences},
year = {2020},
isbn = {9781450369916},
publisher = {Association for Computing Machinery},
address = {New York, NY, USA},
url = {https://doi.org/10.1145/3358960.3375792},
doi = {10.1145/3358960.3375792},
abstract = {Even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booktitle = {Proceedings of the ACM/SPEC International Conference on Performance Engineering},
pages = {120–129},
numpages = {10},
keywords = {reporting, software performance, chatbots},
location = {Edmonton AB, Canada},
series = {ICPE '20}
}</t>
  </si>
  <si>
    <t>Okanović D., Beck S., Merz L., Zorn C., Merino L., Van Hoorn A., Beck F.</t>
  </si>
  <si>
    <t>The authors present PerformoBot, a chatbot for configuring and running load tests. In a natural language conversation, PerformoBot guides developers through the process of properly specifying the parameters of a load test, which is then automatically executed by PerformoBot using a state-of-the-art load testing tool.</t>
  </si>
  <si>
    <t>By helping the developer to do load testing, the bot leads to an increase in the overall quality of the code</t>
  </si>
  <si>
    <t>input</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</si>
  <si>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</si>
  <si>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</si>
  <si>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</si>
  <si>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ren_2020_collaborative_modelling_bot_vs_online_tools</t>
  </si>
  <si>
    <t>@inproceedings{ren_2020_collaborative_modelling_bot_vs_online_tools,
author = {Ren, Ranci and Castro, John W. and Santos, Adri\'{a}n and P\'{e}rez-Soler, Sara and Acu\~{n}a, Silvia T. and de Lara, Juan},
title = {Collaborative Modelling: Chatbots or On-Line Tools? An Experimental Study},
year = {2020},
isbn = {9781450377317},
publisher = {Association for Computing Machinery},
address = {New York, NY, USA},
url = {https://doi.org/10.1145/3383219.3383246},
doi = {10.1145/3383219.3383246},
abstract = {Modelling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booktitle = {Proceedings of the Evaluation and Assessment in Software Engineering},
pages = {260–269},
numpages = {10},
keywords = {Usability, Collaborative modelling, Efficiency, Chatbots, Satisfaction, Effectiveness, Quality},
location = {Trondheim, Norway},
series = {EASE '20}
}</t>
  </si>
  <si>
    <t>Ren R., Castro J.W., Santos A., Pérez-Soler S., Acuña S.T., De Lara J.</t>
  </si>
  <si>
    <t>The authors work in the context of Model-Driven Software Engineering. To evaluate to what extent chatbots are suitable for collaborative modelling, the authors conducted an experimental study with 54 participants, to evaluate the usability of a modelling chatbot called SOCIO, comparing it with the on-line tool Creately.</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</si>
  <si>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</si>
  <si>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</si>
  <si>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</si>
  <si>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carvalho_2020_C_3PR_fix_static_analysis_violations</t>
  </si>
  <si>
    <t>@INPROCEEDINGS{carvalho_2020_C_3PR_fix_static_analysis_violations,  author={Carvalho, Antônio and Luz, Welder and Marcílio, Diego and Bonifácio, Rodrigo and Pinto, Gustavo and Dias Canedo, Edna},  booktitle={2020 IEEE 27th International Conference on Software Analysis, Evolution and Reengineering (SANER)},   title={C-3PR: A Bot for Fixing Static Analysis Violations via Pull Requests},   year={2020},  volume={},  number={},  pages={161-171},  abstract={Static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keywords={},  doi={10.1109/SANER48275.2020.9054842},  ISSN={1534-5351},  month={Feb},}</t>
  </si>
  <si>
    <t>Carvalho A., Luz W., Marcilio D., Bonifacio R., Pinto G., DIas Canedo E.</t>
  </si>
  <si>
    <t>The authors propose C-3PR, an event-based bot that automatically proposes fixes to static analysis violations through pull requests.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</si>
  <si>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</si>
  <si>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</si>
  <si>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</si>
  <si>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gilson_2020_recording_design_decision_on_the_fly</t>
  </si>
  <si>
    <t>@inproceedings{gilson_2020_recording_design_decision_on_the_fly,
  title={Recording Software Design Decisions on the Fly.},
  author={Gilson, Fabian and Annand, Sam and Steel, Jack},
  booktitle={SEED/NLPaSE@ APSEC},
  pages={53--66},
  year={2020}
}</t>
  </si>
  <si>
    <t>Gilson F., Annand S., Steel J.</t>
  </si>
  <si>
    <t>Bots that upport high processes</t>
  </si>
  <si>
    <t>The authors propose a bot working on Slack to record design decisions and rationale on the fly. Specifically, a user can ask the bot to register a design decision using the (wh)y pattern proposed by Zdun et al.. Such a decision will be processed in a template that will be available on a team wiki.</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</si>
  <si>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</si>
  <si>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</si>
  <si>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</si>
  <si>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wyrich_2020_acceptance_of_refactoring_bots</t>
  </si>
  <si>
    <t>@conference{wyrich_2020_acceptance_of_refactoring_bots,
author={Marvin Wyrich. and Regina Hebig. and Stefan Wagner. and Riccardo Scandariato.},
title={Perception and Acceptance of an Autonomous Refactoring Bot},
booktitle={Proceedings of the 12th International Conference on Agents and Artificial Intelligence - Volume 1: ICAART,},
year={2020},
pages={303-310},
publisher={SciTePress},
organization={INSTICC},
doi={10.5220/0009168803030310},
isbn={978-989-758-395-7},
issn={2184-433X},
}</t>
  </si>
  <si>
    <t>Wyrich M., Hebig R., Wagner S., Scandariato R.</t>
  </si>
  <si>
    <t>The authors conducted a qualitative study where developers were asked to describe how they perceive an autonomous refactoring bot inserted in their projects. Findings show that the bot was perceived as a useful and unobtrusive contributor, and developers were no more critical of it than they were about their human colleagues, but only a few team members felt responsible for the bot.</t>
  </si>
  <si>
    <t>In addition to context-dependent design, the question arose as to how process-sensitive a bot must be. In this case, the bot did not correspond to the process of the team, which includes that the entity contributing changes must find a reviewer itself. This could easily be resolved by automatically assigning a suitable reviewer to the bot’s pull requests.</t>
  </si>
  <si>
    <t>Bots must be intelligent enough to provide developers with a satisfying experience of interaction. This includes describing exactly how to interact with themandthat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</si>
  <si>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</si>
  <si>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</si>
  <si>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</si>
  <si>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perez_2021_creating_and_migrating_chatbot</t>
  </si>
  <si>
    <t>@inproceedings{perez_2021_creating_and_migrating_chatbot,
  title={Creating and Migrating Chatbots with CONGA},
  author={P{\'e}rez-Soler, Sara and Guerra, Esther and de Lara, Juan},
  booktitle={2021 IEEE/ACM 43rd International Conference on Software Engineering: Companion Proceedings (ICSE-Companion)},
  pages={37--40},
  year={2021},
  organization={IEEE}
}</t>
  </si>
  <si>
    <t>S. P√©rez-Soler; E. Guerra; J. de Lara</t>
  </si>
  <si>
    <t>The authors propose CONGA, a framework for chatbot modelling and development completely independent from the final development technology. The idea behind CONGA is to allow developers to develop their bot independently from the implementation tool and to support migration between such technologies.</t>
  </si>
  <si>
    <t>Many chatbot development tools have emerged, which makes choosing the most appropriate tool difficult. Moreover, there is hardly any support for migrating chatbots between tools.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</si>
  <si>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</si>
  <si>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</si>
  <si>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</si>
  <si>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chatterjee_2021_automatic_extraction_of_opinion</t>
  </si>
  <si>
    <t>@inproceedings{chatterjee_2021_automatic_extraction_of_opinion,
  title={Automatic extraction of opinion-based Q\&amp;A from online developer chats},
  author={Chatterjee, Preetha and Damevski, Kostadin and Pollock, Lori},
  booktitle={2021 IEEE/ACM 43rd International Conference on Software Engineering (ICSE)},
  pages={1260--1272},
  year={2021},
  organization={IEEE}
}</t>
  </si>
  <si>
    <t>P. Chatterjee; K. Damevski; L. Pollock</t>
  </si>
  <si>
    <t>Authors propose ChatEO, a bot to extract questions and their answers from chats.</t>
  </si>
  <si>
    <t>Bots Don’t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</si>
  <si>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</si>
  <si>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</si>
  <si>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wyrich_2021_bots_interaction_with_pull_requests</t>
  </si>
  <si>
    <t>@article{wyrich_2021_bots_interaction_with_pull_requests,
  title={Bots Don't Mind Waiting, Do They? Comparing the Interaction With Automatically and Manually Created Pull Requests},
  author={Wyrich, Marvin and Ghit, Raoul and Haller, Tobias and M{\"u}ller, Christian},
  journal={arXiv preprint arXiv:2103.03591},
  year={2021}
}</t>
  </si>
  <si>
    <t>M. Wyrich; R. Ghit; T. Haller; C. M√ºller</t>
  </si>
  <si>
    <t>The authors conducted a study to examine the measurable differences in how maintainers interact with manually created pull requests from humans compared to those created automatically by bots. Results indicate that pull requests from bots are less accepted (37% bot VS 72% humans) and take significantly longer to interact with and merge.</t>
  </si>
  <si>
    <t>Results indicate that pull requests from bots are less accepted (37% bot VS 72% humans) and take significantly longer to interact with and merge.</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</si>
  <si>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</si>
  <si>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</si>
  <si>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</si>
  <si>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saadat_2021_bots_modify_workflow_of_github_teams</t>
  </si>
  <si>
    <t>@INPROCEEDINGS{saadat_2021_bots_modify_workflow_of_github_teams,  author={Saadat, Samaneh and Colmenares, Natalia and Sukthankar, Gita},  booktitle={2021 IEEE/ACM Third International Workshop on Bots in Software Engineering (BotSE)},   title={Do Bots Modify the Workflow of GitHub Teams?},   year={2021},  volume={},  number={},  pages={1-5},  abstract={The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keywords={},  doi={10.1109/BotSE52550.2021.00008},  ISSN={},  month={June},}</t>
  </si>
  <si>
    <t>Saadat S., Colmenares N., Sukthankar G.</t>
  </si>
  <si>
    <t>The paper studies how bots modify the workflow of software teams. It seems that teams with bots present more communication overhead compared to only human teams.</t>
  </si>
  <si>
    <t>The continuous communication that we observe in human-bot teams could occur due to a lack of situation awareness caused by introduction of automation</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</si>
  <si>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</si>
  <si>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</si>
  <si>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</si>
  <si>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basu_2021_bot_for_distribution_of_service_requests</t>
  </si>
  <si>
    <t>@INPROCEEDINGS{basu_2021_bot_for_distribution_of_service_requests,  author={Basu, Arkadip and Banerjee, Kunal},  booktitle={2021 IEEE/ACM Third International Workshop on Bots in Software Engineering (BotSE)},   title={Designing a Bot for Efficient Distribution of Service Requests},   year={2021},  volume={},  number={},  pages={16-20},  abstract={The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keywords={},  doi={10.1109/BotSE52550.2021.00011},  ISSN={},  month={June},}</t>
  </si>
  <si>
    <t>Basu A., Banerjee K.</t>
  </si>
  <si>
    <t>The authors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</si>
  <si>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</si>
  <si>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</si>
  <si>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</si>
  <si>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cabot_2021_testing_challenges_for_NLP_intensive_bots</t>
  </si>
  <si>
    <t>@INPROCEEDINGS{cabot_2021_testing_challenges_for_NLP_intensive_bots,  author={Cabot, Jordi and Burgueño, Loli and Clarisó, Robert and Daniel, Gwendal and Perianez-Pascual, Jorge and Rodriguez-Echeverria, Roberto},  booktitle={2021 IEEE/ACM Third International Workshop on Bots in Software Engineering (BotSE)},   title={Testing challenges for NLP-intensive bots},   year={2021},  volume={},  number={},  pages={31-34},  abstract={The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keywords={},  doi={10.1109/BotSE52550.2021.00014},  ISSN={},  month={June},}</t>
  </si>
  <si>
    <t>Cabot J., Burgueno L., Clariso R., Daniel G., Perianez-Pascual J., Rodriguez-Echeverria R.</t>
  </si>
  <si>
    <t>Testing</t>
  </si>
  <si>
    <t>The authors propose a logical framework to test bot</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</si>
  <si>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</si>
  <si>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</si>
  <si>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</si>
  <si>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serban_2021_fixes_for_statyc_analysis_warning</t>
  </si>
  <si>
    <t>@INPROCEEDINGS{serban_2021_fixes_for_statyc_analysis_warning,  author={Serban, Dragos and Golsteijn, Bart and Holdorp, Ralph and Serebrenik, Alexander},  booktitle={2021 IEEE/ACM Third International Workshop on Bots in Software Engineering (BotSE)},   title={SAW-BOT: Proposing Fixes for Static Analysis Warnings with GitHub Suggestions},   year={2021},  volume={},  number={},  pages={26-30},  abstract={In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keywords={},  doi={10.1109/BotSE52550.2021.00013},  ISSN={},  month={June},}</t>
  </si>
  <si>
    <t>Serban D., Golsteijn B., Holdorp R., Serebrenik A.</t>
  </si>
  <si>
    <t>The authors propose SAW-BOT, a bot proposing fixes for static warnings through GitHub interface. Evaluation of the bot shows that developers prefer GitHub suggestions to baseline operation modes.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</si>
  <si>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</si>
  <si>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</si>
  <si>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</si>
  <si>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sadi_2021_RAPID_bot_for_designing_web_APIs</t>
  </si>
  <si>
    <t>@article{sadi_2021_RAPID_bot_for_designing_web_APIs,
  title={RAPID: a knowledge-based assistant for designing web APIs},
  author={Sadi, Mahsa H and Yu, Eric},
  journal={Requirements Engineering},
  volume={26},
  number={2},
  pages={185--236},
  year={2021},
  publisher={Springer}
}</t>
  </si>
  <si>
    <t>Sadi M.H., Yu E.</t>
  </si>
  <si>
    <t>The authors propose RAPID, a knowledge-based assistant for helping developers designing web APIs respecting non-functional requirements.</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</si>
  <si>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</si>
  <si>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</si>
  <si>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</si>
  <si>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mitchell_2021_oz_studies_in_the_wild</t>
  </si>
  <si>
    <t>@inbook{mitchell_2021_oz_studies_in_the_wild,
author = {Mitchell, Elliot and Mamykina, Lena},
title = {From the Curtain to Kansas: Conducting Wizard-of-Oz Studies in the Wild},
year = {2021},
isbn = {9781450380959},
publisher = {Association for Computing Machinery},
address = {New York, NY, USA},
url = {https://doi.org/10.1145/3411763.3443446},
abstract = {Conversational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
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booktitle = {Extended Abstracts of the 2021 CHI Conference on Human Factors in Computing Systems},
articleno = {46},
numpages = {6}
}</t>
  </si>
  <si>
    <t>Mitchell E., Mamykina L.</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</si>
  <si>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</si>
  <si>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</si>
  <si>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</si>
  <si>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langevin_2021_heuristic_evaluation_of_CAs</t>
  </si>
  <si>
    <t>@inbook{langevin_2021_heuristic_evaluation_of_CAs,
author = {Langevin, Raina and Lordon, Ross J and Avrahami, Thi and Cowan, Benjamin R. and Hirsch, Tad and Hsieh, Gary},
title = {Heuristic Evaluation of Conversational Agents},
year = {2021},
isbn = {9781450380966},
publisher = {Association for Computing Machinery},
address = {New York, NY, USA},
url = {https://doi.org/10.1145/3411764.3445312},
abstract = { 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find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booktitle = {Proceedings of the 2021 CHI Conference on Human Factors in Computing Systems},
articleno = {632},
numpages = {15}
}</t>
  </si>
  <si>
    <t>Langevin R., Lordon R., Avrahami T.</t>
  </si>
  <si>
    <t>Usability</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</si>
  <si>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</si>
  <si>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</si>
  <si>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</si>
  <si>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daniel_2021_challenges_of_building_smart_CAs</t>
  </si>
  <si>
    <t>@INPROCEEDINGS{daniel_2021_challenges_of_building_smart_CAs,  author={Daniel, Gwendal and Cabot, Jordi},  booktitle={2021 IEEE/ACM 43rd International Conference on Software Engineering: Companion Proceedings (ICSE-Companion)},   title={The Software Challenges of Building Smart Chatbots},   year={2021},  volume={},  number={},  pages={324-325},  abstract={Chatbots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keywords={},  doi={10.1109/ICSE-Companion52605.2021.00138},  ISSN={2574-1926},  month={May},}</t>
  </si>
  <si>
    <t>Daniel G., Cabot J.</t>
  </si>
  <si>
    <t>Youtube video</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</si>
  <si>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</si>
  <si>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</si>
  <si>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</si>
  <si>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ren_2021_evaluation_of_CAs_usability</t>
  </si>
  <si>
    <t>@inproceedings{ren_2021_evaluation_of_CAs_usability,
author={Ren,R. and Castro,J. W. and Acuña,S. T.},
editor={ },
year={2021},
title={Evaluation of chatbots usability experimentation},
booktitle={Proceedings of the International Conference on Software Engineering and Knowledge Engineering, SEKE},
volume={2021-July},
pages={281-284},
language={English},
url={www.scopus.com},
}</t>
  </si>
  <si>
    <t>Ren R., Castro J.W., Acuña S.T.</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</si>
  <si>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</si>
  <si>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</si>
  <si>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</si>
  <si>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ren_2021_evaluating_usability_of_collaborative_modelling_CAs</t>
  </si>
  <si>
    <t>@inproceedings{ren_2021_evaluating_usability_of_collaborative_modelling_CAs,
author={Ren,R. and Castro,J. W. and Acuña,S. T.},
editor={ },
year={2021},
title={A family of experiments for evaluating the usability of a collaborative modelling chatbot},
booktitle={Proceedings of the International Conference on Software Engineering and Knowledge Engineering, SEKE},
volume={2021-July},
pages={275-280},
language={English},
url={www.scopus.com},
}</t>
  </si>
  <si>
    <t>Chatbot for creating class diagram</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</si>
  <si>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</si>
  <si>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</si>
  <si>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https://arxiv.org/abs/2103.13950</t>
  </si>
  <si>
    <t>wessel_2021_challenges_interacting_with_bot_on_OSS</t>
  </si>
  <si>
    <t>@misc{wessel_2021_challenges_interacting_with_bot_on_OSS,
      title={Don't Disturb Me: Challenges of Interacting with Software Bots on Open Source Software Projects}, 
      author={Mairieli Wessel and Igor Wiese and Igor Steinmacher and Marco A. Gerosa},
      year={2021},
      eprint={2103.13950},
      archivePrefix={arXiv},
      primaryClass={cs.SE}
}</t>
  </si>
  <si>
    <t>Wessel M,Wiese I,Steinmacher I,Gerosa MA</t>
  </si>
  <si>
    <t>See "Interruption and Noise" Page</t>
  </si>
  <si>
    <t>Ethical Issues
1. Bots can have malicious intent
2.  Unchanny Valley
3. Bots being intrusive</t>
  </si>
  <si>
    <t>It is difficult to correctly configure bots to be used in a specific team (Tailoring)</t>
  </si>
  <si>
    <t>Bot Communication
1. Bot do not provide comprehensive feedback
2. Bot do not contextualize their action
3. Interacting with the bot requires to know how the bot works</t>
  </si>
  <si>
    <t>1. Complex bots are challenging to build
2. It is difficult to choose the correct framework and/or platform to develop/deploy bots</t>
  </si>
  <si>
    <t>1. It is difficult to handle bot failure
2. Monitoring bot require a lot of work (or other bots)
3. Bot increase the barrier for new mainteners</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</si>
  <si>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</si>
  <si>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</si>
  <si>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https://dl.acm.org/doi/abs/10.1145/3437479.3437484</t>
  </si>
  <si>
    <t>shihab_2021_summary_of_workshop_on_bots_in_SE</t>
  </si>
  <si>
    <t>@article{shihab_2021_summary_of_workshop_on_bots_in_SE,
author = {Shihab, Emad and Wagner, Stefan and Aur\'{e}lio Gerosa, Marco},
title = {Summary of the 2nd International Workshop on Bots in Software Engineering (BotSE 2020)},
year = {2021},
issue_date = {January 2021},
publisher = {Association for Computing Machinery},
address = {New York, NY, USA},
volume = {46},
number = {1},
issn = {0163-5948},
url = {https://doi.org/10.1145/3437479.3437484},
doi = {10.1145/3437479.3437484},
abstract = {Bots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
journal = {SIGSOFT Softw. Eng. Notes},
month = jan,
pages = {20–22},
numpages = {3}
}</t>
  </si>
  <si>
    <t>Shihab E,Wagner S,Aur√©lio Gerosa M</t>
  </si>
  <si>
    <t>Quality and Data Extraction Phase§°_ò., hgf2&lt;d!QS|</t>
  </si>
  <si>
    <r>
      <rPr>
        <b/>
        <sz val="10"/>
        <color theme="1"/>
        <rFont val="Arial"/>
        <family val="2"/>
      </rPr>
      <t xml:space="preserve">Bot Objectives and Motivations: </t>
    </r>
    <r>
      <rPr>
        <sz val="10"/>
        <color theme="1"/>
        <rFont val="Arial"/>
        <family val="2"/>
      </rPr>
      <t>"For what motivations developers use bots in their systems and processes?"</t>
    </r>
  </si>
  <si>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</si>
  <si>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</si>
  <si>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</si>
  <si>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</si>
  <si>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</si>
  <si>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</si>
  <si>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</si>
  <si>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</si>
  <si>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</si>
  <si>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</si>
  <si>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</si>
  <si>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</si>
  <si>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</si>
  <si>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</si>
  <si>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</si>
  <si>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</si>
  <si>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</si>
  <si>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</si>
  <si>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</si>
  <si>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</si>
  <si>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</si>
  <si>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</si>
  <si>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</si>
  <si>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</si>
  <si>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</si>
  <si>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</si>
  <si>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</si>
  <si>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</si>
  <si>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</si>
  <si>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</si>
  <si>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</si>
  <si>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</si>
  <si>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</si>
  <si>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</si>
  <si>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</si>
  <si>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</si>
  <si>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</si>
  <si>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Enforce Knowledge Sharing</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</si>
  <si>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</si>
  <si>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</si>
  <si>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</si>
  <si>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</si>
  <si>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</si>
  <si>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</si>
  <si>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</si>
  <si>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</si>
  <si>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</si>
  <si>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Bots must be intelligent enough to provide developers with a satisfying experience of interaction. This includes describing exactly how to interact with them and 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</si>
  <si>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r>
      <rPr>
        <b/>
        <sz val="10"/>
        <color theme="1"/>
        <rFont val="Arial"/>
        <family val="2"/>
      </rPr>
      <t>Bot Objectives and Motivations:</t>
    </r>
    <r>
      <rPr>
        <sz val="10"/>
        <color theme="1"/>
        <rFont val="Arial"/>
        <family val="2"/>
      </rPr>
      <t xml:space="preserve"> "For what motivations developers use bots in their systems and processes?" "to improve team productivity, and product and software quality"</t>
    </r>
  </si>
  <si>
    <r>
      <rPr>
        <b/>
        <sz val="10"/>
        <color theme="1"/>
        <rFont val="Arial"/>
        <family val="2"/>
      </rPr>
      <t>Bot Challenges:</t>
    </r>
    <r>
      <rPr>
        <sz val="10"/>
        <color theme="1"/>
        <rFont val="Arial"/>
        <family val="2"/>
      </rPr>
      <t xml:space="preserve"> "What are the challenges that developers face when dealing with bots?" 
</t>
    </r>
    <r>
      <rPr>
        <sz val="10"/>
        <color rgb="FFFF00FF"/>
        <rFont val="Arial"/>
        <family val="2"/>
      </rPr>
      <t>Starting from the ones defined by Wessel et al. in P81</t>
    </r>
  </si>
  <si>
    <r>
      <rPr>
        <b/>
        <sz val="10"/>
        <color theme="1"/>
        <rFont val="Arial"/>
        <family val="2"/>
      </rPr>
      <t>Best Practices</t>
    </r>
    <r>
      <rPr>
        <sz val="10"/>
        <color theme="1"/>
        <rFont val="Arial"/>
        <family val="2"/>
      </rPr>
      <t>: "What have best practices been identified by state of the art concerning the use/development of devbot?"</t>
    </r>
  </si>
  <si>
    <r>
      <rPr>
        <b/>
        <sz val="10"/>
        <color theme="1"/>
        <rFont val="Arial"/>
        <family val="2"/>
      </rPr>
      <t>Positive Impacts</t>
    </r>
    <r>
      <rPr>
        <sz val="10"/>
        <color theme="1"/>
        <rFont val="Arial"/>
        <family val="2"/>
      </rPr>
      <t>: "..."</t>
    </r>
  </si>
  <si>
    <t>Interaction Challenges</t>
  </si>
  <si>
    <t>Adoption Challenges</t>
  </si>
  <si>
    <t>Development Challenges</t>
  </si>
  <si>
    <t>General</t>
  </si>
  <si>
    <r>
      <rPr>
        <b/>
        <sz val="10"/>
        <color theme="1"/>
        <rFont val="Arial"/>
        <family val="2"/>
      </rPr>
      <t>Test Bots</t>
    </r>
    <r>
      <rPr>
        <sz val="10"/>
        <color theme="1"/>
        <rFont val="Arial"/>
        <family val="2"/>
      </rPr>
      <t>: "to facilitate operations related to testing."</t>
    </r>
  </si>
  <si>
    <t>Repair Bots</t>
  </si>
  <si>
    <t>Defect Prediction Bots</t>
  </si>
  <si>
    <r>
      <rPr>
        <b/>
        <sz val="10"/>
        <color theme="1"/>
        <rFont val="Arial"/>
        <family val="2"/>
      </rPr>
      <t>Quality Bots</t>
    </r>
    <r>
      <rPr>
        <sz val="10"/>
        <color theme="1"/>
        <rFont val="Arial"/>
        <family val="2"/>
      </rPr>
      <t>: "to improve code and product quality and avoid technical debt."</t>
    </r>
  </si>
  <si>
    <t>Refactoring Bot</t>
  </si>
  <si>
    <t>Code Review Bots</t>
  </si>
  <si>
    <r>
      <rPr>
        <b/>
        <sz val="10"/>
        <color theme="1"/>
        <rFont val="Arial"/>
        <family val="2"/>
      </rPr>
      <t>Document Bots</t>
    </r>
    <r>
      <rPr>
        <sz val="10"/>
        <color theme="1"/>
        <rFont val="Arial"/>
        <family val="2"/>
      </rPr>
      <t>: "To help in the writing of documentation artifacts."</t>
    </r>
  </si>
  <si>
    <t>Models Bots</t>
  </si>
  <si>
    <r>
      <rPr>
        <b/>
        <sz val="10"/>
        <color theme="1"/>
        <rFont val="Arial"/>
        <family val="2"/>
      </rPr>
      <t>Information Bots</t>
    </r>
    <r>
      <rPr>
        <sz val="10"/>
        <color theme="1"/>
        <rFont val="Arial"/>
        <family val="2"/>
      </rPr>
      <t>: "To help in sharing and retrieving valuable information for some task."</t>
    </r>
  </si>
  <si>
    <t>Onboarding Bots</t>
  </si>
  <si>
    <r>
      <rPr>
        <b/>
        <sz val="10"/>
        <color theme="1"/>
        <rFont val="Arial"/>
        <family val="2"/>
      </rPr>
      <t>Communication and Collaboration Bots</t>
    </r>
    <r>
      <rPr>
        <sz val="10"/>
        <color theme="1"/>
        <rFont val="Arial"/>
        <family val="2"/>
      </rPr>
      <t>: "To help in communication between team members."</t>
    </r>
  </si>
  <si>
    <t xml:space="preserve">turnover </t>
  </si>
  <si>
    <t>Management</t>
  </si>
  <si>
    <t>Task Management</t>
  </si>
  <si>
    <t>Risk Management</t>
  </si>
  <si>
    <t>Collaboration Management</t>
  </si>
  <si>
    <r>
      <rPr>
        <b/>
        <sz val="10"/>
        <color theme="1"/>
        <rFont val="Arial"/>
        <family val="2"/>
      </rPr>
      <t>CI/CD Bots</t>
    </r>
    <r>
      <rPr>
        <sz val="10"/>
        <color theme="1"/>
        <rFont val="Arial"/>
        <family val="2"/>
      </rPr>
      <t>: "to help in the product deployment."</t>
    </r>
  </si>
  <si>
    <r>
      <rPr>
        <b/>
        <sz val="10"/>
        <color theme="1"/>
        <rFont val="Arial"/>
        <family val="2"/>
      </rPr>
      <t>Configuration Bots</t>
    </r>
    <r>
      <rPr>
        <sz val="10"/>
        <color theme="1"/>
        <rFont val="Arial"/>
        <family val="2"/>
      </rPr>
      <t>: "To help in the configuration and set-up phases of a project."</t>
    </r>
  </si>
  <si>
    <t>Other</t>
  </si>
  <si>
    <r>
      <rPr>
        <b/>
        <sz val="10"/>
        <color theme="1"/>
        <rFont val="Arial"/>
        <family val="2"/>
      </rPr>
      <t xml:space="preserve">Interruption and Noise Challenges
</t>
    </r>
    <r>
      <rPr>
        <sz val="10"/>
        <color theme="1"/>
        <rFont val="Arial"/>
        <family val="2"/>
      </rPr>
      <t>Some bots tend to interact very often and create a lot of noise, specifically in collaboration chats.</t>
    </r>
  </si>
  <si>
    <t>Communication Challenges</t>
  </si>
  <si>
    <r>
      <rPr>
        <b/>
        <sz val="10"/>
        <color theme="1"/>
        <rFont val="Arial"/>
        <family val="2"/>
      </rPr>
      <t xml:space="preserve">Natural Language Understanding &amp; Processing Challenges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</si>
  <si>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t>Motivation Challenges</t>
  </si>
  <si>
    <t>Discoverability Challenges</t>
  </si>
  <si>
    <t>Trust Chellenges</t>
  </si>
  <si>
    <t>Terms of service</t>
  </si>
  <si>
    <r>
      <rPr>
        <b/>
        <sz val="10"/>
        <color theme="1"/>
        <rFont val="Arial"/>
        <family val="2"/>
      </rPr>
      <t xml:space="preserve">Bot's Configuration and Customization Challenges
</t>
    </r>
    <r>
      <rPr>
        <sz val="10"/>
        <color theme="1"/>
        <rFont val="Arial"/>
        <family val="2"/>
      </rPr>
      <t>Developer's needs differ across projects, and exposing the right bot configuration options impacts effectiveness</t>
    </r>
  </si>
  <si>
    <r>
      <rPr>
        <b/>
        <sz val="10"/>
        <color theme="1"/>
        <rFont val="Arial"/>
        <family val="2"/>
      </rPr>
      <t xml:space="preserve">Frameworks Challenges
</t>
    </r>
    <r>
      <rPr>
        <sz val="10"/>
        <color theme="1"/>
        <rFont val="Arial"/>
        <family val="2"/>
      </rPr>
      <t>This category is related to building chatbots using different development frameworks</t>
    </r>
  </si>
  <si>
    <t>Testing Challenges</t>
  </si>
  <si>
    <t>Maintenance Challenges</t>
  </si>
  <si>
    <t>Architecture</t>
  </si>
  <si>
    <r>
      <rPr>
        <b/>
        <sz val="10"/>
        <color theme="1"/>
        <rFont val="Arial"/>
        <family val="2"/>
      </rPr>
      <t xml:space="preserve">Integration Challenges
</t>
    </r>
    <r>
      <rPr>
        <sz val="10"/>
        <color theme="1"/>
        <rFont val="Arial"/>
        <family val="2"/>
      </rPr>
      <t>This category deals with the integration between chatbot platforms, APIs, and websites.</t>
    </r>
  </si>
  <si>
    <t>Unito con quella sull'architettura</t>
  </si>
  <si>
    <t>Unito con la precedente</t>
  </si>
  <si>
    <t>Unito con quella a sinistra</t>
  </si>
  <si>
    <t>unita a quella a sinistra</t>
  </si>
  <si>
    <t xml:space="preserve">to automatically execute tests </t>
  </si>
  <si>
    <t>Automatically monitor testing, detect bug and perform fixes</t>
  </si>
  <si>
    <t>automatically detect flaky tests</t>
  </si>
  <si>
    <t>to automatically detect possible choices that could lead to defects in the code (and propose fixes)</t>
  </si>
  <si>
    <t>to facilitate test writing by developers</t>
  </si>
  <si>
    <t>to automatically perform automatic refactoring operations</t>
  </si>
  <si>
    <t xml:space="preserve">to enforce good programming practices </t>
  </si>
  <si>
    <t>to enforce systems specific guidelines or requirements</t>
  </si>
  <si>
    <t>to automatically perform code review on pull requests</t>
  </si>
  <si>
    <t>to automatically write release notes from developer messages and comments</t>
  </si>
  <si>
    <t>to automatically perform Agile Retrospectives</t>
  </si>
  <si>
    <t>to automatically create or modify documentation artifacts (documents, code comments, ...)</t>
  </si>
  <si>
    <t>to automatically create models (UML, ...)</t>
  </si>
  <si>
    <t>to help developers find answers to general implementation questions or API</t>
  </si>
  <si>
    <t>To help onboarding new contributors</t>
  </si>
  <si>
    <t>to analyze data and collect metrics</t>
  </si>
  <si>
    <t>Automatically update task status on commit on CI/CD platform</t>
  </si>
  <si>
    <t>to detect when two authors are working on the same file in order to reduce code conflicts</t>
  </si>
  <si>
    <t>to automatically record decisions and propose old decisions when needed (during meetings, for example)</t>
  </si>
  <si>
    <t>to facilitate developers in finding experts of a components</t>
  </si>
  <si>
    <t>to reduce project turnover</t>
  </si>
  <si>
    <t>to moderate meetings and facilitate team member conversation</t>
  </si>
  <si>
    <t>to automatically assign people to the right task</t>
  </si>
  <si>
    <t>to automatically predict and monitor risks</t>
  </si>
  <si>
    <t>to automatically collect data about what each stakeholder is doing</t>
  </si>
  <si>
    <t>to automatically monitor the system</t>
  </si>
  <si>
    <r>
      <rPr>
        <i/>
        <sz val="10"/>
        <color theme="1"/>
        <rFont val="Arial"/>
        <family val="2"/>
      </rPr>
      <t xml:space="preserve">Issues and Pull Request Management
</t>
    </r>
    <r>
      <rPr>
        <sz val="10"/>
        <color theme="1"/>
        <rFont val="Arial"/>
        <family val="2"/>
      </rPr>
      <t>to automatically perform boring operations at CI/CD level (merge, issue creation, deletion of old issues or pull requests, ...)</t>
    </r>
  </si>
  <si>
    <t>to automatically perform build operation</t>
  </si>
  <si>
    <t>to atuomatically create/modify configuration files</t>
  </si>
  <si>
    <t>to automatically monitor and manage project dependencies</t>
  </si>
  <si>
    <t>to support to alleviate burnout and stress</t>
  </si>
  <si>
    <t>to enforce Technology Transfer and Open Science</t>
  </si>
  <si>
    <t>to propose usefull tools to developers (using pull requests)</t>
  </si>
  <si>
    <t>Interruption and Noise</t>
  </si>
  <si>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</si>
  <si>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</si>
  <si>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</si>
  <si>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Processing and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</si>
  <si>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Uncanny Valley</t>
    </r>
    <r>
      <rPr>
        <sz val="10"/>
        <color theme="1"/>
        <rFont val="Arial"/>
        <family val="2"/>
      </rPr>
      <t xml:space="preserve">
dealing with (identify and manage) bots impersonating developers</t>
    </r>
  </si>
  <si>
    <t>dealing with (identify and manage) bots with malicious intent</t>
  </si>
  <si>
    <t>dealing with (identify and manage) bot with biased behavior</t>
  </si>
  <si>
    <t>Find the correct bot for a specific objective</t>
  </si>
  <si>
    <t>Certain platforms impose special rules on bot</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</si>
  <si>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</si>
  <si>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t>Frameworks</t>
  </si>
  <si>
    <t>Bots are difficult to design at an architectural level</t>
  </si>
  <si>
    <t>Hard to integrate with other applications</t>
  </si>
  <si>
    <t>Specific best practice</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</si>
  <si>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</si>
  <si>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t>Develop a conversational agent dividing it into at least the following four components:
    - Dispatcher Component: the component that handles user traffic requests and routes them to appropriate components.
    - Language Processing and Context Conservation Component: the component that (1) handles NLP actions (entity and Intent classifier) and (2) manages the actual context of the conversation.
    - Question &amp; Answer Component: the component that interprets the question and responds with relevant answers from the knowledge base.
    - Plugins Component: the component that handles communication with external components.</t>
  </si>
  <si>
    <t>Make bot adaptive and able to learn over time using AI</t>
  </si>
  <si>
    <t>Integrate bots actions in a way that do not interrupt developer workflow
Many users found tool-recommender-bot interrupted existing processes, most notably by breaking builds, and were discouraged from merging pull requests from our system.
The results of the bot's actions should not slow down or hinder the user's actions, at least, not unexpectedly and covertly.</t>
  </si>
  <si>
    <t>Allow developers to edit bot configuration easily</t>
  </si>
  <si>
    <r>
      <rPr>
        <b/>
        <sz val="10"/>
        <color theme="1"/>
        <rFont val="Arial"/>
        <family val="2"/>
      </rPr>
      <t xml:space="preserve">Use API to implement bot application logic
</t>
    </r>
    <r>
      <rPr>
        <sz val="10"/>
        <color theme="1"/>
        <rFont val="Arial"/>
        <family val="2"/>
      </rPr>
      <t>It's a good idea to use API to implement core bot functionalities.</t>
    </r>
  </si>
  <si>
    <t>Provide bot with personality</t>
  </si>
  <si>
    <t>Design a Smooth and frictionless interaction</t>
  </si>
  <si>
    <t>develop bots by providing alternative flows to respond to failures</t>
  </si>
  <si>
    <t>integrating concepts from behavioral science and choice architecture</t>
  </si>
  <si>
    <r>
      <rPr>
        <b/>
        <sz val="10"/>
        <color theme="1"/>
        <rFont val="Arial"/>
        <family val="2"/>
      </rPr>
      <t xml:space="preserve">Provide users with a high level of control over bot
</t>
    </r>
    <r>
      <rPr>
        <sz val="10"/>
        <color theme="1"/>
        <rFont val="Arial"/>
        <family val="2"/>
      </rPr>
      <t>Allow devs to have a high control over bot actions in order to increase their trust</t>
    </r>
  </si>
  <si>
    <r>
      <rPr>
        <b/>
        <sz val="10"/>
        <color theme="1"/>
        <rFont val="Arial"/>
        <family val="2"/>
      </rPr>
      <t xml:space="preserve">Prefer Guidance over Automation
</t>
    </r>
    <r>
      <rPr>
        <sz val="10"/>
        <color theme="1"/>
        <rFont val="Arial"/>
        <family val="2"/>
      </rPr>
      <t>It seems that, in some cases, developers prefer to be guided by a bot rather than having a bot automating a process.</t>
    </r>
  </si>
  <si>
    <t>Adopt one of the suggested processes for developing bots.</t>
  </si>
  <si>
    <t>Carefully select the correct framework based on bot requirements</t>
  </si>
  <si>
    <t>Always include a NLP first filter layer</t>
  </si>
  <si>
    <t>Incentive (or free) developers to perform tasks considered boring or useless</t>
  </si>
  <si>
    <t>They facilitate the integration and use of new tools/technologies/methodologies</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</si>
  <si>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</si>
  <si>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</si>
  <si>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They cut the risk of human error</t>
  </si>
  <si>
    <t>V</t>
  </si>
  <si>
    <t>X (API)</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</si>
  <si>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</si>
  <si>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 xml:space="preserve">"This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</si>
  <si>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</si>
  <si>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V
Code Smells - Technical Debt</t>
  </si>
  <si>
    <t>X
Code Smells - Technical Debt</t>
  </si>
  <si>
    <t>perez_2019_CA_flexible_modelling</t>
  </si>
  <si>
    <t>@INPROCEEDINGS{perez_2019_CA_flexible_modelling,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</si>
  <si>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monperrus_2019_automated_bug_fixes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</si>
  <si>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</si>
  <si>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t>V
Artifical behavior that is close (but not close enough) to human behavior can cause more discomfort to humans than behavior that is less human-like.</t>
  </si>
  <si>
    <t>The developers had difficulties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</si>
  <si>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V
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</si>
  <si>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</si>
  <si>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</si>
  <si>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X
To execute System Tests</t>
  </si>
  <si>
    <t>X
To execute Load Tests</t>
  </si>
  <si>
    <t>X
to facilitate Load Test writing</t>
  </si>
  <si>
    <t>V
Design Decision</t>
  </si>
  <si>
    <t>V
See "Interruption and Noise" Page</t>
  </si>
  <si>
    <t>1. Bot do not contextualize their action</t>
  </si>
  <si>
    <t>Bot Communication
1. Bot do not provide comprehensive feedback
2. Interacting with the bot requires to know how the bot works</t>
  </si>
  <si>
    <t>Best bots to improve your software development process</t>
  </si>
  <si>
    <t>https://livablesoftware.com/best-bots-software-development/</t>
  </si>
  <si>
    <t>It is a list of useful bot divided for goals and objectives</t>
  </si>
  <si>
    <t>best_bots_to_improve_your_software_development_process</t>
  </si>
  <si>
    <t>@misc{best_bots_to_improve_your_software_development_process,
author = {Jordi Cabot},
title = {Best bots to improve your software development process},
howpublished = {Available at \url{https://livablesoftware.com/best-bots-software-development/} (2019/01/04)}
}</t>
  </si>
  <si>
    <t>Google</t>
  </si>
  <si>
    <t>V
Bots to fix typos</t>
  </si>
  <si>
    <t>Bots: What they are and why your agile software development team should use them</t>
  </si>
  <si>
    <t>https://www.klipfolio.com/blog/bots-agile-software-development</t>
  </si>
  <si>
    <t xml:space="preserve">Describe how to and why to integrate a bot in the agile software development process </t>
  </si>
  <si>
    <t>bots_agile</t>
  </si>
  <si>
    <t>@misc{bots_agile,
title = {Bots: What they are and why your agile software development team should use them},
howpublished = {Available at \url{https://www.klipfolio.com/blog/bots-agile-software-development} (2022/07/14)}
}</t>
  </si>
  <si>
    <t>through the impacts on the right, they make the team happier</t>
  </si>
  <si>
    <t>BOTse: Bots in Software Engineering</t>
  </si>
  <si>
    <t>https://drops.dagstuhl.de/opus/volltexte/2020/11984/pdf/dagrep_v009_i011_p084_19471.pdf</t>
  </si>
  <si>
    <t>A report which documents the program and the outcomes of the Dagstuhl Seminar 19471 “BOTse:
Bots in Software Engineering”. The goals were to understand how bots are used today,
how they could be used in innovative ways in the future, how the use of bots can be compared
and synthesized, and to identify and share risks and challenges that may emerge from using bots
in practice.</t>
  </si>
  <si>
    <t>storey2020_botse</t>
  </si>
  <si>
    <t>@inproceedings{storey2020_botse,
  title={BOTse: Bots in Software Engineering (Dagstuhl Seminar 19471)},
  author={Storey, Margaret-Anne and Serebrenik, Alexander and Ros{\'e}, Carolyn Penstein and Zimmermann, Thomas and Herbsleb, James D},
  booktitle={Dagstuhl Reports},
  volume={9},
  number={11},
  year={2020},
  organization={Schloss Dagstuhl-Leibniz-Zentrum f{\"u}r Informatik}
}</t>
  </si>
  <si>
    <t>Implement a Successful Bot Strategy in 12 Steps</t>
  </si>
  <si>
    <t>https://www.thinkhdi.com/library/supportworld/2020/implement-successful-bot-strategy-12-steps.aspx</t>
  </si>
  <si>
    <t>A strategy to correctly design and implement a bot (chatbot)</t>
  </si>
  <si>
    <t>implement_bot_12_steps</t>
  </si>
  <si>
    <t>@misc{implement_bot_12_steps,
title = {Implement a Successful Bot Strategy in 12 Steps},
howpublished = {Available at \url{https://www.thinkhdi.com/library/supportworld/2020/implement-successful-bot-strategy-12-steps.aspx} (2022/07/14)}
}</t>
  </si>
  <si>
    <t>V
go to see the process in the article</t>
  </si>
  <si>
    <t>10 Steps to Define
Your Chatbot Strategy</t>
  </si>
  <si>
    <t>https://www.digiteum.com/10-steps-to-define-your-chatbot-strategy/</t>
  </si>
  <si>
    <t>10_steps_for_chatbot_strategy</t>
  </si>
  <si>
    <t>@misc{10_steps_for_chatbot_strategy,
title = {10 Steps to Define Your Chatbot Strategy},
howpublished = {Available at \url{https://www.digiteum.com/10-steps-to-define-your-chatbot-strategy/} (2022/07/14)}
}</t>
  </si>
  <si>
    <t>8 Best Practices for Bot Development</t>
  </si>
  <si>
    <t>https://marutitech.com/8-best-practices-bot-development/</t>
  </si>
  <si>
    <t>8_best_practices_for_bot_development</t>
  </si>
  <si>
    <t>@misc{8_best_practices_for_bot_development,
title = {8 Best practices for Bot development},
howpublished = {Available at \url{https://marutitech.com/8-best-practices-bot-development/} (2022/07/14)}
}</t>
  </si>
  <si>
    <t>6 Smart Solutions to Combat Chatbot Development Challenges</t>
  </si>
  <si>
    <t>na</t>
  </si>
  <si>
    <t>https://www.goodfirms.co/blog/chatbot-development-challenges</t>
  </si>
  <si>
    <t>A series of problems and solutions in bot development</t>
  </si>
  <si>
    <t>bots_challenges_for_development</t>
  </si>
  <si>
    <t>@misc{bots_challenges_for_development,
title = {6 Smart Solutions to Combat Chatbot Development Challenges},
howpublished = {Available at \url{https://www.goodfirms.co/blog/chatbot-development-challenges} (2022/07/14)}
}</t>
  </si>
  <si>
    <t>4 biggest challenges in chatbot development and How to avoid them</t>
  </si>
  <si>
    <t>https://insights.daffodilsw.com/blog/4-biggest-challenges-in-chatbot-development-and-how-to-avoid-them</t>
  </si>
  <si>
    <t>bots_challenges_for_development_2</t>
  </si>
  <si>
    <t>@misc{bots_challenges_for_development_2,
title = {4 Biggest Challenges in Chatbot Development and How to Avoid them},
howpublished = {Available at \url{https://insights.daffodilsw.com/blog/4-biggest-challenges-in-chatbot-development-and-how-to-avoid-them} (2022/07/14)}
}</t>
  </si>
  <si>
    <t>4 Things You Absolutely Need to Know About Software Bots</t>
  </si>
  <si>
    <t>https://workingmouse.com.au/innovation/4-things-you-absolutely-need-to-know-about-software-bots/</t>
  </si>
  <si>
    <t>four_Things_You_Absolutely_Need_to_Know_About_Software_Bots</t>
  </si>
  <si>
    <t>@misc{four_Things_You_Absolutely_Need_to_Know_About_Software_Bots,
author = {Matt Francis},
title = {4 Things You Absolutely Need to Know About Software Bots},
howpublished = {Available at \url{https://workingmouse.com.au/innovation/4-things-you-absolutely-need-to-know-about-software-bots/} (2017/06/27)}
}</t>
  </si>
  <si>
    <t>5 reasons developers are choosing codebots</t>
  </si>
  <si>
    <t>https://workingmouse.com.au/app-development/5-reasons-developers-are-choosing-codebots/</t>
  </si>
  <si>
    <t>5_reasons_for_codebots</t>
  </si>
  <si>
    <t>@misc{5_reasons_for_codebots,
title = {5 reasons developers are choosing codebots},
howpublished = {Available at \url{https://workingmouse.com.au/app-development/5-reasons-developers-are-choosing-codebots/} (2022/07/14)}
}</t>
  </si>
  <si>
    <t>Why Robots Should format our code for us</t>
  </si>
  <si>
    <t>https://www.freecodecamp.org/news/why-robots-should-format-our-code-159fd06d17f7</t>
  </si>
  <si>
    <t>why_bots_format_code</t>
  </si>
  <si>
    <t>@misc{why_bots_format_code,
title = {Why robots should format our code for us},
howpublished = {Available at \url{https://www.freecodecamp.org/news/why-robots-should-format-our-code-159fd06d17f7} (2022/07/14)}
}</t>
  </si>
  <si>
    <t>Using Microsoft Azure Bots &amp; AI to Automate DevSecOps</t>
  </si>
  <si>
    <t>https://www.xgility.com/webinar-recording-using-microsoft-azure-bots-ai-to-automate-devsecops/</t>
  </si>
  <si>
    <t>microsoft_azure_to_DevSecOps</t>
  </si>
  <si>
    <t>@misc{microsoft_azure_to_DevSecOps,
title = {Using Microsoft Azure Bots \&amp; {AI} to Automate {D}ev{S}ec{O}ps},
howpublished = {Available at \url{https://www.xgility.com/webinar-recording-using-microsoft-azure-bots-ai-to-automate-devsecops/} (2022/07/14)}
}</t>
  </si>
  <si>
    <t>Software Bot Explained</t>
  </si>
  <si>
    <t>https://everything.explained.today/Software_bot/</t>
  </si>
  <si>
    <t>software_bot_explained</t>
  </si>
  <si>
    <t xml:space="preserve">@misc{software_bot_explained,
title = {Software bot explained},
howpublished = {Available at \url{https://everything.explained.today/Software_bot/} (2022/07/16)}
}
</t>
  </si>
  <si>
    <t>10 best AI Chatbot Development Frameworks [Pros + Cons + Integration + Pricing]</t>
  </si>
  <si>
    <t>https://www.spaceo.ca/top-ai-chatbot-frameworks/</t>
  </si>
  <si>
    <t>Framework for chatbot development comparison</t>
  </si>
  <si>
    <t xml:space="preserve">10_best_chatbot_framework </t>
  </si>
  <si>
    <t>@misc{10_best_chatbot_framework,
title = {10 Best {AI} Chatbot Development Frameworks Comparison},
howpublished = {Available at \url{https://www.spaceo.ca/blog/top-ai-chatbot-frameworks/} (2022/07/14)}
}</t>
  </si>
  <si>
    <t>Top Chatbot Development Frameworks you should know</t>
  </si>
  <si>
    <t>https://thirdeyedata.io/top-chatbot-development-frameworks-you-should-know-exploring-paid-solutions-part-1/</t>
  </si>
  <si>
    <t>Framework for (paid) chatbot development comparison</t>
  </si>
  <si>
    <t xml:space="preserve">top_framework_part_1 </t>
  </si>
  <si>
    <t>@misc{top_framework_part_1,
title = {Top Chatbot Development Frameworks You Should Know – Exploring Paid Solutions (Part 1)},
howpublished = {Available at \url{https://thirdeyedata.io/top-chatbot-development-frameworks-you-should-know-exploring-paid-solutions-part-1/} (2022/07/14)}
}</t>
  </si>
  <si>
    <t>Probot</t>
  </si>
  <si>
    <t>https://github.com/probot/probot</t>
  </si>
  <si>
    <t>Probot is a framework for building GitHub Apps in Node.js, written in TypeScript</t>
  </si>
  <si>
    <t>probot</t>
  </si>
  <si>
    <t>@misc{probot,
title = {Probot},
howpublished = {Available at \url{https://github.com/probot/probot} (2022/07/14)}
}</t>
  </si>
  <si>
    <t>A Comparison of eight chatbot environments</t>
  </si>
  <si>
    <t>https://cobusgreyling.medium.com/updated-a-comparison-of-eight-chatbot-environments-7f57d4e2dc09</t>
  </si>
  <si>
    <t xml:space="preserve">8_chatbot_environments </t>
  </si>
  <si>
    <t>@misc{8_chatbot_environments,
title = {A Comparison Of Eight Chatbot Environments},
howpublished = {Available at \url{https://cobusgreyling.medium.com/updated-a-comparison-of-eight-chatbot-environments-7f57d4e2dc09} (2022/07/14)}
}</t>
  </si>
  <si>
    <t>Chatbots: When To Use NLP &amp; When To Use NLU</t>
  </si>
  <si>
    <t>https://cobusgreyling.medium.com/chatbots-when-to-use-nlp-and-when-to-use-nlu-8eba17c0a4bc</t>
  </si>
  <si>
    <t>A guide to understand how to improve NLU and NLP in Chatbot</t>
  </si>
  <si>
    <t>bots_NLP_or_NLU</t>
  </si>
  <si>
    <t>@misc{bots_NLP_or_NLU,
title = {Chatbots: When To Use {NLP} &amp; When To Use {NLU}},
howpublished = {Available at \url{https://cobusgreyling.medium.com/chatbots-when-to-use-nlp-and-when-to-use-nlu-8eba17c0a4bc} (2022/07/14)}
}</t>
  </si>
  <si>
    <t>Understanding The Conversational Chatbot Architecture</t>
  </si>
  <si>
    <t>https://blog.vsoftconsulting.com/blog/understanding-the-architecture-of-conversational-chatbot</t>
  </si>
  <si>
    <t>About Architecture</t>
  </si>
  <si>
    <t>understanding_CA_architecture</t>
  </si>
  <si>
    <t>@misc{understanding_CA_architecture,
title = {Understanding The Conversational Chatbot Architecture},
howpublished = {Available at \url{https://blog.vsoftconsulting.com/blog/understanding-the-architecture-of-conversational-chatbot} (2022/07/14)}
}</t>
  </si>
  <si>
    <t>The Role of Bots and AI in Project Management</t>
  </si>
  <si>
    <t>https://blog.proofhub.com/the-role-of-bots-and-ai-in-project-management-87d29b78e304</t>
  </si>
  <si>
    <t>Management Bot</t>
  </si>
  <si>
    <t>bots_and_AI_in_project_management</t>
  </si>
  <si>
    <t xml:space="preserve">@misc{bots_and_AI_in_project_management,
title = {The Role of Bots and AI in Project Management},
howpublished = {Available at \url{https://blog.proofhub.com/the-role-of-bots-and-ai-in-project-management-87d29b78e304} (2022/07/14)}
}
</t>
  </si>
  <si>
    <t>Four Ways AI &amp; Bots Will Change Project Management</t>
  </si>
  <si>
    <t>https://blog.planview.com/ai-bots-project-management/</t>
  </si>
  <si>
    <t>bots_and_AI_in_project_management_2</t>
  </si>
  <si>
    <t xml:space="preserve">@misc{bots_and_AI_in_project_management_2,
title = {Four Ways AI &amp; Bots Will Change Project Management},
howpublished = {Available at \url{https://blog.planview.com/ai-bots-project-management/} (2022/07/14)}
}
</t>
  </si>
  <si>
    <t>7 Chatbot development challenges</t>
  </si>
  <si>
    <t>https://www.a3logics.com/blog/chatbot-development-challenges-you-cannot-ignore</t>
  </si>
  <si>
    <t>7_chatbot_development_challenges</t>
  </si>
  <si>
    <t xml:space="preserve">@misc{7_chatbot_development_challenges,
title = {7 Chatbot development challenges},
howpublished = {Available at \url{https://www.a3logics.com/blog/chatbot-development-challenges-you-cannot-ignore} (2022/07/14)}
}
</t>
  </si>
  <si>
    <t>A Comparison of Natural Language Understanding Platforms for Chatbots in Software Engineering</t>
  </si>
  <si>
    <t>A Proactive Management Assistant Chatbot for Software Engineering Teams: Prototype and Preliminary Evaluation</t>
  </si>
  <si>
    <t>Analysis ChatGPT Potential: Transforming Software Development with AI Chat Bots</t>
  </si>
  <si>
    <t>Architecture, Tools, and DSLs for Developing Conversational Agents: An Overview</t>
  </si>
  <si>
    <t>Automated, interactive, and traceable domain modelling empowered by artificial intelligence</t>
  </si>
  <si>
    <t>Automatic Commit Message Generation: A Critical Review and Directions for Future Work</t>
  </si>
  <si>
    <t>Automating Dependency Updates in Practice: An Exploratory Study on GitHub Dependabot</t>
  </si>
  <si>
    <t>Automating the synthesis of recommender systems for modelling languages</t>
  </si>
  <si>
    <t>Bot with Interactions: Improving GitHub Pull-Request Feedback Through Two-Way Communication</t>
  </si>
  <si>
    <t>Bots for Pull Requests: The Good, the Bad, and the Promising</t>
  </si>
  <si>
    <t>Chat2Code: A Chatbot for Model Specification and Code Generation, The Case of Smart Contracts</t>
  </si>
  <si>
    <t>Community Smell Detection and Refactoring in SLACK: The CADOCS Project</t>
  </si>
  <si>
    <t>Dependency management bots in open-source systems—prevalence and adoption</t>
  </si>
  <si>
    <t>Designing PairBuddy-A Conversational Agent for Pair Programming</t>
  </si>
  <si>
    <t>Exploring Early Adopters' Perceptions of ChatGPT as a Code Generation Tool</t>
  </si>
  <si>
    <t>How Does Bot Affect Developer's Sentiment: An Empirical Study on GitHub Issues and PRs</t>
  </si>
  <si>
    <t>How to Support ML End-User Programmers through a Conversational Agent</t>
  </si>
  <si>
    <t>Interactive ChatBots for Software Engineering: A Case Study of Code Reviewer Recommendation</t>
  </si>
  <si>
    <t>Investigating User Perceptions of Conversational Agents for Software-related ExploratoryWeb Search</t>
  </si>
  <si>
    <t>Meet C4SE: Your New Collaborator for Software Engineering Tasks</t>
  </si>
  <si>
    <t>Optimizing Workflow for Elite Developers: Perspectives on Leveraging SE Bots</t>
  </si>
  <si>
    <t>Pair programming conversations with agents vs. developers: challenges and opportunities for SE community</t>
  </si>
  <si>
    <t>Quality gatekeepers: investigating the effects of code review bots on pull request activities</t>
  </si>
  <si>
    <t>Requirements Engineering Challenges and Techniques in Building Chatbots</t>
  </si>
  <si>
    <t>Together or Apart? Investigating a mediator bot to aggregate bot's comments on pull requests</t>
  </si>
  <si>
    <t>Towards Human-Bot Collaborative Software Architecting with ChatGPT</t>
  </si>
  <si>
    <t>Understanding the Impact of Bots on Developers Sentiment and Project Progress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</si>
  <si>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</si>
  <si>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</si>
  <si>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</si>
  <si>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</si>
  <si>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</si>
  <si>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</si>
  <si>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</si>
  <si>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</si>
  <si>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</si>
  <si>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</si>
  <si>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</si>
  <si>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</si>
  <si>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</si>
  <si>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</si>
  <si>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</si>
  <si>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</si>
  <si>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</si>
  <si>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</si>
  <si>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</si>
  <si>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</si>
  <si>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</si>
  <si>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</si>
  <si>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</si>
  <si>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</si>
  <si>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</si>
  <si>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</si>
  <si>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</si>
  <si>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</si>
  <si>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</si>
  <si>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</si>
  <si>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</si>
  <si>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</si>
  <si>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</si>
  <si>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</si>
  <si>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</si>
  <si>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</si>
  <si>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</si>
  <si>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</si>
  <si>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</si>
  <si>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</si>
  <si>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</si>
  <si>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</si>
  <si>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</si>
  <si>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</si>
  <si>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</si>
  <si>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</si>
  <si>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</si>
  <si>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</si>
  <si>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</si>
  <si>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</si>
  <si>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</si>
  <si>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</si>
  <si>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</si>
  <si>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</si>
  <si>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Abdellatif A.; Badran K.; Costa D.E.; Shihab E.</t>
  </si>
  <si>
    <t>A. H. Hefny; G. A. Dafoulas; M. A. Ismail</t>
  </si>
  <si>
    <t>J. W. Purwoko; T. Abdullah; B. Wijaya; A. A. Santoso Gunawan; K. E. Saputra</t>
  </si>
  <si>
    <t>Ouaddi C.; Benaddi L.; Jakimi A.</t>
  </si>
  <si>
    <t>Saini R.; Mussbacher G.; Guo J.L.C.; Kienzle J.</t>
  </si>
  <si>
    <t>Y. Zhang; Z. Qiu; K. -J. Stol; W. Zhu; J. Zhu; Y. Tian; H. Liu</t>
  </si>
  <si>
    <t>He R.; He H.; Zhang Y.; Zhou M.</t>
  </si>
  <si>
    <t>Almonte L.; Pérez-Soler S.; Guerra E.; Cantador I.; De Lara J.</t>
  </si>
  <si>
    <t>Hu Z.; Gehringer E.</t>
  </si>
  <si>
    <t>M. Wessel; A. Abdellatif; I. Wiese; T. Conte; E. Shihab; M. A. Gerosa; I. Steinmacher</t>
  </si>
  <si>
    <t>I. Qasse; S. Mishra; B. þ. Jónsson; F. Khomh; M. Hamdaqa</t>
  </si>
  <si>
    <t>Voria G.; Pentangelo V.; Porta A.D.; Lambiase S.; Catolino G.; Palomba F.; Ferrucci F.</t>
  </si>
  <si>
    <t>Erlenhov L.; de Oliveira Neto F.G.; Leitner P.</t>
  </si>
  <si>
    <t>Robe P.; Kuttal S.K.</t>
  </si>
  <si>
    <t>G. L. Scoccia</t>
  </si>
  <si>
    <t>Gao A.; Zhang Y.; Wang T.; Chen S.; Deng J.</t>
  </si>
  <si>
    <t>Garcia E.A.; Gerosa M.; Pimentel J.F.; Steinmacher I.; Feng Z.; Sarma A.</t>
  </si>
  <si>
    <t>N. Assavakamhaenghan; R. G. Kula; K. Matsumoto</t>
  </si>
  <si>
    <t>Frazier M.; Kumar S.; Damevski K.; Pollock L.</t>
  </si>
  <si>
    <t>De Vito G.; Lambiase S.; Palomba F.; Ferrucci F.</t>
  </si>
  <si>
    <t>Wang Z.; Wang Y.; Redmiles D.</t>
  </si>
  <si>
    <t>Robe P.; Kuttal S.K.; Aubuchon J.; Hart J.</t>
  </si>
  <si>
    <t>Wessel M.; Serebrenik A.; Wiese I.; Steinmacher I.; Gerosa M.A.</t>
  </si>
  <si>
    <t>Silva G.R.S.; Canedo E.D.</t>
  </si>
  <si>
    <t>Ribeiro E.; Nascimento R.; Steinmacher I.; Xavier L.; Gerosa M.; De Paula H.; Wessel M.</t>
  </si>
  <si>
    <t>Ahmad A.; Waseem M.; Liang P.; Fahmideh M.; Aktar M.S.; Mikkonen T.</t>
  </si>
  <si>
    <t>Gao A.; Chen S.; Wang T.; Deng J.</t>
  </si>
  <si>
    <t>abdellatif2021comparison</t>
  </si>
  <si>
    <t>X
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</si>
  <si>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</si>
  <si>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lavoro descrive lo sviluppo e la valutazione preliminare di un assistente conversazionale destinato alla gestione di team di ingegneria del software. Questi team solitamente comunicano tramite chat testuali, utilizzando piattaforme di collaborazione specializzate come Slack o Microsoft Teams. L'integrazione di un assistente conversazionale in tali piattaforme può facilitare varie attività legate alla gestione di progetti e team, apportando benefici sia ai manager che agli sviluppatori software. Il design proposto per l'assistente conversazionale viene descritto focalizzandosi sul design architetturale e sull'interazione, spiegando le decisioni di progetto più rilevanti. La valutazione preliminare indica che il chatbot proposto è efficace nell'interagire con gli utenti sia reattivamente che proattivamente, attraverso canali pubblici e privati. Tuttavia, per ottenere risultati migliori, sarebbe necessario utilizzare un classificatore di intenti specifico per ogni combinazione di ruoli degli utenti e tipi di canale. Inoltre, l'interazione con messaggi aventi un destinatario non specificato su canali pubblici risente della limitata accuratezza del classificatore di intenti, aspetto che necessita di ulteriori miglioramenti.</t>
  </si>
  <si>
    <t>To plan Tasks</t>
  </si>
  <si>
    <t>To schedule meeting</t>
  </si>
  <si>
    <t>To obtain information on task status</t>
  </si>
  <si>
    <t>TO discuss and evaluate a task</t>
  </si>
  <si>
    <t>to open issues on a task</t>
  </si>
  <si>
    <t>To update and report status of a task</t>
  </si>
  <si>
    <t>hefny2021proactive</t>
  </si>
  <si>
    <t>Il testo discute un'indagine sulla capacità dell'intelligenza artificiale (AI), specificamente ChatGPT, di assistere gli ingegneri del software nelle loro attività quotidiane. La ricerca mira a valutare l'efficacia di ChatGPT come strumento AI per il recupero di codice e il suo potenziale nell'assistere o sostituire gli ingegneri del software. La metodologia di ricerca include l'uso di ChatGPT per rifattorizzare il codice fornito e creare una semplice applicazione da zero. I risultati indicano che i modelli di chatbot AI come ChatGPT non possono sostituire completamente gli sviluppatori software, lasciando intender che, sebbene questi strumenti AI possano offrire un supporto significativo, non sono in grado di replicare interamente l'ampio spettro di competenze, creatività e giudizio critico che gli ingegneri del software apportano al processo di sviluppo del software.</t>
  </si>
  <si>
    <t>LLM</t>
  </si>
  <si>
    <t>purwoko2023analysis</t>
  </si>
  <si>
    <t>Use a DSL</t>
  </si>
  <si>
    <t>ouaddi2024architecture</t>
  </si>
  <si>
    <t>Questo lavoro estende ricerche precedenti sull'automazione della modellazione di dominio nel campo dell'Ingegneria del Software Basata su Modelli. La modellazione di dominio trasforma descrizioni di problemi, espresse in linguaggio naturale durante l'analisi dei requisiti o nelle fasi iniziali della progettazione, in modelli di dominio. Questi ultimi catturano concetti e relazioni del dominio attraverso diagrammi di classe, rendendoli più concisi e analizzabili. Tuttavia, la pratica manuale di modellazione di dominio è laboriosa e richiede molto tempo.
Gli approcci esistenti che mirano ad assistere i modellatori automatizzando o semi-automatizzando la costruzione di modelli di dominio da descrizioni del problema non affrontano efficacemente tre aspetti non banali dell'automazione della modellazione di dominio: l'accuratezza dei modelli estratti automaticamente, il supporto per interazioni significative tra modellatore e sistema, e la facilitazione dell'apprendimento da parte dei modellatori delle ragioni dietro le decisioni di modellazione prese dal sistema.
L'articolo propone un algoritmo che facilita le interazioni tra un bot e il modellatore, scoprendo configurazioni alternative durante tali interazioni. Il bot utilizza questo algoritmo per identificare configurazioni alternative, presentandole poi come suggerimenti ai modellatori, che possono accettarle per aggiornare il modello di dominio. La valutazione del bot mostra punteggi mediani F1 dell'86%, 91% e 90% nelle categorie di Configurazioni Trovate, Suggerimenti Offerti e Modelli di Dominio Aggiornati, rispettivamente, con un tempo mediano di ricerca di configurazioni alternative di 55,5 ms per descrizioni di problemi di dimensioni e complessità simili a quelle dei problemi di test.
Infine, viene condotto uno studio pilota con utenti per valutare i benefici e i limiti del bot, presentando le lezioni apprese in preparazione per uno studio su larga scala.</t>
  </si>
  <si>
    <t>saini2022automated</t>
  </si>
  <si>
    <t>X
Code commits</t>
  </si>
  <si>
    <t>L'articolo analizza l'importanza dei messaggi di commit per la comprensione del codice e la manutenzione del software, sottolineando come la scrittura di messaggi di alta qualità richieda abilità e sforzo. Per supportare gli sviluppatori e ridurre il loro carico di lavoro, sono stati proposti diversi approcci per generare automaticamente i messaggi di commit. Nonostante le prestazioni promettenti riportate, l'articolo identifica tre minacce significative e prevalenti in questi approcci automatizzati: 1) i dataset utilizzati per addestrare e valutare questi metodi contengono una notevole quantità di "rumore"; 2) gli approcci attuali considerano solo commit di dimensioni limitate; e 3) gli approcci esistenti possono generare solo il soggetto del messaggio di commit, non il corpo del messaggio.
Queste limitazioni possono portare a modelli che "imparano" messaggi inappropriati durante la fase di addestramento e possono anche causare risultati di performance gonfiati nella loro valutazione. Le altre due minacce possono indebolire considerevolmente l'usabilità pratica di questi metodi. Con l'emergere rapido di modelli di linguaggio di grandi dimensioni (LLMs) che mostrano prestazioni superiori in molte attività di ingegneria del software, l'articolo si interroga se i LLMs possano affrontare la sfida delle lunghe differenze e della generazione dell'intero messaggio.
Viene presentato uno studio empirico per valutare l'impatto di queste tre minacce sulle prestazioni dei generatori automatici di messaggi di commit all'avanguardia. Sono stati raccolti i dati di commit dei primi 1.000 progetti Java con più stelle su GitHub, rimuovendo sistematicamente i commit rumorosi con messaggi inviati da bot o privi di significato. Successivamente, si confrontano le prestazioni di quattro approcci rappresentativi dello stato dell'arte prima e dopo la rimozione dei messaggi rumorosi, o con diverse lunghezze di diff dei commit. Inoltre, è stata condotta un'indagine qualitativa con gli sviluppatori per indagare le loro prospettive sulla generazione dei soli soggetti dei messaggi. Infine, si valuta la performance di due LLMs rappresentativi, UniXcoder e ChatGPT, nella generazione di messaggi di commit più pratici.
I risultati dimostrano che la generazione di messaggi di commit ha un grande valore pratico, ma è necessario un notevole lavoro per migliorare lo stato dell'arte attuale, e i LLMs potrebbero essere una strada promettente per superare le limitazioni correnti. Le analisi forniscono spunti per lavori futuri al fine di ottenere prestazioni migliori nella pratica.</t>
  </si>
  <si>
    <t>zhang2024automatic</t>
  </si>
  <si>
    <t>L'articolo si concentra sull'analisi di Dependabot, il bot per la gestione delle dipendenze software più visibile su GitHub, allo scopo di valutarne l'efficacia e identificare le limitazioni degli attuali bot per la gestione delle dipendenze. Attraverso l'analisi esplorativa dei dati e un sondaggio tra gli sviluppatori, lo studio mira a comprendere in che misura Dependabot riesca a mantenere aggiornate le dipendenze, a interagire con gli sviluppatori, a ridurre la diffidenza verso gli aggiornamenti automatici e a diminuire la fatica da notifica.
I risultati ottenuti sono misti. Da un lato positivo, si osserva che l'adozione di Dependabot riduce il ritardo tecnico nei progetti e che gli sviluppatori sono molto ricettivi alle pull request generate dal bot. Dall'altro lato negativo, si evidenzia che i punteggi di compatibilità forniti da Dependabot sono troppo scarsi per essere efficaci nel ridurre la sospettosità degli aggiornamenti; gli sviluppatori tendono a configurare Dependabot per ridurre il numero di notifiche; e il 11.3% dei progetti ha deprecato Dependabot a favore di alternative.
Il sondaggio conferma i risultati ottenuti e fornisce spunti sulle principali funzionalità mancanti in Dependabot. Sulla base di questi risultati, lo studio deriva e riassume le caratteristiche chiave di un bot ideale per la gestione delle dipendenze, raggruppabili in quattro dimensioni: configurabilità, autonomia, trasparenza e auto-adattabilità.</t>
  </si>
  <si>
    <t>he2023automating</t>
  </si>
  <si>
    <t>Recommendation systems</t>
  </si>
  <si>
    <t>L'articolo esplora l'interesse crescente nello sviluppo di sistemi di raccomandazione (RSs) per attività di ingegneria del software, inclusa la modellazione. Gli ambienti di modellazione si arricchiscono di RSs che facilitano la costruzione di modelli fornendo raccomandazioni basate su soluzioni precedenti a problemi simili nel medesimo dominio. Tuttavia, sviluppare un RS da zero comporta uno sforzo considerevole e richiede conoscenze specializzate.
Per alleviare questo problema, gli autori propongono un approccio automatizzato alla generazione di RSs per i linguaggi di modellazione. L'approccio è basato su modelli, e viene fornito un linguaggio specifico di dominio denominato Droid per configurare ogni aspetto del RS, inclusi il tipo e le caratteristiche degli elementi raccomandati, il metodo di raccomandazione e le metriche di valutazione. Il RS configurato può essere implementato come servizio, offrendo un'integrazione "chiavi in mano" con l'editor ad albero EMF.
Per valutare l'utilità della proposta, viene presentato uno studio di caso sull'integrazione di un RS generato con un chatbot di modellazione, riportando i risultati di un esperimento offline che misura la precisione e la completezza delle raccomandazioni.</t>
  </si>
  <si>
    <t>almonte2021automating</t>
  </si>
  <si>
    <t>L'articolo descrive come è stata affrontata e superata la sfida delle limitazioni di un bot chiamato Danger Bot, utilizzato in un corso di ingegneria del software per valutare le pull request degli studenti su progetti open source di grandi dimensioni. Sebbene l'uso del Danger Bot avesse ridotto del 40% le violazioni delle linee guida di sistema, generava anche alcuni falsi positivi e non permetteva comunicazioni bidirezionali, lasciando studenti e personale didattico senza la possibilità di contestare o correggere il feedback fornito dal bot sulle pagine delle pull request.
Per superare queste limitazioni, è stato introdotto il Danger Bot 2.0, che implementa una comunicazione bidirezionale tra umani e bot. Questo permette agli studenti e al personale didattico di segnalare eventuali falsi positivi prodotti dal bot. Una volta che il personale didattico segnala un messaggio come falso positivo, il bot cessa di riportare quel messaggio fino a quando non viene nuovamente abilitato dal personale.
I risultati di uno studio pilota condotto con il bot a comunicazione bidirezionale hanno mostrato una riduzione significativa del 70% delle violazioni delle linee guida non risolte e l'eliminazione del 100% dei falsi positivi. La maggior parte delle comunicazioni bidirezionali è avvenuta tra il personale didattico e il bot, specialmente quando il personale didattico annullava tutte le violazioni identificate erroneamente dopo l'ispezione. C'è stata solo una comunicazione tra gli studenti e il bot.</t>
  </si>
  <si>
    <t>hu2023bot</t>
  </si>
  <si>
    <t>V
Strategie per bot orchestratore</t>
  </si>
  <si>
    <t>Per orchestrare gli altri bot</t>
  </si>
  <si>
    <t>L'articolo esplora il duplice impatto dei bot software sui progetti Open Source Software (OSS) all'interno delle pull request: da un lato, automatizzano compiti risparmiando tempo e sforzi nella revisione ("il buono"), dall'altro possono risultare invasivi, generare rumore e portare a un sovraccarico di informazioni ("il cattivo"). Per identificare strategie atte a superare tali problemi, è stato applicato il Design Fiction come metodo partecipativo coinvolgendo 32 professionisti. Da questo processo sono emerse 22 strategie di progettazione per un mediatore di bot o per l'interfaccia utente delle pull request ("il promettente").
I partecipanti hanno immaginato un'area separata nell'interfaccia delle pull request dedicata alle interazioni dei bot e un mediatore di bot capace di riassumere e personalizzare le azioni degli altri bot per mitigare il rumore. Sono state inoltre raccolte le percezioni dei partecipanti riguardo a un prototipo che implementava le strategie visionate. Le strategie di progettazione raccolte possono orientare lo sviluppo di futuri bot e piattaforme di coding sociale.</t>
  </si>
  <si>
    <t>wessel2022bots_orchestratore</t>
  </si>
  <si>
    <t>L'articolo analizza il potenziale ancora non pienamente realizzato della generazione automatica di codice tramite i framework di Ingegneria Guidata dai Modelli (MDE). Questi framework hanno il potenziale non solo per aiutare i professionisti del software a scrivere codice più accurato e riutilizzabile, ma anche per rendere la programmazione accessibile a una nuova classe di esperti di dominio. Tuttavia, l'adozione di tali strumenti da parte degli esperti di dominio è stata lenta, principalmente perché richiedono l'apprendimento di come specificare i requisiti delle loro applicazioni utilizzando la sintassi concreta (testuale o grafica) di un nuovo linguaggio specifico di dominio unificato.
Le interfacce conversazionali, come i chatbot, potrebbero facilitare il processo di apprendimento e offrire un modo più interattivo per gli esperti di dominio di specificare i requisiti delle loro applicazioni e generare il codice desiderato. Integrati con i framework MDE, i chatbot potrebbero fornire agli esperti di dominio un vocabolario di dominio più ricco senza sacrificare la potenza dell'agnosticismo che i framework di modellazione unificati offrono.
Nell'articolo vengono discussi i problemi relativi all'integrazione dei chatbot nei framework MDE, esaminando specificamente l'applicazione nella generazione automatica di codice per smart contract basata su sintassi conversazionale. L'approccio proposto viene dimostrato e valutato attraverso un'indagine sull'esperienza utente per valutare l'usabilità e la funzionalità del framework chatbot. Il lavoro si conclude evidenziando i potenziali benefici dell'utilizzo dei Modelli di Linguaggio (LLMs) in questo contesto.</t>
  </si>
  <si>
    <t>qasse2023chat2code</t>
  </si>
  <si>
    <t>voria2022cadocs</t>
  </si>
  <si>
    <t>To manage community smells and socio-technical aspects</t>
  </si>
  <si>
    <t>erlenhov2022dependency</t>
  </si>
  <si>
    <t>L'articolo indaga sul ruolo e l'impatto dei bot nel mantenimento dei repository open-source, mettendo a confronto due definizioni prevalenti di attività dei bot nel software open source: una più permissiva, che include tutte le contribuzioni non umane, e un'altra che si concentra sui contributi di strumenti dotati di autonomia o tratti umanoidi, denominati "Devbots". Questa distinzione è cruciale per garantire un campionamento affidabile dei bot e una comparazione equa del loro impatto pratico, per esempio, sulla produttività degli sviluppatori.
Attraverso un'analisi empirica che combina approcci quantitativi e qualitativi, lo studio esamina queste definizioni all'interno di un dataset esistente di commit effettuati da bot. L'analisi rivela che solo 10 dei 54 strumenti elencati (principalmente legati alla gestione delle dipendenze) soddisfano i criteri per essere classificati come Devbots. Inoltre, cinque di questi Devbots mostrano pattern di contribuzione simili in 93 progetti, ad esempio in termini di proporzioni di pull-request integrate e tempi di chiusura delle issue.
L'analisi evidenzia anche che la maggior parte dei progetti (77%) sperimenta con più di un bot prima di decidere di adottarne uno o di passare da un bot all'altro. Una tematica ricorrente nei commenti degli sviluppatori relativi a questi progetti riguarda i fattori che influenzano le discussioni sull'adozione o sulla rimozione dei Devbot, come l'impatto del "rumore" generato e la necessità di adattare le pratiche di sviluppo all'interno del progetto.</t>
  </si>
  <si>
    <t>L'articolo introduce PairBuddy, un partner interattivo di programmazione in coppia, concepito per colmare la lacuna esistente nell'uso degli agenti conversazionali per compiti di programmazione. Sviluppato sulla base di ricerche negli ambiti degli agenti conversazionali, dell'ingegneria del software, dell'educazione, dell'interazione uomo-robot, della psicologia e dell'intelligenza artificiale, PairBuddy rappresenta un passo avanti nella progettazione di assistenti virtuali dedicati alla programmazione.
Attraverso una serie di studi del tipo Wizard-of-Oz, il design di PairBuddy è stato iterato e affinato. Un pilot con sei programmatori ha fornito risultati promettenti e intuizioni utili per il design dell'interfaccia di PairBuddy. Un secondo studio, condotto con 14 programmatori di vari livelli di competenza, ha ricevuto valutazioni positive in modo trasversale. L'applicazione attiva di competenze trasversali da parte di PairBuddy — come l'adattabilità, la motivazione e la presenza sociale — nel ruolo di navigatore ha aumentato la fiducia e la fiducia dei partecipanti, mentre le sue competenze tecniche — contributi al codice, feedback giusto-in-tempo, e supporto alla creatività — nel ruolo di driver hanno aiutato i partecipanti a realizzare le proprie soluzioni.
PairBuddy segna quindi un primo passo significativo verso la creazione di un partner di programmazione simile ad Alexa, espandendo il campo di applicazione degli agenti conversazionali e offrendo nuove prospettive per l'assistenza nella programmazione.</t>
  </si>
  <si>
    <t>robe2022designing</t>
  </si>
  <si>
    <t>Use prompt engineering</t>
  </si>
  <si>
    <t>L'articolo esplora qualitativamente le percezioni degli early adopters sull'uso di ChatGPT per la generazione di codice, riconoscendo l'importante impatto che questo strumento può avere nel panorama dello sviluppo software. Attraverso l'analisi di discussioni variate tra i primi utilizzatori delle capacità di generazione di codice di ChatGPT, e utilizzando una metodologia di open card sorting per categorizzarle, lo studio mira a estrarre intuizioni sulle esperienze, le opinioni e le sfide incontrate da questi pionieri.
Dall'analisi emergono quattro principali temi: (i) le esperienze d'uso miste riportate dagli early adopters, (ii) le suggerimenti per l'ingegneria dei prompt, (iii) il dibattito sull'affidabilità del codice generato, e (iv) le discussioni sull'impatto che ChatGPT può avere sul processo di sviluppo software. Lo studio discute le implicazioni di queste intuizioni e offre raccomandazioni per ricerche future, enfatizzando il ruolo di ChatGPT come assistente nello sviluppo di software e la necessità di affrontare questioni di affidabilità e integrazione nel flusso di lavoro degli sviluppatori.</t>
  </si>
  <si>
    <t>scoccia2023exploring</t>
  </si>
  <si>
    <t>gao2022does</t>
  </si>
  <si>
    <t>L'articolo indaga sull'impatto dei bot software sul sentimento degli sviluppatori all'interno di progetti GitHub, in particolare in relazione a issue e pull requests (PRs). Attraverso uno studio empirico, si scopre che gli sviluppatori tendono ad esprimere un sentimento più neutro nei progetti che coinvolgono i bot, ma manifestano un sentimento più positivo nelle issue e PRs in cui i bot sono coinvolti. Tuttavia, si nota che gli sviluppatori sono meno positivi verso le issue e le PRs create dai bot.
Per analizzare il sentimento degli sviluppatori quando menzionano i bot, lo studio utilizza un approccio misto, combinando analisi quantitative e qualitative. Questo approccio permette di esplorare i diversi sentimenti degli sviluppatori nei confronti dei bot e di spiegare le ragioni dietro queste percezioni. L'articolo fornisce quindi un contributo importante alla comprensione dell'interazione tra sviluppatori e bot software, evidenziando come i bot possano influenzare il clima emotivo e la comunicazione all'interno dei progetti software.</t>
  </si>
  <si>
    <t>Make the bot able to save the context and use contextual information</t>
  </si>
  <si>
    <t>Enrich bot messages with contextual information</t>
  </si>
  <si>
    <t>X
Ci sta una lunga lista sul paper</t>
  </si>
  <si>
    <t>Made the bot to be proactive</t>
  </si>
  <si>
    <t>arteaga2024support</t>
  </si>
  <si>
    <t>Use Vector DB to improve the contextual information capabilities of the bot</t>
  </si>
  <si>
    <t>de2023meet</t>
  </si>
  <si>
    <t>Support elite developers in open-source</t>
  </si>
  <si>
    <t>wang2023optimizingEliteDev</t>
  </si>
  <si>
    <t>Training</t>
  </si>
  <si>
    <t>No Dataset for SE purposes to train NL models</t>
  </si>
  <si>
    <t>to act like a peer during programming (pair programming bot)</t>
  </si>
  <si>
    <t>Conducting wizard of the oz studies to create dataset for NL modules</t>
  </si>
  <si>
    <t>Questo studio affronta le sfide nell'implementazione di un agente conversazionale per la programmazione in coppia, tra cui la mancanza di dataset di riferimento, l'assenza di etichette specifiche per l'ingegneria del software e la necessità di comprendere le conversazioni tra sviluppatori. Attraverso uno studio Wizard of Oz con 14 partecipanti, sono state raccolte 4.443 battute tra sviluppatori e un agente simulato. Da questo dataset, sono state create 26 etichette specifiche per l'ingegneria del software usando un processo di codifica aperta per sviluppare uno schema di classificazione gerarchico.
Per comprendere le conversazioni etichettate tra sviluppatori e agente, sono stati confrontati tre modelli di linguaggio basati su trasformatori all'avanguardia, BERT, GPT-2 e XLNet, i quali hanno mostrato prestazioni intercambiabili. L'articolo sottolinea anche che per creare un dataset sviluppatore-agente, sono necessari studi Wizard of Oz, che richiedono un'intensa raccolta di risorse. Tuttavia, esiste una vasta quantità di conversazioni sviluppatore-sviluppatore su siti di hosting video che potrebbero essere sfruttate.
Un'analisi di un dataset pubblico di conversazioni sviluppatore-sviluppatore (3.436 battute) etichettato con lo schema di classificazione gerarchico ha mostrato che un modello BERT addestrato su dati sviluppatore-sviluppatore ha performance circa il 10% inferiori rispetto a quello addestrato su dati sviluppatore-agente, ma l'accuratezza migliora con l'applicazione del transfer learning. L'analisi qualitativa ha rivelato che le conversazioni sviluppatore-sviluppatore tendono ad essere più implicite, neutrali e opinionate rispetto a quelle sviluppatore-agente.
I risultati di questo studio hanno implicazioni significative per i ricercatori e i professionisti nel campo dell'ingegneria del software che sviluppano agenti conversazionali, indicando strade per superare le sfide nell'addestramento di tali sistemi e nel miglioramento della loro efficacia.</t>
  </si>
  <si>
    <t>L'articolo si concentra sul ruolo crescente dei servizi di automazione su piccola scala, noti come SE Bots, nell'ingegneria del software, mirati a potenziare la produttività e il benessere degli sviluppatori, in particolare quelli che guidano lo sviluppo di software open-source (OSS). Gli sviluppatori d'élite, spesso sopraffatti dalle responsabilità complessive nei progetti, cercano nel supporto dell'automazione una via di sollievo dal rischio di burnout. Basandosi su ricerche precedenti in BotSE e interviste con sviluppatori d'élite, questo studio propone un approccio per la progettazione e l'implementazione di SE bots che si integrino efficacemente nei flussi di lavoro di questi sviluppatori, rispondendo alle loro aspettative.
Viene presentata una serie di sei linee guida principali per l'implementazione di SE bots per sviluppatori d'élite, elaborate sulla base delle loro preoccupazioni riguardanti il rumore informativo, la sicurezza, la semplicità e altri fattori critici. Inoltre, l'articolo esplora le direzioni future dei SE bots, soprattutto in termini di supporto all'aumento del carico di lavoro degli sviluppatori d'élite, causato dalla crescente domanda nel settore. Queste linee guida mirano a facilitare lo sviluppo di strumenti di automazione che non solo migliorino l'efficienza degli sviluppatori ma che rispettino anche i principi fondamentali di sicurezza e usabilità, contribuendo così in modo significativo al miglioramento delle pratiche di sviluppo software.</t>
  </si>
  <si>
    <t>robe2022pairProgramming_dataset</t>
  </si>
  <si>
    <t>L'articolo esamina l'impatto dell'adozione di bot per la revisione del codice sui progetti di Software Open Source (OSS) su GitHub, analizzando specifici indicatori di attività prima e dopo l'introduzione di tali bot. Attraverso un disegno di studio di discontinuità di regressione su 1.194 progetti software e interviste a 12 professionisti, tra cui manutentori e contributori di progetti open source, lo studio mira a comprendere gli effetti dei bot sulle dinamiche di gruppo e sulla comunicazione tra sviluppatori.
I risultati mostrano che l'adozione di bot per la revisione del codice porta a un aumento del numero di pull request integrate mensilmente, una diminuzione delle pull request non integrate e una riduzione della comunicazione tra gli sviluppatori. Questi effetti sono attribuiti alla maggiore trasparenza e fiducia generata dai commenti dei bot, oltre ai cambiamenti nel focus della discussione relativa alle pull request.
Queste scoperte offrono agli addetti ai lavori, inclusi i manutentori e i contributori dei progetti OSS, spunti preziosi per comprendere e prevedere gli effetti dei bot sulle dinamiche dei loro progetti. In questo modo, possono pianificare e gestire meglio l'adozione di tecnologie automatizzate, sfruttando i benefici dei bot per la revisione del codice pur mitigando potenziali impatti negativi sulla collaborazione e sulla comunicazione all'interno della comunità di sviluppatori.</t>
  </si>
  <si>
    <t>wessel2022qualityBotCodeReview</t>
  </si>
  <si>
    <t>ribeiro2022together</t>
  </si>
  <si>
    <t>L'articolo presenta FunnelBot, un bot concepito per fungere da mediatore tra gli sviluppatori e altri bot all'interno di una repository, mirato a semplificare il processo di revisione delle pull request nelle piattaforme di coding sociale. Questa innovazione risponde alla problematica dell'overload informativo generato dai bot nello spazio di comunicazione degli sviluppatori, situazione che risulta particolarmente sfidante per i nuovi arrivati, i quali si trovano a navigare nel progetto cercando di non sentirsi sopraffatti dal numero di messaggi.
Ispirandosi alla letteratura di altri domini, gli autori hanno progettato e valutato FunnelBot attraverso uno studio sperimentale con 25 nuovi partecipanti, allo scopo di raccogliere le loro percezioni e preferenze. I risultati dello studio offrono spunti preziosi per gli sviluppatori di bot che desiderano mitigare il rumore informativo e creare bot per supportare i nuovi arrivati, gettando le basi per la progettazione di bot migliori ed efficaci nel contesto dello sviluppo software e nell'integrazione nelle comunità di codifica sociale.</t>
  </si>
  <si>
    <t>Use GAI to refine documents on software architecture</t>
  </si>
  <si>
    <t>ahmad2023towardsLLMArchitecture</t>
  </si>
  <si>
    <t>Questo studio indaga l'impatto dell'adozione dei bot sugli sviluppatori di software in termini di sentiment e progresso dei progetti. Analizzando issue, pull request (PR) e commenti provenienti da progetti popolari su GitHub, si è osservato che il sentiment positivo degli utenti umani diminuisce significativamente nelle issue e nei PR creati dai bot. Inoltre, il tempo medio necessario per fondere i PR creati dai bot è significativamente inferiore rispetto a quelli creati dagli umani, mentre il tempo medio per risolvere le issue commentate dai bot è significativamente maggiore rispetto a quelle create dagli umani.
Questi risultati suggeriscono che, mentre i bot possono accelerare alcune parti del processo di sviluppo software, come l'integrazione dei PR, possono anche complicare o rallentare altre parti del processo, come la risoluzione delle issue, possibilmente a causa di discussioni più prolungate o complesse innescate dai loro commenti. L'adozione dei bot, quindi, ha un impatto misto sul sentiment degli sviluppatori e sul progresso dei progetti, evidenziando la necessità di bilanciare l'uso dei bot con la gestione delle interazioni umane per ottimizzare l'efficienza e il benessere all'interno dei team di sviluppo software.</t>
  </si>
  <si>
    <t>gao2022understandingBotsSentiment</t>
  </si>
  <si>
    <t>EXCLUDED</t>
  </si>
  <si>
    <t>INCLUDED</t>
  </si>
  <si>
    <t>Management assistant</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</si>
  <si>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</si>
  <si>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</si>
  <si>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</si>
  <si>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</si>
  <si>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</si>
  <si>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</si>
  <si>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</si>
  <si>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</si>
  <si>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</si>
  <si>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</si>
  <si>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</si>
  <si>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</si>
  <si>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</si>
  <si>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</si>
  <si>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</si>
  <si>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</si>
  <si>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</si>
  <si>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</si>
  <si>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</si>
  <si>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</si>
  <si>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</si>
  <si>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</si>
  <si>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</si>
  <si>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</si>
  <si>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Per automatizzare (tramite un processo guidato e un linguaggio proprietario) lo sviluppo di recommendation systems atti ad aiutare nelle attività di modellazione.</t>
  </si>
  <si>
    <t>per eseguire automaticamente i test</t>
  </si>
  <si>
    <t>to facilitate load test writing by developers</t>
  </si>
  <si>
    <t>per creare modelli</t>
  </si>
  <si>
    <t>per supportare le attività di testing</t>
  </si>
  <si>
    <t>per fare refactoring automatico di code smell</t>
  </si>
  <si>
    <t>Utilizzare pull request per identificare opportunità di refactoring automatiche sulla base di criteri di qualità QMOOD
[19]</t>
  </si>
  <si>
    <t>Per supportare la scrittura della documentazione</t>
  </si>
  <si>
    <t>Document Bots</t>
  </si>
  <si>
    <t>Quality</t>
  </si>
  <si>
    <t>Per scrivere automaticamente codice sorgente [LLM]</t>
  </si>
  <si>
    <t>Per Scrivere codice di ML [LLM]</t>
  </si>
  <si>
    <t>per creare automaticamente commit messages</t>
  </si>
  <si>
    <t>per creare modelli e da essi generare codice per smart contracts</t>
  </si>
  <si>
    <t>per fornire alternative ai modelli che si stanno creando</t>
  </si>
  <si>
    <t>Usare LLM per supportare la creazione di modelli e la generazione di codice da essi
[N11]
[LLM]</t>
  </si>
  <si>
    <t>Per guidare le scelte implementative</t>
  </si>
  <si>
    <t>Per analizzare metriche su DevOps e proporre modi per migliorare la pipeline
[34]</t>
  </si>
  <si>
    <t>Per analizzare metriche su microservizi
[57]</t>
  </si>
  <si>
    <t>Per gestire la comunicazione e collaborazione</t>
  </si>
  <si>
    <t>Facilitare I meeting e aiutare NELLA COMUNICAZIONE SULLE CHAT</t>
  </si>
  <si>
    <t>SUPPORTO ALLA CI/CD</t>
  </si>
  <si>
    <t>PER CHIUDERE LE PULL REQUEST VECCHIE E LE ISSUES VECCHIE</t>
  </si>
  <si>
    <t>Per eseguire automaticamente tool di analisi statica e proporre fix a violazioni tramite pull requests
[65], [74]</t>
  </si>
  <si>
    <t>A Complete Guide on the Role of Chatbots in DevOps</t>
  </si>
  <si>
    <t>https://www.invensislearning.com/blog/chatbots-in-devops/</t>
  </si>
  <si>
    <t>Friend or foe: AI chatbots in software development</t>
  </si>
  <si>
    <t>https://www.synopsys.com/blogs/software-security/ai-chatbots-in-software-development.html</t>
  </si>
  <si>
    <t>What is retrieval-augmented generation, and what does it do for generative AI?</t>
  </si>
  <si>
    <t>https://github.blog/2024-04-04-what-is-retrieval-augmented-generation-and-what-does-it-do-for-generative-ai/</t>
  </si>
  <si>
    <t>AI Chatbots: Understanding the Benefits and Limitations</t>
  </si>
  <si>
    <t>https://synoptek.com/insights/it-blogs/data-insights/ai-chatbots-understanding-the-benefits-and-limitations/</t>
  </si>
  <si>
    <t>To support DevOps</t>
  </si>
  <si>
    <t>Support Decision Making</t>
  </si>
  <si>
    <t>Ad oggi, gli LLM sono usati per nuovi task di SE ma si dimostrano ancora poco efficaci. Di fatto, sono ancora in una fase embrionale</t>
  </si>
  <si>
    <t>GAI Reliability and efficacy
"Perché non adottare un GAI-powered bot"</t>
  </si>
  <si>
    <t>Inserimento di vulnerabilità nel codice</t>
  </si>
  <si>
    <t>Violazione di requisiti di licensa non voluta</t>
  </si>
  <si>
    <t>USE RAG</t>
  </si>
  <si>
    <t>GAI</t>
  </si>
  <si>
    <t>trattamento dei dati personali</t>
  </si>
  <si>
    <t xml:space="preserve">tieni conto delle policies dell'organizzatione durante lo sviluppo </t>
  </si>
  <si>
    <t>usa molti dati di training</t>
  </si>
  <si>
    <t>limita il numero di informazioni sensitive raccolte dal bot</t>
  </si>
  <si>
    <t>Usa il critical thinking e monitora le risposte del bot per migliorarlo nel tempo</t>
  </si>
  <si>
    <t>What’s next for AI in 2024</t>
  </si>
  <si>
    <t>https://www.technologyreview.com/2024/01/04/1086046/whats-next-for-ai-in-2024/</t>
  </si>
  <si>
    <t xml:space="preserve">Facili da hackerare </t>
  </si>
  <si>
    <t>Best applications of large language models</t>
  </si>
  <si>
    <t>https://indatalabs.com/blog/large-language-model-apps</t>
  </si>
  <si>
    <t>Use GAI</t>
  </si>
  <si>
    <t>to support the the refactoring operations</t>
  </si>
  <si>
    <t>Configuration Bots</t>
  </si>
  <si>
    <t>Software Product</t>
  </si>
  <si>
    <t>Development
Per generare codice di production o applicativi in maniera automatica</t>
  </si>
  <si>
    <t>permonitorare il sistema e analizzare e collezionare metriche</t>
  </si>
  <si>
    <t>Task</t>
  </si>
  <si>
    <t>Team</t>
  </si>
  <si>
    <t>Knowldge</t>
  </si>
  <si>
    <t>Guidelines for decisions</t>
  </si>
  <si>
    <t>Development</t>
  </si>
  <si>
    <t>new_grey_1</t>
  </si>
  <si>
    <t>new_grey_2</t>
  </si>
  <si>
    <t>new_grey_3</t>
  </si>
  <si>
    <t>new_grey_4</t>
  </si>
  <si>
    <t>new_grey_5</t>
  </si>
  <si>
    <t>new_grey_6</t>
  </si>
  <si>
    <t>GN1</t>
  </si>
  <si>
    <t>GN2</t>
  </si>
  <si>
    <t>GN3</t>
  </si>
  <si>
    <t>GN4</t>
  </si>
  <si>
    <t>GN5</t>
  </si>
  <si>
    <t>GN6</t>
  </si>
  <si>
    <t>Grey: 28</t>
  </si>
  <si>
    <t>White:79</t>
  </si>
  <si>
    <t>TOTALE: 107</t>
  </si>
  <si>
    <t>Communication and Collaboration</t>
  </si>
  <si>
    <t>Teams</t>
  </si>
  <si>
    <t>Pair-programming bots</t>
  </si>
  <si>
    <t>storey_2016_bot_uses_taxonomy
carr2016automatic
tian2017APIbot,paikari_2018_framework_chatbot_and_their_future,hu_2019_improving_feedback_pull_request_with_bots,fukui_2019_bot_suggesting_questions,brown_2019_bots_for_effective_recommendations,khanan_2020_JITBot_just_in_time_defect_prediction_bot,erlenhov_2020_bot_characteristics_and_challenges_from_practitioners,romero_2020_experiences_building_an_answer_bot,dominic_2020_bot_for_SE_newcomers,chatterjee_2021_automatic_extraction_of_opinion,sadi_2021_RAPID_bot_for_designing_web_APIs,robe2022designing,wang2023optimizingEliteDev,robe2022pairProgramming_dataset</t>
  </si>
  <si>
    <t>best_bots_to_improve_your_software_development_process,storey2020_botse,bots_and_AI_in_project_management_2</t>
  </si>
  <si>
    <t>Unsatisfied expectation (GAI)</t>
  </si>
  <si>
    <t>Make the bot able to save the context and use contextual information by…</t>
  </si>
  <si>
    <t>USABILITY</t>
  </si>
  <si>
    <t>SCOPUS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</si>
</sst>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0"/>
      <color rgb="FF000000"/>
      <name val="Arial"/>
      <scheme val="minor"/>
    </font>
    <font>
      <b/>
      <sz val="20"/>
      <color theme="1"/>
      <name val="Arial"/>
      <family val="2"/>
      <scheme val="minor"/>
    </font>
    <font>
      <sz val="10"/>
      <color theme="1"/>
      <name val="Arial"/>
      <family val="2"/>
      <scheme val="minor"/>
    </font>
    <font>
      <b/>
      <sz val="10"/>
      <color theme="1"/>
      <name val="Arial"/>
      <family val="2"/>
      <scheme val="minor"/>
    </font>
    <font>
      <sz val="10"/>
      <name val="Arial"/>
      <family val="2"/>
    </font>
    <font>
      <sz val="10"/>
      <color theme="1"/>
      <name val="Arial"/>
      <family val="2"/>
    </font>
    <font>
      <b/>
      <sz val="10"/>
      <color theme="1"/>
      <name val="Arial"/>
      <family val="2"/>
      <scheme val="minor"/>
    </font>
    <font>
      <sz val="10"/>
      <color theme="1"/>
      <name val="Arial"/>
      <family val="2"/>
      <scheme val="minor"/>
    </font>
    <font>
      <u/>
      <sz val="10"/>
      <color rgb="FF1155CC"/>
      <name val="Arial"/>
      <family val="2"/>
    </font>
    <font>
      <sz val="10"/>
      <color rgb="FF333333"/>
      <name val="Arial"/>
      <family val="2"/>
      <scheme val="minor"/>
    </font>
    <font>
      <u/>
      <sz val="10"/>
      <color rgb="FF0000FF"/>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sz val="10"/>
      <color rgb="FF000000"/>
      <name val="Roboto"/>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sz val="11"/>
      <color rgb="FF1155CC"/>
      <name val="Inconsolata"/>
    </font>
    <font>
      <i/>
      <sz val="10"/>
      <color theme="1"/>
      <name val="Arial"/>
      <family val="2"/>
      <scheme val="minor"/>
    </font>
    <font>
      <sz val="10"/>
      <color rgb="FF999999"/>
      <name val="Arial"/>
      <family val="2"/>
      <scheme val="minor"/>
    </font>
    <font>
      <i/>
      <sz val="10"/>
      <color rgb="FF999999"/>
      <name val="Arial"/>
      <family val="2"/>
      <scheme val="minor"/>
    </font>
    <font>
      <b/>
      <sz val="10"/>
      <color rgb="FF999999"/>
      <name val="Arial"/>
      <family val="2"/>
      <scheme val="minor"/>
    </font>
    <font>
      <b/>
      <sz val="11"/>
      <color theme="1"/>
      <name val="Arial"/>
      <family val="2"/>
      <scheme val="minor"/>
    </font>
    <font>
      <b/>
      <sz val="10"/>
      <color rgb="FFB7B7B7"/>
      <name val="Arial"/>
      <family val="2"/>
      <scheme val="minor"/>
    </font>
    <font>
      <sz val="11"/>
      <color rgb="FF000000"/>
      <name val="Inconsolata"/>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0"/>
      <color rgb="FF000000"/>
      <name val="Arial"/>
      <family val="2"/>
    </font>
    <font>
      <u/>
      <sz val="10"/>
      <color rgb="FF1155CC"/>
      <name val="Arial"/>
      <family val="2"/>
    </font>
    <font>
      <u/>
      <sz val="10"/>
      <color rgb="FF1155CC"/>
      <name val="Arial"/>
      <family val="2"/>
    </font>
    <font>
      <b/>
      <sz val="10"/>
      <color theme="1"/>
      <name val="Arial"/>
      <family val="2"/>
    </font>
    <font>
      <b/>
      <sz val="10"/>
      <color rgb="FFFF0000"/>
      <name val="Arial"/>
      <family val="2"/>
    </font>
    <font>
      <sz val="10"/>
      <color rgb="FFFF00FF"/>
      <name val="Arial"/>
      <family val="2"/>
    </font>
    <font>
      <i/>
      <sz val="10"/>
      <color theme="1"/>
      <name val="Arial"/>
      <family val="2"/>
    </font>
    <font>
      <u/>
      <sz val="10"/>
      <color theme="10"/>
      <name val="Arial"/>
      <family val="2"/>
      <scheme val="minor"/>
    </font>
    <font>
      <sz val="10"/>
      <color rgb="FF000000"/>
      <name val="Arial"/>
      <family val="2"/>
      <scheme val="minor"/>
    </font>
    <font>
      <sz val="10"/>
      <color rgb="FF000000"/>
      <name val="Helvetica Neue"/>
      <family val="2"/>
    </font>
    <font>
      <sz val="10"/>
      <color rgb="FF000000"/>
      <name val="Apple Symbols"/>
    </font>
    <font>
      <sz val="10"/>
      <color theme="2" tint="-0.499984740745262"/>
      <name val="Arial"/>
      <family val="2"/>
      <scheme val="minor"/>
    </font>
    <font>
      <sz val="8"/>
      <name val="Arial"/>
      <family val="2"/>
      <scheme val="minor"/>
    </font>
    <font>
      <b/>
      <sz val="10"/>
      <color theme="2" tint="-0.499984740745262"/>
      <name val="Arial"/>
      <family val="2"/>
      <scheme val="minor"/>
    </font>
  </fonts>
  <fills count="32">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93C47D"/>
        <bgColor rgb="FF93C47D"/>
      </patternFill>
    </fill>
    <fill>
      <patternFill patternType="solid">
        <fgColor rgb="FFF9CB9C"/>
        <bgColor rgb="FFF9CB9C"/>
      </patternFill>
    </fill>
    <fill>
      <patternFill patternType="solid">
        <fgColor rgb="FF00FFFF"/>
        <bgColor rgb="FF00FFFF"/>
      </patternFill>
    </fill>
    <fill>
      <patternFill patternType="solid">
        <fgColor rgb="FFEAD1DC"/>
        <bgColor rgb="FFEAD1DC"/>
      </patternFill>
    </fill>
    <fill>
      <patternFill patternType="solid">
        <fgColor rgb="FFD9D2E9"/>
        <bgColor rgb="FFD9D2E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
      <patternFill patternType="solid">
        <fgColor rgb="FF660000"/>
        <bgColor rgb="FF660000"/>
      </patternFill>
    </fill>
    <fill>
      <patternFill patternType="solid">
        <fgColor rgb="FFFFFF00"/>
        <bgColor rgb="FFFFFF00"/>
      </patternFill>
    </fill>
    <fill>
      <patternFill patternType="solid">
        <fgColor rgb="FFFFF2CC"/>
        <bgColor rgb="FFFFF2CC"/>
      </patternFill>
    </fill>
    <fill>
      <patternFill patternType="solid">
        <fgColor rgb="FFC9DAF8"/>
        <bgColor rgb="FFC9DAF8"/>
      </patternFill>
    </fill>
    <fill>
      <patternFill patternType="solid">
        <fgColor theme="5"/>
        <bgColor theme="5"/>
      </patternFill>
    </fill>
    <fill>
      <patternFill patternType="solid">
        <fgColor rgb="FFEA4335"/>
        <bgColor rgb="FFEA4335"/>
      </patternFill>
    </fill>
    <fill>
      <patternFill patternType="solid">
        <fgColor rgb="FFF4CCCC"/>
        <bgColor rgb="FFF4CCCC"/>
      </patternFill>
    </fill>
    <fill>
      <patternFill patternType="solid">
        <fgColor theme="5"/>
        <bgColor indexed="64"/>
      </patternFill>
    </fill>
    <fill>
      <patternFill patternType="solid">
        <fgColor theme="8"/>
        <bgColor indexed="64"/>
      </patternFill>
    </fill>
    <fill>
      <patternFill patternType="solid">
        <fgColor theme="4" tint="0.79998168889431442"/>
        <bgColor indexed="64"/>
      </patternFill>
    </fill>
    <fill>
      <patternFill patternType="solid">
        <fgColor theme="6"/>
        <bgColor indexed="64"/>
      </patternFill>
    </fill>
    <fill>
      <patternFill patternType="solid">
        <fgColor theme="7"/>
        <bgColor indexed="64"/>
      </patternFill>
    </fill>
    <fill>
      <patternFill patternType="solid">
        <fgColor theme="9"/>
        <bgColor rgb="FFF4CCCC"/>
      </patternFill>
    </fill>
    <fill>
      <patternFill patternType="solid">
        <fgColor theme="9"/>
        <bgColor indexed="64"/>
      </patternFill>
    </fill>
    <fill>
      <patternFill patternType="solid">
        <fgColor theme="9"/>
        <bgColor rgb="FF00FF00"/>
      </patternFill>
    </fill>
    <fill>
      <patternFill patternType="solid">
        <fgColor theme="9"/>
        <bgColor rgb="FFFFFF00"/>
      </patternFill>
    </fill>
    <fill>
      <patternFill patternType="solid">
        <fgColor theme="9"/>
        <bgColor rgb="FFEAD1DC"/>
      </patternFill>
    </fill>
    <fill>
      <patternFill patternType="solid">
        <fgColor theme="9"/>
        <bgColor rgb="FFC9DAF8"/>
      </patternFill>
    </fill>
    <fill>
      <patternFill patternType="solid">
        <fgColor theme="0"/>
        <bgColor theme="0"/>
      </patternFill>
    </fill>
  </fills>
  <borders count="7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ck">
        <color rgb="FFEA4335"/>
      </left>
      <right/>
      <top/>
      <bottom/>
      <diagonal/>
    </border>
    <border>
      <left style="thick">
        <color rgb="FFEA4335"/>
      </left>
      <right style="thin">
        <color rgb="FF000000"/>
      </right>
      <top/>
      <bottom/>
      <diagonal/>
    </border>
    <border>
      <left style="double">
        <color rgb="FF000000"/>
      </left>
      <right/>
      <top/>
      <bottom/>
      <diagonal/>
    </border>
    <border>
      <left style="double">
        <color rgb="FF000000"/>
      </left>
      <right style="thin">
        <color rgb="FF000000"/>
      </right>
      <top style="thin">
        <color rgb="FF000000"/>
      </top>
      <bottom style="thin">
        <color rgb="FF000000"/>
      </bottom>
      <diagonal/>
    </border>
    <border>
      <left style="thick">
        <color rgb="FFEA4335"/>
      </left>
      <right/>
      <top/>
      <bottom style="thin">
        <color rgb="FF000000"/>
      </bottom>
      <diagonal/>
    </border>
    <border>
      <left style="double">
        <color rgb="FF000000"/>
      </left>
      <right/>
      <top/>
      <bottom style="thin">
        <color rgb="FF000000"/>
      </bottom>
      <diagonal/>
    </border>
    <border>
      <left/>
      <right/>
      <top style="thin">
        <color rgb="FF000000"/>
      </top>
      <bottom/>
      <diagonal/>
    </border>
    <border>
      <left style="thick">
        <color rgb="FFEA4335"/>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double">
        <color rgb="FF000000"/>
      </left>
      <right/>
      <top style="thin">
        <color rgb="FF000000"/>
      </top>
      <bottom/>
      <diagonal/>
    </border>
    <border>
      <left/>
      <right/>
      <top style="thin">
        <color indexed="64"/>
      </top>
      <bottom/>
      <diagonal/>
    </border>
    <border>
      <left/>
      <right style="thin">
        <color indexed="64"/>
      </right>
      <top/>
      <bottom/>
      <diagonal/>
    </border>
    <border>
      <left style="thin">
        <color indexed="64"/>
      </left>
      <right/>
      <top/>
      <bottom/>
      <diagonal/>
    </border>
    <border>
      <left style="thick">
        <color rgb="FFEA4335"/>
      </left>
      <right style="thin">
        <color indexed="64"/>
      </right>
      <top/>
      <bottom/>
      <diagonal/>
    </border>
    <border>
      <left style="thick">
        <color rgb="FFEA4335"/>
      </left>
      <right style="thin">
        <color indexed="64"/>
      </right>
      <top/>
      <bottom style="thin">
        <color rgb="FF000000"/>
      </bottom>
      <diagonal/>
    </border>
    <border>
      <left/>
      <right style="thin">
        <color indexed="64"/>
      </right>
      <top style="thin">
        <color indexed="64"/>
      </top>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ck">
        <color rgb="FFEA4335"/>
      </left>
      <right style="thin">
        <color indexed="64"/>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style="double">
        <color rgb="FF000000"/>
      </left>
      <right/>
      <top style="thin">
        <color indexed="64"/>
      </top>
      <bottom/>
      <diagonal/>
    </border>
    <border>
      <left style="thin">
        <color indexed="64"/>
      </left>
      <right/>
      <top style="thin">
        <color indexed="64"/>
      </top>
      <bottom/>
      <diagonal/>
    </border>
    <border>
      <left style="thin">
        <color indexed="64"/>
      </left>
      <right/>
      <top/>
      <bottom style="thin">
        <color rgb="FF000000"/>
      </bottom>
      <diagonal/>
    </border>
    <border>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diagonal/>
    </border>
    <border>
      <left style="thick">
        <color theme="5"/>
      </left>
      <right/>
      <top/>
      <bottom/>
      <diagonal/>
    </border>
    <border>
      <left style="thick">
        <color theme="5"/>
      </left>
      <right style="thin">
        <color rgb="FF000000"/>
      </right>
      <top/>
      <bottom/>
      <diagonal/>
    </border>
    <border>
      <left style="thick">
        <color theme="5"/>
      </left>
      <right style="thin">
        <color rgb="FF000000"/>
      </right>
      <top style="thin">
        <color rgb="FF000000"/>
      </top>
      <bottom style="thin">
        <color rgb="FF000000"/>
      </bottom>
      <diagonal/>
    </border>
    <border>
      <left style="thick">
        <color theme="5"/>
      </left>
      <right style="thin">
        <color rgb="FF000000"/>
      </right>
      <top/>
      <bottom style="thin">
        <color rgb="FF000000"/>
      </bottom>
      <diagonal/>
    </border>
    <border>
      <left style="thick">
        <color theme="5"/>
      </left>
      <right style="thin">
        <color rgb="FF000000"/>
      </right>
      <top style="thin">
        <color indexed="64"/>
      </top>
      <bottom/>
      <diagonal/>
    </border>
    <border>
      <left/>
      <right/>
      <top/>
      <bottom style="thin">
        <color theme="1"/>
      </bottom>
      <diagonal/>
    </border>
    <border>
      <left style="thick">
        <color rgb="FFEA4335"/>
      </left>
      <right style="thin">
        <color indexed="64"/>
      </right>
      <top/>
      <bottom style="thin">
        <color theme="1"/>
      </bottom>
      <diagonal/>
    </border>
    <border>
      <left style="thin">
        <color rgb="FF000000"/>
      </left>
      <right/>
      <top/>
      <bottom style="thin">
        <color theme="1"/>
      </bottom>
      <diagonal/>
    </border>
    <border>
      <left style="thin">
        <color indexed="64"/>
      </left>
      <right/>
      <top/>
      <bottom style="thin">
        <color theme="1"/>
      </bottom>
      <diagonal/>
    </border>
    <border>
      <left/>
      <right style="thin">
        <color indexed="64"/>
      </right>
      <top/>
      <bottom style="thin">
        <color theme="1"/>
      </bottom>
      <diagonal/>
    </border>
    <border>
      <left style="thin">
        <color indexed="64"/>
      </left>
      <right style="thin">
        <color indexed="64"/>
      </right>
      <top/>
      <bottom style="thin">
        <color theme="1"/>
      </bottom>
      <diagonal/>
    </border>
    <border>
      <left style="thick">
        <color theme="5"/>
      </left>
      <right style="thin">
        <color rgb="FF000000"/>
      </right>
      <top/>
      <bottom style="thin">
        <color theme="1"/>
      </bottom>
      <diagonal/>
    </border>
    <border>
      <left/>
      <right style="thin">
        <color rgb="FF000000"/>
      </right>
      <top/>
      <bottom style="thin">
        <color theme="1"/>
      </bottom>
      <diagonal/>
    </border>
    <border>
      <left style="double">
        <color rgb="FF000000"/>
      </left>
      <right/>
      <top/>
      <bottom style="thin">
        <color theme="1"/>
      </bottom>
      <diagonal/>
    </border>
    <border>
      <left/>
      <right style="thin">
        <color theme="1"/>
      </right>
      <top/>
      <bottom/>
      <diagonal/>
    </border>
    <border>
      <left/>
      <right style="thin">
        <color theme="1"/>
      </right>
      <top/>
      <bottom style="thin">
        <color rgb="FF000000"/>
      </bottom>
      <diagonal/>
    </border>
    <border>
      <left/>
      <right style="thin">
        <color theme="1"/>
      </right>
      <top style="thin">
        <color indexed="64"/>
      </top>
      <bottom/>
      <diagonal/>
    </border>
    <border>
      <left/>
      <right style="thin">
        <color theme="1"/>
      </right>
      <top/>
      <bottom style="thin">
        <color theme="1"/>
      </bottom>
      <diagonal/>
    </border>
    <border>
      <left style="thick">
        <color rgb="FFEA4335"/>
      </left>
      <right style="thin">
        <color theme="1"/>
      </right>
      <top/>
      <bottom/>
      <diagonal/>
    </border>
    <border>
      <left style="thin">
        <color theme="1"/>
      </left>
      <right/>
      <top/>
      <bottom/>
      <diagonal/>
    </border>
    <border>
      <left style="thin">
        <color theme="1"/>
      </left>
      <right/>
      <top/>
      <bottom style="thin">
        <color rgb="FF000000"/>
      </bottom>
      <diagonal/>
    </border>
    <border>
      <left style="thin">
        <color theme="1"/>
      </left>
      <right/>
      <top style="thin">
        <color indexed="64"/>
      </top>
      <bottom/>
      <diagonal/>
    </border>
    <border>
      <left style="thin">
        <color theme="1"/>
      </left>
      <right/>
      <top/>
      <bottom style="thin">
        <color theme="1"/>
      </bottom>
      <diagonal/>
    </border>
    <border>
      <left style="thin">
        <color theme="1"/>
      </left>
      <right style="thin">
        <color indexed="64"/>
      </right>
      <top/>
      <bottom/>
      <diagonal/>
    </border>
    <border>
      <left style="thin">
        <color rgb="FF000000"/>
      </left>
      <right style="thin">
        <color theme="1"/>
      </right>
      <top/>
      <bottom/>
      <diagonal/>
    </border>
    <border>
      <left style="thin">
        <color rgb="FF000000"/>
      </left>
      <right style="thin">
        <color theme="1"/>
      </right>
      <top/>
      <bottom style="thin">
        <color rgb="FF000000"/>
      </bottom>
      <diagonal/>
    </border>
    <border>
      <left style="thin">
        <color rgb="FF000000"/>
      </left>
      <right style="thin">
        <color theme="1"/>
      </right>
      <top style="thin">
        <color indexed="64"/>
      </top>
      <bottom/>
      <diagonal/>
    </border>
    <border>
      <left style="thin">
        <color rgb="FF000000"/>
      </left>
      <right style="thin">
        <color theme="1"/>
      </right>
      <top/>
      <bottom style="thin">
        <color theme="1"/>
      </bottom>
      <diagonal/>
    </border>
    <border>
      <left style="thin">
        <color theme="1"/>
      </left>
      <right style="thin">
        <color theme="1"/>
      </right>
      <top/>
      <bottom/>
      <diagonal/>
    </border>
    <border>
      <left style="thin">
        <color indexed="64"/>
      </left>
      <right style="thin">
        <color theme="1"/>
      </right>
      <top/>
      <bottom/>
      <diagonal/>
    </border>
    <border>
      <left style="thin">
        <color indexed="64"/>
      </left>
      <right style="thin">
        <color theme="1"/>
      </right>
      <top/>
      <bottom style="thin">
        <color rgb="FF000000"/>
      </bottom>
      <diagonal/>
    </border>
    <border>
      <left style="thin">
        <color indexed="64"/>
      </left>
      <right style="thin">
        <color theme="1"/>
      </right>
      <top style="thin">
        <color indexed="64"/>
      </top>
      <bottom/>
      <diagonal/>
    </border>
    <border>
      <left style="thin">
        <color indexed="64"/>
      </left>
      <right style="thin">
        <color theme="1"/>
      </right>
      <top/>
      <bottom style="thin">
        <color theme="1"/>
      </bottom>
      <diagonal/>
    </border>
    <border>
      <left style="thin">
        <color indexed="64"/>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s>
  <cellStyleXfs count="2">
    <xf numFmtId="0" fontId="0" fillId="0" borderId="0"/>
    <xf numFmtId="0" fontId="51" fillId="0" borderId="0" applyNumberFormat="0" applyFill="0" applyBorder="0" applyAlignment="0" applyProtection="0"/>
  </cellStyleXfs>
  <cellXfs count="549">
    <xf numFmtId="0" fontId="0" fillId="0" borderId="0" xfId="0"/>
    <xf numFmtId="0" fontId="1" fillId="2" borderId="0" xfId="0" applyFont="1" applyFill="1"/>
    <xf numFmtId="0" fontId="2" fillId="2" borderId="0" xfId="0" applyFont="1" applyFill="1"/>
    <xf numFmtId="0" fontId="3" fillId="2" borderId="0" xfId="0" applyFont="1" applyFill="1"/>
    <xf numFmtId="0" fontId="2" fillId="2" borderId="1" xfId="0" applyFont="1" applyFill="1" applyBorder="1"/>
    <xf numFmtId="0" fontId="5" fillId="0" borderId="0" xfId="0" applyFont="1"/>
    <xf numFmtId="0" fontId="1" fillId="4" borderId="5" xfId="0" applyFont="1" applyFill="1" applyBorder="1"/>
    <xf numFmtId="0" fontId="1" fillId="4" borderId="0" xfId="0" applyFont="1" applyFill="1"/>
    <xf numFmtId="0" fontId="1" fillId="4" borderId="6" xfId="0" applyFont="1" applyFill="1" applyBorder="1"/>
    <xf numFmtId="0" fontId="1" fillId="5" borderId="5" xfId="0" applyFont="1" applyFill="1" applyBorder="1"/>
    <xf numFmtId="0" fontId="1" fillId="5" borderId="0" xfId="0" applyFont="1" applyFill="1"/>
    <xf numFmtId="0" fontId="1" fillId="5" borderId="6" xfId="0" applyFont="1" applyFill="1" applyBorder="1"/>
    <xf numFmtId="0" fontId="1" fillId="6" borderId="6" xfId="0" applyFont="1" applyFill="1" applyBorder="1"/>
    <xf numFmtId="0" fontId="1" fillId="6" borderId="2" xfId="0" applyFont="1" applyFill="1" applyBorder="1"/>
    <xf numFmtId="0" fontId="1" fillId="7" borderId="7" xfId="0" applyFont="1" applyFill="1" applyBorder="1" applyAlignment="1">
      <alignment horizontal="left"/>
    </xf>
    <xf numFmtId="0" fontId="1" fillId="7" borderId="8" xfId="0" applyFont="1" applyFill="1" applyBorder="1" applyAlignment="1">
      <alignment horizontal="center"/>
    </xf>
    <xf numFmtId="0" fontId="1" fillId="7" borderId="3" xfId="0" applyFont="1" applyFill="1" applyBorder="1" applyAlignment="1">
      <alignment horizontal="center"/>
    </xf>
    <xf numFmtId="0" fontId="1" fillId="2" borderId="1" xfId="0" applyFont="1" applyFill="1" applyBorder="1"/>
    <xf numFmtId="0" fontId="3" fillId="6" borderId="1" xfId="0" applyFont="1" applyFill="1" applyBorder="1" applyAlignment="1">
      <alignment horizontal="center"/>
    </xf>
    <xf numFmtId="0" fontId="3" fillId="8" borderId="1" xfId="0" applyFont="1" applyFill="1" applyBorder="1" applyAlignment="1">
      <alignment horizontal="center"/>
    </xf>
    <xf numFmtId="0" fontId="3" fillId="7" borderId="1" xfId="0" applyFont="1" applyFill="1" applyBorder="1"/>
    <xf numFmtId="0" fontId="3" fillId="8" borderId="1" xfId="0" applyFont="1" applyFill="1" applyBorder="1"/>
    <xf numFmtId="0" fontId="2" fillId="4" borderId="1" xfId="0" applyFont="1" applyFill="1" applyBorder="1"/>
    <xf numFmtId="0" fontId="2" fillId="9" borderId="1" xfId="0" applyFont="1" applyFill="1" applyBorder="1"/>
    <xf numFmtId="0" fontId="2" fillId="5" borderId="3" xfId="0" applyFont="1" applyFill="1" applyBorder="1"/>
    <xf numFmtId="0" fontId="2" fillId="5" borderId="1" xfId="0" applyFont="1" applyFill="1" applyBorder="1"/>
    <xf numFmtId="0" fontId="2" fillId="6" borderId="1" xfId="0" applyFont="1" applyFill="1" applyBorder="1"/>
    <xf numFmtId="0" fontId="2" fillId="8" borderId="1" xfId="0" applyFont="1" applyFill="1" applyBorder="1"/>
    <xf numFmtId="0" fontId="2" fillId="7" borderId="1" xfId="0" applyFont="1" applyFill="1" applyBorder="1"/>
    <xf numFmtId="0" fontId="2" fillId="2" borderId="6" xfId="0" applyFont="1" applyFill="1" applyBorder="1"/>
    <xf numFmtId="0" fontId="7" fillId="10" borderId="0" xfId="0" applyFont="1" applyFill="1"/>
    <xf numFmtId="0" fontId="7" fillId="10" borderId="0" xfId="0" applyFont="1" applyFill="1" applyAlignment="1">
      <alignment horizontal="right"/>
    </xf>
    <xf numFmtId="0" fontId="8" fillId="10" borderId="0" xfId="0" applyFont="1" applyFill="1"/>
    <xf numFmtId="0" fontId="9" fillId="3" borderId="0" xfId="0" applyFont="1" applyFill="1" applyAlignment="1">
      <alignment horizontal="left"/>
    </xf>
    <xf numFmtId="0" fontId="7" fillId="0" borderId="0" xfId="0" applyFont="1"/>
    <xf numFmtId="0" fontId="2" fillId="0" borderId="0" xfId="0" applyFont="1"/>
    <xf numFmtId="0" fontId="2" fillId="0" borderId="5" xfId="0" applyFont="1" applyBorder="1"/>
    <xf numFmtId="0" fontId="2" fillId="0" borderId="6" xfId="0" applyFont="1" applyBorder="1"/>
    <xf numFmtId="4" fontId="2" fillId="0" borderId="5" xfId="0" applyNumberFormat="1" applyFont="1" applyBorder="1"/>
    <xf numFmtId="4" fontId="2" fillId="0" borderId="0" xfId="0" applyNumberFormat="1" applyFont="1"/>
    <xf numFmtId="4" fontId="2" fillId="0" borderId="6" xfId="0" applyNumberFormat="1" applyFont="1" applyBorder="1"/>
    <xf numFmtId="0" fontId="2" fillId="0" borderId="2" xfId="0" applyFont="1" applyBorder="1"/>
    <xf numFmtId="0" fontId="7" fillId="3" borderId="0" xfId="0" applyFont="1" applyFill="1"/>
    <xf numFmtId="0" fontId="7" fillId="3" borderId="0" xfId="0" applyFont="1" applyFill="1" applyAlignment="1">
      <alignment horizontal="right"/>
    </xf>
    <xf numFmtId="0" fontId="10" fillId="3" borderId="0" xfId="0" applyFont="1" applyFill="1"/>
    <xf numFmtId="0" fontId="7" fillId="11" borderId="0" xfId="0" applyFont="1" applyFill="1"/>
    <xf numFmtId="0" fontId="7" fillId="11" borderId="0" xfId="0" applyFont="1" applyFill="1" applyAlignment="1">
      <alignment horizontal="right"/>
    </xf>
    <xf numFmtId="0" fontId="11" fillId="11" borderId="0" xfId="0" applyFont="1" applyFill="1"/>
    <xf numFmtId="0" fontId="2" fillId="11" borderId="0" xfId="0" applyFont="1" applyFill="1"/>
    <xf numFmtId="0" fontId="2" fillId="11" borderId="5" xfId="0" applyFont="1" applyFill="1" applyBorder="1"/>
    <xf numFmtId="0" fontId="2" fillId="11" borderId="6" xfId="0" applyFont="1" applyFill="1" applyBorder="1"/>
    <xf numFmtId="4" fontId="2" fillId="11" borderId="5" xfId="0" applyNumberFormat="1" applyFont="1" applyFill="1" applyBorder="1"/>
    <xf numFmtId="4" fontId="2" fillId="11" borderId="0" xfId="0" applyNumberFormat="1" applyFont="1" applyFill="1"/>
    <xf numFmtId="4" fontId="2" fillId="11" borderId="6" xfId="0" applyNumberFormat="1" applyFont="1" applyFill="1" applyBorder="1"/>
    <xf numFmtId="0" fontId="2" fillId="11" borderId="2" xfId="0" applyFont="1" applyFill="1" applyBorder="1"/>
    <xf numFmtId="0" fontId="12" fillId="0" borderId="0" xfId="0" applyFont="1"/>
    <xf numFmtId="0" fontId="7" fillId="0" borderId="0" xfId="0" applyFont="1" applyAlignment="1">
      <alignment horizontal="right"/>
    </xf>
    <xf numFmtId="0" fontId="7" fillId="12" borderId="0" xfId="0" applyFont="1" applyFill="1"/>
    <xf numFmtId="0" fontId="7" fillId="12" borderId="0" xfId="0" applyFont="1" applyFill="1" applyAlignment="1">
      <alignment horizontal="right"/>
    </xf>
    <xf numFmtId="0" fontId="13" fillId="12" borderId="0" xfId="0" applyFont="1" applyFill="1"/>
    <xf numFmtId="0" fontId="2" fillId="12" borderId="0" xfId="0" applyFont="1" applyFill="1"/>
    <xf numFmtId="0" fontId="2" fillId="12" borderId="5" xfId="0" applyFont="1" applyFill="1" applyBorder="1"/>
    <xf numFmtId="0" fontId="2" fillId="12" borderId="6" xfId="0" applyFont="1" applyFill="1" applyBorder="1"/>
    <xf numFmtId="4" fontId="2" fillId="12" borderId="5" xfId="0" applyNumberFormat="1" applyFont="1" applyFill="1" applyBorder="1"/>
    <xf numFmtId="4" fontId="2" fillId="12" borderId="0" xfId="0" applyNumberFormat="1" applyFont="1" applyFill="1"/>
    <xf numFmtId="4" fontId="2" fillId="12" borderId="6" xfId="0" applyNumberFormat="1" applyFont="1" applyFill="1" applyBorder="1"/>
    <xf numFmtId="0" fontId="2" fillId="12" borderId="2" xfId="0" applyFont="1" applyFill="1" applyBorder="1"/>
    <xf numFmtId="0" fontId="14" fillId="10" borderId="0" xfId="0" applyFont="1" applyFill="1"/>
    <xf numFmtId="0" fontId="15" fillId="11" borderId="0" xfId="0" applyFont="1" applyFill="1"/>
    <xf numFmtId="0" fontId="16" fillId="0" borderId="0" xfId="0" applyFont="1"/>
    <xf numFmtId="0" fontId="17" fillId="3" borderId="0" xfId="0" applyFont="1" applyFill="1"/>
    <xf numFmtId="0" fontId="18" fillId="3" borderId="0" xfId="0" applyFont="1" applyFill="1"/>
    <xf numFmtId="0" fontId="7" fillId="13" borderId="0" xfId="0" applyFont="1" applyFill="1"/>
    <xf numFmtId="0" fontId="7" fillId="13" borderId="0" xfId="0" applyFont="1" applyFill="1" applyAlignment="1">
      <alignment horizontal="right"/>
    </xf>
    <xf numFmtId="0" fontId="19" fillId="13" borderId="0" xfId="0" applyFont="1" applyFill="1"/>
    <xf numFmtId="0" fontId="2" fillId="13" borderId="0" xfId="0" applyFont="1" applyFill="1"/>
    <xf numFmtId="0" fontId="2" fillId="13" borderId="5" xfId="0" applyFont="1" applyFill="1" applyBorder="1"/>
    <xf numFmtId="0" fontId="2" fillId="13" borderId="6" xfId="0" applyFont="1" applyFill="1" applyBorder="1"/>
    <xf numFmtId="4" fontId="2" fillId="13" borderId="5" xfId="0" applyNumberFormat="1" applyFont="1" applyFill="1" applyBorder="1"/>
    <xf numFmtId="4" fontId="2" fillId="13" borderId="0" xfId="0" applyNumberFormat="1" applyFont="1" applyFill="1"/>
    <xf numFmtId="4" fontId="2" fillId="13" borderId="6" xfId="0" applyNumberFormat="1" applyFont="1" applyFill="1" applyBorder="1"/>
    <xf numFmtId="0" fontId="2" fillId="13" borderId="2" xfId="0" applyFont="1" applyFill="1" applyBorder="1"/>
    <xf numFmtId="0" fontId="20" fillId="12" borderId="0" xfId="0" applyFont="1" applyFill="1"/>
    <xf numFmtId="0" fontId="21" fillId="3" borderId="0" xfId="0" applyFont="1" applyFill="1"/>
    <xf numFmtId="0" fontId="7" fillId="14" borderId="0" xfId="0" applyFont="1" applyFill="1"/>
    <xf numFmtId="0" fontId="7" fillId="14" borderId="0" xfId="0" applyFont="1" applyFill="1" applyAlignment="1">
      <alignment horizontal="right"/>
    </xf>
    <xf numFmtId="0" fontId="22" fillId="14" borderId="0" xfId="0" applyFont="1" applyFill="1"/>
    <xf numFmtId="0" fontId="2" fillId="3" borderId="0" xfId="0" applyFont="1" applyFill="1"/>
    <xf numFmtId="0" fontId="2" fillId="3" borderId="5" xfId="0" applyFont="1" applyFill="1" applyBorder="1"/>
    <xf numFmtId="0" fontId="2" fillId="3" borderId="6" xfId="0" applyFont="1" applyFill="1" applyBorder="1"/>
    <xf numFmtId="4" fontId="2" fillId="3" borderId="5" xfId="0" applyNumberFormat="1" applyFont="1" applyFill="1" applyBorder="1"/>
    <xf numFmtId="4" fontId="2" fillId="3" borderId="0" xfId="0" applyNumberFormat="1" applyFont="1" applyFill="1"/>
    <xf numFmtId="4" fontId="2" fillId="3" borderId="6" xfId="0" applyNumberFormat="1" applyFont="1" applyFill="1" applyBorder="1"/>
    <xf numFmtId="0" fontId="2" fillId="3" borderId="2" xfId="0" applyFont="1" applyFill="1" applyBorder="1"/>
    <xf numFmtId="0" fontId="23" fillId="10" borderId="0" xfId="0" applyFont="1" applyFill="1"/>
    <xf numFmtId="0" fontId="7" fillId="6" borderId="9" xfId="0" applyFont="1" applyFill="1" applyBorder="1"/>
    <xf numFmtId="0" fontId="7" fillId="6" borderId="9" xfId="0" applyFont="1" applyFill="1" applyBorder="1" applyAlignment="1">
      <alignment horizontal="right"/>
    </xf>
    <xf numFmtId="0" fontId="24" fillId="6" borderId="9" xfId="0" applyFont="1" applyFill="1" applyBorder="1"/>
    <xf numFmtId="0" fontId="2" fillId="6" borderId="9" xfId="0" applyFont="1" applyFill="1" applyBorder="1"/>
    <xf numFmtId="0" fontId="2" fillId="6" borderId="10" xfId="0" applyFont="1" applyFill="1" applyBorder="1"/>
    <xf numFmtId="0" fontId="2" fillId="6" borderId="11" xfId="0" applyFont="1" applyFill="1" applyBorder="1"/>
    <xf numFmtId="4" fontId="2" fillId="6" borderId="10" xfId="0" applyNumberFormat="1" applyFont="1" applyFill="1" applyBorder="1"/>
    <xf numFmtId="4" fontId="2" fillId="6" borderId="9" xfId="0" applyNumberFormat="1" applyFont="1" applyFill="1" applyBorder="1"/>
    <xf numFmtId="4" fontId="2" fillId="6" borderId="11" xfId="0" applyNumberFormat="1" applyFont="1" applyFill="1" applyBorder="1"/>
    <xf numFmtId="0" fontId="2" fillId="6" borderId="4" xfId="0" applyFont="1" applyFill="1" applyBorder="1"/>
    <xf numFmtId="0" fontId="3" fillId="11" borderId="1" xfId="0" applyFont="1" applyFill="1" applyBorder="1"/>
    <xf numFmtId="0" fontId="25" fillId="14" borderId="0" xfId="0" applyFont="1" applyFill="1"/>
    <xf numFmtId="0" fontId="7" fillId="10" borderId="9" xfId="0" applyFont="1" applyFill="1" applyBorder="1"/>
    <xf numFmtId="0" fontId="7" fillId="10" borderId="9" xfId="0" applyFont="1" applyFill="1" applyBorder="1" applyAlignment="1">
      <alignment horizontal="right"/>
    </xf>
    <xf numFmtId="0" fontId="26" fillId="10" borderId="9" xfId="0" applyFont="1" applyFill="1" applyBorder="1"/>
    <xf numFmtId="0" fontId="2" fillId="0" borderId="10" xfId="0" applyFont="1" applyBorder="1"/>
    <xf numFmtId="0" fontId="7" fillId="0" borderId="9" xfId="0" applyFont="1" applyBorder="1"/>
    <xf numFmtId="0" fontId="2" fillId="0" borderId="9" xfId="0" applyFont="1" applyBorder="1"/>
    <xf numFmtId="0" fontId="2" fillId="0" borderId="11" xfId="0" applyFont="1" applyBorder="1"/>
    <xf numFmtId="4" fontId="2" fillId="0" borderId="10" xfId="0" applyNumberFormat="1" applyFont="1" applyBorder="1"/>
    <xf numFmtId="4" fontId="2" fillId="0" borderId="9" xfId="0" applyNumberFormat="1" applyFont="1" applyBorder="1"/>
    <xf numFmtId="4" fontId="2" fillId="0" borderId="11" xfId="0" applyNumberFormat="1" applyFont="1" applyBorder="1"/>
    <xf numFmtId="0" fontId="2" fillId="0" borderId="4" xfId="0" applyFont="1" applyBorder="1"/>
    <xf numFmtId="0" fontId="2" fillId="14" borderId="0" xfId="0" applyFont="1" applyFill="1"/>
    <xf numFmtId="0" fontId="27" fillId="3" borderId="0" xfId="0" applyFont="1" applyFill="1"/>
    <xf numFmtId="0" fontId="1" fillId="6" borderId="0" xfId="0" applyFont="1" applyFill="1"/>
    <xf numFmtId="0" fontId="1" fillId="6" borderId="5" xfId="0" applyFont="1" applyFill="1" applyBorder="1"/>
    <xf numFmtId="0" fontId="2" fillId="15" borderId="12" xfId="0" applyFont="1" applyFill="1" applyBorder="1"/>
    <xf numFmtId="0" fontId="2" fillId="15" borderId="5" xfId="0" applyFont="1" applyFill="1" applyBorder="1"/>
    <xf numFmtId="0" fontId="2" fillId="15" borderId="0" xfId="0" applyFont="1" applyFill="1" applyAlignment="1">
      <alignment wrapText="1"/>
    </xf>
    <xf numFmtId="0" fontId="2" fillId="15" borderId="5" xfId="0" applyFont="1" applyFill="1" applyBorder="1" applyAlignment="1">
      <alignment wrapText="1"/>
    </xf>
    <xf numFmtId="0" fontId="2" fillId="7" borderId="13" xfId="0" applyFont="1" applyFill="1" applyBorder="1"/>
    <xf numFmtId="0" fontId="2" fillId="7" borderId="0" xfId="0" applyFont="1" applyFill="1"/>
    <xf numFmtId="0" fontId="2" fillId="7" borderId="0" xfId="0" applyFont="1" applyFill="1" applyAlignment="1">
      <alignment wrapText="1"/>
    </xf>
    <xf numFmtId="0" fontId="2" fillId="7" borderId="5" xfId="0" applyFont="1" applyFill="1" applyBorder="1" applyAlignment="1">
      <alignment wrapText="1"/>
    </xf>
    <xf numFmtId="0" fontId="2" fillId="7" borderId="6" xfId="0" applyFont="1" applyFill="1" applyBorder="1" applyAlignment="1">
      <alignment wrapText="1"/>
    </xf>
    <xf numFmtId="0" fontId="2" fillId="16" borderId="0" xfId="0" applyFont="1" applyFill="1"/>
    <xf numFmtId="0" fontId="2" fillId="16" borderId="0" xfId="0" applyFont="1" applyFill="1" applyAlignment="1">
      <alignment wrapText="1"/>
    </xf>
    <xf numFmtId="0" fontId="2" fillId="17" borderId="0" xfId="0" applyFont="1" applyFill="1" applyAlignment="1">
      <alignment wrapText="1"/>
    </xf>
    <xf numFmtId="0" fontId="2" fillId="18" borderId="0" xfId="0" applyFont="1" applyFill="1" applyAlignment="1">
      <alignment wrapText="1"/>
    </xf>
    <xf numFmtId="0" fontId="2" fillId="19" borderId="14" xfId="0" applyFont="1" applyFill="1" applyBorder="1"/>
    <xf numFmtId="0" fontId="2" fillId="19" borderId="0" xfId="0" applyFont="1" applyFill="1" applyAlignment="1">
      <alignment wrapText="1"/>
    </xf>
    <xf numFmtId="0" fontId="3" fillId="7" borderId="15" xfId="0" applyFont="1" applyFill="1" applyBorder="1"/>
    <xf numFmtId="0" fontId="3" fillId="7" borderId="1" xfId="0" applyFont="1" applyFill="1" applyBorder="1" applyAlignment="1">
      <alignment wrapText="1"/>
    </xf>
    <xf numFmtId="0" fontId="3" fillId="7" borderId="0" xfId="0" applyFont="1" applyFill="1" applyAlignment="1">
      <alignment wrapText="1"/>
    </xf>
    <xf numFmtId="0" fontId="2" fillId="19" borderId="14" xfId="0" applyFont="1" applyFill="1" applyBorder="1" applyAlignment="1">
      <alignment wrapText="1"/>
    </xf>
    <xf numFmtId="0" fontId="3" fillId="6" borderId="0" xfId="0" applyFont="1" applyFill="1" applyAlignment="1">
      <alignment horizontal="center"/>
    </xf>
    <xf numFmtId="0" fontId="3" fillId="6" borderId="7" xfId="0" applyFont="1" applyFill="1" applyBorder="1" applyAlignment="1">
      <alignment horizontal="center"/>
    </xf>
    <xf numFmtId="0" fontId="3" fillId="15" borderId="12" xfId="0" applyFont="1" applyFill="1" applyBorder="1" applyAlignment="1">
      <alignment wrapText="1"/>
    </xf>
    <xf numFmtId="0" fontId="28" fillId="15" borderId="0" xfId="0" applyFont="1" applyFill="1" applyAlignment="1">
      <alignment wrapText="1"/>
    </xf>
    <xf numFmtId="0" fontId="29" fillId="15" borderId="0" xfId="0" applyFont="1" applyFill="1" applyAlignment="1">
      <alignment wrapText="1"/>
    </xf>
    <xf numFmtId="0" fontId="3" fillId="15" borderId="5" xfId="0" applyFont="1" applyFill="1" applyBorder="1" applyAlignment="1">
      <alignment wrapText="1"/>
    </xf>
    <xf numFmtId="0" fontId="30" fillId="15" borderId="0" xfId="0" applyFont="1" applyFill="1" applyAlignment="1">
      <alignment wrapText="1"/>
    </xf>
    <xf numFmtId="0" fontId="3" fillId="15" borderId="0" xfId="0" applyFont="1" applyFill="1" applyAlignment="1">
      <alignment wrapText="1"/>
    </xf>
    <xf numFmtId="0" fontId="31" fillId="7" borderId="1" xfId="0" applyFont="1" applyFill="1" applyBorder="1"/>
    <xf numFmtId="0" fontId="2" fillId="6" borderId="0" xfId="0" applyFont="1" applyFill="1"/>
    <xf numFmtId="0" fontId="2" fillId="6" borderId="7" xfId="0" applyFont="1" applyFill="1" applyBorder="1"/>
    <xf numFmtId="0" fontId="2" fillId="7" borderId="7" xfId="0" applyFont="1" applyFill="1" applyBorder="1"/>
    <xf numFmtId="0" fontId="3" fillId="16" borderId="1" xfId="0" applyFont="1" applyFill="1" applyBorder="1"/>
    <xf numFmtId="0" fontId="31" fillId="16" borderId="1" xfId="0" applyFont="1" applyFill="1" applyBorder="1"/>
    <xf numFmtId="0" fontId="32" fillId="16" borderId="1" xfId="0" applyFont="1" applyFill="1" applyBorder="1"/>
    <xf numFmtId="0" fontId="3" fillId="17" borderId="1" xfId="0" applyFont="1" applyFill="1" applyBorder="1"/>
    <xf numFmtId="0" fontId="32" fillId="16" borderId="7" xfId="0" applyFont="1" applyFill="1" applyBorder="1"/>
    <xf numFmtId="0" fontId="3" fillId="17" borderId="7" xfId="0" applyFont="1" applyFill="1" applyBorder="1"/>
    <xf numFmtId="0" fontId="3" fillId="16" borderId="3" xfId="0" applyFont="1" applyFill="1" applyBorder="1"/>
    <xf numFmtId="0" fontId="3" fillId="18" borderId="7" xfId="0" applyFont="1" applyFill="1" applyBorder="1"/>
    <xf numFmtId="0" fontId="3" fillId="16" borderId="7" xfId="0" applyFont="1" applyFill="1" applyBorder="1"/>
    <xf numFmtId="0" fontId="33" fillId="16" borderId="1" xfId="0" applyFont="1" applyFill="1" applyBorder="1"/>
    <xf numFmtId="0" fontId="33" fillId="16" borderId="3" xfId="0" applyFont="1" applyFill="1" applyBorder="1"/>
    <xf numFmtId="0" fontId="33" fillId="17" borderId="3" xfId="0" applyFont="1" applyFill="1" applyBorder="1"/>
    <xf numFmtId="0" fontId="2" fillId="19" borderId="3" xfId="0" applyFont="1" applyFill="1" applyBorder="1"/>
    <xf numFmtId="0" fontId="3" fillId="19" borderId="1" xfId="0" applyFont="1" applyFill="1" applyBorder="1"/>
    <xf numFmtId="0" fontId="31" fillId="19" borderId="1" xfId="0" applyFont="1" applyFill="1" applyBorder="1"/>
    <xf numFmtId="0" fontId="2" fillId="19" borderId="1" xfId="0" applyFont="1" applyFill="1" applyBorder="1"/>
    <xf numFmtId="0" fontId="31" fillId="19" borderId="0" xfId="0" applyFont="1" applyFill="1"/>
    <xf numFmtId="0" fontId="2" fillId="15" borderId="12" xfId="0" applyFont="1" applyFill="1" applyBorder="1" applyAlignment="1">
      <alignment wrapText="1"/>
    </xf>
    <xf numFmtId="0" fontId="2" fillId="7" borderId="6" xfId="0" applyFont="1" applyFill="1" applyBorder="1"/>
    <xf numFmtId="0" fontId="2" fillId="7" borderId="5" xfId="0" applyFont="1" applyFill="1" applyBorder="1"/>
    <xf numFmtId="0" fontId="2" fillId="17" borderId="0" xfId="0" applyFont="1" applyFill="1"/>
    <xf numFmtId="0" fontId="2" fillId="18" borderId="0" xfId="0" applyFont="1" applyFill="1"/>
    <xf numFmtId="0" fontId="2" fillId="19" borderId="0" xfId="0" applyFont="1" applyFill="1"/>
    <xf numFmtId="0" fontId="2" fillId="19" borderId="6" xfId="0" applyFont="1" applyFill="1" applyBorder="1"/>
    <xf numFmtId="0" fontId="2" fillId="15" borderId="16" xfId="0" applyFont="1" applyFill="1" applyBorder="1" applyAlignment="1">
      <alignment wrapText="1"/>
    </xf>
    <xf numFmtId="0" fontId="2" fillId="15" borderId="10" xfId="0" applyFont="1" applyFill="1" applyBorder="1" applyAlignment="1">
      <alignment wrapText="1"/>
    </xf>
    <xf numFmtId="0" fontId="2" fillId="15" borderId="9" xfId="0" applyFont="1" applyFill="1" applyBorder="1" applyAlignment="1">
      <alignment wrapText="1"/>
    </xf>
    <xf numFmtId="0" fontId="2" fillId="7" borderId="11" xfId="0" applyFont="1" applyFill="1" applyBorder="1"/>
    <xf numFmtId="0" fontId="2" fillId="7" borderId="9" xfId="0" applyFont="1" applyFill="1" applyBorder="1"/>
    <xf numFmtId="0" fontId="2" fillId="7" borderId="10" xfId="0" applyFont="1" applyFill="1" applyBorder="1"/>
    <xf numFmtId="0" fontId="2" fillId="16" borderId="9" xfId="0" applyFont="1" applyFill="1" applyBorder="1"/>
    <xf numFmtId="0" fontId="2" fillId="17" borderId="9" xfId="0" applyFont="1" applyFill="1" applyBorder="1"/>
    <xf numFmtId="0" fontId="2" fillId="18" borderId="9" xfId="0" applyFont="1" applyFill="1" applyBorder="1"/>
    <xf numFmtId="0" fontId="2" fillId="19" borderId="17" xfId="0" applyFont="1" applyFill="1" applyBorder="1"/>
    <xf numFmtId="0" fontId="2" fillId="19" borderId="9" xfId="0" applyFont="1" applyFill="1" applyBorder="1"/>
    <xf numFmtId="0" fontId="2" fillId="19" borderId="11" xfId="0" applyFont="1" applyFill="1" applyBorder="1"/>
    <xf numFmtId="0" fontId="34" fillId="15" borderId="0" xfId="0" applyFont="1" applyFill="1"/>
    <xf numFmtId="0" fontId="2" fillId="0" borderId="6"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2" fillId="0" borderId="14" xfId="0" applyFont="1" applyBorder="1" applyAlignment="1">
      <alignment wrapText="1"/>
    </xf>
    <xf numFmtId="0" fontId="5" fillId="10" borderId="18" xfId="0" applyFont="1" applyFill="1" applyBorder="1" applyAlignment="1">
      <alignment horizontal="right"/>
    </xf>
    <xf numFmtId="0" fontId="5" fillId="10" borderId="18" xfId="0" applyFont="1" applyFill="1" applyBorder="1"/>
    <xf numFmtId="0" fontId="35" fillId="10" borderId="18" xfId="0" applyFont="1" applyFill="1" applyBorder="1"/>
    <xf numFmtId="0" fontId="36" fillId="10" borderId="18" xfId="0" applyFont="1" applyFill="1" applyBorder="1"/>
    <xf numFmtId="0" fontId="2" fillId="10" borderId="18" xfId="0" applyFont="1" applyFill="1" applyBorder="1"/>
    <xf numFmtId="0" fontId="2" fillId="10" borderId="19" xfId="0" applyFont="1" applyFill="1" applyBorder="1"/>
    <xf numFmtId="0" fontId="2" fillId="10" borderId="20" xfId="0" applyFont="1" applyFill="1" applyBorder="1"/>
    <xf numFmtId="0" fontId="2" fillId="10" borderId="0" xfId="0" applyFont="1" applyFill="1"/>
    <xf numFmtId="0" fontId="2" fillId="10" borderId="21" xfId="0" applyFont="1" applyFill="1" applyBorder="1"/>
    <xf numFmtId="0" fontId="2" fillId="16" borderId="18" xfId="0" applyFont="1" applyFill="1" applyBorder="1"/>
    <xf numFmtId="0" fontId="2" fillId="17" borderId="18" xfId="0" applyFont="1" applyFill="1" applyBorder="1"/>
    <xf numFmtId="0" fontId="2" fillId="18" borderId="18" xfId="0" applyFont="1" applyFill="1" applyBorder="1"/>
    <xf numFmtId="0" fontId="2" fillId="10" borderId="22" xfId="0" applyFont="1" applyFill="1" applyBorder="1"/>
    <xf numFmtId="0" fontId="5" fillId="10" borderId="0" xfId="0" applyFont="1" applyFill="1" applyAlignment="1">
      <alignment horizontal="right"/>
    </xf>
    <xf numFmtId="0" fontId="5" fillId="10" borderId="0" xfId="0" applyFont="1" applyFill="1"/>
    <xf numFmtId="0" fontId="37" fillId="10" borderId="0" xfId="0" applyFont="1" applyFill="1"/>
    <xf numFmtId="0" fontId="38" fillId="10" borderId="0" xfId="0" applyFont="1" applyFill="1"/>
    <xf numFmtId="0" fontId="2" fillId="10" borderId="12" xfId="0" applyFont="1" applyFill="1" applyBorder="1"/>
    <xf numFmtId="0" fontId="2" fillId="10" borderId="5" xfId="0" applyFont="1" applyFill="1" applyBorder="1"/>
    <xf numFmtId="0" fontId="2" fillId="10" borderId="6" xfId="0" applyFont="1" applyFill="1" applyBorder="1"/>
    <xf numFmtId="0" fontId="2" fillId="10" borderId="14" xfId="0" applyFont="1" applyFill="1" applyBorder="1"/>
    <xf numFmtId="0" fontId="5" fillId="14" borderId="0" xfId="0" applyFont="1" applyFill="1" applyAlignment="1">
      <alignment horizontal="right"/>
    </xf>
    <xf numFmtId="0" fontId="5" fillId="14" borderId="0" xfId="0" applyFont="1" applyFill="1"/>
    <xf numFmtId="0" fontId="39" fillId="14" borderId="0" xfId="0" applyFont="1" applyFill="1"/>
    <xf numFmtId="0" fontId="40" fillId="14" borderId="0" xfId="0" applyFont="1" applyFill="1"/>
    <xf numFmtId="0" fontId="2" fillId="14" borderId="12" xfId="0" applyFont="1" applyFill="1" applyBorder="1"/>
    <xf numFmtId="0" fontId="2" fillId="14" borderId="5" xfId="0" applyFont="1" applyFill="1" applyBorder="1"/>
    <xf numFmtId="0" fontId="2" fillId="14" borderId="6" xfId="0" applyFont="1" applyFill="1" applyBorder="1"/>
    <xf numFmtId="0" fontId="2" fillId="14" borderId="14" xfId="0" applyFont="1" applyFill="1" applyBorder="1"/>
    <xf numFmtId="0" fontId="5" fillId="0" borderId="0" xfId="0" applyFont="1" applyAlignment="1">
      <alignment horizontal="right"/>
    </xf>
    <xf numFmtId="0" fontId="41" fillId="0" borderId="0" xfId="0" applyFont="1"/>
    <xf numFmtId="0" fontId="2" fillId="15" borderId="0" xfId="0" applyFont="1" applyFill="1"/>
    <xf numFmtId="0" fontId="42" fillId="0" borderId="0" xfId="0" applyFont="1"/>
    <xf numFmtId="0" fontId="2" fillId="0" borderId="14" xfId="0" applyFont="1" applyBorder="1"/>
    <xf numFmtId="0" fontId="43" fillId="0" borderId="0" xfId="0" applyFont="1"/>
    <xf numFmtId="0" fontId="44" fillId="3" borderId="0" xfId="0" applyFont="1" applyFill="1" applyAlignment="1">
      <alignment horizontal="left"/>
    </xf>
    <xf numFmtId="0" fontId="45" fillId="0" borderId="0" xfId="0" applyFont="1"/>
    <xf numFmtId="0" fontId="34" fillId="3" borderId="0" xfId="0" applyFont="1" applyFill="1"/>
    <xf numFmtId="0" fontId="46" fillId="0" borderId="0" xfId="0" applyFont="1"/>
    <xf numFmtId="0" fontId="0" fillId="0" borderId="0" xfId="0" applyAlignment="1">
      <alignment wrapText="1"/>
    </xf>
    <xf numFmtId="0" fontId="0" fillId="0" borderId="23" xfId="0" applyBorder="1" applyAlignment="1">
      <alignment wrapText="1"/>
    </xf>
    <xf numFmtId="0" fontId="53" fillId="0" borderId="0" xfId="0" applyFont="1" applyAlignment="1">
      <alignment wrapText="1"/>
    </xf>
    <xf numFmtId="0" fontId="51" fillId="0" borderId="0" xfId="1" applyAlignment="1">
      <alignment wrapText="1"/>
    </xf>
    <xf numFmtId="0" fontId="51" fillId="0" borderId="0" xfId="1"/>
    <xf numFmtId="0" fontId="0" fillId="0" borderId="24" xfId="0" applyBorder="1" applyAlignment="1">
      <alignment wrapText="1"/>
    </xf>
    <xf numFmtId="0" fontId="52" fillId="0" borderId="0" xfId="0" applyFont="1" applyAlignment="1">
      <alignment wrapText="1"/>
    </xf>
    <xf numFmtId="0" fontId="2" fillId="20" borderId="0" xfId="0" applyFont="1" applyFill="1"/>
    <xf numFmtId="0" fontId="3" fillId="0" borderId="26" xfId="0" applyFont="1" applyBorder="1" applyAlignment="1">
      <alignment wrapText="1"/>
    </xf>
    <xf numFmtId="0" fontId="3" fillId="0" borderId="0" xfId="0" applyFont="1" applyAlignment="1">
      <alignment wrapText="1"/>
    </xf>
    <xf numFmtId="0" fontId="28" fillId="0" borderId="0" xfId="0" applyFont="1" applyAlignment="1">
      <alignment wrapText="1"/>
    </xf>
    <xf numFmtId="0" fontId="3" fillId="0" borderId="5" xfId="0" applyFont="1" applyBorder="1" applyAlignment="1">
      <alignment wrapText="1"/>
    </xf>
    <xf numFmtId="0" fontId="30" fillId="0" borderId="0" xfId="0" applyFont="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9" xfId="0" applyFont="1" applyBorder="1" applyAlignment="1">
      <alignment wrapText="1"/>
    </xf>
    <xf numFmtId="0" fontId="2" fillId="0" borderId="10" xfId="0" applyFont="1" applyBorder="1" applyAlignment="1">
      <alignment wrapText="1"/>
    </xf>
    <xf numFmtId="0" fontId="1" fillId="2" borderId="0" xfId="0" applyFont="1" applyFill="1" applyAlignment="1">
      <alignment wrapText="1"/>
    </xf>
    <xf numFmtId="0" fontId="1" fillId="6" borderId="0" xfId="0" applyFont="1" applyFill="1" applyAlignment="1">
      <alignment wrapText="1"/>
    </xf>
    <xf numFmtId="0" fontId="1" fillId="4" borderId="5" xfId="0" applyFont="1" applyFill="1" applyBorder="1" applyAlignment="1">
      <alignment wrapText="1"/>
    </xf>
    <xf numFmtId="0" fontId="1" fillId="4" borderId="0" xfId="0" applyFont="1" applyFill="1" applyAlignment="1">
      <alignment wrapText="1"/>
    </xf>
    <xf numFmtId="0" fontId="1" fillId="4" borderId="6" xfId="0" applyFont="1" applyFill="1" applyBorder="1" applyAlignment="1">
      <alignment wrapText="1"/>
    </xf>
    <xf numFmtId="0" fontId="1" fillId="5" borderId="5" xfId="0" applyFont="1" applyFill="1" applyBorder="1" applyAlignment="1">
      <alignment wrapText="1"/>
    </xf>
    <xf numFmtId="0" fontId="1" fillId="5" borderId="0" xfId="0" applyFont="1" applyFill="1" applyAlignment="1">
      <alignment wrapText="1"/>
    </xf>
    <xf numFmtId="0" fontId="1" fillId="5" borderId="6" xfId="0" applyFont="1" applyFill="1" applyBorder="1" applyAlignment="1">
      <alignment wrapText="1"/>
    </xf>
    <xf numFmtId="0" fontId="1" fillId="6" borderId="6" xfId="0" applyFont="1" applyFill="1" applyBorder="1" applyAlignment="1">
      <alignment wrapText="1"/>
    </xf>
    <xf numFmtId="0" fontId="1" fillId="6" borderId="5" xfId="0" applyFont="1" applyFill="1" applyBorder="1" applyAlignment="1">
      <alignment wrapText="1"/>
    </xf>
    <xf numFmtId="0" fontId="0" fillId="0" borderId="25" xfId="0" applyBorder="1" applyAlignment="1">
      <alignment wrapText="1"/>
    </xf>
    <xf numFmtId="0" fontId="3" fillId="2" borderId="0" xfId="0" applyFont="1" applyFill="1" applyAlignment="1">
      <alignment wrapText="1"/>
    </xf>
    <xf numFmtId="0" fontId="3" fillId="6" borderId="0" xfId="0" applyFont="1" applyFill="1" applyAlignment="1">
      <alignment horizontal="center" wrapText="1"/>
    </xf>
    <xf numFmtId="0" fontId="3" fillId="6" borderId="1" xfId="0" applyFont="1" applyFill="1" applyBorder="1" applyAlignment="1">
      <alignment horizontal="center" wrapText="1"/>
    </xf>
    <xf numFmtId="0" fontId="3" fillId="6" borderId="7" xfId="0" applyFont="1" applyFill="1" applyBorder="1" applyAlignment="1">
      <alignment horizontal="center" wrapText="1"/>
    </xf>
    <xf numFmtId="0" fontId="31" fillId="7" borderId="1" xfId="0" applyFont="1" applyFill="1" applyBorder="1" applyAlignment="1">
      <alignment wrapText="1"/>
    </xf>
    <xf numFmtId="0" fontId="2" fillId="2" borderId="0" xfId="0" applyFont="1" applyFill="1" applyAlignment="1">
      <alignment wrapText="1"/>
    </xf>
    <xf numFmtId="0" fontId="2" fillId="6" borderId="0" xfId="0" applyFont="1" applyFill="1" applyAlignment="1">
      <alignment wrapText="1"/>
    </xf>
    <xf numFmtId="0" fontId="2" fillId="4" borderId="1" xfId="0" applyFont="1" applyFill="1" applyBorder="1" applyAlignment="1">
      <alignment wrapText="1"/>
    </xf>
    <xf numFmtId="0" fontId="2" fillId="9" borderId="1" xfId="0" applyFont="1" applyFill="1" applyBorder="1" applyAlignment="1">
      <alignment wrapText="1"/>
    </xf>
    <xf numFmtId="0" fontId="2" fillId="5" borderId="3"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wrapText="1"/>
    </xf>
    <xf numFmtId="0" fontId="2" fillId="6" borderId="7" xfId="0" applyFont="1" applyFill="1" applyBorder="1" applyAlignment="1">
      <alignment wrapText="1"/>
    </xf>
    <xf numFmtId="0" fontId="2" fillId="7" borderId="7" xfId="0" applyFont="1" applyFill="1" applyBorder="1" applyAlignment="1">
      <alignment wrapText="1"/>
    </xf>
    <xf numFmtId="0" fontId="2" fillId="7" borderId="1" xfId="0" applyFont="1" applyFill="1" applyBorder="1" applyAlignment="1">
      <alignment wrapText="1"/>
    </xf>
    <xf numFmtId="0" fontId="3" fillId="16" borderId="1" xfId="0" applyFont="1" applyFill="1" applyBorder="1" applyAlignment="1">
      <alignment wrapText="1"/>
    </xf>
    <xf numFmtId="0" fontId="31" fillId="16" borderId="1" xfId="0" applyFont="1" applyFill="1" applyBorder="1" applyAlignment="1">
      <alignment wrapText="1"/>
    </xf>
    <xf numFmtId="0" fontId="32" fillId="16" borderId="1" xfId="0" applyFont="1" applyFill="1" applyBorder="1" applyAlignment="1">
      <alignment wrapText="1"/>
    </xf>
    <xf numFmtId="0" fontId="3" fillId="17" borderId="1" xfId="0" applyFont="1" applyFill="1" applyBorder="1" applyAlignment="1">
      <alignment wrapText="1"/>
    </xf>
    <xf numFmtId="0" fontId="32" fillId="16" borderId="7" xfId="0" applyFont="1" applyFill="1" applyBorder="1" applyAlignment="1">
      <alignment wrapText="1"/>
    </xf>
    <xf numFmtId="0" fontId="3" fillId="17" borderId="7" xfId="0" applyFont="1" applyFill="1" applyBorder="1" applyAlignment="1">
      <alignment wrapText="1"/>
    </xf>
    <xf numFmtId="0" fontId="3" fillId="16" borderId="3" xfId="0" applyFont="1" applyFill="1" applyBorder="1" applyAlignment="1">
      <alignment wrapText="1"/>
    </xf>
    <xf numFmtId="0" fontId="3" fillId="18" borderId="7" xfId="0" applyFont="1" applyFill="1" applyBorder="1" applyAlignment="1">
      <alignment wrapText="1"/>
    </xf>
    <xf numFmtId="0" fontId="3" fillId="16" borderId="7" xfId="0" applyFont="1" applyFill="1" applyBorder="1" applyAlignment="1">
      <alignment wrapText="1"/>
    </xf>
    <xf numFmtId="0" fontId="33" fillId="16" borderId="1" xfId="0" applyFont="1" applyFill="1" applyBorder="1" applyAlignment="1">
      <alignment wrapText="1"/>
    </xf>
    <xf numFmtId="0" fontId="33" fillId="16" borderId="3" xfId="0" applyFont="1" applyFill="1" applyBorder="1" applyAlignment="1">
      <alignment wrapText="1"/>
    </xf>
    <xf numFmtId="0" fontId="33" fillId="17" borderId="3" xfId="0" applyFont="1" applyFill="1" applyBorder="1" applyAlignment="1">
      <alignment wrapText="1"/>
    </xf>
    <xf numFmtId="0" fontId="2" fillId="19" borderId="3" xfId="0" applyFont="1" applyFill="1" applyBorder="1" applyAlignment="1">
      <alignment wrapText="1"/>
    </xf>
    <xf numFmtId="0" fontId="3" fillId="19" borderId="1" xfId="0" applyFont="1" applyFill="1" applyBorder="1" applyAlignment="1">
      <alignment wrapText="1"/>
    </xf>
    <xf numFmtId="0" fontId="31" fillId="19" borderId="1" xfId="0" applyFont="1" applyFill="1" applyBorder="1" applyAlignment="1">
      <alignment wrapText="1"/>
    </xf>
    <xf numFmtId="0" fontId="2" fillId="19" borderId="1" xfId="0" applyFont="1" applyFill="1" applyBorder="1" applyAlignment="1">
      <alignment wrapText="1"/>
    </xf>
    <xf numFmtId="0" fontId="31" fillId="19" borderId="0" xfId="0" applyFont="1" applyFill="1" applyAlignment="1">
      <alignment wrapText="1"/>
    </xf>
    <xf numFmtId="0" fontId="52" fillId="0" borderId="25" xfId="0" applyFont="1" applyBorder="1" applyAlignment="1">
      <alignment wrapText="1"/>
    </xf>
    <xf numFmtId="0" fontId="7" fillId="10" borderId="0" xfId="0" applyFont="1" applyFill="1" applyAlignment="1">
      <alignment wrapText="1"/>
    </xf>
    <xf numFmtId="0" fontId="7" fillId="10" borderId="0" xfId="0" applyFont="1" applyFill="1" applyAlignment="1">
      <alignment horizontal="right" wrapText="1"/>
    </xf>
    <xf numFmtId="0" fontId="8" fillId="10" borderId="0" xfId="0" applyFont="1" applyFill="1" applyAlignment="1">
      <alignment wrapText="1"/>
    </xf>
    <xf numFmtId="0" fontId="9" fillId="3" borderId="0" xfId="0" applyFont="1" applyFill="1" applyAlignment="1">
      <alignment horizontal="left" wrapText="1"/>
    </xf>
    <xf numFmtId="0" fontId="7" fillId="0" borderId="0" xfId="0" applyFont="1" applyAlignment="1">
      <alignment wrapText="1"/>
    </xf>
    <xf numFmtId="4" fontId="2" fillId="0" borderId="5" xfId="0" applyNumberFormat="1" applyFont="1" applyBorder="1" applyAlignment="1">
      <alignment wrapText="1"/>
    </xf>
    <xf numFmtId="4" fontId="2" fillId="0" borderId="0" xfId="0" applyNumberFormat="1" applyFont="1" applyAlignment="1">
      <alignment wrapText="1"/>
    </xf>
    <xf numFmtId="4" fontId="2" fillId="0" borderId="6" xfId="0" applyNumberFormat="1" applyFont="1" applyBorder="1" applyAlignment="1">
      <alignment wrapText="1"/>
    </xf>
    <xf numFmtId="0" fontId="2" fillId="19" borderId="6" xfId="0" applyFont="1" applyFill="1" applyBorder="1" applyAlignment="1">
      <alignment wrapText="1"/>
    </xf>
    <xf numFmtId="0" fontId="7" fillId="3" borderId="0" xfId="0" applyFont="1" applyFill="1" applyAlignment="1">
      <alignment wrapText="1"/>
    </xf>
    <xf numFmtId="0" fontId="7" fillId="3" borderId="0" xfId="0" applyFont="1" applyFill="1" applyAlignment="1">
      <alignment horizontal="right" wrapText="1"/>
    </xf>
    <xf numFmtId="0" fontId="10" fillId="3" borderId="0" xfId="0" applyFont="1" applyFill="1" applyAlignment="1">
      <alignment wrapText="1"/>
    </xf>
    <xf numFmtId="0" fontId="12" fillId="0" borderId="0" xfId="0" applyFont="1" applyAlignment="1">
      <alignment wrapText="1"/>
    </xf>
    <xf numFmtId="0" fontId="7" fillId="0" borderId="0" xfId="0" applyFont="1" applyAlignment="1">
      <alignment horizontal="right" wrapText="1"/>
    </xf>
    <xf numFmtId="0" fontId="14" fillId="10" borderId="0" xfId="0" applyFont="1" applyFill="1" applyAlignment="1">
      <alignment wrapText="1"/>
    </xf>
    <xf numFmtId="0" fontId="21" fillId="3" borderId="0" xfId="0" applyFont="1" applyFill="1" applyAlignment="1">
      <alignment wrapText="1"/>
    </xf>
    <xf numFmtId="0" fontId="7" fillId="14" borderId="0" xfId="0" applyFont="1" applyFill="1" applyAlignment="1">
      <alignment wrapText="1"/>
    </xf>
    <xf numFmtId="0" fontId="7" fillId="14" borderId="0" xfId="0" applyFont="1" applyFill="1" applyAlignment="1">
      <alignment horizontal="right" wrapText="1"/>
    </xf>
    <xf numFmtId="0" fontId="25" fillId="14" borderId="0" xfId="0" applyFont="1" applyFill="1" applyAlignment="1">
      <alignment wrapText="1"/>
    </xf>
    <xf numFmtId="0" fontId="2" fillId="3" borderId="5" xfId="0" applyFont="1" applyFill="1" applyBorder="1" applyAlignment="1">
      <alignment wrapText="1"/>
    </xf>
    <xf numFmtId="0" fontId="2" fillId="3" borderId="0" xfId="0" applyFont="1" applyFill="1" applyAlignment="1">
      <alignment wrapText="1"/>
    </xf>
    <xf numFmtId="0" fontId="2" fillId="3" borderId="6" xfId="0" applyFont="1" applyFill="1" applyBorder="1" applyAlignment="1">
      <alignment wrapText="1"/>
    </xf>
    <xf numFmtId="4" fontId="2" fillId="3" borderId="5" xfId="0" applyNumberFormat="1" applyFont="1" applyFill="1" applyBorder="1" applyAlignment="1">
      <alignment wrapText="1"/>
    </xf>
    <xf numFmtId="4" fontId="2" fillId="3" borderId="0" xfId="0" applyNumberFormat="1" applyFont="1" applyFill="1" applyAlignment="1">
      <alignment wrapText="1"/>
    </xf>
    <xf numFmtId="4" fontId="2" fillId="3" borderId="6" xfId="0" applyNumberFormat="1" applyFont="1" applyFill="1" applyBorder="1" applyAlignment="1">
      <alignment wrapText="1"/>
    </xf>
    <xf numFmtId="0" fontId="17" fillId="3" borderId="0" xfId="0" applyFont="1" applyFill="1" applyAlignment="1">
      <alignment wrapText="1"/>
    </xf>
    <xf numFmtId="0" fontId="7" fillId="10" borderId="9" xfId="0" applyFont="1" applyFill="1" applyBorder="1" applyAlignment="1">
      <alignment wrapText="1"/>
    </xf>
    <xf numFmtId="0" fontId="7" fillId="10" borderId="9" xfId="0" applyFont="1" applyFill="1" applyBorder="1" applyAlignment="1">
      <alignment horizontal="right" wrapText="1"/>
    </xf>
    <xf numFmtId="0" fontId="26" fillId="10" borderId="9" xfId="0" applyFont="1" applyFill="1" applyBorder="1" applyAlignment="1">
      <alignment wrapText="1"/>
    </xf>
    <xf numFmtId="0" fontId="7" fillId="0" borderId="9" xfId="0" applyFont="1" applyBorder="1" applyAlignment="1">
      <alignment wrapText="1"/>
    </xf>
    <xf numFmtId="0" fontId="2" fillId="0" borderId="11" xfId="0" applyFont="1" applyBorder="1" applyAlignment="1">
      <alignment wrapText="1"/>
    </xf>
    <xf numFmtId="4" fontId="2" fillId="0" borderId="10" xfId="0" applyNumberFormat="1" applyFont="1" applyBorder="1" applyAlignment="1">
      <alignment wrapText="1"/>
    </xf>
    <xf numFmtId="4" fontId="2" fillId="0" borderId="9" xfId="0" applyNumberFormat="1" applyFont="1" applyBorder="1" applyAlignment="1">
      <alignment wrapText="1"/>
    </xf>
    <xf numFmtId="4" fontId="2" fillId="0" borderId="11" xfId="0" applyNumberFormat="1" applyFont="1" applyBorder="1" applyAlignment="1">
      <alignment wrapText="1"/>
    </xf>
    <xf numFmtId="0" fontId="2" fillId="7" borderId="11" xfId="0" applyFont="1" applyFill="1" applyBorder="1" applyAlignment="1">
      <alignment wrapText="1"/>
    </xf>
    <xf numFmtId="0" fontId="2" fillId="7" borderId="9" xfId="0" applyFont="1" applyFill="1" applyBorder="1" applyAlignment="1">
      <alignment wrapText="1"/>
    </xf>
    <xf numFmtId="0" fontId="2" fillId="7" borderId="10" xfId="0" applyFont="1" applyFill="1" applyBorder="1" applyAlignment="1">
      <alignment wrapText="1"/>
    </xf>
    <xf numFmtId="0" fontId="2" fillId="16" borderId="9" xfId="0" applyFont="1" applyFill="1" applyBorder="1" applyAlignment="1">
      <alignment wrapText="1"/>
    </xf>
    <xf numFmtId="0" fontId="2" fillId="17" borderId="9" xfId="0" applyFont="1" applyFill="1" applyBorder="1" applyAlignment="1">
      <alignment wrapText="1"/>
    </xf>
    <xf numFmtId="0" fontId="2" fillId="18" borderId="9" xfId="0" applyFont="1" applyFill="1" applyBorder="1" applyAlignment="1">
      <alignment wrapText="1"/>
    </xf>
    <xf numFmtId="0" fontId="2" fillId="19" borderId="17" xfId="0" applyFont="1" applyFill="1" applyBorder="1" applyAlignment="1">
      <alignment wrapText="1"/>
    </xf>
    <xf numFmtId="0" fontId="2" fillId="19" borderId="9" xfId="0" applyFont="1" applyFill="1" applyBorder="1" applyAlignment="1">
      <alignment wrapText="1"/>
    </xf>
    <xf numFmtId="0" fontId="2" fillId="19" borderId="11" xfId="0" applyFont="1" applyFill="1" applyBorder="1" applyAlignment="1">
      <alignment wrapText="1"/>
    </xf>
    <xf numFmtId="0" fontId="5" fillId="10" borderId="0" xfId="0" applyFont="1" applyFill="1" applyAlignment="1">
      <alignment horizontal="right" wrapText="1"/>
    </xf>
    <xf numFmtId="0" fontId="5" fillId="10" borderId="0" xfId="0" applyFont="1" applyFill="1" applyAlignment="1">
      <alignment wrapText="1"/>
    </xf>
    <xf numFmtId="0" fontId="37" fillId="10" borderId="0" xfId="0" applyFont="1" applyFill="1" applyAlignment="1">
      <alignment wrapText="1"/>
    </xf>
    <xf numFmtId="0" fontId="38" fillId="10" borderId="0" xfId="0" applyFont="1" applyFill="1" applyAlignment="1">
      <alignment wrapText="1"/>
    </xf>
    <xf numFmtId="0" fontId="2" fillId="10" borderId="0" xfId="0" applyFont="1" applyFill="1" applyAlignment="1">
      <alignment wrapText="1"/>
    </xf>
    <xf numFmtId="0" fontId="2" fillId="10" borderId="6" xfId="0" applyFont="1" applyFill="1" applyBorder="1" applyAlignment="1">
      <alignment wrapText="1"/>
    </xf>
    <xf numFmtId="0" fontId="2" fillId="10" borderId="5" xfId="0" applyFont="1" applyFill="1" applyBorder="1" applyAlignment="1">
      <alignment wrapText="1"/>
    </xf>
    <xf numFmtId="0" fontId="2" fillId="10" borderId="14" xfId="0" applyFont="1" applyFill="1" applyBorder="1" applyAlignment="1">
      <alignment wrapText="1"/>
    </xf>
    <xf numFmtId="0" fontId="5" fillId="14" borderId="0" xfId="0" applyFont="1" applyFill="1" applyAlignment="1">
      <alignment horizontal="right" wrapText="1"/>
    </xf>
    <xf numFmtId="0" fontId="5" fillId="14" borderId="0" xfId="0" applyFont="1" applyFill="1" applyAlignment="1">
      <alignment wrapText="1"/>
    </xf>
    <xf numFmtId="0" fontId="39" fillId="14" borderId="0" xfId="0" applyFont="1" applyFill="1" applyAlignment="1">
      <alignment wrapText="1"/>
    </xf>
    <xf numFmtId="0" fontId="40" fillId="14" borderId="0" xfId="0" applyFont="1" applyFill="1" applyAlignment="1">
      <alignment wrapText="1"/>
    </xf>
    <xf numFmtId="0" fontId="2" fillId="14" borderId="0" xfId="0" applyFont="1" applyFill="1" applyAlignment="1">
      <alignment wrapText="1"/>
    </xf>
    <xf numFmtId="0" fontId="2" fillId="14" borderId="6" xfId="0" applyFont="1" applyFill="1" applyBorder="1" applyAlignment="1">
      <alignment wrapText="1"/>
    </xf>
    <xf numFmtId="0" fontId="2" fillId="14" borderId="5" xfId="0" applyFont="1" applyFill="1" applyBorder="1" applyAlignment="1">
      <alignment wrapText="1"/>
    </xf>
    <xf numFmtId="0" fontId="2" fillId="14" borderId="14" xfId="0" applyFont="1" applyFill="1" applyBorder="1" applyAlignment="1">
      <alignment wrapText="1"/>
    </xf>
    <xf numFmtId="0" fontId="5" fillId="0" borderId="0" xfId="0" applyFont="1" applyAlignment="1">
      <alignment horizontal="right" wrapText="1"/>
    </xf>
    <xf numFmtId="0" fontId="5"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43" fillId="0" borderId="0" xfId="0" applyFont="1" applyAlignment="1">
      <alignment wrapText="1"/>
    </xf>
    <xf numFmtId="0" fontId="44" fillId="3" borderId="0" xfId="0" applyFont="1" applyFill="1" applyAlignment="1">
      <alignment horizontal="left" wrapText="1"/>
    </xf>
    <xf numFmtId="0" fontId="45" fillId="0" borderId="0" xfId="0" applyFont="1" applyAlignment="1">
      <alignment wrapText="1"/>
    </xf>
    <xf numFmtId="0" fontId="34" fillId="3" borderId="0" xfId="0" applyFont="1" applyFill="1" applyAlignment="1">
      <alignment wrapText="1"/>
    </xf>
    <xf numFmtId="0" fontId="52" fillId="0" borderId="23" xfId="0" applyFont="1" applyBorder="1" applyAlignment="1">
      <alignment wrapText="1"/>
    </xf>
    <xf numFmtId="0" fontId="53" fillId="0" borderId="23" xfId="0" applyFont="1" applyBorder="1" applyAlignment="1">
      <alignment wrapText="1"/>
    </xf>
    <xf numFmtId="0" fontId="51" fillId="0" borderId="23" xfId="1" applyBorder="1" applyAlignment="1">
      <alignment wrapText="1"/>
    </xf>
    <xf numFmtId="0" fontId="2" fillId="0" borderId="23" xfId="0" applyFont="1" applyBorder="1" applyAlignment="1">
      <alignment wrapText="1"/>
    </xf>
    <xf numFmtId="0" fontId="0" fillId="0" borderId="28" xfId="0" applyBorder="1" applyAlignment="1">
      <alignment wrapText="1"/>
    </xf>
    <xf numFmtId="4" fontId="2" fillId="0" borderId="29" xfId="0" applyNumberFormat="1" applyFont="1" applyBorder="1" applyAlignment="1">
      <alignment wrapText="1"/>
    </xf>
    <xf numFmtId="0" fontId="2" fillId="0" borderId="30" xfId="0" applyFont="1" applyBorder="1" applyAlignment="1">
      <alignment wrapText="1"/>
    </xf>
    <xf numFmtId="0" fontId="2" fillId="0" borderId="31" xfId="0" applyFont="1" applyBorder="1" applyAlignment="1">
      <alignment wrapText="1"/>
    </xf>
    <xf numFmtId="0" fontId="2" fillId="0" borderId="32" xfId="0" applyFont="1" applyBorder="1" applyAlignment="1">
      <alignment wrapText="1"/>
    </xf>
    <xf numFmtId="0" fontId="2" fillId="0" borderId="33" xfId="0" applyFont="1" applyBorder="1" applyAlignment="1">
      <alignment wrapText="1"/>
    </xf>
    <xf numFmtId="0" fontId="2" fillId="16" borderId="23" xfId="0" applyFont="1" applyFill="1" applyBorder="1" applyAlignment="1">
      <alignment wrapText="1"/>
    </xf>
    <xf numFmtId="0" fontId="2" fillId="17" borderId="23" xfId="0" applyFont="1" applyFill="1" applyBorder="1" applyAlignment="1">
      <alignment wrapText="1"/>
    </xf>
    <xf numFmtId="0" fontId="2" fillId="18" borderId="23" xfId="0" applyFont="1" applyFill="1" applyBorder="1" applyAlignment="1">
      <alignment wrapText="1"/>
    </xf>
    <xf numFmtId="0" fontId="2" fillId="0" borderId="34" xfId="0" applyFont="1" applyBorder="1" applyAlignment="1">
      <alignment wrapText="1"/>
    </xf>
    <xf numFmtId="0" fontId="0" fillId="0" borderId="35" xfId="0" applyBorder="1" applyAlignment="1">
      <alignment wrapText="1"/>
    </xf>
    <xf numFmtId="0" fontId="3" fillId="21" borderId="0" xfId="0" applyFont="1" applyFill="1" applyAlignment="1">
      <alignment wrapText="1"/>
    </xf>
    <xf numFmtId="0" fontId="3" fillId="21" borderId="5" xfId="0" applyFont="1" applyFill="1" applyBorder="1" applyAlignment="1">
      <alignment wrapText="1"/>
    </xf>
    <xf numFmtId="0" fontId="2" fillId="22" borderId="0" xfId="0" applyFont="1" applyFill="1" applyAlignment="1">
      <alignment wrapText="1"/>
    </xf>
    <xf numFmtId="0" fontId="3" fillId="22" borderId="0" xfId="0" applyFont="1" applyFill="1" applyAlignment="1">
      <alignment wrapText="1"/>
    </xf>
    <xf numFmtId="0" fontId="2" fillId="21" borderId="0" xfId="0" applyFont="1" applyFill="1" applyAlignment="1">
      <alignment wrapText="1"/>
    </xf>
    <xf numFmtId="0" fontId="47" fillId="0" borderId="5" xfId="0" applyFont="1" applyBorder="1" applyAlignment="1">
      <alignment wrapText="1"/>
    </xf>
    <xf numFmtId="0" fontId="3" fillId="23" borderId="0" xfId="0" applyFont="1" applyFill="1" applyAlignment="1">
      <alignment wrapText="1"/>
    </xf>
    <xf numFmtId="0" fontId="3" fillId="24" borderId="5" xfId="0" applyFont="1" applyFill="1" applyBorder="1" applyAlignment="1">
      <alignment wrapText="1"/>
    </xf>
    <xf numFmtId="0" fontId="2" fillId="0" borderId="25" xfId="0" applyFont="1" applyBorder="1" applyAlignment="1">
      <alignment wrapText="1"/>
    </xf>
    <xf numFmtId="0" fontId="28" fillId="0" borderId="25" xfId="0" applyFont="1" applyBorder="1" applyAlignment="1">
      <alignment wrapText="1"/>
    </xf>
    <xf numFmtId="0" fontId="2" fillId="21" borderId="25" xfId="0" applyFont="1" applyFill="1" applyBorder="1" applyAlignment="1">
      <alignment wrapText="1"/>
    </xf>
    <xf numFmtId="0" fontId="2" fillId="0" borderId="36" xfId="0" applyFont="1" applyBorder="1" applyAlignment="1">
      <alignment wrapText="1"/>
    </xf>
    <xf numFmtId="0" fontId="2" fillId="0" borderId="35" xfId="0" applyFont="1" applyBorder="1" applyAlignment="1">
      <alignment wrapText="1"/>
    </xf>
    <xf numFmtId="0" fontId="2" fillId="21" borderId="5" xfId="0" applyFont="1" applyFill="1" applyBorder="1" applyAlignment="1">
      <alignment wrapText="1"/>
    </xf>
    <xf numFmtId="0" fontId="55" fillId="22" borderId="0" xfId="0" applyFont="1" applyFill="1" applyAlignment="1">
      <alignment wrapText="1"/>
    </xf>
    <xf numFmtId="0" fontId="2" fillId="0" borderId="24" xfId="0" applyFont="1" applyBorder="1" applyAlignment="1">
      <alignment wrapText="1"/>
    </xf>
    <xf numFmtId="0" fontId="2" fillId="22" borderId="24" xfId="0" applyFont="1" applyFill="1" applyBorder="1" applyAlignment="1">
      <alignment wrapText="1"/>
    </xf>
    <xf numFmtId="0" fontId="2" fillId="0" borderId="37" xfId="0" applyFont="1" applyBorder="1" applyAlignment="1">
      <alignment wrapText="1"/>
    </xf>
    <xf numFmtId="0" fontId="2" fillId="0" borderId="28" xfId="0" applyFont="1" applyBorder="1" applyAlignment="1">
      <alignment wrapText="1"/>
    </xf>
    <xf numFmtId="0" fontId="3" fillId="24" borderId="0" xfId="0" applyFont="1" applyFill="1" applyAlignment="1">
      <alignment wrapText="1"/>
    </xf>
    <xf numFmtId="0" fontId="2" fillId="0" borderId="38" xfId="0" applyFont="1" applyBorder="1" applyAlignment="1">
      <alignment wrapText="1"/>
    </xf>
    <xf numFmtId="0" fontId="28" fillId="0" borderId="38" xfId="0" applyFont="1" applyBorder="1" applyAlignment="1">
      <alignment wrapText="1"/>
    </xf>
    <xf numFmtId="0" fontId="2" fillId="22" borderId="38" xfId="0" applyFont="1" applyFill="1" applyBorder="1" applyAlignment="1">
      <alignment wrapText="1"/>
    </xf>
    <xf numFmtId="0" fontId="2" fillId="0" borderId="39" xfId="0" applyFont="1" applyBorder="1" applyAlignment="1">
      <alignment wrapText="1"/>
    </xf>
    <xf numFmtId="0" fontId="2" fillId="0" borderId="40" xfId="0" applyFont="1" applyBorder="1" applyAlignment="1">
      <alignment wrapText="1"/>
    </xf>
    <xf numFmtId="0" fontId="0" fillId="0" borderId="38" xfId="0" applyBorder="1" applyAlignment="1">
      <alignment wrapText="1"/>
    </xf>
    <xf numFmtId="0" fontId="3" fillId="22" borderId="25" xfId="0" applyFont="1" applyFill="1" applyBorder="1" applyAlignment="1">
      <alignment wrapText="1"/>
    </xf>
    <xf numFmtId="0" fontId="2" fillId="7" borderId="42" xfId="0" applyFont="1" applyFill="1" applyBorder="1" applyAlignment="1">
      <alignment wrapText="1"/>
    </xf>
    <xf numFmtId="0" fontId="3" fillId="7" borderId="43" xfId="0" applyFont="1" applyFill="1" applyBorder="1" applyAlignment="1">
      <alignment wrapText="1"/>
    </xf>
    <xf numFmtId="0" fontId="2" fillId="7" borderId="44" xfId="0" applyFont="1" applyFill="1" applyBorder="1" applyAlignment="1">
      <alignment wrapText="1"/>
    </xf>
    <xf numFmtId="0" fontId="2" fillId="0" borderId="45" xfId="0" applyFont="1" applyBorder="1" applyAlignment="1">
      <alignment wrapText="1"/>
    </xf>
    <xf numFmtId="0" fontId="2" fillId="0" borderId="42" xfId="0" applyFont="1" applyBorder="1" applyAlignment="1">
      <alignment wrapText="1"/>
    </xf>
    <xf numFmtId="0" fontId="2" fillId="10" borderId="42" xfId="0" applyFont="1" applyFill="1" applyBorder="1" applyAlignment="1">
      <alignment wrapText="1"/>
    </xf>
    <xf numFmtId="0" fontId="2" fillId="14" borderId="42" xfId="0" applyFont="1" applyFill="1" applyBorder="1" applyAlignment="1">
      <alignment wrapText="1"/>
    </xf>
    <xf numFmtId="0" fontId="0" fillId="0" borderId="41" xfId="0" applyBorder="1" applyAlignment="1">
      <alignment wrapText="1"/>
    </xf>
    <xf numFmtId="0" fontId="5" fillId="0" borderId="46" xfId="0" applyFont="1" applyBorder="1" applyAlignment="1">
      <alignment horizontal="right" wrapText="1"/>
    </xf>
    <xf numFmtId="0" fontId="5" fillId="0" borderId="46" xfId="0" applyFont="1" applyBorder="1" applyAlignment="1">
      <alignment wrapText="1"/>
    </xf>
    <xf numFmtId="0" fontId="46" fillId="0" borderId="46" xfId="0" applyFont="1" applyBorder="1" applyAlignment="1">
      <alignment wrapText="1"/>
    </xf>
    <xf numFmtId="0" fontId="42" fillId="0" borderId="46" xfId="0" applyFont="1" applyBorder="1" applyAlignment="1">
      <alignment wrapText="1"/>
    </xf>
    <xf numFmtId="0" fontId="2" fillId="0" borderId="46" xfId="0" applyFont="1" applyBorder="1" applyAlignment="1">
      <alignment wrapText="1"/>
    </xf>
    <xf numFmtId="0" fontId="17" fillId="3" borderId="46" xfId="0" applyFont="1" applyFill="1" applyBorder="1" applyAlignment="1">
      <alignment wrapText="1"/>
    </xf>
    <xf numFmtId="0" fontId="2" fillId="0" borderId="47" xfId="0" applyFont="1" applyBorder="1" applyAlignment="1">
      <alignment wrapText="1"/>
    </xf>
    <xf numFmtId="0" fontId="2" fillId="0" borderId="48" xfId="0" applyFont="1" applyBorder="1" applyAlignment="1">
      <alignment wrapText="1"/>
    </xf>
    <xf numFmtId="0" fontId="2" fillId="0" borderId="49" xfId="0" applyFont="1" applyBorder="1" applyAlignment="1">
      <alignment wrapText="1"/>
    </xf>
    <xf numFmtId="0" fontId="2" fillId="0" borderId="50" xfId="0" applyFont="1" applyBorder="1" applyAlignment="1">
      <alignment wrapText="1"/>
    </xf>
    <xf numFmtId="0" fontId="2" fillId="0" borderId="51" xfId="0" applyFont="1" applyBorder="1" applyAlignment="1">
      <alignment wrapText="1"/>
    </xf>
    <xf numFmtId="0" fontId="0" fillId="0" borderId="49" xfId="0" applyBorder="1" applyAlignment="1">
      <alignment wrapText="1"/>
    </xf>
    <xf numFmtId="0" fontId="2" fillId="0" borderId="52" xfId="0" applyFont="1" applyBorder="1" applyAlignment="1">
      <alignment wrapText="1"/>
    </xf>
    <xf numFmtId="0" fontId="2" fillId="0" borderId="53" xfId="0" applyFont="1" applyBorder="1" applyAlignment="1">
      <alignment wrapText="1"/>
    </xf>
    <xf numFmtId="0" fontId="2" fillId="16" borderId="46" xfId="0" applyFont="1" applyFill="1" applyBorder="1" applyAlignment="1">
      <alignment wrapText="1"/>
    </xf>
    <xf numFmtId="0" fontId="2" fillId="17" borderId="46" xfId="0" applyFont="1" applyFill="1" applyBorder="1" applyAlignment="1">
      <alignment wrapText="1"/>
    </xf>
    <xf numFmtId="0" fontId="2" fillId="18" borderId="46" xfId="0" applyFont="1" applyFill="1" applyBorder="1" applyAlignment="1">
      <alignment wrapText="1"/>
    </xf>
    <xf numFmtId="0" fontId="2" fillId="0" borderId="54" xfId="0" applyFont="1" applyBorder="1" applyAlignment="1">
      <alignment wrapText="1"/>
    </xf>
    <xf numFmtId="0" fontId="0" fillId="0" borderId="46" xfId="0" applyBorder="1" applyAlignment="1">
      <alignment wrapText="1"/>
    </xf>
    <xf numFmtId="0" fontId="35" fillId="10" borderId="0" xfId="0" applyFont="1" applyFill="1" applyAlignment="1">
      <alignment wrapText="1"/>
    </xf>
    <xf numFmtId="0" fontId="36" fillId="10" borderId="0" xfId="0" applyFont="1" applyFill="1" applyAlignment="1">
      <alignment wrapText="1"/>
    </xf>
    <xf numFmtId="0" fontId="52" fillId="0" borderId="46" xfId="0" applyFont="1" applyBorder="1" applyAlignment="1">
      <alignment wrapText="1"/>
    </xf>
    <xf numFmtId="0" fontId="53" fillId="0" borderId="46" xfId="0" applyFont="1" applyBorder="1" applyAlignment="1">
      <alignment wrapText="1"/>
    </xf>
    <xf numFmtId="0" fontId="51" fillId="0" borderId="46" xfId="1" applyBorder="1" applyAlignment="1">
      <alignment wrapText="1"/>
    </xf>
    <xf numFmtId="0" fontId="0" fillId="0" borderId="50" xfId="0" applyBorder="1" applyAlignment="1">
      <alignment wrapText="1"/>
    </xf>
    <xf numFmtId="0" fontId="2" fillId="25" borderId="0" xfId="0" applyFont="1" applyFill="1" applyAlignment="1">
      <alignment wrapText="1"/>
    </xf>
    <xf numFmtId="0" fontId="3" fillId="25" borderId="1" xfId="0" applyFont="1" applyFill="1" applyBorder="1" applyAlignment="1">
      <alignment wrapText="1"/>
    </xf>
    <xf numFmtId="0" fontId="2" fillId="25" borderId="9" xfId="0" applyFont="1" applyFill="1" applyBorder="1" applyAlignment="1">
      <alignment wrapText="1"/>
    </xf>
    <xf numFmtId="0" fontId="2" fillId="26" borderId="23" xfId="0" applyFont="1" applyFill="1" applyBorder="1" applyAlignment="1">
      <alignment wrapText="1"/>
    </xf>
    <xf numFmtId="0" fontId="2" fillId="26" borderId="0" xfId="0" applyFont="1" applyFill="1" applyAlignment="1">
      <alignment wrapText="1"/>
    </xf>
    <xf numFmtId="0" fontId="0" fillId="26" borderId="0" xfId="0" applyFill="1" applyAlignment="1">
      <alignment wrapText="1"/>
    </xf>
    <xf numFmtId="0" fontId="52" fillId="26" borderId="0" xfId="0" applyFont="1" applyFill="1" applyAlignment="1">
      <alignment wrapText="1"/>
    </xf>
    <xf numFmtId="0" fontId="0" fillId="26" borderId="46" xfId="0" applyFill="1" applyBorder="1" applyAlignment="1">
      <alignment wrapText="1"/>
    </xf>
    <xf numFmtId="0" fontId="2" fillId="27" borderId="0" xfId="0" applyFont="1" applyFill="1" applyAlignment="1">
      <alignment wrapText="1"/>
    </xf>
    <xf numFmtId="0" fontId="2" fillId="28" borderId="0" xfId="0" applyFont="1" applyFill="1" applyAlignment="1">
      <alignment wrapText="1"/>
    </xf>
    <xf numFmtId="0" fontId="2" fillId="26" borderId="46" xfId="0" applyFont="1" applyFill="1" applyBorder="1" applyAlignment="1">
      <alignment wrapText="1"/>
    </xf>
    <xf numFmtId="0" fontId="2" fillId="29" borderId="0" xfId="0" applyFont="1" applyFill="1" applyAlignment="1">
      <alignment wrapText="1"/>
    </xf>
    <xf numFmtId="0" fontId="31" fillId="29" borderId="1" xfId="0" applyFont="1" applyFill="1" applyBorder="1" applyAlignment="1">
      <alignment wrapText="1"/>
    </xf>
    <xf numFmtId="0" fontId="2" fillId="29" borderId="9" xfId="0" applyFont="1" applyFill="1" applyBorder="1" applyAlignment="1">
      <alignment wrapText="1"/>
    </xf>
    <xf numFmtId="0" fontId="3" fillId="29" borderId="1" xfId="0" applyFont="1" applyFill="1" applyBorder="1" applyAlignment="1">
      <alignment wrapText="1"/>
    </xf>
    <xf numFmtId="0" fontId="2" fillId="30" borderId="0" xfId="0" applyFont="1" applyFill="1" applyAlignment="1">
      <alignment wrapText="1"/>
    </xf>
    <xf numFmtId="0" fontId="3" fillId="30" borderId="3" xfId="0" applyFont="1" applyFill="1" applyBorder="1" applyAlignment="1">
      <alignment wrapText="1"/>
    </xf>
    <xf numFmtId="0" fontId="57" fillId="30" borderId="3" xfId="0" applyFont="1" applyFill="1" applyBorder="1" applyAlignment="1">
      <alignment wrapText="1"/>
    </xf>
    <xf numFmtId="0" fontId="2" fillId="30" borderId="9" xfId="0" applyFont="1" applyFill="1" applyBorder="1" applyAlignment="1">
      <alignment wrapText="1"/>
    </xf>
    <xf numFmtId="0" fontId="2" fillId="30" borderId="23" xfId="0" applyFont="1" applyFill="1" applyBorder="1" applyAlignment="1">
      <alignment wrapText="1"/>
    </xf>
    <xf numFmtId="0" fontId="2" fillId="30" borderId="46" xfId="0" applyFont="1" applyFill="1" applyBorder="1" applyAlignment="1">
      <alignment wrapText="1"/>
    </xf>
    <xf numFmtId="0" fontId="3" fillId="30" borderId="7" xfId="0" applyFont="1" applyFill="1" applyBorder="1" applyAlignment="1">
      <alignment wrapText="1"/>
    </xf>
    <xf numFmtId="0" fontId="31" fillId="30" borderId="1" xfId="0" applyFont="1" applyFill="1" applyBorder="1" applyAlignment="1">
      <alignment wrapText="1"/>
    </xf>
    <xf numFmtId="0" fontId="2" fillId="0" borderId="46" xfId="0" applyFont="1" applyBorder="1"/>
    <xf numFmtId="0" fontId="51" fillId="0" borderId="46" xfId="1" applyBorder="1"/>
    <xf numFmtId="0" fontId="2" fillId="0" borderId="55" xfId="0" applyFont="1" applyBorder="1" applyAlignment="1">
      <alignment wrapText="1"/>
    </xf>
    <xf numFmtId="0" fontId="28" fillId="0" borderId="55" xfId="0" applyFont="1" applyBorder="1" applyAlignment="1">
      <alignment wrapText="1"/>
    </xf>
    <xf numFmtId="0" fontId="2" fillId="22" borderId="55" xfId="0" applyFont="1" applyFill="1" applyBorder="1" applyAlignment="1">
      <alignment wrapText="1"/>
    </xf>
    <xf numFmtId="0" fontId="2" fillId="0" borderId="56" xfId="0" applyFont="1" applyBorder="1" applyAlignment="1">
      <alignment wrapText="1"/>
    </xf>
    <xf numFmtId="0" fontId="2" fillId="0" borderId="57" xfId="0" applyFont="1" applyBorder="1" applyAlignment="1">
      <alignment wrapText="1"/>
    </xf>
    <xf numFmtId="0" fontId="2" fillId="0" borderId="58" xfId="0" applyFont="1" applyBorder="1" applyAlignment="1">
      <alignment wrapText="1"/>
    </xf>
    <xf numFmtId="0" fontId="2" fillId="0" borderId="59" xfId="0" applyFont="1" applyBorder="1" applyAlignment="1">
      <alignment wrapText="1"/>
    </xf>
    <xf numFmtId="0" fontId="0" fillId="0" borderId="55" xfId="0" applyBorder="1" applyAlignment="1">
      <alignment wrapText="1"/>
    </xf>
    <xf numFmtId="0" fontId="2" fillId="0" borderId="12" xfId="0" applyFont="1" applyBorder="1" applyAlignment="1">
      <alignment wrapText="1"/>
    </xf>
    <xf numFmtId="0" fontId="2" fillId="0" borderId="60" xfId="0" applyFont="1" applyBorder="1" applyAlignment="1">
      <alignment wrapText="1"/>
    </xf>
    <xf numFmtId="0" fontId="2" fillId="21" borderId="60" xfId="0" applyFont="1" applyFill="1" applyBorder="1" applyAlignment="1">
      <alignment wrapText="1"/>
    </xf>
    <xf numFmtId="0" fontId="2" fillId="0" borderId="61" xfId="0" applyFont="1" applyBorder="1" applyAlignment="1">
      <alignment wrapText="1"/>
    </xf>
    <xf numFmtId="0" fontId="2" fillId="0" borderId="62" xfId="0" applyFont="1" applyBorder="1" applyAlignment="1">
      <alignment wrapText="1"/>
    </xf>
    <xf numFmtId="0" fontId="2" fillId="0" borderId="63" xfId="0" applyFont="1" applyBorder="1" applyAlignment="1">
      <alignment wrapText="1"/>
    </xf>
    <xf numFmtId="0" fontId="2" fillId="0" borderId="64" xfId="0" applyFont="1" applyBorder="1" applyAlignment="1">
      <alignment wrapText="1"/>
    </xf>
    <xf numFmtId="0" fontId="0" fillId="0" borderId="60" xfId="0" applyBorder="1" applyAlignment="1">
      <alignment wrapText="1"/>
    </xf>
    <xf numFmtId="0" fontId="3" fillId="0" borderId="55" xfId="0" applyFont="1" applyBorder="1" applyAlignment="1">
      <alignment wrapText="1"/>
    </xf>
    <xf numFmtId="0" fontId="50" fillId="22" borderId="55" xfId="0" applyFont="1" applyFill="1" applyBorder="1" applyAlignment="1">
      <alignment wrapText="1"/>
    </xf>
    <xf numFmtId="0" fontId="50" fillId="21" borderId="0" xfId="0" applyFont="1" applyFill="1" applyAlignment="1">
      <alignment wrapText="1"/>
    </xf>
    <xf numFmtId="0" fontId="47" fillId="0" borderId="0" xfId="0" applyFont="1" applyAlignment="1">
      <alignment wrapText="1"/>
    </xf>
    <xf numFmtId="0" fontId="47" fillId="0" borderId="65" xfId="0" applyFont="1" applyBorder="1" applyAlignment="1">
      <alignment wrapText="1"/>
    </xf>
    <xf numFmtId="0" fontId="3" fillId="24" borderId="65" xfId="0" applyFont="1" applyFill="1" applyBorder="1" applyAlignment="1">
      <alignment wrapText="1"/>
    </xf>
    <xf numFmtId="0" fontId="2" fillId="0" borderId="65" xfId="0" applyFont="1" applyBorder="1" applyAlignment="1">
      <alignment wrapText="1"/>
    </xf>
    <xf numFmtId="0" fontId="2" fillId="0" borderId="66" xfId="0" applyFont="1" applyBorder="1" applyAlignment="1">
      <alignment wrapText="1"/>
    </xf>
    <xf numFmtId="0" fontId="2" fillId="0" borderId="67" xfId="0" applyFont="1" applyBorder="1" applyAlignment="1">
      <alignment wrapText="1"/>
    </xf>
    <xf numFmtId="0" fontId="2" fillId="0" borderId="68" xfId="0" applyFont="1" applyBorder="1" applyAlignment="1">
      <alignment wrapText="1"/>
    </xf>
    <xf numFmtId="0" fontId="30" fillId="0" borderId="55" xfId="0" applyFont="1" applyBorder="1" applyAlignment="1">
      <alignment wrapText="1"/>
    </xf>
    <xf numFmtId="0" fontId="28" fillId="0" borderId="60" xfId="0" applyFont="1" applyBorder="1" applyAlignment="1">
      <alignment wrapText="1"/>
    </xf>
    <xf numFmtId="0" fontId="3" fillId="21" borderId="60" xfId="0" applyFont="1" applyFill="1" applyBorder="1" applyAlignment="1">
      <alignment wrapText="1"/>
    </xf>
    <xf numFmtId="0" fontId="29" fillId="0" borderId="55" xfId="0" applyFont="1" applyBorder="1" applyAlignment="1">
      <alignment wrapText="1"/>
    </xf>
    <xf numFmtId="0" fontId="29" fillId="22" borderId="55" xfId="0" applyFont="1" applyFill="1" applyBorder="1" applyAlignment="1">
      <alignment wrapText="1"/>
    </xf>
    <xf numFmtId="0" fontId="2" fillId="0" borderId="69" xfId="0" applyFont="1" applyBorder="1" applyAlignment="1">
      <alignment wrapText="1"/>
    </xf>
    <xf numFmtId="0" fontId="3" fillId="24" borderId="69" xfId="0" applyFont="1" applyFill="1" applyBorder="1" applyAlignment="1">
      <alignment wrapText="1"/>
    </xf>
    <xf numFmtId="0" fontId="0" fillId="0" borderId="69" xfId="0" applyBorder="1" applyAlignment="1">
      <alignment wrapText="1"/>
    </xf>
    <xf numFmtId="0" fontId="28" fillId="21" borderId="55" xfId="0" applyFont="1" applyFill="1" applyBorder="1" applyAlignment="1">
      <alignment wrapText="1"/>
    </xf>
    <xf numFmtId="0" fontId="2" fillId="21" borderId="55" xfId="0" applyFont="1" applyFill="1" applyBorder="1" applyAlignment="1">
      <alignment wrapText="1"/>
    </xf>
    <xf numFmtId="0" fontId="30" fillId="0" borderId="25" xfId="0" applyFont="1" applyBorder="1" applyAlignment="1">
      <alignment wrapText="1"/>
    </xf>
    <xf numFmtId="0" fontId="2" fillId="0" borderId="70" xfId="0" applyFont="1" applyBorder="1" applyAlignment="1">
      <alignment wrapText="1"/>
    </xf>
    <xf numFmtId="0" fontId="28" fillId="21" borderId="70" xfId="0" applyFont="1" applyFill="1" applyBorder="1" applyAlignment="1">
      <alignment wrapText="1"/>
    </xf>
    <xf numFmtId="0" fontId="2" fillId="21" borderId="70" xfId="0" applyFont="1" applyFill="1" applyBorder="1" applyAlignment="1">
      <alignment wrapText="1"/>
    </xf>
    <xf numFmtId="0" fontId="2" fillId="0" borderId="71" xfId="0" applyFont="1" applyBorder="1" applyAlignment="1">
      <alignment wrapText="1"/>
    </xf>
    <xf numFmtId="0" fontId="2" fillId="0" borderId="72" xfId="0" applyFont="1" applyBorder="1" applyAlignment="1">
      <alignment wrapText="1"/>
    </xf>
    <xf numFmtId="0" fontId="2" fillId="0" borderId="73" xfId="0" applyFont="1" applyBorder="1" applyAlignment="1">
      <alignment wrapText="1"/>
    </xf>
    <xf numFmtId="0" fontId="0" fillId="0" borderId="70" xfId="0" applyBorder="1" applyAlignment="1">
      <alignment wrapText="1"/>
    </xf>
    <xf numFmtId="0" fontId="2" fillId="24" borderId="0" xfId="0" applyFont="1" applyFill="1" applyAlignment="1">
      <alignment wrapText="1"/>
    </xf>
    <xf numFmtId="0" fontId="2" fillId="0" borderId="0" xfId="0" applyFont="1" applyAlignment="1">
      <alignment horizontal="left" wrapText="1" indent="3"/>
    </xf>
    <xf numFmtId="0" fontId="3" fillId="7" borderId="3" xfId="0" applyFont="1" applyFill="1" applyBorder="1" applyAlignment="1">
      <alignment wrapText="1"/>
    </xf>
    <xf numFmtId="0" fontId="2" fillId="7" borderId="25" xfId="0" applyFont="1" applyFill="1" applyBorder="1" applyAlignment="1">
      <alignment wrapText="1"/>
    </xf>
    <xf numFmtId="0" fontId="3" fillId="7" borderId="74" xfId="0" applyFont="1" applyFill="1" applyBorder="1" applyAlignment="1">
      <alignment wrapText="1"/>
    </xf>
    <xf numFmtId="0" fontId="4" fillId="0" borderId="74" xfId="0" applyFont="1" applyBorder="1" applyAlignment="1">
      <alignment wrapText="1"/>
    </xf>
    <xf numFmtId="0" fontId="2" fillId="7" borderId="75" xfId="0" applyFont="1" applyFill="1" applyBorder="1" applyAlignment="1">
      <alignment wrapText="1"/>
    </xf>
    <xf numFmtId="0" fontId="33" fillId="16" borderId="7" xfId="0" applyFont="1" applyFill="1" applyBorder="1" applyAlignment="1">
      <alignment wrapText="1"/>
    </xf>
    <xf numFmtId="0" fontId="2" fillId="30" borderId="25" xfId="0" applyFont="1" applyFill="1" applyBorder="1" applyAlignment="1">
      <alignment wrapText="1"/>
    </xf>
    <xf numFmtId="0" fontId="2" fillId="30" borderId="36" xfId="0" applyFont="1" applyFill="1" applyBorder="1" applyAlignment="1">
      <alignment wrapText="1"/>
    </xf>
    <xf numFmtId="0" fontId="2" fillId="30" borderId="35" xfId="0" applyFont="1" applyFill="1" applyBorder="1" applyAlignment="1">
      <alignment wrapText="1"/>
    </xf>
    <xf numFmtId="0" fontId="2" fillId="30" borderId="49" xfId="0" applyFont="1" applyFill="1" applyBorder="1" applyAlignment="1">
      <alignment wrapText="1"/>
    </xf>
    <xf numFmtId="0" fontId="0" fillId="26" borderId="25" xfId="0" applyFill="1" applyBorder="1" applyAlignment="1">
      <alignment wrapText="1"/>
    </xf>
    <xf numFmtId="0" fontId="2" fillId="30" borderId="24" xfId="0" applyFont="1" applyFill="1" applyBorder="1" applyAlignment="1">
      <alignment wrapText="1"/>
    </xf>
    <xf numFmtId="0" fontId="57" fillId="30" borderId="76" xfId="0" applyFont="1" applyFill="1" applyBorder="1" applyAlignment="1">
      <alignment wrapText="1"/>
    </xf>
    <xf numFmtId="0" fontId="2" fillId="30" borderId="37" xfId="0" applyFont="1" applyFill="1" applyBorder="1" applyAlignment="1">
      <alignment wrapText="1"/>
    </xf>
    <xf numFmtId="0" fontId="2" fillId="30" borderId="28" xfId="0" applyFont="1" applyFill="1" applyBorder="1" applyAlignment="1">
      <alignment wrapText="1"/>
    </xf>
    <xf numFmtId="0" fontId="2" fillId="30" borderId="50" xfId="0" applyFont="1" applyFill="1" applyBorder="1" applyAlignment="1">
      <alignment wrapText="1"/>
    </xf>
    <xf numFmtId="0" fontId="0" fillId="26" borderId="24" xfId="0" applyFill="1" applyBorder="1" applyAlignment="1">
      <alignment wrapText="1"/>
    </xf>
    <xf numFmtId="0" fontId="2" fillId="30" borderId="38" xfId="0" applyFont="1" applyFill="1" applyBorder="1" applyAlignment="1">
      <alignment wrapText="1"/>
    </xf>
    <xf numFmtId="0" fontId="2" fillId="30" borderId="39" xfId="0" applyFont="1" applyFill="1" applyBorder="1" applyAlignment="1">
      <alignment wrapText="1"/>
    </xf>
    <xf numFmtId="0" fontId="2" fillId="30" borderId="40" xfId="0" applyFont="1" applyFill="1" applyBorder="1" applyAlignment="1">
      <alignment wrapText="1"/>
    </xf>
    <xf numFmtId="0" fontId="2" fillId="30" borderId="51" xfId="0" applyFont="1" applyFill="1" applyBorder="1" applyAlignment="1">
      <alignment wrapText="1"/>
    </xf>
    <xf numFmtId="0" fontId="0" fillId="26" borderId="38" xfId="0" applyFill="1" applyBorder="1" applyAlignment="1">
      <alignment wrapText="1"/>
    </xf>
    <xf numFmtId="0" fontId="3" fillId="30" borderId="77" xfId="0" applyFont="1" applyFill="1" applyBorder="1" applyAlignment="1">
      <alignment wrapText="1"/>
    </xf>
    <xf numFmtId="0" fontId="3" fillId="30" borderId="74" xfId="0" applyFont="1" applyFill="1" applyBorder="1" applyAlignment="1">
      <alignment wrapText="1"/>
    </xf>
    <xf numFmtId="0" fontId="2" fillId="31" borderId="0" xfId="0" applyFont="1" applyFill="1"/>
    <xf numFmtId="0" fontId="3" fillId="7" borderId="7" xfId="0" applyFont="1" applyFill="1" applyBorder="1" applyAlignment="1">
      <alignment horizontal="center"/>
    </xf>
    <xf numFmtId="0" fontId="4" fillId="0" borderId="8" xfId="0" applyFont="1" applyBorder="1"/>
    <xf numFmtId="0" fontId="4" fillId="0" borderId="3" xfId="0" applyFont="1" applyBorder="1"/>
    <xf numFmtId="0" fontId="3" fillId="8" borderId="7" xfId="0" applyFont="1" applyFill="1" applyBorder="1" applyAlignment="1">
      <alignment horizontal="center"/>
    </xf>
    <xf numFmtId="0" fontId="3" fillId="4" borderId="7" xfId="0" applyFont="1" applyFill="1" applyBorder="1" applyAlignment="1">
      <alignment horizontal="center"/>
    </xf>
    <xf numFmtId="0" fontId="3" fillId="5" borderId="7" xfId="0" applyFont="1" applyFill="1" applyBorder="1" applyAlignment="1">
      <alignment horizontal="center"/>
    </xf>
    <xf numFmtId="0" fontId="6" fillId="7" borderId="8" xfId="0" applyFont="1" applyFill="1" applyBorder="1" applyAlignment="1">
      <alignment horizontal="center"/>
    </xf>
    <xf numFmtId="0" fontId="3" fillId="7" borderId="7" xfId="0" applyFont="1" applyFill="1" applyBorder="1" applyAlignment="1">
      <alignment wrapText="1"/>
    </xf>
    <xf numFmtId="0" fontId="3" fillId="7" borderId="7" xfId="0" applyFont="1" applyFill="1" applyBorder="1"/>
    <xf numFmtId="0" fontId="3" fillId="4" borderId="7" xfId="0" applyFont="1" applyFill="1" applyBorder="1" applyAlignment="1">
      <alignment horizontal="center" wrapText="1"/>
    </xf>
    <xf numFmtId="0" fontId="4" fillId="0" borderId="8" xfId="0" applyFont="1" applyBorder="1" applyAlignment="1">
      <alignment wrapText="1"/>
    </xf>
    <xf numFmtId="0" fontId="4" fillId="0" borderId="3" xfId="0" applyFont="1" applyBorder="1" applyAlignment="1">
      <alignment wrapText="1"/>
    </xf>
    <xf numFmtId="0" fontId="3" fillId="5" borderId="7" xfId="0" applyFont="1" applyFill="1" applyBorder="1" applyAlignment="1">
      <alignment horizontal="center" wrapText="1"/>
    </xf>
    <xf numFmtId="0" fontId="3" fillId="30" borderId="9" xfId="0" applyFont="1" applyFill="1" applyBorder="1" applyAlignment="1">
      <alignment horizontal="center" wrapText="1"/>
    </xf>
    <xf numFmtId="0" fontId="3" fillId="30" borderId="37" xfId="0" applyFont="1" applyFill="1" applyBorder="1" applyAlignment="1">
      <alignment horizontal="center" wrapText="1"/>
    </xf>
    <xf numFmtId="0" fontId="2" fillId="16" borderId="9" xfId="0" applyFont="1" applyFill="1" applyBorder="1" applyAlignment="1">
      <alignment horizontal="center" wrapText="1"/>
    </xf>
    <xf numFmtId="0" fontId="2" fillId="10" borderId="9" xfId="0" applyFont="1" applyFill="1" applyBorder="1" applyAlignment="1">
      <alignment wrapText="1"/>
    </xf>
  </cellXfs>
  <cellStyles count="2">
    <cellStyle name="Collegamento ipertestuale" xfId="1" builtinId="8"/>
    <cellStyle name="Normale" xfId="0" builtinId="0"/>
  </cellStyles>
  <dxfs count="56">
    <dxf>
      <fill>
        <patternFill patternType="solid">
          <fgColor theme="5"/>
          <bgColor theme="5"/>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00FF00"/>
          <bgColor rgb="FF00FF00"/>
        </patternFill>
      </fill>
    </dxf>
    <dxf>
      <fill>
        <patternFill patternType="solid">
          <fgColor theme="5"/>
          <bgColor theme="5"/>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B7E1CD"/>
          <bgColor rgb="FFB7E1CD"/>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theme="5"/>
          <bgColor theme="5"/>
        </patternFill>
      </fill>
    </dxf>
    <dxf>
      <font>
        <color rgb="FF9C0006"/>
      </font>
      <fill>
        <patternFill>
          <bgColor rgb="FFFFC7CE"/>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scopus.com/inward/record.uri?eid=2-s2.0-85072933116&amp;doi=10.1109%2fBotSE.2019.00010&amp;partnerID=40&amp;md5=bbf088ffb337274d0246e6c468bf4559" TargetMode="External"/><Relationship Id="rId21" Type="http://schemas.openxmlformats.org/officeDocument/2006/relationships/hyperlink" Target="https://www.scopus.com/inward/record.uri?eid=2-s2.0-85082484601&amp;doi=10.1109%2fFIE43999.2019.9028685&amp;partnerID=40&amp;md5=078aa4daaa0f14de1ab0d288b715bf39" TargetMode="External"/><Relationship Id="rId42" Type="http://schemas.openxmlformats.org/officeDocument/2006/relationships/hyperlink" Target="https://ieeexplore.ieee.org/stamp/stamp.jsp?arnumber=9270322" TargetMode="External"/><Relationship Id="rId47" Type="http://schemas.openxmlformats.org/officeDocument/2006/relationships/hyperlink" Target="https://www.scopus.com/inward/record.uri?eid=2-s2.0-85097155537&amp;doi=10.1145%2f3368089.3409680&amp;partnerID=40&amp;md5=47c4d85666c0eb17f400da7cd1954f1c" TargetMode="External"/><Relationship Id="rId63" Type="http://schemas.openxmlformats.org/officeDocument/2006/relationships/hyperlink" Target="https://www.scopus.com/inward/record.uri?eid=2-s2.0-85085954717&amp;doi=10.1145%2f3358960.3375792&amp;partnerID=40&amp;md5=5539286821ac8d4d4baffc2712895ec0" TargetMode="External"/><Relationship Id="rId68" Type="http://schemas.openxmlformats.org/officeDocument/2006/relationships/hyperlink" Target="https://ieeexplore.ieee.org/stamp/stamp.jsp?arnumber=9402401" TargetMode="External"/><Relationship Id="rId84" Type="http://schemas.openxmlformats.org/officeDocument/2006/relationships/hyperlink" Target="https://ieeexplore.ieee.org/stamp/stamp.jsp?arnumber=9600547" TargetMode="External"/><Relationship Id="rId89" Type="http://schemas.openxmlformats.org/officeDocument/2006/relationships/hyperlink" Target="https://www.scopus.com/inward/record.uri?eid=2-s2.0-85161031955&amp;doi=10.1109%2fTSE.2023.3278129&amp;partnerID=40&amp;md5=31a8abebf1b61f0554ef82b2648b5bdd" TargetMode="External"/><Relationship Id="rId16" Type="http://schemas.openxmlformats.org/officeDocument/2006/relationships/hyperlink" Target="https://ieeexplore.ieee.org/stamp/stamp.jsp?arnumber=8823629" TargetMode="External"/><Relationship Id="rId107" Type="http://schemas.openxmlformats.org/officeDocument/2006/relationships/hyperlink" Target="https://www.scopus.com/inward/record.uri?eid=2-s2.0-85162246873&amp;doi=10.1145%2f3593434.3593468&amp;partnerID=40&amp;md5=1c78ccea23743fa91c3d8528df2c40fc" TargetMode="External"/><Relationship Id="rId11" Type="http://schemas.openxmlformats.org/officeDocument/2006/relationships/hyperlink" Target="https://www.scopus.com/inward/record.uri?eid=2-s2.0-85051631764&amp;doi=10.1145%2f3195555.3195566&amp;partnerID=40&amp;md5=cec9b3d000caf8c587918cc34ce8c831" TargetMode="External"/><Relationship Id="rId32" Type="http://schemas.openxmlformats.org/officeDocument/2006/relationships/hyperlink" Target="https://www.scopus.com/inward/record.uri?eid=2-s2.0-85072918409&amp;doi=10.1109%2fBotSE.2019.00014&amp;partnerID=40&amp;md5=44d3e3da441c386c0e410dcbfce4e410" TargetMode="External"/><Relationship Id="rId37" Type="http://schemas.openxmlformats.org/officeDocument/2006/relationships/hyperlink" Target="https://www.scopus.com/inward/record.uri?eid=2-s2.0-85069161423&amp;doi=10.1109%2fMPRV.2019.2907004&amp;partnerID=40&amp;md5=67e76f7e1a8042b10f62fa1509015338" TargetMode="External"/><Relationship Id="rId53" Type="http://schemas.openxmlformats.org/officeDocument/2006/relationships/hyperlink" Target="https://www.scopus.com/inward/record.uri?eid=2-s2.0-85093690882&amp;doi=10.1145%2f3379597.3387478&amp;partnerID=40&amp;md5=93ad989e3c48c39afe290dbc84bfa487" TargetMode="External"/><Relationship Id="rId58" Type="http://schemas.openxmlformats.org/officeDocument/2006/relationships/hyperlink" Target="https://www.scopus.com/inward/record.uri?eid=2-s2.0-85093079347&amp;doi=10.1145%2f3387940.3391502&amp;partnerID=40&amp;md5=65f65e02e251cf7cf5788e42ba0351d0" TargetMode="External"/><Relationship Id="rId74" Type="http://schemas.openxmlformats.org/officeDocument/2006/relationships/hyperlink" Target="https://www.scopus.com/inward/record.uri?eid=2-s2.0-85104060816&amp;doi=10.1109%2fBotSE52550.2021.00013&amp;partnerID=40&amp;md5=b46a3380d69686290b892d7523f57f3a" TargetMode="External"/><Relationship Id="rId79" Type="http://schemas.openxmlformats.org/officeDocument/2006/relationships/hyperlink" Target="https://www.scopus.com/inward/record.uri?eid=2-s2.0-85114283157&amp;doi=10.18293%2fSEKE2021-053&amp;partnerID=40&amp;md5=543072abd7f8c60006eb9085d925dc25"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5" Type="http://schemas.openxmlformats.org/officeDocument/2006/relationships/hyperlink" Target="https://www.scopus.com/inward/record.uri?eid=2-s2.0-85041445342&amp;doi=10.1109%2fASE.2017.8115628&amp;partnerID=40&amp;md5=f2f7b22aee5df7fa6d7103ada05a5b0a" TargetMode="External"/><Relationship Id="rId90" Type="http://schemas.openxmlformats.org/officeDocument/2006/relationships/hyperlink" Target="https://www.scopus.com/inward/record.uri?eid=2-s2.0-85122400054&amp;doi=10.1145%2f3486608.3486905&amp;partnerID=40&amp;md5=9c3b262b7785230b5195657c2fa23ad8" TargetMode="External"/><Relationship Id="rId95" Type="http://schemas.openxmlformats.org/officeDocument/2006/relationships/hyperlink" Target="https://www.scopus.com/inward/record.uri?eid=2-s2.0-85128266032&amp;doi=10.7717%2fPEERJ-CS.849&amp;partnerID=40&amp;md5=83062faf179c490146738deb92692235" TargetMode="External"/><Relationship Id="rId22" Type="http://schemas.openxmlformats.org/officeDocument/2006/relationships/hyperlink" Target="https://www.scopus.com/inward/record.uri?eid=2-s2.0-85075935935&amp;doi=10.1109%2fMODELS-C.2019.00076&amp;partnerID=40&amp;md5=8023bb3b7c9cef61d8f2115050712672" TargetMode="External"/><Relationship Id="rId27" Type="http://schemas.openxmlformats.org/officeDocument/2006/relationships/hyperlink" Target="https://www.scopus.com/inward/record.uri?eid=2-s2.0-85072930633&amp;doi=10.1109%2fBotSE.2019.00012&amp;partnerID=40&amp;md5=4aee5d074cba8a43af750d10bbf4c353" TargetMode="External"/><Relationship Id="rId43" Type="http://schemas.openxmlformats.org/officeDocument/2006/relationships/hyperlink" Target="https://ieeexplore.ieee.org/stamp/stamp.jsp?arnumber=9286007" TargetMode="External"/><Relationship Id="rId48" Type="http://schemas.openxmlformats.org/officeDocument/2006/relationships/hyperlink" Target="https://www.scopus.com/inward/record.uri?eid=2-s2.0-85095134913&amp;doi=10.1145%2f3406865.3418368&amp;partnerID=40&amp;md5=30846af2acc0543b29de8b5f7cf195e7" TargetMode="External"/><Relationship Id="rId64" Type="http://schemas.openxmlformats.org/officeDocument/2006/relationships/hyperlink" Target="https://www.scopus.com/inward/record.uri?eid=2-s2.0-85090858478&amp;doi=10.1145%2f3383219.3383246&amp;partnerID=40&amp;md5=19d7409564b203f70db3997e5c0d3add" TargetMode="External"/><Relationship Id="rId69" Type="http://schemas.openxmlformats.org/officeDocument/2006/relationships/hyperlink" Target="https://ieeexplore.ieee.org/stamp/stamp.jsp?arnumber=9402078" TargetMode="External"/><Relationship Id="rId80" Type="http://schemas.openxmlformats.org/officeDocument/2006/relationships/hyperlink" Target="https://www.scopus.com/inward/record.uri?eid=2-s2.0-85114277853&amp;doi=10.18293%2fSEKE2021-043&amp;partnerID=40&amp;md5=4a3085600651915f02ff4e20782f201c" TargetMode="External"/><Relationship Id="rId85" Type="http://schemas.openxmlformats.org/officeDocument/2006/relationships/hyperlink" Target="https://www.scopus.com/inward/record.uri?eid=2-s2.0-85183897607&amp;doi=10.1016%2fj.procs.2023.12.206&amp;partnerID=40&amp;md5=360bd3175936b246adfb5a1ad7f4e62d" TargetMode="External"/><Relationship Id="rId12" Type="http://schemas.openxmlformats.org/officeDocument/2006/relationships/hyperlink" Target="https://www.scopus.com/inward/record.uri?eid=2-s2.0-85051174141&amp;doi=10.1145%2f3195836.3195859&amp;partnerID=40&amp;md5=aa70596f9807cc49a1557c47d3bc5a46" TargetMode="External"/><Relationship Id="rId17" Type="http://schemas.openxmlformats.org/officeDocument/2006/relationships/hyperlink" Target="https://ieeexplore.ieee.org/stamp/stamp.jsp?arnumber=8823644" TargetMode="External"/><Relationship Id="rId33" Type="http://schemas.openxmlformats.org/officeDocument/2006/relationships/hyperlink" Target="https://www.scopus.com/inward/record.uri?eid=2-s2.0-85072918212&amp;doi=10.1109%2fBotSE.2019.00008&amp;partnerID=40&amp;md5=e3a4b019ade06e7a83849fdb2ac1f784" TargetMode="External"/><Relationship Id="rId38" Type="http://schemas.openxmlformats.org/officeDocument/2006/relationships/hyperlink" Target="https://www.scopus.com/inward/record.uri?eid=2-s2.0-85071394650&amp;doi=10.18293%2fSEKE2019-068&amp;partnerID=40&amp;md5=e308a48cbb2487743498d7a13de3a132" TargetMode="External"/><Relationship Id="rId59" Type="http://schemas.openxmlformats.org/officeDocument/2006/relationships/hyperlink" Target="https://www.scopus.com/inward/record.uri?eid=2-s2.0-85093074537&amp;doi=10.1145%2f3387940.3391505&amp;partnerID=40&amp;md5=68285262f1d7faf173e1574112989a93" TargetMode="External"/><Relationship Id="rId103" Type="http://schemas.openxmlformats.org/officeDocument/2006/relationships/hyperlink" Target="https://www.scopus.com/inward/record.uri?eid=2-s2.0-85168687919&amp;doi=10.1109%2fBotSE59190.2023.00013&amp;partnerID=40&amp;md5=50c3cb2f432b70cac30d4855e34881b6" TargetMode="External"/><Relationship Id="rId108" Type="http://schemas.openxmlformats.org/officeDocument/2006/relationships/hyperlink" Target="https://www.scopus.com/inward/record.uri?eid=2-s2.0-85146229108&amp;doi=10.1109%2fICSME55016.2022.00054&amp;partnerID=40&amp;md5=15eb36322cbd363ff95c08b0c63f7fb2" TargetMode="External"/><Relationship Id="rId54" Type="http://schemas.openxmlformats.org/officeDocument/2006/relationships/hyperlink" Target="https://www.scopus.com/inward/record.uri?eid=2-s2.0-85094314024&amp;doi=10.1145%2f3377811.3380335&amp;partnerID=40&amp;md5=1f67125676486245ba8948edb4a7b903" TargetMode="External"/><Relationship Id="rId70" Type="http://schemas.openxmlformats.org/officeDocument/2006/relationships/hyperlink" Target="https://ieeexplore.ieee.org/stamp/stamp.jsp?arnumber=9474402" TargetMode="External"/><Relationship Id="rId75" Type="http://schemas.openxmlformats.org/officeDocument/2006/relationships/hyperlink" Target="https://www.scopus.com/inward/record.uri?eid=2-s2.0-85100507276&amp;doi=10.1007%2fs00766-020-00342-0&amp;partnerID=40&amp;md5=12c35a96011787355ebf27e6ee286167" TargetMode="External"/><Relationship Id="rId91" Type="http://schemas.openxmlformats.org/officeDocument/2006/relationships/hyperlink" Target="https://www.scopus.com/inward/record.uri?eid=2-s2.0-85168687148&amp;doi=10.1109%2fBotSE59190.2023.00014&amp;partnerID=40&amp;md5=a99f5157274ff6e16429a80cbd4f4722" TargetMode="External"/><Relationship Id="rId96" Type="http://schemas.openxmlformats.org/officeDocument/2006/relationships/hyperlink" Target="https://www.scopus.com/inward/record.uri?eid=2-s2.0-85130243778&amp;doi=10.1145%2f3498326&amp;partnerID=40&amp;md5=ce8b87448165439c2c6f0ed71facad47"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26768019&amp;doi=10.1109%2fICSE-NIER.2017.17&amp;partnerID=40&amp;md5=ca707870f8cc5f3ccb6c4b6d540ac95c" TargetMode="External"/><Relationship Id="rId15" Type="http://schemas.openxmlformats.org/officeDocument/2006/relationships/hyperlink" Target="https://ieeexplore.ieee.org/stamp/stamp.jsp?arnumber=8823598" TargetMode="External"/><Relationship Id="rId23" Type="http://schemas.openxmlformats.org/officeDocument/2006/relationships/hyperlink" Target="https://www.scopus.com/inward/record.uri?eid=2-s2.0-85072080424&amp;doi=10.35940%2fijeat.D6515.088619&amp;partnerID=40&amp;md5=1a6119d16723ecf3fab722f759590b86" TargetMode="External"/><Relationship Id="rId28" Type="http://schemas.openxmlformats.org/officeDocument/2006/relationships/hyperlink" Target="https://www.scopus.com/inward/record.uri?eid=2-s2.0-85072928231&amp;doi=10.1109%2fBotSE.2019.00021&amp;partnerID=40&amp;md5=890366dfe2d89c0e285e3347ac598887" TargetMode="External"/><Relationship Id="rId36" Type="http://schemas.openxmlformats.org/officeDocument/2006/relationships/hyperlink" Target="https://www.scopus.com/inward/record.uri?eid=2-s2.0-85072811552&amp;doi=10.1109%2fCHASE.2019.00021&amp;partnerID=40&amp;md5=f1efe6c0ceb0907ac995dc5f38352cd3" TargetMode="External"/><Relationship Id="rId49" Type="http://schemas.openxmlformats.org/officeDocument/2006/relationships/hyperlink" Target="https://www.scopus.com/inward/record.uri?eid=2-s2.0-85096754730&amp;doi=10.1145%2f3417990.3419486&amp;partnerID=40&amp;md5=ccdeb66ef7e2741cbe0a9e6047c16510" TargetMode="External"/><Relationship Id="rId57" Type="http://schemas.openxmlformats.org/officeDocument/2006/relationships/hyperlink" Target="https://www.scopus.com/inward/record.uri?eid=2-s2.0-85093083779&amp;doi=10.1145%2f3387940.3391501&amp;partnerID=40&amp;md5=dab736a0535f2bb5b51aa96359d048f1" TargetMode="External"/><Relationship Id="rId106" Type="http://schemas.openxmlformats.org/officeDocument/2006/relationships/hyperlink" Target="https://www.scopus.com/inward/record.uri?eid=2-s2.0-85140198179&amp;doi=10.5220%2f0010801800003116&amp;partnerID=40&amp;md5=dc05c5b8412d8211d6892e3fb921ceaa" TargetMode="External"/><Relationship Id="rId10" Type="http://schemas.openxmlformats.org/officeDocument/2006/relationships/hyperlink" Target="https://ieeexplore.ieee.org/stamp/stamp.jsp?arnumber=8452787" TargetMode="External"/><Relationship Id="rId31" Type="http://schemas.openxmlformats.org/officeDocument/2006/relationships/hyperlink" Target="https://www.scopus.com/inward/record.uri?eid=2-s2.0-85072918659&amp;doi=10.1109%2fBotSE.2019.00022&amp;partnerID=40&amp;md5=a44b7b0e71b809a0317fd4b514defc75" TargetMode="External"/><Relationship Id="rId44" Type="http://schemas.openxmlformats.org/officeDocument/2006/relationships/hyperlink" Target="https://ieeexplore.ieee.org/stamp/stamp.jsp?arnumber=9458362" TargetMode="External"/><Relationship Id="rId52" Type="http://schemas.openxmlformats.org/officeDocument/2006/relationships/hyperlink" Target="https://www.scopus.com/inward/record.uri?eid=2-s2.0-85093698748&amp;doi=10.1145%2f3379597.3387472&amp;partnerID=40&amp;md5=12f70a988001114b784ce4c5f84aad4a" TargetMode="External"/><Relationship Id="rId60" Type="http://schemas.openxmlformats.org/officeDocument/2006/relationships/hyperlink" Target="https://www.scopus.com/inward/record.uri?eid=2-s2.0-85093066897&amp;doi=10.1145%2f3387940.3391535&amp;partnerID=40&amp;md5=8a95a362476bcfadddd2c5b08a4dca9a" TargetMode="External"/><Relationship Id="rId65" Type="http://schemas.openxmlformats.org/officeDocument/2006/relationships/hyperlink" Target="https://www.scopus.com/inward/record.uri?eid=2-s2.0-85083581789&amp;doi=10.1109%2fSANER48275.2020.9054842&amp;partnerID=40&amp;md5=93067541dbe724baf86db969278ca6ed" TargetMode="External"/><Relationship Id="rId73" Type="http://schemas.openxmlformats.org/officeDocument/2006/relationships/hyperlink" Target="https://www.scopus.com/inward/record.uri?eid=2-s2.0-85112865324&amp;doi=10.1109%2fBotSE52550.2021.00014&amp;partnerID=40&amp;md5=97e0f7173ed4b0e75916428b8b13e865" TargetMode="External"/><Relationship Id="rId78" Type="http://schemas.openxmlformats.org/officeDocument/2006/relationships/hyperlink" Target="https://www.scopus.com/inward/record.uri?eid=2-s2.0-85115733849&amp;doi=10.1109%2fICSE-Companion52605.2021.00138&amp;partnerID=40&amp;md5=21fb2657ec350ac6213e8f295a5dd891" TargetMode="External"/><Relationship Id="rId81" Type="http://schemas.openxmlformats.org/officeDocument/2006/relationships/hyperlink" Target="https://arxiv.org/abs/2103.13950" TargetMode="External"/><Relationship Id="rId86" Type="http://schemas.openxmlformats.org/officeDocument/2006/relationships/hyperlink" Target="https://ieeexplore.ieee.org/stamp/stamp.jsp?arnumber=10327087" TargetMode="External"/><Relationship Id="rId94" Type="http://schemas.openxmlformats.org/officeDocument/2006/relationships/hyperlink" Target="https://www.scopus.com/inward/record.uri?eid=2-s2.0-85146232841&amp;doi=10.1109%2fICSME55016.2022.00061&amp;partnerID=40&amp;md5=047853f9edfbab6584acc49118794abd" TargetMode="External"/><Relationship Id="rId99"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1" Type="http://schemas.openxmlformats.org/officeDocument/2006/relationships/hyperlink" Target="https://www.scopus.com/inward/record.uri?eid=2-s2.0-85133006025&amp;doi=10.1109%2fICSE-NIER55298.2022.9793519&amp;partnerID=40&amp;md5=958ee606bdb4d814091f1874d9f8c073" TargetMode="External"/><Relationship Id="rId4" Type="http://schemas.openxmlformats.org/officeDocument/2006/relationships/hyperlink" Target="https://www.scopus.com/inward/record.uri?eid=2-s2.0-85041448452&amp;doi=10.1109%2fASE.2017.8115694&amp;partnerID=40&amp;md5=56e2ba36ccd6dc295937710f0751a7f4" TargetMode="External"/><Relationship Id="rId9" Type="http://schemas.openxmlformats.org/officeDocument/2006/relationships/hyperlink" Target="https://ieeexplore.ieee.org/stamp/stamp.jsp?arnumber=8449240" TargetMode="External"/><Relationship Id="rId13" Type="http://schemas.openxmlformats.org/officeDocument/2006/relationships/hyperlink" Target="https://ieeexplore.ieee.org/stamp/stamp.jsp?arnumber=8823641" TargetMode="External"/><Relationship Id="rId18" Type="http://schemas.openxmlformats.org/officeDocument/2006/relationships/hyperlink" Target="https://ieeexplore.ieee.org/stamp/stamp.jsp?arnumber=8952485" TargetMode="External"/><Relationship Id="rId39" Type="http://schemas.openxmlformats.org/officeDocument/2006/relationships/hyperlink" Target="https://www.scopus.com/inward/record.uri?eid=2-s2.0-85071392461&amp;doi=10.18293%2fSEKE2019-029&amp;partnerID=40&amp;md5=ddc9d477269862d2576223bae549a504" TargetMode="External"/><Relationship Id="rId109" Type="http://schemas.openxmlformats.org/officeDocument/2006/relationships/hyperlink" Target="https://www.scopus.com/inward/record.uri?eid=2-s2.0-85141936229&amp;doi=10.1109%2fICSESS54813.2022.9930282&amp;partnerID=40&amp;md5=d5c9e4125e9e0d50b6df4f6c7eeeeb64" TargetMode="External"/><Relationship Id="rId34" Type="http://schemas.openxmlformats.org/officeDocument/2006/relationships/hyperlink" Target="https://www.scopus.com/inward/record.uri?eid=2-s2.0-85072909282&amp;doi=10.1109%2fBotSE.2019.00020&amp;partnerID=40&amp;md5=a8d56067041c4b1fe66000b496166ccc" TargetMode="External"/><Relationship Id="rId50" Type="http://schemas.openxmlformats.org/officeDocument/2006/relationships/hyperlink" Target="https://www.scopus.com/inward/record.uri?eid=2-s2.0-85096781741&amp;doi=10.1109%2fIES50839.2020.9231678&amp;partnerID=40&amp;md5=9abd180d5751daf5f5aa7b42b3d35d50" TargetMode="External"/><Relationship Id="rId55" Type="http://schemas.openxmlformats.org/officeDocument/2006/relationships/hyperlink" Target="https://www.scopus.com/inward/record.uri?eid=2-s2.0-85093101130&amp;doi=10.1145%2f3387940.3391503&amp;partnerID=40&amp;md5=603e225aa01acf7452b9d4e2c9ff0f60" TargetMode="External"/><Relationship Id="rId76" Type="http://schemas.openxmlformats.org/officeDocument/2006/relationships/hyperlink" Target="https://www.scopus.com/inward/record.uri?eid=2-s2.0-85105786086&amp;doi=10.1145%2f3411763.3443446&amp;partnerID=40&amp;md5=2899a75366434f8561c5a715b7302488" TargetMode="External"/><Relationship Id="rId97" Type="http://schemas.openxmlformats.org/officeDocument/2006/relationships/hyperlink" Target="https://ieeexplore.ieee.org/stamp/stamp.jsp?arnumber=10298678" TargetMode="External"/><Relationship Id="rId104"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www.scopus.com/inward/record.uri?eid=2-s2.0-85040311039&amp;doi=10.1109%2fMS.2017.4541027&amp;partnerID=40&amp;md5=653a512a2a464fa818c630b71ac0aa77" TargetMode="External"/><Relationship Id="rId71" Type="http://schemas.openxmlformats.org/officeDocument/2006/relationships/hyperlink" Target="https://www.scopus.com/inward/record.uri?eid=2-s2.0-85112866830&amp;doi=10.1109%2fBotSE52550.2021.00008&amp;partnerID=40&amp;md5=fee8974d3a1ffe258fe9bfcb8210e29b" TargetMode="External"/><Relationship Id="rId92" Type="http://schemas.openxmlformats.org/officeDocument/2006/relationships/hyperlink" Target="https://ieeexplore.ieee.org/stamp/stamp.jsp?arnumber=979390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072922488&amp;doi=10.1109%2fBotSE.2019.00011&amp;partnerID=40&amp;md5=475d5cc972ad097773593efbc644b5d5" TargetMode="External"/><Relationship Id="rId24" Type="http://schemas.openxmlformats.org/officeDocument/2006/relationships/hyperlink" Target="https://www.scopus.com/inward/record.uri?eid=2-s2.0-85077953614&amp;doi=10.1109%2fSNPD.2019.8935747&amp;partnerID=40&amp;md5=469c13cdc926b9065d5504d7518caf26" TargetMode="External"/><Relationship Id="rId40" Type="http://schemas.openxmlformats.org/officeDocument/2006/relationships/hyperlink" Target="https://ieeexplore.ieee.org/stamp/stamp.jsp?arnumber=6820612" TargetMode="External"/><Relationship Id="rId45" Type="http://schemas.openxmlformats.org/officeDocument/2006/relationships/hyperlink" Target="https://www.scopus.com/inward/record.uri?eid=2-s2.0-85100837990&amp;doi=10.1109%2fICCES51560.2020.9334685&amp;partnerID=40&amp;md5=ccb4c079022c3fe03ca4750428c4c0ac" TargetMode="External"/><Relationship Id="rId66" Type="http://schemas.openxmlformats.org/officeDocument/2006/relationships/hyperlink" Target="https://www.scopus.com/inward/record.uri?eid=2-s2.0-85099359984&amp;partnerID=40&amp;md5=3af7471b97c9d1997b202fb98b19bb50" TargetMode="External"/><Relationship Id="rId87" Type="http://schemas.openxmlformats.org/officeDocument/2006/relationships/hyperlink" Target="https://www.scopus.com/inward/record.uri?eid=2-s2.0-85122702797&amp;doi=10.1007%2fs10270-021-00942-6&amp;partnerID=40&amp;md5=f696ad7faea5d5dd482fc003c0513c56" TargetMode="External"/><Relationship Id="rId61" Type="http://schemas.openxmlformats.org/officeDocument/2006/relationships/hyperlink" Target="https://www.scopus.com/inward/record.uri?eid=2-s2.0-85092462077&amp;doi=10.1145%2f3379177.3388901&amp;partnerID=40&amp;md5=fb01f796df697aff2812072de812a6cc" TargetMode="External"/><Relationship Id="rId82" Type="http://schemas.openxmlformats.org/officeDocument/2006/relationships/hyperlink" Target="https://dl.acm.org/doi/abs/10.1145/3437479.3437484" TargetMode="External"/><Relationship Id="rId19" Type="http://schemas.openxmlformats.org/officeDocument/2006/relationships/hyperlink" Target="https://ieeexplore.ieee.org/stamp/stamp.jsp?arnumber=8952287" TargetMode="External"/><Relationship Id="rId14" Type="http://schemas.openxmlformats.org/officeDocument/2006/relationships/hyperlink" Target="https://ieeexplore.ieee.org/stamp/stamp.jsp?arnumber=8823615" TargetMode="External"/><Relationship Id="rId30" Type="http://schemas.openxmlformats.org/officeDocument/2006/relationships/hyperlink" Target="https://www.scopus.com/inward/record.uri?eid=2-s2.0-85072918829&amp;doi=10.1109%2fBotSE.2019.00009&amp;partnerID=40&amp;md5=a84531e35ef4df3a2580a128ed1f4907" TargetMode="External"/><Relationship Id="rId35" Type="http://schemas.openxmlformats.org/officeDocument/2006/relationships/hyperlink" Target="https://www.scopus.com/inward/record.uri?eid=2-s2.0-85072909104&amp;doi=10.1109%2fBotSE.2019.00013&amp;partnerID=40&amp;md5=2636205a71f57480ca8f05200acb82e7" TargetMode="External"/><Relationship Id="rId56" Type="http://schemas.openxmlformats.org/officeDocument/2006/relationships/hyperlink" Target="https://www.scopus.com/inward/record.uri?eid=2-s2.0-85093083849&amp;doi=10.1145%2f3387940.3391506&amp;partnerID=40&amp;md5=be02bdedf0eb48a60c84766327ac6f6c" TargetMode="External"/><Relationship Id="rId77" Type="http://schemas.openxmlformats.org/officeDocument/2006/relationships/hyperlink" Target="https://www.scopus.com/inward/record.uri?eid=2-s2.0-85106676286&amp;doi=10.1145%2f3411764.3445312&amp;partnerID=40&amp;md5=97eb7045f0d827c64ee03c2d91ea7002" TargetMode="External"/><Relationship Id="rId100" Type="http://schemas.openxmlformats.org/officeDocument/2006/relationships/hyperlink" Target="https://ieeexplore.ieee.org/stamp/stamp.jsp?arnumber=9704950" TargetMode="External"/><Relationship Id="rId105" Type="http://schemas.openxmlformats.org/officeDocument/2006/relationships/hyperlink" Target="https://www.scopus.com/inward/record.uri?eid=2-s2.0-85130914224&amp;doi=10.1007%2fs10664-022-10130-9&amp;partnerID=40&amp;md5=19f3bf98e5ba906bbc73492e8422721e" TargetMode="External"/><Relationship Id="rId8" Type="http://schemas.openxmlformats.org/officeDocument/2006/relationships/hyperlink" Target="https://www.scopus.com/inward/record.uri?eid=2-s2.0-85039427888&amp;doi=10.1145%2f3025453.3025830&amp;partnerID=40&amp;md5=da6e71f844c401c8ad1a8ec09030ceb8" TargetMode="External"/><Relationship Id="rId51" Type="http://schemas.openxmlformats.org/officeDocument/2006/relationships/hyperlink" Target="https://www.scopus.com/inward/record.uri?eid=2-s2.0-85096665299&amp;doi=10.1109%2fICSME46990.2020.00011&amp;partnerID=40&amp;md5=8889c0dd0aa075cdac467f16bf372f49" TargetMode="External"/><Relationship Id="rId72" Type="http://schemas.openxmlformats.org/officeDocument/2006/relationships/hyperlink" Target="https://www.scopus.com/inward/record.uri?eid=2-s2.0-85112866490&amp;doi=10.1109%2fBotSE52550.2021.00011&amp;partnerID=40&amp;md5=28c90032c5e6971d103e1495316d62ca" TargetMode="External"/><Relationship Id="rId93" Type="http://schemas.openxmlformats.org/officeDocument/2006/relationships/hyperlink" Target="https://ieeexplore.ieee.org/stamp/stamp.jsp?arnumber=10234336" TargetMode="External"/><Relationship Id="rId98" Type="http://schemas.openxmlformats.org/officeDocument/2006/relationships/hyperlink" Target="https://www.scopus.com/inward/record.uri?eid=2-s2.0-85185537397&amp;doi=10.1145%2f3597503.3608130&amp;partnerID=40&amp;md5=22c803af969ea2d274a4d90163fc2927" TargetMode="External"/><Relationship Id="rId3" Type="http://schemas.openxmlformats.org/officeDocument/2006/relationships/hyperlink" Target="https://ieeexplore.ieee.org/stamp/stamp.jsp?arnumber=8321268" TargetMode="External"/><Relationship Id="rId25" Type="http://schemas.openxmlformats.org/officeDocument/2006/relationships/hyperlink" Target="https://www.scopus.com/inward/record.uri?eid=2-s2.0-85066474736&amp;doi=10.1109%2fICSA-C.2019.00049&amp;partnerID=40&amp;md5=a00813bb68cb54aa0d60c8fa622c0515" TargetMode="External"/><Relationship Id="rId46" Type="http://schemas.openxmlformats.org/officeDocument/2006/relationships/hyperlink" Target="https://www.scopus.com/inward/record.uri?eid=2-s2.0-85103853696&amp;doi=10.1109%2fBigData50022.2020.9378140&amp;partnerID=40&amp;md5=4814828d8fb6695b87b5c3007cd2a546" TargetMode="External"/><Relationship Id="rId67" Type="http://schemas.openxmlformats.org/officeDocument/2006/relationships/hyperlink" Target="https://www.scopus.com/inward/record.uri?eid=2-s2.0-85083256632&amp;partnerID=40&amp;md5=9185bb1ba6d66a18fce1b6e2df12f31a" TargetMode="External"/><Relationship Id="rId20" Type="http://schemas.openxmlformats.org/officeDocument/2006/relationships/hyperlink" Target="https://ieeexplore.ieee.org/stamp/stamp.jsp?arnumber=9040822" TargetMode="External"/><Relationship Id="rId41" Type="http://schemas.openxmlformats.org/officeDocument/2006/relationships/hyperlink" Target="https://ieeexplore.ieee.org/stamp/stamp.jsp?arnumber=9230397" TargetMode="External"/><Relationship Id="rId62" Type="http://schemas.openxmlformats.org/officeDocument/2006/relationships/hyperlink" Target="https://www.scopus.com/inward/record.uri?eid=2-s2.0-85091310823&amp;doi=10.1145%2f3313831.3376785&amp;partnerID=40&amp;md5=b6ebf2db9dabff5d737bccc89a02b278" TargetMode="External"/><Relationship Id="rId83" Type="http://schemas.openxmlformats.org/officeDocument/2006/relationships/hyperlink" Target="https://www.scopus.com/inward/record.uri?eid=2-s2.0-85105866929&amp;doi=10.1109%2fTSE.2021.3078384&amp;partnerID=40&amp;md5=6a8fc16e3035c74edb06f9f944f9d69e" TargetMode="External"/><Relationship Id="rId88" Type="http://schemas.openxmlformats.org/officeDocument/2006/relationships/hyperlink" Target="https://ieeexplore.ieee.org/stamp/stamp.jsp?arnumber=1043300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www.scopus.com/inward/record.uri?eid=2-s2.0-85122400054&amp;doi=10.1145%2f3486608.3486905&amp;partnerID=40&amp;md5=9c3b262b7785230b5195657c2fa23ad8" TargetMode="External"/><Relationship Id="rId68" Type="http://schemas.openxmlformats.org/officeDocument/2006/relationships/hyperlink" Target="https://www.scopus.com/inward/record.uri?eid=2-s2.0-85128266032&amp;doi=10.7717%2fPEERJ-CS.849&amp;partnerID=40&amp;md5=83062faf179c490146738deb92692235" TargetMode="External"/><Relationship Id="rId84" Type="http://schemas.openxmlformats.org/officeDocument/2006/relationships/comments" Target="../comments1.xm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www.scopus.com/inward/record.uri?eid=2-s2.0-85183897607&amp;doi=10.1016%2fj.procs.2023.12.206&amp;partnerID=40&amp;md5=360bd3175936b246adfb5a1ad7f4e62d" TargetMode="External"/><Relationship Id="rId74" Type="http://schemas.openxmlformats.org/officeDocument/2006/relationships/hyperlink" Target="https://www.scopus.com/inward/record.uri?eid=2-s2.0-85133006025&amp;doi=10.1109%2fICSE-NIER55298.2022.9793519&amp;partnerID=40&amp;md5=958ee606bdb4d814091f1874d9f8c073" TargetMode="External"/><Relationship Id="rId79" Type="http://schemas.openxmlformats.org/officeDocument/2006/relationships/hyperlink" Target="https://www.scopus.com/inward/record.uri?eid=2-s2.0-85140198179&amp;doi=10.5220%2f0010801800003116&amp;partnerID=40&amp;md5=dc05c5b8412d8211d6892e3fb921ceaa"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ieeexplore.ieee.org/stamp/stamp.jsp?arnumber=10433002" TargetMode="External"/><Relationship Id="rId82" Type="http://schemas.openxmlformats.org/officeDocument/2006/relationships/hyperlink" Target="https://www.scopus.com/inward/record.uri?eid=2-s2.0-85141936229&amp;doi=10.1109%2fICSESS54813.2022.9930282&amp;partnerID=40&amp;md5=d5c9e4125e9e0d50b6df4f6c7eeeeb64"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www.scopus.com/inward/record.uri?eid=2-s2.0-85105866929&amp;doi=10.1109%2fTSE.2021.3078384&amp;partnerID=40&amp;md5=6a8fc16e3035c74edb06f9f944f9d69e" TargetMode="External"/><Relationship Id="rId64" Type="http://schemas.openxmlformats.org/officeDocument/2006/relationships/hyperlink" Target="https://www.scopus.com/inward/record.uri?eid=2-s2.0-85168687148&amp;doi=10.1109%2fBotSE59190.2023.00014&amp;partnerID=40&amp;md5=a99f5157274ff6e16429a80cbd4f4722" TargetMode="External"/><Relationship Id="rId69" Type="http://schemas.openxmlformats.org/officeDocument/2006/relationships/hyperlink" Target="https://www.scopus.com/inward/record.uri?eid=2-s2.0-85130243778&amp;doi=10.1145%2f3498326&amp;partnerID=40&amp;md5=ce8b87448165439c2c6f0ed71facad47" TargetMode="External"/><Relationship Id="rId77" Type="http://schemas.openxmlformats.org/officeDocument/2006/relationships/hyperlink" Target="https://www.scopus.com/inward/record.uri?eid=2-s2.0-85143053249&amp;doi=10.1145%2f3540250.3549127&amp;partnerID=40&amp;md5=7ca81f153e2736eacc22d4986938f657"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80" Type="http://schemas.openxmlformats.org/officeDocument/2006/relationships/hyperlink" Target="https://www.scopus.com/inward/record.uri?eid=2-s2.0-85162246873&amp;doi=10.1145%2f3593434.3593468&amp;partnerID=40&amp;md5=1c78ccea23743fa91c3d8528df2c40fc"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ieeexplore.ieee.org/stamp/stamp.jsp?arnumber=10327087" TargetMode="External"/><Relationship Id="rId67" Type="http://schemas.openxmlformats.org/officeDocument/2006/relationships/hyperlink" Target="https://www.scopus.com/inward/record.uri?eid=2-s2.0-85146232841&amp;doi=10.1109%2fICSME55016.2022.00061&amp;partnerID=40&amp;md5=047853f9edfbab6584acc49118794abd"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scopus.com/inward/record.uri?eid=2-s2.0-85161031955&amp;doi=10.1109%2fTSE.2023.3278129&amp;partnerID=40&amp;md5=31a8abebf1b61f0554ef82b2648b5bdd" TargetMode="External"/><Relationship Id="rId70" Type="http://schemas.openxmlformats.org/officeDocument/2006/relationships/hyperlink" Target="https://ieeexplore.ieee.org/stamp/stamp.jsp?arnumber=10298678" TargetMode="External"/><Relationship Id="rId75" Type="http://schemas.openxmlformats.org/officeDocument/2006/relationships/hyperlink" Target="https://www.scopus.com/inward/record.uri?eid=2-s2.0-85183322950&amp;doi=10.1109%2fSEAA60479.2023.00044&amp;partnerID=40&amp;md5=b0aab682e4404c0d2db3a6d8a57b67d4" TargetMode="External"/><Relationship Id="rId83" Type="http://schemas.openxmlformats.org/officeDocument/2006/relationships/vmlDrawing" Target="../drawings/vmlDrawing1.vm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ieeexplore.ieee.org/stamp/stamp.jsp?arnumber=9600547"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scopus.com/inward/record.uri?eid=2-s2.0-85122702797&amp;doi=10.1007%2fs10270-021-00942-6&amp;partnerID=40&amp;md5=f696ad7faea5d5dd482fc003c0513c56" TargetMode="External"/><Relationship Id="rId65" Type="http://schemas.openxmlformats.org/officeDocument/2006/relationships/hyperlink" Target="https://ieeexplore.ieee.org/stamp/stamp.jsp?arnumber=9793907" TargetMode="External"/><Relationship Id="rId73" Type="http://schemas.openxmlformats.org/officeDocument/2006/relationships/hyperlink" Target="https://ieeexplore.ieee.org/stamp/stamp.jsp?arnumber=9704950" TargetMode="External"/><Relationship Id="rId78" Type="http://schemas.openxmlformats.org/officeDocument/2006/relationships/hyperlink" Target="https://www.scopus.com/inward/record.uri?eid=2-s2.0-85130914224&amp;doi=10.1007%2fs10664-022-10130-9&amp;partnerID=40&amp;md5=19f3bf98e5ba906bbc73492e8422721e" TargetMode="External"/><Relationship Id="rId81" Type="http://schemas.openxmlformats.org/officeDocument/2006/relationships/hyperlink" Target="https://www.scopus.com/inward/record.uri?eid=2-s2.0-85146229108&amp;doi=10.1109%2fICSME55016.2022.00054&amp;partnerID=40&amp;md5=15eb36322cbd363ff95c08b0c63f7fb2"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www.scopus.com/inward/record.uri?eid=2-s2.0-85168687919&amp;doi=10.1109%2fBotSE59190.2023.00013&amp;partnerID=40&amp;md5=50c3cb2f432b70cac30d4855e34881b6"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www.scopus.com/inward/record.uri?eid=2-s2.0-85185537397&amp;doi=10.1145%2f3597503.3608130&amp;partnerID=40&amp;md5=22c803af969ea2d274a4d90163fc292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ieeexplore.ieee.org/stamp/stamp.jsp?arnumber=10234336"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66" Type="http://schemas.openxmlformats.org/officeDocument/2006/relationships/hyperlink" Target="https://www.freecodecamp.org/news/why-robots-should-format-our-code-159fd06d17f7"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comments" Target="../comments2.xm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marutitech.com/8-best-practices-bot-development/"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livablesoftware.com/best-bots-software-development/"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77" Type="http://schemas.openxmlformats.org/officeDocument/2006/relationships/hyperlink" Target="https://www.a3logics.com/blog/chatbot-development-challenges-you-cannot-ignore"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vmlDrawing" Target="../drawings/vmlDrawing2.vm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3.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3.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4.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4.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70"/>
  <sheetViews>
    <sheetView workbookViewId="0">
      <pane xSplit="5" ySplit="3" topLeftCell="F95" activePane="bottomRight" state="frozen"/>
      <selection pane="topRight" activeCell="F1" sqref="F1"/>
      <selection pane="bottomLeft" activeCell="A4" sqref="A4"/>
      <selection pane="bottomRight" activeCell="D87" sqref="D87"/>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9" max="9" width="8.6640625" customWidth="1"/>
    <col min="39" max="41" width="13.6640625" customWidth="1"/>
    <col min="42" max="43" width="14.1640625" customWidth="1"/>
    <col min="44" max="50" width="16.5" customWidth="1"/>
    <col min="51" max="52" width="14.1640625" customWidth="1"/>
    <col min="53" max="55" width="21.6640625" customWidth="1"/>
    <col min="56" max="57" width="16.6640625" customWidth="1"/>
    <col min="58" max="58" width="12.33203125" customWidth="1"/>
    <col min="59" max="59" width="14.1640625" customWidth="1"/>
    <col min="60" max="66" width="19.1640625" customWidth="1"/>
    <col min="67" max="77" width="13.6640625" customWidth="1"/>
    <col min="78" max="80" width="13.5" customWidth="1"/>
    <col min="98" max="98" width="19.6640625" customWidth="1"/>
  </cols>
  <sheetData>
    <row r="1" spans="1:98" ht="25" x14ac:dyDescent="0.25">
      <c r="A1" s="1" t="s">
        <v>12</v>
      </c>
      <c r="B1" s="1"/>
      <c r="C1" s="1"/>
      <c r="D1" s="1"/>
      <c r="E1" s="1"/>
      <c r="F1" s="1"/>
      <c r="G1" s="1"/>
      <c r="H1" s="1"/>
      <c r="I1" s="1"/>
      <c r="J1" s="1"/>
      <c r="K1" s="1"/>
      <c r="L1" s="1"/>
      <c r="M1" s="6"/>
      <c r="N1" s="7"/>
      <c r="O1" s="7"/>
      <c r="P1" s="8"/>
      <c r="Q1" s="9"/>
      <c r="R1" s="10"/>
      <c r="S1" s="10"/>
      <c r="T1" s="11"/>
      <c r="U1" s="10"/>
      <c r="V1" s="11"/>
      <c r="W1" s="12"/>
      <c r="X1" s="13"/>
      <c r="Y1" s="14" t="s">
        <v>4</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6"/>
      <c r="CC1" s="15"/>
      <c r="CD1" s="15"/>
      <c r="CE1" s="15"/>
      <c r="CF1" s="15"/>
      <c r="CG1" s="15"/>
      <c r="CH1" s="15"/>
      <c r="CI1" s="15"/>
      <c r="CJ1" s="15"/>
      <c r="CK1" s="15"/>
      <c r="CL1" s="15"/>
      <c r="CM1" s="15"/>
      <c r="CN1" s="15"/>
      <c r="CO1" s="16"/>
      <c r="CP1" s="17" t="s">
        <v>13</v>
      </c>
      <c r="CQ1" s="17"/>
      <c r="CR1" s="17"/>
      <c r="CS1" s="17"/>
      <c r="CT1" s="17"/>
    </row>
    <row r="2" spans="1:98" ht="13" x14ac:dyDescent="0.15">
      <c r="A2" s="3" t="s">
        <v>14</v>
      </c>
      <c r="B2" s="3" t="s">
        <v>15</v>
      </c>
      <c r="C2" s="3" t="s">
        <v>16</v>
      </c>
      <c r="D2" s="3" t="s">
        <v>17</v>
      </c>
      <c r="E2" s="3" t="s">
        <v>18</v>
      </c>
      <c r="F2" s="3" t="s">
        <v>19</v>
      </c>
      <c r="G2" s="3" t="s">
        <v>20</v>
      </c>
      <c r="H2" s="3" t="s">
        <v>21</v>
      </c>
      <c r="I2" s="3" t="s">
        <v>22</v>
      </c>
      <c r="J2" s="3" t="s">
        <v>23</v>
      </c>
      <c r="K2" s="3" t="s">
        <v>24</v>
      </c>
      <c r="L2" s="3" t="s">
        <v>25</v>
      </c>
      <c r="M2" s="536" t="s">
        <v>26</v>
      </c>
      <c r="N2" s="533"/>
      <c r="O2" s="533"/>
      <c r="P2" s="534"/>
      <c r="Q2" s="537" t="s">
        <v>0</v>
      </c>
      <c r="R2" s="533"/>
      <c r="S2" s="533"/>
      <c r="T2" s="533"/>
      <c r="U2" s="533"/>
      <c r="V2" s="534"/>
      <c r="W2" s="18"/>
      <c r="X2" s="18"/>
      <c r="Y2" s="535" t="s">
        <v>5</v>
      </c>
      <c r="Z2" s="533"/>
      <c r="AA2" s="533"/>
      <c r="AB2" s="533"/>
      <c r="AC2" s="533"/>
      <c r="AD2" s="533"/>
      <c r="AE2" s="533"/>
      <c r="AF2" s="533"/>
      <c r="AG2" s="533"/>
      <c r="AH2" s="533"/>
      <c r="AI2" s="533"/>
      <c r="AJ2" s="533"/>
      <c r="AK2" s="533"/>
      <c r="AL2" s="533"/>
      <c r="AM2" s="533"/>
      <c r="AN2" s="534"/>
      <c r="AO2" s="19"/>
      <c r="AP2" s="20" t="s">
        <v>27</v>
      </c>
      <c r="AQ2" s="535" t="s">
        <v>28</v>
      </c>
      <c r="AR2" s="533"/>
      <c r="AS2" s="533"/>
      <c r="AT2" s="533"/>
      <c r="AU2" s="533"/>
      <c r="AV2" s="533"/>
      <c r="AW2" s="533"/>
      <c r="AX2" s="533"/>
      <c r="AY2" s="533"/>
      <c r="AZ2" s="533"/>
      <c r="BA2" s="533"/>
      <c r="BB2" s="533"/>
      <c r="BC2" s="533"/>
      <c r="BD2" s="533"/>
      <c r="BE2" s="533"/>
      <c r="BF2" s="533"/>
      <c r="BG2" s="534"/>
      <c r="BH2" s="532" t="s">
        <v>29</v>
      </c>
      <c r="BI2" s="533"/>
      <c r="BJ2" s="533"/>
      <c r="BK2" s="533"/>
      <c r="BL2" s="534"/>
      <c r="BM2" s="532" t="s">
        <v>6</v>
      </c>
      <c r="BN2" s="533"/>
      <c r="BO2" s="533"/>
      <c r="BP2" s="533"/>
      <c r="BQ2" s="533"/>
      <c r="BR2" s="533"/>
      <c r="BS2" s="533"/>
      <c r="BT2" s="533"/>
      <c r="BU2" s="533"/>
      <c r="BV2" s="533"/>
      <c r="BW2" s="533"/>
      <c r="BX2" s="533"/>
      <c r="BY2" s="534"/>
      <c r="BZ2" s="21" t="s">
        <v>7</v>
      </c>
      <c r="CA2" s="538" t="s">
        <v>30</v>
      </c>
      <c r="CB2" s="533"/>
      <c r="CC2" s="532" t="s">
        <v>8</v>
      </c>
      <c r="CD2" s="533"/>
      <c r="CE2" s="533"/>
      <c r="CF2" s="533"/>
      <c r="CG2" s="533"/>
      <c r="CH2" s="533"/>
      <c r="CI2" s="533"/>
      <c r="CJ2" s="533"/>
      <c r="CK2" s="533"/>
      <c r="CL2" s="534"/>
      <c r="CM2" s="535" t="s">
        <v>9</v>
      </c>
      <c r="CN2" s="533"/>
      <c r="CO2" s="534"/>
      <c r="CP2" s="4" t="s">
        <v>31</v>
      </c>
      <c r="CQ2" s="4" t="s">
        <v>32</v>
      </c>
      <c r="CR2" s="4" t="s">
        <v>33</v>
      </c>
      <c r="CS2" s="4" t="s">
        <v>34</v>
      </c>
      <c r="CT2" s="4" t="s">
        <v>35</v>
      </c>
    </row>
    <row r="3" spans="1:98" ht="87" customHeight="1" x14ac:dyDescent="0.25">
      <c r="A3" s="2"/>
      <c r="B3" s="2"/>
      <c r="C3" s="2"/>
      <c r="D3" s="2"/>
      <c r="E3" s="2"/>
      <c r="F3" s="2"/>
      <c r="G3" s="2"/>
      <c r="H3" s="2"/>
      <c r="I3" s="2"/>
      <c r="J3" s="2"/>
      <c r="K3" s="2"/>
      <c r="L3" s="2"/>
      <c r="M3" s="22" t="s">
        <v>36</v>
      </c>
      <c r="N3" s="22" t="s">
        <v>37</v>
      </c>
      <c r="O3" s="22" t="s">
        <v>38</v>
      </c>
      <c r="P3" s="22" t="s">
        <v>39</v>
      </c>
      <c r="Q3" s="23" t="s">
        <v>1</v>
      </c>
      <c r="R3" s="23" t="s">
        <v>2</v>
      </c>
      <c r="S3" s="23" t="s">
        <v>40</v>
      </c>
      <c r="T3" s="23" t="s">
        <v>3</v>
      </c>
      <c r="U3" s="24" t="s">
        <v>41</v>
      </c>
      <c r="V3" s="25" t="s">
        <v>42</v>
      </c>
      <c r="W3" s="26" t="s">
        <v>43</v>
      </c>
      <c r="X3" s="26" t="s">
        <v>44</v>
      </c>
      <c r="Y3" s="27" t="s">
        <v>45</v>
      </c>
      <c r="Z3" s="27" t="s">
        <v>46</v>
      </c>
      <c r="AA3" s="27" t="s">
        <v>47</v>
      </c>
      <c r="AB3" s="27" t="s">
        <v>48</v>
      </c>
      <c r="AC3" s="27" t="s">
        <v>49</v>
      </c>
      <c r="AD3" s="27" t="s">
        <v>50</v>
      </c>
      <c r="AE3" s="27" t="s">
        <v>51</v>
      </c>
      <c r="AF3" s="27" t="s">
        <v>52</v>
      </c>
      <c r="AG3" s="27" t="s">
        <v>53</v>
      </c>
      <c r="AH3" s="27" t="s">
        <v>54</v>
      </c>
      <c r="AI3" s="27" t="s">
        <v>55</v>
      </c>
      <c r="AJ3" s="27" t="s">
        <v>56</v>
      </c>
      <c r="AK3" s="27" t="s">
        <v>57</v>
      </c>
      <c r="AL3" s="27" t="s">
        <v>58</v>
      </c>
      <c r="AM3" s="27" t="s">
        <v>59</v>
      </c>
      <c r="AN3" s="27" t="s">
        <v>60</v>
      </c>
      <c r="AO3" s="27" t="s">
        <v>61</v>
      </c>
      <c r="AP3" s="28"/>
      <c r="AQ3" s="27" t="s">
        <v>62</v>
      </c>
      <c r="AR3" s="21" t="s">
        <v>63</v>
      </c>
      <c r="AS3" s="21" t="s">
        <v>64</v>
      </c>
      <c r="AT3" s="21" t="s">
        <v>65</v>
      </c>
      <c r="AU3" s="21" t="s">
        <v>66</v>
      </c>
      <c r="AV3" s="21" t="s">
        <v>67</v>
      </c>
      <c r="AW3" s="21" t="s">
        <v>68</v>
      </c>
      <c r="AX3" s="21" t="s">
        <v>69</v>
      </c>
      <c r="AY3" s="21" t="s">
        <v>70</v>
      </c>
      <c r="AZ3" s="21" t="s">
        <v>71</v>
      </c>
      <c r="BA3" s="21" t="s">
        <v>72</v>
      </c>
      <c r="BB3" s="21" t="s">
        <v>73</v>
      </c>
      <c r="BC3" s="21" t="s">
        <v>74</v>
      </c>
      <c r="BD3" s="21" t="s">
        <v>75</v>
      </c>
      <c r="BE3" s="21" t="s">
        <v>76</v>
      </c>
      <c r="BF3" s="21" t="s">
        <v>77</v>
      </c>
      <c r="BG3" s="21" t="s">
        <v>78</v>
      </c>
      <c r="BH3" s="28" t="s">
        <v>79</v>
      </c>
      <c r="BI3" s="28" t="s">
        <v>80</v>
      </c>
      <c r="BJ3" s="20" t="s">
        <v>69</v>
      </c>
      <c r="BK3" s="20" t="s">
        <v>81</v>
      </c>
      <c r="BL3" s="20" t="s">
        <v>82</v>
      </c>
      <c r="BM3" s="28" t="s">
        <v>83</v>
      </c>
      <c r="BN3" s="28" t="s">
        <v>84</v>
      </c>
      <c r="BO3" s="20" t="s">
        <v>85</v>
      </c>
      <c r="BP3" s="20" t="s">
        <v>86</v>
      </c>
      <c r="BQ3" s="20" t="s">
        <v>87</v>
      </c>
      <c r="BR3" s="20" t="s">
        <v>88</v>
      </c>
      <c r="BS3" s="20" t="s">
        <v>89</v>
      </c>
      <c r="BT3" s="20" t="s">
        <v>90</v>
      </c>
      <c r="BU3" s="20" t="s">
        <v>91</v>
      </c>
      <c r="BV3" s="20" t="s">
        <v>92</v>
      </c>
      <c r="BW3" s="20" t="s">
        <v>93</v>
      </c>
      <c r="BX3" s="20" t="s">
        <v>94</v>
      </c>
      <c r="BY3" s="20" t="s">
        <v>95</v>
      </c>
      <c r="BZ3" s="27"/>
      <c r="CA3" s="15"/>
      <c r="CB3" s="16"/>
      <c r="CC3" s="28" t="s">
        <v>96</v>
      </c>
      <c r="CD3" s="20" t="s">
        <v>97</v>
      </c>
      <c r="CE3" s="20" t="s">
        <v>98</v>
      </c>
      <c r="CF3" s="20" t="s">
        <v>99</v>
      </c>
      <c r="CG3" s="20" t="s">
        <v>100</v>
      </c>
      <c r="CH3" s="20" t="s">
        <v>101</v>
      </c>
      <c r="CI3" s="20" t="s">
        <v>102</v>
      </c>
      <c r="CJ3" s="20" t="s">
        <v>103</v>
      </c>
      <c r="CK3" s="28" t="s">
        <v>104</v>
      </c>
      <c r="CL3" s="28" t="s">
        <v>105</v>
      </c>
      <c r="CM3" s="27" t="s">
        <v>10</v>
      </c>
      <c r="CN3" s="27" t="s">
        <v>106</v>
      </c>
      <c r="CO3" s="27" t="s">
        <v>11</v>
      </c>
      <c r="CP3" s="2"/>
      <c r="CQ3" s="2"/>
      <c r="CR3" s="2"/>
      <c r="CS3" s="2"/>
      <c r="CT3" s="29"/>
    </row>
    <row r="4" spans="1:98" ht="13" x14ac:dyDescent="0.15">
      <c r="A4" s="30">
        <v>1</v>
      </c>
      <c r="B4" s="30" t="s">
        <v>107</v>
      </c>
      <c r="C4" s="31">
        <v>2016</v>
      </c>
      <c r="D4" s="30" t="s">
        <v>108</v>
      </c>
      <c r="E4" s="32" t="s">
        <v>109</v>
      </c>
      <c r="F4" s="33" t="s">
        <v>110</v>
      </c>
      <c r="G4" s="33" t="s">
        <v>111</v>
      </c>
      <c r="H4" s="34" t="s">
        <v>112</v>
      </c>
      <c r="I4" s="34" t="s">
        <v>113</v>
      </c>
      <c r="J4" s="35" t="b">
        <v>0</v>
      </c>
      <c r="K4" s="35" t="b">
        <v>0</v>
      </c>
      <c r="L4" s="35" t="s">
        <v>114</v>
      </c>
      <c r="M4" s="36" t="b">
        <v>1</v>
      </c>
      <c r="N4" s="35" t="b">
        <v>1</v>
      </c>
      <c r="O4" s="35" t="b">
        <v>1</v>
      </c>
      <c r="P4" s="37" t="b">
        <v>1</v>
      </c>
      <c r="Q4" s="38">
        <v>1</v>
      </c>
      <c r="R4" s="39">
        <v>1</v>
      </c>
      <c r="S4" s="39">
        <v>0.5</v>
      </c>
      <c r="T4" s="40">
        <v>0.5</v>
      </c>
      <c r="U4" s="39">
        <f t="shared" ref="U4:U85" si="0">SUM(Q4:T4)</f>
        <v>3</v>
      </c>
      <c r="V4" s="37" t="s">
        <v>115</v>
      </c>
      <c r="W4" s="35" t="s">
        <v>116</v>
      </c>
      <c r="X4" s="36"/>
      <c r="Y4" s="36" t="s">
        <v>117</v>
      </c>
      <c r="Z4" s="35"/>
      <c r="AA4" s="35" t="s">
        <v>117</v>
      </c>
      <c r="AB4" s="35" t="s">
        <v>117</v>
      </c>
      <c r="AC4" s="35" t="s">
        <v>117</v>
      </c>
      <c r="AD4" s="35" t="s">
        <v>117</v>
      </c>
      <c r="AE4" s="35"/>
      <c r="AF4" s="35"/>
      <c r="AG4" s="35" t="s">
        <v>117</v>
      </c>
      <c r="AH4" s="35"/>
      <c r="AI4" s="35"/>
      <c r="AJ4" s="35"/>
      <c r="AK4" s="35"/>
      <c r="AL4" s="35"/>
      <c r="AM4" s="35"/>
      <c r="AN4" s="35"/>
      <c r="AO4" s="35"/>
      <c r="AP4" s="41"/>
      <c r="AQ4" s="35"/>
      <c r="AR4" s="35"/>
      <c r="AS4" s="35"/>
      <c r="AT4" s="35"/>
      <c r="AU4" s="35"/>
      <c r="AV4" s="35"/>
      <c r="AW4" s="35"/>
      <c r="AX4" s="35"/>
      <c r="AY4" s="35"/>
      <c r="AZ4" s="35"/>
      <c r="BA4" s="35"/>
      <c r="BB4" s="35"/>
      <c r="BC4" s="35"/>
      <c r="BD4" s="35"/>
      <c r="BE4" s="35"/>
      <c r="BF4" s="35"/>
      <c r="BG4" s="37"/>
      <c r="BH4" s="35"/>
      <c r="BI4" s="35"/>
      <c r="BJ4" s="35"/>
      <c r="BK4" s="35"/>
      <c r="BL4" s="37"/>
      <c r="BM4" s="35"/>
      <c r="BN4" s="35"/>
      <c r="BO4" s="35"/>
      <c r="BP4" s="35"/>
      <c r="BQ4" s="35"/>
      <c r="BR4" s="35"/>
      <c r="BS4" s="35"/>
      <c r="BT4" s="35"/>
      <c r="BU4" s="35"/>
      <c r="BV4" s="35"/>
      <c r="BW4" s="35"/>
      <c r="BX4" s="35"/>
      <c r="BY4" s="37"/>
      <c r="BZ4" s="37"/>
      <c r="CA4" s="35"/>
      <c r="CB4" s="37"/>
      <c r="CC4" s="35"/>
      <c r="CD4" s="35"/>
      <c r="CE4" s="35"/>
      <c r="CF4" s="35"/>
      <c r="CG4" s="35"/>
      <c r="CH4" s="35"/>
      <c r="CI4" s="35"/>
      <c r="CJ4" s="35"/>
      <c r="CK4" s="35" t="s">
        <v>118</v>
      </c>
      <c r="CL4" s="37" t="s">
        <v>119</v>
      </c>
      <c r="CM4" s="35"/>
      <c r="CN4" s="35"/>
      <c r="CO4" s="37"/>
      <c r="CP4" s="35"/>
      <c r="CQ4" s="35"/>
      <c r="CR4" s="35"/>
      <c r="CS4" s="35"/>
      <c r="CT4" s="37"/>
    </row>
    <row r="5" spans="1:98" ht="18.75" customHeight="1" x14ac:dyDescent="0.15">
      <c r="A5" s="34">
        <v>2</v>
      </c>
      <c r="B5" s="42" t="s">
        <v>120</v>
      </c>
      <c r="C5" s="43">
        <v>2017</v>
      </c>
      <c r="D5" s="42" t="s">
        <v>121</v>
      </c>
      <c r="E5" s="44" t="s">
        <v>122</v>
      </c>
      <c r="F5" s="34" t="s">
        <v>123</v>
      </c>
      <c r="G5" s="34" t="s">
        <v>124</v>
      </c>
      <c r="H5" s="34" t="s">
        <v>125</v>
      </c>
      <c r="I5" s="34" t="s">
        <v>126</v>
      </c>
      <c r="J5" s="35" t="b">
        <v>0</v>
      </c>
      <c r="K5" s="35" t="b">
        <v>0</v>
      </c>
      <c r="L5" s="35"/>
      <c r="M5" s="36" t="b">
        <v>1</v>
      </c>
      <c r="N5" s="35" t="b">
        <v>0</v>
      </c>
      <c r="O5" s="35" t="b">
        <v>0</v>
      </c>
      <c r="P5" s="37" t="b">
        <v>0</v>
      </c>
      <c r="Q5" s="38">
        <v>1</v>
      </c>
      <c r="R5" s="39">
        <v>0.5</v>
      </c>
      <c r="S5" s="39">
        <v>0.5</v>
      </c>
      <c r="T5" s="40">
        <v>1</v>
      </c>
      <c r="U5" s="39">
        <f t="shared" si="0"/>
        <v>3</v>
      </c>
      <c r="V5" s="37" t="s">
        <v>115</v>
      </c>
      <c r="W5" s="35" t="s">
        <v>127</v>
      </c>
      <c r="X5" s="36"/>
      <c r="Y5" s="36" t="s">
        <v>128</v>
      </c>
      <c r="Z5" s="35"/>
      <c r="AA5" s="35"/>
      <c r="AB5" s="35"/>
      <c r="AC5" s="35"/>
      <c r="AD5" s="35"/>
      <c r="AE5" s="35"/>
      <c r="AF5" s="35"/>
      <c r="AG5" s="35"/>
      <c r="AH5" s="35"/>
      <c r="AI5" s="35"/>
      <c r="AJ5" s="35"/>
      <c r="AK5" s="35"/>
      <c r="AL5" s="35"/>
      <c r="AM5" s="35"/>
      <c r="AN5" s="35"/>
      <c r="AO5" s="35"/>
      <c r="AP5" s="41"/>
      <c r="AQ5" s="35"/>
      <c r="AR5" s="35"/>
      <c r="AS5" s="35"/>
      <c r="AT5" s="35"/>
      <c r="AU5" s="35"/>
      <c r="AV5" s="35"/>
      <c r="AW5" s="35"/>
      <c r="AX5" s="35"/>
      <c r="AY5" s="35"/>
      <c r="AZ5" s="35"/>
      <c r="BA5" s="35"/>
      <c r="BB5" s="35"/>
      <c r="BC5" s="35"/>
      <c r="BD5" s="35"/>
      <c r="BE5" s="35"/>
      <c r="BF5" s="35"/>
      <c r="BG5" s="37"/>
      <c r="BH5" s="35"/>
      <c r="BI5" s="35"/>
      <c r="BJ5" s="35"/>
      <c r="BK5" s="35"/>
      <c r="BL5" s="37"/>
      <c r="BM5" s="35"/>
      <c r="BN5" s="35"/>
      <c r="BO5" s="35"/>
      <c r="BP5" s="35"/>
      <c r="BQ5" s="35"/>
      <c r="BR5" s="35"/>
      <c r="BS5" s="35"/>
      <c r="BT5" s="35"/>
      <c r="BU5" s="35"/>
      <c r="BV5" s="35"/>
      <c r="BW5" s="35"/>
      <c r="BX5" s="35"/>
      <c r="BY5" s="37"/>
      <c r="BZ5" s="37"/>
      <c r="CA5" s="35"/>
      <c r="CB5" s="37"/>
      <c r="CC5" s="35"/>
      <c r="CD5" s="35"/>
      <c r="CE5" s="35"/>
      <c r="CF5" s="35"/>
      <c r="CG5" s="35"/>
      <c r="CH5" s="35" t="s">
        <v>129</v>
      </c>
      <c r="CI5" s="35"/>
      <c r="CJ5" s="35"/>
      <c r="CK5" s="35"/>
      <c r="CL5" s="37" t="s">
        <v>130</v>
      </c>
      <c r="CM5" s="35"/>
      <c r="CN5" s="35"/>
      <c r="CO5" s="37"/>
      <c r="CP5" s="35"/>
      <c r="CQ5" s="35"/>
      <c r="CR5" s="35"/>
      <c r="CS5" s="35"/>
      <c r="CT5" s="37"/>
    </row>
    <row r="6" spans="1:98" ht="17.25" customHeight="1" x14ac:dyDescent="0.15">
      <c r="A6" s="45">
        <f>SUM(A5,1)</f>
        <v>3</v>
      </c>
      <c r="B6" s="45" t="s">
        <v>131</v>
      </c>
      <c r="C6" s="46">
        <v>2017</v>
      </c>
      <c r="D6" s="45" t="s">
        <v>132</v>
      </c>
      <c r="E6" s="47" t="s">
        <v>133</v>
      </c>
      <c r="F6" s="45" t="s">
        <v>134</v>
      </c>
      <c r="G6" s="45" t="s">
        <v>135</v>
      </c>
      <c r="H6" s="45" t="s">
        <v>136</v>
      </c>
      <c r="I6" s="45" t="s">
        <v>126</v>
      </c>
      <c r="J6" s="48" t="b">
        <v>0</v>
      </c>
      <c r="K6" s="48" t="b">
        <v>0</v>
      </c>
      <c r="L6" s="48"/>
      <c r="M6" s="49" t="b">
        <v>0</v>
      </c>
      <c r="N6" s="48" t="b">
        <v>1</v>
      </c>
      <c r="O6" s="48" t="b">
        <v>1</v>
      </c>
      <c r="P6" s="50" t="b">
        <v>0</v>
      </c>
      <c r="Q6" s="51">
        <v>0.5</v>
      </c>
      <c r="R6" s="52">
        <v>0.5</v>
      </c>
      <c r="S6" s="52">
        <v>0</v>
      </c>
      <c r="T6" s="53">
        <v>0.5</v>
      </c>
      <c r="U6" s="52">
        <f t="shared" si="0"/>
        <v>1.5</v>
      </c>
      <c r="V6" s="50" t="s">
        <v>137</v>
      </c>
      <c r="W6" s="48"/>
      <c r="X6" s="49"/>
      <c r="Y6" s="49"/>
      <c r="Z6" s="48"/>
      <c r="AA6" s="48"/>
      <c r="AB6" s="48"/>
      <c r="AC6" s="48"/>
      <c r="AD6" s="48"/>
      <c r="AE6" s="48"/>
      <c r="AF6" s="48"/>
      <c r="AG6" s="48"/>
      <c r="AH6" s="48"/>
      <c r="AI6" s="48"/>
      <c r="AJ6" s="48"/>
      <c r="AK6" s="48"/>
      <c r="AL6" s="48"/>
      <c r="AM6" s="48"/>
      <c r="AN6" s="48"/>
      <c r="AO6" s="48"/>
      <c r="AP6" s="54"/>
      <c r="AQ6" s="48"/>
      <c r="AR6" s="48"/>
      <c r="AS6" s="48"/>
      <c r="AT6" s="48"/>
      <c r="AU6" s="48"/>
      <c r="AV6" s="48"/>
      <c r="AW6" s="48"/>
      <c r="AX6" s="48"/>
      <c r="AY6" s="48"/>
      <c r="AZ6" s="48"/>
      <c r="BA6" s="48"/>
      <c r="BB6" s="48"/>
      <c r="BC6" s="48"/>
      <c r="BD6" s="48"/>
      <c r="BE6" s="48"/>
      <c r="BF6" s="48"/>
      <c r="BG6" s="50"/>
      <c r="BH6" s="48"/>
      <c r="BI6" s="48"/>
      <c r="BJ6" s="48"/>
      <c r="BK6" s="48"/>
      <c r="BL6" s="50"/>
      <c r="BM6" s="48"/>
      <c r="BN6" s="48"/>
      <c r="BO6" s="48"/>
      <c r="BP6" s="48"/>
      <c r="BQ6" s="48"/>
      <c r="BR6" s="48"/>
      <c r="BS6" s="48"/>
      <c r="BT6" s="48"/>
      <c r="BU6" s="48"/>
      <c r="BV6" s="48"/>
      <c r="BW6" s="48"/>
      <c r="BX6" s="48"/>
      <c r="BY6" s="50"/>
      <c r="BZ6" s="50"/>
      <c r="CA6" s="48"/>
      <c r="CB6" s="50"/>
      <c r="CC6" s="48"/>
      <c r="CD6" s="48"/>
      <c r="CE6" s="48"/>
      <c r="CF6" s="48"/>
      <c r="CG6" s="48"/>
      <c r="CH6" s="48"/>
      <c r="CI6" s="48"/>
      <c r="CJ6" s="48"/>
      <c r="CK6" s="48"/>
      <c r="CL6" s="50"/>
      <c r="CM6" s="48"/>
      <c r="CN6" s="48"/>
      <c r="CO6" s="50"/>
      <c r="CP6" s="48"/>
      <c r="CQ6" s="48"/>
      <c r="CR6" s="48"/>
      <c r="CS6" s="48"/>
      <c r="CT6" s="50"/>
    </row>
    <row r="7" spans="1:98" ht="13" x14ac:dyDescent="0.15">
      <c r="A7" s="30">
        <v>4</v>
      </c>
      <c r="B7" s="30" t="s">
        <v>138</v>
      </c>
      <c r="C7" s="31">
        <v>2017</v>
      </c>
      <c r="D7" s="30" t="s">
        <v>139</v>
      </c>
      <c r="E7" s="55" t="s">
        <v>140</v>
      </c>
      <c r="F7" s="34" t="s">
        <v>141</v>
      </c>
      <c r="G7" s="34" t="s">
        <v>142</v>
      </c>
      <c r="H7" s="34" t="s">
        <v>143</v>
      </c>
      <c r="I7" s="34" t="s">
        <v>113</v>
      </c>
      <c r="J7" s="35" t="b">
        <v>0</v>
      </c>
      <c r="K7" s="35" t="b">
        <v>0</v>
      </c>
      <c r="L7" s="35" t="s">
        <v>144</v>
      </c>
      <c r="M7" s="36" t="b">
        <v>0</v>
      </c>
      <c r="N7" s="35" t="b">
        <v>1</v>
      </c>
      <c r="O7" s="35" t="b">
        <v>1</v>
      </c>
      <c r="P7" s="37" t="b">
        <v>0</v>
      </c>
      <c r="Q7" s="38">
        <v>1</v>
      </c>
      <c r="R7" s="39">
        <v>1</v>
      </c>
      <c r="S7" s="39">
        <v>0.5</v>
      </c>
      <c r="T7" s="40">
        <v>1</v>
      </c>
      <c r="U7" s="39">
        <f t="shared" si="0"/>
        <v>3.5</v>
      </c>
      <c r="V7" s="37" t="s">
        <v>115</v>
      </c>
      <c r="W7" s="35" t="s">
        <v>145</v>
      </c>
      <c r="X7" s="36"/>
      <c r="Y7" s="36"/>
      <c r="Z7" s="35"/>
      <c r="AA7" s="35"/>
      <c r="AB7" s="35"/>
      <c r="AC7" s="35"/>
      <c r="AD7" s="35"/>
      <c r="AE7" s="35"/>
      <c r="AF7" s="35"/>
      <c r="AG7" s="35"/>
      <c r="AH7" s="35"/>
      <c r="AI7" s="35"/>
      <c r="AJ7" s="35"/>
      <c r="AK7" s="35"/>
      <c r="AL7" s="35"/>
      <c r="AM7" s="35"/>
      <c r="AN7" s="35"/>
      <c r="AO7" s="35"/>
      <c r="AP7" s="41"/>
      <c r="AQ7" s="35" t="s">
        <v>146</v>
      </c>
      <c r="AR7" s="35"/>
      <c r="AS7" s="35"/>
      <c r="AT7" s="35"/>
      <c r="AU7" s="35"/>
      <c r="AV7" s="35"/>
      <c r="AW7" s="35"/>
      <c r="AX7" s="35"/>
      <c r="AY7" s="35"/>
      <c r="AZ7" s="35"/>
      <c r="BA7" s="35"/>
      <c r="BB7" s="35"/>
      <c r="BC7" s="35"/>
      <c r="BD7" s="35"/>
      <c r="BE7" s="35"/>
      <c r="BF7" s="35"/>
      <c r="BG7" s="37"/>
      <c r="BH7" s="35" t="s">
        <v>147</v>
      </c>
      <c r="BI7" s="35"/>
      <c r="BJ7" s="35"/>
      <c r="BK7" s="35"/>
      <c r="BL7" s="37"/>
      <c r="BM7" s="35"/>
      <c r="BN7" s="35"/>
      <c r="BO7" s="35"/>
      <c r="BP7" s="35"/>
      <c r="BQ7" s="35"/>
      <c r="BR7" s="35"/>
      <c r="BS7" s="35" t="s">
        <v>148</v>
      </c>
      <c r="BT7" s="35"/>
      <c r="BU7" s="35"/>
      <c r="BV7" s="35"/>
      <c r="BW7" s="35"/>
      <c r="BX7" s="35"/>
      <c r="BY7" s="37"/>
      <c r="BZ7" s="37"/>
      <c r="CA7" s="35"/>
      <c r="CB7" s="37"/>
      <c r="CC7" s="35"/>
      <c r="CD7" s="35"/>
      <c r="CE7" s="35"/>
      <c r="CF7" s="35"/>
      <c r="CG7" s="35"/>
      <c r="CH7" s="35"/>
      <c r="CI7" s="35"/>
      <c r="CJ7" s="35"/>
      <c r="CK7" s="35"/>
      <c r="CL7" s="37"/>
      <c r="CM7" s="35"/>
      <c r="CN7" s="35"/>
      <c r="CO7" s="37"/>
      <c r="CP7" s="35"/>
      <c r="CQ7" s="35"/>
      <c r="CR7" s="35"/>
      <c r="CS7" s="35"/>
      <c r="CT7" s="37"/>
    </row>
    <row r="8" spans="1:98" ht="13" x14ac:dyDescent="0.15">
      <c r="A8" s="34">
        <v>5</v>
      </c>
      <c r="B8" s="34" t="s">
        <v>149</v>
      </c>
      <c r="C8" s="56">
        <v>2017</v>
      </c>
      <c r="D8" s="34" t="s">
        <v>150</v>
      </c>
      <c r="E8" s="55" t="s">
        <v>151</v>
      </c>
      <c r="F8" s="34" t="s">
        <v>152</v>
      </c>
      <c r="G8" s="34" t="s">
        <v>153</v>
      </c>
      <c r="H8" s="34" t="s">
        <v>154</v>
      </c>
      <c r="I8" s="34" t="s">
        <v>113</v>
      </c>
      <c r="J8" s="35" t="b">
        <v>0</v>
      </c>
      <c r="K8" s="35" t="b">
        <v>0</v>
      </c>
      <c r="L8" s="35" t="s">
        <v>155</v>
      </c>
      <c r="M8" s="36" t="b">
        <v>1</v>
      </c>
      <c r="N8" s="35" t="b">
        <v>0</v>
      </c>
      <c r="O8" s="35" t="b">
        <v>0</v>
      </c>
      <c r="P8" s="37" t="b">
        <v>1</v>
      </c>
      <c r="Q8" s="38">
        <v>1</v>
      </c>
      <c r="R8" s="39">
        <v>1</v>
      </c>
      <c r="S8" s="39">
        <v>0.5</v>
      </c>
      <c r="T8" s="40">
        <v>1</v>
      </c>
      <c r="U8" s="39">
        <f t="shared" si="0"/>
        <v>3.5</v>
      </c>
      <c r="V8" s="37" t="s">
        <v>115</v>
      </c>
      <c r="W8" s="35" t="s">
        <v>156</v>
      </c>
      <c r="X8" s="36"/>
      <c r="Y8" s="36"/>
      <c r="Z8" s="35"/>
      <c r="AA8" s="35"/>
      <c r="AB8" s="35"/>
      <c r="AC8" s="35"/>
      <c r="AD8" s="35"/>
      <c r="AE8" s="35"/>
      <c r="AF8" s="35"/>
      <c r="AG8" s="35" t="s">
        <v>157</v>
      </c>
      <c r="AH8" s="35"/>
      <c r="AI8" s="35"/>
      <c r="AJ8" s="35"/>
      <c r="AK8" s="35"/>
      <c r="AL8" s="35"/>
      <c r="AM8" s="35"/>
      <c r="AN8" s="35"/>
      <c r="AO8" s="35"/>
      <c r="AP8" s="41"/>
      <c r="AQ8" s="35"/>
      <c r="AR8" s="35"/>
      <c r="AS8" s="35"/>
      <c r="AT8" s="35"/>
      <c r="AU8" s="35"/>
      <c r="AV8" s="35"/>
      <c r="AW8" s="35"/>
      <c r="AX8" s="35"/>
      <c r="AY8" s="35"/>
      <c r="AZ8" s="35"/>
      <c r="BA8" s="35"/>
      <c r="BB8" s="35"/>
      <c r="BC8" s="35"/>
      <c r="BD8" s="35"/>
      <c r="BE8" s="35"/>
      <c r="BF8" s="35"/>
      <c r="BG8" s="37"/>
      <c r="BH8" s="35"/>
      <c r="BI8" s="35"/>
      <c r="BJ8" s="35"/>
      <c r="BK8" s="35"/>
      <c r="BL8" s="37"/>
      <c r="BM8" s="35"/>
      <c r="BN8" s="35"/>
      <c r="BO8" s="35"/>
      <c r="BP8" s="35"/>
      <c r="BQ8" s="35"/>
      <c r="BR8" s="35"/>
      <c r="BS8" s="35"/>
      <c r="BT8" s="35"/>
      <c r="BU8" s="35"/>
      <c r="BV8" s="35"/>
      <c r="BW8" s="35"/>
      <c r="BX8" s="35"/>
      <c r="BY8" s="37"/>
      <c r="BZ8" s="37"/>
      <c r="CA8" s="35"/>
      <c r="CB8" s="37"/>
      <c r="CC8" s="35"/>
      <c r="CD8" s="35"/>
      <c r="CE8" s="35"/>
      <c r="CF8" s="35"/>
      <c r="CG8" s="35"/>
      <c r="CH8" s="35"/>
      <c r="CI8" s="35"/>
      <c r="CJ8" s="35"/>
      <c r="CK8" s="35"/>
      <c r="CL8" s="37" t="s">
        <v>158</v>
      </c>
      <c r="CM8" s="35"/>
      <c r="CN8" s="35"/>
      <c r="CO8" s="37"/>
      <c r="CP8" s="35"/>
      <c r="CQ8" s="35"/>
      <c r="CR8" s="35"/>
      <c r="CS8" s="35"/>
      <c r="CT8" s="37"/>
    </row>
    <row r="9" spans="1:98" ht="13" x14ac:dyDescent="0.15">
      <c r="A9" s="34">
        <v>6</v>
      </c>
      <c r="B9" s="34" t="s">
        <v>159</v>
      </c>
      <c r="C9" s="56">
        <v>2017</v>
      </c>
      <c r="D9" s="34" t="s">
        <v>160</v>
      </c>
      <c r="E9" s="55" t="s">
        <v>161</v>
      </c>
      <c r="F9" s="34" t="s">
        <v>162</v>
      </c>
      <c r="G9" s="34" t="s">
        <v>163</v>
      </c>
      <c r="H9" s="34" t="s">
        <v>164</v>
      </c>
      <c r="I9" s="34" t="s">
        <v>113</v>
      </c>
      <c r="J9" s="35" t="b">
        <v>0</v>
      </c>
      <c r="K9" s="35" t="b">
        <v>0</v>
      </c>
      <c r="L9" s="35" t="s">
        <v>165</v>
      </c>
      <c r="M9" s="36" t="b">
        <v>1</v>
      </c>
      <c r="N9" s="35" t="b">
        <v>0</v>
      </c>
      <c r="O9" s="35" t="b">
        <v>0</v>
      </c>
      <c r="P9" s="37" t="b">
        <v>1</v>
      </c>
      <c r="Q9" s="38">
        <v>0.5</v>
      </c>
      <c r="R9" s="39">
        <v>0.5</v>
      </c>
      <c r="S9" s="39">
        <v>1</v>
      </c>
      <c r="T9" s="40">
        <v>0.5</v>
      </c>
      <c r="U9" s="39">
        <f t="shared" si="0"/>
        <v>2.5</v>
      </c>
      <c r="V9" s="37" t="s">
        <v>115</v>
      </c>
      <c r="W9" s="35" t="s">
        <v>166</v>
      </c>
      <c r="X9" s="36"/>
      <c r="Y9" s="36"/>
      <c r="Z9" s="35"/>
      <c r="AA9" s="35"/>
      <c r="AB9" s="35"/>
      <c r="AC9" s="35"/>
      <c r="AD9" s="35"/>
      <c r="AE9" s="35"/>
      <c r="AF9" s="35"/>
      <c r="AG9" s="35"/>
      <c r="AH9" s="35"/>
      <c r="AI9" s="35"/>
      <c r="AJ9" s="35"/>
      <c r="AK9" s="35"/>
      <c r="AL9" s="35" t="s">
        <v>167</v>
      </c>
      <c r="AM9" s="35"/>
      <c r="AN9" s="35"/>
      <c r="AO9" s="35"/>
      <c r="AP9" s="41"/>
      <c r="AQ9" s="35"/>
      <c r="AR9" s="35"/>
      <c r="AS9" s="35"/>
      <c r="AT9" s="35"/>
      <c r="AU9" s="35"/>
      <c r="AV9" s="35"/>
      <c r="AW9" s="35"/>
      <c r="AX9" s="35"/>
      <c r="AY9" s="35"/>
      <c r="AZ9" s="35"/>
      <c r="BA9" s="35"/>
      <c r="BB9" s="35"/>
      <c r="BC9" s="35"/>
      <c r="BD9" s="35"/>
      <c r="BE9" s="35"/>
      <c r="BF9" s="35"/>
      <c r="BG9" s="37"/>
      <c r="BH9" s="35"/>
      <c r="BI9" s="35"/>
      <c r="BJ9" s="35"/>
      <c r="BK9" s="35"/>
      <c r="BL9" s="37"/>
      <c r="BM9" s="35"/>
      <c r="BN9" s="35"/>
      <c r="BO9" s="35"/>
      <c r="BP9" s="35"/>
      <c r="BQ9" s="35"/>
      <c r="BR9" s="35"/>
      <c r="BS9" s="35"/>
      <c r="BT9" s="35"/>
      <c r="BU9" s="35"/>
      <c r="BV9" s="35"/>
      <c r="BW9" s="35"/>
      <c r="BX9" s="35"/>
      <c r="BY9" s="37"/>
      <c r="BZ9" s="37"/>
      <c r="CA9" s="35"/>
      <c r="CB9" s="37"/>
      <c r="CC9" s="35"/>
      <c r="CD9" s="35"/>
      <c r="CE9" s="35"/>
      <c r="CF9" s="35"/>
      <c r="CG9" s="35"/>
      <c r="CH9" s="35"/>
      <c r="CI9" s="35" t="s">
        <v>168</v>
      </c>
      <c r="CJ9" s="35"/>
      <c r="CK9" s="35"/>
      <c r="CL9" s="37"/>
      <c r="CM9" s="35"/>
      <c r="CN9" s="35"/>
      <c r="CO9" s="37"/>
      <c r="CP9" s="35"/>
      <c r="CQ9" s="35"/>
      <c r="CR9" s="35"/>
      <c r="CS9" s="35"/>
      <c r="CT9" s="37"/>
    </row>
    <row r="10" spans="1:98" ht="13" x14ac:dyDescent="0.15">
      <c r="A10" s="30">
        <v>7</v>
      </c>
      <c r="B10" s="30" t="s">
        <v>169</v>
      </c>
      <c r="C10" s="31">
        <v>2017</v>
      </c>
      <c r="D10" s="30" t="s">
        <v>170</v>
      </c>
      <c r="E10" s="32" t="s">
        <v>171</v>
      </c>
      <c r="F10" s="34" t="s">
        <v>172</v>
      </c>
      <c r="G10" s="34" t="s">
        <v>173</v>
      </c>
      <c r="H10" s="34" t="s">
        <v>174</v>
      </c>
      <c r="I10" s="34" t="s">
        <v>113</v>
      </c>
      <c r="J10" s="35" t="b">
        <v>0</v>
      </c>
      <c r="K10" s="35" t="b">
        <v>0</v>
      </c>
      <c r="L10" s="35" t="s">
        <v>114</v>
      </c>
      <c r="M10" s="36" t="b">
        <v>1</v>
      </c>
      <c r="N10" s="35" t="b">
        <v>0</v>
      </c>
      <c r="O10" s="35" t="b">
        <v>0</v>
      </c>
      <c r="P10" s="37" t="b">
        <v>0</v>
      </c>
      <c r="Q10" s="38">
        <v>1</v>
      </c>
      <c r="R10" s="39">
        <v>0.5</v>
      </c>
      <c r="S10" s="39">
        <v>0.5</v>
      </c>
      <c r="T10" s="40">
        <v>0.5</v>
      </c>
      <c r="U10" s="39">
        <f t="shared" si="0"/>
        <v>2.5</v>
      </c>
      <c r="V10" s="37" t="s">
        <v>115</v>
      </c>
      <c r="W10" s="35" t="s">
        <v>175</v>
      </c>
      <c r="X10" s="36"/>
      <c r="Y10" s="36"/>
      <c r="Z10" s="35"/>
      <c r="AA10" s="35"/>
      <c r="AB10" s="35"/>
      <c r="AC10" s="35"/>
      <c r="AD10" s="35"/>
      <c r="AE10" s="35"/>
      <c r="AF10" s="35"/>
      <c r="AG10" s="35"/>
      <c r="AH10" s="35"/>
      <c r="AI10" s="35"/>
      <c r="AJ10" s="35"/>
      <c r="AK10" s="35"/>
      <c r="AL10" s="35"/>
      <c r="AM10" s="35"/>
      <c r="AN10" s="35"/>
      <c r="AO10" s="35"/>
      <c r="AP10" s="41"/>
      <c r="AQ10" s="35"/>
      <c r="AR10" s="35"/>
      <c r="AS10" s="35"/>
      <c r="AT10" s="35"/>
      <c r="AU10" s="35"/>
      <c r="AV10" s="35"/>
      <c r="AW10" s="35"/>
      <c r="AX10" s="35"/>
      <c r="AY10" s="35"/>
      <c r="AZ10" s="35"/>
      <c r="BA10" s="35"/>
      <c r="BB10" s="35"/>
      <c r="BC10" s="35"/>
      <c r="BD10" s="35"/>
      <c r="BE10" s="35"/>
      <c r="BF10" s="35"/>
      <c r="BG10" s="37" t="s">
        <v>148</v>
      </c>
      <c r="BH10" s="35"/>
      <c r="BI10" s="35"/>
      <c r="BJ10" s="35"/>
      <c r="BK10" s="35"/>
      <c r="BL10" s="37"/>
      <c r="BM10" s="35"/>
      <c r="BN10" s="35"/>
      <c r="BO10" s="35"/>
      <c r="BP10" s="35"/>
      <c r="BQ10" s="35"/>
      <c r="BR10" s="35"/>
      <c r="BS10" s="35"/>
      <c r="BT10" s="35" t="s">
        <v>176</v>
      </c>
      <c r="BU10" s="35" t="s">
        <v>177</v>
      </c>
      <c r="BV10" s="35"/>
      <c r="BW10" s="35"/>
      <c r="BX10" s="35"/>
      <c r="BY10" s="37" t="s">
        <v>178</v>
      </c>
      <c r="BZ10" s="37"/>
      <c r="CA10" s="35"/>
      <c r="CB10" s="37"/>
      <c r="CC10" s="35"/>
      <c r="CD10" s="35"/>
      <c r="CE10" s="35"/>
      <c r="CF10" s="35"/>
      <c r="CG10" s="35" t="s">
        <v>179</v>
      </c>
      <c r="CH10" s="35"/>
      <c r="CI10" s="35" t="s">
        <v>180</v>
      </c>
      <c r="CJ10" s="35"/>
      <c r="CK10" s="35" t="s">
        <v>181</v>
      </c>
      <c r="CL10" s="37"/>
      <c r="CM10" s="35"/>
      <c r="CN10" s="35" t="s">
        <v>182</v>
      </c>
      <c r="CO10" s="37"/>
      <c r="CP10" s="35"/>
      <c r="CQ10" s="35"/>
      <c r="CR10" s="35"/>
      <c r="CS10" s="35"/>
      <c r="CT10" s="37"/>
    </row>
    <row r="11" spans="1:98" ht="15" customHeight="1" x14ac:dyDescent="0.15">
      <c r="A11" s="57">
        <v>8</v>
      </c>
      <c r="B11" s="57" t="s">
        <v>183</v>
      </c>
      <c r="C11" s="58">
        <v>2017</v>
      </c>
      <c r="D11" s="57" t="s">
        <v>184</v>
      </c>
      <c r="E11" s="59" t="s">
        <v>185</v>
      </c>
      <c r="F11" s="57" t="s">
        <v>186</v>
      </c>
      <c r="G11" s="57" t="s">
        <v>187</v>
      </c>
      <c r="H11" s="57" t="s">
        <v>188</v>
      </c>
      <c r="I11" s="57" t="s">
        <v>113</v>
      </c>
      <c r="J11" s="60" t="b">
        <v>0</v>
      </c>
      <c r="K11" s="60" t="b">
        <v>0</v>
      </c>
      <c r="L11" s="60"/>
      <c r="M11" s="61" t="b">
        <v>1</v>
      </c>
      <c r="N11" s="60" t="b">
        <v>0</v>
      </c>
      <c r="O11" s="60" t="b">
        <v>1</v>
      </c>
      <c r="P11" s="62" t="b">
        <v>0</v>
      </c>
      <c r="Q11" s="63"/>
      <c r="R11" s="64"/>
      <c r="S11" s="64"/>
      <c r="T11" s="65"/>
      <c r="U11" s="64">
        <f t="shared" si="0"/>
        <v>0</v>
      </c>
      <c r="V11" s="62" t="s">
        <v>189</v>
      </c>
      <c r="W11" s="60"/>
      <c r="X11" s="61"/>
      <c r="Y11" s="61"/>
      <c r="Z11" s="60"/>
      <c r="AA11" s="60"/>
      <c r="AB11" s="60"/>
      <c r="AC11" s="60"/>
      <c r="AD11" s="60"/>
      <c r="AE11" s="60"/>
      <c r="AF11" s="60"/>
      <c r="AG11" s="60"/>
      <c r="AH11" s="60"/>
      <c r="AI11" s="60"/>
      <c r="AJ11" s="60"/>
      <c r="AK11" s="60"/>
      <c r="AL11" s="60"/>
      <c r="AM11" s="60"/>
      <c r="AN11" s="60"/>
      <c r="AO11" s="60"/>
      <c r="AP11" s="66"/>
      <c r="AQ11" s="60"/>
      <c r="AR11" s="60"/>
      <c r="AS11" s="60"/>
      <c r="AT11" s="60"/>
      <c r="AU11" s="60"/>
      <c r="AV11" s="60"/>
      <c r="AW11" s="60"/>
      <c r="AX11" s="60"/>
      <c r="AY11" s="60"/>
      <c r="AZ11" s="60"/>
      <c r="BA11" s="60"/>
      <c r="BB11" s="60"/>
      <c r="BC11" s="60"/>
      <c r="BD11" s="60"/>
      <c r="BE11" s="60"/>
      <c r="BF11" s="60"/>
      <c r="BG11" s="62"/>
      <c r="BH11" s="60"/>
      <c r="BI11" s="60"/>
      <c r="BJ11" s="60"/>
      <c r="BK11" s="60"/>
      <c r="BL11" s="62"/>
      <c r="BM11" s="60"/>
      <c r="BN11" s="60"/>
      <c r="BO11" s="60"/>
      <c r="BP11" s="60"/>
      <c r="BQ11" s="60"/>
      <c r="BR11" s="60"/>
      <c r="BS11" s="60"/>
      <c r="BT11" s="60"/>
      <c r="BU11" s="60"/>
      <c r="BV11" s="60"/>
      <c r="BW11" s="60"/>
      <c r="BX11" s="60"/>
      <c r="BY11" s="62"/>
      <c r="BZ11" s="62"/>
      <c r="CA11" s="60"/>
      <c r="CB11" s="62"/>
      <c r="CC11" s="60"/>
      <c r="CD11" s="60"/>
      <c r="CE11" s="60"/>
      <c r="CF11" s="60"/>
      <c r="CG11" s="60"/>
      <c r="CH11" s="60"/>
      <c r="CI11" s="60"/>
      <c r="CJ11" s="60"/>
      <c r="CK11" s="60"/>
      <c r="CL11" s="62"/>
      <c r="CM11" s="60"/>
      <c r="CN11" s="60"/>
      <c r="CO11" s="62"/>
      <c r="CP11" s="60"/>
      <c r="CQ11" s="60"/>
      <c r="CR11" s="60"/>
      <c r="CS11" s="60"/>
      <c r="CT11" s="62"/>
    </row>
    <row r="12" spans="1:98" ht="15.75" customHeight="1" x14ac:dyDescent="0.15">
      <c r="A12" s="30">
        <v>9</v>
      </c>
      <c r="B12" s="30" t="s">
        <v>190</v>
      </c>
      <c r="C12" s="31">
        <v>2018</v>
      </c>
      <c r="D12" s="30" t="s">
        <v>191</v>
      </c>
      <c r="E12" s="67" t="s">
        <v>192</v>
      </c>
      <c r="F12" s="34" t="s">
        <v>193</v>
      </c>
      <c r="G12" s="34" t="s">
        <v>194</v>
      </c>
      <c r="H12" s="34" t="s">
        <v>195</v>
      </c>
      <c r="I12" s="34" t="s">
        <v>126</v>
      </c>
      <c r="J12" s="35" t="b">
        <v>0</v>
      </c>
      <c r="K12" s="35" t="b">
        <v>0</v>
      </c>
      <c r="L12" s="35" t="s">
        <v>144</v>
      </c>
      <c r="M12" s="36" t="b">
        <v>1</v>
      </c>
      <c r="N12" s="35" t="b">
        <v>0</v>
      </c>
      <c r="O12" s="35" t="b">
        <v>0</v>
      </c>
      <c r="P12" s="37" t="b">
        <v>0</v>
      </c>
      <c r="Q12" s="38">
        <v>0.5</v>
      </c>
      <c r="R12" s="39">
        <v>1</v>
      </c>
      <c r="S12" s="39">
        <v>0.5</v>
      </c>
      <c r="T12" s="40">
        <v>1</v>
      </c>
      <c r="U12" s="39">
        <f t="shared" si="0"/>
        <v>3</v>
      </c>
      <c r="V12" s="37" t="s">
        <v>115</v>
      </c>
      <c r="W12" s="35" t="s">
        <v>196</v>
      </c>
      <c r="X12" s="36"/>
      <c r="Y12" s="36"/>
      <c r="Z12" s="35"/>
      <c r="AA12" s="35" t="s">
        <v>196</v>
      </c>
      <c r="AB12" s="35" t="s">
        <v>197</v>
      </c>
      <c r="AC12" s="35"/>
      <c r="AD12" s="35"/>
      <c r="AE12" s="35"/>
      <c r="AF12" s="35"/>
      <c r="AG12" s="35"/>
      <c r="AH12" s="35"/>
      <c r="AI12" s="35"/>
      <c r="AJ12" s="35"/>
      <c r="AK12" s="35"/>
      <c r="AL12" s="35"/>
      <c r="AM12" s="35"/>
      <c r="AN12" s="35"/>
      <c r="AO12" s="35"/>
      <c r="AP12" s="41"/>
      <c r="AQ12" s="35"/>
      <c r="AR12" s="35"/>
      <c r="AS12" s="35"/>
      <c r="AT12" s="35"/>
      <c r="AU12" s="35"/>
      <c r="AV12" s="35"/>
      <c r="AW12" s="35"/>
      <c r="AX12" s="35"/>
      <c r="AY12" s="35"/>
      <c r="AZ12" s="35"/>
      <c r="BA12" s="35"/>
      <c r="BB12" s="35"/>
      <c r="BC12" s="35"/>
      <c r="BD12" s="35"/>
      <c r="BE12" s="35"/>
      <c r="BF12" s="35"/>
      <c r="BG12" s="37"/>
      <c r="BH12" s="35"/>
      <c r="BI12" s="35"/>
      <c r="BJ12" s="35"/>
      <c r="BK12" s="35"/>
      <c r="BL12" s="37"/>
      <c r="BM12" s="35"/>
      <c r="BN12" s="35"/>
      <c r="BO12" s="35"/>
      <c r="BP12" s="35"/>
      <c r="BQ12" s="35"/>
      <c r="BR12" s="35"/>
      <c r="BS12" s="35"/>
      <c r="BT12" s="35"/>
      <c r="BU12" s="35"/>
      <c r="BV12" s="35"/>
      <c r="BW12" s="35"/>
      <c r="BX12" s="35"/>
      <c r="BY12" s="37"/>
      <c r="BZ12" s="37"/>
      <c r="CA12" s="35"/>
      <c r="CB12" s="37"/>
      <c r="CC12" s="35"/>
      <c r="CD12" s="35"/>
      <c r="CE12" s="35"/>
      <c r="CF12" s="35"/>
      <c r="CG12" s="35"/>
      <c r="CH12" s="35"/>
      <c r="CI12" s="35"/>
      <c r="CJ12" s="35"/>
      <c r="CK12" s="35"/>
      <c r="CL12" s="37"/>
      <c r="CM12" s="35"/>
      <c r="CN12" s="35"/>
      <c r="CO12" s="37"/>
      <c r="CP12" s="35"/>
      <c r="CQ12" s="35"/>
      <c r="CR12" s="35"/>
      <c r="CS12" s="35"/>
      <c r="CT12" s="37"/>
    </row>
    <row r="13" spans="1:98" ht="16.5" customHeight="1" x14ac:dyDescent="0.15">
      <c r="A13" s="45">
        <f t="shared" ref="A13:A14" si="1">SUM(A12,1)</f>
        <v>10</v>
      </c>
      <c r="B13" s="45" t="s">
        <v>198</v>
      </c>
      <c r="C13" s="46">
        <v>2018</v>
      </c>
      <c r="D13" s="45" t="s">
        <v>199</v>
      </c>
      <c r="E13" s="47" t="s">
        <v>200</v>
      </c>
      <c r="F13" s="45" t="s">
        <v>201</v>
      </c>
      <c r="G13" s="45" t="s">
        <v>202</v>
      </c>
      <c r="H13" s="45" t="s">
        <v>203</v>
      </c>
      <c r="I13" s="45" t="s">
        <v>126</v>
      </c>
      <c r="J13" s="48" t="b">
        <v>0</v>
      </c>
      <c r="K13" s="48" t="b">
        <v>0</v>
      </c>
      <c r="L13" s="48"/>
      <c r="M13" s="49" t="b">
        <v>0</v>
      </c>
      <c r="N13" s="48" t="b">
        <v>1</v>
      </c>
      <c r="O13" s="48" t="b">
        <v>1</v>
      </c>
      <c r="P13" s="50" t="b">
        <v>0</v>
      </c>
      <c r="Q13" s="51">
        <v>0</v>
      </c>
      <c r="R13" s="52">
        <v>0.5</v>
      </c>
      <c r="S13" s="52">
        <v>0.5</v>
      </c>
      <c r="T13" s="53">
        <v>1</v>
      </c>
      <c r="U13" s="52">
        <f t="shared" si="0"/>
        <v>2</v>
      </c>
      <c r="V13" s="50" t="s">
        <v>137</v>
      </c>
      <c r="W13" s="48"/>
      <c r="X13" s="49"/>
      <c r="Y13" s="49"/>
      <c r="Z13" s="48"/>
      <c r="AA13" s="48"/>
      <c r="AB13" s="48"/>
      <c r="AC13" s="48"/>
      <c r="AD13" s="48"/>
      <c r="AE13" s="48"/>
      <c r="AF13" s="48"/>
      <c r="AG13" s="48"/>
      <c r="AH13" s="48"/>
      <c r="AI13" s="48"/>
      <c r="AJ13" s="48"/>
      <c r="AK13" s="48"/>
      <c r="AL13" s="48"/>
      <c r="AM13" s="48"/>
      <c r="AN13" s="48"/>
      <c r="AO13" s="48"/>
      <c r="AP13" s="54"/>
      <c r="AQ13" s="48"/>
      <c r="AR13" s="48"/>
      <c r="AS13" s="48"/>
      <c r="AT13" s="48"/>
      <c r="AU13" s="48"/>
      <c r="AV13" s="48"/>
      <c r="AW13" s="48"/>
      <c r="AX13" s="48"/>
      <c r="AY13" s="48"/>
      <c r="AZ13" s="48"/>
      <c r="BA13" s="48"/>
      <c r="BB13" s="48"/>
      <c r="BC13" s="48"/>
      <c r="BD13" s="48"/>
      <c r="BE13" s="48"/>
      <c r="BF13" s="48"/>
      <c r="BG13" s="50"/>
      <c r="BH13" s="48"/>
      <c r="BI13" s="48"/>
      <c r="BJ13" s="48"/>
      <c r="BK13" s="48"/>
      <c r="BL13" s="50"/>
      <c r="BM13" s="48"/>
      <c r="BN13" s="48"/>
      <c r="BO13" s="48"/>
      <c r="BP13" s="48"/>
      <c r="BQ13" s="48"/>
      <c r="BR13" s="48"/>
      <c r="BS13" s="48"/>
      <c r="BT13" s="48"/>
      <c r="BU13" s="48"/>
      <c r="BV13" s="48"/>
      <c r="BW13" s="48"/>
      <c r="BX13" s="48"/>
      <c r="BY13" s="50"/>
      <c r="BZ13" s="50"/>
      <c r="CA13" s="48"/>
      <c r="CB13" s="50"/>
      <c r="CC13" s="48"/>
      <c r="CD13" s="48"/>
      <c r="CE13" s="48"/>
      <c r="CF13" s="48"/>
      <c r="CG13" s="48"/>
      <c r="CH13" s="48"/>
      <c r="CI13" s="48"/>
      <c r="CJ13" s="48"/>
      <c r="CK13" s="48"/>
      <c r="CL13" s="50"/>
      <c r="CM13" s="48"/>
      <c r="CN13" s="48"/>
      <c r="CO13" s="50"/>
      <c r="CP13" s="48"/>
      <c r="CQ13" s="48"/>
      <c r="CR13" s="48"/>
      <c r="CS13" s="48"/>
      <c r="CT13" s="50"/>
    </row>
    <row r="14" spans="1:98" ht="17.25" customHeight="1" x14ac:dyDescent="0.15">
      <c r="A14" s="45">
        <f t="shared" si="1"/>
        <v>11</v>
      </c>
      <c r="B14" s="45" t="s">
        <v>204</v>
      </c>
      <c r="C14" s="46">
        <v>2018</v>
      </c>
      <c r="D14" s="45" t="s">
        <v>205</v>
      </c>
      <c r="E14" s="68" t="s">
        <v>206</v>
      </c>
      <c r="F14" s="45" t="s">
        <v>207</v>
      </c>
      <c r="G14" s="45" t="s">
        <v>208</v>
      </c>
      <c r="H14" s="45" t="s">
        <v>209</v>
      </c>
      <c r="I14" s="45" t="s">
        <v>113</v>
      </c>
      <c r="J14" s="48" t="b">
        <v>0</v>
      </c>
      <c r="K14" s="48" t="b">
        <v>0</v>
      </c>
      <c r="L14" s="48" t="s">
        <v>144</v>
      </c>
      <c r="M14" s="49" t="b">
        <v>0</v>
      </c>
      <c r="N14" s="48" t="b">
        <v>1</v>
      </c>
      <c r="O14" s="48" t="b">
        <v>1</v>
      </c>
      <c r="P14" s="50" t="b">
        <v>0</v>
      </c>
      <c r="Q14" s="51">
        <v>0</v>
      </c>
      <c r="R14" s="52">
        <v>0.5</v>
      </c>
      <c r="S14" s="52">
        <v>0.5</v>
      </c>
      <c r="T14" s="53">
        <v>0</v>
      </c>
      <c r="U14" s="52">
        <f t="shared" si="0"/>
        <v>1</v>
      </c>
      <c r="V14" s="50" t="s">
        <v>137</v>
      </c>
      <c r="W14" s="48"/>
      <c r="X14" s="49"/>
      <c r="Y14" s="49"/>
      <c r="Z14" s="48"/>
      <c r="AA14" s="48"/>
      <c r="AB14" s="48"/>
      <c r="AC14" s="48"/>
      <c r="AD14" s="48"/>
      <c r="AE14" s="48"/>
      <c r="AF14" s="48"/>
      <c r="AG14" s="48"/>
      <c r="AH14" s="48"/>
      <c r="AI14" s="48"/>
      <c r="AJ14" s="48"/>
      <c r="AK14" s="48"/>
      <c r="AL14" s="48"/>
      <c r="AM14" s="48"/>
      <c r="AN14" s="48"/>
      <c r="AO14" s="48"/>
      <c r="AP14" s="54"/>
      <c r="AQ14" s="48"/>
      <c r="AR14" s="48"/>
      <c r="AS14" s="48"/>
      <c r="AT14" s="48"/>
      <c r="AU14" s="48"/>
      <c r="AV14" s="48"/>
      <c r="AW14" s="48"/>
      <c r="AX14" s="48"/>
      <c r="AY14" s="48"/>
      <c r="AZ14" s="48"/>
      <c r="BA14" s="48"/>
      <c r="BB14" s="48"/>
      <c r="BC14" s="48"/>
      <c r="BD14" s="48"/>
      <c r="BE14" s="48"/>
      <c r="BF14" s="48"/>
      <c r="BG14" s="50"/>
      <c r="BH14" s="48"/>
      <c r="BI14" s="48"/>
      <c r="BJ14" s="48"/>
      <c r="BK14" s="48"/>
      <c r="BL14" s="50"/>
      <c r="BM14" s="48"/>
      <c r="BN14" s="48"/>
      <c r="BO14" s="48"/>
      <c r="BP14" s="48"/>
      <c r="BQ14" s="48"/>
      <c r="BR14" s="48"/>
      <c r="BS14" s="48"/>
      <c r="BT14" s="48"/>
      <c r="BU14" s="48"/>
      <c r="BV14" s="48"/>
      <c r="BW14" s="48"/>
      <c r="BX14" s="48"/>
      <c r="BY14" s="50"/>
      <c r="BZ14" s="50"/>
      <c r="CA14" s="48"/>
      <c r="CB14" s="50"/>
      <c r="CC14" s="48"/>
      <c r="CD14" s="48"/>
      <c r="CE14" s="48"/>
      <c r="CF14" s="48"/>
      <c r="CG14" s="48"/>
      <c r="CH14" s="48"/>
      <c r="CI14" s="48"/>
      <c r="CJ14" s="48"/>
      <c r="CK14" s="48"/>
      <c r="CL14" s="50"/>
      <c r="CM14" s="48"/>
      <c r="CN14" s="48"/>
      <c r="CO14" s="50"/>
      <c r="CP14" s="48"/>
      <c r="CQ14" s="48"/>
      <c r="CR14" s="48"/>
      <c r="CS14" s="48"/>
      <c r="CT14" s="50"/>
    </row>
    <row r="15" spans="1:98" ht="18.75" customHeight="1" x14ac:dyDescent="0.15">
      <c r="A15" s="34">
        <v>12</v>
      </c>
      <c r="B15" s="34" t="s">
        <v>210</v>
      </c>
      <c r="C15" s="56">
        <v>2018</v>
      </c>
      <c r="D15" s="34" t="s">
        <v>211</v>
      </c>
      <c r="E15" s="69" t="s">
        <v>212</v>
      </c>
      <c r="F15" s="34" t="s">
        <v>213</v>
      </c>
      <c r="G15" s="34" t="s">
        <v>214</v>
      </c>
      <c r="H15" s="34" t="s">
        <v>215</v>
      </c>
      <c r="I15" s="34" t="s">
        <v>113</v>
      </c>
      <c r="J15" s="35" t="b">
        <v>0</v>
      </c>
      <c r="K15" s="35" t="b">
        <v>0</v>
      </c>
      <c r="L15" s="35"/>
      <c r="M15" s="36" t="b">
        <v>0</v>
      </c>
      <c r="N15" s="35" t="b">
        <v>1</v>
      </c>
      <c r="O15" s="35" t="b">
        <v>0</v>
      </c>
      <c r="P15" s="37" t="b">
        <v>0</v>
      </c>
      <c r="Q15" s="38">
        <v>1</v>
      </c>
      <c r="R15" s="39">
        <v>1</v>
      </c>
      <c r="S15" s="39">
        <v>0.5</v>
      </c>
      <c r="T15" s="40">
        <v>0.5</v>
      </c>
      <c r="U15" s="39">
        <f t="shared" si="0"/>
        <v>3</v>
      </c>
      <c r="V15" s="37" t="s">
        <v>115</v>
      </c>
      <c r="W15" s="35" t="s">
        <v>216</v>
      </c>
      <c r="X15" s="36"/>
      <c r="Y15" s="36" t="s">
        <v>217</v>
      </c>
      <c r="Z15" s="35"/>
      <c r="AA15" s="35" t="s">
        <v>217</v>
      </c>
      <c r="AB15" s="35"/>
      <c r="AC15" s="35"/>
      <c r="AD15" s="35"/>
      <c r="AE15" s="35"/>
      <c r="AF15" s="35"/>
      <c r="AG15" s="35" t="s">
        <v>217</v>
      </c>
      <c r="AH15" s="35"/>
      <c r="AI15" s="35" t="s">
        <v>117</v>
      </c>
      <c r="AJ15" s="35"/>
      <c r="AK15" s="35" t="s">
        <v>117</v>
      </c>
      <c r="AL15" s="35"/>
      <c r="AM15" s="35"/>
      <c r="AN15" s="35"/>
      <c r="AO15" s="35"/>
      <c r="AP15" s="41"/>
      <c r="AQ15" s="35"/>
      <c r="AR15" s="35"/>
      <c r="AS15" s="35"/>
      <c r="AT15" s="35"/>
      <c r="AU15" s="35"/>
      <c r="AV15" s="35"/>
      <c r="AW15" s="35"/>
      <c r="AX15" s="35"/>
      <c r="AY15" s="35"/>
      <c r="AZ15" s="35"/>
      <c r="BA15" s="35"/>
      <c r="BB15" s="35"/>
      <c r="BC15" s="35"/>
      <c r="BD15" s="35"/>
      <c r="BE15" s="35"/>
      <c r="BF15" s="35"/>
      <c r="BG15" s="37"/>
      <c r="BH15" s="35"/>
      <c r="BI15" s="35"/>
      <c r="BJ15" s="35"/>
      <c r="BK15" s="35"/>
      <c r="BL15" s="37"/>
      <c r="BM15" s="35"/>
      <c r="BN15" s="35"/>
      <c r="BO15" s="35"/>
      <c r="BP15" s="35"/>
      <c r="BQ15" s="35"/>
      <c r="BR15" s="35"/>
      <c r="BS15" s="35"/>
      <c r="BT15" s="35"/>
      <c r="BU15" s="35"/>
      <c r="BV15" s="35"/>
      <c r="BW15" s="35"/>
      <c r="BX15" s="35"/>
      <c r="BY15" s="37"/>
      <c r="BZ15" s="37"/>
      <c r="CA15" s="35"/>
      <c r="CB15" s="37"/>
      <c r="CC15" s="35"/>
      <c r="CD15" s="35"/>
      <c r="CE15" s="35"/>
      <c r="CF15" s="35"/>
      <c r="CG15" s="35"/>
      <c r="CH15" s="35"/>
      <c r="CI15" s="35"/>
      <c r="CJ15" s="35"/>
      <c r="CK15" s="35"/>
      <c r="CL15" s="37"/>
      <c r="CM15" s="35"/>
      <c r="CN15" s="35"/>
      <c r="CO15" s="37"/>
      <c r="CP15" s="35"/>
      <c r="CQ15" s="35"/>
      <c r="CR15" s="35"/>
      <c r="CS15" s="35"/>
      <c r="CT15" s="37"/>
    </row>
    <row r="16" spans="1:98" ht="15.75" customHeight="1" x14ac:dyDescent="0.15">
      <c r="A16" s="34">
        <v>13</v>
      </c>
      <c r="B16" s="42" t="s">
        <v>218</v>
      </c>
      <c r="C16" s="43">
        <v>2019</v>
      </c>
      <c r="D16" s="42" t="s">
        <v>219</v>
      </c>
      <c r="E16" s="44" t="s">
        <v>220</v>
      </c>
      <c r="F16" s="34" t="s">
        <v>221</v>
      </c>
      <c r="G16" s="34" t="s">
        <v>222</v>
      </c>
      <c r="H16" s="34" t="s">
        <v>223</v>
      </c>
      <c r="I16" s="34" t="s">
        <v>126</v>
      </c>
      <c r="J16" s="35" t="b">
        <v>0</v>
      </c>
      <c r="K16" s="35" t="b">
        <v>0</v>
      </c>
      <c r="L16" s="35"/>
      <c r="M16" s="36" t="b">
        <v>1</v>
      </c>
      <c r="N16" s="35" t="b">
        <v>0</v>
      </c>
      <c r="O16" s="35" t="b">
        <v>0</v>
      </c>
      <c r="P16" s="37" t="b">
        <v>0</v>
      </c>
      <c r="Q16" s="38">
        <v>0.5</v>
      </c>
      <c r="R16" s="39">
        <v>1</v>
      </c>
      <c r="S16" s="39">
        <v>1</v>
      </c>
      <c r="T16" s="40">
        <v>0.5</v>
      </c>
      <c r="U16" s="39">
        <f t="shared" si="0"/>
        <v>3</v>
      </c>
      <c r="V16" s="37" t="s">
        <v>115</v>
      </c>
      <c r="W16" s="35" t="s">
        <v>224</v>
      </c>
      <c r="X16" s="36"/>
      <c r="Y16" s="36"/>
      <c r="Z16" s="35"/>
      <c r="AA16" s="35"/>
      <c r="AB16" s="35" t="s">
        <v>225</v>
      </c>
      <c r="AC16" s="35"/>
      <c r="AD16" s="35"/>
      <c r="AE16" s="35"/>
      <c r="AF16" s="35"/>
      <c r="AG16" s="35" t="s">
        <v>226</v>
      </c>
      <c r="AH16" s="35"/>
      <c r="AI16" s="35"/>
      <c r="AJ16" s="35"/>
      <c r="AK16" s="35"/>
      <c r="AL16" s="35" t="s">
        <v>226</v>
      </c>
      <c r="AM16" s="35"/>
      <c r="AN16" s="35"/>
      <c r="AO16" s="35"/>
      <c r="AP16" s="41"/>
      <c r="AQ16" s="35"/>
      <c r="AR16" s="35"/>
      <c r="AS16" s="35"/>
      <c r="AT16" s="35"/>
      <c r="AU16" s="35"/>
      <c r="AV16" s="35"/>
      <c r="AW16" s="35"/>
      <c r="AX16" s="35"/>
      <c r="AY16" s="35"/>
      <c r="AZ16" s="35"/>
      <c r="BA16" s="35"/>
      <c r="BB16" s="35"/>
      <c r="BC16" s="35"/>
      <c r="BD16" s="35"/>
      <c r="BE16" s="35"/>
      <c r="BF16" s="35"/>
      <c r="BG16" s="37"/>
      <c r="BH16" s="35"/>
      <c r="BI16" s="35"/>
      <c r="BJ16" s="35"/>
      <c r="BK16" s="35"/>
      <c r="BL16" s="37"/>
      <c r="BM16" s="35"/>
      <c r="BN16" s="35"/>
      <c r="BO16" s="35"/>
      <c r="BP16" s="35"/>
      <c r="BQ16" s="35"/>
      <c r="BR16" s="35"/>
      <c r="BS16" s="35"/>
      <c r="BT16" s="35"/>
      <c r="BU16" s="35"/>
      <c r="BV16" s="35"/>
      <c r="BW16" s="35"/>
      <c r="BX16" s="35"/>
      <c r="BY16" s="37"/>
      <c r="BZ16" s="37"/>
      <c r="CA16" s="35"/>
      <c r="CB16" s="37"/>
      <c r="CC16" s="35"/>
      <c r="CD16" s="35"/>
      <c r="CE16" s="35"/>
      <c r="CF16" s="35"/>
      <c r="CG16" s="35" t="s">
        <v>148</v>
      </c>
      <c r="CH16" s="35"/>
      <c r="CI16" s="35"/>
      <c r="CJ16" s="35"/>
      <c r="CK16" s="35"/>
      <c r="CL16" s="37"/>
      <c r="CM16" s="35"/>
      <c r="CN16" s="35"/>
      <c r="CO16" s="37"/>
      <c r="CP16" s="35"/>
      <c r="CQ16" s="35"/>
      <c r="CR16" s="35"/>
      <c r="CS16" s="35"/>
      <c r="CT16" s="37"/>
    </row>
    <row r="17" spans="1:98" ht="18" customHeight="1" x14ac:dyDescent="0.15">
      <c r="A17" s="30">
        <v>14</v>
      </c>
      <c r="B17" s="30" t="s">
        <v>227</v>
      </c>
      <c r="C17" s="31">
        <v>2019</v>
      </c>
      <c r="D17" s="30" t="s">
        <v>228</v>
      </c>
      <c r="E17" s="44" t="s">
        <v>229</v>
      </c>
      <c r="F17" s="34" t="s">
        <v>230</v>
      </c>
      <c r="G17" s="34" t="s">
        <v>231</v>
      </c>
      <c r="H17" s="34" t="s">
        <v>232</v>
      </c>
      <c r="I17" s="34" t="s">
        <v>126</v>
      </c>
      <c r="J17" s="35" t="b">
        <v>0</v>
      </c>
      <c r="K17" s="35" t="b">
        <v>0</v>
      </c>
      <c r="L17" s="35"/>
      <c r="M17" s="36" t="b">
        <v>1</v>
      </c>
      <c r="N17" s="35" t="b">
        <v>0</v>
      </c>
      <c r="O17" s="35" t="b">
        <v>0</v>
      </c>
      <c r="P17" s="37" t="b">
        <v>0</v>
      </c>
      <c r="Q17" s="38">
        <v>0.5</v>
      </c>
      <c r="R17" s="39">
        <v>1</v>
      </c>
      <c r="S17" s="39">
        <v>1</v>
      </c>
      <c r="T17" s="40">
        <v>0.5</v>
      </c>
      <c r="U17" s="39">
        <f t="shared" si="0"/>
        <v>3</v>
      </c>
      <c r="V17" s="37" t="s">
        <v>115</v>
      </c>
      <c r="W17" s="35" t="s">
        <v>233</v>
      </c>
      <c r="X17" s="36" t="s">
        <v>234</v>
      </c>
      <c r="Y17" s="36"/>
      <c r="Z17" s="35"/>
      <c r="AA17" s="35"/>
      <c r="AB17" s="70" t="s">
        <v>235</v>
      </c>
      <c r="AC17" s="35"/>
      <c r="AD17" s="35"/>
      <c r="AE17" s="35"/>
      <c r="AF17" s="35"/>
      <c r="AG17" s="35"/>
      <c r="AH17" s="35"/>
      <c r="AI17" s="35" t="s">
        <v>236</v>
      </c>
      <c r="AJ17" s="35"/>
      <c r="AK17" s="35" t="s">
        <v>236</v>
      </c>
      <c r="AL17" s="35" t="s">
        <v>237</v>
      </c>
      <c r="AM17" s="35"/>
      <c r="AN17" s="35"/>
      <c r="AO17" s="35"/>
      <c r="AP17" s="41"/>
      <c r="AQ17" s="35"/>
      <c r="AR17" s="35"/>
      <c r="AS17" s="35"/>
      <c r="AT17" s="35"/>
      <c r="AU17" s="35"/>
      <c r="AV17" s="35"/>
      <c r="AW17" s="35"/>
      <c r="AX17" s="35"/>
      <c r="AY17" s="35"/>
      <c r="AZ17" s="35"/>
      <c r="BA17" s="35"/>
      <c r="BB17" s="35"/>
      <c r="BC17" s="35"/>
      <c r="BD17" s="35"/>
      <c r="BE17" s="35"/>
      <c r="BF17" s="35"/>
      <c r="BG17" s="37"/>
      <c r="BH17" s="35"/>
      <c r="BI17" s="35"/>
      <c r="BJ17" s="35"/>
      <c r="BK17" s="35"/>
      <c r="BL17" s="37"/>
      <c r="BM17" s="35"/>
      <c r="BN17" s="35"/>
      <c r="BO17" s="35"/>
      <c r="BP17" s="35"/>
      <c r="BQ17" s="35"/>
      <c r="BR17" s="35"/>
      <c r="BS17" s="35"/>
      <c r="BT17" s="35"/>
      <c r="BU17" s="35"/>
      <c r="BV17" s="35"/>
      <c r="BW17" s="35"/>
      <c r="BX17" s="35"/>
      <c r="BY17" s="37"/>
      <c r="BZ17" s="37"/>
      <c r="CA17" s="35"/>
      <c r="CB17" s="37"/>
      <c r="CC17" s="35"/>
      <c r="CD17" s="35"/>
      <c r="CE17" s="35"/>
      <c r="CF17" s="35"/>
      <c r="CG17" s="35"/>
      <c r="CH17" s="35"/>
      <c r="CI17" s="35"/>
      <c r="CJ17" s="35"/>
      <c r="CK17" s="35"/>
      <c r="CL17" s="37"/>
      <c r="CM17" s="35"/>
      <c r="CN17" s="35"/>
      <c r="CO17" s="37"/>
      <c r="CP17" s="35" t="s">
        <v>238</v>
      </c>
      <c r="CQ17" s="35" t="s">
        <v>238</v>
      </c>
      <c r="CR17" s="35" t="s">
        <v>239</v>
      </c>
      <c r="CS17" s="35" t="s">
        <v>240</v>
      </c>
      <c r="CT17" s="37" t="s">
        <v>241</v>
      </c>
    </row>
    <row r="18" spans="1:98" ht="18" customHeight="1" x14ac:dyDescent="0.15">
      <c r="A18" s="34">
        <v>15</v>
      </c>
      <c r="B18" s="42" t="s">
        <v>242</v>
      </c>
      <c r="C18" s="43">
        <v>2019</v>
      </c>
      <c r="D18" s="42" t="s">
        <v>243</v>
      </c>
      <c r="E18" s="44" t="s">
        <v>244</v>
      </c>
      <c r="F18" s="34" t="s">
        <v>245</v>
      </c>
      <c r="G18" s="34" t="s">
        <v>246</v>
      </c>
      <c r="H18" s="34" t="s">
        <v>247</v>
      </c>
      <c r="I18" s="34" t="s">
        <v>126</v>
      </c>
      <c r="J18" s="35" t="b">
        <v>0</v>
      </c>
      <c r="K18" s="35" t="b">
        <v>0</v>
      </c>
      <c r="L18" s="35"/>
      <c r="M18" s="36" t="b">
        <v>1</v>
      </c>
      <c r="N18" s="35" t="b">
        <v>0</v>
      </c>
      <c r="O18" s="35" t="b">
        <v>0</v>
      </c>
      <c r="P18" s="37" t="b">
        <v>0</v>
      </c>
      <c r="Q18" s="38">
        <v>0</v>
      </c>
      <c r="R18" s="39">
        <v>1</v>
      </c>
      <c r="S18" s="39">
        <v>1</v>
      </c>
      <c r="T18" s="40">
        <v>0.5</v>
      </c>
      <c r="U18" s="39">
        <f t="shared" si="0"/>
        <v>2.5</v>
      </c>
      <c r="V18" s="37" t="s">
        <v>115</v>
      </c>
      <c r="W18" s="35" t="s">
        <v>248</v>
      </c>
      <c r="X18" s="36"/>
      <c r="Y18" s="36"/>
      <c r="Z18" s="35"/>
      <c r="AA18" s="35"/>
      <c r="AB18" s="35"/>
      <c r="AC18" s="35"/>
      <c r="AD18" s="35"/>
      <c r="AE18" s="35" t="s">
        <v>248</v>
      </c>
      <c r="AF18" s="35"/>
      <c r="AG18" s="35"/>
      <c r="AH18" s="35"/>
      <c r="AI18" s="35"/>
      <c r="AJ18" s="35"/>
      <c r="AK18" s="35"/>
      <c r="AL18" s="35"/>
      <c r="AM18" s="35"/>
      <c r="AN18" s="35"/>
      <c r="AO18" s="35"/>
      <c r="AP18" s="41"/>
      <c r="AQ18" s="35"/>
      <c r="AR18" s="35"/>
      <c r="AS18" s="35"/>
      <c r="AT18" s="35"/>
      <c r="AU18" s="35"/>
      <c r="AV18" s="35"/>
      <c r="AW18" s="35"/>
      <c r="AX18" s="35"/>
      <c r="AY18" s="35"/>
      <c r="AZ18" s="35"/>
      <c r="BA18" s="35"/>
      <c r="BB18" s="35"/>
      <c r="BC18" s="35"/>
      <c r="BD18" s="35"/>
      <c r="BE18" s="35"/>
      <c r="BF18" s="35"/>
      <c r="BG18" s="37"/>
      <c r="BH18" s="35"/>
      <c r="BI18" s="35"/>
      <c r="BJ18" s="35"/>
      <c r="BK18" s="35"/>
      <c r="BL18" s="37"/>
      <c r="BM18" s="35"/>
      <c r="BN18" s="35"/>
      <c r="BO18" s="35"/>
      <c r="BP18" s="35"/>
      <c r="BQ18" s="35"/>
      <c r="BR18" s="35"/>
      <c r="BS18" s="35"/>
      <c r="BT18" s="35"/>
      <c r="BU18" s="35"/>
      <c r="BV18" s="35"/>
      <c r="BW18" s="35"/>
      <c r="BX18" s="35"/>
      <c r="BY18" s="37"/>
      <c r="BZ18" s="37"/>
      <c r="CA18" s="35"/>
      <c r="CB18" s="37"/>
      <c r="CC18" s="35"/>
      <c r="CD18" s="35"/>
      <c r="CE18" s="35"/>
      <c r="CF18" s="35"/>
      <c r="CG18" s="35"/>
      <c r="CH18" s="35"/>
      <c r="CI18" s="35"/>
      <c r="CJ18" s="35"/>
      <c r="CK18" s="35"/>
      <c r="CL18" s="37"/>
      <c r="CM18" s="35"/>
      <c r="CN18" s="35"/>
      <c r="CO18" s="37"/>
      <c r="CP18" s="35"/>
      <c r="CQ18" s="35"/>
      <c r="CR18" s="35"/>
      <c r="CS18" s="35"/>
      <c r="CT18" s="37"/>
    </row>
    <row r="19" spans="1:98" ht="19.5" customHeight="1" x14ac:dyDescent="0.15">
      <c r="A19" s="34">
        <v>16</v>
      </c>
      <c r="B19" s="42" t="s">
        <v>249</v>
      </c>
      <c r="C19" s="43">
        <v>2019</v>
      </c>
      <c r="D19" s="42" t="s">
        <v>250</v>
      </c>
      <c r="E19" s="44" t="s">
        <v>251</v>
      </c>
      <c r="F19" s="34" t="s">
        <v>252</v>
      </c>
      <c r="G19" s="34" t="s">
        <v>253</v>
      </c>
      <c r="H19" s="34" t="s">
        <v>254</v>
      </c>
      <c r="I19" s="34" t="s">
        <v>126</v>
      </c>
      <c r="J19" s="35" t="b">
        <v>0</v>
      </c>
      <c r="K19" s="35" t="b">
        <v>0</v>
      </c>
      <c r="L19" s="35"/>
      <c r="M19" s="36" t="b">
        <v>1</v>
      </c>
      <c r="N19" s="35" t="b">
        <v>0</v>
      </c>
      <c r="O19" s="35" t="b">
        <v>0</v>
      </c>
      <c r="P19" s="37" t="b">
        <v>0</v>
      </c>
      <c r="Q19" s="38">
        <v>0</v>
      </c>
      <c r="R19" s="39">
        <v>1</v>
      </c>
      <c r="S19" s="39">
        <v>0.5</v>
      </c>
      <c r="T19" s="40">
        <v>0.5</v>
      </c>
      <c r="U19" s="39">
        <f t="shared" si="0"/>
        <v>2</v>
      </c>
      <c r="V19" s="37" t="s">
        <v>115</v>
      </c>
      <c r="W19" s="37" t="s">
        <v>255</v>
      </c>
      <c r="X19" s="36"/>
      <c r="Y19" s="36" t="s">
        <v>256</v>
      </c>
      <c r="Z19" s="35" t="s">
        <v>256</v>
      </c>
      <c r="AA19" s="35"/>
      <c r="AB19" s="35"/>
      <c r="AC19" s="35"/>
      <c r="AD19" s="35"/>
      <c r="AE19" s="35" t="s">
        <v>257</v>
      </c>
      <c r="AF19" s="35"/>
      <c r="AG19" s="35"/>
      <c r="AH19" s="35"/>
      <c r="AI19" s="35"/>
      <c r="AJ19" s="35"/>
      <c r="AK19" s="35"/>
      <c r="AL19" s="35"/>
      <c r="AM19" s="35"/>
      <c r="AN19" s="35"/>
      <c r="AO19" s="35"/>
      <c r="AP19" s="41"/>
      <c r="AQ19" s="35"/>
      <c r="AR19" s="35"/>
      <c r="AS19" s="35"/>
      <c r="AT19" s="35"/>
      <c r="AU19" s="35"/>
      <c r="AV19" s="35"/>
      <c r="AW19" s="35"/>
      <c r="AX19" s="35"/>
      <c r="AY19" s="35"/>
      <c r="AZ19" s="35"/>
      <c r="BA19" s="35"/>
      <c r="BB19" s="35"/>
      <c r="BC19" s="35"/>
      <c r="BD19" s="35"/>
      <c r="BE19" s="35"/>
      <c r="BF19" s="35"/>
      <c r="BG19" s="37"/>
      <c r="BH19" s="35"/>
      <c r="BI19" s="35"/>
      <c r="BJ19" s="35"/>
      <c r="BK19" s="35"/>
      <c r="BL19" s="37"/>
      <c r="BM19" s="35"/>
      <c r="BN19" s="35"/>
      <c r="BO19" s="35"/>
      <c r="BP19" s="35"/>
      <c r="BQ19" s="35"/>
      <c r="BR19" s="35"/>
      <c r="BS19" s="35"/>
      <c r="BT19" s="35"/>
      <c r="BU19" s="35"/>
      <c r="BV19" s="35"/>
      <c r="BW19" s="35"/>
      <c r="BX19" s="35"/>
      <c r="BY19" s="37"/>
      <c r="BZ19" s="37"/>
      <c r="CA19" s="35"/>
      <c r="CB19" s="37"/>
      <c r="CC19" s="35"/>
      <c r="CD19" s="35"/>
      <c r="CE19" s="35"/>
      <c r="CF19" s="35"/>
      <c r="CG19" s="35"/>
      <c r="CH19" s="35" t="s">
        <v>258</v>
      </c>
      <c r="CI19" s="35"/>
      <c r="CJ19" s="35"/>
      <c r="CK19" s="35"/>
      <c r="CL19" s="37" t="s">
        <v>258</v>
      </c>
      <c r="CM19" s="35"/>
      <c r="CN19" s="35"/>
      <c r="CO19" s="37"/>
      <c r="CP19" s="35" t="s">
        <v>238</v>
      </c>
      <c r="CQ19" s="35" t="s">
        <v>259</v>
      </c>
      <c r="CR19" s="35" t="s">
        <v>239</v>
      </c>
      <c r="CS19" s="35" t="s">
        <v>240</v>
      </c>
      <c r="CT19" s="37" t="s">
        <v>241</v>
      </c>
    </row>
    <row r="20" spans="1:98" ht="15.75" customHeight="1" x14ac:dyDescent="0.15">
      <c r="A20" s="34">
        <v>17</v>
      </c>
      <c r="B20" s="42" t="s">
        <v>260</v>
      </c>
      <c r="C20" s="43">
        <v>2019</v>
      </c>
      <c r="D20" s="42" t="s">
        <v>261</v>
      </c>
      <c r="E20" s="44" t="s">
        <v>262</v>
      </c>
      <c r="F20" s="34" t="s">
        <v>263</v>
      </c>
      <c r="G20" s="34" t="s">
        <v>264</v>
      </c>
      <c r="H20" s="34" t="s">
        <v>265</v>
      </c>
      <c r="I20" s="34" t="s">
        <v>126</v>
      </c>
      <c r="J20" s="35" t="b">
        <v>0</v>
      </c>
      <c r="K20" s="35" t="b">
        <v>0</v>
      </c>
      <c r="L20" s="35"/>
      <c r="M20" s="36" t="b">
        <v>1</v>
      </c>
      <c r="N20" s="35" t="b">
        <v>0</v>
      </c>
      <c r="O20" s="35" t="b">
        <v>1</v>
      </c>
      <c r="P20" s="37" t="b">
        <v>0</v>
      </c>
      <c r="Q20" s="38">
        <v>1</v>
      </c>
      <c r="R20" s="39">
        <v>1</v>
      </c>
      <c r="S20" s="39">
        <v>0.5</v>
      </c>
      <c r="T20" s="40">
        <v>0.5</v>
      </c>
      <c r="U20" s="39">
        <f t="shared" si="0"/>
        <v>3</v>
      </c>
      <c r="V20" s="37" t="s">
        <v>115</v>
      </c>
      <c r="W20" s="35" t="s">
        <v>266</v>
      </c>
      <c r="X20" s="36"/>
      <c r="Y20" s="36"/>
      <c r="Z20" s="35" t="s">
        <v>267</v>
      </c>
      <c r="AA20" s="35"/>
      <c r="AB20" s="35"/>
      <c r="AC20" s="35"/>
      <c r="AD20" s="35"/>
      <c r="AE20" s="35"/>
      <c r="AF20" s="35"/>
      <c r="AG20" s="35"/>
      <c r="AH20" s="35"/>
      <c r="AI20" s="35"/>
      <c r="AJ20" s="35"/>
      <c r="AK20" s="35"/>
      <c r="AL20" s="35"/>
      <c r="AM20" s="35"/>
      <c r="AN20" s="35"/>
      <c r="AO20" s="35"/>
      <c r="AP20" s="41"/>
      <c r="AQ20" s="35" t="s">
        <v>268</v>
      </c>
      <c r="AR20" s="35"/>
      <c r="AS20" s="35"/>
      <c r="AT20" s="35"/>
      <c r="AU20" s="35"/>
      <c r="AV20" s="35"/>
      <c r="AW20" s="35"/>
      <c r="AX20" s="35"/>
      <c r="AY20" s="35" t="s">
        <v>148</v>
      </c>
      <c r="AZ20" s="35"/>
      <c r="BA20" s="35"/>
      <c r="BB20" s="35"/>
      <c r="BC20" s="35"/>
      <c r="BD20" s="35"/>
      <c r="BE20" s="35"/>
      <c r="BF20" s="35"/>
      <c r="BG20" s="37"/>
      <c r="BH20" s="35" t="s">
        <v>269</v>
      </c>
      <c r="BI20" s="35"/>
      <c r="BJ20" s="35"/>
      <c r="BK20" s="35"/>
      <c r="BL20" s="37"/>
      <c r="BM20" s="35"/>
      <c r="BN20" s="35"/>
      <c r="BO20" s="35"/>
      <c r="BP20" s="35"/>
      <c r="BQ20" s="35"/>
      <c r="BR20" s="35" t="s">
        <v>148</v>
      </c>
      <c r="BS20" s="35"/>
      <c r="BT20" s="35"/>
      <c r="BU20" s="35"/>
      <c r="BV20" s="35"/>
      <c r="BW20" s="35"/>
      <c r="BX20" s="35"/>
      <c r="BY20" s="37"/>
      <c r="BZ20" s="37"/>
      <c r="CA20" s="35"/>
      <c r="CB20" s="37"/>
      <c r="CC20" s="35"/>
      <c r="CD20" s="35"/>
      <c r="CE20" s="35"/>
      <c r="CF20" s="35"/>
      <c r="CG20" s="35"/>
      <c r="CH20" s="35"/>
      <c r="CI20" s="35"/>
      <c r="CJ20" s="35"/>
      <c r="CK20" s="35"/>
      <c r="CL20" s="37"/>
      <c r="CM20" s="35"/>
      <c r="CN20" s="35"/>
      <c r="CO20" s="37"/>
      <c r="CP20" s="35"/>
      <c r="CQ20" s="35"/>
      <c r="CR20" s="35"/>
      <c r="CS20" s="35"/>
      <c r="CT20" s="37"/>
    </row>
    <row r="21" spans="1:98" ht="18.75" customHeight="1" x14ac:dyDescent="0.15">
      <c r="A21" s="45">
        <f>SUM(A20,1)</f>
        <v>18</v>
      </c>
      <c r="B21" s="45" t="s">
        <v>270</v>
      </c>
      <c r="C21" s="46">
        <v>2019</v>
      </c>
      <c r="D21" s="45" t="s">
        <v>271</v>
      </c>
      <c r="E21" s="47" t="s">
        <v>272</v>
      </c>
      <c r="F21" s="45" t="s">
        <v>273</v>
      </c>
      <c r="G21" s="45" t="s">
        <v>274</v>
      </c>
      <c r="H21" s="45" t="s">
        <v>275</v>
      </c>
      <c r="I21" s="45" t="s">
        <v>126</v>
      </c>
      <c r="J21" s="48" t="b">
        <v>0</v>
      </c>
      <c r="K21" s="48" t="b">
        <v>0</v>
      </c>
      <c r="L21" s="48"/>
      <c r="M21" s="49" t="b">
        <v>1</v>
      </c>
      <c r="N21" s="48" t="b">
        <v>0</v>
      </c>
      <c r="O21" s="48" t="b">
        <v>0</v>
      </c>
      <c r="P21" s="50" t="b">
        <v>0</v>
      </c>
      <c r="Q21" s="51">
        <v>0</v>
      </c>
      <c r="R21" s="52">
        <v>1</v>
      </c>
      <c r="S21" s="52">
        <v>0</v>
      </c>
      <c r="T21" s="53">
        <v>0</v>
      </c>
      <c r="U21" s="52">
        <f t="shared" si="0"/>
        <v>1</v>
      </c>
      <c r="V21" s="50" t="s">
        <v>137</v>
      </c>
      <c r="W21" s="48"/>
      <c r="X21" s="49" t="s">
        <v>234</v>
      </c>
      <c r="Y21" s="49"/>
      <c r="Z21" s="48"/>
      <c r="AA21" s="48"/>
      <c r="AB21" s="48"/>
      <c r="AC21" s="48"/>
      <c r="AD21" s="48"/>
      <c r="AE21" s="48"/>
      <c r="AF21" s="48"/>
      <c r="AG21" s="48"/>
      <c r="AH21" s="48"/>
      <c r="AI21" s="48"/>
      <c r="AJ21" s="48"/>
      <c r="AK21" s="48"/>
      <c r="AL21" s="48"/>
      <c r="AM21" s="48"/>
      <c r="AN21" s="48"/>
      <c r="AO21" s="48"/>
      <c r="AP21" s="54"/>
      <c r="AQ21" s="48"/>
      <c r="AR21" s="48"/>
      <c r="AS21" s="48"/>
      <c r="AT21" s="48"/>
      <c r="AU21" s="48"/>
      <c r="AV21" s="48"/>
      <c r="AW21" s="48"/>
      <c r="AX21" s="48"/>
      <c r="AY21" s="48"/>
      <c r="AZ21" s="48"/>
      <c r="BA21" s="48"/>
      <c r="BB21" s="48"/>
      <c r="BC21" s="48"/>
      <c r="BD21" s="48"/>
      <c r="BE21" s="48"/>
      <c r="BF21" s="48"/>
      <c r="BG21" s="50"/>
      <c r="BH21" s="48"/>
      <c r="BI21" s="48"/>
      <c r="BJ21" s="48"/>
      <c r="BK21" s="48"/>
      <c r="BL21" s="50"/>
      <c r="BM21" s="48"/>
      <c r="BN21" s="48"/>
      <c r="BO21" s="48"/>
      <c r="BP21" s="48"/>
      <c r="BQ21" s="48"/>
      <c r="BR21" s="48"/>
      <c r="BS21" s="48"/>
      <c r="BT21" s="48"/>
      <c r="BU21" s="48"/>
      <c r="BV21" s="48"/>
      <c r="BW21" s="48"/>
      <c r="BX21" s="48"/>
      <c r="BY21" s="50"/>
      <c r="BZ21" s="50"/>
      <c r="CA21" s="48"/>
      <c r="CB21" s="50"/>
      <c r="CC21" s="48"/>
      <c r="CD21" s="48"/>
      <c r="CE21" s="48"/>
      <c r="CF21" s="48"/>
      <c r="CG21" s="48"/>
      <c r="CH21" s="48"/>
      <c r="CI21" s="48"/>
      <c r="CJ21" s="48"/>
      <c r="CK21" s="48"/>
      <c r="CL21" s="50"/>
      <c r="CM21" s="48"/>
      <c r="CN21" s="48"/>
      <c r="CO21" s="50"/>
      <c r="CP21" s="48"/>
      <c r="CQ21" s="48"/>
      <c r="CR21" s="48"/>
      <c r="CS21" s="48"/>
      <c r="CT21" s="50"/>
    </row>
    <row r="22" spans="1:98" ht="18.75" customHeight="1" x14ac:dyDescent="0.15">
      <c r="A22" s="34">
        <v>19</v>
      </c>
      <c r="B22" s="42" t="s">
        <v>276</v>
      </c>
      <c r="C22" s="43">
        <v>2019</v>
      </c>
      <c r="D22" s="42" t="s">
        <v>277</v>
      </c>
      <c r="E22" s="44" t="s">
        <v>278</v>
      </c>
      <c r="F22" s="34" t="s">
        <v>279</v>
      </c>
      <c r="G22" s="34" t="s">
        <v>280</v>
      </c>
      <c r="H22" s="34" t="s">
        <v>281</v>
      </c>
      <c r="I22" s="34" t="s">
        <v>126</v>
      </c>
      <c r="J22" s="35" t="b">
        <v>0</v>
      </c>
      <c r="K22" s="35" t="b">
        <v>0</v>
      </c>
      <c r="L22" s="35"/>
      <c r="M22" s="36" t="b">
        <v>1</v>
      </c>
      <c r="N22" s="35" t="b">
        <v>0</v>
      </c>
      <c r="O22" s="35" t="b">
        <v>0</v>
      </c>
      <c r="P22" s="37" t="b">
        <v>0</v>
      </c>
      <c r="Q22" s="38">
        <v>1</v>
      </c>
      <c r="R22" s="39">
        <v>1</v>
      </c>
      <c r="S22" s="39">
        <v>1</v>
      </c>
      <c r="T22" s="40">
        <v>1</v>
      </c>
      <c r="U22" s="39">
        <f t="shared" si="0"/>
        <v>4</v>
      </c>
      <c r="V22" s="37" t="s">
        <v>115</v>
      </c>
      <c r="W22" s="35" t="s">
        <v>282</v>
      </c>
      <c r="X22" s="36" t="s">
        <v>234</v>
      </c>
      <c r="Y22" s="36"/>
      <c r="Z22" s="35" t="s">
        <v>283</v>
      </c>
      <c r="AA22" s="35"/>
      <c r="AB22" s="35"/>
      <c r="AC22" s="35"/>
      <c r="AD22" s="35"/>
      <c r="AE22" s="35" t="s">
        <v>283</v>
      </c>
      <c r="AF22" s="35"/>
      <c r="AG22" s="35"/>
      <c r="AH22" s="35"/>
      <c r="AI22" s="35"/>
      <c r="AJ22" s="35"/>
      <c r="AK22" s="35"/>
      <c r="AL22" s="35"/>
      <c r="AM22" s="35"/>
      <c r="AN22" s="35"/>
      <c r="AO22" s="35"/>
      <c r="AP22" s="41"/>
      <c r="AQ22" s="35"/>
      <c r="AR22" s="35"/>
      <c r="AS22" s="35"/>
      <c r="AT22" s="35"/>
      <c r="AU22" s="35"/>
      <c r="AV22" s="35"/>
      <c r="AW22" s="35"/>
      <c r="AX22" s="35"/>
      <c r="AY22" s="35"/>
      <c r="AZ22" s="35"/>
      <c r="BA22" s="35"/>
      <c r="BB22" s="35"/>
      <c r="BC22" s="35"/>
      <c r="BD22" s="35"/>
      <c r="BE22" s="35"/>
      <c r="BF22" s="35"/>
      <c r="BG22" s="37"/>
      <c r="BH22" s="35"/>
      <c r="BI22" s="35"/>
      <c r="BJ22" s="35"/>
      <c r="BK22" s="35"/>
      <c r="BL22" s="37"/>
      <c r="BM22" s="35"/>
      <c r="BN22" s="35"/>
      <c r="BO22" s="35"/>
      <c r="BP22" s="35"/>
      <c r="BQ22" s="35"/>
      <c r="BR22" s="35" t="s">
        <v>148</v>
      </c>
      <c r="BS22" s="35"/>
      <c r="BT22" s="35"/>
      <c r="BU22" s="35"/>
      <c r="BV22" s="35" t="s">
        <v>284</v>
      </c>
      <c r="BW22" s="35"/>
      <c r="BX22" s="35"/>
      <c r="BY22" s="37"/>
      <c r="BZ22" s="37"/>
      <c r="CA22" s="35"/>
      <c r="CB22" s="37"/>
      <c r="CC22" s="35" t="s">
        <v>285</v>
      </c>
      <c r="CD22" s="35"/>
      <c r="CE22" s="35"/>
      <c r="CF22" s="35"/>
      <c r="CG22" s="35"/>
      <c r="CH22" s="35" t="s">
        <v>148</v>
      </c>
      <c r="CI22" s="35"/>
      <c r="CJ22" s="35"/>
      <c r="CK22" s="35"/>
      <c r="CL22" s="37"/>
      <c r="CM22" s="35"/>
      <c r="CN22" s="35"/>
      <c r="CO22" s="37"/>
      <c r="CP22" s="35" t="s">
        <v>238</v>
      </c>
      <c r="CQ22" s="35" t="s">
        <v>259</v>
      </c>
      <c r="CR22" s="35" t="s">
        <v>286</v>
      </c>
      <c r="CS22" s="35" t="s">
        <v>240</v>
      </c>
      <c r="CT22" s="37" t="s">
        <v>241</v>
      </c>
    </row>
    <row r="23" spans="1:98" ht="21.75" customHeight="1" x14ac:dyDescent="0.15">
      <c r="A23" s="30">
        <f t="shared" ref="A23:A26" si="2">SUM(A22,1)</f>
        <v>20</v>
      </c>
      <c r="B23" s="30" t="s">
        <v>287</v>
      </c>
      <c r="C23" s="31">
        <v>2019</v>
      </c>
      <c r="D23" s="30" t="s">
        <v>288</v>
      </c>
      <c r="E23" s="71" t="s">
        <v>289</v>
      </c>
      <c r="F23" s="34" t="s">
        <v>290</v>
      </c>
      <c r="G23" s="34" t="s">
        <v>291</v>
      </c>
      <c r="H23" s="34" t="s">
        <v>292</v>
      </c>
      <c r="I23" s="34" t="s">
        <v>126</v>
      </c>
      <c r="J23" s="35" t="b">
        <v>0</v>
      </c>
      <c r="K23" s="35" t="b">
        <v>0</v>
      </c>
      <c r="L23" s="35"/>
      <c r="M23" s="36" t="b">
        <v>0</v>
      </c>
      <c r="N23" s="35" t="b">
        <v>0</v>
      </c>
      <c r="O23" s="35" t="b">
        <v>1</v>
      </c>
      <c r="P23" s="37" t="b">
        <v>0</v>
      </c>
      <c r="Q23" s="38">
        <v>0.5</v>
      </c>
      <c r="R23" s="39">
        <v>1</v>
      </c>
      <c r="S23" s="39">
        <v>1</v>
      </c>
      <c r="T23" s="40">
        <v>1</v>
      </c>
      <c r="U23" s="39">
        <f t="shared" si="0"/>
        <v>3.5</v>
      </c>
      <c r="V23" s="37" t="s">
        <v>115</v>
      </c>
      <c r="W23" s="35" t="s">
        <v>293</v>
      </c>
      <c r="X23" s="36" t="s">
        <v>294</v>
      </c>
      <c r="Y23" s="36"/>
      <c r="Z23" s="35"/>
      <c r="AA23" s="35"/>
      <c r="AB23" s="35"/>
      <c r="AC23" s="35"/>
      <c r="AD23" s="35"/>
      <c r="AE23" s="35"/>
      <c r="AF23" s="35"/>
      <c r="AG23" s="35"/>
      <c r="AH23" s="35"/>
      <c r="AI23" s="35"/>
      <c r="AJ23" s="35"/>
      <c r="AK23" s="35"/>
      <c r="AL23" s="35"/>
      <c r="AM23" s="35"/>
      <c r="AN23" s="35"/>
      <c r="AO23" s="35"/>
      <c r="AP23" s="41"/>
      <c r="AQ23" s="35"/>
      <c r="AR23" s="35"/>
      <c r="AS23" s="35"/>
      <c r="AT23" s="35"/>
      <c r="AU23" s="35"/>
      <c r="AV23" s="35"/>
      <c r="AW23" s="35"/>
      <c r="AX23" s="35"/>
      <c r="AY23" s="35"/>
      <c r="AZ23" s="35" t="s">
        <v>117</v>
      </c>
      <c r="BA23" s="35" t="s">
        <v>295</v>
      </c>
      <c r="BB23" s="35"/>
      <c r="BC23" s="35"/>
      <c r="BD23" s="35" t="s">
        <v>296</v>
      </c>
      <c r="BE23" s="35"/>
      <c r="BF23" s="35"/>
      <c r="BG23" s="37"/>
      <c r="BH23" s="35"/>
      <c r="BI23" s="35"/>
      <c r="BJ23" s="35"/>
      <c r="BK23" s="35"/>
      <c r="BL23" s="37"/>
      <c r="BM23" s="35"/>
      <c r="BN23" s="35" t="s">
        <v>297</v>
      </c>
      <c r="BO23" s="35"/>
      <c r="BP23" s="35"/>
      <c r="BQ23" s="35"/>
      <c r="BR23" s="35"/>
      <c r="BS23" s="35" t="s">
        <v>148</v>
      </c>
      <c r="BT23" s="35"/>
      <c r="BU23" s="35"/>
      <c r="BV23" s="35"/>
      <c r="BW23" s="35"/>
      <c r="BX23" s="35"/>
      <c r="BY23" s="37"/>
      <c r="BZ23" s="37"/>
      <c r="CA23" s="35"/>
      <c r="CB23" s="37"/>
      <c r="CC23" s="35"/>
      <c r="CD23" s="35"/>
      <c r="CE23" s="35"/>
      <c r="CF23" s="35"/>
      <c r="CG23" s="35"/>
      <c r="CH23" s="35"/>
      <c r="CI23" s="35"/>
      <c r="CJ23" s="35"/>
      <c r="CK23" s="35"/>
      <c r="CL23" s="37"/>
      <c r="CM23" s="35"/>
      <c r="CN23" s="35"/>
      <c r="CO23" s="37"/>
      <c r="CP23" s="35"/>
      <c r="CQ23" s="35"/>
      <c r="CR23" s="35"/>
      <c r="CS23" s="35"/>
      <c r="CT23" s="37"/>
    </row>
    <row r="24" spans="1:98" ht="13" x14ac:dyDescent="0.15">
      <c r="A24" s="34">
        <f t="shared" si="2"/>
        <v>21</v>
      </c>
      <c r="B24" s="34" t="s">
        <v>298</v>
      </c>
      <c r="C24" s="56">
        <v>2019</v>
      </c>
      <c r="D24" s="34" t="s">
        <v>299</v>
      </c>
      <c r="E24" s="55" t="s">
        <v>300</v>
      </c>
      <c r="F24" s="34" t="s">
        <v>301</v>
      </c>
      <c r="G24" s="34" t="s">
        <v>302</v>
      </c>
      <c r="H24" s="34" t="s">
        <v>303</v>
      </c>
      <c r="I24" s="34" t="s">
        <v>113</v>
      </c>
      <c r="J24" s="35" t="b">
        <v>1</v>
      </c>
      <c r="K24" s="35" t="b">
        <v>0</v>
      </c>
      <c r="L24" s="35" t="s">
        <v>304</v>
      </c>
      <c r="M24" s="36" t="b">
        <v>1</v>
      </c>
      <c r="N24" s="35" t="b">
        <v>1</v>
      </c>
      <c r="O24" s="35" t="b">
        <v>0</v>
      </c>
      <c r="P24" s="37" t="b">
        <v>1</v>
      </c>
      <c r="Q24" s="38">
        <v>1</v>
      </c>
      <c r="R24" s="39">
        <v>1</v>
      </c>
      <c r="S24" s="39">
        <v>1</v>
      </c>
      <c r="T24" s="40">
        <v>1</v>
      </c>
      <c r="U24" s="39">
        <f t="shared" si="0"/>
        <v>4</v>
      </c>
      <c r="V24" s="37" t="s">
        <v>115</v>
      </c>
      <c r="W24" s="35" t="s">
        <v>305</v>
      </c>
      <c r="X24" s="36"/>
      <c r="Y24" s="36" t="s">
        <v>306</v>
      </c>
      <c r="Z24" s="35"/>
      <c r="AA24" s="35" t="s">
        <v>148</v>
      </c>
      <c r="AB24" s="35"/>
      <c r="AC24" s="35"/>
      <c r="AD24" s="35"/>
      <c r="AE24" s="35" t="s">
        <v>148</v>
      </c>
      <c r="AF24" s="35"/>
      <c r="AG24" s="35"/>
      <c r="AH24" s="35"/>
      <c r="AI24" s="35"/>
      <c r="AJ24" s="35"/>
      <c r="AK24" s="35"/>
      <c r="AL24" s="35"/>
      <c r="AM24" s="35"/>
      <c r="AN24" s="35"/>
      <c r="AO24" s="35"/>
      <c r="AP24" s="41"/>
      <c r="AQ24" s="35"/>
      <c r="AR24" s="35"/>
      <c r="AS24" s="35"/>
      <c r="AT24" s="35"/>
      <c r="AU24" s="35"/>
      <c r="AV24" s="35"/>
      <c r="AW24" s="35"/>
      <c r="AX24" s="35"/>
      <c r="AY24" s="35"/>
      <c r="AZ24" s="35"/>
      <c r="BA24" s="35"/>
      <c r="BB24" s="35"/>
      <c r="BC24" s="35"/>
      <c r="BD24" s="35"/>
      <c r="BE24" s="35"/>
      <c r="BF24" s="35"/>
      <c r="BG24" s="37"/>
      <c r="BH24" s="35"/>
      <c r="BI24" s="35"/>
      <c r="BJ24" s="35"/>
      <c r="BK24" s="35"/>
      <c r="BL24" s="37"/>
      <c r="BM24" s="35"/>
      <c r="BN24" s="35"/>
      <c r="BO24" s="35"/>
      <c r="BP24" s="35"/>
      <c r="BQ24" s="35"/>
      <c r="BR24" s="35"/>
      <c r="BS24" s="35"/>
      <c r="BT24" s="35"/>
      <c r="BU24" s="35"/>
      <c r="BV24" s="35"/>
      <c r="BW24" s="35"/>
      <c r="BX24" s="35"/>
      <c r="BY24" s="37"/>
      <c r="BZ24" s="37"/>
      <c r="CA24" s="35"/>
      <c r="CB24" s="37"/>
      <c r="CC24" s="35"/>
      <c r="CD24" s="35"/>
      <c r="CE24" s="35"/>
      <c r="CF24" s="35"/>
      <c r="CG24" s="35"/>
      <c r="CH24" s="35" t="s">
        <v>307</v>
      </c>
      <c r="CI24" s="35"/>
      <c r="CJ24" s="35"/>
      <c r="CK24" s="35"/>
      <c r="CL24" s="37"/>
      <c r="CM24" s="35"/>
      <c r="CN24" s="35"/>
      <c r="CO24" s="37"/>
      <c r="CP24" s="35"/>
      <c r="CQ24" s="35"/>
      <c r="CR24" s="35"/>
      <c r="CS24" s="35"/>
      <c r="CT24" s="37"/>
    </row>
    <row r="25" spans="1:98" ht="13" x14ac:dyDescent="0.15">
      <c r="A25" s="34">
        <f t="shared" si="2"/>
        <v>22</v>
      </c>
      <c r="B25" s="34" t="s">
        <v>308</v>
      </c>
      <c r="C25" s="56">
        <v>2019</v>
      </c>
      <c r="D25" s="34" t="s">
        <v>309</v>
      </c>
      <c r="E25" s="55" t="s">
        <v>310</v>
      </c>
      <c r="F25" s="34" t="s">
        <v>311</v>
      </c>
      <c r="G25" s="34" t="s">
        <v>312</v>
      </c>
      <c r="H25" s="34" t="s">
        <v>313</v>
      </c>
      <c r="I25" s="34" t="s">
        <v>113</v>
      </c>
      <c r="J25" s="35" t="b">
        <v>0</v>
      </c>
      <c r="K25" s="35" t="b">
        <v>0</v>
      </c>
      <c r="L25" s="35" t="s">
        <v>314</v>
      </c>
      <c r="M25" s="36" t="b">
        <v>1</v>
      </c>
      <c r="N25" s="35" t="b">
        <v>0</v>
      </c>
      <c r="O25" s="35" t="b">
        <v>0</v>
      </c>
      <c r="P25" s="37" t="b">
        <v>0</v>
      </c>
      <c r="Q25" s="38">
        <v>0.5</v>
      </c>
      <c r="R25" s="39">
        <v>0.5</v>
      </c>
      <c r="S25" s="39">
        <v>0.5</v>
      </c>
      <c r="T25" s="40">
        <v>1</v>
      </c>
      <c r="U25" s="39">
        <f t="shared" si="0"/>
        <v>2.5</v>
      </c>
      <c r="V25" s="37" t="s">
        <v>115</v>
      </c>
      <c r="W25" s="35" t="s">
        <v>315</v>
      </c>
      <c r="X25" s="36"/>
      <c r="Y25" s="36"/>
      <c r="Z25" s="35"/>
      <c r="AA25" s="35"/>
      <c r="AB25" s="35"/>
      <c r="AC25" s="35"/>
      <c r="AD25" s="35"/>
      <c r="AE25" s="35"/>
      <c r="AF25" s="35"/>
      <c r="AG25" s="35" t="s">
        <v>316</v>
      </c>
      <c r="AH25" s="35" t="s">
        <v>148</v>
      </c>
      <c r="AI25" s="35"/>
      <c r="AJ25" s="35"/>
      <c r="AK25" s="35"/>
      <c r="AL25" s="35"/>
      <c r="AM25" s="35"/>
      <c r="AN25" s="35"/>
      <c r="AO25" s="35"/>
      <c r="AP25" s="41"/>
      <c r="AQ25" s="35"/>
      <c r="AR25" s="35"/>
      <c r="AS25" s="35"/>
      <c r="AT25" s="35"/>
      <c r="AU25" s="35"/>
      <c r="AV25" s="35"/>
      <c r="AW25" s="35"/>
      <c r="AX25" s="35"/>
      <c r="AY25" s="35"/>
      <c r="AZ25" s="35"/>
      <c r="BA25" s="35"/>
      <c r="BB25" s="35"/>
      <c r="BC25" s="35"/>
      <c r="BD25" s="35"/>
      <c r="BE25" s="35"/>
      <c r="BF25" s="35"/>
      <c r="BG25" s="37"/>
      <c r="BH25" s="35"/>
      <c r="BI25" s="35"/>
      <c r="BJ25" s="35"/>
      <c r="BK25" s="35"/>
      <c r="BL25" s="37"/>
      <c r="BM25" s="35"/>
      <c r="BN25" s="35"/>
      <c r="BO25" s="35"/>
      <c r="BP25" s="35"/>
      <c r="BQ25" s="35"/>
      <c r="BR25" s="35"/>
      <c r="BS25" s="35"/>
      <c r="BT25" s="35"/>
      <c r="BU25" s="35"/>
      <c r="BV25" s="35"/>
      <c r="BW25" s="35"/>
      <c r="BX25" s="35"/>
      <c r="BY25" s="37"/>
      <c r="BZ25" s="37"/>
      <c r="CA25" s="35"/>
      <c r="CB25" s="37"/>
      <c r="CC25" s="35"/>
      <c r="CD25" s="35"/>
      <c r="CE25" s="35"/>
      <c r="CF25" s="35"/>
      <c r="CG25" s="35"/>
      <c r="CH25" s="35"/>
      <c r="CI25" s="35"/>
      <c r="CJ25" s="35"/>
      <c r="CK25" s="35"/>
      <c r="CL25" s="37"/>
      <c r="CM25" s="35"/>
      <c r="CN25" s="35"/>
      <c r="CO25" s="37"/>
      <c r="CP25" s="35"/>
      <c r="CQ25" s="35"/>
      <c r="CR25" s="35"/>
      <c r="CS25" s="35"/>
      <c r="CT25" s="37"/>
    </row>
    <row r="26" spans="1:98" ht="18" customHeight="1" x14ac:dyDescent="0.15">
      <c r="A26" s="45">
        <f t="shared" si="2"/>
        <v>23</v>
      </c>
      <c r="B26" s="45" t="s">
        <v>317</v>
      </c>
      <c r="C26" s="46">
        <v>2019</v>
      </c>
      <c r="D26" s="45" t="s">
        <v>318</v>
      </c>
      <c r="E26" s="68" t="s">
        <v>319</v>
      </c>
      <c r="F26" s="45" t="s">
        <v>320</v>
      </c>
      <c r="G26" s="45" t="s">
        <v>321</v>
      </c>
      <c r="H26" s="45" t="s">
        <v>322</v>
      </c>
      <c r="I26" s="45" t="s">
        <v>113</v>
      </c>
      <c r="J26" s="48" t="b">
        <v>0</v>
      </c>
      <c r="K26" s="48" t="b">
        <v>0</v>
      </c>
      <c r="L26" s="48" t="s">
        <v>323</v>
      </c>
      <c r="M26" s="49" t="b">
        <v>0</v>
      </c>
      <c r="N26" s="48" t="b">
        <v>1</v>
      </c>
      <c r="O26" s="48" t="b">
        <v>1</v>
      </c>
      <c r="P26" s="50" t="b">
        <v>0</v>
      </c>
      <c r="Q26" s="51">
        <v>0</v>
      </c>
      <c r="R26" s="52">
        <v>0</v>
      </c>
      <c r="S26" s="52">
        <v>0</v>
      </c>
      <c r="T26" s="53">
        <v>1</v>
      </c>
      <c r="U26" s="52">
        <f t="shared" si="0"/>
        <v>1</v>
      </c>
      <c r="V26" s="50" t="s">
        <v>137</v>
      </c>
      <c r="W26" s="48"/>
      <c r="X26" s="49"/>
      <c r="Y26" s="49"/>
      <c r="Z26" s="48"/>
      <c r="AA26" s="48"/>
      <c r="AB26" s="48"/>
      <c r="AC26" s="48"/>
      <c r="AD26" s="48"/>
      <c r="AE26" s="48"/>
      <c r="AF26" s="48"/>
      <c r="AG26" s="48"/>
      <c r="AH26" s="48"/>
      <c r="AI26" s="48"/>
      <c r="AJ26" s="48"/>
      <c r="AK26" s="48"/>
      <c r="AL26" s="48"/>
      <c r="AM26" s="48"/>
      <c r="AN26" s="48"/>
      <c r="AO26" s="48"/>
      <c r="AP26" s="54"/>
      <c r="AQ26" s="48"/>
      <c r="AR26" s="48"/>
      <c r="AS26" s="48"/>
      <c r="AT26" s="48"/>
      <c r="AU26" s="48"/>
      <c r="AV26" s="48"/>
      <c r="AW26" s="48"/>
      <c r="AX26" s="48"/>
      <c r="AY26" s="48"/>
      <c r="AZ26" s="48"/>
      <c r="BA26" s="48"/>
      <c r="BB26" s="48"/>
      <c r="BC26" s="48"/>
      <c r="BD26" s="48"/>
      <c r="BE26" s="48"/>
      <c r="BF26" s="48"/>
      <c r="BG26" s="50"/>
      <c r="BH26" s="48"/>
      <c r="BI26" s="48"/>
      <c r="BJ26" s="48"/>
      <c r="BK26" s="48"/>
      <c r="BL26" s="50"/>
      <c r="BM26" s="48"/>
      <c r="BN26" s="48"/>
      <c r="BO26" s="48"/>
      <c r="BP26" s="48"/>
      <c r="BQ26" s="48"/>
      <c r="BR26" s="48"/>
      <c r="BS26" s="48"/>
      <c r="BT26" s="48"/>
      <c r="BU26" s="48"/>
      <c r="BV26" s="48"/>
      <c r="BW26" s="48"/>
      <c r="BX26" s="48"/>
      <c r="BY26" s="50"/>
      <c r="BZ26" s="50"/>
      <c r="CA26" s="48"/>
      <c r="CB26" s="50"/>
      <c r="CC26" s="48"/>
      <c r="CD26" s="48"/>
      <c r="CE26" s="48"/>
      <c r="CF26" s="48"/>
      <c r="CG26" s="48"/>
      <c r="CH26" s="48"/>
      <c r="CI26" s="48"/>
      <c r="CJ26" s="48"/>
      <c r="CK26" s="48"/>
      <c r="CL26" s="50"/>
      <c r="CM26" s="48"/>
      <c r="CN26" s="48"/>
      <c r="CO26" s="50"/>
      <c r="CP26" s="48"/>
      <c r="CQ26" s="48"/>
      <c r="CR26" s="48"/>
      <c r="CS26" s="48"/>
      <c r="CT26" s="50"/>
    </row>
    <row r="27" spans="1:98" ht="13" x14ac:dyDescent="0.15">
      <c r="A27" s="34">
        <v>24</v>
      </c>
      <c r="B27" s="34" t="s">
        <v>324</v>
      </c>
      <c r="C27" s="56">
        <v>2019</v>
      </c>
      <c r="D27" s="34" t="s">
        <v>325</v>
      </c>
      <c r="E27" s="55" t="s">
        <v>326</v>
      </c>
      <c r="F27" s="34" t="s">
        <v>327</v>
      </c>
      <c r="G27" s="34" t="s">
        <v>328</v>
      </c>
      <c r="H27" s="34" t="s">
        <v>329</v>
      </c>
      <c r="I27" s="34" t="s">
        <v>113</v>
      </c>
      <c r="J27" s="35" t="b">
        <v>0</v>
      </c>
      <c r="K27" s="35" t="b">
        <v>0</v>
      </c>
      <c r="L27" s="35"/>
      <c r="M27" s="36" t="b">
        <v>1</v>
      </c>
      <c r="N27" s="35" t="b">
        <v>0</v>
      </c>
      <c r="O27" s="35" t="b">
        <v>0</v>
      </c>
      <c r="P27" s="37" t="b">
        <v>0</v>
      </c>
      <c r="Q27" s="38">
        <v>0</v>
      </c>
      <c r="R27" s="39">
        <v>1</v>
      </c>
      <c r="S27" s="39">
        <v>1</v>
      </c>
      <c r="T27" s="40">
        <v>1</v>
      </c>
      <c r="U27" s="39">
        <f t="shared" si="0"/>
        <v>3</v>
      </c>
      <c r="V27" s="37" t="s">
        <v>115</v>
      </c>
      <c r="W27" s="35" t="s">
        <v>330</v>
      </c>
      <c r="X27" s="36"/>
      <c r="Y27" s="36"/>
      <c r="Z27" s="35"/>
      <c r="AA27" s="35"/>
      <c r="AB27" s="35"/>
      <c r="AC27" s="35"/>
      <c r="AD27" s="35"/>
      <c r="AE27" s="35"/>
      <c r="AF27" s="35"/>
      <c r="AG27" s="35"/>
      <c r="AH27" s="35"/>
      <c r="AI27" s="35"/>
      <c r="AJ27" s="35"/>
      <c r="AK27" s="35" t="s">
        <v>331</v>
      </c>
      <c r="AL27" s="35"/>
      <c r="AM27" s="35"/>
      <c r="AN27" s="35"/>
      <c r="AO27" s="35"/>
      <c r="AP27" s="41"/>
      <c r="AQ27" s="35"/>
      <c r="AR27" s="35"/>
      <c r="AS27" s="35"/>
      <c r="AT27" s="35"/>
      <c r="AU27" s="35"/>
      <c r="AV27" s="35"/>
      <c r="AW27" s="35"/>
      <c r="AX27" s="35"/>
      <c r="AY27" s="35"/>
      <c r="AZ27" s="35"/>
      <c r="BA27" s="35"/>
      <c r="BB27" s="35"/>
      <c r="BC27" s="35"/>
      <c r="BD27" s="35"/>
      <c r="BE27" s="35"/>
      <c r="BF27" s="35"/>
      <c r="BG27" s="37"/>
      <c r="BH27" s="35"/>
      <c r="BI27" s="35"/>
      <c r="BJ27" s="35"/>
      <c r="BK27" s="35"/>
      <c r="BL27" s="37"/>
      <c r="BM27" s="35"/>
      <c r="BN27" s="35"/>
      <c r="BO27" s="35"/>
      <c r="BP27" s="35"/>
      <c r="BQ27" s="35"/>
      <c r="BR27" s="35"/>
      <c r="BS27" s="35"/>
      <c r="BT27" s="35"/>
      <c r="BU27" s="35"/>
      <c r="BV27" s="35"/>
      <c r="BW27" s="35"/>
      <c r="BX27" s="35"/>
      <c r="BY27" s="37"/>
      <c r="BZ27" s="37"/>
      <c r="CA27" s="35"/>
      <c r="CB27" s="37"/>
      <c r="CC27" s="35"/>
      <c r="CD27" s="35"/>
      <c r="CE27" s="35"/>
      <c r="CF27" s="35"/>
      <c r="CG27" s="35"/>
      <c r="CH27" s="35"/>
      <c r="CI27" s="35"/>
      <c r="CJ27" s="35"/>
      <c r="CK27" s="35"/>
      <c r="CL27" s="37"/>
      <c r="CM27" s="35"/>
      <c r="CN27" s="35"/>
      <c r="CO27" s="37"/>
      <c r="CP27" s="35"/>
      <c r="CQ27" s="35"/>
      <c r="CR27" s="35"/>
      <c r="CS27" s="35"/>
      <c r="CT27" s="37"/>
    </row>
    <row r="28" spans="1:98" ht="13" x14ac:dyDescent="0.15">
      <c r="A28" s="30">
        <f t="shared" ref="A28:A30" si="3">SUM(A27,1)</f>
        <v>25</v>
      </c>
      <c r="B28" s="30" t="s">
        <v>332</v>
      </c>
      <c r="C28" s="31">
        <v>2019</v>
      </c>
      <c r="D28" s="30" t="s">
        <v>333</v>
      </c>
      <c r="E28" s="55" t="s">
        <v>334</v>
      </c>
      <c r="F28" s="34" t="s">
        <v>335</v>
      </c>
      <c r="G28" s="34" t="s">
        <v>336</v>
      </c>
      <c r="H28" s="34" t="s">
        <v>337</v>
      </c>
      <c r="I28" s="34" t="s">
        <v>113</v>
      </c>
      <c r="J28" s="35" t="b">
        <v>0</v>
      </c>
      <c r="K28" s="35" t="b">
        <v>1</v>
      </c>
      <c r="L28" s="35" t="s">
        <v>338</v>
      </c>
      <c r="M28" s="36" t="b">
        <v>1</v>
      </c>
      <c r="N28" s="35" t="b">
        <v>0</v>
      </c>
      <c r="O28" s="35" t="b">
        <v>0</v>
      </c>
      <c r="P28" s="37" t="b">
        <v>1</v>
      </c>
      <c r="Q28" s="38">
        <v>1</v>
      </c>
      <c r="R28" s="39">
        <v>1</v>
      </c>
      <c r="S28" s="39">
        <v>1</v>
      </c>
      <c r="T28" s="40">
        <v>0.5</v>
      </c>
      <c r="U28" s="39">
        <f t="shared" si="0"/>
        <v>3.5</v>
      </c>
      <c r="V28" s="37" t="s">
        <v>115</v>
      </c>
      <c r="W28" s="35" t="s">
        <v>339</v>
      </c>
      <c r="X28" s="36" t="s">
        <v>294</v>
      </c>
      <c r="Y28" s="36"/>
      <c r="Z28" s="35"/>
      <c r="AA28" s="35"/>
      <c r="AB28" s="35"/>
      <c r="AC28" s="35"/>
      <c r="AD28" s="35"/>
      <c r="AE28" s="35"/>
      <c r="AF28" s="35"/>
      <c r="AG28" s="35" t="s">
        <v>340</v>
      </c>
      <c r="AH28" s="35" t="s">
        <v>340</v>
      </c>
      <c r="AI28" s="35"/>
      <c r="AJ28" s="35"/>
      <c r="AK28" s="35"/>
      <c r="AL28" s="35"/>
      <c r="AM28" s="35"/>
      <c r="AN28" s="35"/>
      <c r="AO28" s="35"/>
      <c r="AP28" s="41"/>
      <c r="AQ28" s="35"/>
      <c r="AR28" s="35"/>
      <c r="AS28" s="35"/>
      <c r="AT28" s="35"/>
      <c r="AU28" s="35"/>
      <c r="AV28" s="35"/>
      <c r="AW28" s="35"/>
      <c r="AX28" s="35"/>
      <c r="AY28" s="35"/>
      <c r="AZ28" s="35"/>
      <c r="BA28" s="35"/>
      <c r="BB28" s="35"/>
      <c r="BC28" s="35"/>
      <c r="BD28" s="35"/>
      <c r="BE28" s="35"/>
      <c r="BF28" s="35"/>
      <c r="BG28" s="37"/>
      <c r="BH28" s="35"/>
      <c r="BI28" s="35"/>
      <c r="BJ28" s="35"/>
      <c r="BK28" s="35"/>
      <c r="BL28" s="37"/>
      <c r="BM28" s="35"/>
      <c r="BN28" s="35"/>
      <c r="BO28" s="35"/>
      <c r="BP28" s="35"/>
      <c r="BQ28" s="35"/>
      <c r="BR28" s="35"/>
      <c r="BS28" s="35"/>
      <c r="BT28" s="35"/>
      <c r="BU28" s="35"/>
      <c r="BV28" s="35"/>
      <c r="BW28" s="35"/>
      <c r="BX28" s="35"/>
      <c r="BY28" s="37"/>
      <c r="BZ28" s="37"/>
      <c r="CA28" s="35"/>
      <c r="CB28" s="37"/>
      <c r="CC28" s="35"/>
      <c r="CD28" s="35"/>
      <c r="CE28" s="35"/>
      <c r="CF28" s="35"/>
      <c r="CG28" s="35" t="s">
        <v>341</v>
      </c>
      <c r="CH28" s="35"/>
      <c r="CI28" s="35"/>
      <c r="CJ28" s="35"/>
      <c r="CK28" s="35" t="s">
        <v>342</v>
      </c>
      <c r="CL28" s="37" t="s">
        <v>343</v>
      </c>
      <c r="CM28" s="35"/>
      <c r="CN28" s="35"/>
      <c r="CO28" s="37"/>
      <c r="CP28" s="35"/>
      <c r="CQ28" s="35"/>
      <c r="CR28" s="35"/>
      <c r="CS28" s="35"/>
      <c r="CT28" s="37"/>
    </row>
    <row r="29" spans="1:98" ht="13" x14ac:dyDescent="0.15">
      <c r="A29" s="34">
        <f t="shared" si="3"/>
        <v>26</v>
      </c>
      <c r="B29" s="34" t="s">
        <v>344</v>
      </c>
      <c r="C29" s="56">
        <v>2019</v>
      </c>
      <c r="D29" s="34" t="s">
        <v>345</v>
      </c>
      <c r="E29" s="55" t="s">
        <v>346</v>
      </c>
      <c r="F29" s="34" t="s">
        <v>201</v>
      </c>
      <c r="G29" s="34" t="s">
        <v>347</v>
      </c>
      <c r="H29" s="34" t="s">
        <v>348</v>
      </c>
      <c r="I29" s="34" t="s">
        <v>113</v>
      </c>
      <c r="J29" s="35" t="b">
        <v>0</v>
      </c>
      <c r="K29" s="35" t="b">
        <v>0</v>
      </c>
      <c r="L29" s="35"/>
      <c r="M29" s="36" t="b">
        <v>0</v>
      </c>
      <c r="N29" s="35" t="b">
        <v>1</v>
      </c>
      <c r="O29" s="35" t="b">
        <v>0</v>
      </c>
      <c r="P29" s="37" t="b">
        <v>0</v>
      </c>
      <c r="Q29" s="38">
        <v>0.5</v>
      </c>
      <c r="R29" s="39">
        <v>1</v>
      </c>
      <c r="S29" s="39">
        <v>0.5</v>
      </c>
      <c r="T29" s="40">
        <v>0.5</v>
      </c>
      <c r="U29" s="39">
        <f t="shared" si="0"/>
        <v>2.5</v>
      </c>
      <c r="V29" s="37" t="s">
        <v>115</v>
      </c>
      <c r="W29" s="35" t="s">
        <v>349</v>
      </c>
      <c r="X29" s="36"/>
      <c r="Y29" s="36"/>
      <c r="Z29" s="35" t="s">
        <v>148</v>
      </c>
      <c r="AA29" s="35"/>
      <c r="AB29" s="35"/>
      <c r="AC29" s="35"/>
      <c r="AD29" s="35"/>
      <c r="AE29" s="35"/>
      <c r="AF29" s="35"/>
      <c r="AG29" s="35"/>
      <c r="AH29" s="35"/>
      <c r="AI29" s="35"/>
      <c r="AJ29" s="35"/>
      <c r="AK29" s="35"/>
      <c r="AL29" s="35"/>
      <c r="AM29" s="35"/>
      <c r="AN29" s="35"/>
      <c r="AO29" s="35"/>
      <c r="AP29" s="41"/>
      <c r="AQ29" s="35" t="s">
        <v>350</v>
      </c>
      <c r="AR29" s="35"/>
      <c r="AS29" s="35"/>
      <c r="AT29" s="35"/>
      <c r="AU29" s="35"/>
      <c r="AV29" s="35"/>
      <c r="AW29" s="35"/>
      <c r="AX29" s="35" t="s">
        <v>148</v>
      </c>
      <c r="AY29" s="35"/>
      <c r="AZ29" s="35"/>
      <c r="BA29" s="35"/>
      <c r="BB29" s="35"/>
      <c r="BC29" s="35"/>
      <c r="BD29" s="35"/>
      <c r="BE29" s="35"/>
      <c r="BF29" s="35"/>
      <c r="BG29" s="37"/>
      <c r="BH29" s="35" t="s">
        <v>351</v>
      </c>
      <c r="BI29" s="35"/>
      <c r="BJ29" s="35"/>
      <c r="BK29" s="35"/>
      <c r="BL29" s="37"/>
      <c r="BM29" s="35"/>
      <c r="BN29" s="35" t="s">
        <v>351</v>
      </c>
      <c r="BO29" s="35"/>
      <c r="BP29" s="35"/>
      <c r="BQ29" s="35"/>
      <c r="BR29" s="35"/>
      <c r="BS29" s="35"/>
      <c r="BT29" s="35" t="s">
        <v>148</v>
      </c>
      <c r="BU29" s="35"/>
      <c r="BV29" s="35"/>
      <c r="BW29" s="35"/>
      <c r="BX29" s="35"/>
      <c r="BY29" s="37" t="s">
        <v>148</v>
      </c>
      <c r="BZ29" s="37"/>
      <c r="CA29" s="35"/>
      <c r="CB29" s="37"/>
      <c r="CC29" s="35"/>
      <c r="CD29" s="35"/>
      <c r="CE29" s="35"/>
      <c r="CF29" s="35"/>
      <c r="CG29" s="35"/>
      <c r="CH29" s="35"/>
      <c r="CI29" s="35"/>
      <c r="CJ29" s="35"/>
      <c r="CK29" s="35"/>
      <c r="CL29" s="37"/>
      <c r="CM29" s="35"/>
      <c r="CN29" s="35"/>
      <c r="CO29" s="37"/>
      <c r="CP29" s="35"/>
      <c r="CQ29" s="35"/>
      <c r="CR29" s="35"/>
      <c r="CS29" s="35"/>
      <c r="CT29" s="37"/>
    </row>
    <row r="30" spans="1:98" ht="13" x14ac:dyDescent="0.15">
      <c r="A30" s="45">
        <f t="shared" si="3"/>
        <v>27</v>
      </c>
      <c r="B30" s="45" t="s">
        <v>352</v>
      </c>
      <c r="C30" s="46">
        <v>2019</v>
      </c>
      <c r="D30" s="45" t="s">
        <v>353</v>
      </c>
      <c r="E30" s="68" t="s">
        <v>354</v>
      </c>
      <c r="F30" s="45" t="s">
        <v>355</v>
      </c>
      <c r="G30" s="45" t="s">
        <v>356</v>
      </c>
      <c r="H30" s="45" t="s">
        <v>329</v>
      </c>
      <c r="I30" s="45" t="s">
        <v>113</v>
      </c>
      <c r="J30" s="48" t="b">
        <v>0</v>
      </c>
      <c r="K30" s="48" t="b">
        <v>0</v>
      </c>
      <c r="L30" s="48" t="s">
        <v>357</v>
      </c>
      <c r="M30" s="49" t="b">
        <v>0</v>
      </c>
      <c r="N30" s="48" t="b">
        <v>0</v>
      </c>
      <c r="O30" s="48" t="b">
        <v>0</v>
      </c>
      <c r="P30" s="50" t="b">
        <v>1</v>
      </c>
      <c r="Q30" s="51"/>
      <c r="R30" s="52"/>
      <c r="S30" s="52"/>
      <c r="T30" s="53"/>
      <c r="U30" s="52">
        <f t="shared" si="0"/>
        <v>0</v>
      </c>
      <c r="V30" s="50" t="s">
        <v>137</v>
      </c>
      <c r="W30" s="48"/>
      <c r="X30" s="49"/>
      <c r="Y30" s="49"/>
      <c r="Z30" s="48"/>
      <c r="AA30" s="48"/>
      <c r="AB30" s="48"/>
      <c r="AC30" s="48"/>
      <c r="AD30" s="48"/>
      <c r="AE30" s="48"/>
      <c r="AF30" s="48"/>
      <c r="AG30" s="48"/>
      <c r="AH30" s="48"/>
      <c r="AI30" s="48"/>
      <c r="AJ30" s="48"/>
      <c r="AK30" s="48"/>
      <c r="AL30" s="48"/>
      <c r="AM30" s="48"/>
      <c r="AN30" s="48"/>
      <c r="AO30" s="48"/>
      <c r="AP30" s="54"/>
      <c r="AQ30" s="48"/>
      <c r="AR30" s="48"/>
      <c r="AS30" s="48"/>
      <c r="AT30" s="48"/>
      <c r="AU30" s="48"/>
      <c r="AV30" s="48"/>
      <c r="AW30" s="48"/>
      <c r="AX30" s="48"/>
      <c r="AY30" s="48"/>
      <c r="AZ30" s="48"/>
      <c r="BA30" s="48"/>
      <c r="BB30" s="48"/>
      <c r="BC30" s="48"/>
      <c r="BD30" s="48"/>
      <c r="BE30" s="48"/>
      <c r="BF30" s="48"/>
      <c r="BG30" s="50"/>
      <c r="BH30" s="48"/>
      <c r="BI30" s="48"/>
      <c r="BJ30" s="48"/>
      <c r="BK30" s="48"/>
      <c r="BL30" s="50"/>
      <c r="BM30" s="48"/>
      <c r="BN30" s="48"/>
      <c r="BO30" s="48"/>
      <c r="BP30" s="48"/>
      <c r="BQ30" s="48"/>
      <c r="BR30" s="48"/>
      <c r="BS30" s="48"/>
      <c r="BT30" s="48"/>
      <c r="BU30" s="48"/>
      <c r="BV30" s="48"/>
      <c r="BW30" s="48"/>
      <c r="BX30" s="48"/>
      <c r="BY30" s="50"/>
      <c r="BZ30" s="50"/>
      <c r="CA30" s="48"/>
      <c r="CB30" s="50"/>
      <c r="CC30" s="48"/>
      <c r="CD30" s="48"/>
      <c r="CE30" s="48"/>
      <c r="CF30" s="48"/>
      <c r="CG30" s="48"/>
      <c r="CH30" s="48"/>
      <c r="CI30" s="48"/>
      <c r="CJ30" s="48"/>
      <c r="CK30" s="48"/>
      <c r="CL30" s="50"/>
      <c r="CM30" s="48"/>
      <c r="CN30" s="48"/>
      <c r="CO30" s="50"/>
      <c r="CP30" s="48"/>
      <c r="CQ30" s="48"/>
      <c r="CR30" s="48"/>
      <c r="CS30" s="48"/>
      <c r="CT30" s="50"/>
    </row>
    <row r="31" spans="1:98" ht="13" x14ac:dyDescent="0.15">
      <c r="A31" s="34">
        <v>28</v>
      </c>
      <c r="B31" s="34" t="s">
        <v>358</v>
      </c>
      <c r="C31" s="56">
        <v>2019</v>
      </c>
      <c r="D31" s="34" t="s">
        <v>359</v>
      </c>
      <c r="E31" s="55" t="s">
        <v>360</v>
      </c>
      <c r="F31" s="34" t="s">
        <v>361</v>
      </c>
      <c r="G31" s="34" t="s">
        <v>362</v>
      </c>
      <c r="H31" s="34" t="s">
        <v>363</v>
      </c>
      <c r="I31" s="34" t="s">
        <v>113</v>
      </c>
      <c r="J31" s="35" t="b">
        <v>0</v>
      </c>
      <c r="K31" s="35" t="b">
        <v>1</v>
      </c>
      <c r="L31" s="35" t="s">
        <v>364</v>
      </c>
      <c r="M31" s="36" t="b">
        <v>0</v>
      </c>
      <c r="N31" s="35" t="b">
        <v>1</v>
      </c>
      <c r="O31" s="35" t="b">
        <v>1</v>
      </c>
      <c r="P31" s="37" t="b">
        <v>0</v>
      </c>
      <c r="Q31" s="38">
        <v>0.5</v>
      </c>
      <c r="R31" s="39">
        <v>1</v>
      </c>
      <c r="S31" s="39">
        <v>1</v>
      </c>
      <c r="T31" s="40">
        <v>0.5</v>
      </c>
      <c r="U31" s="39">
        <f t="shared" si="0"/>
        <v>3</v>
      </c>
      <c r="V31" s="37" t="s">
        <v>115</v>
      </c>
      <c r="W31" s="35" t="s">
        <v>365</v>
      </c>
      <c r="X31" s="36"/>
      <c r="Y31" s="36"/>
      <c r="Z31" s="35"/>
      <c r="AA31" s="35"/>
      <c r="AB31" s="35"/>
      <c r="AC31" s="35"/>
      <c r="AD31" s="35"/>
      <c r="AE31" s="35" t="s">
        <v>148</v>
      </c>
      <c r="AF31" s="35" t="s">
        <v>148</v>
      </c>
      <c r="AG31" s="35"/>
      <c r="AH31" s="35"/>
      <c r="AI31" s="35"/>
      <c r="AJ31" s="35"/>
      <c r="AK31" s="35"/>
      <c r="AL31" s="35"/>
      <c r="AM31" s="35"/>
      <c r="AN31" s="35"/>
      <c r="AO31" s="35"/>
      <c r="AP31" s="41"/>
      <c r="AQ31" s="35"/>
      <c r="AR31" s="35"/>
      <c r="AS31" s="35"/>
      <c r="AT31" s="35"/>
      <c r="AU31" s="35"/>
      <c r="AV31" s="35"/>
      <c r="AW31" s="35"/>
      <c r="AX31" s="35" t="s">
        <v>148</v>
      </c>
      <c r="AY31" s="35"/>
      <c r="AZ31" s="35"/>
      <c r="BA31" s="35"/>
      <c r="BB31" s="35"/>
      <c r="BC31" s="35"/>
      <c r="BD31" s="35"/>
      <c r="BE31" s="35"/>
      <c r="BF31" s="35"/>
      <c r="BG31" s="37"/>
      <c r="BH31" s="35" t="s">
        <v>366</v>
      </c>
      <c r="BI31" s="35"/>
      <c r="BJ31" s="35"/>
      <c r="BK31" s="35"/>
      <c r="BL31" s="37"/>
      <c r="BM31" s="35"/>
      <c r="BN31" s="35"/>
      <c r="BO31" s="35"/>
      <c r="BP31" s="35" t="s">
        <v>148</v>
      </c>
      <c r="BQ31" s="35" t="s">
        <v>367</v>
      </c>
      <c r="BR31" s="35"/>
      <c r="BS31" s="35"/>
      <c r="BT31" s="35"/>
      <c r="BU31" s="35"/>
      <c r="BV31" s="35"/>
      <c r="BW31" s="35"/>
      <c r="BX31" s="35"/>
      <c r="BY31" s="37"/>
      <c r="BZ31" s="37"/>
      <c r="CA31" s="35"/>
      <c r="CB31" s="37"/>
      <c r="CC31" s="35"/>
      <c r="CD31" s="35"/>
      <c r="CE31" s="35"/>
      <c r="CF31" s="35"/>
      <c r="CG31" s="35"/>
      <c r="CH31" s="35"/>
      <c r="CI31" s="35"/>
      <c r="CJ31" s="35"/>
      <c r="CK31" s="35"/>
      <c r="CL31" s="37"/>
      <c r="CM31" s="35"/>
      <c r="CN31" s="35"/>
      <c r="CO31" s="37"/>
      <c r="CP31" s="35"/>
      <c r="CQ31" s="35"/>
      <c r="CR31" s="35"/>
      <c r="CS31" s="35"/>
      <c r="CT31" s="37"/>
    </row>
    <row r="32" spans="1:98" ht="13" x14ac:dyDescent="0.15">
      <c r="A32" s="45">
        <f t="shared" ref="A32:A33" si="4">SUM(A31,1)</f>
        <v>29</v>
      </c>
      <c r="B32" s="45" t="s">
        <v>368</v>
      </c>
      <c r="C32" s="46">
        <v>2019</v>
      </c>
      <c r="D32" s="45" t="s">
        <v>369</v>
      </c>
      <c r="E32" s="68" t="s">
        <v>370</v>
      </c>
      <c r="F32" s="45" t="s">
        <v>371</v>
      </c>
      <c r="G32" s="45" t="s">
        <v>372</v>
      </c>
      <c r="H32" s="45" t="s">
        <v>373</v>
      </c>
      <c r="I32" s="45" t="s">
        <v>113</v>
      </c>
      <c r="J32" s="48" t="b">
        <v>0</v>
      </c>
      <c r="K32" s="48" t="b">
        <v>0</v>
      </c>
      <c r="L32" s="48"/>
      <c r="M32" s="49" t="b">
        <v>0</v>
      </c>
      <c r="N32" s="48" t="b">
        <v>1</v>
      </c>
      <c r="O32" s="48" t="b">
        <v>1</v>
      </c>
      <c r="P32" s="50" t="b">
        <v>0</v>
      </c>
      <c r="Q32" s="51">
        <v>0.5</v>
      </c>
      <c r="R32" s="52">
        <v>0</v>
      </c>
      <c r="S32" s="52">
        <v>0.5</v>
      </c>
      <c r="T32" s="53">
        <v>0</v>
      </c>
      <c r="U32" s="52">
        <f t="shared" si="0"/>
        <v>1</v>
      </c>
      <c r="V32" s="50" t="s">
        <v>137</v>
      </c>
      <c r="W32" s="48"/>
      <c r="X32" s="49"/>
      <c r="Y32" s="49"/>
      <c r="Z32" s="48"/>
      <c r="AA32" s="48"/>
      <c r="AB32" s="48"/>
      <c r="AC32" s="48"/>
      <c r="AD32" s="48"/>
      <c r="AE32" s="48"/>
      <c r="AF32" s="48"/>
      <c r="AG32" s="48"/>
      <c r="AH32" s="48"/>
      <c r="AI32" s="48"/>
      <c r="AJ32" s="48"/>
      <c r="AK32" s="48"/>
      <c r="AL32" s="48"/>
      <c r="AM32" s="48"/>
      <c r="AN32" s="48"/>
      <c r="AO32" s="48"/>
      <c r="AP32" s="54"/>
      <c r="AQ32" s="48"/>
      <c r="AR32" s="48"/>
      <c r="AS32" s="48"/>
      <c r="AT32" s="48"/>
      <c r="AU32" s="48"/>
      <c r="AV32" s="48"/>
      <c r="AW32" s="48"/>
      <c r="AX32" s="48"/>
      <c r="AY32" s="48"/>
      <c r="AZ32" s="48"/>
      <c r="BA32" s="48"/>
      <c r="BB32" s="48"/>
      <c r="BC32" s="48"/>
      <c r="BD32" s="48"/>
      <c r="BE32" s="48"/>
      <c r="BF32" s="48"/>
      <c r="BG32" s="50"/>
      <c r="BH32" s="48"/>
      <c r="BI32" s="48"/>
      <c r="BJ32" s="48"/>
      <c r="BK32" s="48"/>
      <c r="BL32" s="50"/>
      <c r="BM32" s="48"/>
      <c r="BN32" s="48"/>
      <c r="BO32" s="48"/>
      <c r="BP32" s="48"/>
      <c r="BQ32" s="48"/>
      <c r="BR32" s="48"/>
      <c r="BS32" s="48"/>
      <c r="BT32" s="48"/>
      <c r="BU32" s="48"/>
      <c r="BV32" s="48"/>
      <c r="BW32" s="48"/>
      <c r="BX32" s="48"/>
      <c r="BY32" s="50"/>
      <c r="BZ32" s="50"/>
      <c r="CA32" s="48"/>
      <c r="CB32" s="50"/>
      <c r="CC32" s="48"/>
      <c r="CD32" s="48"/>
      <c r="CE32" s="48"/>
      <c r="CF32" s="48"/>
      <c r="CG32" s="48"/>
      <c r="CH32" s="48"/>
      <c r="CI32" s="48"/>
      <c r="CJ32" s="48"/>
      <c r="CK32" s="48"/>
      <c r="CL32" s="50"/>
      <c r="CM32" s="48"/>
      <c r="CN32" s="48"/>
      <c r="CO32" s="50"/>
      <c r="CP32" s="48"/>
      <c r="CQ32" s="48"/>
      <c r="CR32" s="48"/>
      <c r="CS32" s="48"/>
      <c r="CT32" s="50"/>
    </row>
    <row r="33" spans="1:98" ht="1.5" customHeight="1" x14ac:dyDescent="0.15">
      <c r="A33" s="57">
        <f t="shared" si="4"/>
        <v>30</v>
      </c>
      <c r="B33" s="57" t="s">
        <v>374</v>
      </c>
      <c r="C33" s="58">
        <v>2019</v>
      </c>
      <c r="D33" s="57" t="s">
        <v>375</v>
      </c>
      <c r="E33" s="59" t="s">
        <v>376</v>
      </c>
      <c r="F33" s="57" t="s">
        <v>377</v>
      </c>
      <c r="G33" s="57" t="s">
        <v>378</v>
      </c>
      <c r="H33" s="57" t="s">
        <v>379</v>
      </c>
      <c r="I33" s="57" t="s">
        <v>113</v>
      </c>
      <c r="J33" s="60" t="b">
        <v>0</v>
      </c>
      <c r="K33" s="60" t="b">
        <v>0</v>
      </c>
      <c r="L33" s="60" t="s">
        <v>114</v>
      </c>
      <c r="M33" s="61" t="b">
        <v>1</v>
      </c>
      <c r="N33" s="60" t="b">
        <v>0</v>
      </c>
      <c r="O33" s="60" t="b">
        <v>0</v>
      </c>
      <c r="P33" s="62" t="b">
        <v>0</v>
      </c>
      <c r="Q33" s="63"/>
      <c r="R33" s="64"/>
      <c r="S33" s="64"/>
      <c r="T33" s="65"/>
      <c r="U33" s="64">
        <f t="shared" si="0"/>
        <v>0</v>
      </c>
      <c r="V33" s="62" t="s">
        <v>189</v>
      </c>
      <c r="W33" s="60"/>
      <c r="X33" s="61"/>
      <c r="Y33" s="61"/>
      <c r="Z33" s="60"/>
      <c r="AA33" s="60"/>
      <c r="AB33" s="60"/>
      <c r="AC33" s="60"/>
      <c r="AD33" s="60"/>
      <c r="AE33" s="60"/>
      <c r="AF33" s="60"/>
      <c r="AG33" s="60"/>
      <c r="AH33" s="60"/>
      <c r="AI33" s="60"/>
      <c r="AJ33" s="60"/>
      <c r="AK33" s="60"/>
      <c r="AL33" s="60"/>
      <c r="AM33" s="60"/>
      <c r="AN33" s="60"/>
      <c r="AO33" s="60"/>
      <c r="AP33" s="66"/>
      <c r="AQ33" s="60"/>
      <c r="AR33" s="60"/>
      <c r="AS33" s="60"/>
      <c r="AT33" s="60"/>
      <c r="AU33" s="60"/>
      <c r="AV33" s="60"/>
      <c r="AW33" s="60"/>
      <c r="AX33" s="60"/>
      <c r="AY33" s="60"/>
      <c r="AZ33" s="60"/>
      <c r="BA33" s="60"/>
      <c r="BB33" s="60"/>
      <c r="BC33" s="60"/>
      <c r="BD33" s="60"/>
      <c r="BE33" s="60"/>
      <c r="BF33" s="60"/>
      <c r="BG33" s="62"/>
      <c r="BH33" s="60"/>
      <c r="BI33" s="60"/>
      <c r="BJ33" s="60"/>
      <c r="BK33" s="60"/>
      <c r="BL33" s="62"/>
      <c r="BM33" s="60"/>
      <c r="BN33" s="60"/>
      <c r="BO33" s="60"/>
      <c r="BP33" s="60"/>
      <c r="BQ33" s="60"/>
      <c r="BR33" s="60"/>
      <c r="BS33" s="60"/>
      <c r="BT33" s="60"/>
      <c r="BU33" s="60"/>
      <c r="BV33" s="60"/>
      <c r="BW33" s="60"/>
      <c r="BX33" s="60"/>
      <c r="BY33" s="62"/>
      <c r="BZ33" s="62"/>
      <c r="CA33" s="60"/>
      <c r="CB33" s="62"/>
      <c r="CC33" s="60"/>
      <c r="CD33" s="60"/>
      <c r="CE33" s="60"/>
      <c r="CF33" s="60"/>
      <c r="CG33" s="60"/>
      <c r="CH33" s="60"/>
      <c r="CI33" s="60"/>
      <c r="CJ33" s="60"/>
      <c r="CK33" s="60"/>
      <c r="CL33" s="62"/>
      <c r="CM33" s="60"/>
      <c r="CN33" s="60"/>
      <c r="CO33" s="62"/>
      <c r="CP33" s="60"/>
      <c r="CQ33" s="60"/>
      <c r="CR33" s="60"/>
      <c r="CS33" s="60"/>
      <c r="CT33" s="62"/>
    </row>
    <row r="34" spans="1:98" ht="13" x14ac:dyDescent="0.15">
      <c r="A34" s="34">
        <v>31</v>
      </c>
      <c r="B34" s="34" t="s">
        <v>380</v>
      </c>
      <c r="C34" s="56">
        <v>2019</v>
      </c>
      <c r="D34" s="34" t="s">
        <v>381</v>
      </c>
      <c r="E34" s="55" t="s">
        <v>382</v>
      </c>
      <c r="F34" s="34" t="s">
        <v>383</v>
      </c>
      <c r="G34" s="34" t="s">
        <v>384</v>
      </c>
      <c r="H34" s="34" t="s">
        <v>385</v>
      </c>
      <c r="I34" s="34" t="s">
        <v>113</v>
      </c>
      <c r="J34" s="35" t="b">
        <v>0</v>
      </c>
      <c r="K34" s="35" t="b">
        <v>1</v>
      </c>
      <c r="L34" s="35"/>
      <c r="M34" s="36" t="b">
        <v>1</v>
      </c>
      <c r="N34" s="35" t="b">
        <v>1</v>
      </c>
      <c r="O34" s="35" t="b">
        <v>0</v>
      </c>
      <c r="P34" s="37" t="b">
        <v>0</v>
      </c>
      <c r="Q34" s="38">
        <v>0.5</v>
      </c>
      <c r="R34" s="39">
        <v>0.5</v>
      </c>
      <c r="S34" s="39">
        <v>0.5</v>
      </c>
      <c r="T34" s="40">
        <v>0.5</v>
      </c>
      <c r="U34" s="39">
        <f t="shared" si="0"/>
        <v>2</v>
      </c>
      <c r="V34" s="37" t="s">
        <v>115</v>
      </c>
      <c r="W34" s="35" t="s">
        <v>386</v>
      </c>
      <c r="X34" s="36" t="s">
        <v>234</v>
      </c>
      <c r="Y34" s="36"/>
      <c r="Z34" s="35"/>
      <c r="AA34" s="35"/>
      <c r="AB34" s="35"/>
      <c r="AC34" s="35"/>
      <c r="AD34" s="35"/>
      <c r="AE34" s="35"/>
      <c r="AF34" s="35" t="s">
        <v>148</v>
      </c>
      <c r="AG34" s="35"/>
      <c r="AH34" s="35"/>
      <c r="AI34" s="35"/>
      <c r="AJ34" s="35"/>
      <c r="AK34" s="35" t="s">
        <v>387</v>
      </c>
      <c r="AL34" s="35"/>
      <c r="AM34" s="35"/>
      <c r="AN34" s="35"/>
      <c r="AO34" s="35"/>
      <c r="AP34" s="41"/>
      <c r="AQ34" s="35"/>
      <c r="AR34" s="35"/>
      <c r="AS34" s="35"/>
      <c r="AT34" s="35" t="s">
        <v>388</v>
      </c>
      <c r="AU34" s="35"/>
      <c r="AV34" s="35"/>
      <c r="AW34" s="35"/>
      <c r="AX34" s="35"/>
      <c r="AY34" s="35"/>
      <c r="AZ34" s="35" t="s">
        <v>148</v>
      </c>
      <c r="BA34" s="35" t="s">
        <v>148</v>
      </c>
      <c r="BB34" s="35"/>
      <c r="BC34" s="35"/>
      <c r="BD34" s="35"/>
      <c r="BE34" s="35"/>
      <c r="BF34" s="35"/>
      <c r="BG34" s="37"/>
      <c r="BH34" s="35"/>
      <c r="BI34" s="35"/>
      <c r="BJ34" s="35"/>
      <c r="BK34" s="35"/>
      <c r="BL34" s="37"/>
      <c r="BM34" s="35"/>
      <c r="BN34" s="35"/>
      <c r="BO34" s="35"/>
      <c r="BP34" s="35"/>
      <c r="BQ34" s="35"/>
      <c r="BR34" s="35"/>
      <c r="BS34" s="35"/>
      <c r="BT34" s="35"/>
      <c r="BU34" s="35"/>
      <c r="BV34" s="35"/>
      <c r="BW34" s="35"/>
      <c r="BX34" s="35"/>
      <c r="BY34" s="37"/>
      <c r="BZ34" s="37"/>
      <c r="CA34" s="35"/>
      <c r="CB34" s="37"/>
      <c r="CC34" s="35"/>
      <c r="CD34" s="35"/>
      <c r="CE34" s="35"/>
      <c r="CF34" s="35"/>
      <c r="CG34" s="35"/>
      <c r="CH34" s="35"/>
      <c r="CI34" s="35"/>
      <c r="CJ34" s="35"/>
      <c r="CK34" s="35"/>
      <c r="CL34" s="37"/>
      <c r="CM34" s="35"/>
      <c r="CN34" s="35"/>
      <c r="CO34" s="37"/>
      <c r="CP34" s="35" t="s">
        <v>238</v>
      </c>
      <c r="CQ34" s="35" t="s">
        <v>389</v>
      </c>
      <c r="CR34" s="35" t="s">
        <v>286</v>
      </c>
      <c r="CS34" s="35" t="s">
        <v>240</v>
      </c>
      <c r="CT34" s="37" t="s">
        <v>241</v>
      </c>
    </row>
    <row r="35" spans="1:98" ht="13" x14ac:dyDescent="0.15">
      <c r="A35" s="45">
        <f>SUM(A34,1)</f>
        <v>32</v>
      </c>
      <c r="B35" s="45" t="s">
        <v>390</v>
      </c>
      <c r="C35" s="46">
        <v>2019</v>
      </c>
      <c r="D35" s="45" t="s">
        <v>391</v>
      </c>
      <c r="E35" s="68" t="s">
        <v>392</v>
      </c>
      <c r="F35" s="45" t="s">
        <v>393</v>
      </c>
      <c r="G35" s="45" t="s">
        <v>394</v>
      </c>
      <c r="H35" s="45" t="s">
        <v>395</v>
      </c>
      <c r="I35" s="45" t="s">
        <v>113</v>
      </c>
      <c r="J35" s="48" t="b">
        <v>0</v>
      </c>
      <c r="K35" s="48" t="b">
        <v>1</v>
      </c>
      <c r="L35" s="48" t="s">
        <v>338</v>
      </c>
      <c r="M35" s="49" t="b">
        <v>1</v>
      </c>
      <c r="N35" s="48" t="b">
        <v>0</v>
      </c>
      <c r="O35" s="48" t="b">
        <v>0</v>
      </c>
      <c r="P35" s="50" t="b">
        <v>1</v>
      </c>
      <c r="Q35" s="51">
        <v>0</v>
      </c>
      <c r="R35" s="52">
        <v>0</v>
      </c>
      <c r="S35" s="52">
        <v>0</v>
      </c>
      <c r="T35" s="53">
        <v>0</v>
      </c>
      <c r="U35" s="52">
        <f t="shared" si="0"/>
        <v>0</v>
      </c>
      <c r="V35" s="50" t="s">
        <v>137</v>
      </c>
      <c r="W35" s="48"/>
      <c r="X35" s="49"/>
      <c r="Y35" s="49"/>
      <c r="Z35" s="48"/>
      <c r="AA35" s="48"/>
      <c r="AB35" s="48"/>
      <c r="AC35" s="48"/>
      <c r="AD35" s="48"/>
      <c r="AE35" s="48"/>
      <c r="AF35" s="48"/>
      <c r="AG35" s="48"/>
      <c r="AH35" s="48"/>
      <c r="AI35" s="48"/>
      <c r="AJ35" s="48"/>
      <c r="AK35" s="48"/>
      <c r="AL35" s="48"/>
      <c r="AM35" s="48"/>
      <c r="AN35" s="48"/>
      <c r="AO35" s="48"/>
      <c r="AP35" s="54"/>
      <c r="AQ35" s="48"/>
      <c r="AR35" s="48"/>
      <c r="AS35" s="48"/>
      <c r="AT35" s="48"/>
      <c r="AU35" s="48"/>
      <c r="AV35" s="48"/>
      <c r="AW35" s="48"/>
      <c r="AX35" s="48"/>
      <c r="AY35" s="48"/>
      <c r="AZ35" s="48"/>
      <c r="BA35" s="48"/>
      <c r="BB35" s="48"/>
      <c r="BC35" s="48"/>
      <c r="BD35" s="48"/>
      <c r="BE35" s="48"/>
      <c r="BF35" s="48"/>
      <c r="BG35" s="50"/>
      <c r="BH35" s="48"/>
      <c r="BI35" s="48"/>
      <c r="BJ35" s="48"/>
      <c r="BK35" s="48"/>
      <c r="BL35" s="50"/>
      <c r="BM35" s="48"/>
      <c r="BN35" s="48"/>
      <c r="BO35" s="48"/>
      <c r="BP35" s="48"/>
      <c r="BQ35" s="48"/>
      <c r="BR35" s="48"/>
      <c r="BS35" s="48"/>
      <c r="BT35" s="48"/>
      <c r="BU35" s="48"/>
      <c r="BV35" s="48"/>
      <c r="BW35" s="48"/>
      <c r="BX35" s="48"/>
      <c r="BY35" s="50"/>
      <c r="BZ35" s="50"/>
      <c r="CA35" s="48"/>
      <c r="CB35" s="50"/>
      <c r="CC35" s="48"/>
      <c r="CD35" s="48"/>
      <c r="CE35" s="48"/>
      <c r="CF35" s="48"/>
      <c r="CG35" s="48"/>
      <c r="CH35" s="48"/>
      <c r="CI35" s="48"/>
      <c r="CJ35" s="48"/>
      <c r="CK35" s="48"/>
      <c r="CL35" s="50"/>
      <c r="CM35" s="48"/>
      <c r="CN35" s="48"/>
      <c r="CO35" s="50"/>
      <c r="CP35" s="48"/>
      <c r="CQ35" s="48"/>
      <c r="CR35" s="48"/>
      <c r="CS35" s="48"/>
      <c r="CT35" s="50"/>
    </row>
    <row r="36" spans="1:98" ht="13" x14ac:dyDescent="0.15">
      <c r="A36" s="30">
        <v>33</v>
      </c>
      <c r="B36" s="30" t="s">
        <v>396</v>
      </c>
      <c r="C36" s="31">
        <v>2019</v>
      </c>
      <c r="D36" s="30" t="s">
        <v>397</v>
      </c>
      <c r="E36" s="59" t="s">
        <v>398</v>
      </c>
      <c r="F36" s="57" t="s">
        <v>399</v>
      </c>
      <c r="G36" s="57" t="s">
        <v>400</v>
      </c>
      <c r="H36" s="57" t="s">
        <v>401</v>
      </c>
      <c r="I36" s="57" t="s">
        <v>113</v>
      </c>
      <c r="J36" s="60" t="b">
        <v>0</v>
      </c>
      <c r="K36" s="60" t="b">
        <v>0</v>
      </c>
      <c r="L36" s="60" t="s">
        <v>114</v>
      </c>
      <c r="M36" s="61" t="b">
        <v>1</v>
      </c>
      <c r="N36" s="60" t="b">
        <v>0</v>
      </c>
      <c r="O36" s="60" t="b">
        <v>0</v>
      </c>
      <c r="P36" s="62" t="b">
        <v>0</v>
      </c>
      <c r="Q36" s="63"/>
      <c r="R36" s="64"/>
      <c r="S36" s="64"/>
      <c r="T36" s="65"/>
      <c r="U36" s="64">
        <f t="shared" si="0"/>
        <v>0</v>
      </c>
      <c r="V36" s="62" t="s">
        <v>189</v>
      </c>
      <c r="W36" s="60"/>
      <c r="X36" s="61"/>
      <c r="Y36" s="61"/>
      <c r="Z36" s="60"/>
      <c r="AA36" s="60"/>
      <c r="AB36" s="60"/>
      <c r="AC36" s="60"/>
      <c r="AD36" s="60"/>
      <c r="AE36" s="60"/>
      <c r="AF36" s="60"/>
      <c r="AG36" s="60"/>
      <c r="AH36" s="60"/>
      <c r="AI36" s="60"/>
      <c r="AJ36" s="60"/>
      <c r="AK36" s="60"/>
      <c r="AL36" s="60"/>
      <c r="AM36" s="60"/>
      <c r="AN36" s="60"/>
      <c r="AO36" s="60"/>
      <c r="AP36" s="66"/>
      <c r="AQ36" s="60"/>
      <c r="AR36" s="60"/>
      <c r="AS36" s="60"/>
      <c r="AT36" s="60"/>
      <c r="AU36" s="60"/>
      <c r="AV36" s="60"/>
      <c r="AW36" s="60"/>
      <c r="AX36" s="60"/>
      <c r="AY36" s="60"/>
      <c r="AZ36" s="60"/>
      <c r="BA36" s="60"/>
      <c r="BB36" s="60"/>
      <c r="BC36" s="60"/>
      <c r="BD36" s="60"/>
      <c r="BE36" s="60"/>
      <c r="BF36" s="60"/>
      <c r="BG36" s="62"/>
      <c r="BH36" s="60"/>
      <c r="BI36" s="60"/>
      <c r="BJ36" s="60"/>
      <c r="BK36" s="60"/>
      <c r="BL36" s="62"/>
      <c r="BM36" s="60"/>
      <c r="BN36" s="60"/>
      <c r="BO36" s="60"/>
      <c r="BP36" s="60"/>
      <c r="BQ36" s="60"/>
      <c r="BR36" s="60"/>
      <c r="BS36" s="60"/>
      <c r="BT36" s="60"/>
      <c r="BU36" s="60"/>
      <c r="BV36" s="60"/>
      <c r="BW36" s="60"/>
      <c r="BX36" s="60"/>
      <c r="BY36" s="62"/>
      <c r="BZ36" s="62"/>
      <c r="CA36" s="60"/>
      <c r="CB36" s="62"/>
      <c r="CC36" s="60"/>
      <c r="CD36" s="60"/>
      <c r="CE36" s="60"/>
      <c r="CF36" s="60"/>
      <c r="CG36" s="60"/>
      <c r="CH36" s="60"/>
      <c r="CI36" s="60"/>
      <c r="CJ36" s="60"/>
      <c r="CK36" s="60"/>
      <c r="CL36" s="62"/>
      <c r="CM36" s="60"/>
      <c r="CN36" s="60"/>
      <c r="CO36" s="62"/>
      <c r="CP36" s="60"/>
      <c r="CQ36" s="60"/>
      <c r="CR36" s="60"/>
      <c r="CS36" s="60"/>
      <c r="CT36" s="62"/>
    </row>
    <row r="37" spans="1:98" ht="13" x14ac:dyDescent="0.15">
      <c r="A37" s="34">
        <v>34</v>
      </c>
      <c r="B37" s="34" t="s">
        <v>402</v>
      </c>
      <c r="C37" s="56">
        <v>2019</v>
      </c>
      <c r="D37" s="34" t="s">
        <v>403</v>
      </c>
      <c r="E37" s="55" t="s">
        <v>404</v>
      </c>
      <c r="F37" s="34" t="s">
        <v>405</v>
      </c>
      <c r="G37" s="34" t="s">
        <v>406</v>
      </c>
      <c r="H37" s="34" t="s">
        <v>407</v>
      </c>
      <c r="I37" s="34" t="s">
        <v>113</v>
      </c>
      <c r="J37" s="35" t="b">
        <v>0</v>
      </c>
      <c r="K37" s="35" t="b">
        <v>0</v>
      </c>
      <c r="L37" s="35" t="s">
        <v>408</v>
      </c>
      <c r="M37" s="36" t="b">
        <v>1</v>
      </c>
      <c r="N37" s="35" t="b">
        <v>0</v>
      </c>
      <c r="O37" s="35" t="b">
        <v>0</v>
      </c>
      <c r="P37" s="37" t="b">
        <v>1</v>
      </c>
      <c r="Q37" s="38">
        <v>0.5</v>
      </c>
      <c r="R37" s="39">
        <v>1</v>
      </c>
      <c r="S37" s="39">
        <v>0.5</v>
      </c>
      <c r="T37" s="40">
        <v>1</v>
      </c>
      <c r="U37" s="39">
        <f t="shared" si="0"/>
        <v>3</v>
      </c>
      <c r="V37" s="37" t="s">
        <v>115</v>
      </c>
      <c r="W37" s="35" t="s">
        <v>409</v>
      </c>
      <c r="X37" s="36" t="s">
        <v>234</v>
      </c>
      <c r="Y37" s="36"/>
      <c r="Z37" s="35"/>
      <c r="AA37" s="35"/>
      <c r="AB37" s="35"/>
      <c r="AC37" s="35"/>
      <c r="AD37" s="35" t="s">
        <v>148</v>
      </c>
      <c r="AE37" s="35" t="s">
        <v>148</v>
      </c>
      <c r="AF37" s="35" t="s">
        <v>148</v>
      </c>
      <c r="AG37" s="35"/>
      <c r="AH37" s="35"/>
      <c r="AI37" s="35"/>
      <c r="AJ37" s="35"/>
      <c r="AK37" s="35"/>
      <c r="AL37" s="35"/>
      <c r="AM37" s="35"/>
      <c r="AN37" s="35"/>
      <c r="AO37" s="35"/>
      <c r="AP37" s="41"/>
      <c r="AQ37" s="35"/>
      <c r="AR37" s="35"/>
      <c r="AS37" s="35"/>
      <c r="AT37" s="35"/>
      <c r="AU37" s="35"/>
      <c r="AV37" s="35"/>
      <c r="AW37" s="35"/>
      <c r="AX37" s="35"/>
      <c r="AY37" s="35"/>
      <c r="AZ37" s="35"/>
      <c r="BA37" s="35"/>
      <c r="BB37" s="35"/>
      <c r="BC37" s="35"/>
      <c r="BD37" s="35"/>
      <c r="BE37" s="35"/>
      <c r="BF37" s="35"/>
      <c r="BG37" s="37"/>
      <c r="BH37" s="35"/>
      <c r="BI37" s="35"/>
      <c r="BJ37" s="35"/>
      <c r="BK37" s="35"/>
      <c r="BL37" s="37"/>
      <c r="BM37" s="35"/>
      <c r="BN37" s="35"/>
      <c r="BO37" s="35" t="s">
        <v>410</v>
      </c>
      <c r="BP37" s="35"/>
      <c r="BQ37" s="35"/>
      <c r="BR37" s="35"/>
      <c r="BS37" s="35"/>
      <c r="BT37" s="35"/>
      <c r="BU37" s="35"/>
      <c r="BV37" s="35"/>
      <c r="BW37" s="35"/>
      <c r="BX37" s="35"/>
      <c r="BY37" s="37"/>
      <c r="BZ37" s="37"/>
      <c r="CA37" s="35"/>
      <c r="CB37" s="37"/>
      <c r="CC37" s="35"/>
      <c r="CD37" s="35"/>
      <c r="CE37" s="35"/>
      <c r="CF37" s="35"/>
      <c r="CG37" s="35"/>
      <c r="CH37" s="35"/>
      <c r="CI37" s="35"/>
      <c r="CJ37" s="35"/>
      <c r="CK37" s="35"/>
      <c r="CL37" s="37"/>
      <c r="CM37" s="35"/>
      <c r="CN37" s="35"/>
      <c r="CO37" s="37"/>
      <c r="CP37" s="35"/>
      <c r="CQ37" s="35"/>
      <c r="CR37" s="35"/>
      <c r="CS37" s="35"/>
      <c r="CT37" s="37"/>
    </row>
    <row r="38" spans="1:98" ht="13" x14ac:dyDescent="0.15">
      <c r="A38" s="45">
        <f>SUM(A37,1)</f>
        <v>35</v>
      </c>
      <c r="B38" s="45" t="s">
        <v>411</v>
      </c>
      <c r="C38" s="46">
        <v>2019</v>
      </c>
      <c r="D38" s="45" t="s">
        <v>412</v>
      </c>
      <c r="E38" s="68" t="s">
        <v>413</v>
      </c>
      <c r="F38" s="45" t="s">
        <v>414</v>
      </c>
      <c r="G38" s="45" t="s">
        <v>415</v>
      </c>
      <c r="H38" s="45" t="s">
        <v>416</v>
      </c>
      <c r="I38" s="45" t="s">
        <v>113</v>
      </c>
      <c r="J38" s="48" t="b">
        <v>0</v>
      </c>
      <c r="K38" s="48" t="b">
        <v>0</v>
      </c>
      <c r="L38" s="48" t="s">
        <v>408</v>
      </c>
      <c r="M38" s="49" t="b">
        <v>1</v>
      </c>
      <c r="N38" s="48" t="b">
        <v>0</v>
      </c>
      <c r="O38" s="48" t="b">
        <v>0</v>
      </c>
      <c r="P38" s="50" t="b">
        <v>0</v>
      </c>
      <c r="Q38" s="51">
        <v>0.5</v>
      </c>
      <c r="R38" s="52">
        <v>0.5</v>
      </c>
      <c r="S38" s="52">
        <v>0.5</v>
      </c>
      <c r="T38" s="53">
        <v>0</v>
      </c>
      <c r="U38" s="52">
        <f t="shared" si="0"/>
        <v>1.5</v>
      </c>
      <c r="V38" s="50" t="s">
        <v>137</v>
      </c>
      <c r="W38" s="48"/>
      <c r="X38" s="49"/>
      <c r="Y38" s="49"/>
      <c r="Z38" s="48"/>
      <c r="AA38" s="48"/>
      <c r="AB38" s="48"/>
      <c r="AC38" s="48"/>
      <c r="AD38" s="48"/>
      <c r="AE38" s="48"/>
      <c r="AF38" s="48"/>
      <c r="AG38" s="48"/>
      <c r="AH38" s="48"/>
      <c r="AI38" s="48"/>
      <c r="AJ38" s="48"/>
      <c r="AK38" s="48"/>
      <c r="AL38" s="48"/>
      <c r="AM38" s="48"/>
      <c r="AN38" s="48"/>
      <c r="AO38" s="48"/>
      <c r="AP38" s="54"/>
      <c r="AQ38" s="48"/>
      <c r="AR38" s="48"/>
      <c r="AS38" s="48"/>
      <c r="AT38" s="48"/>
      <c r="AU38" s="48"/>
      <c r="AV38" s="48"/>
      <c r="AW38" s="48"/>
      <c r="AX38" s="48"/>
      <c r="AY38" s="48"/>
      <c r="AZ38" s="48"/>
      <c r="BA38" s="48"/>
      <c r="BB38" s="48"/>
      <c r="BC38" s="48"/>
      <c r="BD38" s="48"/>
      <c r="BE38" s="48"/>
      <c r="BF38" s="48"/>
      <c r="BG38" s="50"/>
      <c r="BH38" s="48"/>
      <c r="BI38" s="48"/>
      <c r="BJ38" s="48"/>
      <c r="BK38" s="48"/>
      <c r="BL38" s="50"/>
      <c r="BM38" s="48"/>
      <c r="BN38" s="48"/>
      <c r="BO38" s="48"/>
      <c r="BP38" s="48"/>
      <c r="BQ38" s="48"/>
      <c r="BR38" s="48"/>
      <c r="BS38" s="48"/>
      <c r="BT38" s="48"/>
      <c r="BU38" s="48"/>
      <c r="BV38" s="48"/>
      <c r="BW38" s="48"/>
      <c r="BX38" s="48"/>
      <c r="BY38" s="50"/>
      <c r="BZ38" s="50"/>
      <c r="CA38" s="48"/>
      <c r="CB38" s="50"/>
      <c r="CC38" s="48"/>
      <c r="CD38" s="48"/>
      <c r="CE38" s="48"/>
      <c r="CF38" s="48"/>
      <c r="CG38" s="48"/>
      <c r="CH38" s="48"/>
      <c r="CI38" s="48"/>
      <c r="CJ38" s="48"/>
      <c r="CK38" s="48"/>
      <c r="CL38" s="50"/>
      <c r="CM38" s="48"/>
      <c r="CN38" s="48"/>
      <c r="CO38" s="50"/>
      <c r="CP38" s="48"/>
      <c r="CQ38" s="48"/>
      <c r="CR38" s="48"/>
      <c r="CS38" s="48"/>
      <c r="CT38" s="50"/>
    </row>
    <row r="39" spans="1:98" ht="13" x14ac:dyDescent="0.15">
      <c r="A39" s="30">
        <v>36</v>
      </c>
      <c r="B39" s="30" t="s">
        <v>417</v>
      </c>
      <c r="C39" s="31">
        <v>2019</v>
      </c>
      <c r="D39" s="30" t="s">
        <v>418</v>
      </c>
      <c r="E39" s="32" t="s">
        <v>419</v>
      </c>
      <c r="F39" s="34" t="s">
        <v>420</v>
      </c>
      <c r="G39" s="34" t="s">
        <v>421</v>
      </c>
      <c r="H39" s="34" t="s">
        <v>422</v>
      </c>
      <c r="I39" s="34" t="s">
        <v>113</v>
      </c>
      <c r="J39" s="35" t="b">
        <v>0</v>
      </c>
      <c r="K39" s="35" t="b">
        <v>0</v>
      </c>
      <c r="L39" s="35" t="s">
        <v>423</v>
      </c>
      <c r="M39" s="36" t="b">
        <v>0</v>
      </c>
      <c r="N39" s="35" t="b">
        <v>1</v>
      </c>
      <c r="O39" s="35" t="b">
        <v>0</v>
      </c>
      <c r="P39" s="37" t="b">
        <v>0</v>
      </c>
      <c r="Q39" s="38">
        <v>0.5</v>
      </c>
      <c r="R39" s="39">
        <v>1</v>
      </c>
      <c r="S39" s="39">
        <v>1</v>
      </c>
      <c r="T39" s="40">
        <v>0</v>
      </c>
      <c r="U39" s="39">
        <f t="shared" si="0"/>
        <v>2.5</v>
      </c>
      <c r="V39" s="37" t="s">
        <v>115</v>
      </c>
      <c r="W39" s="35" t="s">
        <v>424</v>
      </c>
      <c r="X39" s="36"/>
      <c r="Y39" s="36"/>
      <c r="Z39" s="35"/>
      <c r="AA39" s="35"/>
      <c r="AB39" s="35"/>
      <c r="AC39" s="35"/>
      <c r="AD39" s="35"/>
      <c r="AE39" s="35"/>
      <c r="AF39" s="35"/>
      <c r="AG39" s="35"/>
      <c r="AH39" s="35"/>
      <c r="AI39" s="35"/>
      <c r="AJ39" s="35"/>
      <c r="AK39" s="35"/>
      <c r="AL39" s="35"/>
      <c r="AM39" s="35"/>
      <c r="AN39" s="35"/>
      <c r="AO39" s="35"/>
      <c r="AP39" s="41"/>
      <c r="AQ39" s="35"/>
      <c r="AR39" s="35"/>
      <c r="AS39" s="35"/>
      <c r="AT39" s="35"/>
      <c r="AU39" s="35"/>
      <c r="AV39" s="35"/>
      <c r="AW39" s="35"/>
      <c r="AX39" s="35"/>
      <c r="AY39" s="35"/>
      <c r="AZ39" s="35"/>
      <c r="BA39" s="35" t="s">
        <v>425</v>
      </c>
      <c r="BB39" s="35"/>
      <c r="BC39" s="35" t="s">
        <v>426</v>
      </c>
      <c r="BD39" s="35" t="s">
        <v>427</v>
      </c>
      <c r="BE39" s="35"/>
      <c r="BF39" s="35" t="s">
        <v>427</v>
      </c>
      <c r="BG39" s="37"/>
      <c r="BH39" s="35"/>
      <c r="BI39" s="35"/>
      <c r="BJ39" s="35"/>
      <c r="BK39" s="35"/>
      <c r="BL39" s="37"/>
      <c r="BM39" s="35"/>
      <c r="BN39" s="35"/>
      <c r="BO39" s="35"/>
      <c r="BP39" s="35"/>
      <c r="BQ39" s="35"/>
      <c r="BR39" s="35"/>
      <c r="BS39" s="35"/>
      <c r="BT39" s="35"/>
      <c r="BU39" s="35"/>
      <c r="BV39" s="35"/>
      <c r="BW39" s="35"/>
      <c r="BX39" s="35"/>
      <c r="BY39" s="37"/>
      <c r="BZ39" s="37"/>
      <c r="CA39" s="35"/>
      <c r="CB39" s="37"/>
      <c r="CC39" s="35"/>
      <c r="CD39" s="35"/>
      <c r="CE39" s="35"/>
      <c r="CF39" s="35"/>
      <c r="CG39" s="35"/>
      <c r="CH39" s="35"/>
      <c r="CI39" s="35"/>
      <c r="CJ39" s="35"/>
      <c r="CK39" s="35"/>
      <c r="CL39" s="37"/>
      <c r="CM39" s="35"/>
      <c r="CN39" s="35"/>
      <c r="CO39" s="37"/>
      <c r="CP39" s="35"/>
      <c r="CQ39" s="35"/>
      <c r="CR39" s="35"/>
      <c r="CS39" s="35"/>
      <c r="CT39" s="37"/>
    </row>
    <row r="40" spans="1:98" ht="13" x14ac:dyDescent="0.15">
      <c r="A40" s="42">
        <v>37</v>
      </c>
      <c r="B40" s="42" t="s">
        <v>428</v>
      </c>
      <c r="C40" s="43">
        <v>2019</v>
      </c>
      <c r="D40" s="42" t="s">
        <v>429</v>
      </c>
      <c r="E40" s="55" t="s">
        <v>430</v>
      </c>
      <c r="F40" s="34" t="s">
        <v>431</v>
      </c>
      <c r="G40" s="34" t="s">
        <v>432</v>
      </c>
      <c r="H40" s="34" t="s">
        <v>433</v>
      </c>
      <c r="I40" s="34" t="s">
        <v>113</v>
      </c>
      <c r="J40" s="35" t="b">
        <v>0</v>
      </c>
      <c r="K40" s="35" t="b">
        <v>0</v>
      </c>
      <c r="L40" s="35" t="s">
        <v>144</v>
      </c>
      <c r="M40" s="36" t="b">
        <v>0</v>
      </c>
      <c r="N40" s="35" t="b">
        <v>1</v>
      </c>
      <c r="O40" s="35" t="b">
        <v>1</v>
      </c>
      <c r="P40" s="37" t="b">
        <v>0</v>
      </c>
      <c r="Q40" s="38">
        <v>1</v>
      </c>
      <c r="R40" s="39">
        <v>1</v>
      </c>
      <c r="S40" s="39">
        <v>1</v>
      </c>
      <c r="T40" s="40">
        <v>1</v>
      </c>
      <c r="U40" s="39">
        <f t="shared" si="0"/>
        <v>4</v>
      </c>
      <c r="V40" s="37" t="s">
        <v>115</v>
      </c>
      <c r="W40" s="35" t="s">
        <v>434</v>
      </c>
      <c r="X40" s="36" t="s">
        <v>435</v>
      </c>
      <c r="Y40" s="36"/>
      <c r="Z40" s="35"/>
      <c r="AA40" s="35"/>
      <c r="AB40" s="35"/>
      <c r="AC40" s="35"/>
      <c r="AD40" s="35"/>
      <c r="AE40" s="35"/>
      <c r="AF40" s="35"/>
      <c r="AG40" s="35"/>
      <c r="AH40" s="35"/>
      <c r="AI40" s="35"/>
      <c r="AJ40" s="35"/>
      <c r="AK40" s="35"/>
      <c r="AL40" s="35"/>
      <c r="AM40" s="35"/>
      <c r="AN40" s="35"/>
      <c r="AO40" s="35"/>
      <c r="AP40" s="41"/>
      <c r="AQ40" s="35" t="s">
        <v>434</v>
      </c>
      <c r="AR40" s="35"/>
      <c r="AS40" s="35" t="s">
        <v>434</v>
      </c>
      <c r="AT40" s="35"/>
      <c r="AU40" s="35"/>
      <c r="AV40" s="35"/>
      <c r="AW40" s="35"/>
      <c r="AX40" s="35"/>
      <c r="AY40" s="35"/>
      <c r="AZ40" s="35"/>
      <c r="BA40" s="35"/>
      <c r="BB40" s="35"/>
      <c r="BC40" s="35"/>
      <c r="BD40" s="35"/>
      <c r="BE40" s="35"/>
      <c r="BF40" s="35"/>
      <c r="BG40" s="37"/>
      <c r="BH40" s="35" t="s">
        <v>436</v>
      </c>
      <c r="BI40" s="35"/>
      <c r="BJ40" s="35"/>
      <c r="BK40" s="35"/>
      <c r="BL40" s="37"/>
      <c r="BM40" s="35"/>
      <c r="BN40" s="35"/>
      <c r="BO40" s="35"/>
      <c r="BP40" s="35"/>
      <c r="BQ40" s="35"/>
      <c r="BR40" s="35"/>
      <c r="BS40" s="35" t="s">
        <v>148</v>
      </c>
      <c r="BT40" s="35"/>
      <c r="BU40" s="35"/>
      <c r="BV40" s="35"/>
      <c r="BW40" s="35"/>
      <c r="BX40" s="35"/>
      <c r="BY40" s="37"/>
      <c r="BZ40" s="37"/>
      <c r="CA40" s="35"/>
      <c r="CB40" s="37"/>
      <c r="CC40" s="35"/>
      <c r="CD40" s="35"/>
      <c r="CE40" s="35"/>
      <c r="CF40" s="35"/>
      <c r="CG40" s="35"/>
      <c r="CH40" s="35"/>
      <c r="CI40" s="35"/>
      <c r="CJ40" s="35"/>
      <c r="CK40" s="35"/>
      <c r="CL40" s="37"/>
      <c r="CM40" s="35"/>
      <c r="CN40" s="35"/>
      <c r="CO40" s="37"/>
      <c r="CP40" s="35"/>
      <c r="CQ40" s="35"/>
      <c r="CR40" s="35"/>
      <c r="CS40" s="35"/>
      <c r="CT40" s="37"/>
    </row>
    <row r="41" spans="1:98" ht="18" customHeight="1" x14ac:dyDescent="0.15">
      <c r="A41" s="42">
        <v>38</v>
      </c>
      <c r="B41" s="42" t="s">
        <v>437</v>
      </c>
      <c r="C41" s="43">
        <v>2019</v>
      </c>
      <c r="D41" s="42" t="s">
        <v>438</v>
      </c>
      <c r="E41" s="55" t="s">
        <v>439</v>
      </c>
      <c r="F41" s="34" t="s">
        <v>440</v>
      </c>
      <c r="G41" s="34" t="s">
        <v>441</v>
      </c>
      <c r="H41" s="34" t="s">
        <v>442</v>
      </c>
      <c r="I41" s="34" t="s">
        <v>113</v>
      </c>
      <c r="J41" s="35" t="b">
        <v>0</v>
      </c>
      <c r="K41" s="35" t="b">
        <v>0</v>
      </c>
      <c r="L41" s="35"/>
      <c r="M41" s="36" t="b">
        <v>1</v>
      </c>
      <c r="N41" s="35" t="b">
        <v>0</v>
      </c>
      <c r="O41" s="35" t="b">
        <v>0</v>
      </c>
      <c r="P41" s="37" t="b">
        <v>0</v>
      </c>
      <c r="Q41" s="38">
        <v>0.5</v>
      </c>
      <c r="R41" s="39">
        <v>0.5</v>
      </c>
      <c r="S41" s="39">
        <v>0.5</v>
      </c>
      <c r="T41" s="40">
        <v>0.5</v>
      </c>
      <c r="U41" s="39">
        <f t="shared" si="0"/>
        <v>2</v>
      </c>
      <c r="V41" s="37" t="s">
        <v>115</v>
      </c>
      <c r="W41" s="35" t="s">
        <v>443</v>
      </c>
      <c r="X41" s="36" t="s">
        <v>234</v>
      </c>
      <c r="Y41" s="36"/>
      <c r="Z41" s="35"/>
      <c r="AA41" s="35"/>
      <c r="AB41" s="35"/>
      <c r="AC41" s="35" t="s">
        <v>148</v>
      </c>
      <c r="AD41" s="35"/>
      <c r="AE41" s="35"/>
      <c r="AF41" s="35" t="s">
        <v>148</v>
      </c>
      <c r="AG41" s="35"/>
      <c r="AH41" s="35"/>
      <c r="AI41" s="35"/>
      <c r="AJ41" s="35"/>
      <c r="AK41" s="35" t="s">
        <v>148</v>
      </c>
      <c r="AL41" s="35"/>
      <c r="AM41" s="35" t="s">
        <v>148</v>
      </c>
      <c r="AN41" s="35"/>
      <c r="AO41" s="35"/>
      <c r="AP41" s="41"/>
      <c r="AQ41" s="35"/>
      <c r="AR41" s="35"/>
      <c r="AS41" s="35"/>
      <c r="AT41" s="35"/>
      <c r="AU41" s="35"/>
      <c r="AV41" s="35"/>
      <c r="AW41" s="35"/>
      <c r="AX41" s="35"/>
      <c r="AY41" s="35"/>
      <c r="AZ41" s="35"/>
      <c r="BA41" s="35"/>
      <c r="BB41" s="35"/>
      <c r="BC41" s="35"/>
      <c r="BD41" s="35"/>
      <c r="BE41" s="35"/>
      <c r="BF41" s="35"/>
      <c r="BG41" s="37"/>
      <c r="BH41" s="35"/>
      <c r="BI41" s="35"/>
      <c r="BJ41" s="35"/>
      <c r="BK41" s="35"/>
      <c r="BL41" s="37"/>
      <c r="BM41" s="35"/>
      <c r="BN41" s="35"/>
      <c r="BO41" s="35"/>
      <c r="BP41" s="35"/>
      <c r="BQ41" s="35"/>
      <c r="BR41" s="35"/>
      <c r="BS41" s="35"/>
      <c r="BT41" s="35"/>
      <c r="BU41" s="35"/>
      <c r="BV41" s="35"/>
      <c r="BW41" s="35"/>
      <c r="BX41" s="35"/>
      <c r="BY41" s="37"/>
      <c r="BZ41" s="37"/>
      <c r="CA41" s="35"/>
      <c r="CB41" s="37"/>
      <c r="CC41" s="35"/>
      <c r="CD41" s="35"/>
      <c r="CE41" s="35"/>
      <c r="CF41" s="35"/>
      <c r="CG41" s="35"/>
      <c r="CH41" s="35"/>
      <c r="CI41" s="35"/>
      <c r="CJ41" s="35"/>
      <c r="CK41" s="35"/>
      <c r="CL41" s="37"/>
      <c r="CM41" s="35"/>
      <c r="CN41" s="35"/>
      <c r="CO41" s="37"/>
      <c r="CP41" s="35" t="s">
        <v>238</v>
      </c>
      <c r="CQ41" s="35" t="s">
        <v>389</v>
      </c>
      <c r="CR41" s="35" t="s">
        <v>286</v>
      </c>
      <c r="CS41" s="35" t="s">
        <v>240</v>
      </c>
      <c r="CT41" s="37" t="s">
        <v>241</v>
      </c>
    </row>
    <row r="42" spans="1:98" ht="18.75" customHeight="1" x14ac:dyDescent="0.15">
      <c r="A42" s="42">
        <v>39</v>
      </c>
      <c r="B42" s="42" t="s">
        <v>444</v>
      </c>
      <c r="C42" s="43">
        <v>2019</v>
      </c>
      <c r="D42" s="42" t="s">
        <v>445</v>
      </c>
      <c r="E42" s="55" t="s">
        <v>446</v>
      </c>
      <c r="F42" s="34" t="s">
        <v>447</v>
      </c>
      <c r="G42" s="34" t="s">
        <v>448</v>
      </c>
      <c r="H42" s="34" t="s">
        <v>449</v>
      </c>
      <c r="I42" s="34" t="s">
        <v>113</v>
      </c>
      <c r="J42" s="35" t="b">
        <v>0</v>
      </c>
      <c r="K42" s="35" t="b">
        <v>0</v>
      </c>
      <c r="L42" s="35" t="s">
        <v>450</v>
      </c>
      <c r="M42" s="36" t="b">
        <v>1</v>
      </c>
      <c r="N42" s="35" t="b">
        <v>1</v>
      </c>
      <c r="O42" s="35" t="b">
        <v>0</v>
      </c>
      <c r="P42" s="37" t="b">
        <v>0</v>
      </c>
      <c r="Q42" s="38">
        <v>0.5</v>
      </c>
      <c r="R42" s="39">
        <v>1</v>
      </c>
      <c r="S42" s="39">
        <v>1</v>
      </c>
      <c r="T42" s="40">
        <v>1</v>
      </c>
      <c r="U42" s="39">
        <f t="shared" si="0"/>
        <v>3.5</v>
      </c>
      <c r="V42" s="37" t="s">
        <v>115</v>
      </c>
      <c r="W42" s="35" t="s">
        <v>451</v>
      </c>
      <c r="X42" s="36" t="s">
        <v>452</v>
      </c>
      <c r="Y42" s="36"/>
      <c r="Z42" s="35"/>
      <c r="AA42" s="35"/>
      <c r="AB42" s="35"/>
      <c r="AC42" s="35"/>
      <c r="AD42" s="35"/>
      <c r="AE42" s="35"/>
      <c r="AF42" s="35"/>
      <c r="AG42" s="35"/>
      <c r="AH42" s="35"/>
      <c r="AI42" s="35"/>
      <c r="AJ42" s="35"/>
      <c r="AK42" s="35"/>
      <c r="AL42" s="35"/>
      <c r="AM42" s="35"/>
      <c r="AN42" s="35"/>
      <c r="AO42" s="35"/>
      <c r="AP42" s="41"/>
      <c r="AQ42" s="35" t="s">
        <v>453</v>
      </c>
      <c r="AR42" s="35"/>
      <c r="AS42" s="35"/>
      <c r="AT42" s="35"/>
      <c r="AU42" s="35"/>
      <c r="AV42" s="35"/>
      <c r="AW42" s="35"/>
      <c r="AX42" s="35"/>
      <c r="AY42" s="35"/>
      <c r="AZ42" s="35"/>
      <c r="BA42" s="35"/>
      <c r="BB42" s="35"/>
      <c r="BC42" s="35"/>
      <c r="BD42" s="35"/>
      <c r="BE42" s="35"/>
      <c r="BF42" s="35"/>
      <c r="BG42" s="37"/>
      <c r="BH42" s="35"/>
      <c r="BI42" s="35"/>
      <c r="BJ42" s="35"/>
      <c r="BK42" s="35"/>
      <c r="BL42" s="37"/>
      <c r="BM42" s="35"/>
      <c r="BN42" s="35"/>
      <c r="BO42" s="35"/>
      <c r="BP42" s="35"/>
      <c r="BQ42" s="35"/>
      <c r="BR42" s="35"/>
      <c r="BS42" s="35"/>
      <c r="BT42" s="35"/>
      <c r="BU42" s="35"/>
      <c r="BV42" s="35"/>
      <c r="BW42" s="35"/>
      <c r="BX42" s="35"/>
      <c r="BY42" s="37"/>
      <c r="BZ42" s="37"/>
      <c r="CA42" s="35"/>
      <c r="CB42" s="37"/>
      <c r="CC42" s="35"/>
      <c r="CD42" s="35"/>
      <c r="CE42" s="35"/>
      <c r="CF42" s="35"/>
      <c r="CG42" s="35"/>
      <c r="CH42" s="35"/>
      <c r="CI42" s="35"/>
      <c r="CJ42" s="35"/>
      <c r="CK42" s="35"/>
      <c r="CL42" s="37"/>
      <c r="CM42" s="35"/>
      <c r="CN42" s="35"/>
      <c r="CO42" s="37"/>
      <c r="CP42" s="35"/>
      <c r="CQ42" s="35"/>
      <c r="CR42" s="35"/>
      <c r="CS42" s="35"/>
      <c r="CT42" s="37"/>
    </row>
    <row r="43" spans="1:98" ht="21" customHeight="1" x14ac:dyDescent="0.15">
      <c r="A43" s="72">
        <f t="shared" ref="A43:A45" si="5">SUM(A42,1)</f>
        <v>40</v>
      </c>
      <c r="B43" s="72" t="s">
        <v>454</v>
      </c>
      <c r="C43" s="73">
        <v>2019</v>
      </c>
      <c r="D43" s="72" t="s">
        <v>455</v>
      </c>
      <c r="E43" s="74" t="s">
        <v>456</v>
      </c>
      <c r="F43" s="72" t="s">
        <v>457</v>
      </c>
      <c r="G43" s="72" t="s">
        <v>458</v>
      </c>
      <c r="H43" s="72" t="s">
        <v>459</v>
      </c>
      <c r="I43" s="72" t="s">
        <v>460</v>
      </c>
      <c r="J43" s="75" t="b">
        <v>0</v>
      </c>
      <c r="K43" s="75" t="b">
        <v>0</v>
      </c>
      <c r="L43" s="75" t="s">
        <v>461</v>
      </c>
      <c r="M43" s="76" t="b">
        <v>0</v>
      </c>
      <c r="N43" s="75" t="b">
        <v>1</v>
      </c>
      <c r="O43" s="75" t="b">
        <v>0</v>
      </c>
      <c r="P43" s="77" t="b">
        <v>0</v>
      </c>
      <c r="Q43" s="78">
        <v>0</v>
      </c>
      <c r="R43" s="79">
        <v>0</v>
      </c>
      <c r="S43" s="79">
        <v>0</v>
      </c>
      <c r="T43" s="80">
        <v>0</v>
      </c>
      <c r="U43" s="79">
        <f t="shared" si="0"/>
        <v>0</v>
      </c>
      <c r="V43" s="77" t="s">
        <v>137</v>
      </c>
      <c r="W43" s="75"/>
      <c r="X43" s="76"/>
      <c r="Y43" s="76"/>
      <c r="Z43" s="75"/>
      <c r="AA43" s="75"/>
      <c r="AB43" s="75"/>
      <c r="AC43" s="75"/>
      <c r="AD43" s="75"/>
      <c r="AE43" s="75"/>
      <c r="AF43" s="75"/>
      <c r="AG43" s="75"/>
      <c r="AH43" s="75"/>
      <c r="AI43" s="75"/>
      <c r="AJ43" s="75"/>
      <c r="AK43" s="75"/>
      <c r="AL43" s="75"/>
      <c r="AM43" s="75"/>
      <c r="AN43" s="75"/>
      <c r="AO43" s="75"/>
      <c r="AP43" s="81"/>
      <c r="AQ43" s="75"/>
      <c r="AR43" s="75"/>
      <c r="AS43" s="75"/>
      <c r="AT43" s="75"/>
      <c r="AU43" s="75"/>
      <c r="AV43" s="75"/>
      <c r="AW43" s="75"/>
      <c r="AX43" s="75"/>
      <c r="AY43" s="75"/>
      <c r="AZ43" s="75"/>
      <c r="BA43" s="75"/>
      <c r="BB43" s="75"/>
      <c r="BC43" s="75"/>
      <c r="BD43" s="75"/>
      <c r="BE43" s="75"/>
      <c r="BF43" s="75"/>
      <c r="BG43" s="77"/>
      <c r="BH43" s="75"/>
      <c r="BI43" s="75"/>
      <c r="BJ43" s="75"/>
      <c r="BK43" s="75"/>
      <c r="BL43" s="77"/>
      <c r="BM43" s="75"/>
      <c r="BN43" s="75"/>
      <c r="BO43" s="75"/>
      <c r="BP43" s="75"/>
      <c r="BQ43" s="75"/>
      <c r="BR43" s="75"/>
      <c r="BS43" s="75"/>
      <c r="BT43" s="75"/>
      <c r="BU43" s="75"/>
      <c r="BV43" s="75"/>
      <c r="BW43" s="75"/>
      <c r="BX43" s="75"/>
      <c r="BY43" s="77"/>
      <c r="BZ43" s="77"/>
      <c r="CA43" s="75"/>
      <c r="CB43" s="77"/>
      <c r="CC43" s="75"/>
      <c r="CD43" s="75"/>
      <c r="CE43" s="75"/>
      <c r="CF43" s="75"/>
      <c r="CG43" s="75"/>
      <c r="CH43" s="75"/>
      <c r="CI43" s="75"/>
      <c r="CJ43" s="75"/>
      <c r="CK43" s="75"/>
      <c r="CL43" s="77"/>
      <c r="CM43" s="75"/>
      <c r="CN43" s="75"/>
      <c r="CO43" s="77"/>
      <c r="CP43" s="75"/>
      <c r="CQ43" s="75"/>
      <c r="CR43" s="75"/>
      <c r="CS43" s="75"/>
      <c r="CT43" s="77"/>
    </row>
    <row r="44" spans="1:98" ht="20.25" customHeight="1" x14ac:dyDescent="0.15">
      <c r="A44" s="45">
        <f t="shared" si="5"/>
        <v>41</v>
      </c>
      <c r="B44" s="45" t="s">
        <v>462</v>
      </c>
      <c r="C44" s="46">
        <v>2020</v>
      </c>
      <c r="D44" s="45" t="s">
        <v>463</v>
      </c>
      <c r="E44" s="47" t="s">
        <v>464</v>
      </c>
      <c r="F44" s="45" t="s">
        <v>465</v>
      </c>
      <c r="G44" s="45" t="s">
        <v>466</v>
      </c>
      <c r="H44" s="45" t="s">
        <v>292</v>
      </c>
      <c r="I44" s="45" t="s">
        <v>126</v>
      </c>
      <c r="J44" s="48" t="b">
        <v>0</v>
      </c>
      <c r="K44" s="48" t="b">
        <v>0</v>
      </c>
      <c r="L44" s="48"/>
      <c r="M44" s="49" t="b">
        <v>0</v>
      </c>
      <c r="N44" s="48" t="b">
        <v>0</v>
      </c>
      <c r="O44" s="48" t="b">
        <v>1</v>
      </c>
      <c r="P44" s="50" t="b">
        <v>0</v>
      </c>
      <c r="Q44" s="51">
        <v>0.5</v>
      </c>
      <c r="R44" s="52">
        <v>0.5</v>
      </c>
      <c r="S44" s="52">
        <v>0.5</v>
      </c>
      <c r="T44" s="53">
        <v>0</v>
      </c>
      <c r="U44" s="52">
        <f t="shared" si="0"/>
        <v>1.5</v>
      </c>
      <c r="V44" s="50" t="s">
        <v>137</v>
      </c>
      <c r="W44" s="48"/>
      <c r="X44" s="49"/>
      <c r="Y44" s="49"/>
      <c r="Z44" s="48"/>
      <c r="AA44" s="48"/>
      <c r="AB44" s="48"/>
      <c r="AC44" s="48"/>
      <c r="AD44" s="48"/>
      <c r="AE44" s="48"/>
      <c r="AF44" s="48"/>
      <c r="AG44" s="48"/>
      <c r="AH44" s="48"/>
      <c r="AI44" s="48"/>
      <c r="AJ44" s="48"/>
      <c r="AK44" s="48"/>
      <c r="AL44" s="48"/>
      <c r="AM44" s="48"/>
      <c r="AN44" s="48"/>
      <c r="AO44" s="48"/>
      <c r="AP44" s="54"/>
      <c r="AQ44" s="48"/>
      <c r="AR44" s="48"/>
      <c r="AS44" s="48"/>
      <c r="AT44" s="48"/>
      <c r="AU44" s="48"/>
      <c r="AV44" s="48"/>
      <c r="AW44" s="48"/>
      <c r="AX44" s="48"/>
      <c r="AY44" s="48"/>
      <c r="AZ44" s="48"/>
      <c r="BA44" s="48"/>
      <c r="BB44" s="48"/>
      <c r="BC44" s="48"/>
      <c r="BD44" s="48"/>
      <c r="BE44" s="48"/>
      <c r="BF44" s="48"/>
      <c r="BG44" s="50"/>
      <c r="BH44" s="48"/>
      <c r="BI44" s="48"/>
      <c r="BJ44" s="48"/>
      <c r="BK44" s="48"/>
      <c r="BL44" s="50"/>
      <c r="BM44" s="48"/>
      <c r="BN44" s="48"/>
      <c r="BO44" s="48"/>
      <c r="BP44" s="48"/>
      <c r="BQ44" s="48"/>
      <c r="BR44" s="48"/>
      <c r="BS44" s="48"/>
      <c r="BT44" s="48"/>
      <c r="BU44" s="48"/>
      <c r="BV44" s="48"/>
      <c r="BW44" s="48"/>
      <c r="BX44" s="48"/>
      <c r="BY44" s="50"/>
      <c r="BZ44" s="50"/>
      <c r="CA44" s="48"/>
      <c r="CB44" s="50"/>
      <c r="CC44" s="48"/>
      <c r="CD44" s="48"/>
      <c r="CE44" s="48"/>
      <c r="CF44" s="48"/>
      <c r="CG44" s="48"/>
      <c r="CH44" s="48"/>
      <c r="CI44" s="48"/>
      <c r="CJ44" s="48"/>
      <c r="CK44" s="48"/>
      <c r="CL44" s="50"/>
      <c r="CM44" s="48"/>
      <c r="CN44" s="48"/>
      <c r="CO44" s="50"/>
      <c r="CP44" s="48"/>
      <c r="CQ44" s="48"/>
      <c r="CR44" s="48"/>
      <c r="CS44" s="48"/>
      <c r="CT44" s="50"/>
    </row>
    <row r="45" spans="1:98" ht="19.5" customHeight="1" x14ac:dyDescent="0.15">
      <c r="A45" s="45">
        <f t="shared" si="5"/>
        <v>42</v>
      </c>
      <c r="B45" s="45" t="s">
        <v>467</v>
      </c>
      <c r="C45" s="46">
        <v>2020</v>
      </c>
      <c r="D45" s="45" t="s">
        <v>468</v>
      </c>
      <c r="E45" s="47" t="s">
        <v>469</v>
      </c>
      <c r="F45" s="45" t="s">
        <v>470</v>
      </c>
      <c r="G45" s="45" t="s">
        <v>471</v>
      </c>
      <c r="H45" s="45" t="s">
        <v>472</v>
      </c>
      <c r="I45" s="45" t="s">
        <v>126</v>
      </c>
      <c r="J45" s="48" t="b">
        <v>0</v>
      </c>
      <c r="K45" s="48" t="b">
        <v>0</v>
      </c>
      <c r="L45" s="48" t="s">
        <v>473</v>
      </c>
      <c r="M45" s="49" t="b">
        <v>1</v>
      </c>
      <c r="N45" s="48" t="b">
        <v>0</v>
      </c>
      <c r="O45" s="48" t="b">
        <v>0</v>
      </c>
      <c r="P45" s="50" t="b">
        <v>0</v>
      </c>
      <c r="Q45" s="51">
        <v>0</v>
      </c>
      <c r="R45" s="52">
        <v>0</v>
      </c>
      <c r="S45" s="52">
        <v>0</v>
      </c>
      <c r="T45" s="53">
        <v>0</v>
      </c>
      <c r="U45" s="52">
        <f t="shared" si="0"/>
        <v>0</v>
      </c>
      <c r="V45" s="50" t="s">
        <v>137</v>
      </c>
      <c r="W45" s="48"/>
      <c r="X45" s="49"/>
      <c r="Y45" s="49"/>
      <c r="Z45" s="48"/>
      <c r="AA45" s="48"/>
      <c r="AB45" s="48"/>
      <c r="AC45" s="48"/>
      <c r="AD45" s="48"/>
      <c r="AE45" s="48"/>
      <c r="AF45" s="48"/>
      <c r="AG45" s="48"/>
      <c r="AH45" s="48"/>
      <c r="AI45" s="48"/>
      <c r="AJ45" s="48"/>
      <c r="AK45" s="48"/>
      <c r="AL45" s="48"/>
      <c r="AM45" s="48"/>
      <c r="AN45" s="48"/>
      <c r="AO45" s="48"/>
      <c r="AP45" s="54"/>
      <c r="AQ45" s="48"/>
      <c r="AR45" s="48"/>
      <c r="AS45" s="48"/>
      <c r="AT45" s="48"/>
      <c r="AU45" s="48"/>
      <c r="AV45" s="48"/>
      <c r="AW45" s="48"/>
      <c r="AX45" s="48"/>
      <c r="AY45" s="48"/>
      <c r="AZ45" s="48"/>
      <c r="BA45" s="48"/>
      <c r="BB45" s="48"/>
      <c r="BC45" s="48"/>
      <c r="BD45" s="48"/>
      <c r="BE45" s="48"/>
      <c r="BF45" s="48"/>
      <c r="BG45" s="50"/>
      <c r="BH45" s="48"/>
      <c r="BI45" s="48"/>
      <c r="BJ45" s="48"/>
      <c r="BK45" s="48"/>
      <c r="BL45" s="50"/>
      <c r="BM45" s="48"/>
      <c r="BN45" s="48"/>
      <c r="BO45" s="48"/>
      <c r="BP45" s="48"/>
      <c r="BQ45" s="48"/>
      <c r="BR45" s="48"/>
      <c r="BS45" s="48"/>
      <c r="BT45" s="48"/>
      <c r="BU45" s="48"/>
      <c r="BV45" s="48"/>
      <c r="BW45" s="48"/>
      <c r="BX45" s="48"/>
      <c r="BY45" s="50"/>
      <c r="BZ45" s="50"/>
      <c r="CA45" s="48"/>
      <c r="CB45" s="50"/>
      <c r="CC45" s="48"/>
      <c r="CD45" s="48"/>
      <c r="CE45" s="48"/>
      <c r="CF45" s="48"/>
      <c r="CG45" s="48"/>
      <c r="CH45" s="48"/>
      <c r="CI45" s="48"/>
      <c r="CJ45" s="48"/>
      <c r="CK45" s="48"/>
      <c r="CL45" s="50"/>
      <c r="CM45" s="48"/>
      <c r="CN45" s="48"/>
      <c r="CO45" s="50"/>
      <c r="CP45" s="48"/>
      <c r="CQ45" s="48"/>
      <c r="CR45" s="48"/>
      <c r="CS45" s="48"/>
      <c r="CT45" s="50"/>
    </row>
    <row r="46" spans="1:98" ht="18" customHeight="1" x14ac:dyDescent="0.15">
      <c r="A46" s="42">
        <v>43</v>
      </c>
      <c r="B46" s="42" t="s">
        <v>474</v>
      </c>
      <c r="C46" s="43">
        <v>2020</v>
      </c>
      <c r="D46" s="42" t="s">
        <v>475</v>
      </c>
      <c r="E46" s="44" t="s">
        <v>476</v>
      </c>
      <c r="F46" s="34" t="s">
        <v>477</v>
      </c>
      <c r="G46" s="34" t="s">
        <v>478</v>
      </c>
      <c r="H46" s="34" t="s">
        <v>479</v>
      </c>
      <c r="I46" s="34" t="s">
        <v>126</v>
      </c>
      <c r="J46" s="35" t="b">
        <v>0</v>
      </c>
      <c r="K46" s="35" t="b">
        <v>0</v>
      </c>
      <c r="L46" s="35"/>
      <c r="M46" s="36" t="b">
        <v>1</v>
      </c>
      <c r="N46" s="35" t="b">
        <v>0</v>
      </c>
      <c r="O46" s="35" t="b">
        <v>0</v>
      </c>
      <c r="P46" s="37" t="b">
        <v>1</v>
      </c>
      <c r="Q46" s="38">
        <v>0.5</v>
      </c>
      <c r="R46" s="39">
        <v>0.5</v>
      </c>
      <c r="S46" s="39">
        <v>0.5</v>
      </c>
      <c r="T46" s="40">
        <v>0.5</v>
      </c>
      <c r="U46" s="39">
        <f t="shared" si="0"/>
        <v>2</v>
      </c>
      <c r="V46" s="37" t="s">
        <v>115</v>
      </c>
      <c r="W46" s="35" t="s">
        <v>480</v>
      </c>
      <c r="X46" s="36" t="s">
        <v>234</v>
      </c>
      <c r="Y46" s="36"/>
      <c r="Z46" s="35"/>
      <c r="AA46" s="35"/>
      <c r="AB46" s="35"/>
      <c r="AC46" s="35"/>
      <c r="AD46" s="35"/>
      <c r="AE46" s="35" t="s">
        <v>148</v>
      </c>
      <c r="AF46" s="35" t="s">
        <v>148</v>
      </c>
      <c r="AG46" s="35"/>
      <c r="AH46" s="35"/>
      <c r="AI46" s="35"/>
      <c r="AJ46" s="35"/>
      <c r="AK46" s="35" t="s">
        <v>148</v>
      </c>
      <c r="AL46" s="35" t="s">
        <v>148</v>
      </c>
      <c r="AM46" s="35"/>
      <c r="AN46" s="35"/>
      <c r="AO46" s="35"/>
      <c r="AP46" s="41"/>
      <c r="AQ46" s="35"/>
      <c r="AR46" s="35"/>
      <c r="AS46" s="35"/>
      <c r="AT46" s="35"/>
      <c r="AU46" s="35"/>
      <c r="AV46" s="35"/>
      <c r="AW46" s="35"/>
      <c r="AX46" s="35"/>
      <c r="AY46" s="35"/>
      <c r="AZ46" s="35"/>
      <c r="BA46" s="35"/>
      <c r="BB46" s="35"/>
      <c r="BC46" s="35"/>
      <c r="BD46" s="35"/>
      <c r="BE46" s="35"/>
      <c r="BF46" s="35"/>
      <c r="BG46" s="37"/>
      <c r="BH46" s="35"/>
      <c r="BI46" s="35"/>
      <c r="BJ46" s="35"/>
      <c r="BK46" s="35"/>
      <c r="BL46" s="37"/>
      <c r="BM46" s="35"/>
      <c r="BN46" s="35"/>
      <c r="BO46" s="35"/>
      <c r="BP46" s="35"/>
      <c r="BQ46" s="35"/>
      <c r="BR46" s="35"/>
      <c r="BS46" s="35"/>
      <c r="BT46" s="35"/>
      <c r="BU46" s="35"/>
      <c r="BV46" s="35"/>
      <c r="BW46" s="35"/>
      <c r="BX46" s="35"/>
      <c r="BY46" s="37"/>
      <c r="BZ46" s="37"/>
      <c r="CA46" s="35"/>
      <c r="CB46" s="37"/>
      <c r="CC46" s="35"/>
      <c r="CD46" s="35"/>
      <c r="CE46" s="35"/>
      <c r="CF46" s="35"/>
      <c r="CG46" s="35"/>
      <c r="CH46" s="35"/>
      <c r="CI46" s="35"/>
      <c r="CJ46" s="35"/>
      <c r="CK46" s="35"/>
      <c r="CL46" s="37"/>
      <c r="CM46" s="35"/>
      <c r="CN46" s="35"/>
      <c r="CO46" s="37"/>
      <c r="CP46" s="35" t="s">
        <v>481</v>
      </c>
      <c r="CQ46" s="35" t="s">
        <v>259</v>
      </c>
      <c r="CR46" s="35" t="s">
        <v>239</v>
      </c>
      <c r="CS46" s="35" t="s">
        <v>240</v>
      </c>
      <c r="CT46" s="37" t="s">
        <v>241</v>
      </c>
    </row>
    <row r="47" spans="1:98" ht="15.75" customHeight="1" x14ac:dyDescent="0.15">
      <c r="A47" s="57">
        <v>44</v>
      </c>
      <c r="B47" s="57" t="s">
        <v>482</v>
      </c>
      <c r="C47" s="58">
        <v>2020</v>
      </c>
      <c r="D47" s="57" t="s">
        <v>483</v>
      </c>
      <c r="E47" s="82" t="s">
        <v>484</v>
      </c>
      <c r="F47" s="57" t="s">
        <v>485</v>
      </c>
      <c r="G47" s="57" t="s">
        <v>486</v>
      </c>
      <c r="H47" s="57" t="s">
        <v>487</v>
      </c>
      <c r="I47" s="57" t="s">
        <v>126</v>
      </c>
      <c r="J47" s="60" t="b">
        <v>0</v>
      </c>
      <c r="K47" s="60" t="b">
        <v>0</v>
      </c>
      <c r="L47" s="60"/>
      <c r="M47" s="61" t="b">
        <v>1</v>
      </c>
      <c r="N47" s="60" t="b">
        <v>0</v>
      </c>
      <c r="O47" s="60" t="b">
        <v>0</v>
      </c>
      <c r="P47" s="62" t="b">
        <v>0</v>
      </c>
      <c r="Q47" s="63">
        <v>0.5</v>
      </c>
      <c r="R47" s="64">
        <v>0.5</v>
      </c>
      <c r="S47" s="64">
        <v>0.5</v>
      </c>
      <c r="T47" s="65">
        <v>0.5</v>
      </c>
      <c r="U47" s="64">
        <f t="shared" si="0"/>
        <v>2</v>
      </c>
      <c r="V47" s="62" t="s">
        <v>189</v>
      </c>
      <c r="W47" s="60" t="s">
        <v>488</v>
      </c>
      <c r="X47" s="61" t="s">
        <v>234</v>
      </c>
      <c r="Y47" s="61"/>
      <c r="Z47" s="60"/>
      <c r="AA47" s="60"/>
      <c r="AB47" s="60"/>
      <c r="AC47" s="60"/>
      <c r="AD47" s="60"/>
      <c r="AE47" s="60"/>
      <c r="AF47" s="60"/>
      <c r="AG47" s="60"/>
      <c r="AH47" s="60"/>
      <c r="AI47" s="60"/>
      <c r="AJ47" s="60"/>
      <c r="AK47" s="60"/>
      <c r="AL47" s="60"/>
      <c r="AM47" s="60"/>
      <c r="AN47" s="60"/>
      <c r="AO47" s="60"/>
      <c r="AP47" s="66"/>
      <c r="AQ47" s="60"/>
      <c r="AR47" s="60"/>
      <c r="AS47" s="60"/>
      <c r="AT47" s="60"/>
      <c r="AU47" s="60"/>
      <c r="AV47" s="60"/>
      <c r="AW47" s="60"/>
      <c r="AX47" s="60"/>
      <c r="AY47" s="60"/>
      <c r="AZ47" s="60"/>
      <c r="BA47" s="60"/>
      <c r="BB47" s="60"/>
      <c r="BC47" s="60"/>
      <c r="BD47" s="60"/>
      <c r="BE47" s="60"/>
      <c r="BF47" s="60"/>
      <c r="BG47" s="62"/>
      <c r="BH47" s="60"/>
      <c r="BI47" s="60"/>
      <c r="BJ47" s="60"/>
      <c r="BK47" s="60"/>
      <c r="BL47" s="62"/>
      <c r="BM47" s="60"/>
      <c r="BN47" s="60"/>
      <c r="BO47" s="60"/>
      <c r="BP47" s="60"/>
      <c r="BQ47" s="60"/>
      <c r="BR47" s="60"/>
      <c r="BS47" s="60"/>
      <c r="BT47" s="60"/>
      <c r="BU47" s="60"/>
      <c r="BV47" s="60"/>
      <c r="BW47" s="60"/>
      <c r="BX47" s="60"/>
      <c r="BY47" s="62"/>
      <c r="BZ47" s="62"/>
      <c r="CA47" s="60"/>
      <c r="CB47" s="62"/>
      <c r="CC47" s="60"/>
      <c r="CD47" s="60"/>
      <c r="CE47" s="60"/>
      <c r="CF47" s="60"/>
      <c r="CG47" s="60"/>
      <c r="CH47" s="60"/>
      <c r="CI47" s="60"/>
      <c r="CJ47" s="60"/>
      <c r="CK47" s="60"/>
      <c r="CL47" s="62"/>
      <c r="CM47" s="60"/>
      <c r="CN47" s="60"/>
      <c r="CO47" s="62"/>
      <c r="CP47" s="60" t="s">
        <v>238</v>
      </c>
      <c r="CQ47" s="60" t="s">
        <v>389</v>
      </c>
      <c r="CR47" s="60" t="s">
        <v>286</v>
      </c>
      <c r="CS47" s="60" t="s">
        <v>240</v>
      </c>
      <c r="CT47" s="62" t="s">
        <v>241</v>
      </c>
    </row>
    <row r="48" spans="1:98" ht="13" x14ac:dyDescent="0.15">
      <c r="A48" s="57">
        <v>45</v>
      </c>
      <c r="B48" s="57" t="s">
        <v>489</v>
      </c>
      <c r="C48" s="58">
        <v>2020</v>
      </c>
      <c r="D48" s="57" t="s">
        <v>490</v>
      </c>
      <c r="E48" s="59" t="s">
        <v>491</v>
      </c>
      <c r="F48" s="57" t="s">
        <v>492</v>
      </c>
      <c r="G48" s="57" t="s">
        <v>493</v>
      </c>
      <c r="H48" s="57" t="s">
        <v>494</v>
      </c>
      <c r="I48" s="57" t="s">
        <v>113</v>
      </c>
      <c r="J48" s="60" t="b">
        <v>0</v>
      </c>
      <c r="K48" s="60" t="b">
        <v>0</v>
      </c>
      <c r="L48" s="60"/>
      <c r="M48" s="61" t="b">
        <v>1</v>
      </c>
      <c r="N48" s="60" t="b">
        <v>0</v>
      </c>
      <c r="O48" s="60" t="b">
        <v>0</v>
      </c>
      <c r="P48" s="62" t="b">
        <v>1</v>
      </c>
      <c r="Q48" s="63">
        <v>0.5</v>
      </c>
      <c r="R48" s="64">
        <v>0.5</v>
      </c>
      <c r="S48" s="64">
        <v>0.5</v>
      </c>
      <c r="T48" s="65">
        <v>0.5</v>
      </c>
      <c r="U48" s="64">
        <f t="shared" si="0"/>
        <v>2</v>
      </c>
      <c r="V48" s="62" t="s">
        <v>189</v>
      </c>
      <c r="W48" s="60" t="s">
        <v>495</v>
      </c>
      <c r="X48" s="61" t="s">
        <v>294</v>
      </c>
      <c r="Y48" s="61"/>
      <c r="Z48" s="60"/>
      <c r="AA48" s="60"/>
      <c r="AB48" s="60"/>
      <c r="AC48" s="60"/>
      <c r="AD48" s="60"/>
      <c r="AE48" s="60"/>
      <c r="AF48" s="60"/>
      <c r="AG48" s="60"/>
      <c r="AH48" s="60"/>
      <c r="AI48" s="60"/>
      <c r="AJ48" s="60"/>
      <c r="AK48" s="60"/>
      <c r="AL48" s="60"/>
      <c r="AM48" s="60"/>
      <c r="AN48" s="60"/>
      <c r="AO48" s="60"/>
      <c r="AP48" s="66"/>
      <c r="AQ48" s="60"/>
      <c r="AR48" s="60"/>
      <c r="AS48" s="60"/>
      <c r="AT48" s="60"/>
      <c r="AU48" s="60"/>
      <c r="AV48" s="60"/>
      <c r="AW48" s="60"/>
      <c r="AX48" s="60"/>
      <c r="AY48" s="60"/>
      <c r="AZ48" s="60"/>
      <c r="BA48" s="60"/>
      <c r="BB48" s="60"/>
      <c r="BC48" s="60"/>
      <c r="BD48" s="60"/>
      <c r="BE48" s="60"/>
      <c r="BF48" s="60"/>
      <c r="BG48" s="62"/>
      <c r="BH48" s="60"/>
      <c r="BI48" s="60"/>
      <c r="BJ48" s="60"/>
      <c r="BK48" s="60"/>
      <c r="BL48" s="62"/>
      <c r="BM48" s="60"/>
      <c r="BN48" s="60"/>
      <c r="BO48" s="60"/>
      <c r="BP48" s="60"/>
      <c r="BQ48" s="60"/>
      <c r="BR48" s="60"/>
      <c r="BS48" s="60"/>
      <c r="BT48" s="60"/>
      <c r="BU48" s="60"/>
      <c r="BV48" s="60"/>
      <c r="BW48" s="60"/>
      <c r="BX48" s="60"/>
      <c r="BY48" s="62"/>
      <c r="BZ48" s="62"/>
      <c r="CA48" s="60"/>
      <c r="CB48" s="62"/>
      <c r="CC48" s="60"/>
      <c r="CD48" s="60"/>
      <c r="CE48" s="60"/>
      <c r="CF48" s="60"/>
      <c r="CG48" s="60"/>
      <c r="CH48" s="60"/>
      <c r="CI48" s="60"/>
      <c r="CJ48" s="60"/>
      <c r="CK48" s="60"/>
      <c r="CL48" s="62"/>
      <c r="CM48" s="60"/>
      <c r="CN48" s="60"/>
      <c r="CO48" s="62"/>
      <c r="CP48" s="60"/>
      <c r="CQ48" s="60"/>
      <c r="CR48" s="60"/>
      <c r="CS48" s="60"/>
      <c r="CT48" s="62"/>
    </row>
    <row r="49" spans="1:98" ht="13" x14ac:dyDescent="0.15">
      <c r="A49" s="42">
        <v>46</v>
      </c>
      <c r="B49" s="42" t="s">
        <v>496</v>
      </c>
      <c r="C49" s="43">
        <v>2020</v>
      </c>
      <c r="D49" s="42" t="s">
        <v>497</v>
      </c>
      <c r="E49" s="83" t="s">
        <v>498</v>
      </c>
      <c r="F49" s="34" t="s">
        <v>499</v>
      </c>
      <c r="G49" s="34" t="s">
        <v>500</v>
      </c>
      <c r="H49" s="34" t="s">
        <v>501</v>
      </c>
      <c r="I49" s="34" t="s">
        <v>113</v>
      </c>
      <c r="J49" s="35" t="b">
        <v>0</v>
      </c>
      <c r="K49" s="35" t="b">
        <v>0</v>
      </c>
      <c r="L49" s="35"/>
      <c r="M49" s="36" t="b">
        <v>1</v>
      </c>
      <c r="N49" s="35" t="b">
        <v>0</v>
      </c>
      <c r="O49" s="35" t="b">
        <v>0</v>
      </c>
      <c r="P49" s="37" t="b">
        <v>1</v>
      </c>
      <c r="Q49" s="38">
        <v>0.5</v>
      </c>
      <c r="R49" s="39">
        <v>0.5</v>
      </c>
      <c r="S49" s="39">
        <v>0.5</v>
      </c>
      <c r="T49" s="40">
        <v>1</v>
      </c>
      <c r="U49" s="39">
        <f t="shared" si="0"/>
        <v>2.5</v>
      </c>
      <c r="V49" s="37" t="s">
        <v>115</v>
      </c>
      <c r="W49" s="35" t="s">
        <v>502</v>
      </c>
      <c r="X49" s="36"/>
      <c r="Y49" s="36"/>
      <c r="Z49" s="35"/>
      <c r="AA49" s="35"/>
      <c r="AB49" s="35"/>
      <c r="AC49" s="35"/>
      <c r="AD49" s="35"/>
      <c r="AE49" s="35"/>
      <c r="AF49" s="35"/>
      <c r="AG49" s="35"/>
      <c r="AH49" s="35"/>
      <c r="AI49" s="35"/>
      <c r="AJ49" s="35"/>
      <c r="AK49" s="35"/>
      <c r="AL49" s="35"/>
      <c r="AM49" s="35"/>
      <c r="AN49" s="35"/>
      <c r="AO49" s="35"/>
      <c r="AP49" s="41"/>
      <c r="AQ49" s="35"/>
      <c r="AR49" s="35"/>
      <c r="AS49" s="35"/>
      <c r="AT49" s="35"/>
      <c r="AU49" s="35" t="s">
        <v>148</v>
      </c>
      <c r="AV49" s="35"/>
      <c r="AW49" s="35"/>
      <c r="AX49" s="35"/>
      <c r="AY49" s="35"/>
      <c r="AZ49" s="35"/>
      <c r="BA49" s="35" t="s">
        <v>148</v>
      </c>
      <c r="BB49" s="35"/>
      <c r="BC49" s="35"/>
      <c r="BD49" s="35"/>
      <c r="BE49" s="35"/>
      <c r="BF49" s="35"/>
      <c r="BG49" s="37"/>
      <c r="BH49" s="35"/>
      <c r="BI49" s="35"/>
      <c r="BJ49" s="35"/>
      <c r="BK49" s="35"/>
      <c r="BL49" s="37"/>
      <c r="BM49" s="35"/>
      <c r="BN49" s="35"/>
      <c r="BO49" s="35"/>
      <c r="BP49" s="35"/>
      <c r="BQ49" s="35"/>
      <c r="BR49" s="35"/>
      <c r="BS49" s="35"/>
      <c r="BT49" s="35"/>
      <c r="BU49" s="35" t="s">
        <v>503</v>
      </c>
      <c r="BV49" s="35"/>
      <c r="BW49" s="35" t="s">
        <v>504</v>
      </c>
      <c r="BX49" s="35"/>
      <c r="BY49" s="37"/>
      <c r="BZ49" s="37"/>
      <c r="CA49" s="35"/>
      <c r="CB49" s="37"/>
      <c r="CC49" s="35"/>
      <c r="CD49" s="35"/>
      <c r="CE49" s="35"/>
      <c r="CF49" s="35"/>
      <c r="CG49" s="35"/>
      <c r="CH49" s="35"/>
      <c r="CI49" s="35"/>
      <c r="CJ49" s="35"/>
      <c r="CK49" s="35"/>
      <c r="CL49" s="37"/>
      <c r="CM49" s="35"/>
      <c r="CN49" s="35"/>
      <c r="CO49" s="37"/>
      <c r="CP49" s="35"/>
      <c r="CQ49" s="35"/>
      <c r="CR49" s="35"/>
      <c r="CS49" s="35"/>
      <c r="CT49" s="37"/>
    </row>
    <row r="50" spans="1:98" ht="19.5" customHeight="1" x14ac:dyDescent="0.15">
      <c r="A50" s="84">
        <v>47</v>
      </c>
      <c r="B50" s="84" t="s">
        <v>505</v>
      </c>
      <c r="C50" s="85">
        <v>2020</v>
      </c>
      <c r="D50" s="84" t="s">
        <v>506</v>
      </c>
      <c r="E50" s="86" t="s">
        <v>507</v>
      </c>
      <c r="F50" s="34" t="s">
        <v>508</v>
      </c>
      <c r="G50" s="34" t="s">
        <v>509</v>
      </c>
      <c r="H50" s="34" t="s">
        <v>510</v>
      </c>
      <c r="I50" s="34" t="s">
        <v>113</v>
      </c>
      <c r="J50" s="35" t="b">
        <v>0</v>
      </c>
      <c r="K50" s="35" t="b">
        <v>0</v>
      </c>
      <c r="L50" s="35"/>
      <c r="M50" s="36" t="b">
        <v>1</v>
      </c>
      <c r="N50" s="35" t="b">
        <v>1</v>
      </c>
      <c r="O50" s="35" t="b">
        <v>0</v>
      </c>
      <c r="P50" s="37" t="b">
        <v>0</v>
      </c>
      <c r="Q50" s="38">
        <v>1</v>
      </c>
      <c r="R50" s="39">
        <v>1</v>
      </c>
      <c r="S50" s="39">
        <v>1</v>
      </c>
      <c r="T50" s="40">
        <v>1</v>
      </c>
      <c r="U50" s="39">
        <f t="shared" si="0"/>
        <v>4</v>
      </c>
      <c r="V50" s="37" t="s">
        <v>115</v>
      </c>
      <c r="W50" s="35" t="s">
        <v>511</v>
      </c>
      <c r="X50" s="36"/>
      <c r="Y50" s="36" t="s">
        <v>148</v>
      </c>
      <c r="Z50" s="35" t="s">
        <v>148</v>
      </c>
      <c r="AA50" s="35" t="s">
        <v>148</v>
      </c>
      <c r="AB50" s="35"/>
      <c r="AC50" s="35"/>
      <c r="AD50" s="35" t="s">
        <v>148</v>
      </c>
      <c r="AE50" s="35" t="s">
        <v>148</v>
      </c>
      <c r="AF50" s="35" t="s">
        <v>148</v>
      </c>
      <c r="AG50" s="35"/>
      <c r="AH50" s="35"/>
      <c r="AI50" s="35" t="s">
        <v>148</v>
      </c>
      <c r="AJ50" s="35"/>
      <c r="AK50" s="35" t="s">
        <v>148</v>
      </c>
      <c r="AL50" s="35" t="s">
        <v>148</v>
      </c>
      <c r="AM50" s="35"/>
      <c r="AN50" s="35"/>
      <c r="AO50" s="35"/>
      <c r="AP50" s="41"/>
      <c r="AQ50" s="35"/>
      <c r="AR50" s="35" t="s">
        <v>148</v>
      </c>
      <c r="AS50" s="35"/>
      <c r="AT50" s="35"/>
      <c r="AU50" s="35"/>
      <c r="AV50" s="35"/>
      <c r="AW50" s="35"/>
      <c r="AX50" s="35" t="s">
        <v>148</v>
      </c>
      <c r="AY50" s="35"/>
      <c r="AZ50" s="35"/>
      <c r="BA50" s="35" t="s">
        <v>148</v>
      </c>
      <c r="BB50" s="35"/>
      <c r="BC50" s="35"/>
      <c r="BD50" s="35"/>
      <c r="BE50" s="35"/>
      <c r="BF50" s="35"/>
      <c r="BG50" s="37"/>
      <c r="BH50" s="35"/>
      <c r="BI50" s="35" t="s">
        <v>512</v>
      </c>
      <c r="BJ50" s="35" t="s">
        <v>513</v>
      </c>
      <c r="BK50" s="35"/>
      <c r="BL50" s="37" t="s">
        <v>514</v>
      </c>
      <c r="BM50" s="35"/>
      <c r="BN50" s="35"/>
      <c r="BO50" s="35"/>
      <c r="BP50" s="35" t="s">
        <v>515</v>
      </c>
      <c r="BQ50" s="35"/>
      <c r="BR50" s="35" t="s">
        <v>516</v>
      </c>
      <c r="BS50" s="35"/>
      <c r="BT50" s="35"/>
      <c r="BU50" s="35"/>
      <c r="BV50" s="35" t="s">
        <v>517</v>
      </c>
      <c r="BW50" s="35" t="s">
        <v>518</v>
      </c>
      <c r="BX50" s="35" t="s">
        <v>519</v>
      </c>
      <c r="BY50" s="37"/>
      <c r="BZ50" s="37"/>
      <c r="CA50" s="35"/>
      <c r="CB50" s="37"/>
      <c r="CC50" s="35"/>
      <c r="CD50" s="35"/>
      <c r="CE50" s="35" t="s">
        <v>148</v>
      </c>
      <c r="CF50" s="35" t="s">
        <v>148</v>
      </c>
      <c r="CG50" s="35"/>
      <c r="CH50" s="35" t="s">
        <v>520</v>
      </c>
      <c r="CI50" s="35"/>
      <c r="CJ50" s="35" t="s">
        <v>521</v>
      </c>
      <c r="CK50" s="35"/>
      <c r="CL50" s="37"/>
      <c r="CM50" s="35"/>
      <c r="CN50" s="35"/>
      <c r="CO50" s="37"/>
      <c r="CP50" s="35"/>
      <c r="CQ50" s="35"/>
      <c r="CR50" s="35"/>
      <c r="CS50" s="35"/>
      <c r="CT50" s="37"/>
    </row>
    <row r="51" spans="1:98" ht="19.5" customHeight="1" x14ac:dyDescent="0.15">
      <c r="A51" s="45">
        <f t="shared" ref="A51:A53" si="6">SUM(A50,1)</f>
        <v>48</v>
      </c>
      <c r="B51" s="45" t="s">
        <v>522</v>
      </c>
      <c r="C51" s="46">
        <v>2020</v>
      </c>
      <c r="D51" s="45" t="s">
        <v>523</v>
      </c>
      <c r="E51" s="68" t="s">
        <v>524</v>
      </c>
      <c r="F51" s="45" t="s">
        <v>525</v>
      </c>
      <c r="G51" s="45" t="s">
        <v>526</v>
      </c>
      <c r="H51" s="45" t="s">
        <v>527</v>
      </c>
      <c r="I51" s="45" t="s">
        <v>113</v>
      </c>
      <c r="J51" s="48" t="b">
        <v>0</v>
      </c>
      <c r="K51" s="48" t="b">
        <v>0</v>
      </c>
      <c r="L51" s="48" t="s">
        <v>473</v>
      </c>
      <c r="M51" s="49" t="b">
        <v>0</v>
      </c>
      <c r="N51" s="48" t="b">
        <v>1</v>
      </c>
      <c r="O51" s="48" t="b">
        <v>1</v>
      </c>
      <c r="P51" s="50" t="b">
        <v>1</v>
      </c>
      <c r="Q51" s="51"/>
      <c r="R51" s="52"/>
      <c r="S51" s="52"/>
      <c r="T51" s="53"/>
      <c r="U51" s="52">
        <f t="shared" si="0"/>
        <v>0</v>
      </c>
      <c r="V51" s="50" t="s">
        <v>137</v>
      </c>
      <c r="W51" s="48"/>
      <c r="X51" s="49"/>
      <c r="Y51" s="49"/>
      <c r="Z51" s="48"/>
      <c r="AA51" s="48"/>
      <c r="AB51" s="48"/>
      <c r="AC51" s="48"/>
      <c r="AD51" s="48"/>
      <c r="AE51" s="48"/>
      <c r="AF51" s="48"/>
      <c r="AG51" s="48"/>
      <c r="AH51" s="48"/>
      <c r="AI51" s="48"/>
      <c r="AJ51" s="48"/>
      <c r="AK51" s="48"/>
      <c r="AL51" s="48"/>
      <c r="AM51" s="48"/>
      <c r="AN51" s="48"/>
      <c r="AO51" s="48"/>
      <c r="AP51" s="54"/>
      <c r="AQ51" s="48"/>
      <c r="AR51" s="48"/>
      <c r="AS51" s="48"/>
      <c r="AT51" s="48"/>
      <c r="AU51" s="48"/>
      <c r="AV51" s="48"/>
      <c r="AW51" s="48"/>
      <c r="AX51" s="48"/>
      <c r="AY51" s="48"/>
      <c r="AZ51" s="48"/>
      <c r="BA51" s="48"/>
      <c r="BB51" s="48"/>
      <c r="BC51" s="48"/>
      <c r="BD51" s="48"/>
      <c r="BE51" s="48"/>
      <c r="BF51" s="48"/>
      <c r="BG51" s="50"/>
      <c r="BH51" s="48"/>
      <c r="BI51" s="48"/>
      <c r="BJ51" s="48"/>
      <c r="BK51" s="48"/>
      <c r="BL51" s="50"/>
      <c r="BM51" s="48"/>
      <c r="BN51" s="48"/>
      <c r="BO51" s="48"/>
      <c r="BP51" s="48"/>
      <c r="BQ51" s="48"/>
      <c r="BR51" s="48"/>
      <c r="BS51" s="48"/>
      <c r="BT51" s="48"/>
      <c r="BU51" s="48"/>
      <c r="BV51" s="48"/>
      <c r="BW51" s="48"/>
      <c r="BX51" s="48"/>
      <c r="BY51" s="50"/>
      <c r="BZ51" s="50"/>
      <c r="CA51" s="48"/>
      <c r="CB51" s="50"/>
      <c r="CC51" s="48"/>
      <c r="CD51" s="48"/>
      <c r="CE51" s="48"/>
      <c r="CF51" s="48"/>
      <c r="CG51" s="48"/>
      <c r="CH51" s="48"/>
      <c r="CI51" s="48"/>
      <c r="CJ51" s="48"/>
      <c r="CK51" s="48"/>
      <c r="CL51" s="50"/>
      <c r="CM51" s="48"/>
      <c r="CN51" s="48"/>
      <c r="CO51" s="50"/>
      <c r="CP51" s="48"/>
      <c r="CQ51" s="48"/>
      <c r="CR51" s="48"/>
      <c r="CS51" s="48"/>
      <c r="CT51" s="50"/>
    </row>
    <row r="52" spans="1:98" ht="21" customHeight="1" x14ac:dyDescent="0.15">
      <c r="A52" s="45">
        <f t="shared" si="6"/>
        <v>49</v>
      </c>
      <c r="B52" s="45" t="s">
        <v>528</v>
      </c>
      <c r="C52" s="46">
        <v>2020</v>
      </c>
      <c r="D52" s="45" t="s">
        <v>529</v>
      </c>
      <c r="E52" s="68" t="s">
        <v>530</v>
      </c>
      <c r="F52" s="45" t="s">
        <v>531</v>
      </c>
      <c r="G52" s="45" t="s">
        <v>532</v>
      </c>
      <c r="H52" s="45" t="s">
        <v>533</v>
      </c>
      <c r="I52" s="45" t="s">
        <v>113</v>
      </c>
      <c r="J52" s="48" t="b">
        <v>0</v>
      </c>
      <c r="K52" s="48" t="b">
        <v>0</v>
      </c>
      <c r="L52" s="48" t="s">
        <v>473</v>
      </c>
      <c r="M52" s="49" t="b">
        <v>1</v>
      </c>
      <c r="N52" s="48" t="b">
        <v>0</v>
      </c>
      <c r="O52" s="48" t="b">
        <v>0</v>
      </c>
      <c r="P52" s="50" t="b">
        <v>0</v>
      </c>
      <c r="Q52" s="51"/>
      <c r="R52" s="52"/>
      <c r="S52" s="52"/>
      <c r="T52" s="53"/>
      <c r="U52" s="52">
        <f t="shared" si="0"/>
        <v>0</v>
      </c>
      <c r="V52" s="50" t="s">
        <v>137</v>
      </c>
      <c r="W52" s="48"/>
      <c r="X52" s="49"/>
      <c r="Y52" s="49"/>
      <c r="Z52" s="48"/>
      <c r="AA52" s="48"/>
      <c r="AB52" s="48"/>
      <c r="AC52" s="48"/>
      <c r="AD52" s="48"/>
      <c r="AE52" s="48"/>
      <c r="AF52" s="48"/>
      <c r="AG52" s="48"/>
      <c r="AH52" s="48"/>
      <c r="AI52" s="48"/>
      <c r="AJ52" s="48"/>
      <c r="AK52" s="48"/>
      <c r="AL52" s="48"/>
      <c r="AM52" s="48"/>
      <c r="AN52" s="48"/>
      <c r="AO52" s="48"/>
      <c r="AP52" s="54"/>
      <c r="AQ52" s="48"/>
      <c r="AR52" s="48"/>
      <c r="AS52" s="48"/>
      <c r="AT52" s="48"/>
      <c r="AU52" s="48"/>
      <c r="AV52" s="48"/>
      <c r="AW52" s="48"/>
      <c r="AX52" s="48"/>
      <c r="AY52" s="48"/>
      <c r="AZ52" s="48"/>
      <c r="BA52" s="48"/>
      <c r="BB52" s="48"/>
      <c r="BC52" s="48"/>
      <c r="BD52" s="48"/>
      <c r="BE52" s="48"/>
      <c r="BF52" s="48"/>
      <c r="BG52" s="50"/>
      <c r="BH52" s="48"/>
      <c r="BI52" s="48"/>
      <c r="BJ52" s="48"/>
      <c r="BK52" s="48"/>
      <c r="BL52" s="50"/>
      <c r="BM52" s="48"/>
      <c r="BN52" s="48"/>
      <c r="BO52" s="48"/>
      <c r="BP52" s="48"/>
      <c r="BQ52" s="48"/>
      <c r="BR52" s="48"/>
      <c r="BS52" s="48"/>
      <c r="BT52" s="48"/>
      <c r="BU52" s="48"/>
      <c r="BV52" s="48"/>
      <c r="BW52" s="48"/>
      <c r="BX52" s="48"/>
      <c r="BY52" s="50"/>
      <c r="BZ52" s="50"/>
      <c r="CA52" s="48"/>
      <c r="CB52" s="50"/>
      <c r="CC52" s="48"/>
      <c r="CD52" s="48"/>
      <c r="CE52" s="48"/>
      <c r="CF52" s="48"/>
      <c r="CG52" s="48"/>
      <c r="CH52" s="48"/>
      <c r="CI52" s="48"/>
      <c r="CJ52" s="48"/>
      <c r="CK52" s="48"/>
      <c r="CL52" s="50"/>
      <c r="CM52" s="48"/>
      <c r="CN52" s="48"/>
      <c r="CO52" s="50"/>
      <c r="CP52" s="48"/>
      <c r="CQ52" s="48"/>
      <c r="CR52" s="48"/>
      <c r="CS52" s="48"/>
      <c r="CT52" s="50"/>
    </row>
    <row r="53" spans="1:98" ht="13" x14ac:dyDescent="0.15">
      <c r="A53" s="45">
        <f t="shared" si="6"/>
        <v>50</v>
      </c>
      <c r="B53" s="45" t="s">
        <v>534</v>
      </c>
      <c r="C53" s="46">
        <v>2020</v>
      </c>
      <c r="D53" s="45" t="s">
        <v>535</v>
      </c>
      <c r="E53" s="68" t="s">
        <v>536</v>
      </c>
      <c r="F53" s="45" t="s">
        <v>537</v>
      </c>
      <c r="G53" s="45" t="s">
        <v>538</v>
      </c>
      <c r="H53" s="45" t="s">
        <v>539</v>
      </c>
      <c r="I53" s="45" t="s">
        <v>113</v>
      </c>
      <c r="J53" s="48" t="b">
        <v>0</v>
      </c>
      <c r="K53" s="48" t="b">
        <v>0</v>
      </c>
      <c r="L53" s="48"/>
      <c r="M53" s="49" t="b">
        <v>1</v>
      </c>
      <c r="N53" s="48" t="b">
        <v>0</v>
      </c>
      <c r="O53" s="48" t="b">
        <v>0</v>
      </c>
      <c r="P53" s="50" t="b">
        <v>0</v>
      </c>
      <c r="Q53" s="51">
        <v>0</v>
      </c>
      <c r="R53" s="52">
        <v>0</v>
      </c>
      <c r="S53" s="52">
        <v>0</v>
      </c>
      <c r="T53" s="53">
        <v>1</v>
      </c>
      <c r="U53" s="52">
        <f t="shared" si="0"/>
        <v>1</v>
      </c>
      <c r="V53" s="50" t="s">
        <v>137</v>
      </c>
      <c r="W53" s="48"/>
      <c r="X53" s="49"/>
      <c r="Y53" s="49"/>
      <c r="Z53" s="48"/>
      <c r="AA53" s="48"/>
      <c r="AB53" s="48"/>
      <c r="AC53" s="48"/>
      <c r="AD53" s="48"/>
      <c r="AE53" s="48"/>
      <c r="AF53" s="48"/>
      <c r="AG53" s="48"/>
      <c r="AH53" s="48"/>
      <c r="AI53" s="48"/>
      <c r="AJ53" s="48"/>
      <c r="AK53" s="48"/>
      <c r="AL53" s="48"/>
      <c r="AM53" s="48"/>
      <c r="AN53" s="48"/>
      <c r="AO53" s="48"/>
      <c r="AP53" s="54"/>
      <c r="AQ53" s="48"/>
      <c r="AR53" s="48"/>
      <c r="AS53" s="48"/>
      <c r="AT53" s="48"/>
      <c r="AU53" s="48"/>
      <c r="AV53" s="48"/>
      <c r="AW53" s="48"/>
      <c r="AX53" s="48"/>
      <c r="AY53" s="48"/>
      <c r="AZ53" s="48"/>
      <c r="BA53" s="48"/>
      <c r="BB53" s="48"/>
      <c r="BC53" s="48"/>
      <c r="BD53" s="48"/>
      <c r="BE53" s="48"/>
      <c r="BF53" s="48"/>
      <c r="BG53" s="50"/>
      <c r="BH53" s="48"/>
      <c r="BI53" s="48"/>
      <c r="BJ53" s="48"/>
      <c r="BK53" s="48"/>
      <c r="BL53" s="50"/>
      <c r="BM53" s="48"/>
      <c r="BN53" s="48"/>
      <c r="BO53" s="48"/>
      <c r="BP53" s="48"/>
      <c r="BQ53" s="48"/>
      <c r="BR53" s="48"/>
      <c r="BS53" s="48"/>
      <c r="BT53" s="48"/>
      <c r="BU53" s="48"/>
      <c r="BV53" s="48"/>
      <c r="BW53" s="48"/>
      <c r="BX53" s="48"/>
      <c r="BY53" s="50"/>
      <c r="BZ53" s="50"/>
      <c r="CA53" s="48"/>
      <c r="CB53" s="50"/>
      <c r="CC53" s="48"/>
      <c r="CD53" s="48"/>
      <c r="CE53" s="48"/>
      <c r="CF53" s="48"/>
      <c r="CG53" s="48"/>
      <c r="CH53" s="48"/>
      <c r="CI53" s="48"/>
      <c r="CJ53" s="48"/>
      <c r="CK53" s="48"/>
      <c r="CL53" s="50"/>
      <c r="CM53" s="48"/>
      <c r="CN53" s="48"/>
      <c r="CO53" s="50"/>
      <c r="CP53" s="48"/>
      <c r="CQ53" s="48"/>
      <c r="CR53" s="48"/>
      <c r="CS53" s="48"/>
      <c r="CT53" s="50"/>
    </row>
    <row r="54" spans="1:98" ht="13" x14ac:dyDescent="0.15">
      <c r="A54" s="34">
        <v>51</v>
      </c>
      <c r="B54" s="34" t="s">
        <v>540</v>
      </c>
      <c r="C54" s="56">
        <v>2020</v>
      </c>
      <c r="D54" s="34" t="s">
        <v>541</v>
      </c>
      <c r="E54" s="55" t="s">
        <v>542</v>
      </c>
      <c r="F54" s="34" t="s">
        <v>543</v>
      </c>
      <c r="G54" s="34" t="s">
        <v>544</v>
      </c>
      <c r="H54" s="34" t="s">
        <v>545</v>
      </c>
      <c r="I54" s="34" t="s">
        <v>113</v>
      </c>
      <c r="J54" s="35" t="b">
        <v>0</v>
      </c>
      <c r="K54" s="35" t="b">
        <v>0</v>
      </c>
      <c r="L54" s="35" t="s">
        <v>546</v>
      </c>
      <c r="M54" s="36" t="b">
        <v>1</v>
      </c>
      <c r="N54" s="35" t="b">
        <v>0</v>
      </c>
      <c r="O54" s="35" t="b">
        <v>0</v>
      </c>
      <c r="P54" s="37" t="b">
        <v>1</v>
      </c>
      <c r="Q54" s="38">
        <v>1</v>
      </c>
      <c r="R54" s="39">
        <v>1</v>
      </c>
      <c r="S54" s="39">
        <v>1</v>
      </c>
      <c r="T54" s="40">
        <v>1</v>
      </c>
      <c r="U54" s="39">
        <f t="shared" si="0"/>
        <v>4</v>
      </c>
      <c r="V54" s="37" t="s">
        <v>115</v>
      </c>
      <c r="W54" s="35" t="s">
        <v>547</v>
      </c>
      <c r="X54" s="36"/>
      <c r="Y54" s="36"/>
      <c r="Z54" s="35"/>
      <c r="AA54" s="35"/>
      <c r="AB54" s="35"/>
      <c r="AC54" s="35"/>
      <c r="AD54" s="35"/>
      <c r="AE54" s="35" t="s">
        <v>148</v>
      </c>
      <c r="AF54" s="35" t="s">
        <v>548</v>
      </c>
      <c r="AG54" s="35"/>
      <c r="AH54" s="35"/>
      <c r="AI54" s="35"/>
      <c r="AJ54" s="35"/>
      <c r="AK54" s="35"/>
      <c r="AL54" s="35"/>
      <c r="AM54" s="35"/>
      <c r="AN54" s="35"/>
      <c r="AO54" s="35"/>
      <c r="AP54" s="41"/>
      <c r="AQ54" s="35"/>
      <c r="AR54" s="35"/>
      <c r="AS54" s="35"/>
      <c r="AT54" s="35"/>
      <c r="AU54" s="35"/>
      <c r="AV54" s="35"/>
      <c r="AW54" s="35"/>
      <c r="AX54" s="35"/>
      <c r="AY54" s="35"/>
      <c r="AZ54" s="35"/>
      <c r="BA54" s="35"/>
      <c r="BB54" s="35"/>
      <c r="BC54" s="35"/>
      <c r="BD54" s="35"/>
      <c r="BE54" s="35"/>
      <c r="BF54" s="35"/>
      <c r="BG54" s="37"/>
      <c r="BH54" s="35"/>
      <c r="BI54" s="35"/>
      <c r="BJ54" s="35"/>
      <c r="BK54" s="35"/>
      <c r="BL54" s="37"/>
      <c r="BM54" s="35"/>
      <c r="BN54" s="35"/>
      <c r="BO54" s="35"/>
      <c r="BP54" s="35"/>
      <c r="BQ54" s="35"/>
      <c r="BR54" s="35"/>
      <c r="BS54" s="35"/>
      <c r="BT54" s="35"/>
      <c r="BU54" s="35"/>
      <c r="BV54" s="35"/>
      <c r="BW54" s="35"/>
      <c r="BX54" s="35"/>
      <c r="BY54" s="37"/>
      <c r="BZ54" s="37"/>
      <c r="CA54" s="35"/>
      <c r="CB54" s="37"/>
      <c r="CC54" s="35" t="s">
        <v>549</v>
      </c>
      <c r="CD54" s="35"/>
      <c r="CE54" s="35"/>
      <c r="CF54" s="35"/>
      <c r="CG54" s="35"/>
      <c r="CH54" s="35"/>
      <c r="CI54" s="35"/>
      <c r="CJ54" s="35"/>
      <c r="CK54" s="35" t="s">
        <v>550</v>
      </c>
      <c r="CL54" s="37" t="s">
        <v>551</v>
      </c>
      <c r="CM54" s="35"/>
      <c r="CN54" s="35"/>
      <c r="CO54" s="37"/>
      <c r="CP54" s="35"/>
      <c r="CQ54" s="35"/>
      <c r="CR54" s="35"/>
      <c r="CS54" s="35"/>
      <c r="CT54" s="37"/>
    </row>
    <row r="55" spans="1:98" ht="15.75" customHeight="1" x14ac:dyDescent="0.15">
      <c r="A55" s="30">
        <v>52</v>
      </c>
      <c r="B55" s="30" t="s">
        <v>552</v>
      </c>
      <c r="C55" s="31">
        <v>2020</v>
      </c>
      <c r="D55" s="30" t="s">
        <v>553</v>
      </c>
      <c r="E55" s="32" t="s">
        <v>554</v>
      </c>
      <c r="F55" s="34" t="s">
        <v>555</v>
      </c>
      <c r="G55" s="34" t="s">
        <v>556</v>
      </c>
      <c r="H55" s="34" t="s">
        <v>557</v>
      </c>
      <c r="I55" s="34" t="s">
        <v>113</v>
      </c>
      <c r="J55" s="35" t="b">
        <v>0</v>
      </c>
      <c r="K55" s="35" t="b">
        <v>0</v>
      </c>
      <c r="L55" s="35"/>
      <c r="M55" s="36" t="b">
        <v>0</v>
      </c>
      <c r="N55" s="35" t="b">
        <v>1</v>
      </c>
      <c r="O55" s="35" t="b">
        <v>0</v>
      </c>
      <c r="P55" s="37" t="b">
        <v>0</v>
      </c>
      <c r="Q55" s="38">
        <v>1</v>
      </c>
      <c r="R55" s="39">
        <v>1</v>
      </c>
      <c r="S55" s="39">
        <v>1</v>
      </c>
      <c r="T55" s="40">
        <v>1</v>
      </c>
      <c r="U55" s="39">
        <f t="shared" si="0"/>
        <v>4</v>
      </c>
      <c r="V55" s="37" t="s">
        <v>115</v>
      </c>
      <c r="W55" s="35" t="s">
        <v>558</v>
      </c>
      <c r="X55" s="36"/>
      <c r="Y55" s="36"/>
      <c r="Z55" s="35"/>
      <c r="AA55" s="35"/>
      <c r="AB55" s="35"/>
      <c r="AC55" s="35"/>
      <c r="AD55" s="35"/>
      <c r="AE55" s="35"/>
      <c r="AF55" s="35"/>
      <c r="AG55" s="35"/>
      <c r="AH55" s="35"/>
      <c r="AI55" s="35"/>
      <c r="AJ55" s="35"/>
      <c r="AK55" s="35"/>
      <c r="AL55" s="35"/>
      <c r="AM55" s="35"/>
      <c r="AN55" s="35"/>
      <c r="AO55" s="35"/>
      <c r="AP55" s="41"/>
      <c r="AQ55" s="35"/>
      <c r="AR55" s="35"/>
      <c r="AS55" s="35"/>
      <c r="AT55" s="35"/>
      <c r="AU55" s="35"/>
      <c r="AV55" s="35"/>
      <c r="AW55" s="35"/>
      <c r="AX55" s="35"/>
      <c r="AY55" s="35"/>
      <c r="AZ55" s="35"/>
      <c r="BA55" s="35" t="s">
        <v>559</v>
      </c>
      <c r="BB55" s="35" t="s">
        <v>560</v>
      </c>
      <c r="BC55" s="35" t="s">
        <v>561</v>
      </c>
      <c r="BD55" s="35"/>
      <c r="BE55" s="35"/>
      <c r="BF55" s="35" t="s">
        <v>562</v>
      </c>
      <c r="BG55" s="37"/>
      <c r="BH55" s="35"/>
      <c r="BI55" s="35"/>
      <c r="BJ55" s="35"/>
      <c r="BK55" s="35"/>
      <c r="BL55" s="37"/>
      <c r="BM55" s="35"/>
      <c r="BN55" s="35"/>
      <c r="BO55" s="35"/>
      <c r="BP55" s="35"/>
      <c r="BQ55" s="35"/>
      <c r="BR55" s="35"/>
      <c r="BS55" s="35"/>
      <c r="BT55" s="35"/>
      <c r="BU55" s="35"/>
      <c r="BV55" s="35"/>
      <c r="BW55" s="35"/>
      <c r="BX55" s="35"/>
      <c r="BY55" s="37"/>
      <c r="BZ55" s="37"/>
      <c r="CA55" s="35"/>
      <c r="CB55" s="37"/>
      <c r="CC55" s="35"/>
      <c r="CD55" s="35"/>
      <c r="CE55" s="35"/>
      <c r="CF55" s="35"/>
      <c r="CG55" s="35"/>
      <c r="CH55" s="35"/>
      <c r="CI55" s="35"/>
      <c r="CJ55" s="35"/>
      <c r="CK55" s="35"/>
      <c r="CL55" s="37"/>
      <c r="CM55" s="35"/>
      <c r="CN55" s="35"/>
      <c r="CO55" s="37"/>
      <c r="CP55" s="35"/>
      <c r="CQ55" s="35"/>
      <c r="CR55" s="35"/>
      <c r="CS55" s="35"/>
      <c r="CT55" s="37"/>
    </row>
    <row r="56" spans="1:98" ht="18" customHeight="1" x14ac:dyDescent="0.15">
      <c r="A56" s="42">
        <v>53</v>
      </c>
      <c r="B56" s="42" t="s">
        <v>563</v>
      </c>
      <c r="C56" s="43">
        <v>2020</v>
      </c>
      <c r="D56" s="42" t="s">
        <v>564</v>
      </c>
      <c r="E56" s="83" t="s">
        <v>565</v>
      </c>
      <c r="F56" s="42" t="s">
        <v>566</v>
      </c>
      <c r="G56" s="42" t="s">
        <v>567</v>
      </c>
      <c r="H56" s="42" t="s">
        <v>568</v>
      </c>
      <c r="I56" s="42" t="s">
        <v>113</v>
      </c>
      <c r="J56" s="87" t="b">
        <v>0</v>
      </c>
      <c r="K56" s="87" t="b">
        <v>0</v>
      </c>
      <c r="L56" s="87" t="s">
        <v>569</v>
      </c>
      <c r="M56" s="88" t="b">
        <v>1</v>
      </c>
      <c r="N56" s="87" t="b">
        <v>1</v>
      </c>
      <c r="O56" s="87" t="b">
        <v>0</v>
      </c>
      <c r="P56" s="89" t="b">
        <v>0</v>
      </c>
      <c r="Q56" s="90">
        <v>0.5</v>
      </c>
      <c r="R56" s="91">
        <v>0.5</v>
      </c>
      <c r="S56" s="91">
        <v>0.5</v>
      </c>
      <c r="T56" s="92">
        <v>1</v>
      </c>
      <c r="U56" s="91">
        <f t="shared" si="0"/>
        <v>2.5</v>
      </c>
      <c r="V56" s="89" t="s">
        <v>115</v>
      </c>
      <c r="W56" s="87" t="s">
        <v>570</v>
      </c>
      <c r="X56" s="88"/>
      <c r="Y56" s="88"/>
      <c r="Z56" s="87"/>
      <c r="AA56" s="87"/>
      <c r="AB56" s="87"/>
      <c r="AC56" s="87"/>
      <c r="AD56" s="87"/>
      <c r="AE56" s="87" t="s">
        <v>148</v>
      </c>
      <c r="AF56" s="87"/>
      <c r="AG56" s="87" t="s">
        <v>148</v>
      </c>
      <c r="AH56" s="87"/>
      <c r="AI56" s="87"/>
      <c r="AJ56" s="87"/>
      <c r="AK56" s="87"/>
      <c r="AL56" s="87"/>
      <c r="AM56" s="87"/>
      <c r="AN56" s="87" t="s">
        <v>148</v>
      </c>
      <c r="AO56" s="87"/>
      <c r="AP56" s="93"/>
      <c r="AQ56" s="87"/>
      <c r="AR56" s="87"/>
      <c r="AS56" s="87"/>
      <c r="AT56" s="87"/>
      <c r="AU56" s="87"/>
      <c r="AV56" s="87"/>
      <c r="AW56" s="87"/>
      <c r="AX56" s="87"/>
      <c r="AY56" s="87"/>
      <c r="AZ56" s="87"/>
      <c r="BA56" s="87"/>
      <c r="BB56" s="87"/>
      <c r="BC56" s="87"/>
      <c r="BD56" s="87"/>
      <c r="BE56" s="87"/>
      <c r="BF56" s="87"/>
      <c r="BG56" s="89"/>
      <c r="BH56" s="87"/>
      <c r="BI56" s="87"/>
      <c r="BJ56" s="87"/>
      <c r="BK56" s="87"/>
      <c r="BL56" s="89"/>
      <c r="BM56" s="87"/>
      <c r="BN56" s="87"/>
      <c r="BO56" s="87"/>
      <c r="BP56" s="87"/>
      <c r="BQ56" s="87"/>
      <c r="BR56" s="87"/>
      <c r="BS56" s="87"/>
      <c r="BT56" s="87"/>
      <c r="BU56" s="87"/>
      <c r="BV56" s="87"/>
      <c r="BW56" s="87"/>
      <c r="BX56" s="87"/>
      <c r="BY56" s="89"/>
      <c r="BZ56" s="89"/>
      <c r="CA56" s="87"/>
      <c r="CB56" s="89"/>
      <c r="CC56" s="87"/>
      <c r="CD56" s="87"/>
      <c r="CE56" s="87"/>
      <c r="CF56" s="87"/>
      <c r="CG56" s="87"/>
      <c r="CH56" s="87"/>
      <c r="CI56" s="87"/>
      <c r="CJ56" s="87"/>
      <c r="CK56" s="87"/>
      <c r="CL56" s="89"/>
      <c r="CM56" s="87"/>
      <c r="CN56" s="87"/>
      <c r="CO56" s="89"/>
      <c r="CP56" s="87"/>
      <c r="CQ56" s="87"/>
      <c r="CR56" s="87"/>
      <c r="CS56" s="87"/>
      <c r="CT56" s="89"/>
    </row>
    <row r="57" spans="1:98" ht="15.75" customHeight="1" x14ac:dyDescent="0.15">
      <c r="A57" s="42">
        <v>54</v>
      </c>
      <c r="B57" s="42" t="s">
        <v>571</v>
      </c>
      <c r="C57" s="43">
        <v>2020</v>
      </c>
      <c r="D57" s="42" t="s">
        <v>572</v>
      </c>
      <c r="E57" s="83" t="s">
        <v>573</v>
      </c>
      <c r="F57" s="42" t="s">
        <v>574</v>
      </c>
      <c r="G57" s="42" t="s">
        <v>575</v>
      </c>
      <c r="H57" s="42" t="s">
        <v>576</v>
      </c>
      <c r="I57" s="42" t="s">
        <v>113</v>
      </c>
      <c r="J57" s="87" t="b">
        <v>0</v>
      </c>
      <c r="K57" s="87" t="b">
        <v>1</v>
      </c>
      <c r="L57" s="87" t="s">
        <v>577</v>
      </c>
      <c r="M57" s="88" t="b">
        <v>1</v>
      </c>
      <c r="N57" s="87" t="b">
        <v>0</v>
      </c>
      <c r="O57" s="87" t="b">
        <v>0</v>
      </c>
      <c r="P57" s="89" t="b">
        <v>1</v>
      </c>
      <c r="Q57" s="90">
        <v>0.5</v>
      </c>
      <c r="R57" s="91">
        <v>0.5</v>
      </c>
      <c r="S57" s="91">
        <v>0.5</v>
      </c>
      <c r="T57" s="92">
        <v>1</v>
      </c>
      <c r="U57" s="91">
        <f t="shared" si="0"/>
        <v>2.5</v>
      </c>
      <c r="V57" s="89" t="s">
        <v>115</v>
      </c>
      <c r="W57" s="87" t="s">
        <v>578</v>
      </c>
      <c r="X57" s="88"/>
      <c r="Y57" s="88"/>
      <c r="Z57" s="87"/>
      <c r="AA57" s="87"/>
      <c r="AB57" s="87"/>
      <c r="AC57" s="87"/>
      <c r="AD57" s="87"/>
      <c r="AE57" s="87" t="s">
        <v>148</v>
      </c>
      <c r="AF57" s="87" t="s">
        <v>148</v>
      </c>
      <c r="AG57" s="87"/>
      <c r="AH57" s="87"/>
      <c r="AI57" s="87"/>
      <c r="AJ57" s="87"/>
      <c r="AK57" s="87" t="s">
        <v>148</v>
      </c>
      <c r="AL57" s="87"/>
      <c r="AM57" s="87"/>
      <c r="AN57" s="87"/>
      <c r="AO57" s="87"/>
      <c r="AP57" s="93"/>
      <c r="AQ57" s="87"/>
      <c r="AR57" s="87"/>
      <c r="AS57" s="87"/>
      <c r="AT57" s="87"/>
      <c r="AU57" s="87"/>
      <c r="AV57" s="87"/>
      <c r="AW57" s="87"/>
      <c r="AX57" s="87"/>
      <c r="AY57" s="87"/>
      <c r="AZ57" s="87"/>
      <c r="BA57" s="87"/>
      <c r="BB57" s="87"/>
      <c r="BC57" s="87"/>
      <c r="BD57" s="87"/>
      <c r="BE57" s="87"/>
      <c r="BF57" s="87"/>
      <c r="BG57" s="89"/>
      <c r="BH57" s="87"/>
      <c r="BI57" s="87"/>
      <c r="BJ57" s="87"/>
      <c r="BK57" s="87"/>
      <c r="BL57" s="89"/>
      <c r="BM57" s="87"/>
      <c r="BN57" s="87"/>
      <c r="BO57" s="87"/>
      <c r="BP57" s="87"/>
      <c r="BQ57" s="87"/>
      <c r="BR57" s="87"/>
      <c r="BS57" s="87"/>
      <c r="BT57" s="87"/>
      <c r="BU57" s="87"/>
      <c r="BV57" s="87"/>
      <c r="BW57" s="87"/>
      <c r="BX57" s="87"/>
      <c r="BY57" s="89"/>
      <c r="BZ57" s="89"/>
      <c r="CA57" s="87"/>
      <c r="CB57" s="89"/>
      <c r="CC57" s="87"/>
      <c r="CD57" s="87"/>
      <c r="CE57" s="87"/>
      <c r="CF57" s="87"/>
      <c r="CG57" s="87"/>
      <c r="CH57" s="87"/>
      <c r="CI57" s="87"/>
      <c r="CJ57" s="87"/>
      <c r="CK57" s="87"/>
      <c r="CL57" s="89"/>
      <c r="CM57" s="87"/>
      <c r="CN57" s="87"/>
      <c r="CO57" s="89"/>
      <c r="CP57" s="87" t="s">
        <v>238</v>
      </c>
      <c r="CQ57" s="87" t="s">
        <v>389</v>
      </c>
      <c r="CR57" s="87" t="s">
        <v>286</v>
      </c>
      <c r="CS57" s="87" t="s">
        <v>240</v>
      </c>
      <c r="CT57" s="89" t="s">
        <v>241</v>
      </c>
    </row>
    <row r="58" spans="1:98" ht="15.75" customHeight="1" x14ac:dyDescent="0.15">
      <c r="A58" s="45">
        <f>SUM(A57,1)</f>
        <v>55</v>
      </c>
      <c r="B58" s="45" t="s">
        <v>579</v>
      </c>
      <c r="C58" s="46">
        <v>2020</v>
      </c>
      <c r="D58" s="45" t="s">
        <v>580</v>
      </c>
      <c r="E58" s="68" t="s">
        <v>581</v>
      </c>
      <c r="F58" s="45" t="s">
        <v>582</v>
      </c>
      <c r="G58" s="45" t="s">
        <v>583</v>
      </c>
      <c r="H58" s="45" t="s">
        <v>584</v>
      </c>
      <c r="I58" s="45" t="s">
        <v>113</v>
      </c>
      <c r="J58" s="48" t="b">
        <v>0</v>
      </c>
      <c r="K58" s="48" t="b">
        <v>0</v>
      </c>
      <c r="L58" s="48" t="s">
        <v>569</v>
      </c>
      <c r="M58" s="49" t="b">
        <v>0</v>
      </c>
      <c r="N58" s="48" t="b">
        <v>1</v>
      </c>
      <c r="O58" s="48" t="b">
        <v>0</v>
      </c>
      <c r="P58" s="50" t="b">
        <v>0</v>
      </c>
      <c r="Q58" s="51">
        <v>0.5</v>
      </c>
      <c r="R58" s="52">
        <v>0</v>
      </c>
      <c r="S58" s="52">
        <v>0</v>
      </c>
      <c r="T58" s="53">
        <v>0.5</v>
      </c>
      <c r="U58" s="52">
        <f t="shared" si="0"/>
        <v>1</v>
      </c>
      <c r="V58" s="50" t="s">
        <v>137</v>
      </c>
      <c r="W58" s="48"/>
      <c r="X58" s="49"/>
      <c r="Y58" s="49"/>
      <c r="Z58" s="48"/>
      <c r="AA58" s="48"/>
      <c r="AB58" s="48"/>
      <c r="AC58" s="48"/>
      <c r="AD58" s="48"/>
      <c r="AE58" s="48"/>
      <c r="AF58" s="48"/>
      <c r="AG58" s="48"/>
      <c r="AH58" s="48"/>
      <c r="AI58" s="48"/>
      <c r="AJ58" s="48"/>
      <c r="AK58" s="48"/>
      <c r="AL58" s="48"/>
      <c r="AM58" s="48"/>
      <c r="AN58" s="48"/>
      <c r="AO58" s="48"/>
      <c r="AP58" s="54"/>
      <c r="AQ58" s="48"/>
      <c r="AR58" s="48"/>
      <c r="AS58" s="48"/>
      <c r="AT58" s="48"/>
      <c r="AU58" s="48"/>
      <c r="AV58" s="48"/>
      <c r="AW58" s="48"/>
      <c r="AX58" s="48"/>
      <c r="AY58" s="48"/>
      <c r="AZ58" s="48"/>
      <c r="BA58" s="48"/>
      <c r="BB58" s="48"/>
      <c r="BC58" s="48"/>
      <c r="BD58" s="48"/>
      <c r="BE58" s="48"/>
      <c r="BF58" s="48"/>
      <c r="BG58" s="50"/>
      <c r="BH58" s="48"/>
      <c r="BI58" s="48"/>
      <c r="BJ58" s="48"/>
      <c r="BK58" s="48"/>
      <c r="BL58" s="50"/>
      <c r="BM58" s="48"/>
      <c r="BN58" s="48"/>
      <c r="BO58" s="48"/>
      <c r="BP58" s="48"/>
      <c r="BQ58" s="48"/>
      <c r="BR58" s="48"/>
      <c r="BS58" s="48"/>
      <c r="BT58" s="48"/>
      <c r="BU58" s="48"/>
      <c r="BV58" s="48"/>
      <c r="BW58" s="48"/>
      <c r="BX58" s="48"/>
      <c r="BY58" s="50"/>
      <c r="BZ58" s="50"/>
      <c r="CA58" s="48"/>
      <c r="CB58" s="50"/>
      <c r="CC58" s="48"/>
      <c r="CD58" s="48"/>
      <c r="CE58" s="48"/>
      <c r="CF58" s="48"/>
      <c r="CG58" s="48"/>
      <c r="CH58" s="48"/>
      <c r="CI58" s="48"/>
      <c r="CJ58" s="48"/>
      <c r="CK58" s="48"/>
      <c r="CL58" s="50"/>
      <c r="CM58" s="48"/>
      <c r="CN58" s="48"/>
      <c r="CO58" s="50"/>
      <c r="CP58" s="48"/>
      <c r="CQ58" s="48"/>
      <c r="CR58" s="48"/>
      <c r="CS58" s="48"/>
      <c r="CT58" s="50"/>
    </row>
    <row r="59" spans="1:98" ht="15.75" customHeight="1" x14ac:dyDescent="0.15">
      <c r="A59" s="30">
        <v>56</v>
      </c>
      <c r="B59" s="30" t="s">
        <v>585</v>
      </c>
      <c r="C59" s="31">
        <v>2020</v>
      </c>
      <c r="D59" s="30" t="s">
        <v>586</v>
      </c>
      <c r="E59" s="32" t="s">
        <v>587</v>
      </c>
      <c r="F59" s="42" t="s">
        <v>588</v>
      </c>
      <c r="G59" s="42" t="s">
        <v>589</v>
      </c>
      <c r="H59" s="42" t="s">
        <v>363</v>
      </c>
      <c r="I59" s="42" t="s">
        <v>113</v>
      </c>
      <c r="J59" s="87" t="b">
        <v>0</v>
      </c>
      <c r="K59" s="87" t="b">
        <v>0</v>
      </c>
      <c r="L59" s="87"/>
      <c r="M59" s="88" t="b">
        <v>0</v>
      </c>
      <c r="N59" s="87" t="b">
        <v>1</v>
      </c>
      <c r="O59" s="87" t="b">
        <v>1</v>
      </c>
      <c r="P59" s="89" t="b">
        <v>0</v>
      </c>
      <c r="Q59" s="90">
        <v>0.5</v>
      </c>
      <c r="R59" s="91">
        <v>0.5</v>
      </c>
      <c r="S59" s="91">
        <v>0.5</v>
      </c>
      <c r="T59" s="92">
        <v>0.5</v>
      </c>
      <c r="U59" s="91">
        <f t="shared" si="0"/>
        <v>2</v>
      </c>
      <c r="V59" s="89" t="s">
        <v>115</v>
      </c>
      <c r="W59" s="87" t="s">
        <v>590</v>
      </c>
      <c r="X59" s="88"/>
      <c r="Y59" s="88"/>
      <c r="Z59" s="87"/>
      <c r="AA59" s="87"/>
      <c r="AB59" s="87"/>
      <c r="AC59" s="87"/>
      <c r="AD59" s="87"/>
      <c r="AE59" s="87"/>
      <c r="AF59" s="87" t="s">
        <v>148</v>
      </c>
      <c r="AG59" s="87"/>
      <c r="AH59" s="87"/>
      <c r="AI59" s="87"/>
      <c r="AJ59" s="87"/>
      <c r="AK59" s="87"/>
      <c r="AL59" s="87"/>
      <c r="AM59" s="87"/>
      <c r="AN59" s="87"/>
      <c r="AO59" s="87"/>
      <c r="AP59" s="93"/>
      <c r="AQ59" s="87"/>
      <c r="AR59" s="87"/>
      <c r="AS59" s="87"/>
      <c r="AT59" s="87"/>
      <c r="AU59" s="87"/>
      <c r="AV59" s="87"/>
      <c r="AW59" s="87"/>
      <c r="AX59" s="87" t="s">
        <v>591</v>
      </c>
      <c r="AY59" s="87"/>
      <c r="AZ59" s="87"/>
      <c r="BA59" s="87"/>
      <c r="BB59" s="87"/>
      <c r="BC59" s="87"/>
      <c r="BD59" s="87"/>
      <c r="BE59" s="87"/>
      <c r="BF59" s="87"/>
      <c r="BG59" s="89"/>
      <c r="BH59" s="87"/>
      <c r="BI59" s="87"/>
      <c r="BJ59" s="87" t="s">
        <v>592</v>
      </c>
      <c r="BK59" s="87"/>
      <c r="BL59" s="89"/>
      <c r="BM59" s="87"/>
      <c r="BN59" s="87"/>
      <c r="BO59" s="87"/>
      <c r="BP59" s="87"/>
      <c r="BQ59" s="87"/>
      <c r="BR59" s="87"/>
      <c r="BS59" s="87"/>
      <c r="BT59" s="87"/>
      <c r="BU59" s="87"/>
      <c r="BV59" s="87"/>
      <c r="BW59" s="87"/>
      <c r="BX59" s="87"/>
      <c r="BY59" s="89"/>
      <c r="BZ59" s="89"/>
      <c r="CA59" s="87"/>
      <c r="CB59" s="89"/>
      <c r="CC59" s="87"/>
      <c r="CD59" s="87"/>
      <c r="CE59" s="87"/>
      <c r="CF59" s="87"/>
      <c r="CG59" s="87"/>
      <c r="CH59" s="87"/>
      <c r="CI59" s="87"/>
      <c r="CJ59" s="87"/>
      <c r="CK59" s="87"/>
      <c r="CL59" s="89"/>
      <c r="CM59" s="87"/>
      <c r="CN59" s="87"/>
      <c r="CO59" s="89"/>
      <c r="CP59" s="87"/>
      <c r="CQ59" s="87"/>
      <c r="CR59" s="87"/>
      <c r="CS59" s="87"/>
      <c r="CT59" s="89"/>
    </row>
    <row r="60" spans="1:98" ht="15.75" customHeight="1" x14ac:dyDescent="0.15">
      <c r="A60" s="34">
        <f t="shared" ref="A60:A79" si="7">SUM(A59,1)</f>
        <v>57</v>
      </c>
      <c r="B60" s="34" t="s">
        <v>593</v>
      </c>
      <c r="C60" s="56">
        <v>2020</v>
      </c>
      <c r="D60" s="34" t="s">
        <v>594</v>
      </c>
      <c r="E60" s="55" t="s">
        <v>595</v>
      </c>
      <c r="F60" s="34" t="s">
        <v>596</v>
      </c>
      <c r="G60" s="34" t="s">
        <v>597</v>
      </c>
      <c r="H60" s="34" t="s">
        <v>598</v>
      </c>
      <c r="I60" s="34" t="s">
        <v>113</v>
      </c>
      <c r="J60" s="35" t="b">
        <v>0</v>
      </c>
      <c r="K60" s="35" t="b">
        <v>0</v>
      </c>
      <c r="L60" s="35" t="s">
        <v>294</v>
      </c>
      <c r="M60" s="36" t="b">
        <v>1</v>
      </c>
      <c r="N60" s="35" t="b">
        <v>0</v>
      </c>
      <c r="O60" s="35" t="b">
        <v>1</v>
      </c>
      <c r="P60" s="37" t="b">
        <v>1</v>
      </c>
      <c r="Q60" s="90">
        <v>0.5</v>
      </c>
      <c r="R60" s="91">
        <v>0.5</v>
      </c>
      <c r="S60" s="91">
        <v>0.5</v>
      </c>
      <c r="T60" s="92">
        <v>0.5</v>
      </c>
      <c r="U60" s="39">
        <f t="shared" si="0"/>
        <v>2</v>
      </c>
      <c r="V60" s="37" t="s">
        <v>115</v>
      </c>
      <c r="W60" s="35" t="s">
        <v>599</v>
      </c>
      <c r="X60" s="36" t="s">
        <v>234</v>
      </c>
      <c r="Y60" s="36"/>
      <c r="Z60" s="35"/>
      <c r="AA60" s="35"/>
      <c r="AB60" s="35"/>
      <c r="AC60" s="35"/>
      <c r="AD60" s="35"/>
      <c r="AE60" s="35"/>
      <c r="AF60" s="35"/>
      <c r="AG60" s="35"/>
      <c r="AH60" s="35"/>
      <c r="AI60" s="35" t="s">
        <v>148</v>
      </c>
      <c r="AJ60" s="35"/>
      <c r="AK60" s="35"/>
      <c r="AL60" s="35"/>
      <c r="AM60" s="35"/>
      <c r="AN60" s="35"/>
      <c r="AO60" s="35"/>
      <c r="AP60" s="41"/>
      <c r="AQ60" s="35"/>
      <c r="AR60" s="35"/>
      <c r="AS60" s="35"/>
      <c r="AT60" s="35"/>
      <c r="AU60" s="35"/>
      <c r="AV60" s="35"/>
      <c r="AW60" s="35"/>
      <c r="AX60" s="35"/>
      <c r="AY60" s="35"/>
      <c r="AZ60" s="35"/>
      <c r="BA60" s="35"/>
      <c r="BB60" s="35"/>
      <c r="BC60" s="35"/>
      <c r="BD60" s="35"/>
      <c r="BE60" s="35"/>
      <c r="BF60" s="35"/>
      <c r="BG60" s="37"/>
      <c r="BH60" s="35"/>
      <c r="BI60" s="35"/>
      <c r="BJ60" s="35"/>
      <c r="BK60" s="35"/>
      <c r="BL60" s="37"/>
      <c r="BM60" s="35"/>
      <c r="BN60" s="35"/>
      <c r="BO60" s="35"/>
      <c r="BP60" s="35"/>
      <c r="BQ60" s="35"/>
      <c r="BR60" s="35"/>
      <c r="BS60" s="35"/>
      <c r="BT60" s="35"/>
      <c r="BU60" s="35"/>
      <c r="BV60" s="35"/>
      <c r="BW60" s="35"/>
      <c r="BX60" s="35"/>
      <c r="BY60" s="37"/>
      <c r="BZ60" s="37"/>
      <c r="CA60" s="35"/>
      <c r="CB60" s="37"/>
      <c r="CC60" s="35"/>
      <c r="CD60" s="35"/>
      <c r="CE60" s="35"/>
      <c r="CF60" s="35"/>
      <c r="CG60" s="35"/>
      <c r="CH60" s="35"/>
      <c r="CI60" s="35" t="s">
        <v>600</v>
      </c>
      <c r="CJ60" s="35" t="s">
        <v>600</v>
      </c>
      <c r="CK60" s="35"/>
      <c r="CL60" s="37"/>
      <c r="CM60" s="35"/>
      <c r="CN60" s="35"/>
      <c r="CO60" s="37"/>
      <c r="CP60" s="35" t="s">
        <v>238</v>
      </c>
      <c r="CQ60" s="35" t="s">
        <v>389</v>
      </c>
      <c r="CR60" s="35" t="s">
        <v>286</v>
      </c>
      <c r="CS60" s="35" t="s">
        <v>601</v>
      </c>
      <c r="CT60" s="37" t="s">
        <v>241</v>
      </c>
    </row>
    <row r="61" spans="1:98" ht="15.75" customHeight="1" x14ac:dyDescent="0.15">
      <c r="A61" s="34">
        <f t="shared" si="7"/>
        <v>58</v>
      </c>
      <c r="B61" s="34" t="s">
        <v>602</v>
      </c>
      <c r="C61" s="56">
        <v>2020</v>
      </c>
      <c r="D61" s="34" t="s">
        <v>603</v>
      </c>
      <c r="E61" s="55" t="s">
        <v>604</v>
      </c>
      <c r="F61" s="34" t="s">
        <v>605</v>
      </c>
      <c r="G61" s="34" t="s">
        <v>606</v>
      </c>
      <c r="H61" s="34" t="s">
        <v>607</v>
      </c>
      <c r="I61" s="34" t="s">
        <v>113</v>
      </c>
      <c r="J61" s="35" t="b">
        <v>0</v>
      </c>
      <c r="K61" s="35" t="b">
        <v>0</v>
      </c>
      <c r="L61" s="35" t="s">
        <v>569</v>
      </c>
      <c r="M61" s="36" t="b">
        <v>0</v>
      </c>
      <c r="N61" s="35" t="b">
        <v>1</v>
      </c>
      <c r="O61" s="35" t="b">
        <v>0</v>
      </c>
      <c r="P61" s="37" t="b">
        <v>0</v>
      </c>
      <c r="Q61" s="90">
        <v>0.5</v>
      </c>
      <c r="R61" s="91">
        <v>0.5</v>
      </c>
      <c r="S61" s="91">
        <v>0.5</v>
      </c>
      <c r="T61" s="92">
        <v>0.5</v>
      </c>
      <c r="U61" s="39">
        <f t="shared" si="0"/>
        <v>2</v>
      </c>
      <c r="V61" s="37" t="s">
        <v>115</v>
      </c>
      <c r="W61" s="35" t="s">
        <v>608</v>
      </c>
      <c r="X61" s="36"/>
      <c r="Y61" s="36"/>
      <c r="Z61" s="35"/>
      <c r="AA61" s="35"/>
      <c r="AB61" s="35"/>
      <c r="AC61" s="35"/>
      <c r="AD61" s="35"/>
      <c r="AE61" s="35"/>
      <c r="AF61" s="35"/>
      <c r="AG61" s="35" t="s">
        <v>609</v>
      </c>
      <c r="AH61" s="35"/>
      <c r="AI61" s="35"/>
      <c r="AJ61" s="35"/>
      <c r="AK61" s="35"/>
      <c r="AL61" s="35"/>
      <c r="AM61" s="35"/>
      <c r="AN61" s="35" t="s">
        <v>609</v>
      </c>
      <c r="AO61" s="35"/>
      <c r="AP61" s="41"/>
      <c r="AQ61" s="35"/>
      <c r="AR61" s="35"/>
      <c r="AS61" s="35"/>
      <c r="AT61" s="35"/>
      <c r="AU61" s="35"/>
      <c r="AV61" s="35"/>
      <c r="AW61" s="35"/>
      <c r="AX61" s="35"/>
      <c r="AY61" s="35"/>
      <c r="AZ61" s="35"/>
      <c r="BA61" s="35"/>
      <c r="BB61" s="35"/>
      <c r="BC61" s="35"/>
      <c r="BD61" s="35"/>
      <c r="BE61" s="35"/>
      <c r="BF61" s="35"/>
      <c r="BG61" s="37"/>
      <c r="BH61" s="35"/>
      <c r="BI61" s="35"/>
      <c r="BJ61" s="35"/>
      <c r="BK61" s="35"/>
      <c r="BL61" s="37"/>
      <c r="BM61" s="35"/>
      <c r="BN61" s="35"/>
      <c r="BO61" s="35"/>
      <c r="BP61" s="35"/>
      <c r="BQ61" s="35"/>
      <c r="BR61" s="35"/>
      <c r="BS61" s="35"/>
      <c r="BT61" s="35"/>
      <c r="BU61" s="35"/>
      <c r="BV61" s="35"/>
      <c r="BW61" s="35"/>
      <c r="BX61" s="35"/>
      <c r="BY61" s="37"/>
      <c r="BZ61" s="37"/>
      <c r="CA61" s="35"/>
      <c r="CB61" s="37"/>
      <c r="CC61" s="35"/>
      <c r="CD61" s="35"/>
      <c r="CE61" s="35"/>
      <c r="CF61" s="35"/>
      <c r="CG61" s="35"/>
      <c r="CH61" s="35"/>
      <c r="CI61" s="35"/>
      <c r="CJ61" s="35"/>
      <c r="CK61" s="35"/>
      <c r="CL61" s="37"/>
      <c r="CM61" s="35"/>
      <c r="CN61" s="35"/>
      <c r="CO61" s="37"/>
      <c r="CP61" s="35"/>
      <c r="CQ61" s="35"/>
      <c r="CR61" s="35"/>
      <c r="CS61" s="35"/>
      <c r="CT61" s="37"/>
    </row>
    <row r="62" spans="1:98" ht="15.75" customHeight="1" x14ac:dyDescent="0.15">
      <c r="A62" s="42">
        <f t="shared" si="7"/>
        <v>59</v>
      </c>
      <c r="B62" s="42" t="s">
        <v>610</v>
      </c>
      <c r="C62" s="43">
        <v>2020</v>
      </c>
      <c r="D62" s="42" t="s">
        <v>611</v>
      </c>
      <c r="E62" s="83" t="s">
        <v>612</v>
      </c>
      <c r="F62" s="42" t="s">
        <v>613</v>
      </c>
      <c r="G62" s="42" t="s">
        <v>614</v>
      </c>
      <c r="H62" s="42" t="s">
        <v>615</v>
      </c>
      <c r="I62" s="42" t="s">
        <v>113</v>
      </c>
      <c r="J62" s="87" t="b">
        <v>0</v>
      </c>
      <c r="K62" s="87" t="b">
        <v>0</v>
      </c>
      <c r="L62" s="87" t="s">
        <v>616</v>
      </c>
      <c r="M62" s="88" t="b">
        <v>1</v>
      </c>
      <c r="N62" s="87" t="b">
        <v>0</v>
      </c>
      <c r="O62" s="87" t="b">
        <v>0</v>
      </c>
      <c r="P62" s="89" t="b">
        <v>1</v>
      </c>
      <c r="Q62" s="90">
        <v>0.5</v>
      </c>
      <c r="R62" s="91">
        <v>0.5</v>
      </c>
      <c r="S62" s="91">
        <v>0.5</v>
      </c>
      <c r="T62" s="92">
        <v>0.5</v>
      </c>
      <c r="U62" s="91">
        <f t="shared" si="0"/>
        <v>2</v>
      </c>
      <c r="V62" s="89" t="s">
        <v>115</v>
      </c>
      <c r="W62" s="87" t="s">
        <v>617</v>
      </c>
      <c r="X62" s="88" t="s">
        <v>234</v>
      </c>
      <c r="Y62" s="88"/>
      <c r="Z62" s="87"/>
      <c r="AA62" s="87"/>
      <c r="AB62" s="87"/>
      <c r="AC62" s="87"/>
      <c r="AD62" s="87"/>
      <c r="AE62" s="87"/>
      <c r="AF62" s="87"/>
      <c r="AG62" s="87"/>
      <c r="AH62" s="87"/>
      <c r="AI62" s="87" t="s">
        <v>148</v>
      </c>
      <c r="AJ62" s="87"/>
      <c r="AK62" s="87"/>
      <c r="AL62" s="87"/>
      <c r="AM62" s="87"/>
      <c r="AN62" s="87"/>
      <c r="AO62" s="87"/>
      <c r="AP62" s="93"/>
      <c r="AQ62" s="87"/>
      <c r="AR62" s="87"/>
      <c r="AS62" s="87"/>
      <c r="AT62" s="87"/>
      <c r="AU62" s="87"/>
      <c r="AV62" s="87"/>
      <c r="AW62" s="87"/>
      <c r="AX62" s="87"/>
      <c r="AY62" s="87"/>
      <c r="AZ62" s="87"/>
      <c r="BA62" s="87"/>
      <c r="BB62" s="87"/>
      <c r="BC62" s="87"/>
      <c r="BD62" s="87"/>
      <c r="BE62" s="87"/>
      <c r="BF62" s="87"/>
      <c r="BG62" s="89"/>
      <c r="BH62" s="87"/>
      <c r="BI62" s="87"/>
      <c r="BJ62" s="87"/>
      <c r="BK62" s="87"/>
      <c r="BL62" s="89"/>
      <c r="BM62" s="87"/>
      <c r="BN62" s="87"/>
      <c r="BO62" s="87"/>
      <c r="BP62" s="87"/>
      <c r="BQ62" s="87"/>
      <c r="BR62" s="87"/>
      <c r="BS62" s="87"/>
      <c r="BT62" s="87"/>
      <c r="BU62" s="87"/>
      <c r="BV62" s="87"/>
      <c r="BW62" s="87"/>
      <c r="BX62" s="87"/>
      <c r="BY62" s="89"/>
      <c r="BZ62" s="89"/>
      <c r="CA62" s="87"/>
      <c r="CB62" s="89"/>
      <c r="CC62" s="87"/>
      <c r="CD62" s="87"/>
      <c r="CE62" s="87"/>
      <c r="CF62" s="87"/>
      <c r="CG62" s="87"/>
      <c r="CH62" s="87"/>
      <c r="CI62" s="87"/>
      <c r="CJ62" s="87" t="s">
        <v>618</v>
      </c>
      <c r="CK62" s="87"/>
      <c r="CL62" s="89"/>
      <c r="CM62" s="87"/>
      <c r="CN62" s="87"/>
      <c r="CO62" s="89"/>
      <c r="CP62" s="87" t="s">
        <v>481</v>
      </c>
      <c r="CQ62" s="87" t="s">
        <v>259</v>
      </c>
      <c r="CR62" s="87" t="s">
        <v>286</v>
      </c>
      <c r="CS62" s="87" t="s">
        <v>601</v>
      </c>
      <c r="CT62" s="89" t="s">
        <v>241</v>
      </c>
    </row>
    <row r="63" spans="1:98" ht="15.75" customHeight="1" x14ac:dyDescent="0.15">
      <c r="A63" s="30">
        <f t="shared" si="7"/>
        <v>60</v>
      </c>
      <c r="B63" s="30" t="s">
        <v>619</v>
      </c>
      <c r="C63" s="31">
        <v>2020</v>
      </c>
      <c r="D63" s="30" t="s">
        <v>620</v>
      </c>
      <c r="E63" s="32" t="s">
        <v>621</v>
      </c>
      <c r="F63" s="34" t="s">
        <v>622</v>
      </c>
      <c r="G63" s="34" t="s">
        <v>623</v>
      </c>
      <c r="H63" s="34" t="s">
        <v>624</v>
      </c>
      <c r="I63" s="34" t="s">
        <v>113</v>
      </c>
      <c r="J63" s="35" t="b">
        <v>0</v>
      </c>
      <c r="K63" s="35" t="b">
        <v>0</v>
      </c>
      <c r="L63" s="35" t="s">
        <v>625</v>
      </c>
      <c r="M63" s="36" t="b">
        <v>1</v>
      </c>
      <c r="N63" s="35" t="b">
        <v>1</v>
      </c>
      <c r="O63" s="35" t="b">
        <v>1</v>
      </c>
      <c r="P63" s="37" t="b">
        <v>0</v>
      </c>
      <c r="Q63" s="38">
        <v>0.5</v>
      </c>
      <c r="R63" s="39">
        <v>0.5</v>
      </c>
      <c r="S63" s="39">
        <v>1</v>
      </c>
      <c r="T63" s="40">
        <v>0.5</v>
      </c>
      <c r="U63" s="39">
        <f t="shared" si="0"/>
        <v>2.5</v>
      </c>
      <c r="V63" s="37" t="s">
        <v>115</v>
      </c>
      <c r="W63" s="35" t="s">
        <v>626</v>
      </c>
      <c r="X63" s="36"/>
      <c r="Y63" s="36"/>
      <c r="Z63" s="35"/>
      <c r="AA63" s="35" t="s">
        <v>627</v>
      </c>
      <c r="AB63" s="35"/>
      <c r="AC63" s="35"/>
      <c r="AD63" s="35"/>
      <c r="AE63" s="35"/>
      <c r="AF63" s="35"/>
      <c r="AG63" s="35"/>
      <c r="AH63" s="35"/>
      <c r="AI63" s="35"/>
      <c r="AJ63" s="35"/>
      <c r="AK63" s="35"/>
      <c r="AL63" s="35"/>
      <c r="AM63" s="35"/>
      <c r="AN63" s="35"/>
      <c r="AO63" s="35"/>
      <c r="AP63" s="41"/>
      <c r="AQ63" s="35" t="s">
        <v>628</v>
      </c>
      <c r="AR63" s="35"/>
      <c r="AS63" s="35"/>
      <c r="AT63" s="35"/>
      <c r="AU63" s="35"/>
      <c r="AV63" s="35"/>
      <c r="AW63" s="35"/>
      <c r="AX63" s="35"/>
      <c r="AY63" s="35"/>
      <c r="AZ63" s="35"/>
      <c r="BA63" s="35"/>
      <c r="BB63" s="35"/>
      <c r="BC63" s="35"/>
      <c r="BD63" s="35"/>
      <c r="BE63" s="35"/>
      <c r="BF63" s="35"/>
      <c r="BG63" s="37"/>
      <c r="BH63" s="35"/>
      <c r="BI63" s="35"/>
      <c r="BJ63" s="35"/>
      <c r="BK63" s="35"/>
      <c r="BL63" s="37"/>
      <c r="BM63" s="35"/>
      <c r="BN63" s="35"/>
      <c r="BO63" s="35"/>
      <c r="BP63" s="35"/>
      <c r="BQ63" s="35"/>
      <c r="BR63" s="35"/>
      <c r="BS63" s="35"/>
      <c r="BT63" s="35"/>
      <c r="BU63" s="35"/>
      <c r="BV63" s="35"/>
      <c r="BW63" s="35"/>
      <c r="BX63" s="35"/>
      <c r="BY63" s="37"/>
      <c r="BZ63" s="37"/>
      <c r="CA63" s="35"/>
      <c r="CB63" s="37"/>
      <c r="CC63" s="35"/>
      <c r="CD63" s="35"/>
      <c r="CE63" s="35"/>
      <c r="CF63" s="35"/>
      <c r="CG63" s="35"/>
      <c r="CH63" s="35"/>
      <c r="CI63" s="35"/>
      <c r="CJ63" s="35"/>
      <c r="CK63" s="35"/>
      <c r="CL63" s="37"/>
      <c r="CM63" s="35"/>
      <c r="CN63" s="35"/>
      <c r="CO63" s="37"/>
      <c r="CP63" s="35"/>
      <c r="CQ63" s="35"/>
      <c r="CR63" s="35"/>
      <c r="CS63" s="35"/>
      <c r="CT63" s="37"/>
    </row>
    <row r="64" spans="1:98" ht="15.75" customHeight="1" x14ac:dyDescent="0.15">
      <c r="A64" s="42">
        <f t="shared" si="7"/>
        <v>61</v>
      </c>
      <c r="B64" s="42" t="s">
        <v>629</v>
      </c>
      <c r="C64" s="43">
        <v>2020</v>
      </c>
      <c r="D64" s="42" t="s">
        <v>630</v>
      </c>
      <c r="E64" s="83" t="s">
        <v>631</v>
      </c>
      <c r="F64" s="42" t="s">
        <v>632</v>
      </c>
      <c r="G64" s="42" t="s">
        <v>633</v>
      </c>
      <c r="H64" s="42" t="s">
        <v>634</v>
      </c>
      <c r="I64" s="42" t="s">
        <v>113</v>
      </c>
      <c r="J64" s="87" t="b">
        <v>0</v>
      </c>
      <c r="K64" s="87" t="b">
        <v>0</v>
      </c>
      <c r="L64" s="87"/>
      <c r="M64" s="88" t="b">
        <v>1</v>
      </c>
      <c r="N64" s="87" t="b">
        <v>0</v>
      </c>
      <c r="O64" s="87" t="b">
        <v>0</v>
      </c>
      <c r="P64" s="89" t="b">
        <v>1</v>
      </c>
      <c r="Q64" s="90">
        <v>0.5</v>
      </c>
      <c r="R64" s="91">
        <v>0.5</v>
      </c>
      <c r="S64" s="91">
        <v>0.5</v>
      </c>
      <c r="T64" s="92">
        <v>0.5</v>
      </c>
      <c r="U64" s="91">
        <f t="shared" si="0"/>
        <v>2</v>
      </c>
      <c r="V64" s="89" t="s">
        <v>115</v>
      </c>
      <c r="W64" s="87" t="s">
        <v>635</v>
      </c>
      <c r="X64" s="88"/>
      <c r="Y64" s="88"/>
      <c r="Z64" s="87"/>
      <c r="AA64" s="87"/>
      <c r="AB64" s="87"/>
      <c r="AC64" s="87"/>
      <c r="AD64" s="87"/>
      <c r="AE64" s="87"/>
      <c r="AF64" s="87"/>
      <c r="AG64" s="87"/>
      <c r="AH64" s="87"/>
      <c r="AI64" s="87" t="s">
        <v>148</v>
      </c>
      <c r="AJ64" s="87" t="s">
        <v>148</v>
      </c>
      <c r="AK64" s="87"/>
      <c r="AL64" s="87"/>
      <c r="AM64" s="87"/>
      <c r="AN64" s="87"/>
      <c r="AO64" s="87"/>
      <c r="AP64" s="93"/>
      <c r="AQ64" s="87"/>
      <c r="AR64" s="87"/>
      <c r="AS64" s="87"/>
      <c r="AT64" s="87"/>
      <c r="AU64" s="87"/>
      <c r="AV64" s="87"/>
      <c r="AW64" s="87"/>
      <c r="AX64" s="87"/>
      <c r="AY64" s="87"/>
      <c r="AZ64" s="87"/>
      <c r="BA64" s="87"/>
      <c r="BB64" s="87"/>
      <c r="BC64" s="87"/>
      <c r="BD64" s="87"/>
      <c r="BE64" s="87"/>
      <c r="BF64" s="87"/>
      <c r="BG64" s="89"/>
      <c r="BH64" s="87"/>
      <c r="BI64" s="87"/>
      <c r="BJ64" s="87"/>
      <c r="BK64" s="87"/>
      <c r="BL64" s="89"/>
      <c r="BM64" s="87"/>
      <c r="BN64" s="87"/>
      <c r="BO64" s="87"/>
      <c r="BP64" s="87"/>
      <c r="BQ64" s="87"/>
      <c r="BR64" s="87"/>
      <c r="BS64" s="87"/>
      <c r="BT64" s="87"/>
      <c r="BU64" s="87"/>
      <c r="BV64" s="87"/>
      <c r="BW64" s="87"/>
      <c r="BX64" s="87"/>
      <c r="BY64" s="89"/>
      <c r="BZ64" s="89"/>
      <c r="CA64" s="87"/>
      <c r="CB64" s="89"/>
      <c r="CC64" s="87"/>
      <c r="CD64" s="87"/>
      <c r="CE64" s="87"/>
      <c r="CF64" s="87"/>
      <c r="CG64" s="87"/>
      <c r="CH64" s="87"/>
      <c r="CI64" s="87"/>
      <c r="CJ64" s="87" t="s">
        <v>148</v>
      </c>
      <c r="CK64" s="87"/>
      <c r="CL64" s="89" t="s">
        <v>148</v>
      </c>
      <c r="CM64" s="87"/>
      <c r="CN64" s="87"/>
      <c r="CO64" s="89"/>
      <c r="CP64" s="87"/>
      <c r="CQ64" s="87"/>
      <c r="CR64" s="87"/>
      <c r="CS64" s="87"/>
      <c r="CT64" s="89"/>
    </row>
    <row r="65" spans="1:98" ht="15.75" customHeight="1" x14ac:dyDescent="0.15">
      <c r="A65" s="30">
        <f t="shared" si="7"/>
        <v>62</v>
      </c>
      <c r="B65" s="30" t="s">
        <v>636</v>
      </c>
      <c r="C65" s="31">
        <v>2020</v>
      </c>
      <c r="D65" s="30" t="s">
        <v>637</v>
      </c>
      <c r="E65" s="32" t="s">
        <v>638</v>
      </c>
      <c r="F65" s="42" t="s">
        <v>639</v>
      </c>
      <c r="G65" s="42" t="s">
        <v>640</v>
      </c>
      <c r="H65" s="42" t="s">
        <v>641</v>
      </c>
      <c r="I65" s="42" t="s">
        <v>113</v>
      </c>
      <c r="J65" s="87" t="b">
        <v>0</v>
      </c>
      <c r="K65" s="87" t="b">
        <v>1</v>
      </c>
      <c r="L65" s="87" t="s">
        <v>642</v>
      </c>
      <c r="M65" s="88" t="b">
        <v>1</v>
      </c>
      <c r="N65" s="87" t="b">
        <v>0</v>
      </c>
      <c r="O65" s="87" t="b">
        <v>0</v>
      </c>
      <c r="P65" s="89" t="b">
        <v>1</v>
      </c>
      <c r="Q65" s="90">
        <v>1</v>
      </c>
      <c r="R65" s="91">
        <v>1</v>
      </c>
      <c r="S65" s="91">
        <v>0.5</v>
      </c>
      <c r="T65" s="92">
        <v>1</v>
      </c>
      <c r="U65" s="91">
        <f t="shared" si="0"/>
        <v>3.5</v>
      </c>
      <c r="V65" s="89" t="s">
        <v>115</v>
      </c>
      <c r="W65" s="87" t="s">
        <v>643</v>
      </c>
      <c r="X65" s="88" t="s">
        <v>234</v>
      </c>
      <c r="Y65" s="88"/>
      <c r="Z65" s="87"/>
      <c r="AA65" s="87"/>
      <c r="AB65" s="87"/>
      <c r="AC65" s="87"/>
      <c r="AD65" s="87"/>
      <c r="AE65" s="87"/>
      <c r="AF65" s="87"/>
      <c r="AG65" s="87"/>
      <c r="AH65" s="87"/>
      <c r="AI65" s="87"/>
      <c r="AJ65" s="87"/>
      <c r="AK65" s="87" t="s">
        <v>644</v>
      </c>
      <c r="AL65" s="87"/>
      <c r="AM65" s="87"/>
      <c r="AN65" s="87"/>
      <c r="AO65" s="87"/>
      <c r="AP65" s="93"/>
      <c r="AQ65" s="87"/>
      <c r="AR65" s="87"/>
      <c r="AS65" s="87"/>
      <c r="AT65" s="87"/>
      <c r="AU65" s="87"/>
      <c r="AV65" s="87"/>
      <c r="AW65" s="87"/>
      <c r="AX65" s="87"/>
      <c r="AY65" s="87"/>
      <c r="AZ65" s="87"/>
      <c r="BA65" s="87"/>
      <c r="BB65" s="87"/>
      <c r="BC65" s="87"/>
      <c r="BD65" s="87"/>
      <c r="BE65" s="87"/>
      <c r="BF65" s="87"/>
      <c r="BG65" s="89"/>
      <c r="BH65" s="87"/>
      <c r="BI65" s="87"/>
      <c r="BJ65" s="87"/>
      <c r="BK65" s="87"/>
      <c r="BL65" s="89"/>
      <c r="BM65" s="87"/>
      <c r="BN65" s="87"/>
      <c r="BO65" s="87"/>
      <c r="BP65" s="87"/>
      <c r="BQ65" s="87"/>
      <c r="BR65" s="87"/>
      <c r="BS65" s="87"/>
      <c r="BT65" s="87"/>
      <c r="BU65" s="87"/>
      <c r="BV65" s="87"/>
      <c r="BW65" s="87"/>
      <c r="BX65" s="87"/>
      <c r="BY65" s="89"/>
      <c r="BZ65" s="89"/>
      <c r="CA65" s="87"/>
      <c r="CB65" s="89"/>
      <c r="CC65" s="87"/>
      <c r="CD65" s="87"/>
      <c r="CE65" s="87"/>
      <c r="CF65" s="87"/>
      <c r="CG65" s="87" t="s">
        <v>645</v>
      </c>
      <c r="CH65" s="87"/>
      <c r="CI65" s="87"/>
      <c r="CJ65" s="87"/>
      <c r="CK65" s="87"/>
      <c r="CL65" s="89"/>
      <c r="CM65" s="87"/>
      <c r="CN65" s="87"/>
      <c r="CO65" s="89"/>
      <c r="CP65" s="87" t="s">
        <v>238</v>
      </c>
      <c r="CQ65" s="87" t="s">
        <v>238</v>
      </c>
      <c r="CR65" s="87" t="s">
        <v>239</v>
      </c>
      <c r="CS65" s="87" t="s">
        <v>646</v>
      </c>
      <c r="CT65" s="89" t="s">
        <v>241</v>
      </c>
    </row>
    <row r="66" spans="1:98" ht="15.75" customHeight="1" x14ac:dyDescent="0.15">
      <c r="A66" s="42">
        <f t="shared" si="7"/>
        <v>63</v>
      </c>
      <c r="B66" s="42" t="s">
        <v>647</v>
      </c>
      <c r="C66" s="43">
        <v>2020</v>
      </c>
      <c r="D66" s="42" t="s">
        <v>648</v>
      </c>
      <c r="E66" s="83" t="s">
        <v>649</v>
      </c>
      <c r="F66" s="42" t="s">
        <v>650</v>
      </c>
      <c r="G66" s="42" t="s">
        <v>651</v>
      </c>
      <c r="H66" s="42" t="s">
        <v>652</v>
      </c>
      <c r="I66" s="42" t="s">
        <v>113</v>
      </c>
      <c r="J66" s="87" t="b">
        <v>0</v>
      </c>
      <c r="K66" s="87" t="b">
        <v>0</v>
      </c>
      <c r="L66" s="87" t="s">
        <v>625</v>
      </c>
      <c r="M66" s="88" t="b">
        <v>1</v>
      </c>
      <c r="N66" s="87" t="b">
        <v>0</v>
      </c>
      <c r="O66" s="87" t="b">
        <v>0</v>
      </c>
      <c r="P66" s="89" t="b">
        <v>1</v>
      </c>
      <c r="Q66" s="90">
        <v>0.5</v>
      </c>
      <c r="R66" s="91">
        <v>0.5</v>
      </c>
      <c r="S66" s="91">
        <v>0.5</v>
      </c>
      <c r="T66" s="92">
        <v>1</v>
      </c>
      <c r="U66" s="91">
        <f t="shared" si="0"/>
        <v>2.5</v>
      </c>
      <c r="V66" s="89" t="s">
        <v>115</v>
      </c>
      <c r="W66" s="87" t="s">
        <v>653</v>
      </c>
      <c r="X66" s="88" t="s">
        <v>234</v>
      </c>
      <c r="Y66" s="88"/>
      <c r="Z66" s="87"/>
      <c r="AA66" s="87" t="s">
        <v>148</v>
      </c>
      <c r="AB66" s="87"/>
      <c r="AC66" s="87"/>
      <c r="AD66" s="87"/>
      <c r="AE66" s="87"/>
      <c r="AF66" s="87"/>
      <c r="AG66" s="87"/>
      <c r="AH66" s="87"/>
      <c r="AI66" s="87"/>
      <c r="AJ66" s="87"/>
      <c r="AK66" s="87"/>
      <c r="AL66" s="87"/>
      <c r="AM66" s="87"/>
      <c r="AN66" s="87"/>
      <c r="AO66" s="87"/>
      <c r="AP66" s="93"/>
      <c r="AQ66" s="87"/>
      <c r="AR66" s="87"/>
      <c r="AS66" s="87"/>
      <c r="AT66" s="87"/>
      <c r="AU66" s="87"/>
      <c r="AV66" s="87"/>
      <c r="AW66" s="87"/>
      <c r="AX66" s="87"/>
      <c r="AY66" s="87"/>
      <c r="AZ66" s="87"/>
      <c r="BA66" s="87"/>
      <c r="BB66" s="87"/>
      <c r="BC66" s="87"/>
      <c r="BD66" s="87"/>
      <c r="BE66" s="87"/>
      <c r="BF66" s="87"/>
      <c r="BG66" s="89"/>
      <c r="BH66" s="87"/>
      <c r="BI66" s="87"/>
      <c r="BJ66" s="87"/>
      <c r="BK66" s="87"/>
      <c r="BL66" s="89"/>
      <c r="BM66" s="87"/>
      <c r="BN66" s="87"/>
      <c r="BO66" s="87"/>
      <c r="BP66" s="87"/>
      <c r="BQ66" s="87"/>
      <c r="BR66" s="87"/>
      <c r="BS66" s="87"/>
      <c r="BT66" s="87"/>
      <c r="BU66" s="87"/>
      <c r="BV66" s="87"/>
      <c r="BW66" s="87"/>
      <c r="BX66" s="87"/>
      <c r="BY66" s="89"/>
      <c r="BZ66" s="89"/>
      <c r="CA66" s="87"/>
      <c r="CB66" s="89"/>
      <c r="CC66" s="87"/>
      <c r="CD66" s="87" t="s">
        <v>148</v>
      </c>
      <c r="CE66" s="87"/>
      <c r="CF66" s="87"/>
      <c r="CG66" s="87"/>
      <c r="CH66" s="87" t="s">
        <v>654</v>
      </c>
      <c r="CI66" s="87"/>
      <c r="CJ66" s="87"/>
      <c r="CK66" s="87"/>
      <c r="CL66" s="89" t="s">
        <v>148</v>
      </c>
      <c r="CM66" s="87"/>
      <c r="CN66" s="87"/>
      <c r="CO66" s="89"/>
      <c r="CP66" s="87" t="s">
        <v>655</v>
      </c>
      <c r="CQ66" s="87" t="s">
        <v>389</v>
      </c>
      <c r="CR66" s="87" t="s">
        <v>286</v>
      </c>
      <c r="CS66" s="87" t="s">
        <v>240</v>
      </c>
      <c r="CT66" s="89" t="s">
        <v>241</v>
      </c>
    </row>
    <row r="67" spans="1:98" ht="15.75" customHeight="1" x14ac:dyDescent="0.15">
      <c r="A67" s="42">
        <f t="shared" si="7"/>
        <v>64</v>
      </c>
      <c r="B67" s="42" t="s">
        <v>656</v>
      </c>
      <c r="C67" s="43">
        <v>2020</v>
      </c>
      <c r="D67" s="42" t="s">
        <v>657</v>
      </c>
      <c r="E67" s="83" t="s">
        <v>658</v>
      </c>
      <c r="F67" s="42" t="s">
        <v>659</v>
      </c>
      <c r="G67" s="42" t="s">
        <v>660</v>
      </c>
      <c r="H67" s="42" t="s">
        <v>661</v>
      </c>
      <c r="I67" s="42" t="s">
        <v>113</v>
      </c>
      <c r="J67" s="87" t="b">
        <v>0</v>
      </c>
      <c r="K67" s="87" t="b">
        <v>0</v>
      </c>
      <c r="L67" s="87" t="s">
        <v>314</v>
      </c>
      <c r="M67" s="88" t="b">
        <v>1</v>
      </c>
      <c r="N67" s="87" t="b">
        <v>0</v>
      </c>
      <c r="O67" s="87" t="b">
        <v>0</v>
      </c>
      <c r="P67" s="89" t="b">
        <v>0</v>
      </c>
      <c r="Q67" s="90">
        <v>0.5</v>
      </c>
      <c r="R67" s="91">
        <v>0.5</v>
      </c>
      <c r="S67" s="91">
        <v>0.5</v>
      </c>
      <c r="T67" s="92">
        <v>1</v>
      </c>
      <c r="U67" s="91">
        <f t="shared" si="0"/>
        <v>2.5</v>
      </c>
      <c r="V67" s="89" t="s">
        <v>115</v>
      </c>
      <c r="W67" s="87" t="s">
        <v>662</v>
      </c>
      <c r="X67" s="88"/>
      <c r="Y67" s="88"/>
      <c r="Z67" s="87"/>
      <c r="AA67" s="87"/>
      <c r="AB67" s="87"/>
      <c r="AC67" s="87"/>
      <c r="AD67" s="87"/>
      <c r="AE67" s="87"/>
      <c r="AF67" s="87"/>
      <c r="AG67" s="87"/>
      <c r="AH67" s="87" t="s">
        <v>148</v>
      </c>
      <c r="AI67" s="87"/>
      <c r="AJ67" s="87"/>
      <c r="AK67" s="87"/>
      <c r="AL67" s="87"/>
      <c r="AM67" s="87"/>
      <c r="AN67" s="87"/>
      <c r="AO67" s="87"/>
      <c r="AP67" s="93"/>
      <c r="AQ67" s="87"/>
      <c r="AR67" s="87"/>
      <c r="AS67" s="87"/>
      <c r="AT67" s="87"/>
      <c r="AU67" s="87"/>
      <c r="AV67" s="87"/>
      <c r="AW67" s="87"/>
      <c r="AX67" s="87"/>
      <c r="AY67" s="87"/>
      <c r="AZ67" s="87"/>
      <c r="BA67" s="87"/>
      <c r="BB67" s="87"/>
      <c r="BC67" s="87"/>
      <c r="BD67" s="87"/>
      <c r="BE67" s="87"/>
      <c r="BF67" s="87"/>
      <c r="BG67" s="89"/>
      <c r="BH67" s="87"/>
      <c r="BI67" s="87"/>
      <c r="BJ67" s="87"/>
      <c r="BK67" s="87"/>
      <c r="BL67" s="89"/>
      <c r="BM67" s="87"/>
      <c r="BN67" s="87"/>
      <c r="BO67" s="87"/>
      <c r="BP67" s="87"/>
      <c r="BQ67" s="87"/>
      <c r="BR67" s="87"/>
      <c r="BS67" s="87"/>
      <c r="BT67" s="87"/>
      <c r="BU67" s="87"/>
      <c r="BV67" s="87"/>
      <c r="BW67" s="87"/>
      <c r="BX67" s="87"/>
      <c r="BY67" s="89"/>
      <c r="BZ67" s="89"/>
      <c r="CA67" s="87"/>
      <c r="CB67" s="89"/>
      <c r="CC67" s="87"/>
      <c r="CD67" s="87"/>
      <c r="CE67" s="87"/>
      <c r="CF67" s="87"/>
      <c r="CG67" s="87"/>
      <c r="CH67" s="87"/>
      <c r="CI67" s="87"/>
      <c r="CJ67" s="87"/>
      <c r="CK67" s="87"/>
      <c r="CL67" s="89"/>
      <c r="CM67" s="87"/>
      <c r="CN67" s="87"/>
      <c r="CO67" s="89"/>
      <c r="CP67" s="87"/>
      <c r="CQ67" s="87"/>
      <c r="CR67" s="87"/>
      <c r="CS67" s="87"/>
      <c r="CT67" s="89"/>
    </row>
    <row r="68" spans="1:98" ht="13" x14ac:dyDescent="0.15">
      <c r="A68" s="42">
        <f t="shared" si="7"/>
        <v>65</v>
      </c>
      <c r="B68" s="42" t="s">
        <v>663</v>
      </c>
      <c r="C68" s="43">
        <v>2020</v>
      </c>
      <c r="D68" s="42" t="s">
        <v>664</v>
      </c>
      <c r="E68" s="83" t="s">
        <v>665</v>
      </c>
      <c r="F68" s="42" t="s">
        <v>666</v>
      </c>
      <c r="G68" s="42" t="s">
        <v>667</v>
      </c>
      <c r="H68" s="42" t="s">
        <v>668</v>
      </c>
      <c r="I68" s="42" t="s">
        <v>113</v>
      </c>
      <c r="J68" s="87" t="b">
        <v>0</v>
      </c>
      <c r="K68" s="87" t="b">
        <v>0</v>
      </c>
      <c r="L68" s="87"/>
      <c r="M68" s="88" t="b">
        <v>1</v>
      </c>
      <c r="N68" s="87" t="b">
        <v>0</v>
      </c>
      <c r="O68" s="87" t="b">
        <v>0</v>
      </c>
      <c r="P68" s="89" t="b">
        <v>0</v>
      </c>
      <c r="Q68" s="90">
        <v>0.5</v>
      </c>
      <c r="R68" s="91">
        <v>0.5</v>
      </c>
      <c r="S68" s="91">
        <v>0.5</v>
      </c>
      <c r="T68" s="92">
        <v>1</v>
      </c>
      <c r="U68" s="91">
        <f t="shared" si="0"/>
        <v>2.5</v>
      </c>
      <c r="V68" s="89" t="s">
        <v>115</v>
      </c>
      <c r="W68" s="87" t="s">
        <v>669</v>
      </c>
      <c r="X68" s="88" t="s">
        <v>234</v>
      </c>
      <c r="Y68" s="88" t="s">
        <v>148</v>
      </c>
      <c r="Z68" s="87"/>
      <c r="AA68" s="87"/>
      <c r="AB68" s="87"/>
      <c r="AC68" s="87"/>
      <c r="AD68" s="87"/>
      <c r="AE68" s="87" t="s">
        <v>148</v>
      </c>
      <c r="AF68" s="87" t="s">
        <v>148</v>
      </c>
      <c r="AG68" s="87"/>
      <c r="AH68" s="87"/>
      <c r="AI68" s="87"/>
      <c r="AJ68" s="87"/>
      <c r="AK68" s="87"/>
      <c r="AL68" s="87"/>
      <c r="AM68" s="87"/>
      <c r="AN68" s="87"/>
      <c r="AO68" s="87"/>
      <c r="AP68" s="93"/>
      <c r="AQ68" s="87"/>
      <c r="AR68" s="87"/>
      <c r="AS68" s="87"/>
      <c r="AT68" s="87"/>
      <c r="AU68" s="87"/>
      <c r="AV68" s="87"/>
      <c r="AW68" s="87"/>
      <c r="AX68" s="87"/>
      <c r="AY68" s="87"/>
      <c r="AZ68" s="87"/>
      <c r="BA68" s="87"/>
      <c r="BB68" s="87"/>
      <c r="BC68" s="87"/>
      <c r="BD68" s="87"/>
      <c r="BE68" s="87"/>
      <c r="BF68" s="87"/>
      <c r="BG68" s="89"/>
      <c r="BH68" s="87"/>
      <c r="BI68" s="87"/>
      <c r="BJ68" s="87"/>
      <c r="BK68" s="87"/>
      <c r="BL68" s="89"/>
      <c r="BM68" s="87"/>
      <c r="BN68" s="87"/>
      <c r="BO68" s="87"/>
      <c r="BP68" s="87"/>
      <c r="BQ68" s="87"/>
      <c r="BR68" s="87"/>
      <c r="BS68" s="87"/>
      <c r="BT68" s="87"/>
      <c r="BU68" s="87"/>
      <c r="BV68" s="87"/>
      <c r="BW68" s="87"/>
      <c r="BX68" s="87"/>
      <c r="BY68" s="89"/>
      <c r="BZ68" s="89"/>
      <c r="CA68" s="87"/>
      <c r="CB68" s="89"/>
      <c r="CC68" s="87"/>
      <c r="CD68" s="87"/>
      <c r="CE68" s="87"/>
      <c r="CF68" s="87"/>
      <c r="CG68" s="87"/>
      <c r="CH68" s="87" t="s">
        <v>148</v>
      </c>
      <c r="CI68" s="87"/>
      <c r="CJ68" s="87"/>
      <c r="CK68" s="87"/>
      <c r="CL68" s="89"/>
      <c r="CM68" s="87"/>
      <c r="CN68" s="87"/>
      <c r="CO68" s="89"/>
      <c r="CP68" s="87"/>
      <c r="CQ68" s="87"/>
      <c r="CR68" s="87"/>
      <c r="CS68" s="87"/>
      <c r="CT68" s="89"/>
    </row>
    <row r="69" spans="1:98" ht="19.5" customHeight="1" x14ac:dyDescent="0.15">
      <c r="A69" s="30">
        <f t="shared" si="7"/>
        <v>66</v>
      </c>
      <c r="B69" s="30" t="s">
        <v>670</v>
      </c>
      <c r="C69" s="31">
        <v>2020</v>
      </c>
      <c r="D69" s="30" t="s">
        <v>671</v>
      </c>
      <c r="E69" s="32" t="s">
        <v>672</v>
      </c>
      <c r="F69" s="42" t="s">
        <v>673</v>
      </c>
      <c r="G69" s="42" t="s">
        <v>674</v>
      </c>
      <c r="H69" s="42" t="s">
        <v>675</v>
      </c>
      <c r="I69" s="42" t="s">
        <v>113</v>
      </c>
      <c r="J69" s="87" t="b">
        <v>0</v>
      </c>
      <c r="K69" s="87" t="b">
        <v>0</v>
      </c>
      <c r="L69" s="87" t="s">
        <v>676</v>
      </c>
      <c r="M69" s="88" t="b">
        <v>1</v>
      </c>
      <c r="N69" s="87" t="b">
        <v>0</v>
      </c>
      <c r="O69" s="87" t="b">
        <v>0</v>
      </c>
      <c r="P69" s="89" t="b">
        <v>1</v>
      </c>
      <c r="Q69" s="90">
        <v>1</v>
      </c>
      <c r="R69" s="91">
        <v>1</v>
      </c>
      <c r="S69" s="91">
        <v>1</v>
      </c>
      <c r="T69" s="92">
        <v>1</v>
      </c>
      <c r="U69" s="91">
        <f t="shared" si="0"/>
        <v>4</v>
      </c>
      <c r="V69" s="89" t="s">
        <v>115</v>
      </c>
      <c r="W69" s="87" t="s">
        <v>677</v>
      </c>
      <c r="X69" s="88" t="s">
        <v>234</v>
      </c>
      <c r="Y69" s="88"/>
      <c r="Z69" s="87"/>
      <c r="AA69" s="87"/>
      <c r="AB69" s="87"/>
      <c r="AC69" s="87"/>
      <c r="AD69" s="87"/>
      <c r="AE69" s="87"/>
      <c r="AF69" s="87"/>
      <c r="AG69" s="87" t="s">
        <v>148</v>
      </c>
      <c r="AH69" s="87"/>
      <c r="AI69" s="87"/>
      <c r="AJ69" s="87"/>
      <c r="AK69" s="87"/>
      <c r="AL69" s="87"/>
      <c r="AM69" s="87"/>
      <c r="AN69" s="87"/>
      <c r="AO69" s="87"/>
      <c r="AP69" s="93"/>
      <c r="AQ69" s="87"/>
      <c r="AR69" s="87"/>
      <c r="AS69" s="87"/>
      <c r="AT69" s="87"/>
      <c r="AU69" s="87"/>
      <c r="AV69" s="87"/>
      <c r="AW69" s="87"/>
      <c r="AX69" s="87"/>
      <c r="AY69" s="87"/>
      <c r="AZ69" s="87"/>
      <c r="BA69" s="87"/>
      <c r="BB69" s="87"/>
      <c r="BC69" s="87"/>
      <c r="BD69" s="87"/>
      <c r="BE69" s="87"/>
      <c r="BF69" s="87"/>
      <c r="BG69" s="89"/>
      <c r="BH69" s="87"/>
      <c r="BI69" s="87"/>
      <c r="BJ69" s="87"/>
      <c r="BK69" s="87"/>
      <c r="BL69" s="89"/>
      <c r="BM69" s="87"/>
      <c r="BN69" s="87"/>
      <c r="BO69" s="87"/>
      <c r="BP69" s="87"/>
      <c r="BQ69" s="87"/>
      <c r="BR69" s="87"/>
      <c r="BS69" s="87"/>
      <c r="BT69" s="87"/>
      <c r="BU69" s="87"/>
      <c r="BV69" s="87"/>
      <c r="BW69" s="87"/>
      <c r="BX69" s="87"/>
      <c r="BY69" s="89"/>
      <c r="BZ69" s="89"/>
      <c r="CA69" s="87"/>
      <c r="CB69" s="89"/>
      <c r="CC69" s="87"/>
      <c r="CD69" s="87" t="s">
        <v>148</v>
      </c>
      <c r="CE69" s="87"/>
      <c r="CF69" s="87"/>
      <c r="CG69" s="87" t="s">
        <v>148</v>
      </c>
      <c r="CH69" s="87" t="s">
        <v>148</v>
      </c>
      <c r="CI69" s="87" t="s">
        <v>148</v>
      </c>
      <c r="CJ69" s="87"/>
      <c r="CK69" s="87" t="s">
        <v>148</v>
      </c>
      <c r="CL69" s="89" t="s">
        <v>148</v>
      </c>
      <c r="CM69" s="87"/>
      <c r="CN69" s="87"/>
      <c r="CO69" s="89"/>
      <c r="CP69" s="87" t="s">
        <v>238</v>
      </c>
      <c r="CQ69" s="87" t="s">
        <v>389</v>
      </c>
      <c r="CR69" s="87" t="s">
        <v>239</v>
      </c>
      <c r="CS69" s="87" t="s">
        <v>240</v>
      </c>
      <c r="CT69" s="89" t="s">
        <v>241</v>
      </c>
    </row>
    <row r="70" spans="1:98" ht="21" customHeight="1" x14ac:dyDescent="0.15">
      <c r="A70" s="42">
        <f t="shared" si="7"/>
        <v>67</v>
      </c>
      <c r="B70" s="42" t="s">
        <v>678</v>
      </c>
      <c r="C70" s="43">
        <v>2020</v>
      </c>
      <c r="D70" s="42" t="s">
        <v>679</v>
      </c>
      <c r="E70" s="83" t="s">
        <v>680</v>
      </c>
      <c r="F70" s="42" t="s">
        <v>681</v>
      </c>
      <c r="G70" s="42" t="s">
        <v>682</v>
      </c>
      <c r="H70" s="42" t="s">
        <v>683</v>
      </c>
      <c r="I70" s="42" t="s">
        <v>113</v>
      </c>
      <c r="J70" s="87" t="b">
        <v>0</v>
      </c>
      <c r="K70" s="87" t="b">
        <v>1</v>
      </c>
      <c r="L70" s="87" t="s">
        <v>304</v>
      </c>
      <c r="M70" s="88" t="b">
        <v>0</v>
      </c>
      <c r="N70" s="87" t="b">
        <v>0</v>
      </c>
      <c r="O70" s="87" t="b">
        <v>0</v>
      </c>
      <c r="P70" s="89" t="b">
        <v>1</v>
      </c>
      <c r="Q70" s="90">
        <v>0.5</v>
      </c>
      <c r="R70" s="91">
        <v>1</v>
      </c>
      <c r="S70" s="91">
        <v>1</v>
      </c>
      <c r="T70" s="92">
        <v>1</v>
      </c>
      <c r="U70" s="91">
        <f t="shared" si="0"/>
        <v>3.5</v>
      </c>
      <c r="V70" s="89" t="s">
        <v>115</v>
      </c>
      <c r="W70" s="87" t="s">
        <v>684</v>
      </c>
      <c r="X70" s="88"/>
      <c r="Y70" s="88"/>
      <c r="Z70" s="87" t="s">
        <v>148</v>
      </c>
      <c r="AA70" s="87"/>
      <c r="AB70" s="87"/>
      <c r="AC70" s="87"/>
      <c r="AD70" s="87"/>
      <c r="AE70" s="87"/>
      <c r="AF70" s="87"/>
      <c r="AG70" s="87"/>
      <c r="AH70" s="87"/>
      <c r="AI70" s="87"/>
      <c r="AJ70" s="87"/>
      <c r="AK70" s="87"/>
      <c r="AL70" s="87"/>
      <c r="AM70" s="87"/>
      <c r="AN70" s="87"/>
      <c r="AO70" s="87"/>
      <c r="AP70" s="93"/>
      <c r="AQ70" s="87"/>
      <c r="AR70" s="87"/>
      <c r="AS70" s="87"/>
      <c r="AT70" s="87"/>
      <c r="AU70" s="87" t="s">
        <v>685</v>
      </c>
      <c r="AV70" s="87"/>
      <c r="AW70" s="87"/>
      <c r="AX70" s="87"/>
      <c r="AY70" s="87"/>
      <c r="AZ70" s="87"/>
      <c r="BA70" s="87"/>
      <c r="BB70" s="87"/>
      <c r="BC70" s="87"/>
      <c r="BD70" s="87"/>
      <c r="BE70" s="87"/>
      <c r="BF70" s="87"/>
      <c r="BG70" s="89"/>
      <c r="BH70" s="87"/>
      <c r="BI70" s="87"/>
      <c r="BJ70" s="87"/>
      <c r="BK70" s="87"/>
      <c r="BL70" s="89"/>
      <c r="BM70" s="89" t="s">
        <v>686</v>
      </c>
      <c r="BN70" s="87"/>
      <c r="BO70" s="87"/>
      <c r="BP70" s="87"/>
      <c r="BQ70" s="87"/>
      <c r="BR70" s="87"/>
      <c r="BS70" s="87"/>
      <c r="BT70" s="87"/>
      <c r="BU70" s="87"/>
      <c r="BV70" s="87" t="s">
        <v>148</v>
      </c>
      <c r="BW70" s="87"/>
      <c r="BX70" s="87"/>
      <c r="BY70" s="89"/>
      <c r="BZ70" s="89"/>
      <c r="CA70" s="87"/>
      <c r="CB70" s="89"/>
      <c r="CC70" s="87"/>
      <c r="CD70" s="87"/>
      <c r="CE70" s="87"/>
      <c r="CF70" s="87"/>
      <c r="CG70" s="87"/>
      <c r="CH70" s="87" t="s">
        <v>148</v>
      </c>
      <c r="CI70" s="87"/>
      <c r="CJ70" s="87"/>
      <c r="CK70" s="87"/>
      <c r="CL70" s="89" t="s">
        <v>148</v>
      </c>
      <c r="CM70" s="87"/>
      <c r="CN70" s="87"/>
      <c r="CO70" s="89"/>
      <c r="CP70" s="87"/>
      <c r="CQ70" s="87"/>
      <c r="CR70" s="87"/>
      <c r="CS70" s="87"/>
      <c r="CT70" s="89"/>
    </row>
    <row r="71" spans="1:98" ht="20.25" customHeight="1" x14ac:dyDescent="0.15">
      <c r="A71" s="30">
        <f t="shared" si="7"/>
        <v>68</v>
      </c>
      <c r="B71" s="30" t="s">
        <v>687</v>
      </c>
      <c r="C71" s="31">
        <v>2021</v>
      </c>
      <c r="D71" s="30" t="s">
        <v>688</v>
      </c>
      <c r="E71" s="67" t="s">
        <v>689</v>
      </c>
      <c r="F71" s="42" t="s">
        <v>690</v>
      </c>
      <c r="G71" s="42" t="s">
        <v>691</v>
      </c>
      <c r="H71" s="42" t="s">
        <v>692</v>
      </c>
      <c r="I71" s="42" t="s">
        <v>126</v>
      </c>
      <c r="J71" s="87" t="b">
        <v>0</v>
      </c>
      <c r="K71" s="87" t="b">
        <v>0</v>
      </c>
      <c r="L71" s="87" t="s">
        <v>144</v>
      </c>
      <c r="M71" s="88" t="b">
        <v>0</v>
      </c>
      <c r="N71" s="87" t="b">
        <v>1</v>
      </c>
      <c r="O71" s="87" t="b">
        <v>1</v>
      </c>
      <c r="P71" s="89" t="b">
        <v>0</v>
      </c>
      <c r="Q71" s="90">
        <v>1</v>
      </c>
      <c r="R71" s="91">
        <v>0.5</v>
      </c>
      <c r="S71" s="91">
        <v>0.5</v>
      </c>
      <c r="T71" s="92">
        <v>0.5</v>
      </c>
      <c r="U71" s="91">
        <f t="shared" si="0"/>
        <v>2.5</v>
      </c>
      <c r="V71" s="89" t="s">
        <v>115</v>
      </c>
      <c r="W71" s="87" t="s">
        <v>693</v>
      </c>
      <c r="X71" s="88" t="s">
        <v>294</v>
      </c>
      <c r="Y71" s="88"/>
      <c r="Z71" s="87"/>
      <c r="AA71" s="87"/>
      <c r="AB71" s="87"/>
      <c r="AC71" s="87"/>
      <c r="AD71" s="87"/>
      <c r="AE71" s="87"/>
      <c r="AF71" s="87"/>
      <c r="AG71" s="87"/>
      <c r="AH71" s="87"/>
      <c r="AI71" s="87"/>
      <c r="AJ71" s="87"/>
      <c r="AK71" s="87"/>
      <c r="AL71" s="87"/>
      <c r="AM71" s="87"/>
      <c r="AN71" s="87"/>
      <c r="AO71" s="87"/>
      <c r="AP71" s="93"/>
      <c r="AQ71" s="87"/>
      <c r="AR71" s="87"/>
      <c r="AS71" s="87"/>
      <c r="AT71" s="87"/>
      <c r="AU71" s="87"/>
      <c r="AV71" s="87"/>
      <c r="AW71" s="87"/>
      <c r="AX71" s="87"/>
      <c r="AY71" s="87"/>
      <c r="AZ71" s="87"/>
      <c r="BA71" s="87"/>
      <c r="BB71" s="87"/>
      <c r="BC71" s="87" t="s">
        <v>694</v>
      </c>
      <c r="BD71" s="87"/>
      <c r="BE71" s="87"/>
      <c r="BF71" s="87"/>
      <c r="BG71" s="89"/>
      <c r="BH71" s="87" t="s">
        <v>693</v>
      </c>
      <c r="BI71" s="87"/>
      <c r="BJ71" s="87"/>
      <c r="BK71" s="87"/>
      <c r="BL71" s="89"/>
      <c r="BM71" s="87"/>
      <c r="BN71" s="87"/>
      <c r="BO71" s="87"/>
      <c r="BP71" s="87"/>
      <c r="BQ71" s="87"/>
      <c r="BR71" s="87"/>
      <c r="BS71" s="87"/>
      <c r="BT71" s="87"/>
      <c r="BU71" s="87"/>
      <c r="BV71" s="87"/>
      <c r="BW71" s="87"/>
      <c r="BX71" s="87"/>
      <c r="BY71" s="89"/>
      <c r="BZ71" s="89"/>
      <c r="CA71" s="87"/>
      <c r="CB71" s="89"/>
      <c r="CC71" s="87"/>
      <c r="CD71" s="87"/>
      <c r="CE71" s="87"/>
      <c r="CF71" s="87"/>
      <c r="CG71" s="87"/>
      <c r="CH71" s="87"/>
      <c r="CI71" s="87"/>
      <c r="CJ71" s="87"/>
      <c r="CK71" s="87"/>
      <c r="CL71" s="89"/>
      <c r="CM71" s="87"/>
      <c r="CN71" s="87"/>
      <c r="CO71" s="89"/>
      <c r="CP71" s="87"/>
      <c r="CQ71" s="87"/>
      <c r="CR71" s="87"/>
      <c r="CS71" s="87"/>
      <c r="CT71" s="89"/>
    </row>
    <row r="72" spans="1:98" ht="15.75" customHeight="1" x14ac:dyDescent="0.15">
      <c r="A72" s="42">
        <f t="shared" si="7"/>
        <v>69</v>
      </c>
      <c r="B72" s="42" t="s">
        <v>695</v>
      </c>
      <c r="C72" s="43">
        <v>2021</v>
      </c>
      <c r="D72" s="42" t="s">
        <v>696</v>
      </c>
      <c r="E72" s="44" t="s">
        <v>697</v>
      </c>
      <c r="F72" s="42" t="s">
        <v>698</v>
      </c>
      <c r="G72" s="42" t="s">
        <v>699</v>
      </c>
      <c r="H72" s="42" t="s">
        <v>700</v>
      </c>
      <c r="I72" s="42" t="s">
        <v>126</v>
      </c>
      <c r="J72" s="87" t="b">
        <v>0</v>
      </c>
      <c r="K72" s="87" t="b">
        <v>0</v>
      </c>
      <c r="L72" s="87"/>
      <c r="M72" s="88" t="b">
        <v>1</v>
      </c>
      <c r="N72" s="87" t="b">
        <v>0</v>
      </c>
      <c r="O72" s="87" t="b">
        <v>0</v>
      </c>
      <c r="P72" s="89" t="b">
        <v>0</v>
      </c>
      <c r="Q72" s="90">
        <v>0.5</v>
      </c>
      <c r="R72" s="91">
        <v>0.5</v>
      </c>
      <c r="S72" s="91">
        <v>0.5</v>
      </c>
      <c r="T72" s="92">
        <v>1</v>
      </c>
      <c r="U72" s="91">
        <f t="shared" si="0"/>
        <v>2.5</v>
      </c>
      <c r="V72" s="89" t="s">
        <v>115</v>
      </c>
      <c r="W72" s="87" t="s">
        <v>701</v>
      </c>
      <c r="X72" s="88" t="s">
        <v>234</v>
      </c>
      <c r="Y72" s="88"/>
      <c r="Z72" s="87"/>
      <c r="AA72" s="87"/>
      <c r="AB72" s="87"/>
      <c r="AC72" s="87"/>
      <c r="AD72" s="87"/>
      <c r="AE72" s="87"/>
      <c r="AF72" s="87"/>
      <c r="AG72" s="87"/>
      <c r="AH72" s="87"/>
      <c r="AI72" s="87" t="s">
        <v>148</v>
      </c>
      <c r="AJ72" s="87"/>
      <c r="AK72" s="87"/>
      <c r="AL72" s="87"/>
      <c r="AM72" s="87"/>
      <c r="AN72" s="87"/>
      <c r="AO72" s="87"/>
      <c r="AP72" s="93"/>
      <c r="AQ72" s="87"/>
      <c r="AR72" s="87"/>
      <c r="AS72" s="87"/>
      <c r="AT72" s="87"/>
      <c r="AU72" s="87"/>
      <c r="AV72" s="87"/>
      <c r="AW72" s="87"/>
      <c r="AX72" s="87"/>
      <c r="AY72" s="87"/>
      <c r="AZ72" s="87"/>
      <c r="BA72" s="87"/>
      <c r="BB72" s="87"/>
      <c r="BC72" s="87"/>
      <c r="BD72" s="87"/>
      <c r="BE72" s="87"/>
      <c r="BF72" s="87"/>
      <c r="BG72" s="89"/>
      <c r="BH72" s="87"/>
      <c r="BI72" s="87"/>
      <c r="BJ72" s="87"/>
      <c r="BK72" s="87"/>
      <c r="BL72" s="89"/>
      <c r="BM72" s="87"/>
      <c r="BN72" s="87"/>
      <c r="BO72" s="87"/>
      <c r="BP72" s="87"/>
      <c r="BQ72" s="87"/>
      <c r="BR72" s="87"/>
      <c r="BS72" s="87"/>
      <c r="BT72" s="87"/>
      <c r="BU72" s="87"/>
      <c r="BV72" s="87"/>
      <c r="BW72" s="87"/>
      <c r="BX72" s="87"/>
      <c r="BY72" s="89"/>
      <c r="BZ72" s="89"/>
      <c r="CA72" s="87"/>
      <c r="CB72" s="89"/>
      <c r="CC72" s="87"/>
      <c r="CD72" s="87"/>
      <c r="CE72" s="87"/>
      <c r="CF72" s="87"/>
      <c r="CG72" s="87"/>
      <c r="CH72" s="87"/>
      <c r="CI72" s="87"/>
      <c r="CJ72" s="87"/>
      <c r="CK72" s="87"/>
      <c r="CL72" s="89"/>
      <c r="CM72" s="87"/>
      <c r="CN72" s="87"/>
      <c r="CO72" s="89"/>
      <c r="CP72" s="87"/>
      <c r="CQ72" s="87"/>
      <c r="CR72" s="87"/>
      <c r="CS72" s="87"/>
      <c r="CT72" s="89"/>
    </row>
    <row r="73" spans="1:98" ht="19.5" customHeight="1" x14ac:dyDescent="0.15">
      <c r="A73" s="30">
        <f t="shared" si="7"/>
        <v>70</v>
      </c>
      <c r="B73" s="30" t="s">
        <v>702</v>
      </c>
      <c r="C73" s="31">
        <v>2021</v>
      </c>
      <c r="D73" s="30" t="s">
        <v>703</v>
      </c>
      <c r="E73" s="67" t="s">
        <v>704</v>
      </c>
      <c r="F73" s="34" t="s">
        <v>705</v>
      </c>
      <c r="G73" s="34" t="s">
        <v>706</v>
      </c>
      <c r="H73" s="34" t="s">
        <v>707</v>
      </c>
      <c r="I73" s="34" t="s">
        <v>126</v>
      </c>
      <c r="J73" s="35" t="b">
        <v>0</v>
      </c>
      <c r="K73" s="35" t="b">
        <v>1</v>
      </c>
      <c r="L73" s="35"/>
      <c r="M73" s="36" t="b">
        <v>0</v>
      </c>
      <c r="N73" s="35" t="b">
        <v>1</v>
      </c>
      <c r="O73" s="35" t="b">
        <v>0</v>
      </c>
      <c r="P73" s="37" t="b">
        <v>0</v>
      </c>
      <c r="Q73" s="90">
        <v>0.5</v>
      </c>
      <c r="R73" s="91">
        <v>0.5</v>
      </c>
      <c r="S73" s="91">
        <v>0.5</v>
      </c>
      <c r="T73" s="92">
        <v>0.5</v>
      </c>
      <c r="U73" s="39">
        <f t="shared" si="0"/>
        <v>2</v>
      </c>
      <c r="V73" s="37" t="s">
        <v>115</v>
      </c>
      <c r="W73" s="35" t="s">
        <v>708</v>
      </c>
      <c r="X73" s="36"/>
      <c r="Y73" s="36" t="s">
        <v>148</v>
      </c>
      <c r="Z73" s="35"/>
      <c r="AA73" s="35"/>
      <c r="AB73" s="35"/>
      <c r="AC73" s="35"/>
      <c r="AD73" s="35"/>
      <c r="AE73" s="35" t="s">
        <v>148</v>
      </c>
      <c r="AF73" s="35"/>
      <c r="AG73" s="35"/>
      <c r="AH73" s="35"/>
      <c r="AI73" s="35"/>
      <c r="AJ73" s="35"/>
      <c r="AK73" s="35"/>
      <c r="AL73" s="35"/>
      <c r="AM73" s="35"/>
      <c r="AN73" s="35"/>
      <c r="AO73" s="35"/>
      <c r="AP73" s="41"/>
      <c r="AQ73" s="35"/>
      <c r="AR73" s="35"/>
      <c r="AS73" s="35"/>
      <c r="AT73" s="35"/>
      <c r="AU73" s="35"/>
      <c r="AV73" s="35"/>
      <c r="AW73" s="35"/>
      <c r="AX73" s="35" t="s">
        <v>709</v>
      </c>
      <c r="AY73" s="35"/>
      <c r="AZ73" s="35"/>
      <c r="BA73" s="35"/>
      <c r="BB73" s="35"/>
      <c r="BC73" s="35"/>
      <c r="BD73" s="35"/>
      <c r="BE73" s="35"/>
      <c r="BF73" s="35"/>
      <c r="BG73" s="37"/>
      <c r="BH73" s="35"/>
      <c r="BI73" s="35"/>
      <c r="BJ73" s="35"/>
      <c r="BK73" s="35"/>
      <c r="BL73" s="37"/>
      <c r="BM73" s="35"/>
      <c r="BN73" s="35"/>
      <c r="BO73" s="35"/>
      <c r="BP73" s="35"/>
      <c r="BQ73" s="35"/>
      <c r="BR73" s="35"/>
      <c r="BS73" s="35"/>
      <c r="BT73" s="35"/>
      <c r="BU73" s="35"/>
      <c r="BV73" s="35"/>
      <c r="BW73" s="35"/>
      <c r="BX73" s="35"/>
      <c r="BY73" s="37"/>
      <c r="BZ73" s="37"/>
      <c r="CA73" s="35"/>
      <c r="CB73" s="37"/>
      <c r="CC73" s="35"/>
      <c r="CD73" s="35"/>
      <c r="CE73" s="35"/>
      <c r="CF73" s="35"/>
      <c r="CG73" s="35"/>
      <c r="CH73" s="35"/>
      <c r="CI73" s="35"/>
      <c r="CJ73" s="35"/>
      <c r="CK73" s="35"/>
      <c r="CL73" s="37"/>
      <c r="CM73" s="35"/>
      <c r="CN73" s="35"/>
      <c r="CO73" s="37"/>
      <c r="CP73" s="35"/>
      <c r="CQ73" s="35"/>
      <c r="CR73" s="35"/>
      <c r="CS73" s="35"/>
      <c r="CT73" s="37"/>
    </row>
    <row r="74" spans="1:98" ht="13" x14ac:dyDescent="0.15">
      <c r="A74" s="42">
        <f t="shared" si="7"/>
        <v>71</v>
      </c>
      <c r="B74" s="42" t="s">
        <v>710</v>
      </c>
      <c r="C74" s="43">
        <v>2021</v>
      </c>
      <c r="D74" s="42" t="s">
        <v>711</v>
      </c>
      <c r="E74" s="83" t="s">
        <v>712</v>
      </c>
      <c r="F74" s="42" t="s">
        <v>713</v>
      </c>
      <c r="G74" s="42" t="s">
        <v>714</v>
      </c>
      <c r="H74" s="42" t="s">
        <v>715</v>
      </c>
      <c r="I74" s="42" t="s">
        <v>113</v>
      </c>
      <c r="J74" s="87" t="b">
        <v>0</v>
      </c>
      <c r="K74" s="87" t="b">
        <v>0</v>
      </c>
      <c r="L74" s="87"/>
      <c r="M74" s="88" t="b">
        <v>1</v>
      </c>
      <c r="N74" s="87" t="b">
        <v>0</v>
      </c>
      <c r="O74" s="87" t="b">
        <v>0</v>
      </c>
      <c r="P74" s="89" t="b">
        <v>1</v>
      </c>
      <c r="Q74" s="90">
        <v>0.5</v>
      </c>
      <c r="R74" s="91">
        <v>0.5</v>
      </c>
      <c r="S74" s="91">
        <v>0.5</v>
      </c>
      <c r="T74" s="92">
        <v>0.5</v>
      </c>
      <c r="U74" s="91">
        <f t="shared" si="0"/>
        <v>2</v>
      </c>
      <c r="V74" s="89" t="s">
        <v>115</v>
      </c>
      <c r="W74" s="87" t="s">
        <v>716</v>
      </c>
      <c r="X74" s="88"/>
      <c r="Y74" s="88"/>
      <c r="Z74" s="87"/>
      <c r="AA74" s="87"/>
      <c r="AB74" s="87"/>
      <c r="AC74" s="87"/>
      <c r="AD74" s="87"/>
      <c r="AE74" s="87"/>
      <c r="AF74" s="87"/>
      <c r="AG74" s="87"/>
      <c r="AH74" s="87"/>
      <c r="AI74" s="87"/>
      <c r="AJ74" s="87"/>
      <c r="AK74" s="87"/>
      <c r="AL74" s="87"/>
      <c r="AM74" s="87"/>
      <c r="AN74" s="87"/>
      <c r="AO74" s="87"/>
      <c r="AP74" s="93"/>
      <c r="AQ74" s="87"/>
      <c r="AR74" s="87"/>
      <c r="AS74" s="87"/>
      <c r="AT74" s="87"/>
      <c r="AU74" s="87"/>
      <c r="AV74" s="87"/>
      <c r="AW74" s="87"/>
      <c r="AX74" s="87"/>
      <c r="AY74" s="87"/>
      <c r="AZ74" s="87"/>
      <c r="BA74" s="87"/>
      <c r="BB74" s="87"/>
      <c r="BC74" s="87"/>
      <c r="BD74" s="87"/>
      <c r="BE74" s="87"/>
      <c r="BF74" s="87"/>
      <c r="BG74" s="89"/>
      <c r="BH74" s="87"/>
      <c r="BI74" s="87"/>
      <c r="BJ74" s="87"/>
      <c r="BK74" s="87"/>
      <c r="BL74" s="89"/>
      <c r="BM74" s="87"/>
      <c r="BN74" s="87"/>
      <c r="BO74" s="87"/>
      <c r="BP74" s="87"/>
      <c r="BQ74" s="87"/>
      <c r="BR74" s="87"/>
      <c r="BS74" s="87"/>
      <c r="BT74" s="87"/>
      <c r="BU74" s="87"/>
      <c r="BV74" s="87"/>
      <c r="BW74" s="87"/>
      <c r="BX74" s="87"/>
      <c r="BY74" s="89"/>
      <c r="BZ74" s="89"/>
      <c r="CA74" s="87"/>
      <c r="CB74" s="89"/>
      <c r="CC74" s="87"/>
      <c r="CD74" s="87"/>
      <c r="CE74" s="87"/>
      <c r="CF74" s="87"/>
      <c r="CG74" s="87"/>
      <c r="CH74" s="87"/>
      <c r="CI74" s="87"/>
      <c r="CJ74" s="87"/>
      <c r="CK74" s="87"/>
      <c r="CL74" s="89"/>
      <c r="CM74" s="87"/>
      <c r="CN74" s="87" t="s">
        <v>717</v>
      </c>
      <c r="CO74" s="89"/>
      <c r="CP74" s="87"/>
      <c r="CQ74" s="87"/>
      <c r="CR74" s="87"/>
      <c r="CS74" s="87"/>
      <c r="CT74" s="89"/>
    </row>
    <row r="75" spans="1:98" ht="13" x14ac:dyDescent="0.15">
      <c r="A75" s="42">
        <f t="shared" si="7"/>
        <v>72</v>
      </c>
      <c r="B75" s="42" t="s">
        <v>718</v>
      </c>
      <c r="C75" s="43">
        <v>2021</v>
      </c>
      <c r="D75" s="42" t="s">
        <v>719</v>
      </c>
      <c r="E75" s="83" t="s">
        <v>720</v>
      </c>
      <c r="F75" s="42" t="s">
        <v>721</v>
      </c>
      <c r="G75" s="42" t="s">
        <v>722</v>
      </c>
      <c r="H75" s="42" t="s">
        <v>723</v>
      </c>
      <c r="I75" s="42" t="s">
        <v>113</v>
      </c>
      <c r="J75" s="87" t="b">
        <v>0</v>
      </c>
      <c r="K75" s="87" t="b">
        <v>1</v>
      </c>
      <c r="L75" s="87"/>
      <c r="M75" s="88" t="b">
        <v>0</v>
      </c>
      <c r="N75" s="87" t="b">
        <v>0</v>
      </c>
      <c r="O75" s="87" t="b">
        <v>0</v>
      </c>
      <c r="P75" s="89" t="b">
        <v>1</v>
      </c>
      <c r="Q75" s="90">
        <v>0.5</v>
      </c>
      <c r="R75" s="91">
        <v>0.5</v>
      </c>
      <c r="S75" s="91">
        <v>0.5</v>
      </c>
      <c r="T75" s="92">
        <v>0.5</v>
      </c>
      <c r="U75" s="91">
        <f t="shared" si="0"/>
        <v>2</v>
      </c>
      <c r="V75" s="89" t="s">
        <v>115</v>
      </c>
      <c r="W75" s="87" t="s">
        <v>724</v>
      </c>
      <c r="X75" s="88"/>
      <c r="Y75" s="88"/>
      <c r="Z75" s="87"/>
      <c r="AA75" s="87"/>
      <c r="AB75" s="87"/>
      <c r="AC75" s="87"/>
      <c r="AD75" s="87"/>
      <c r="AE75" s="87"/>
      <c r="AF75" s="87"/>
      <c r="AG75" s="87"/>
      <c r="AH75" s="87"/>
      <c r="AI75" s="87"/>
      <c r="AJ75" s="87"/>
      <c r="AK75" s="87"/>
      <c r="AL75" s="87"/>
      <c r="AM75" s="87"/>
      <c r="AN75" s="87"/>
      <c r="AO75" s="87" t="s">
        <v>148</v>
      </c>
      <c r="AP75" s="93"/>
      <c r="AQ75" s="87"/>
      <c r="AR75" s="87"/>
      <c r="AS75" s="87"/>
      <c r="AT75" s="87"/>
      <c r="AU75" s="87"/>
      <c r="AV75" s="87"/>
      <c r="AW75" s="87"/>
      <c r="AX75" s="87"/>
      <c r="AY75" s="87"/>
      <c r="AZ75" s="87"/>
      <c r="BA75" s="87"/>
      <c r="BB75" s="87"/>
      <c r="BC75" s="87"/>
      <c r="BD75" s="87"/>
      <c r="BE75" s="87"/>
      <c r="BF75" s="87"/>
      <c r="BG75" s="89"/>
      <c r="BH75" s="87"/>
      <c r="BI75" s="87"/>
      <c r="BJ75" s="87"/>
      <c r="BK75" s="87"/>
      <c r="BL75" s="89"/>
      <c r="BM75" s="87"/>
      <c r="BN75" s="87"/>
      <c r="BO75" s="87"/>
      <c r="BP75" s="87"/>
      <c r="BQ75" s="87"/>
      <c r="BR75" s="87"/>
      <c r="BS75" s="87"/>
      <c r="BT75" s="87"/>
      <c r="BU75" s="87"/>
      <c r="BV75" s="87"/>
      <c r="BW75" s="87"/>
      <c r="BX75" s="87"/>
      <c r="BY75" s="89"/>
      <c r="BZ75" s="89"/>
      <c r="CA75" s="87"/>
      <c r="CB75" s="89"/>
      <c r="CC75" s="87"/>
      <c r="CD75" s="87"/>
      <c r="CE75" s="87"/>
      <c r="CF75" s="87"/>
      <c r="CG75" s="87"/>
      <c r="CH75" s="87"/>
      <c r="CI75" s="87"/>
      <c r="CJ75" s="87"/>
      <c r="CK75" s="87" t="s">
        <v>148</v>
      </c>
      <c r="CL75" s="89"/>
      <c r="CM75" s="87"/>
      <c r="CN75" s="87"/>
      <c r="CO75" s="89"/>
      <c r="CP75" s="87"/>
      <c r="CQ75" s="87"/>
      <c r="CR75" s="87"/>
      <c r="CS75" s="87"/>
      <c r="CT75" s="89"/>
    </row>
    <row r="76" spans="1:98" ht="13" x14ac:dyDescent="0.15">
      <c r="A76" s="30">
        <f t="shared" si="7"/>
        <v>73</v>
      </c>
      <c r="B76" s="30" t="s">
        <v>725</v>
      </c>
      <c r="C76" s="31">
        <v>2021</v>
      </c>
      <c r="D76" s="30" t="s">
        <v>726</v>
      </c>
      <c r="E76" s="32" t="s">
        <v>727</v>
      </c>
      <c r="F76" s="34" t="s">
        <v>728</v>
      </c>
      <c r="G76" s="34" t="s">
        <v>729</v>
      </c>
      <c r="H76" s="34" t="s">
        <v>730</v>
      </c>
      <c r="I76" s="34" t="s">
        <v>113</v>
      </c>
      <c r="J76" s="35" t="b">
        <v>0</v>
      </c>
      <c r="K76" s="35" t="b">
        <v>0</v>
      </c>
      <c r="L76" s="35" t="s">
        <v>731</v>
      </c>
      <c r="M76" s="36" t="b">
        <v>1</v>
      </c>
      <c r="N76" s="35" t="b">
        <v>1</v>
      </c>
      <c r="O76" s="35" t="b">
        <v>0</v>
      </c>
      <c r="P76" s="37" t="b">
        <v>0</v>
      </c>
      <c r="Q76" s="90">
        <v>0.5</v>
      </c>
      <c r="R76" s="91">
        <v>0.5</v>
      </c>
      <c r="S76" s="91">
        <v>0.5</v>
      </c>
      <c r="T76" s="92">
        <v>0.5</v>
      </c>
      <c r="U76" s="39">
        <f t="shared" si="0"/>
        <v>2</v>
      </c>
      <c r="V76" s="37" t="s">
        <v>115</v>
      </c>
      <c r="W76" s="35" t="s">
        <v>732</v>
      </c>
      <c r="X76" s="36" t="s">
        <v>294</v>
      </c>
      <c r="Y76" s="36"/>
      <c r="Z76" s="35"/>
      <c r="AA76" s="35"/>
      <c r="AB76" s="35"/>
      <c r="AC76" s="35"/>
      <c r="AD76" s="35"/>
      <c r="AE76" s="35"/>
      <c r="AF76" s="35"/>
      <c r="AG76" s="35"/>
      <c r="AH76" s="35"/>
      <c r="AI76" s="35"/>
      <c r="AJ76" s="35"/>
      <c r="AK76" s="35"/>
      <c r="AL76" s="35"/>
      <c r="AM76" s="35"/>
      <c r="AN76" s="35"/>
      <c r="AO76" s="35"/>
      <c r="AP76" s="41"/>
      <c r="AQ76" s="35"/>
      <c r="AR76" s="35"/>
      <c r="AS76" s="35"/>
      <c r="AT76" s="35"/>
      <c r="AU76" s="35"/>
      <c r="AV76" s="35"/>
      <c r="AW76" s="35"/>
      <c r="AX76" s="35"/>
      <c r="AY76" s="35"/>
      <c r="AZ76" s="35"/>
      <c r="BA76" s="35"/>
      <c r="BB76" s="35"/>
      <c r="BC76" s="35"/>
      <c r="BD76" s="35" t="s">
        <v>148</v>
      </c>
      <c r="BE76" s="35"/>
      <c r="BF76" s="35"/>
      <c r="BG76" s="37"/>
      <c r="BH76" s="35"/>
      <c r="BI76" s="35"/>
      <c r="BJ76" s="35"/>
      <c r="BK76" s="35"/>
      <c r="BL76" s="37"/>
      <c r="BM76" s="35"/>
      <c r="BN76" s="35"/>
      <c r="BO76" s="35"/>
      <c r="BP76" s="35"/>
      <c r="BQ76" s="35"/>
      <c r="BR76" s="35"/>
      <c r="BS76" s="35"/>
      <c r="BT76" s="35"/>
      <c r="BU76" s="35"/>
      <c r="BV76" s="35"/>
      <c r="BW76" s="35"/>
      <c r="BX76" s="35"/>
      <c r="BY76" s="37"/>
      <c r="BZ76" s="37"/>
      <c r="CA76" s="35"/>
      <c r="CB76" s="37"/>
      <c r="CC76" s="35"/>
      <c r="CD76" s="35"/>
      <c r="CE76" s="35"/>
      <c r="CF76" s="35"/>
      <c r="CG76" s="35"/>
      <c r="CH76" s="35"/>
      <c r="CI76" s="35"/>
      <c r="CJ76" s="35"/>
      <c r="CK76" s="35"/>
      <c r="CL76" s="37"/>
      <c r="CM76" s="35"/>
      <c r="CN76" s="35"/>
      <c r="CO76" s="37"/>
      <c r="CP76" s="35"/>
      <c r="CQ76" s="35"/>
      <c r="CR76" s="35"/>
      <c r="CS76" s="35"/>
      <c r="CT76" s="37"/>
    </row>
    <row r="77" spans="1:98" ht="13" x14ac:dyDescent="0.15">
      <c r="A77" s="42">
        <f t="shared" si="7"/>
        <v>74</v>
      </c>
      <c r="B77" s="42" t="s">
        <v>733</v>
      </c>
      <c r="C77" s="43">
        <v>2021</v>
      </c>
      <c r="D77" s="42" t="s">
        <v>734</v>
      </c>
      <c r="E77" s="83" t="s">
        <v>735</v>
      </c>
      <c r="F77" s="70" t="s">
        <v>736</v>
      </c>
      <c r="G77" s="42" t="s">
        <v>737</v>
      </c>
      <c r="H77" s="42" t="s">
        <v>738</v>
      </c>
      <c r="I77" s="42" t="s">
        <v>113</v>
      </c>
      <c r="J77" s="87" t="b">
        <v>0</v>
      </c>
      <c r="K77" s="87" t="b">
        <v>0</v>
      </c>
      <c r="L77" s="87"/>
      <c r="M77" s="88" t="b">
        <v>1</v>
      </c>
      <c r="N77" s="87" t="b">
        <v>0</v>
      </c>
      <c r="O77" s="87" t="b">
        <v>1</v>
      </c>
      <c r="P77" s="89" t="b">
        <v>1</v>
      </c>
      <c r="Q77" s="90">
        <v>0.5</v>
      </c>
      <c r="R77" s="91">
        <v>0.5</v>
      </c>
      <c r="S77" s="91">
        <v>0.5</v>
      </c>
      <c r="T77" s="92">
        <v>0.5</v>
      </c>
      <c r="U77" s="91">
        <f t="shared" si="0"/>
        <v>2</v>
      </c>
      <c r="V77" s="89" t="s">
        <v>115</v>
      </c>
      <c r="W77" s="87" t="s">
        <v>739</v>
      </c>
      <c r="X77" s="88" t="s">
        <v>234</v>
      </c>
      <c r="Y77" s="88"/>
      <c r="Z77" s="87" t="s">
        <v>148</v>
      </c>
      <c r="AA77" s="87"/>
      <c r="AB77" s="87"/>
      <c r="AC77" s="87"/>
      <c r="AD77" s="87"/>
      <c r="AE77" s="87" t="s">
        <v>148</v>
      </c>
      <c r="AF77" s="87" t="s">
        <v>148</v>
      </c>
      <c r="AG77" s="87"/>
      <c r="AH77" s="87"/>
      <c r="AI77" s="87"/>
      <c r="AJ77" s="87"/>
      <c r="AK77" s="87"/>
      <c r="AL77" s="87"/>
      <c r="AM77" s="87"/>
      <c r="AN77" s="87"/>
      <c r="AO77" s="87"/>
      <c r="AP77" s="93"/>
      <c r="AQ77" s="87"/>
      <c r="AR77" s="87"/>
      <c r="AS77" s="87"/>
      <c r="AT77" s="87"/>
      <c r="AU77" s="87"/>
      <c r="AV77" s="87"/>
      <c r="AW77" s="87"/>
      <c r="AX77" s="87"/>
      <c r="AY77" s="87"/>
      <c r="AZ77" s="87"/>
      <c r="BA77" s="87"/>
      <c r="BB77" s="87"/>
      <c r="BC77" s="87"/>
      <c r="BD77" s="87"/>
      <c r="BE77" s="87"/>
      <c r="BF77" s="87"/>
      <c r="BG77" s="89"/>
      <c r="BH77" s="87"/>
      <c r="BI77" s="87"/>
      <c r="BJ77" s="87"/>
      <c r="BK77" s="87"/>
      <c r="BL77" s="89"/>
      <c r="BM77" s="87"/>
      <c r="BN77" s="87"/>
      <c r="BO77" s="87"/>
      <c r="BP77" s="87"/>
      <c r="BQ77" s="87"/>
      <c r="BR77" s="87"/>
      <c r="BS77" s="87"/>
      <c r="BT77" s="87"/>
      <c r="BU77" s="87"/>
      <c r="BV77" s="87"/>
      <c r="BW77" s="87"/>
      <c r="BX77" s="87"/>
      <c r="BY77" s="89"/>
      <c r="BZ77" s="89"/>
      <c r="CA77" s="87"/>
      <c r="CB77" s="89"/>
      <c r="CC77" s="87"/>
      <c r="CD77" s="87"/>
      <c r="CE77" s="87"/>
      <c r="CF77" s="87"/>
      <c r="CG77" s="87"/>
      <c r="CH77" s="87"/>
      <c r="CI77" s="87"/>
      <c r="CJ77" s="87"/>
      <c r="CK77" s="87"/>
      <c r="CL77" s="89"/>
      <c r="CM77" s="87"/>
      <c r="CN77" s="87"/>
      <c r="CO77" s="89"/>
      <c r="CP77" s="87" t="s">
        <v>481</v>
      </c>
      <c r="CQ77" s="87" t="s">
        <v>259</v>
      </c>
      <c r="CR77" s="87" t="s">
        <v>286</v>
      </c>
      <c r="CS77" s="87" t="s">
        <v>601</v>
      </c>
      <c r="CT77" s="89" t="s">
        <v>241</v>
      </c>
    </row>
    <row r="78" spans="1:98" ht="15.75" customHeight="1" x14ac:dyDescent="0.15">
      <c r="A78" s="42">
        <f t="shared" si="7"/>
        <v>75</v>
      </c>
      <c r="B78" s="42" t="s">
        <v>740</v>
      </c>
      <c r="C78" s="43">
        <v>2021</v>
      </c>
      <c r="D78" s="42" t="s">
        <v>741</v>
      </c>
      <c r="E78" s="83" t="s">
        <v>742</v>
      </c>
      <c r="F78" s="42" t="s">
        <v>743</v>
      </c>
      <c r="G78" s="42" t="s">
        <v>744</v>
      </c>
      <c r="H78" s="42" t="s">
        <v>745</v>
      </c>
      <c r="I78" s="42" t="s">
        <v>113</v>
      </c>
      <c r="J78" s="87" t="b">
        <v>0</v>
      </c>
      <c r="K78" s="87" t="b">
        <v>0</v>
      </c>
      <c r="L78" s="87"/>
      <c r="M78" s="88" t="b">
        <v>1</v>
      </c>
      <c r="N78" s="87" t="b">
        <v>0</v>
      </c>
      <c r="O78" s="87" t="b">
        <v>0</v>
      </c>
      <c r="P78" s="89" t="b">
        <v>1</v>
      </c>
      <c r="Q78" s="90">
        <v>0.5</v>
      </c>
      <c r="R78" s="91">
        <v>0.5</v>
      </c>
      <c r="S78" s="91">
        <v>0.5</v>
      </c>
      <c r="T78" s="92">
        <v>0.5</v>
      </c>
      <c r="U78" s="91">
        <f t="shared" si="0"/>
        <v>2</v>
      </c>
      <c r="V78" s="89" t="s">
        <v>115</v>
      </c>
      <c r="W78" s="87" t="s">
        <v>746</v>
      </c>
      <c r="X78" s="88" t="s">
        <v>234</v>
      </c>
      <c r="Y78" s="88"/>
      <c r="Z78" s="87"/>
      <c r="AA78" s="87"/>
      <c r="AB78" s="87"/>
      <c r="AC78" s="87"/>
      <c r="AD78" s="87"/>
      <c r="AE78" s="87"/>
      <c r="AF78" s="87" t="s">
        <v>148</v>
      </c>
      <c r="AG78" s="87"/>
      <c r="AH78" s="87"/>
      <c r="AI78" s="87"/>
      <c r="AJ78" s="87"/>
      <c r="AK78" s="87"/>
      <c r="AL78" s="87"/>
      <c r="AM78" s="87"/>
      <c r="AN78" s="87"/>
      <c r="AO78" s="87"/>
      <c r="AP78" s="93"/>
      <c r="AQ78" s="87"/>
      <c r="AR78" s="87"/>
      <c r="AS78" s="87"/>
      <c r="AT78" s="87"/>
      <c r="AU78" s="87"/>
      <c r="AV78" s="87"/>
      <c r="AW78" s="87"/>
      <c r="AX78" s="87"/>
      <c r="AY78" s="87"/>
      <c r="AZ78" s="87"/>
      <c r="BA78" s="87"/>
      <c r="BB78" s="87"/>
      <c r="BC78" s="87"/>
      <c r="BD78" s="87"/>
      <c r="BE78" s="87"/>
      <c r="BF78" s="87"/>
      <c r="BG78" s="89"/>
      <c r="BH78" s="87"/>
      <c r="BI78" s="87"/>
      <c r="BJ78" s="87"/>
      <c r="BK78" s="87"/>
      <c r="BL78" s="89"/>
      <c r="BM78" s="87"/>
      <c r="BN78" s="87"/>
      <c r="BO78" s="87"/>
      <c r="BP78" s="87"/>
      <c r="BQ78" s="87"/>
      <c r="BR78" s="87"/>
      <c r="BS78" s="87"/>
      <c r="BT78" s="87"/>
      <c r="BU78" s="87"/>
      <c r="BV78" s="87"/>
      <c r="BW78" s="87"/>
      <c r="BX78" s="87"/>
      <c r="BY78" s="89"/>
      <c r="BZ78" s="89"/>
      <c r="CA78" s="87"/>
      <c r="CB78" s="89"/>
      <c r="CC78" s="87"/>
      <c r="CD78" s="87"/>
      <c r="CE78" s="87"/>
      <c r="CF78" s="87"/>
      <c r="CG78" s="87"/>
      <c r="CH78" s="87"/>
      <c r="CI78" s="87"/>
      <c r="CJ78" s="87"/>
      <c r="CK78" s="87"/>
      <c r="CL78" s="89"/>
      <c r="CM78" s="87"/>
      <c r="CN78" s="87"/>
      <c r="CO78" s="89"/>
      <c r="CP78" s="87" t="s">
        <v>238</v>
      </c>
      <c r="CQ78" s="87" t="s">
        <v>389</v>
      </c>
      <c r="CR78" s="87" t="s">
        <v>286</v>
      </c>
      <c r="CS78" s="87" t="s">
        <v>240</v>
      </c>
      <c r="CT78" s="89" t="s">
        <v>241</v>
      </c>
    </row>
    <row r="79" spans="1:98" ht="15" customHeight="1" x14ac:dyDescent="0.15">
      <c r="A79" s="45">
        <f t="shared" si="7"/>
        <v>76</v>
      </c>
      <c r="B79" s="45" t="s">
        <v>747</v>
      </c>
      <c r="C79" s="46">
        <v>2021</v>
      </c>
      <c r="D79" s="45" t="s">
        <v>748</v>
      </c>
      <c r="E79" s="68" t="s">
        <v>749</v>
      </c>
      <c r="F79" s="45" t="s">
        <v>750</v>
      </c>
      <c r="G79" s="45" t="s">
        <v>751</v>
      </c>
      <c r="H79" s="45" t="s">
        <v>752</v>
      </c>
      <c r="I79" s="45" t="s">
        <v>113</v>
      </c>
      <c r="J79" s="48" t="b">
        <v>0</v>
      </c>
      <c r="K79" s="48" t="b">
        <v>0</v>
      </c>
      <c r="L79" s="48"/>
      <c r="M79" s="49" t="b">
        <v>0</v>
      </c>
      <c r="N79" s="48" t="b">
        <v>0</v>
      </c>
      <c r="O79" s="48" t="b">
        <v>1</v>
      </c>
      <c r="P79" s="50" t="b">
        <v>0</v>
      </c>
      <c r="Q79" s="51">
        <v>0</v>
      </c>
      <c r="R79" s="52">
        <v>0</v>
      </c>
      <c r="S79" s="52">
        <v>0</v>
      </c>
      <c r="T79" s="53">
        <v>1</v>
      </c>
      <c r="U79" s="52">
        <f t="shared" si="0"/>
        <v>1</v>
      </c>
      <c r="V79" s="50" t="s">
        <v>137</v>
      </c>
      <c r="W79" s="48"/>
      <c r="X79" s="49"/>
      <c r="Y79" s="49"/>
      <c r="Z79" s="48"/>
      <c r="AA79" s="48"/>
      <c r="AB79" s="48"/>
      <c r="AC79" s="48"/>
      <c r="AD79" s="48"/>
      <c r="AE79" s="48"/>
      <c r="AF79" s="48"/>
      <c r="AG79" s="48"/>
      <c r="AH79" s="48"/>
      <c r="AI79" s="48"/>
      <c r="AJ79" s="48"/>
      <c r="AK79" s="48"/>
      <c r="AL79" s="48"/>
      <c r="AM79" s="48"/>
      <c r="AN79" s="48"/>
      <c r="AO79" s="48"/>
      <c r="AP79" s="54"/>
      <c r="AQ79" s="48"/>
      <c r="AR79" s="48"/>
      <c r="AS79" s="48"/>
      <c r="AT79" s="48"/>
      <c r="AU79" s="48"/>
      <c r="AV79" s="48"/>
      <c r="AW79" s="48"/>
      <c r="AX79" s="48"/>
      <c r="AY79" s="48"/>
      <c r="AZ79" s="48"/>
      <c r="BA79" s="48"/>
      <c r="BB79" s="48"/>
      <c r="BC79" s="48"/>
      <c r="BD79" s="48"/>
      <c r="BE79" s="48"/>
      <c r="BF79" s="48"/>
      <c r="BG79" s="50"/>
      <c r="BH79" s="48"/>
      <c r="BI79" s="48"/>
      <c r="BJ79" s="48"/>
      <c r="BK79" s="48"/>
      <c r="BL79" s="50"/>
      <c r="BM79" s="48"/>
      <c r="BN79" s="48"/>
      <c r="BO79" s="48"/>
      <c r="BP79" s="48"/>
      <c r="BQ79" s="48"/>
      <c r="BR79" s="48"/>
      <c r="BS79" s="48"/>
      <c r="BT79" s="48"/>
      <c r="BU79" s="48"/>
      <c r="BV79" s="48"/>
      <c r="BW79" s="48"/>
      <c r="BX79" s="48"/>
      <c r="BY79" s="50"/>
      <c r="BZ79" s="50"/>
      <c r="CA79" s="48"/>
      <c r="CB79" s="50"/>
      <c r="CC79" s="48"/>
      <c r="CD79" s="48"/>
      <c r="CE79" s="48"/>
      <c r="CF79" s="48"/>
      <c r="CG79" s="48"/>
      <c r="CH79" s="48"/>
      <c r="CI79" s="48"/>
      <c r="CJ79" s="48"/>
      <c r="CK79" s="48"/>
      <c r="CL79" s="50"/>
      <c r="CM79" s="48"/>
      <c r="CN79" s="48"/>
      <c r="CO79" s="50"/>
      <c r="CP79" s="48"/>
      <c r="CQ79" s="48"/>
      <c r="CR79" s="48"/>
      <c r="CS79" s="48"/>
      <c r="CT79" s="50"/>
    </row>
    <row r="80" spans="1:98" ht="15" customHeight="1" x14ac:dyDescent="0.15">
      <c r="A80" s="57">
        <v>77</v>
      </c>
      <c r="B80" s="57" t="s">
        <v>753</v>
      </c>
      <c r="C80" s="58">
        <v>2021</v>
      </c>
      <c r="D80" s="57" t="s">
        <v>754</v>
      </c>
      <c r="E80" s="59" t="s">
        <v>755</v>
      </c>
      <c r="F80" s="57" t="s">
        <v>756</v>
      </c>
      <c r="G80" s="57" t="s">
        <v>757</v>
      </c>
      <c r="H80" s="57" t="s">
        <v>758</v>
      </c>
      <c r="I80" s="57" t="s">
        <v>113</v>
      </c>
      <c r="J80" s="60" t="b">
        <v>0</v>
      </c>
      <c r="K80" s="60" t="b">
        <v>0</v>
      </c>
      <c r="L80" s="60"/>
      <c r="M80" s="61" t="b">
        <v>0</v>
      </c>
      <c r="N80" s="60" t="b">
        <v>1</v>
      </c>
      <c r="O80" s="60" t="b">
        <v>1</v>
      </c>
      <c r="P80" s="62" t="b">
        <v>0</v>
      </c>
      <c r="Q80" s="63"/>
      <c r="R80" s="64"/>
      <c r="S80" s="64"/>
      <c r="T80" s="65"/>
      <c r="U80" s="64">
        <f t="shared" si="0"/>
        <v>0</v>
      </c>
      <c r="V80" s="62" t="s">
        <v>759</v>
      </c>
      <c r="W80" s="60"/>
      <c r="X80" s="61"/>
      <c r="Y80" s="61"/>
      <c r="Z80" s="60"/>
      <c r="AA80" s="60"/>
      <c r="AB80" s="60"/>
      <c r="AC80" s="60"/>
      <c r="AD80" s="60"/>
      <c r="AE80" s="60"/>
      <c r="AF80" s="60"/>
      <c r="AG80" s="60"/>
      <c r="AH80" s="60"/>
      <c r="AI80" s="60"/>
      <c r="AJ80" s="60"/>
      <c r="AK80" s="60"/>
      <c r="AL80" s="60"/>
      <c r="AM80" s="60"/>
      <c r="AN80" s="60"/>
      <c r="AO80" s="60"/>
      <c r="AP80" s="66"/>
      <c r="AQ80" s="60"/>
      <c r="AR80" s="60"/>
      <c r="AS80" s="60"/>
      <c r="AT80" s="60"/>
      <c r="AU80" s="60"/>
      <c r="AV80" s="60"/>
      <c r="AW80" s="60"/>
      <c r="AX80" s="60"/>
      <c r="AY80" s="60"/>
      <c r="AZ80" s="60"/>
      <c r="BA80" s="60"/>
      <c r="BB80" s="60"/>
      <c r="BC80" s="60"/>
      <c r="BD80" s="60"/>
      <c r="BE80" s="60"/>
      <c r="BF80" s="60"/>
      <c r="BG80" s="62"/>
      <c r="BH80" s="60"/>
      <c r="BI80" s="60"/>
      <c r="BJ80" s="60"/>
      <c r="BK80" s="60"/>
      <c r="BL80" s="62"/>
      <c r="BM80" s="60"/>
      <c r="BN80" s="60"/>
      <c r="BO80" s="60"/>
      <c r="BP80" s="60"/>
      <c r="BQ80" s="60"/>
      <c r="BR80" s="60"/>
      <c r="BS80" s="60"/>
      <c r="BT80" s="60"/>
      <c r="BU80" s="60"/>
      <c r="BV80" s="60"/>
      <c r="BW80" s="60"/>
      <c r="BX80" s="60"/>
      <c r="BY80" s="62"/>
      <c r="BZ80" s="62"/>
      <c r="CA80" s="60"/>
      <c r="CB80" s="62"/>
      <c r="CC80" s="60"/>
      <c r="CD80" s="60"/>
      <c r="CE80" s="60"/>
      <c r="CF80" s="60"/>
      <c r="CG80" s="60"/>
      <c r="CH80" s="60"/>
      <c r="CI80" s="60"/>
      <c r="CJ80" s="60"/>
      <c r="CK80" s="60"/>
      <c r="CL80" s="62"/>
      <c r="CM80" s="60"/>
      <c r="CN80" s="60"/>
      <c r="CO80" s="62"/>
      <c r="CP80" s="60"/>
      <c r="CQ80" s="60"/>
      <c r="CR80" s="60"/>
      <c r="CS80" s="60"/>
      <c r="CT80" s="62"/>
    </row>
    <row r="81" spans="1:98" ht="13" x14ac:dyDescent="0.15">
      <c r="A81" s="45">
        <f>SUM(A80,1)</f>
        <v>78</v>
      </c>
      <c r="B81" s="45" t="s">
        <v>760</v>
      </c>
      <c r="C81" s="46">
        <v>2021</v>
      </c>
      <c r="D81" s="45" t="s">
        <v>761</v>
      </c>
      <c r="E81" s="68" t="s">
        <v>762</v>
      </c>
      <c r="F81" s="45" t="s">
        <v>763</v>
      </c>
      <c r="G81" s="45" t="s">
        <v>764</v>
      </c>
      <c r="H81" s="45" t="s">
        <v>765</v>
      </c>
      <c r="I81" s="45" t="s">
        <v>113</v>
      </c>
      <c r="J81" s="48" t="b">
        <v>0</v>
      </c>
      <c r="K81" s="48" t="b">
        <v>0</v>
      </c>
      <c r="L81" s="48" t="s">
        <v>766</v>
      </c>
      <c r="M81" s="49" t="b">
        <v>0</v>
      </c>
      <c r="N81" s="48" t="b">
        <v>1</v>
      </c>
      <c r="O81" s="48" t="b">
        <v>0</v>
      </c>
      <c r="P81" s="50" t="b">
        <v>0</v>
      </c>
      <c r="Q81" s="51"/>
      <c r="R81" s="52"/>
      <c r="S81" s="52"/>
      <c r="T81" s="53"/>
      <c r="U81" s="52">
        <f t="shared" si="0"/>
        <v>0</v>
      </c>
      <c r="V81" s="50" t="s">
        <v>137</v>
      </c>
      <c r="W81" s="48"/>
      <c r="X81" s="49"/>
      <c r="Y81" s="49"/>
      <c r="Z81" s="48"/>
      <c r="AA81" s="48"/>
      <c r="AB81" s="48"/>
      <c r="AC81" s="48"/>
      <c r="AD81" s="48"/>
      <c r="AE81" s="48"/>
      <c r="AF81" s="48"/>
      <c r="AG81" s="48"/>
      <c r="AH81" s="48"/>
      <c r="AI81" s="48"/>
      <c r="AJ81" s="48"/>
      <c r="AK81" s="48"/>
      <c r="AL81" s="48"/>
      <c r="AM81" s="48"/>
      <c r="AN81" s="48"/>
      <c r="AO81" s="48"/>
      <c r="AP81" s="54"/>
      <c r="AQ81" s="48"/>
      <c r="AR81" s="48"/>
      <c r="AS81" s="48"/>
      <c r="AT81" s="48"/>
      <c r="AU81" s="48"/>
      <c r="AV81" s="48"/>
      <c r="AW81" s="48"/>
      <c r="AX81" s="48"/>
      <c r="AY81" s="48"/>
      <c r="AZ81" s="48"/>
      <c r="BA81" s="48"/>
      <c r="BB81" s="48"/>
      <c r="BC81" s="48"/>
      <c r="BD81" s="48"/>
      <c r="BE81" s="48"/>
      <c r="BF81" s="48"/>
      <c r="BG81" s="50"/>
      <c r="BH81" s="48"/>
      <c r="BI81" s="48"/>
      <c r="BJ81" s="48"/>
      <c r="BK81" s="48"/>
      <c r="BL81" s="50"/>
      <c r="BM81" s="48"/>
      <c r="BN81" s="48"/>
      <c r="BO81" s="48"/>
      <c r="BP81" s="48"/>
      <c r="BQ81" s="48"/>
      <c r="BR81" s="48"/>
      <c r="BS81" s="48"/>
      <c r="BT81" s="48"/>
      <c r="BU81" s="48"/>
      <c r="BV81" s="48"/>
      <c r="BW81" s="48"/>
      <c r="BX81" s="48"/>
      <c r="BY81" s="50"/>
      <c r="BZ81" s="50"/>
      <c r="CA81" s="48"/>
      <c r="CB81" s="50"/>
      <c r="CC81" s="48"/>
      <c r="CD81" s="48"/>
      <c r="CE81" s="48"/>
      <c r="CF81" s="48"/>
      <c r="CG81" s="48"/>
      <c r="CH81" s="48"/>
      <c r="CI81" s="48"/>
      <c r="CJ81" s="48"/>
      <c r="CK81" s="48"/>
      <c r="CL81" s="50"/>
      <c r="CM81" s="48"/>
      <c r="CN81" s="48"/>
      <c r="CO81" s="50"/>
      <c r="CP81" s="48"/>
      <c r="CQ81" s="48"/>
      <c r="CR81" s="48"/>
      <c r="CS81" s="48"/>
      <c r="CT81" s="50"/>
    </row>
    <row r="82" spans="1:98" ht="16.5" customHeight="1" x14ac:dyDescent="0.15">
      <c r="A82" s="57">
        <v>79</v>
      </c>
      <c r="B82" s="57" t="s">
        <v>767</v>
      </c>
      <c r="C82" s="58">
        <v>2021</v>
      </c>
      <c r="D82" s="57" t="s">
        <v>768</v>
      </c>
      <c r="E82" s="59" t="s">
        <v>769</v>
      </c>
      <c r="F82" s="57" t="s">
        <v>770</v>
      </c>
      <c r="G82" s="57" t="s">
        <v>771</v>
      </c>
      <c r="H82" s="57" t="s">
        <v>772</v>
      </c>
      <c r="I82" s="57" t="s">
        <v>113</v>
      </c>
      <c r="J82" s="60" t="b">
        <v>0</v>
      </c>
      <c r="K82" s="60" t="b">
        <v>0</v>
      </c>
      <c r="L82" s="60" t="s">
        <v>450</v>
      </c>
      <c r="M82" s="61" t="b">
        <v>0</v>
      </c>
      <c r="N82" s="60" t="b">
        <v>0</v>
      </c>
      <c r="O82" s="60" t="b">
        <v>1</v>
      </c>
      <c r="P82" s="62" t="b">
        <v>0</v>
      </c>
      <c r="Q82" s="63"/>
      <c r="R82" s="64"/>
      <c r="S82" s="64"/>
      <c r="T82" s="65"/>
      <c r="U82" s="64">
        <f t="shared" si="0"/>
        <v>0</v>
      </c>
      <c r="V82" s="62" t="s">
        <v>759</v>
      </c>
      <c r="W82" s="60"/>
      <c r="X82" s="61"/>
      <c r="Y82" s="61"/>
      <c r="Z82" s="60"/>
      <c r="AA82" s="60"/>
      <c r="AB82" s="60"/>
      <c r="AC82" s="60"/>
      <c r="AD82" s="60"/>
      <c r="AE82" s="60"/>
      <c r="AF82" s="60"/>
      <c r="AG82" s="60"/>
      <c r="AH82" s="60"/>
      <c r="AI82" s="60"/>
      <c r="AJ82" s="60"/>
      <c r="AK82" s="60"/>
      <c r="AL82" s="60"/>
      <c r="AM82" s="60"/>
      <c r="AN82" s="60"/>
      <c r="AO82" s="60"/>
      <c r="AP82" s="66"/>
      <c r="AQ82" s="60"/>
      <c r="AR82" s="60"/>
      <c r="AS82" s="60"/>
      <c r="AT82" s="60"/>
      <c r="AU82" s="60"/>
      <c r="AV82" s="60"/>
      <c r="AW82" s="60"/>
      <c r="AX82" s="60"/>
      <c r="AY82" s="60"/>
      <c r="AZ82" s="60"/>
      <c r="BA82" s="60"/>
      <c r="BB82" s="60"/>
      <c r="BC82" s="60"/>
      <c r="BD82" s="60"/>
      <c r="BE82" s="60"/>
      <c r="BF82" s="60"/>
      <c r="BG82" s="62"/>
      <c r="BH82" s="60"/>
      <c r="BI82" s="60"/>
      <c r="BJ82" s="60"/>
      <c r="BK82" s="60"/>
      <c r="BL82" s="62"/>
      <c r="BM82" s="60"/>
      <c r="BN82" s="60"/>
      <c r="BO82" s="60"/>
      <c r="BP82" s="60"/>
      <c r="BQ82" s="60"/>
      <c r="BR82" s="60"/>
      <c r="BS82" s="60"/>
      <c r="BT82" s="60"/>
      <c r="BU82" s="60"/>
      <c r="BV82" s="60"/>
      <c r="BW82" s="60"/>
      <c r="BX82" s="60"/>
      <c r="BY82" s="62"/>
      <c r="BZ82" s="62"/>
      <c r="CA82" s="60"/>
      <c r="CB82" s="62"/>
      <c r="CC82" s="60"/>
      <c r="CD82" s="60"/>
      <c r="CE82" s="60"/>
      <c r="CF82" s="60"/>
      <c r="CG82" s="60"/>
      <c r="CH82" s="60"/>
      <c r="CI82" s="60"/>
      <c r="CJ82" s="60"/>
      <c r="CK82" s="60"/>
      <c r="CL82" s="62"/>
      <c r="CM82" s="60"/>
      <c r="CN82" s="60"/>
      <c r="CO82" s="62"/>
      <c r="CP82" s="60"/>
      <c r="CQ82" s="60"/>
      <c r="CR82" s="60"/>
      <c r="CS82" s="60"/>
      <c r="CT82" s="62"/>
    </row>
    <row r="83" spans="1:98" ht="23.25" customHeight="1" x14ac:dyDescent="0.15">
      <c r="A83" s="57">
        <v>80</v>
      </c>
      <c r="B83" s="57" t="s">
        <v>773</v>
      </c>
      <c r="C83" s="58">
        <v>2021</v>
      </c>
      <c r="D83" s="57" t="s">
        <v>774</v>
      </c>
      <c r="E83" s="59" t="s">
        <v>775</v>
      </c>
      <c r="F83" s="57" t="s">
        <v>776</v>
      </c>
      <c r="G83" s="57" t="s">
        <v>777</v>
      </c>
      <c r="H83" s="57" t="s">
        <v>772</v>
      </c>
      <c r="I83" s="57" t="s">
        <v>113</v>
      </c>
      <c r="J83" s="60" t="b">
        <v>0</v>
      </c>
      <c r="K83" s="60" t="b">
        <v>0</v>
      </c>
      <c r="L83" s="60" t="s">
        <v>778</v>
      </c>
      <c r="M83" s="61" t="b">
        <v>1</v>
      </c>
      <c r="N83" s="60" t="b">
        <v>0</v>
      </c>
      <c r="O83" s="60" t="b">
        <v>0</v>
      </c>
      <c r="P83" s="62" t="b">
        <v>1</v>
      </c>
      <c r="Q83" s="63"/>
      <c r="R83" s="64"/>
      <c r="S83" s="64"/>
      <c r="T83" s="65"/>
      <c r="U83" s="64">
        <f t="shared" si="0"/>
        <v>0</v>
      </c>
      <c r="V83" s="62" t="s">
        <v>759</v>
      </c>
      <c r="W83" s="60"/>
      <c r="X83" s="61"/>
      <c r="Y83" s="61"/>
      <c r="Z83" s="60"/>
      <c r="AA83" s="60"/>
      <c r="AB83" s="60"/>
      <c r="AC83" s="60"/>
      <c r="AD83" s="60"/>
      <c r="AE83" s="60"/>
      <c r="AF83" s="60"/>
      <c r="AG83" s="60"/>
      <c r="AH83" s="60"/>
      <c r="AI83" s="60"/>
      <c r="AJ83" s="60"/>
      <c r="AK83" s="60"/>
      <c r="AL83" s="60"/>
      <c r="AM83" s="60"/>
      <c r="AN83" s="60"/>
      <c r="AO83" s="60"/>
      <c r="AP83" s="66"/>
      <c r="AQ83" s="60"/>
      <c r="AR83" s="60"/>
      <c r="AS83" s="60"/>
      <c r="AT83" s="60"/>
      <c r="AU83" s="60"/>
      <c r="AV83" s="60"/>
      <c r="AW83" s="60"/>
      <c r="AX83" s="60"/>
      <c r="AY83" s="60"/>
      <c r="AZ83" s="60"/>
      <c r="BA83" s="60"/>
      <c r="BB83" s="60"/>
      <c r="BC83" s="60"/>
      <c r="BD83" s="60"/>
      <c r="BE83" s="60"/>
      <c r="BF83" s="60"/>
      <c r="BG83" s="62"/>
      <c r="BH83" s="60"/>
      <c r="BI83" s="60"/>
      <c r="BJ83" s="60"/>
      <c r="BK83" s="60"/>
      <c r="BL83" s="62"/>
      <c r="BM83" s="60"/>
      <c r="BN83" s="60"/>
      <c r="BO83" s="60"/>
      <c r="BP83" s="60"/>
      <c r="BQ83" s="60"/>
      <c r="BR83" s="60"/>
      <c r="BS83" s="60"/>
      <c r="BT83" s="60"/>
      <c r="BU83" s="60"/>
      <c r="BV83" s="60"/>
      <c r="BW83" s="60"/>
      <c r="BX83" s="60"/>
      <c r="BY83" s="62"/>
      <c r="BZ83" s="62"/>
      <c r="CA83" s="60"/>
      <c r="CB83" s="62"/>
      <c r="CC83" s="60"/>
      <c r="CD83" s="60"/>
      <c r="CE83" s="60"/>
      <c r="CF83" s="60"/>
      <c r="CG83" s="60"/>
      <c r="CH83" s="60"/>
      <c r="CI83" s="60"/>
      <c r="CJ83" s="60"/>
      <c r="CK83" s="60"/>
      <c r="CL83" s="62"/>
      <c r="CM83" s="60"/>
      <c r="CN83" s="60"/>
      <c r="CO83" s="62"/>
      <c r="CP83" s="60"/>
      <c r="CQ83" s="60"/>
      <c r="CR83" s="60"/>
      <c r="CS83" s="60"/>
      <c r="CT83" s="62"/>
    </row>
    <row r="84" spans="1:98" ht="20.25" customHeight="1" x14ac:dyDescent="0.15">
      <c r="A84" s="30">
        <v>81</v>
      </c>
      <c r="B84" s="30" t="s">
        <v>779</v>
      </c>
      <c r="C84" s="31">
        <v>2021</v>
      </c>
      <c r="D84" s="30" t="s">
        <v>780</v>
      </c>
      <c r="E84" s="94" t="s">
        <v>781</v>
      </c>
      <c r="F84" s="34" t="s">
        <v>782</v>
      </c>
      <c r="G84" s="34" t="s">
        <v>783</v>
      </c>
      <c r="H84" s="34" t="s">
        <v>784</v>
      </c>
      <c r="I84" s="34" t="s">
        <v>460</v>
      </c>
      <c r="J84" s="35" t="b">
        <v>0</v>
      </c>
      <c r="K84" s="35" t="b">
        <v>1</v>
      </c>
      <c r="L84" s="35"/>
      <c r="M84" s="36" t="b">
        <v>0</v>
      </c>
      <c r="N84" s="35" t="b">
        <v>1</v>
      </c>
      <c r="O84" s="35" t="b">
        <v>0</v>
      </c>
      <c r="P84" s="37" t="b">
        <v>0</v>
      </c>
      <c r="Q84" s="38">
        <v>1</v>
      </c>
      <c r="R84" s="39">
        <v>1</v>
      </c>
      <c r="S84" s="39">
        <v>1</v>
      </c>
      <c r="T84" s="40">
        <v>1</v>
      </c>
      <c r="U84" s="39">
        <f t="shared" si="0"/>
        <v>4</v>
      </c>
      <c r="V84" s="37" t="s">
        <v>115</v>
      </c>
      <c r="W84" s="35"/>
      <c r="X84" s="36"/>
      <c r="Y84" s="36"/>
      <c r="Z84" s="35"/>
      <c r="AA84" s="35"/>
      <c r="AB84" s="35"/>
      <c r="AC84" s="35"/>
      <c r="AD84" s="35"/>
      <c r="AE84" s="35"/>
      <c r="AF84" s="35"/>
      <c r="AG84" s="35"/>
      <c r="AH84" s="35"/>
      <c r="AI84" s="35"/>
      <c r="AJ84" s="35"/>
      <c r="AK84" s="35"/>
      <c r="AL84" s="35"/>
      <c r="AM84" s="35"/>
      <c r="AN84" s="35"/>
      <c r="AO84" s="35"/>
      <c r="AP84" s="41"/>
      <c r="AQ84" s="35"/>
      <c r="AR84" s="35" t="s">
        <v>785</v>
      </c>
      <c r="AS84" s="35"/>
      <c r="AT84" s="35" t="s">
        <v>786</v>
      </c>
      <c r="AU84" s="35"/>
      <c r="AV84" s="35" t="s">
        <v>148</v>
      </c>
      <c r="AW84" s="35" t="s">
        <v>148</v>
      </c>
      <c r="AX84" s="35"/>
      <c r="AY84" s="35" t="s">
        <v>787</v>
      </c>
      <c r="AZ84" s="35"/>
      <c r="BA84" s="35" t="s">
        <v>788</v>
      </c>
      <c r="BB84" s="35"/>
      <c r="BC84" s="35" t="s">
        <v>789</v>
      </c>
      <c r="BD84" s="35"/>
      <c r="BE84" s="35" t="s">
        <v>790</v>
      </c>
      <c r="BF84" s="35"/>
      <c r="BG84" s="37"/>
      <c r="BH84" s="35"/>
      <c r="BI84" s="35"/>
      <c r="BJ84" s="35"/>
      <c r="BK84" s="35"/>
      <c r="BL84" s="37"/>
      <c r="BM84" s="35"/>
      <c r="BN84" s="35"/>
      <c r="BO84" s="35"/>
      <c r="BP84" s="35"/>
      <c r="BQ84" s="35"/>
      <c r="BR84" s="35"/>
      <c r="BS84" s="35"/>
      <c r="BT84" s="35"/>
      <c r="BU84" s="35"/>
      <c r="BV84" s="35"/>
      <c r="BW84" s="35"/>
      <c r="BX84" s="35"/>
      <c r="BY84" s="37"/>
      <c r="BZ84" s="37"/>
      <c r="CA84" s="35"/>
      <c r="CB84" s="37"/>
      <c r="CC84" s="35"/>
      <c r="CD84" s="35"/>
      <c r="CE84" s="35"/>
      <c r="CF84" s="35"/>
      <c r="CG84" s="35"/>
      <c r="CH84" s="35"/>
      <c r="CI84" s="35"/>
      <c r="CJ84" s="35"/>
      <c r="CK84" s="35"/>
      <c r="CL84" s="37"/>
      <c r="CM84" s="35"/>
      <c r="CN84" s="35"/>
      <c r="CO84" s="37"/>
      <c r="CP84" s="35"/>
      <c r="CQ84" s="35"/>
      <c r="CR84" s="35"/>
      <c r="CS84" s="35"/>
      <c r="CT84" s="37"/>
    </row>
    <row r="85" spans="1:98" ht="15.75" customHeight="1" x14ac:dyDescent="0.15">
      <c r="A85" s="95">
        <v>82</v>
      </c>
      <c r="B85" s="95" t="s">
        <v>791</v>
      </c>
      <c r="C85" s="96">
        <v>2021</v>
      </c>
      <c r="D85" s="95" t="s">
        <v>792</v>
      </c>
      <c r="E85" s="97" t="s">
        <v>793</v>
      </c>
      <c r="F85" s="95" t="s">
        <v>794</v>
      </c>
      <c r="G85" s="95" t="s">
        <v>795</v>
      </c>
      <c r="H85" s="95" t="s">
        <v>796</v>
      </c>
      <c r="I85" s="95" t="s">
        <v>460</v>
      </c>
      <c r="J85" s="98" t="b">
        <v>0</v>
      </c>
      <c r="K85" s="98" t="b">
        <v>0</v>
      </c>
      <c r="L85" s="98"/>
      <c r="M85" s="99" t="b">
        <v>1</v>
      </c>
      <c r="N85" s="98" t="b">
        <v>1</v>
      </c>
      <c r="O85" s="98" t="b">
        <v>1</v>
      </c>
      <c r="P85" s="100" t="b">
        <v>1</v>
      </c>
      <c r="Q85" s="101"/>
      <c r="R85" s="102"/>
      <c r="S85" s="102"/>
      <c r="T85" s="103"/>
      <c r="U85" s="102">
        <f t="shared" si="0"/>
        <v>0</v>
      </c>
      <c r="V85" s="100" t="s">
        <v>137</v>
      </c>
      <c r="W85" s="98"/>
      <c r="X85" s="99"/>
      <c r="Y85" s="99"/>
      <c r="Z85" s="98"/>
      <c r="AA85" s="98"/>
      <c r="AB85" s="98"/>
      <c r="AC85" s="98"/>
      <c r="AD85" s="98"/>
      <c r="AE85" s="98"/>
      <c r="AF85" s="98"/>
      <c r="AG85" s="98"/>
      <c r="AH85" s="98"/>
      <c r="AI85" s="98"/>
      <c r="AJ85" s="98"/>
      <c r="AK85" s="98"/>
      <c r="AL85" s="98"/>
      <c r="AM85" s="98"/>
      <c r="AN85" s="98"/>
      <c r="AO85" s="98"/>
      <c r="AP85" s="104"/>
      <c r="AQ85" s="98"/>
      <c r="AR85" s="98"/>
      <c r="AS85" s="98"/>
      <c r="AT85" s="98"/>
      <c r="AU85" s="98"/>
      <c r="AV85" s="98"/>
      <c r="AW85" s="98"/>
      <c r="AX85" s="98"/>
      <c r="AY85" s="98"/>
      <c r="AZ85" s="98"/>
      <c r="BA85" s="98"/>
      <c r="BB85" s="98"/>
      <c r="BC85" s="98"/>
      <c r="BD85" s="98"/>
      <c r="BE85" s="98"/>
      <c r="BF85" s="98"/>
      <c r="BG85" s="100"/>
      <c r="BH85" s="98"/>
      <c r="BI85" s="98"/>
      <c r="BJ85" s="98"/>
      <c r="BK85" s="98"/>
      <c r="BL85" s="100"/>
      <c r="BM85" s="98"/>
      <c r="BN85" s="98"/>
      <c r="BO85" s="98"/>
      <c r="BP85" s="98"/>
      <c r="BQ85" s="98"/>
      <c r="BR85" s="98"/>
      <c r="BS85" s="98"/>
      <c r="BT85" s="98"/>
      <c r="BU85" s="98"/>
      <c r="BV85" s="98"/>
      <c r="BW85" s="98"/>
      <c r="BX85" s="98"/>
      <c r="BY85" s="100"/>
      <c r="BZ85" s="100"/>
      <c r="CA85" s="98"/>
      <c r="CB85" s="100"/>
      <c r="CC85" s="98"/>
      <c r="CD85" s="98"/>
      <c r="CE85" s="98"/>
      <c r="CF85" s="98"/>
      <c r="CG85" s="98"/>
      <c r="CH85" s="98"/>
      <c r="CI85" s="98"/>
      <c r="CJ85" s="98"/>
      <c r="CK85" s="98"/>
      <c r="CL85" s="100"/>
      <c r="CM85" s="98"/>
      <c r="CN85" s="98"/>
      <c r="CO85" s="100"/>
      <c r="CP85" s="98"/>
      <c r="CQ85" s="98"/>
      <c r="CR85" s="98"/>
      <c r="CS85" s="98"/>
      <c r="CT85" s="100"/>
    </row>
    <row r="86" spans="1:98" ht="25" customHeight="1" x14ac:dyDescent="0.15">
      <c r="A86" s="35"/>
      <c r="B86" s="233" t="s">
        <v>1086</v>
      </c>
      <c r="C86" s="233">
        <v>2022</v>
      </c>
      <c r="D86" s="235" t="s">
        <v>1113</v>
      </c>
      <c r="E86" s="236" t="s">
        <v>1114</v>
      </c>
      <c r="F86" s="35" t="s">
        <v>1194</v>
      </c>
      <c r="G86" s="35"/>
      <c r="H86" s="233" t="s">
        <v>1167</v>
      </c>
      <c r="I86" s="235" t="s">
        <v>113</v>
      </c>
      <c r="J86" s="35"/>
      <c r="K86" s="35"/>
      <c r="L86" s="35"/>
      <c r="M86" s="233"/>
      <c r="N86" s="233"/>
      <c r="O86" s="233" t="s">
        <v>148</v>
      </c>
      <c r="P86" s="238"/>
      <c r="Q86" s="35">
        <v>1</v>
      </c>
      <c r="R86" s="35">
        <v>1</v>
      </c>
      <c r="S86" s="35">
        <v>1</v>
      </c>
      <c r="T86" s="35">
        <v>1</v>
      </c>
      <c r="U86" s="115">
        <f t="shared" ref="U86:U112" si="8">SUM(Q86:T86)</f>
        <v>4</v>
      </c>
      <c r="V86" s="113" t="s">
        <v>115</v>
      </c>
      <c r="W86" s="35"/>
      <c r="X86" s="36"/>
      <c r="Y86" s="36"/>
      <c r="Z86" s="35"/>
      <c r="AA86" s="35"/>
      <c r="AB86" s="35"/>
      <c r="AC86" s="35"/>
      <c r="AD86" s="35"/>
      <c r="AE86" s="35"/>
      <c r="AF86" s="35"/>
      <c r="AG86" s="35"/>
      <c r="AH86" s="35"/>
      <c r="AI86" s="35"/>
      <c r="AJ86" s="35"/>
      <c r="AK86" s="35"/>
      <c r="AL86" s="35"/>
      <c r="AM86" s="35"/>
      <c r="AN86" s="35"/>
      <c r="AO86" s="35"/>
      <c r="AP86" s="41"/>
      <c r="AQ86" s="37"/>
      <c r="AR86" s="37"/>
      <c r="AS86" s="37"/>
      <c r="AT86" s="37"/>
      <c r="AU86" s="37"/>
      <c r="AV86" s="37"/>
      <c r="AW86" s="37"/>
      <c r="AX86" s="37"/>
      <c r="AY86" s="37"/>
      <c r="AZ86" s="37"/>
      <c r="BA86" s="37"/>
      <c r="BB86" s="37"/>
      <c r="BC86" s="37"/>
      <c r="BD86" s="37"/>
      <c r="BE86" s="37"/>
      <c r="BF86" s="37"/>
      <c r="BG86" s="37"/>
      <c r="BH86" s="35"/>
      <c r="BI86" s="35"/>
      <c r="BJ86" s="35"/>
      <c r="BK86" s="35"/>
      <c r="BL86" s="37"/>
      <c r="BM86" s="35"/>
      <c r="BN86" s="35"/>
      <c r="BO86" s="35"/>
      <c r="BP86" s="35"/>
      <c r="BQ86" s="35"/>
      <c r="BR86" s="35"/>
      <c r="BS86" s="35"/>
      <c r="BT86" s="35"/>
      <c r="BU86" s="35"/>
      <c r="BV86" s="35"/>
      <c r="BW86" s="35"/>
      <c r="BX86" s="35"/>
      <c r="BY86" s="37"/>
      <c r="BZ86" s="37"/>
      <c r="CA86" s="35"/>
      <c r="CB86" s="37"/>
      <c r="CC86" s="35"/>
      <c r="CD86" s="35"/>
      <c r="CE86" s="35"/>
      <c r="CF86" s="35"/>
      <c r="CG86" s="35"/>
      <c r="CH86" s="35"/>
      <c r="CI86" s="35"/>
      <c r="CJ86" s="35"/>
      <c r="CK86" s="35"/>
      <c r="CL86" s="37"/>
      <c r="CM86" s="35"/>
      <c r="CN86" s="35"/>
      <c r="CO86" s="37"/>
      <c r="CP86" s="35"/>
      <c r="CQ86" s="35"/>
      <c r="CR86" s="35"/>
      <c r="CS86" s="35"/>
      <c r="CT86" s="37"/>
    </row>
    <row r="87" spans="1:98" ht="25" customHeight="1" x14ac:dyDescent="0.15">
      <c r="A87" s="35"/>
      <c r="B87" s="239" t="s">
        <v>1087</v>
      </c>
      <c r="C87" s="233">
        <v>2021</v>
      </c>
      <c r="D87" s="239" t="s">
        <v>1115</v>
      </c>
      <c r="E87" s="236" t="s">
        <v>1116</v>
      </c>
      <c r="F87" s="35" t="s">
        <v>1204</v>
      </c>
      <c r="G87" s="35"/>
      <c r="H87" s="233" t="s">
        <v>1168</v>
      </c>
      <c r="I87" s="233" t="s">
        <v>126</v>
      </c>
      <c r="J87" s="35"/>
      <c r="K87" s="35"/>
      <c r="L87" s="35"/>
      <c r="M87" s="233" t="s">
        <v>148</v>
      </c>
      <c r="N87" s="233"/>
      <c r="O87" s="233"/>
      <c r="P87" s="238" t="s">
        <v>148</v>
      </c>
      <c r="Q87" s="35">
        <v>1</v>
      </c>
      <c r="R87" s="35">
        <v>1</v>
      </c>
      <c r="S87" s="35">
        <v>1</v>
      </c>
      <c r="T87" s="35">
        <v>1</v>
      </c>
      <c r="U87" s="115">
        <f t="shared" si="8"/>
        <v>4</v>
      </c>
      <c r="V87" s="113" t="s">
        <v>115</v>
      </c>
      <c r="W87" s="35"/>
      <c r="X87" s="36"/>
      <c r="Y87" s="36"/>
      <c r="Z87" s="35"/>
      <c r="AA87" s="35"/>
      <c r="AB87" s="35"/>
      <c r="AC87" s="35"/>
      <c r="AD87" s="35"/>
      <c r="AE87" s="35"/>
      <c r="AF87" s="35"/>
      <c r="AG87" s="35"/>
      <c r="AH87" s="35"/>
      <c r="AI87" s="35"/>
      <c r="AJ87" s="35"/>
      <c r="AK87" s="35"/>
      <c r="AL87" s="35"/>
      <c r="AM87" s="35"/>
      <c r="AN87" s="35"/>
      <c r="AO87" s="35"/>
      <c r="AP87" s="41"/>
      <c r="AQ87" s="37"/>
      <c r="AR87" s="37"/>
      <c r="AS87" s="37"/>
      <c r="AT87" s="37"/>
      <c r="AU87" s="37"/>
      <c r="AV87" s="37"/>
      <c r="AW87" s="37"/>
      <c r="AX87" s="37"/>
      <c r="AY87" s="37"/>
      <c r="AZ87" s="37"/>
      <c r="BA87" s="37"/>
      <c r="BB87" s="37"/>
      <c r="BC87" s="37"/>
      <c r="BD87" s="37"/>
      <c r="BE87" s="37"/>
      <c r="BF87" s="37"/>
      <c r="BG87" s="37"/>
      <c r="BH87" s="35"/>
      <c r="BI87" s="35"/>
      <c r="BJ87" s="35"/>
      <c r="BK87" s="35"/>
      <c r="BL87" s="37"/>
      <c r="BM87" s="35"/>
      <c r="BN87" s="35"/>
      <c r="BO87" s="35"/>
      <c r="BP87" s="35"/>
      <c r="BQ87" s="35"/>
      <c r="BR87" s="35"/>
      <c r="BS87" s="35"/>
      <c r="BT87" s="35"/>
      <c r="BU87" s="35"/>
      <c r="BV87" s="35"/>
      <c r="BW87" s="35"/>
      <c r="BX87" s="35"/>
      <c r="BY87" s="37"/>
      <c r="BZ87" s="37"/>
      <c r="CA87" s="35"/>
      <c r="CB87" s="37"/>
      <c r="CC87" s="35"/>
      <c r="CD87" s="35"/>
      <c r="CE87" s="35"/>
      <c r="CF87" s="35"/>
      <c r="CG87" s="35"/>
      <c r="CH87" s="35"/>
      <c r="CI87" s="35"/>
      <c r="CJ87" s="35"/>
      <c r="CK87" s="35"/>
      <c r="CL87" s="37"/>
      <c r="CM87" s="35"/>
      <c r="CN87" s="35"/>
      <c r="CO87" s="37"/>
      <c r="CP87" s="35"/>
      <c r="CQ87" s="35"/>
      <c r="CR87" s="35"/>
      <c r="CS87" s="35"/>
      <c r="CT87" s="37"/>
    </row>
    <row r="88" spans="1:98" ht="25" customHeight="1" x14ac:dyDescent="0.15">
      <c r="A88" s="35"/>
      <c r="B88" s="239" t="s">
        <v>1088</v>
      </c>
      <c r="C88" s="233">
        <v>2023</v>
      </c>
      <c r="D88" s="239" t="s">
        <v>1117</v>
      </c>
      <c r="E88" s="236" t="s">
        <v>1118</v>
      </c>
      <c r="F88" s="35" t="s">
        <v>1207</v>
      </c>
      <c r="G88" s="35"/>
      <c r="H88" s="233" t="s">
        <v>1169</v>
      </c>
      <c r="I88" s="233" t="s">
        <v>126</v>
      </c>
      <c r="J88" s="35"/>
      <c r="K88" s="35"/>
      <c r="L88" s="35"/>
      <c r="M88" s="233" t="s">
        <v>148</v>
      </c>
      <c r="N88" s="233"/>
      <c r="O88" s="233"/>
      <c r="P88" s="238"/>
      <c r="Q88" s="35">
        <v>1</v>
      </c>
      <c r="R88" s="35">
        <v>1</v>
      </c>
      <c r="S88" s="35">
        <v>1</v>
      </c>
      <c r="T88" s="35">
        <v>1</v>
      </c>
      <c r="U88" s="115">
        <f t="shared" si="8"/>
        <v>4</v>
      </c>
      <c r="V88" s="113" t="s">
        <v>115</v>
      </c>
      <c r="W88" s="35"/>
      <c r="X88" s="36"/>
      <c r="Y88" s="36"/>
      <c r="Z88" s="35"/>
      <c r="AA88" s="35"/>
      <c r="AB88" s="35"/>
      <c r="AC88" s="35"/>
      <c r="AD88" s="35"/>
      <c r="AE88" s="35"/>
      <c r="AF88" s="35"/>
      <c r="AG88" s="35"/>
      <c r="AH88" s="35"/>
      <c r="AI88" s="35"/>
      <c r="AJ88" s="35"/>
      <c r="AK88" s="35"/>
      <c r="AL88" s="35"/>
      <c r="AM88" s="35"/>
      <c r="AN88" s="35"/>
      <c r="AO88" s="35"/>
      <c r="AP88" s="41"/>
      <c r="AQ88" s="37"/>
      <c r="AR88" s="37"/>
      <c r="AS88" s="37"/>
      <c r="AT88" s="37"/>
      <c r="AU88" s="37"/>
      <c r="AV88" s="37"/>
      <c r="AW88" s="37"/>
      <c r="AX88" s="37"/>
      <c r="AY88" s="37"/>
      <c r="AZ88" s="37"/>
      <c r="BA88" s="37"/>
      <c r="BB88" s="37"/>
      <c r="BC88" s="37"/>
      <c r="BD88" s="37"/>
      <c r="BE88" s="37"/>
      <c r="BF88" s="37"/>
      <c r="BG88" s="37"/>
      <c r="BH88" s="35"/>
      <c r="BI88" s="35"/>
      <c r="BJ88" s="35"/>
      <c r="BK88" s="35"/>
      <c r="BL88" s="37"/>
      <c r="BM88" s="35"/>
      <c r="BN88" s="35"/>
      <c r="BO88" s="35"/>
      <c r="BP88" s="35"/>
      <c r="BQ88" s="35"/>
      <c r="BR88" s="35"/>
      <c r="BS88" s="35"/>
      <c r="BT88" s="35"/>
      <c r="BU88" s="35"/>
      <c r="BV88" s="35"/>
      <c r="BW88" s="35"/>
      <c r="BX88" s="35"/>
      <c r="BY88" s="37"/>
      <c r="BZ88" s="37"/>
      <c r="CA88" s="35"/>
      <c r="CB88" s="37"/>
      <c r="CC88" s="35"/>
      <c r="CD88" s="35"/>
      <c r="CE88" s="35"/>
      <c r="CF88" s="35"/>
      <c r="CG88" s="35"/>
      <c r="CH88" s="35"/>
      <c r="CI88" s="35"/>
      <c r="CJ88" s="35"/>
      <c r="CK88" s="35"/>
      <c r="CL88" s="37"/>
      <c r="CM88" s="35"/>
      <c r="CN88" s="35"/>
      <c r="CO88" s="37"/>
      <c r="CP88" s="35"/>
      <c r="CQ88" s="35"/>
      <c r="CR88" s="35"/>
      <c r="CS88" s="35"/>
      <c r="CT88" s="37"/>
    </row>
    <row r="89" spans="1:98" ht="25" customHeight="1" x14ac:dyDescent="0.15">
      <c r="A89" s="35"/>
      <c r="B89" s="239" t="s">
        <v>1089</v>
      </c>
      <c r="C89" s="233">
        <v>2024</v>
      </c>
      <c r="D89" s="235" t="s">
        <v>1119</v>
      </c>
      <c r="E89" s="236" t="s">
        <v>1120</v>
      </c>
      <c r="F89" s="35" t="s">
        <v>1209</v>
      </c>
      <c r="G89" s="35"/>
      <c r="H89" s="233" t="s">
        <v>1170</v>
      </c>
      <c r="I89" s="235" t="s">
        <v>113</v>
      </c>
      <c r="J89" s="35"/>
      <c r="K89" s="35"/>
      <c r="L89" s="35"/>
      <c r="M89" s="233"/>
      <c r="N89" s="233"/>
      <c r="O89" s="233" t="s">
        <v>148</v>
      </c>
      <c r="P89" s="238"/>
      <c r="Q89" s="35">
        <v>1</v>
      </c>
      <c r="R89" s="35">
        <v>1</v>
      </c>
      <c r="S89" s="35">
        <v>1</v>
      </c>
      <c r="T89" s="35">
        <v>1</v>
      </c>
      <c r="U89" s="115">
        <f t="shared" si="8"/>
        <v>4</v>
      </c>
      <c r="V89" s="113" t="s">
        <v>115</v>
      </c>
      <c r="W89" s="35"/>
      <c r="X89" s="36"/>
      <c r="Y89" s="36"/>
      <c r="Z89" s="35"/>
      <c r="AA89" s="35"/>
      <c r="AB89" s="35"/>
      <c r="AC89" s="35"/>
      <c r="AD89" s="35"/>
      <c r="AE89" s="35"/>
      <c r="AF89" s="35"/>
      <c r="AG89" s="35"/>
      <c r="AH89" s="35"/>
      <c r="AI89" s="35"/>
      <c r="AJ89" s="35"/>
      <c r="AK89" s="35"/>
      <c r="AL89" s="35"/>
      <c r="AM89" s="35"/>
      <c r="AN89" s="35"/>
      <c r="AO89" s="35"/>
      <c r="AP89" s="41"/>
      <c r="AQ89" s="37"/>
      <c r="AR89" s="37"/>
      <c r="AS89" s="37"/>
      <c r="AT89" s="37"/>
      <c r="AU89" s="37"/>
      <c r="AV89" s="37"/>
      <c r="AW89" s="37"/>
      <c r="AX89" s="37"/>
      <c r="AY89" s="37"/>
      <c r="AZ89" s="37"/>
      <c r="BA89" s="37"/>
      <c r="BB89" s="37"/>
      <c r="BC89" s="37"/>
      <c r="BD89" s="37"/>
      <c r="BE89" s="37"/>
      <c r="BF89" s="37"/>
      <c r="BG89" s="37"/>
      <c r="BH89" s="35"/>
      <c r="BI89" s="35"/>
      <c r="BJ89" s="35"/>
      <c r="BK89" s="35"/>
      <c r="BL89" s="37"/>
      <c r="BM89" s="35"/>
      <c r="BN89" s="35"/>
      <c r="BO89" s="35"/>
      <c r="BP89" s="35"/>
      <c r="BQ89" s="35"/>
      <c r="BR89" s="35"/>
      <c r="BS89" s="35"/>
      <c r="BT89" s="35"/>
      <c r="BU89" s="35"/>
      <c r="BV89" s="35"/>
      <c r="BW89" s="35"/>
      <c r="BX89" s="35"/>
      <c r="BY89" s="37"/>
      <c r="BZ89" s="37"/>
      <c r="CA89" s="35"/>
      <c r="CB89" s="37"/>
      <c r="CC89" s="35"/>
      <c r="CD89" s="35"/>
      <c r="CE89" s="35"/>
      <c r="CF89" s="35"/>
      <c r="CG89" s="35"/>
      <c r="CH89" s="35"/>
      <c r="CI89" s="35"/>
      <c r="CJ89" s="35"/>
      <c r="CK89" s="35"/>
      <c r="CL89" s="37"/>
      <c r="CM89" s="35"/>
      <c r="CN89" s="35"/>
      <c r="CO89" s="37"/>
      <c r="CP89" s="35"/>
      <c r="CQ89" s="35"/>
      <c r="CR89" s="35"/>
      <c r="CS89" s="35"/>
      <c r="CT89" s="37"/>
    </row>
    <row r="90" spans="1:98" ht="25" customHeight="1" x14ac:dyDescent="0.15">
      <c r="A90" s="35"/>
      <c r="B90" s="239" t="s">
        <v>1090</v>
      </c>
      <c r="C90" s="233">
        <v>2022</v>
      </c>
      <c r="D90" s="235" t="s">
        <v>1121</v>
      </c>
      <c r="E90" s="236" t="s">
        <v>1122</v>
      </c>
      <c r="F90" s="35" t="s">
        <v>1211</v>
      </c>
      <c r="G90" s="35"/>
      <c r="H90" s="233" t="s">
        <v>1171</v>
      </c>
      <c r="I90" s="235" t="s">
        <v>113</v>
      </c>
      <c r="J90" s="35"/>
      <c r="K90" s="35"/>
      <c r="L90" s="35"/>
      <c r="M90" s="233" t="s">
        <v>148</v>
      </c>
      <c r="N90" s="233"/>
      <c r="O90" s="233"/>
      <c r="P90" s="238"/>
      <c r="Q90" s="35">
        <v>1</v>
      </c>
      <c r="R90" s="35">
        <v>1</v>
      </c>
      <c r="S90" s="35">
        <v>1</v>
      </c>
      <c r="T90" s="35">
        <v>1</v>
      </c>
      <c r="U90" s="115">
        <f t="shared" si="8"/>
        <v>4</v>
      </c>
      <c r="V90" s="113" t="s">
        <v>115</v>
      </c>
      <c r="W90" s="35"/>
      <c r="X90" s="36"/>
      <c r="Y90" s="36"/>
      <c r="Z90" s="35"/>
      <c r="AA90" s="35"/>
      <c r="AB90" s="35"/>
      <c r="AC90" s="35"/>
      <c r="AD90" s="35"/>
      <c r="AE90" s="35"/>
      <c r="AF90" s="35"/>
      <c r="AG90" s="35"/>
      <c r="AH90" s="35"/>
      <c r="AI90" s="35"/>
      <c r="AJ90" s="35"/>
      <c r="AK90" s="35"/>
      <c r="AL90" s="35"/>
      <c r="AM90" s="35"/>
      <c r="AN90" s="35"/>
      <c r="AO90" s="35"/>
      <c r="AP90" s="41"/>
      <c r="AQ90" s="37"/>
      <c r="AR90" s="37"/>
      <c r="AS90" s="37"/>
      <c r="AT90" s="37"/>
      <c r="AU90" s="37"/>
      <c r="AV90" s="37"/>
      <c r="AW90" s="37"/>
      <c r="AX90" s="37"/>
      <c r="AY90" s="37"/>
      <c r="AZ90" s="37"/>
      <c r="BA90" s="37"/>
      <c r="BB90" s="37"/>
      <c r="BC90" s="37"/>
      <c r="BD90" s="37"/>
      <c r="BE90" s="37"/>
      <c r="BF90" s="37"/>
      <c r="BG90" s="37"/>
      <c r="BH90" s="35"/>
      <c r="BI90" s="35"/>
      <c r="BJ90" s="35"/>
      <c r="BK90" s="35"/>
      <c r="BL90" s="37"/>
      <c r="BM90" s="35"/>
      <c r="BN90" s="35"/>
      <c r="BO90" s="35"/>
      <c r="BP90" s="35"/>
      <c r="BQ90" s="35"/>
      <c r="BR90" s="35"/>
      <c r="BS90" s="35"/>
      <c r="BT90" s="35"/>
      <c r="BU90" s="35"/>
      <c r="BV90" s="35"/>
      <c r="BW90" s="35"/>
      <c r="BX90" s="35"/>
      <c r="BY90" s="37"/>
      <c r="BZ90" s="37"/>
      <c r="CA90" s="35"/>
      <c r="CB90" s="37"/>
      <c r="CC90" s="35"/>
      <c r="CD90" s="35"/>
      <c r="CE90" s="35"/>
      <c r="CF90" s="35"/>
      <c r="CG90" s="35"/>
      <c r="CH90" s="35"/>
      <c r="CI90" s="35"/>
      <c r="CJ90" s="35"/>
      <c r="CK90" s="35"/>
      <c r="CL90" s="37"/>
      <c r="CM90" s="35"/>
      <c r="CN90" s="35"/>
      <c r="CO90" s="37"/>
      <c r="CP90" s="35"/>
      <c r="CQ90" s="35"/>
      <c r="CR90" s="35"/>
      <c r="CS90" s="35"/>
      <c r="CT90" s="37"/>
    </row>
    <row r="91" spans="1:98" ht="25" customHeight="1" x14ac:dyDescent="0.15">
      <c r="A91" s="35"/>
      <c r="B91" s="239" t="s">
        <v>1091</v>
      </c>
      <c r="C91" s="233">
        <v>2024</v>
      </c>
      <c r="D91" s="239" t="s">
        <v>1123</v>
      </c>
      <c r="E91" s="236" t="s">
        <v>1124</v>
      </c>
      <c r="F91" s="35" t="s">
        <v>1214</v>
      </c>
      <c r="G91" s="35"/>
      <c r="H91" s="233" t="s">
        <v>1172</v>
      </c>
      <c r="I91" s="233" t="s">
        <v>126</v>
      </c>
      <c r="J91" s="35"/>
      <c r="K91" s="35"/>
      <c r="L91" s="35"/>
      <c r="M91" s="233" t="s">
        <v>148</v>
      </c>
      <c r="N91" s="233"/>
      <c r="O91" s="233"/>
      <c r="P91" s="238"/>
      <c r="Q91" s="35">
        <v>1</v>
      </c>
      <c r="R91" s="35">
        <v>1</v>
      </c>
      <c r="S91" s="35">
        <v>1</v>
      </c>
      <c r="T91" s="35">
        <v>1</v>
      </c>
      <c r="U91" s="115">
        <f t="shared" si="8"/>
        <v>4</v>
      </c>
      <c r="V91" s="113" t="s">
        <v>115</v>
      </c>
      <c r="W91" s="35"/>
      <c r="X91" s="36"/>
      <c r="Y91" s="36"/>
      <c r="Z91" s="35"/>
      <c r="AA91" s="35"/>
      <c r="AB91" s="35"/>
      <c r="AC91" s="35"/>
      <c r="AD91" s="35"/>
      <c r="AE91" s="35"/>
      <c r="AF91" s="35"/>
      <c r="AG91" s="35"/>
      <c r="AH91" s="35"/>
      <c r="AI91" s="35"/>
      <c r="AJ91" s="35"/>
      <c r="AK91" s="35"/>
      <c r="AL91" s="35"/>
      <c r="AM91" s="35"/>
      <c r="AN91" s="35"/>
      <c r="AO91" s="35"/>
      <c r="AP91" s="41"/>
      <c r="AQ91" s="37"/>
      <c r="AR91" s="37"/>
      <c r="AS91" s="37"/>
      <c r="AT91" s="37"/>
      <c r="AU91" s="37"/>
      <c r="AV91" s="37"/>
      <c r="AW91" s="37"/>
      <c r="AX91" s="37"/>
      <c r="AY91" s="37"/>
      <c r="AZ91" s="37"/>
      <c r="BA91" s="37"/>
      <c r="BB91" s="37"/>
      <c r="BC91" s="37"/>
      <c r="BD91" s="37"/>
      <c r="BE91" s="37"/>
      <c r="BF91" s="37"/>
      <c r="BG91" s="37"/>
      <c r="BH91" s="35"/>
      <c r="BI91" s="35"/>
      <c r="BJ91" s="35"/>
      <c r="BK91" s="35"/>
      <c r="BL91" s="37"/>
      <c r="BM91" s="35"/>
      <c r="BN91" s="35"/>
      <c r="BO91" s="35"/>
      <c r="BP91" s="35"/>
      <c r="BQ91" s="35"/>
      <c r="BR91" s="35"/>
      <c r="BS91" s="35"/>
      <c r="BT91" s="35"/>
      <c r="BU91" s="35"/>
      <c r="BV91" s="35"/>
      <c r="BW91" s="35"/>
      <c r="BX91" s="35"/>
      <c r="BY91" s="37"/>
      <c r="BZ91" s="37"/>
      <c r="CA91" s="35"/>
      <c r="CB91" s="37"/>
      <c r="CC91" s="35"/>
      <c r="CD91" s="35"/>
      <c r="CE91" s="35"/>
      <c r="CF91" s="35"/>
      <c r="CG91" s="35"/>
      <c r="CH91" s="35"/>
      <c r="CI91" s="35"/>
      <c r="CJ91" s="35"/>
      <c r="CK91" s="35"/>
      <c r="CL91" s="37"/>
      <c r="CM91" s="35"/>
      <c r="CN91" s="35"/>
      <c r="CO91" s="37"/>
      <c r="CP91" s="35"/>
      <c r="CQ91" s="35"/>
      <c r="CR91" s="35"/>
      <c r="CS91" s="35"/>
      <c r="CT91" s="37"/>
    </row>
    <row r="92" spans="1:98" ht="25" customHeight="1" x14ac:dyDescent="0.15">
      <c r="A92" s="35"/>
      <c r="B92" s="239" t="s">
        <v>1092</v>
      </c>
      <c r="C92" s="233">
        <v>2023</v>
      </c>
      <c r="D92" s="235" t="s">
        <v>1125</v>
      </c>
      <c r="E92" s="236" t="s">
        <v>1126</v>
      </c>
      <c r="F92" s="35" t="s">
        <v>1216</v>
      </c>
      <c r="G92" s="35"/>
      <c r="H92" s="233" t="s">
        <v>1173</v>
      </c>
      <c r="I92" s="235" t="s">
        <v>113</v>
      </c>
      <c r="J92" s="35"/>
      <c r="K92" s="35"/>
      <c r="L92" s="35"/>
      <c r="M92" s="233"/>
      <c r="N92" s="233" t="s">
        <v>148</v>
      </c>
      <c r="O92" s="233" t="s">
        <v>148</v>
      </c>
      <c r="P92" s="238"/>
      <c r="Q92" s="35">
        <v>1</v>
      </c>
      <c r="R92" s="35">
        <v>1</v>
      </c>
      <c r="S92" s="35">
        <v>1</v>
      </c>
      <c r="T92" s="35">
        <v>1</v>
      </c>
      <c r="U92" s="115">
        <f t="shared" si="8"/>
        <v>4</v>
      </c>
      <c r="V92" s="113" t="s">
        <v>115</v>
      </c>
      <c r="W92" s="35"/>
      <c r="X92" s="36"/>
      <c r="Y92" s="36"/>
      <c r="Z92" s="35"/>
      <c r="AA92" s="35"/>
      <c r="AB92" s="35"/>
      <c r="AC92" s="35"/>
      <c r="AD92" s="35"/>
      <c r="AE92" s="35"/>
      <c r="AF92" s="35"/>
      <c r="AG92" s="35"/>
      <c r="AH92" s="35"/>
      <c r="AI92" s="35"/>
      <c r="AJ92" s="35"/>
      <c r="AK92" s="35"/>
      <c r="AL92" s="35"/>
      <c r="AM92" s="35"/>
      <c r="AN92" s="35"/>
      <c r="AO92" s="35"/>
      <c r="AP92" s="41"/>
      <c r="AQ92" s="37"/>
      <c r="AR92" s="37"/>
      <c r="AS92" s="37"/>
      <c r="AT92" s="37"/>
      <c r="AU92" s="37"/>
      <c r="AV92" s="37"/>
      <c r="AW92" s="37"/>
      <c r="AX92" s="37"/>
      <c r="AY92" s="37"/>
      <c r="AZ92" s="37"/>
      <c r="BA92" s="37"/>
      <c r="BB92" s="37"/>
      <c r="BC92" s="37"/>
      <c r="BD92" s="37"/>
      <c r="BE92" s="37"/>
      <c r="BF92" s="37"/>
      <c r="BG92" s="37"/>
      <c r="BH92" s="35"/>
      <c r="BI92" s="35"/>
      <c r="BJ92" s="35"/>
      <c r="BK92" s="35"/>
      <c r="BL92" s="37"/>
      <c r="BM92" s="35"/>
      <c r="BN92" s="35"/>
      <c r="BO92" s="35"/>
      <c r="BP92" s="35"/>
      <c r="BQ92" s="35"/>
      <c r="BR92" s="35"/>
      <c r="BS92" s="35"/>
      <c r="BT92" s="35"/>
      <c r="BU92" s="35"/>
      <c r="BV92" s="35"/>
      <c r="BW92" s="35"/>
      <c r="BX92" s="35"/>
      <c r="BY92" s="37"/>
      <c r="BZ92" s="37"/>
      <c r="CA92" s="35"/>
      <c r="CB92" s="37"/>
      <c r="CC92" s="35"/>
      <c r="CD92" s="35"/>
      <c r="CE92" s="35"/>
      <c r="CF92" s="35"/>
      <c r="CG92" s="35"/>
      <c r="CH92" s="35"/>
      <c r="CI92" s="35"/>
      <c r="CJ92" s="35"/>
      <c r="CK92" s="35"/>
      <c r="CL92" s="37"/>
      <c r="CM92" s="35"/>
      <c r="CN92" s="35"/>
      <c r="CO92" s="37"/>
      <c r="CP92" s="35"/>
      <c r="CQ92" s="35"/>
      <c r="CR92" s="35"/>
      <c r="CS92" s="35"/>
      <c r="CT92" s="37"/>
    </row>
    <row r="93" spans="1:98" ht="25" customHeight="1" x14ac:dyDescent="0.15">
      <c r="A93" s="35"/>
      <c r="B93" s="239" t="s">
        <v>1093</v>
      </c>
      <c r="C93" s="233">
        <v>2021</v>
      </c>
      <c r="D93" s="235" t="s">
        <v>1127</v>
      </c>
      <c r="E93" s="236" t="s">
        <v>1128</v>
      </c>
      <c r="F93" s="35" t="s">
        <v>1219</v>
      </c>
      <c r="G93" s="35"/>
      <c r="H93" s="233" t="s">
        <v>1174</v>
      </c>
      <c r="I93" s="235" t="s">
        <v>113</v>
      </c>
      <c r="J93" s="35"/>
      <c r="K93" s="35"/>
      <c r="L93" s="35"/>
      <c r="M93" s="233" t="s">
        <v>148</v>
      </c>
      <c r="N93" s="233"/>
      <c r="O93" s="233"/>
      <c r="P93" s="238"/>
      <c r="Q93" s="35">
        <v>1</v>
      </c>
      <c r="R93" s="35">
        <v>1</v>
      </c>
      <c r="S93" s="35">
        <v>1</v>
      </c>
      <c r="T93" s="35">
        <v>1</v>
      </c>
      <c r="U93" s="115">
        <f t="shared" si="8"/>
        <v>4</v>
      </c>
      <c r="V93" s="113" t="s">
        <v>115</v>
      </c>
      <c r="W93" s="35"/>
      <c r="X93" s="36"/>
      <c r="Y93" s="36"/>
      <c r="Z93" s="35"/>
      <c r="AA93" s="35"/>
      <c r="AB93" s="35"/>
      <c r="AC93" s="35"/>
      <c r="AD93" s="35"/>
      <c r="AE93" s="35"/>
      <c r="AF93" s="35"/>
      <c r="AG93" s="35"/>
      <c r="AH93" s="35"/>
      <c r="AI93" s="35"/>
      <c r="AJ93" s="35"/>
      <c r="AK93" s="35"/>
      <c r="AL93" s="35"/>
      <c r="AM93" s="35"/>
      <c r="AN93" s="35"/>
      <c r="AO93" s="35"/>
      <c r="AP93" s="41"/>
      <c r="AQ93" s="37"/>
      <c r="AR93" s="37"/>
      <c r="AS93" s="37"/>
      <c r="AT93" s="37"/>
      <c r="AU93" s="37"/>
      <c r="AV93" s="37"/>
      <c r="AW93" s="37"/>
      <c r="AX93" s="37"/>
      <c r="AY93" s="37"/>
      <c r="AZ93" s="37"/>
      <c r="BA93" s="37"/>
      <c r="BB93" s="37"/>
      <c r="BC93" s="37"/>
      <c r="BD93" s="37"/>
      <c r="BE93" s="37"/>
      <c r="BF93" s="37"/>
      <c r="BG93" s="37"/>
      <c r="BH93" s="35"/>
      <c r="BI93" s="35"/>
      <c r="BJ93" s="35"/>
      <c r="BK93" s="35"/>
      <c r="BL93" s="37"/>
      <c r="BM93" s="35"/>
      <c r="BN93" s="35"/>
      <c r="BO93" s="35"/>
      <c r="BP93" s="35"/>
      <c r="BQ93" s="35"/>
      <c r="BR93" s="35"/>
      <c r="BS93" s="35"/>
      <c r="BT93" s="35"/>
      <c r="BU93" s="35"/>
      <c r="BV93" s="35"/>
      <c r="BW93" s="35"/>
      <c r="BX93" s="35"/>
      <c r="BY93" s="37"/>
      <c r="BZ93" s="37"/>
      <c r="CA93" s="35"/>
      <c r="CB93" s="37"/>
      <c r="CC93" s="35"/>
      <c r="CD93" s="35"/>
      <c r="CE93" s="35"/>
      <c r="CF93" s="35"/>
      <c r="CG93" s="35"/>
      <c r="CH93" s="35"/>
      <c r="CI93" s="35"/>
      <c r="CJ93" s="35"/>
      <c r="CK93" s="35"/>
      <c r="CL93" s="37"/>
      <c r="CM93" s="35"/>
      <c r="CN93" s="35"/>
      <c r="CO93" s="37"/>
      <c r="CP93" s="35"/>
      <c r="CQ93" s="35"/>
      <c r="CR93" s="35"/>
      <c r="CS93" s="35"/>
      <c r="CT93" s="37"/>
    </row>
    <row r="94" spans="1:98" ht="25" customHeight="1" x14ac:dyDescent="0.15">
      <c r="A94" s="35"/>
      <c r="B94" s="239" t="s">
        <v>1094</v>
      </c>
      <c r="C94" s="233">
        <v>2023</v>
      </c>
      <c r="D94" s="235" t="s">
        <v>1129</v>
      </c>
      <c r="E94" s="236" t="s">
        <v>1130</v>
      </c>
      <c r="F94" s="35" t="s">
        <v>1221</v>
      </c>
      <c r="G94" s="35"/>
      <c r="H94" s="233" t="s">
        <v>1175</v>
      </c>
      <c r="I94" s="235" t="s">
        <v>113</v>
      </c>
      <c r="J94" s="35"/>
      <c r="K94" s="35"/>
      <c r="L94" s="35"/>
      <c r="M94" s="233" t="s">
        <v>148</v>
      </c>
      <c r="N94" s="233"/>
      <c r="O94" s="233" t="s">
        <v>148</v>
      </c>
      <c r="P94" s="238"/>
      <c r="Q94" s="35">
        <v>1</v>
      </c>
      <c r="R94" s="35">
        <v>1</v>
      </c>
      <c r="S94" s="35">
        <v>1</v>
      </c>
      <c r="T94" s="35">
        <v>1</v>
      </c>
      <c r="U94" s="115">
        <f t="shared" si="8"/>
        <v>4</v>
      </c>
      <c r="V94" s="113" t="s">
        <v>115</v>
      </c>
      <c r="W94" s="35"/>
      <c r="X94" s="36"/>
      <c r="Y94" s="36"/>
      <c r="Z94" s="35"/>
      <c r="AA94" s="35"/>
      <c r="AB94" s="35"/>
      <c r="AC94" s="35"/>
      <c r="AD94" s="35"/>
      <c r="AE94" s="35"/>
      <c r="AF94" s="35"/>
      <c r="AG94" s="35"/>
      <c r="AH94" s="35"/>
      <c r="AI94" s="35"/>
      <c r="AJ94" s="35"/>
      <c r="AK94" s="35"/>
      <c r="AL94" s="35"/>
      <c r="AM94" s="35"/>
      <c r="AN94" s="35"/>
      <c r="AO94" s="35"/>
      <c r="AP94" s="36"/>
      <c r="AQ94" s="35"/>
      <c r="AR94" s="35"/>
      <c r="AS94" s="35"/>
      <c r="AT94" s="35"/>
      <c r="AU94" s="35"/>
      <c r="AV94" s="35"/>
      <c r="AW94" s="35"/>
      <c r="AX94" s="35"/>
      <c r="AY94" s="35"/>
      <c r="AZ94" s="35"/>
      <c r="BA94" s="35"/>
      <c r="BB94" s="35"/>
      <c r="BC94" s="35"/>
      <c r="BD94" s="35"/>
      <c r="BE94" s="35"/>
      <c r="BF94" s="35"/>
      <c r="BG94" s="35"/>
      <c r="BH94" s="35"/>
      <c r="BI94" s="35"/>
      <c r="BJ94" s="35"/>
      <c r="BK94" s="35"/>
      <c r="BL94" s="37"/>
      <c r="BM94" s="35"/>
      <c r="BN94" s="35"/>
      <c r="BO94" s="35"/>
      <c r="BP94" s="35"/>
      <c r="BQ94" s="35"/>
      <c r="BR94" s="35"/>
      <c r="BS94" s="35"/>
      <c r="BT94" s="35"/>
      <c r="BU94" s="35"/>
      <c r="BV94" s="35"/>
      <c r="BW94" s="35"/>
      <c r="BX94" s="35"/>
      <c r="BY94" s="35"/>
      <c r="BZ94" s="35"/>
      <c r="CA94" s="35"/>
      <c r="CB94" s="37"/>
      <c r="CC94" s="35"/>
      <c r="CD94" s="35"/>
      <c r="CE94" s="35"/>
      <c r="CF94" s="35"/>
      <c r="CG94" s="35"/>
      <c r="CH94" s="35"/>
      <c r="CI94" s="35"/>
      <c r="CJ94" s="35"/>
      <c r="CK94" s="35"/>
      <c r="CL94" s="35"/>
      <c r="CM94" s="35"/>
      <c r="CN94" s="35"/>
      <c r="CO94" s="37"/>
      <c r="CP94" s="35"/>
      <c r="CQ94" s="35"/>
      <c r="CR94" s="35"/>
      <c r="CS94" s="35"/>
      <c r="CT94" s="37"/>
    </row>
    <row r="95" spans="1:98" ht="25" customHeight="1" x14ac:dyDescent="0.15">
      <c r="A95" s="35"/>
      <c r="B95" s="239" t="s">
        <v>1095</v>
      </c>
      <c r="C95" s="233">
        <v>2022</v>
      </c>
      <c r="D95" s="239" t="s">
        <v>1131</v>
      </c>
      <c r="E95" s="236" t="s">
        <v>1132</v>
      </c>
      <c r="F95" s="35" t="s">
        <v>1225</v>
      </c>
      <c r="G95" s="35"/>
      <c r="H95" s="233" t="s">
        <v>1176</v>
      </c>
      <c r="I95" s="233" t="s">
        <v>126</v>
      </c>
      <c r="J95" s="35"/>
      <c r="K95" s="35"/>
      <c r="L95" s="35"/>
      <c r="M95" s="233"/>
      <c r="N95" s="233"/>
      <c r="O95" s="233" t="s">
        <v>148</v>
      </c>
      <c r="P95" s="238"/>
      <c r="Q95" s="35">
        <v>1</v>
      </c>
      <c r="R95" s="35">
        <v>1</v>
      </c>
      <c r="S95" s="35">
        <v>1</v>
      </c>
      <c r="T95" s="35">
        <v>1</v>
      </c>
      <c r="U95" s="115">
        <f t="shared" si="8"/>
        <v>4</v>
      </c>
      <c r="V95" s="113" t="s">
        <v>115</v>
      </c>
      <c r="W95" s="35"/>
      <c r="X95" s="36"/>
      <c r="Y95" s="36"/>
      <c r="Z95" s="35"/>
      <c r="AA95" s="35"/>
      <c r="AB95" s="35"/>
      <c r="AC95" s="35"/>
      <c r="AD95" s="35"/>
      <c r="AE95" s="35"/>
      <c r="AF95" s="35"/>
      <c r="AG95" s="35"/>
      <c r="AH95" s="35"/>
      <c r="AI95" s="35"/>
      <c r="AJ95" s="35"/>
      <c r="AK95" s="35"/>
      <c r="AL95" s="35"/>
      <c r="AM95" s="35"/>
      <c r="AN95" s="35"/>
      <c r="AO95" s="35"/>
      <c r="AP95" s="36"/>
      <c r="AQ95" s="35"/>
      <c r="AR95" s="35"/>
      <c r="AS95" s="35"/>
      <c r="AT95" s="35"/>
      <c r="AU95" s="35"/>
      <c r="AV95" s="35"/>
      <c r="AW95" s="35"/>
      <c r="AX95" s="35"/>
      <c r="AY95" s="35"/>
      <c r="AZ95" s="35"/>
      <c r="BA95" s="35"/>
      <c r="BB95" s="35"/>
      <c r="BC95" s="35"/>
      <c r="BD95" s="35"/>
      <c r="BE95" s="35"/>
      <c r="BF95" s="35"/>
      <c r="BG95" s="35"/>
      <c r="BH95" s="35"/>
      <c r="BI95" s="35"/>
      <c r="BJ95" s="35"/>
      <c r="BK95" s="35"/>
      <c r="BL95" s="37"/>
      <c r="BM95" s="35"/>
      <c r="BN95" s="35"/>
      <c r="BO95" s="35"/>
      <c r="BP95" s="35"/>
      <c r="BQ95" s="35"/>
      <c r="BR95" s="35"/>
      <c r="BS95" s="35"/>
      <c r="BT95" s="35"/>
      <c r="BU95" s="35"/>
      <c r="BV95" s="35"/>
      <c r="BW95" s="35"/>
      <c r="BX95" s="35"/>
      <c r="BY95" s="35"/>
      <c r="BZ95" s="35"/>
      <c r="CA95" s="35"/>
      <c r="CB95" s="37"/>
      <c r="CC95" s="35"/>
      <c r="CD95" s="35"/>
      <c r="CE95" s="35"/>
      <c r="CF95" s="35"/>
      <c r="CG95" s="35"/>
      <c r="CH95" s="35"/>
      <c r="CI95" s="35"/>
      <c r="CJ95" s="35"/>
      <c r="CK95" s="35"/>
      <c r="CL95" s="35"/>
      <c r="CM95" s="35"/>
      <c r="CN95" s="35"/>
      <c r="CO95" s="37"/>
      <c r="CP95" s="35"/>
      <c r="CQ95" s="35"/>
      <c r="CR95" s="35"/>
      <c r="CS95" s="35"/>
      <c r="CT95" s="37"/>
    </row>
    <row r="96" spans="1:98" ht="25" customHeight="1" x14ac:dyDescent="0.15">
      <c r="A96" s="35"/>
      <c r="B96" s="239" t="s">
        <v>1096</v>
      </c>
      <c r="C96" s="233">
        <v>2023</v>
      </c>
      <c r="D96" s="239" t="s">
        <v>1133</v>
      </c>
      <c r="E96" s="236" t="s">
        <v>1134</v>
      </c>
      <c r="F96" s="35" t="s">
        <v>1227</v>
      </c>
      <c r="G96" s="35"/>
      <c r="H96" s="233" t="s">
        <v>1177</v>
      </c>
      <c r="I96" s="233" t="s">
        <v>126</v>
      </c>
      <c r="J96" s="35"/>
      <c r="K96" s="35"/>
      <c r="L96" s="35"/>
      <c r="M96" s="233" t="s">
        <v>148</v>
      </c>
      <c r="N96" s="233"/>
      <c r="O96" s="233"/>
      <c r="P96" s="238"/>
      <c r="Q96" s="35">
        <v>1</v>
      </c>
      <c r="R96" s="35">
        <v>1</v>
      </c>
      <c r="S96" s="35">
        <v>1</v>
      </c>
      <c r="T96" s="35">
        <v>1</v>
      </c>
      <c r="U96" s="115">
        <f t="shared" si="8"/>
        <v>4</v>
      </c>
      <c r="V96" s="113" t="s">
        <v>115</v>
      </c>
      <c r="W96" s="35"/>
      <c r="X96" s="36"/>
      <c r="Y96" s="36"/>
      <c r="Z96" s="35"/>
      <c r="AA96" s="35"/>
      <c r="AB96" s="35"/>
      <c r="AC96" s="35"/>
      <c r="AD96" s="35"/>
      <c r="AE96" s="35"/>
      <c r="AF96" s="35"/>
      <c r="AG96" s="35"/>
      <c r="AH96" s="35"/>
      <c r="AI96" s="35"/>
      <c r="AJ96" s="35"/>
      <c r="AK96" s="35"/>
      <c r="AL96" s="35"/>
      <c r="AM96" s="35"/>
      <c r="AN96" s="35"/>
      <c r="AO96" s="35"/>
      <c r="AP96" s="36"/>
      <c r="AQ96" s="35"/>
      <c r="AR96" s="35"/>
      <c r="AS96" s="35"/>
      <c r="AT96" s="35"/>
      <c r="AU96" s="35"/>
      <c r="AV96" s="35"/>
      <c r="AW96" s="35"/>
      <c r="AX96" s="35"/>
      <c r="AY96" s="35"/>
      <c r="AZ96" s="35"/>
      <c r="BA96" s="35"/>
      <c r="BB96" s="35"/>
      <c r="BC96" s="35"/>
      <c r="BD96" s="35"/>
      <c r="BE96" s="35"/>
      <c r="BF96" s="35"/>
      <c r="BG96" s="35"/>
      <c r="BH96" s="35"/>
      <c r="BI96" s="35"/>
      <c r="BJ96" s="35"/>
      <c r="BK96" s="35"/>
      <c r="BL96" s="37"/>
      <c r="BM96" s="35"/>
      <c r="BN96" s="35"/>
      <c r="BO96" s="35"/>
      <c r="BP96" s="35"/>
      <c r="BQ96" s="35"/>
      <c r="BR96" s="35"/>
      <c r="BS96" s="35"/>
      <c r="BT96" s="35"/>
      <c r="BU96" s="35"/>
      <c r="BV96" s="35"/>
      <c r="BW96" s="35"/>
      <c r="BX96" s="35"/>
      <c r="BY96" s="35"/>
      <c r="BZ96" s="35"/>
      <c r="CA96" s="35"/>
      <c r="CB96" s="37"/>
      <c r="CC96" s="35"/>
      <c r="CD96" s="35"/>
      <c r="CE96" s="35"/>
      <c r="CF96" s="35"/>
      <c r="CG96" s="35"/>
      <c r="CH96" s="35"/>
      <c r="CI96" s="35"/>
      <c r="CJ96" s="35"/>
      <c r="CK96" s="35"/>
      <c r="CL96" s="35"/>
      <c r="CM96" s="35"/>
      <c r="CN96" s="35"/>
      <c r="CO96" s="37"/>
      <c r="CP96" s="35"/>
      <c r="CQ96" s="35"/>
      <c r="CR96" s="35"/>
      <c r="CS96" s="35"/>
      <c r="CT96" s="37"/>
    </row>
    <row r="97" spans="1:98" ht="25" customHeight="1" x14ac:dyDescent="0.15">
      <c r="A97" s="35"/>
      <c r="B97" s="233" t="s">
        <v>1097</v>
      </c>
      <c r="C97" s="233">
        <v>2022</v>
      </c>
      <c r="D97" s="235" t="s">
        <v>1135</v>
      </c>
      <c r="E97" s="236" t="s">
        <v>1136</v>
      </c>
      <c r="F97" s="35" t="s">
        <v>1228</v>
      </c>
      <c r="G97" s="35"/>
      <c r="H97" s="233" t="s">
        <v>1178</v>
      </c>
      <c r="I97" s="235" t="s">
        <v>113</v>
      </c>
      <c r="J97" s="35"/>
      <c r="K97" s="35"/>
      <c r="L97" s="35"/>
      <c r="M97" s="233" t="s">
        <v>148</v>
      </c>
      <c r="N97" s="233"/>
      <c r="O97" s="233"/>
      <c r="P97" s="238"/>
      <c r="Q97" s="35">
        <v>1</v>
      </c>
      <c r="R97" s="35">
        <v>1</v>
      </c>
      <c r="S97" s="35">
        <v>1</v>
      </c>
      <c r="T97" s="35">
        <v>1</v>
      </c>
      <c r="U97" s="115">
        <f t="shared" si="8"/>
        <v>4</v>
      </c>
      <c r="V97" s="113" t="s">
        <v>115</v>
      </c>
      <c r="W97" s="35"/>
      <c r="X97" s="36"/>
      <c r="Y97" s="36"/>
      <c r="Z97" s="35"/>
      <c r="AA97" s="35"/>
      <c r="AB97" s="35"/>
      <c r="AC97" s="35"/>
      <c r="AD97" s="35"/>
      <c r="AE97" s="35"/>
      <c r="AF97" s="35"/>
      <c r="AG97" s="35"/>
      <c r="AH97" s="35"/>
      <c r="AI97" s="35"/>
      <c r="AJ97" s="35"/>
      <c r="AK97" s="35"/>
      <c r="AL97" s="35"/>
      <c r="AM97" s="35"/>
      <c r="AN97" s="35"/>
      <c r="AO97" s="35"/>
      <c r="AP97" s="36"/>
      <c r="AQ97" s="35"/>
      <c r="AR97" s="35"/>
      <c r="AS97" s="35"/>
      <c r="AT97" s="35"/>
      <c r="AU97" s="35"/>
      <c r="AV97" s="35"/>
      <c r="AW97" s="35"/>
      <c r="AX97" s="35"/>
      <c r="AY97" s="35"/>
      <c r="AZ97" s="35"/>
      <c r="BA97" s="35"/>
      <c r="BB97" s="35"/>
      <c r="BC97" s="35"/>
      <c r="BD97" s="35"/>
      <c r="BE97" s="35"/>
      <c r="BF97" s="35"/>
      <c r="BG97" s="35"/>
      <c r="BH97" s="35"/>
      <c r="BI97" s="35"/>
      <c r="BJ97" s="35"/>
      <c r="BK97" s="35"/>
      <c r="BL97" s="37"/>
      <c r="BM97" s="35"/>
      <c r="BN97" s="35"/>
      <c r="BO97" s="35"/>
      <c r="BP97" s="35"/>
      <c r="BQ97" s="35"/>
      <c r="BR97" s="35"/>
      <c r="BS97" s="35"/>
      <c r="BT97" s="35"/>
      <c r="BU97" s="35"/>
      <c r="BV97" s="35"/>
      <c r="BW97" s="35"/>
      <c r="BX97" s="35"/>
      <c r="BY97" s="35"/>
      <c r="BZ97" s="35"/>
      <c r="CA97" s="35"/>
      <c r="CB97" s="37"/>
      <c r="CC97" s="35"/>
      <c r="CD97" s="35"/>
      <c r="CE97" s="35"/>
      <c r="CF97" s="35"/>
      <c r="CG97" s="35"/>
      <c r="CH97" s="35"/>
      <c r="CI97" s="35"/>
      <c r="CJ97" s="35"/>
      <c r="CK97" s="35"/>
      <c r="CL97" s="35"/>
      <c r="CM97" s="35"/>
      <c r="CN97" s="35"/>
      <c r="CO97" s="37"/>
      <c r="CP97" s="35"/>
      <c r="CQ97" s="35"/>
      <c r="CR97" s="35"/>
      <c r="CS97" s="35"/>
      <c r="CT97" s="37"/>
    </row>
    <row r="98" spans="1:98" ht="25" customHeight="1" x14ac:dyDescent="0.15">
      <c r="A98" s="35"/>
      <c r="B98" s="239" t="s">
        <v>1098</v>
      </c>
      <c r="C98" s="233">
        <v>2022</v>
      </c>
      <c r="D98" s="235" t="s">
        <v>1137</v>
      </c>
      <c r="E98" s="236" t="s">
        <v>1138</v>
      </c>
      <c r="F98" s="35" t="s">
        <v>1230</v>
      </c>
      <c r="G98" s="35"/>
      <c r="H98" s="233" t="s">
        <v>1179</v>
      </c>
      <c r="I98" s="235" t="s">
        <v>113</v>
      </c>
      <c r="J98" s="35"/>
      <c r="K98" s="35"/>
      <c r="L98" s="35"/>
      <c r="M98" s="233" t="s">
        <v>148</v>
      </c>
      <c r="N98" s="233"/>
      <c r="O98" s="233"/>
      <c r="P98" s="238"/>
      <c r="Q98" s="35">
        <v>1</v>
      </c>
      <c r="R98" s="35">
        <v>1</v>
      </c>
      <c r="S98" s="35">
        <v>1</v>
      </c>
      <c r="T98" s="35">
        <v>1</v>
      </c>
      <c r="U98" s="115">
        <f t="shared" si="8"/>
        <v>4</v>
      </c>
      <c r="V98" s="113" t="s">
        <v>115</v>
      </c>
      <c r="W98" s="35"/>
      <c r="X98" s="36"/>
      <c r="Y98" s="36"/>
      <c r="Z98" s="35"/>
      <c r="AA98" s="35"/>
      <c r="AB98" s="35"/>
      <c r="AC98" s="35"/>
      <c r="AD98" s="35"/>
      <c r="AE98" s="35"/>
      <c r="AF98" s="35"/>
      <c r="AG98" s="35"/>
      <c r="AH98" s="35"/>
      <c r="AI98" s="35"/>
      <c r="AJ98" s="35"/>
      <c r="AK98" s="35"/>
      <c r="AL98" s="35"/>
      <c r="AM98" s="35"/>
      <c r="AN98" s="35"/>
      <c r="AO98" s="35"/>
      <c r="AP98" s="36"/>
      <c r="AQ98" s="35"/>
      <c r="AR98" s="35"/>
      <c r="AS98" s="35"/>
      <c r="AT98" s="35"/>
      <c r="AU98" s="35"/>
      <c r="AV98" s="35"/>
      <c r="AW98" s="35"/>
      <c r="AX98" s="35"/>
      <c r="AY98" s="35"/>
      <c r="AZ98" s="35"/>
      <c r="BA98" s="35"/>
      <c r="BB98" s="35"/>
      <c r="BC98" s="35"/>
      <c r="BD98" s="35"/>
      <c r="BE98" s="35"/>
      <c r="BF98" s="35"/>
      <c r="BG98" s="35"/>
      <c r="BH98" s="35"/>
      <c r="BI98" s="35"/>
      <c r="BJ98" s="35"/>
      <c r="BK98" s="35"/>
      <c r="BL98" s="37"/>
      <c r="BM98" s="35"/>
      <c r="BN98" s="35"/>
      <c r="BO98" s="35"/>
      <c r="BP98" s="35"/>
      <c r="BQ98" s="35"/>
      <c r="BR98" s="35"/>
      <c r="BS98" s="35"/>
      <c r="BT98" s="35"/>
      <c r="BU98" s="35"/>
      <c r="BV98" s="35"/>
      <c r="BW98" s="35"/>
      <c r="BX98" s="35"/>
      <c r="BY98" s="35"/>
      <c r="BZ98" s="35"/>
      <c r="CA98" s="35"/>
      <c r="CB98" s="37"/>
      <c r="CC98" s="35"/>
      <c r="CD98" s="35"/>
      <c r="CE98" s="35"/>
      <c r="CF98" s="35"/>
      <c r="CG98" s="35"/>
      <c r="CH98" s="35"/>
      <c r="CI98" s="35"/>
      <c r="CJ98" s="35"/>
      <c r="CK98" s="35"/>
      <c r="CL98" s="35"/>
      <c r="CM98" s="35"/>
      <c r="CN98" s="35"/>
      <c r="CO98" s="37"/>
      <c r="CP98" s="35"/>
      <c r="CQ98" s="35"/>
      <c r="CR98" s="35"/>
      <c r="CS98" s="35"/>
      <c r="CT98" s="37"/>
    </row>
    <row r="99" spans="1:98" ht="25" customHeight="1" x14ac:dyDescent="0.15">
      <c r="A99" s="35"/>
      <c r="B99" s="239" t="s">
        <v>1099</v>
      </c>
      <c r="C99" s="233">
        <v>2022</v>
      </c>
      <c r="D99" s="235" t="s">
        <v>1139</v>
      </c>
      <c r="E99" s="236" t="s">
        <v>1140</v>
      </c>
      <c r="F99" s="35" t="s">
        <v>1233</v>
      </c>
      <c r="G99" s="35"/>
      <c r="H99" s="233" t="s">
        <v>1180</v>
      </c>
      <c r="I99" s="235" t="s">
        <v>113</v>
      </c>
      <c r="J99" s="35"/>
      <c r="K99" s="35"/>
      <c r="L99" s="35"/>
      <c r="M99" s="233" t="s">
        <v>148</v>
      </c>
      <c r="N99" s="233"/>
      <c r="O99" s="233"/>
      <c r="P99" s="238" t="s">
        <v>148</v>
      </c>
      <c r="Q99" s="35">
        <v>1</v>
      </c>
      <c r="R99" s="35">
        <v>1</v>
      </c>
      <c r="S99" s="35">
        <v>1</v>
      </c>
      <c r="T99" s="35">
        <v>1</v>
      </c>
      <c r="U99" s="115">
        <f t="shared" si="8"/>
        <v>4</v>
      </c>
      <c r="V99" s="113" t="s">
        <v>115</v>
      </c>
      <c r="W99" s="35"/>
      <c r="X99" s="36"/>
      <c r="Y99" s="36"/>
      <c r="Z99" s="35"/>
      <c r="AA99" s="239"/>
      <c r="AB99" s="35"/>
      <c r="AC99" s="35"/>
      <c r="AD99" s="35"/>
      <c r="AE99" s="35"/>
      <c r="AF99" s="35"/>
      <c r="AG99" s="35"/>
      <c r="AH99" s="35"/>
      <c r="AI99" s="35"/>
      <c r="AJ99" s="35"/>
      <c r="AK99" s="35"/>
      <c r="AL99" s="35"/>
      <c r="AM99" s="35"/>
      <c r="AN99" s="35"/>
      <c r="AO99" s="35"/>
      <c r="AP99" s="36"/>
      <c r="AQ99" s="35"/>
      <c r="AR99" s="35"/>
      <c r="AS99" s="35"/>
      <c r="AT99" s="35"/>
      <c r="AU99" s="35"/>
      <c r="AV99" s="35"/>
      <c r="AW99" s="35"/>
      <c r="AX99" s="35"/>
      <c r="AY99" s="35"/>
      <c r="AZ99" s="35"/>
      <c r="BA99" s="35"/>
      <c r="BB99" s="35"/>
      <c r="BC99" s="35"/>
      <c r="BD99" s="35"/>
      <c r="BE99" s="35"/>
      <c r="BF99" s="35"/>
      <c r="BG99" s="35"/>
      <c r="BH99" s="35"/>
      <c r="BI99" s="35"/>
      <c r="BJ99" s="35"/>
      <c r="BK99" s="35"/>
      <c r="BL99" s="37"/>
      <c r="BM99" s="35"/>
      <c r="BN99" s="35"/>
      <c r="BO99" s="35"/>
      <c r="BP99" s="35"/>
      <c r="BQ99" s="35"/>
      <c r="BR99" s="35"/>
      <c r="BS99" s="35"/>
      <c r="BT99" s="35"/>
      <c r="BU99" s="35"/>
      <c r="BV99" s="35"/>
      <c r="BW99" s="35"/>
      <c r="BX99" s="35"/>
      <c r="BY99" s="35"/>
      <c r="BZ99" s="35"/>
      <c r="CA99" s="35"/>
      <c r="CB99" s="37"/>
      <c r="CC99" s="35"/>
      <c r="CD99" s="35"/>
      <c r="CE99" s="35"/>
      <c r="CF99" s="35"/>
      <c r="CG99" s="35"/>
      <c r="CH99" s="35"/>
      <c r="CI99" s="35"/>
      <c r="CJ99" s="35"/>
      <c r="CK99" s="35"/>
      <c r="CL99" s="35"/>
      <c r="CM99" s="35"/>
      <c r="CN99" s="35"/>
      <c r="CO99" s="37"/>
      <c r="CP99" s="35"/>
      <c r="CQ99" s="35"/>
      <c r="CR99" s="35"/>
      <c r="CS99" s="35"/>
      <c r="CT99" s="37"/>
    </row>
    <row r="100" spans="1:98" ht="25" customHeight="1" x14ac:dyDescent="0.15">
      <c r="A100" s="35"/>
      <c r="B100" s="239" t="s">
        <v>1100</v>
      </c>
      <c r="C100" s="233">
        <v>2023</v>
      </c>
      <c r="D100" s="239" t="s">
        <v>1141</v>
      </c>
      <c r="E100" s="236" t="s">
        <v>1142</v>
      </c>
      <c r="F100" s="35" t="s">
        <v>1236</v>
      </c>
      <c r="G100" s="35"/>
      <c r="H100" s="233" t="s">
        <v>1181</v>
      </c>
      <c r="I100" s="233" t="s">
        <v>126</v>
      </c>
      <c r="J100" s="35"/>
      <c r="K100" s="35"/>
      <c r="L100" s="35"/>
      <c r="M100" s="233" t="s">
        <v>148</v>
      </c>
      <c r="N100" s="233" t="s">
        <v>148</v>
      </c>
      <c r="O100" s="233"/>
      <c r="P100" s="238"/>
      <c r="Q100" s="35">
        <v>1</v>
      </c>
      <c r="R100" s="35">
        <v>1</v>
      </c>
      <c r="S100" s="35">
        <v>1</v>
      </c>
      <c r="T100" s="35">
        <v>1</v>
      </c>
      <c r="U100" s="115">
        <f t="shared" si="8"/>
        <v>4</v>
      </c>
      <c r="V100" s="113" t="s">
        <v>115</v>
      </c>
      <c r="W100" s="35"/>
      <c r="X100" s="36"/>
      <c r="Y100" s="36"/>
      <c r="Z100" s="35"/>
      <c r="AA100" s="233"/>
      <c r="AB100" s="35"/>
      <c r="AC100" s="35"/>
      <c r="AD100" s="35"/>
      <c r="AE100" s="35"/>
      <c r="AF100" s="35"/>
      <c r="AG100" s="35"/>
      <c r="AH100" s="35"/>
      <c r="AI100" s="35"/>
      <c r="AJ100" s="35"/>
      <c r="AK100" s="35"/>
      <c r="AL100" s="35"/>
      <c r="AM100" s="35"/>
      <c r="AN100" s="35"/>
      <c r="AO100" s="35"/>
      <c r="AP100" s="36"/>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7"/>
      <c r="BM100" s="35"/>
      <c r="BN100" s="35"/>
      <c r="BO100" s="35"/>
      <c r="BP100" s="35"/>
      <c r="BQ100" s="35"/>
      <c r="BR100" s="35"/>
      <c r="BS100" s="35"/>
      <c r="BT100" s="35"/>
      <c r="BU100" s="35"/>
      <c r="BV100" s="35"/>
      <c r="BW100" s="35"/>
      <c r="BX100" s="35"/>
      <c r="BY100" s="35"/>
      <c r="BZ100" s="35"/>
      <c r="CA100" s="35"/>
      <c r="CB100" s="37"/>
      <c r="CC100" s="35"/>
      <c r="CD100" s="35"/>
      <c r="CE100" s="35"/>
      <c r="CF100" s="35"/>
      <c r="CG100" s="35"/>
      <c r="CH100" s="35"/>
      <c r="CI100" s="35"/>
      <c r="CJ100" s="35"/>
      <c r="CK100" s="35"/>
      <c r="CL100" s="35"/>
      <c r="CM100" s="35"/>
      <c r="CN100" s="35"/>
      <c r="CO100" s="37"/>
      <c r="CP100" s="35"/>
      <c r="CQ100" s="35"/>
      <c r="CR100" s="35"/>
      <c r="CS100" s="35"/>
      <c r="CT100" s="37"/>
    </row>
    <row r="101" spans="1:98" ht="25" customHeight="1" x14ac:dyDescent="0.15">
      <c r="A101" s="35"/>
      <c r="B101" s="233" t="s">
        <v>1101</v>
      </c>
      <c r="C101" s="233">
        <v>2022</v>
      </c>
      <c r="D101" s="235" t="s">
        <v>1143</v>
      </c>
      <c r="E101" s="236" t="s">
        <v>1144</v>
      </c>
      <c r="F101" s="35" t="s">
        <v>1237</v>
      </c>
      <c r="G101" s="35"/>
      <c r="H101" s="233" t="s">
        <v>1182</v>
      </c>
      <c r="I101" s="235" t="s">
        <v>113</v>
      </c>
      <c r="J101" s="35"/>
      <c r="K101" s="35"/>
      <c r="L101" s="35"/>
      <c r="M101" s="233"/>
      <c r="N101" s="233"/>
      <c r="O101" s="233"/>
      <c r="P101" s="238" t="s">
        <v>148</v>
      </c>
      <c r="Q101" s="35">
        <v>1</v>
      </c>
      <c r="R101" s="35">
        <v>1</v>
      </c>
      <c r="S101" s="35">
        <v>1</v>
      </c>
      <c r="T101" s="35">
        <v>1</v>
      </c>
      <c r="U101" s="115">
        <f t="shared" si="8"/>
        <v>4</v>
      </c>
      <c r="V101" s="113" t="s">
        <v>115</v>
      </c>
      <c r="W101" s="35"/>
      <c r="X101" s="36"/>
      <c r="Y101" s="36"/>
      <c r="Z101" s="35"/>
      <c r="AA101" s="233"/>
      <c r="AB101" s="35"/>
      <c r="AC101" s="35"/>
      <c r="AD101" s="35"/>
      <c r="AE101" s="35"/>
      <c r="AF101" s="35"/>
      <c r="AG101" s="35"/>
      <c r="AH101" s="35"/>
      <c r="AI101" s="35"/>
      <c r="AJ101" s="35"/>
      <c r="AK101" s="35"/>
      <c r="AL101" s="35"/>
      <c r="AM101" s="35"/>
      <c r="AN101" s="35"/>
      <c r="AO101" s="35"/>
      <c r="AP101" s="36"/>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7"/>
      <c r="BM101" s="35"/>
      <c r="BN101" s="35"/>
      <c r="BO101" s="35"/>
      <c r="BP101" s="35"/>
      <c r="BQ101" s="35"/>
      <c r="BR101" s="35"/>
      <c r="BS101" s="35"/>
      <c r="BT101" s="35"/>
      <c r="BU101" s="35"/>
      <c r="BV101" s="35"/>
      <c r="BW101" s="35"/>
      <c r="BX101" s="35"/>
      <c r="BY101" s="35"/>
      <c r="BZ101" s="35"/>
      <c r="CA101" s="35"/>
      <c r="CB101" s="37"/>
      <c r="CC101" s="35"/>
      <c r="CD101" s="35"/>
      <c r="CE101" s="35"/>
      <c r="CF101" s="35"/>
      <c r="CG101" s="35"/>
      <c r="CH101" s="35"/>
      <c r="CI101" s="35"/>
      <c r="CJ101" s="35"/>
      <c r="CK101" s="35"/>
      <c r="CL101" s="35"/>
      <c r="CM101" s="35"/>
      <c r="CN101" s="35"/>
      <c r="CO101" s="37"/>
      <c r="CP101" s="35"/>
      <c r="CQ101" s="35"/>
      <c r="CR101" s="35"/>
      <c r="CS101" s="35"/>
      <c r="CT101" s="37"/>
    </row>
    <row r="102" spans="1:98" ht="25" customHeight="1" x14ac:dyDescent="0.15">
      <c r="A102" s="35"/>
      <c r="B102" s="239" t="s">
        <v>1102</v>
      </c>
      <c r="C102" s="233">
        <v>2024</v>
      </c>
      <c r="D102" s="235" t="s">
        <v>1145</v>
      </c>
      <c r="E102" s="236" t="s">
        <v>1146</v>
      </c>
      <c r="F102" s="35" t="s">
        <v>1243</v>
      </c>
      <c r="G102" s="35"/>
      <c r="H102" s="233" t="s">
        <v>1183</v>
      </c>
      <c r="I102" s="235" t="s">
        <v>113</v>
      </c>
      <c r="J102" s="35"/>
      <c r="K102" s="35"/>
      <c r="L102" s="35"/>
      <c r="M102" s="233" t="s">
        <v>148</v>
      </c>
      <c r="N102" s="233"/>
      <c r="O102" s="233" t="s">
        <v>148</v>
      </c>
      <c r="P102" s="238"/>
      <c r="Q102" s="35">
        <v>1</v>
      </c>
      <c r="R102" s="35">
        <v>1</v>
      </c>
      <c r="S102" s="35">
        <v>1</v>
      </c>
      <c r="T102" s="35">
        <v>1</v>
      </c>
      <c r="U102" s="115">
        <f t="shared" si="8"/>
        <v>4</v>
      </c>
      <c r="V102" s="113" t="s">
        <v>115</v>
      </c>
      <c r="W102" s="35"/>
      <c r="X102" s="36"/>
      <c r="Y102" s="36"/>
      <c r="Z102" s="35"/>
      <c r="AA102" s="35"/>
      <c r="AB102" s="35"/>
      <c r="AC102" s="35"/>
      <c r="AD102" s="35"/>
      <c r="AE102" s="35"/>
      <c r="AF102" s="35"/>
      <c r="AG102" s="35"/>
      <c r="AH102" s="35"/>
      <c r="AI102" s="35"/>
      <c r="AJ102" s="35"/>
      <c r="AK102" s="35"/>
      <c r="AL102" s="35"/>
      <c r="AM102" s="35"/>
      <c r="AN102" s="35"/>
      <c r="AO102" s="35"/>
      <c r="AP102" s="36"/>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7"/>
      <c r="BM102" s="35"/>
      <c r="BN102" s="35"/>
      <c r="BO102" s="35"/>
      <c r="BP102" s="35"/>
      <c r="BQ102" s="35"/>
      <c r="BR102" s="35"/>
      <c r="BS102" s="35"/>
      <c r="BT102" s="35"/>
      <c r="BU102" s="35"/>
      <c r="BV102" s="35"/>
      <c r="BW102" s="35"/>
      <c r="BX102" s="35"/>
      <c r="BY102" s="35"/>
      <c r="BZ102" s="35"/>
      <c r="CA102" s="35"/>
      <c r="CB102" s="37"/>
      <c r="CC102" s="35"/>
      <c r="CD102" s="35"/>
      <c r="CE102" s="35"/>
      <c r="CF102" s="35"/>
      <c r="CG102" s="35"/>
      <c r="CH102" s="35"/>
      <c r="CI102" s="35"/>
      <c r="CJ102" s="35"/>
      <c r="CK102" s="35"/>
      <c r="CL102" s="35"/>
      <c r="CM102" s="35"/>
      <c r="CN102" s="35"/>
      <c r="CO102" s="37"/>
      <c r="CP102" s="35"/>
      <c r="CQ102" s="35"/>
      <c r="CR102" s="35"/>
      <c r="CS102" s="35"/>
      <c r="CT102" s="37"/>
    </row>
    <row r="103" spans="1:98" ht="25" customHeight="1" x14ac:dyDescent="0.15">
      <c r="A103" s="35"/>
      <c r="B103" s="239" t="s">
        <v>1103</v>
      </c>
      <c r="C103" s="233">
        <v>2021</v>
      </c>
      <c r="D103" s="233" t="s">
        <v>1147</v>
      </c>
      <c r="E103" s="236" t="s">
        <v>1148</v>
      </c>
      <c r="F103" s="35"/>
      <c r="G103" s="35"/>
      <c r="H103" s="233" t="s">
        <v>1184</v>
      </c>
      <c r="I103" s="233" t="s">
        <v>126</v>
      </c>
      <c r="J103" s="35"/>
      <c r="K103" s="35"/>
      <c r="L103" s="35"/>
      <c r="M103" s="233" t="s">
        <v>148</v>
      </c>
      <c r="N103" s="233"/>
      <c r="O103" s="233" t="s">
        <v>148</v>
      </c>
      <c r="P103" s="238" t="s">
        <v>148</v>
      </c>
      <c r="Q103" s="35">
        <v>0.5</v>
      </c>
      <c r="R103" s="35">
        <v>0.5</v>
      </c>
      <c r="S103" s="35">
        <v>0</v>
      </c>
      <c r="T103" s="35">
        <v>0.5</v>
      </c>
      <c r="U103" s="115">
        <f t="shared" si="8"/>
        <v>1.5</v>
      </c>
      <c r="V103" s="240" t="s">
        <v>137</v>
      </c>
      <c r="W103" s="35"/>
      <c r="X103" s="36"/>
      <c r="Y103" s="36"/>
      <c r="Z103" s="35"/>
      <c r="AA103" s="35"/>
      <c r="AB103" s="35"/>
      <c r="AC103" s="35"/>
      <c r="AD103" s="35"/>
      <c r="AE103" s="35"/>
      <c r="AF103" s="35"/>
      <c r="AG103" s="35"/>
      <c r="AH103" s="35"/>
      <c r="AI103" s="35"/>
      <c r="AJ103" s="35"/>
      <c r="AK103" s="35"/>
      <c r="AL103" s="35"/>
      <c r="AM103" s="35"/>
      <c r="AN103" s="35"/>
      <c r="AO103" s="35"/>
      <c r="AP103" s="36"/>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7"/>
      <c r="BM103" s="35"/>
      <c r="BN103" s="35"/>
      <c r="BO103" s="35"/>
      <c r="BP103" s="35"/>
      <c r="BQ103" s="35"/>
      <c r="BR103" s="35"/>
      <c r="BS103" s="35"/>
      <c r="BT103" s="35"/>
      <c r="BU103" s="35"/>
      <c r="BV103" s="35"/>
      <c r="BW103" s="35"/>
      <c r="BX103" s="35"/>
      <c r="BY103" s="35"/>
      <c r="BZ103" s="35"/>
      <c r="CA103" s="35"/>
      <c r="CB103" s="37"/>
      <c r="CC103" s="35"/>
      <c r="CD103" s="35"/>
      <c r="CE103" s="35"/>
      <c r="CF103" s="35"/>
      <c r="CG103" s="35"/>
      <c r="CH103" s="35"/>
      <c r="CI103" s="35"/>
      <c r="CJ103" s="35"/>
      <c r="CK103" s="35"/>
      <c r="CL103" s="35"/>
      <c r="CM103" s="35"/>
      <c r="CN103" s="35"/>
      <c r="CO103" s="37"/>
      <c r="CP103" s="35"/>
      <c r="CQ103" s="35"/>
      <c r="CR103" s="35"/>
      <c r="CS103" s="35"/>
      <c r="CT103" s="37"/>
    </row>
    <row r="104" spans="1:98" ht="25" customHeight="1" x14ac:dyDescent="0.15">
      <c r="A104" s="35"/>
      <c r="B104" s="233" t="s">
        <v>1104</v>
      </c>
      <c r="C104" s="233">
        <v>2022</v>
      </c>
      <c r="D104" s="235" t="s">
        <v>1149</v>
      </c>
      <c r="E104" s="236" t="s">
        <v>1150</v>
      </c>
      <c r="F104" s="35"/>
      <c r="G104" s="35"/>
      <c r="H104" s="233" t="s">
        <v>1185</v>
      </c>
      <c r="I104" s="235" t="s">
        <v>113</v>
      </c>
      <c r="J104" s="35"/>
      <c r="K104" s="35"/>
      <c r="L104" s="35"/>
      <c r="M104" s="233" t="s">
        <v>148</v>
      </c>
      <c r="N104" s="233" t="s">
        <v>148</v>
      </c>
      <c r="O104" s="233"/>
      <c r="P104" s="238" t="s">
        <v>148</v>
      </c>
      <c r="Q104" s="35">
        <v>0.5</v>
      </c>
      <c r="R104" s="35">
        <v>0.5</v>
      </c>
      <c r="S104" s="35">
        <v>0</v>
      </c>
      <c r="T104" s="35">
        <v>0.5</v>
      </c>
      <c r="U104" s="115">
        <f t="shared" si="8"/>
        <v>1.5</v>
      </c>
      <c r="V104" s="240" t="s">
        <v>137</v>
      </c>
      <c r="W104" s="35"/>
      <c r="X104" s="36"/>
      <c r="Y104" s="36"/>
      <c r="Z104" s="35"/>
      <c r="AA104" s="35"/>
      <c r="AB104" s="35"/>
      <c r="AC104" s="35"/>
      <c r="AD104" s="35"/>
      <c r="AE104" s="35"/>
      <c r="AF104" s="35"/>
      <c r="AG104" s="35"/>
      <c r="AH104" s="35"/>
      <c r="AI104" s="35"/>
      <c r="AJ104" s="35"/>
      <c r="AK104" s="35"/>
      <c r="AL104" s="35"/>
      <c r="AM104" s="35"/>
      <c r="AN104" s="35"/>
      <c r="AO104" s="35"/>
      <c r="AP104" s="36"/>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7"/>
      <c r="BM104" s="35"/>
      <c r="BN104" s="35"/>
      <c r="BO104" s="35"/>
      <c r="BP104" s="35"/>
      <c r="BQ104" s="35"/>
      <c r="BR104" s="35"/>
      <c r="BS104" s="35"/>
      <c r="BT104" s="35"/>
      <c r="BU104" s="35"/>
      <c r="BV104" s="35"/>
      <c r="BW104" s="35"/>
      <c r="BX104" s="35"/>
      <c r="BY104" s="35"/>
      <c r="BZ104" s="35"/>
      <c r="CA104" s="35"/>
      <c r="CB104" s="37"/>
      <c r="CC104" s="35"/>
      <c r="CD104" s="35"/>
      <c r="CE104" s="35"/>
      <c r="CF104" s="35"/>
      <c r="CG104" s="35"/>
      <c r="CH104" s="35"/>
      <c r="CI104" s="35"/>
      <c r="CJ104" s="35"/>
      <c r="CK104" s="35"/>
      <c r="CL104" s="35"/>
      <c r="CM104" s="35"/>
      <c r="CN104" s="35"/>
      <c r="CO104" s="37"/>
      <c r="CP104" s="35"/>
      <c r="CQ104" s="35"/>
      <c r="CR104" s="35"/>
      <c r="CS104" s="35"/>
      <c r="CT104" s="37"/>
    </row>
    <row r="105" spans="1:98" ht="25" customHeight="1" x14ac:dyDescent="0.15">
      <c r="A105" s="35"/>
      <c r="B105" s="239" t="s">
        <v>1105</v>
      </c>
      <c r="C105" s="233">
        <v>2023</v>
      </c>
      <c r="D105" s="235" t="s">
        <v>1151</v>
      </c>
      <c r="E105" s="236" t="s">
        <v>1152</v>
      </c>
      <c r="F105" s="35" t="s">
        <v>1245</v>
      </c>
      <c r="G105" s="35"/>
      <c r="H105" s="233" t="s">
        <v>1186</v>
      </c>
      <c r="I105" s="235" t="s">
        <v>113</v>
      </c>
      <c r="J105" s="35"/>
      <c r="K105" s="35"/>
      <c r="L105" s="35"/>
      <c r="M105" s="233" t="s">
        <v>148</v>
      </c>
      <c r="N105" s="233"/>
      <c r="O105" s="233"/>
      <c r="P105" s="238"/>
      <c r="Q105" s="35">
        <v>1</v>
      </c>
      <c r="R105" s="35">
        <v>1</v>
      </c>
      <c r="S105" s="35">
        <v>1</v>
      </c>
      <c r="T105" s="35">
        <v>1</v>
      </c>
      <c r="U105" s="115">
        <f t="shared" si="8"/>
        <v>4</v>
      </c>
      <c r="V105" s="113" t="s">
        <v>115</v>
      </c>
      <c r="W105" s="35"/>
      <c r="X105" s="36"/>
      <c r="Y105" s="36"/>
      <c r="Z105" s="35"/>
      <c r="AA105" s="35"/>
      <c r="AB105" s="35"/>
      <c r="AC105" s="35"/>
      <c r="AD105" s="35"/>
      <c r="AE105" s="35"/>
      <c r="AF105" s="35"/>
      <c r="AG105" s="35"/>
      <c r="AH105" s="35"/>
      <c r="AI105" s="35"/>
      <c r="AJ105" s="35"/>
      <c r="AK105" s="35"/>
      <c r="AL105" s="35"/>
      <c r="AM105" s="35"/>
      <c r="AN105" s="35"/>
      <c r="AO105" s="35"/>
      <c r="AP105" s="36"/>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7"/>
      <c r="BM105" s="35"/>
      <c r="BN105" s="35"/>
      <c r="BO105" s="35"/>
      <c r="BP105" s="35"/>
      <c r="BQ105" s="35"/>
      <c r="BR105" s="35"/>
      <c r="BS105" s="35"/>
      <c r="BT105" s="35"/>
      <c r="BU105" s="35"/>
      <c r="BV105" s="35"/>
      <c r="BW105" s="35"/>
      <c r="BX105" s="35"/>
      <c r="BY105" s="35"/>
      <c r="BZ105" s="35"/>
      <c r="CA105" s="35"/>
      <c r="CB105" s="37"/>
      <c r="CC105" s="35"/>
      <c r="CD105" s="35"/>
      <c r="CE105" s="35"/>
      <c r="CF105" s="35"/>
      <c r="CG105" s="35"/>
      <c r="CH105" s="35"/>
      <c r="CI105" s="35"/>
      <c r="CJ105" s="35"/>
      <c r="CK105" s="35"/>
      <c r="CL105" s="35"/>
      <c r="CM105" s="35"/>
      <c r="CN105" s="35"/>
      <c r="CO105" s="37"/>
      <c r="CP105" s="35"/>
      <c r="CQ105" s="35"/>
      <c r="CR105" s="35"/>
      <c r="CS105" s="35"/>
      <c r="CT105" s="37"/>
    </row>
    <row r="106" spans="1:98" ht="25" customHeight="1" x14ac:dyDescent="0.15">
      <c r="A106" s="35"/>
      <c r="B106" s="239" t="s">
        <v>1106</v>
      </c>
      <c r="C106" s="233">
        <v>2023</v>
      </c>
      <c r="D106" s="235" t="s">
        <v>1153</v>
      </c>
      <c r="E106" s="236" t="s">
        <v>1154</v>
      </c>
      <c r="F106" s="35" t="s">
        <v>1247</v>
      </c>
      <c r="G106" s="35"/>
      <c r="H106" s="233" t="s">
        <v>1187</v>
      </c>
      <c r="I106" s="235" t="s">
        <v>113</v>
      </c>
      <c r="J106" s="35"/>
      <c r="K106" s="35"/>
      <c r="L106" s="35"/>
      <c r="M106" s="233"/>
      <c r="N106" s="233"/>
      <c r="O106" s="233" t="s">
        <v>148</v>
      </c>
      <c r="P106" s="238"/>
      <c r="Q106" s="35">
        <v>1</v>
      </c>
      <c r="R106" s="35">
        <v>1</v>
      </c>
      <c r="S106" s="35">
        <v>1</v>
      </c>
      <c r="T106" s="35">
        <v>1</v>
      </c>
      <c r="U106" s="115">
        <f t="shared" si="8"/>
        <v>4</v>
      </c>
      <c r="V106" s="113" t="s">
        <v>115</v>
      </c>
      <c r="W106" s="35"/>
      <c r="X106" s="36"/>
      <c r="Y106" s="36"/>
      <c r="Z106" s="35"/>
      <c r="AA106" s="35"/>
      <c r="AB106" s="35"/>
      <c r="AC106" s="35"/>
      <c r="AD106" s="35"/>
      <c r="AE106" s="35"/>
      <c r="AF106" s="35"/>
      <c r="AG106" s="35"/>
      <c r="AH106" s="35"/>
      <c r="AI106" s="35"/>
      <c r="AJ106" s="35"/>
      <c r="AK106" s="35"/>
      <c r="AL106" s="35"/>
      <c r="AM106" s="35"/>
      <c r="AN106" s="35"/>
      <c r="AO106" s="35"/>
      <c r="AP106" s="36"/>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7"/>
      <c r="BM106" s="35"/>
      <c r="BN106" s="35"/>
      <c r="BO106" s="35"/>
      <c r="BP106" s="35"/>
      <c r="BQ106" s="35"/>
      <c r="BR106" s="35"/>
      <c r="BS106" s="35"/>
      <c r="BT106" s="35"/>
      <c r="BU106" s="35"/>
      <c r="BV106" s="35"/>
      <c r="BW106" s="35"/>
      <c r="BX106" s="35"/>
      <c r="BY106" s="35"/>
      <c r="BZ106" s="35"/>
      <c r="CA106" s="35"/>
      <c r="CB106" s="37"/>
      <c r="CC106" s="35"/>
      <c r="CD106" s="35"/>
      <c r="CE106" s="35"/>
      <c r="CF106" s="35"/>
      <c r="CG106" s="35"/>
      <c r="CH106" s="35"/>
      <c r="CI106" s="35"/>
      <c r="CJ106" s="35"/>
      <c r="CK106" s="35"/>
      <c r="CL106" s="35"/>
      <c r="CM106" s="35"/>
      <c r="CN106" s="35"/>
      <c r="CO106" s="37"/>
      <c r="CP106" s="35"/>
      <c r="CQ106" s="35"/>
      <c r="CR106" s="35"/>
      <c r="CS106" s="35"/>
      <c r="CT106" s="37"/>
    </row>
    <row r="107" spans="1:98" ht="25" customHeight="1" x14ac:dyDescent="0.15">
      <c r="A107" s="35"/>
      <c r="B107" s="239" t="s">
        <v>1107</v>
      </c>
      <c r="C107" s="233">
        <v>2022</v>
      </c>
      <c r="D107" s="235" t="s">
        <v>1155</v>
      </c>
      <c r="E107" s="236" t="s">
        <v>1156</v>
      </c>
      <c r="F107" s="35" t="s">
        <v>1254</v>
      </c>
      <c r="G107" s="35"/>
      <c r="H107" s="233" t="s">
        <v>1188</v>
      </c>
      <c r="I107" s="235" t="s">
        <v>113</v>
      </c>
      <c r="J107" s="35"/>
      <c r="K107" s="35"/>
      <c r="L107" s="35"/>
      <c r="M107" s="233" t="s">
        <v>148</v>
      </c>
      <c r="N107" s="233" t="s">
        <v>148</v>
      </c>
      <c r="O107" s="233" t="s">
        <v>148</v>
      </c>
      <c r="P107" s="238" t="s">
        <v>148</v>
      </c>
      <c r="Q107" s="35">
        <v>1</v>
      </c>
      <c r="R107" s="35">
        <v>1</v>
      </c>
      <c r="S107" s="35">
        <v>1</v>
      </c>
      <c r="T107" s="35">
        <v>1</v>
      </c>
      <c r="U107" s="115">
        <f t="shared" si="8"/>
        <v>4</v>
      </c>
      <c r="V107" s="113" t="s">
        <v>115</v>
      </c>
      <c r="W107" s="35"/>
      <c r="X107" s="36"/>
      <c r="Y107" s="36"/>
      <c r="Z107" s="35"/>
      <c r="AA107" s="35"/>
      <c r="AB107" s="35"/>
      <c r="AC107" s="35"/>
      <c r="AD107" s="35"/>
      <c r="AE107" s="35"/>
      <c r="AF107" s="35"/>
      <c r="AG107" s="35"/>
      <c r="AH107" s="35"/>
      <c r="AI107" s="35"/>
      <c r="AJ107" s="35"/>
      <c r="AK107" s="35"/>
      <c r="AL107" s="35"/>
      <c r="AM107" s="35"/>
      <c r="AN107" s="35"/>
      <c r="AO107" s="35"/>
      <c r="AP107" s="36"/>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7"/>
      <c r="BM107" s="35"/>
      <c r="BN107" s="35"/>
      <c r="BO107" s="35"/>
      <c r="BP107" s="35"/>
      <c r="BQ107" s="35"/>
      <c r="BR107" s="35"/>
      <c r="BS107" s="35"/>
      <c r="BT107" s="35"/>
      <c r="BU107" s="35"/>
      <c r="BV107" s="35"/>
      <c r="BW107" s="35"/>
      <c r="BX107" s="35"/>
      <c r="BY107" s="35"/>
      <c r="BZ107" s="35"/>
      <c r="CA107" s="35"/>
      <c r="CB107" s="37"/>
      <c r="CC107" s="35"/>
      <c r="CD107" s="35"/>
      <c r="CE107" s="35"/>
      <c r="CF107" s="35"/>
      <c r="CG107" s="35"/>
      <c r="CH107" s="35"/>
      <c r="CI107" s="35"/>
      <c r="CJ107" s="35"/>
      <c r="CK107" s="35"/>
      <c r="CL107" s="35"/>
      <c r="CM107" s="35"/>
      <c r="CN107" s="35"/>
      <c r="CO107" s="37"/>
      <c r="CP107" s="35"/>
      <c r="CQ107" s="35"/>
      <c r="CR107" s="35"/>
      <c r="CS107" s="35"/>
      <c r="CT107" s="37"/>
    </row>
    <row r="108" spans="1:98" ht="25" customHeight="1" x14ac:dyDescent="0.15">
      <c r="A108" s="35"/>
      <c r="B108" s="239" t="s">
        <v>1108</v>
      </c>
      <c r="C108" s="233">
        <v>2022</v>
      </c>
      <c r="D108" s="235" t="s">
        <v>1157</v>
      </c>
      <c r="E108" s="236" t="s">
        <v>1158</v>
      </c>
      <c r="F108" s="35" t="s">
        <v>1256</v>
      </c>
      <c r="G108" s="35"/>
      <c r="H108" s="233" t="s">
        <v>1189</v>
      </c>
      <c r="I108" s="235" t="s">
        <v>113</v>
      </c>
      <c r="J108" s="35"/>
      <c r="K108" s="35"/>
      <c r="L108" s="35"/>
      <c r="M108" s="233" t="s">
        <v>148</v>
      </c>
      <c r="N108" s="233" t="s">
        <v>148</v>
      </c>
      <c r="O108" s="233"/>
      <c r="P108" s="238" t="s">
        <v>148</v>
      </c>
      <c r="Q108" s="35">
        <v>1</v>
      </c>
      <c r="R108" s="35">
        <v>1</v>
      </c>
      <c r="S108" s="35">
        <v>1</v>
      </c>
      <c r="T108" s="35">
        <v>1</v>
      </c>
      <c r="U108" s="115">
        <f t="shared" si="8"/>
        <v>4</v>
      </c>
      <c r="V108" s="113" t="s">
        <v>115</v>
      </c>
      <c r="W108" s="35"/>
      <c r="X108" s="36"/>
      <c r="Y108" s="36"/>
      <c r="Z108" s="35"/>
      <c r="AA108" s="35"/>
      <c r="AB108" s="35"/>
      <c r="AC108" s="35"/>
      <c r="AD108" s="35"/>
      <c r="AE108" s="35"/>
      <c r="AF108" s="35"/>
      <c r="AG108" s="35"/>
      <c r="AH108" s="35"/>
      <c r="AI108" s="35"/>
      <c r="AJ108" s="35"/>
      <c r="AK108" s="35"/>
      <c r="AL108" s="35"/>
      <c r="AM108" s="35"/>
      <c r="AN108" s="35"/>
      <c r="AO108" s="35"/>
      <c r="AP108" s="36"/>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7"/>
      <c r="BM108" s="35"/>
      <c r="BN108" s="35"/>
      <c r="BO108" s="35"/>
      <c r="BP108" s="35"/>
      <c r="BQ108" s="35"/>
      <c r="BR108" s="35"/>
      <c r="BS108" s="35"/>
      <c r="BT108" s="35"/>
      <c r="BU108" s="35"/>
      <c r="BV108" s="35"/>
      <c r="BW108" s="35"/>
      <c r="BX108" s="35"/>
      <c r="BY108" s="35"/>
      <c r="BZ108" s="35"/>
      <c r="CA108" s="35"/>
      <c r="CB108" s="37"/>
      <c r="CC108" s="35"/>
      <c r="CD108" s="35"/>
      <c r="CE108" s="35"/>
      <c r="CF108" s="35"/>
      <c r="CG108" s="35"/>
      <c r="CH108" s="35"/>
      <c r="CI108" s="35"/>
      <c r="CJ108" s="35"/>
      <c r="CK108" s="35"/>
      <c r="CL108" s="35"/>
      <c r="CM108" s="35"/>
      <c r="CN108" s="35"/>
      <c r="CO108" s="37"/>
      <c r="CP108" s="35"/>
      <c r="CQ108" s="35"/>
      <c r="CR108" s="35"/>
      <c r="CS108" s="35"/>
      <c r="CT108" s="37"/>
    </row>
    <row r="109" spans="1:98" ht="25" customHeight="1" x14ac:dyDescent="0.15">
      <c r="A109" s="35"/>
      <c r="B109" s="233" t="s">
        <v>1109</v>
      </c>
      <c r="C109" s="233">
        <v>2022</v>
      </c>
      <c r="D109" s="235" t="s">
        <v>1159</v>
      </c>
      <c r="E109" s="236" t="s">
        <v>1160</v>
      </c>
      <c r="F109" s="35"/>
      <c r="G109" s="35"/>
      <c r="H109" s="233" t="s">
        <v>1190</v>
      </c>
      <c r="I109" s="235" t="s">
        <v>113</v>
      </c>
      <c r="J109" s="35"/>
      <c r="K109" s="35"/>
      <c r="L109" s="35"/>
      <c r="M109" s="233"/>
      <c r="N109" s="233" t="s">
        <v>148</v>
      </c>
      <c r="O109" s="233" t="s">
        <v>148</v>
      </c>
      <c r="P109" s="238"/>
      <c r="Q109" s="35">
        <v>0.5</v>
      </c>
      <c r="R109" s="35">
        <v>0.5</v>
      </c>
      <c r="S109" s="35">
        <v>0</v>
      </c>
      <c r="T109" s="35">
        <v>0.5</v>
      </c>
      <c r="U109" s="115">
        <f t="shared" si="8"/>
        <v>1.5</v>
      </c>
      <c r="V109" s="240" t="s">
        <v>137</v>
      </c>
      <c r="W109" s="35"/>
      <c r="X109" s="36"/>
      <c r="Y109" s="36"/>
      <c r="Z109" s="35"/>
      <c r="AA109" s="35"/>
      <c r="AB109" s="35"/>
      <c r="AC109" s="35"/>
      <c r="AD109" s="35"/>
      <c r="AE109" s="35"/>
      <c r="AF109" s="35"/>
      <c r="AG109" s="35"/>
      <c r="AH109" s="35"/>
      <c r="AI109" s="35"/>
      <c r="AJ109" s="35"/>
      <c r="AK109" s="35"/>
      <c r="AL109" s="35"/>
      <c r="AM109" s="35"/>
      <c r="AN109" s="35"/>
      <c r="AO109" s="35"/>
      <c r="AP109" s="36"/>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7"/>
      <c r="BM109" s="35"/>
      <c r="BN109" s="35"/>
      <c r="BO109" s="35"/>
      <c r="BP109" s="35"/>
      <c r="BQ109" s="35"/>
      <c r="BR109" s="35"/>
      <c r="BS109" s="35"/>
      <c r="BT109" s="35"/>
      <c r="BU109" s="35"/>
      <c r="BV109" s="35"/>
      <c r="BW109" s="35"/>
      <c r="BX109" s="35"/>
      <c r="BY109" s="35"/>
      <c r="BZ109" s="35"/>
      <c r="CA109" s="35"/>
      <c r="CB109" s="37"/>
      <c r="CC109" s="35"/>
      <c r="CD109" s="35"/>
      <c r="CE109" s="35"/>
      <c r="CF109" s="35"/>
      <c r="CG109" s="35"/>
      <c r="CH109" s="35"/>
      <c r="CI109" s="35"/>
      <c r="CJ109" s="35"/>
      <c r="CK109" s="35"/>
      <c r="CL109" s="35"/>
      <c r="CM109" s="35"/>
      <c r="CN109" s="35"/>
      <c r="CO109" s="37"/>
      <c r="CP109" s="35"/>
      <c r="CQ109" s="35"/>
      <c r="CR109" s="35"/>
      <c r="CS109" s="35"/>
      <c r="CT109" s="37"/>
    </row>
    <row r="110" spans="1:98" ht="25" customHeight="1" x14ac:dyDescent="0.15">
      <c r="A110" s="35"/>
      <c r="B110" s="239" t="s">
        <v>1110</v>
      </c>
      <c r="C110" s="233">
        <v>2022</v>
      </c>
      <c r="D110" s="235" t="s">
        <v>1161</v>
      </c>
      <c r="E110" s="236" t="s">
        <v>1162</v>
      </c>
      <c r="F110" s="35" t="s">
        <v>1257</v>
      </c>
      <c r="G110" s="35"/>
      <c r="H110" s="233" t="s">
        <v>1191</v>
      </c>
      <c r="I110" s="235" t="s">
        <v>113</v>
      </c>
      <c r="J110" s="35"/>
      <c r="K110" s="35"/>
      <c r="L110" s="35"/>
      <c r="M110" s="233" t="s">
        <v>148</v>
      </c>
      <c r="N110" s="233"/>
      <c r="O110" s="233"/>
      <c r="P110" s="238"/>
      <c r="Q110" s="35">
        <v>1</v>
      </c>
      <c r="R110" s="35">
        <v>1</v>
      </c>
      <c r="S110" s="35">
        <v>1</v>
      </c>
      <c r="T110" s="35">
        <v>1</v>
      </c>
      <c r="U110" s="115">
        <f t="shared" si="8"/>
        <v>4</v>
      </c>
      <c r="V110" s="113" t="s">
        <v>115</v>
      </c>
      <c r="W110" s="35"/>
      <c r="X110" s="36"/>
      <c r="Y110" s="36"/>
      <c r="Z110" s="35"/>
      <c r="AA110" s="35"/>
      <c r="AB110" s="35"/>
      <c r="AC110" s="35"/>
      <c r="AD110" s="35"/>
      <c r="AE110" s="35"/>
      <c r="AF110" s="35"/>
      <c r="AG110" s="35"/>
      <c r="AH110" s="35"/>
      <c r="AI110" s="35"/>
      <c r="AJ110" s="35"/>
      <c r="AK110" s="35"/>
      <c r="AL110" s="35"/>
      <c r="AM110" s="35"/>
      <c r="AN110" s="35"/>
      <c r="AO110" s="35"/>
      <c r="AP110" s="36"/>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7"/>
      <c r="BM110" s="35"/>
      <c r="BN110" s="35"/>
      <c r="BO110" s="35"/>
      <c r="BP110" s="35"/>
      <c r="BQ110" s="35"/>
      <c r="BR110" s="35"/>
      <c r="BS110" s="35"/>
      <c r="BT110" s="35"/>
      <c r="BU110" s="35"/>
      <c r="BV110" s="35"/>
      <c r="BW110" s="35"/>
      <c r="BX110" s="35"/>
      <c r="BY110" s="35"/>
      <c r="BZ110" s="35"/>
      <c r="CA110" s="35"/>
      <c r="CB110" s="37"/>
      <c r="CC110" s="35"/>
      <c r="CD110" s="35"/>
      <c r="CE110" s="35"/>
      <c r="CF110" s="35"/>
      <c r="CG110" s="35"/>
      <c r="CH110" s="35"/>
      <c r="CI110" s="35"/>
      <c r="CJ110" s="35"/>
      <c r="CK110" s="35"/>
      <c r="CL110" s="35"/>
      <c r="CM110" s="35"/>
      <c r="CN110" s="35"/>
      <c r="CO110" s="37"/>
      <c r="CP110" s="35"/>
      <c r="CQ110" s="35"/>
      <c r="CR110" s="35"/>
      <c r="CS110" s="35"/>
      <c r="CT110" s="37"/>
    </row>
    <row r="111" spans="1:98" ht="25" customHeight="1" x14ac:dyDescent="0.15">
      <c r="A111" s="35"/>
      <c r="B111" s="239" t="s">
        <v>1111</v>
      </c>
      <c r="C111" s="233">
        <v>2023</v>
      </c>
      <c r="D111" s="235" t="s">
        <v>1163</v>
      </c>
      <c r="E111" s="236" t="s">
        <v>1164</v>
      </c>
      <c r="F111" s="35" t="s">
        <v>1260</v>
      </c>
      <c r="G111" s="35"/>
      <c r="H111" s="233" t="s">
        <v>1192</v>
      </c>
      <c r="I111" s="235" t="s">
        <v>113</v>
      </c>
      <c r="J111" s="35"/>
      <c r="K111" s="35"/>
      <c r="L111" s="35"/>
      <c r="M111" s="233" t="s">
        <v>148</v>
      </c>
      <c r="N111" s="233"/>
      <c r="O111" s="233"/>
      <c r="P111" s="238"/>
      <c r="Q111" s="35">
        <v>1</v>
      </c>
      <c r="R111" s="35">
        <v>1</v>
      </c>
      <c r="S111" s="35">
        <v>1</v>
      </c>
      <c r="T111" s="35">
        <v>1</v>
      </c>
      <c r="U111" s="115">
        <f t="shared" si="8"/>
        <v>4</v>
      </c>
      <c r="V111" s="113" t="s">
        <v>115</v>
      </c>
      <c r="W111" s="35"/>
      <c r="X111" s="36"/>
      <c r="Y111" s="36"/>
      <c r="Z111" s="35"/>
      <c r="AA111" s="35"/>
      <c r="AB111" s="35"/>
      <c r="AC111" s="35"/>
      <c r="AD111" s="35"/>
      <c r="AE111" s="35"/>
      <c r="AF111" s="35"/>
      <c r="AG111" s="35"/>
      <c r="AH111" s="35"/>
      <c r="AI111" s="35"/>
      <c r="AJ111" s="35"/>
      <c r="AK111" s="35"/>
      <c r="AL111" s="35"/>
      <c r="AM111" s="35"/>
      <c r="AN111" s="35"/>
      <c r="AO111" s="35"/>
      <c r="AP111" s="36"/>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7"/>
      <c r="BM111" s="35"/>
      <c r="BN111" s="35"/>
      <c r="BO111" s="35"/>
      <c r="BP111" s="35"/>
      <c r="BQ111" s="35"/>
      <c r="BR111" s="35"/>
      <c r="BS111" s="35"/>
      <c r="BT111" s="35"/>
      <c r="BU111" s="35"/>
      <c r="BV111" s="35"/>
      <c r="BW111" s="35"/>
      <c r="BX111" s="35"/>
      <c r="BY111" s="35"/>
      <c r="BZ111" s="35"/>
      <c r="CA111" s="35"/>
      <c r="CB111" s="37"/>
      <c r="CC111" s="35"/>
      <c r="CD111" s="35"/>
      <c r="CE111" s="35"/>
      <c r="CF111" s="35"/>
      <c r="CG111" s="35"/>
      <c r="CH111" s="35"/>
      <c r="CI111" s="35"/>
      <c r="CJ111" s="35"/>
      <c r="CK111" s="35"/>
      <c r="CL111" s="35"/>
      <c r="CM111" s="35"/>
      <c r="CN111" s="35"/>
      <c r="CO111" s="37"/>
      <c r="CP111" s="35"/>
      <c r="CQ111" s="35"/>
      <c r="CR111" s="35"/>
      <c r="CS111" s="35"/>
      <c r="CT111" s="37"/>
    </row>
    <row r="112" spans="1:98" ht="25" customHeight="1" x14ac:dyDescent="0.15">
      <c r="A112" s="35"/>
      <c r="B112" s="239" t="s">
        <v>1112</v>
      </c>
      <c r="C112" s="233">
        <v>2022</v>
      </c>
      <c r="D112" s="235" t="s">
        <v>1165</v>
      </c>
      <c r="E112" s="236" t="s">
        <v>1166</v>
      </c>
      <c r="F112" s="35" t="s">
        <v>1262</v>
      </c>
      <c r="G112" s="35"/>
      <c r="H112" s="233" t="s">
        <v>1193</v>
      </c>
      <c r="I112" s="235" t="s">
        <v>113</v>
      </c>
      <c r="J112" s="35"/>
      <c r="K112" s="35"/>
      <c r="L112" s="35"/>
      <c r="M112" s="233"/>
      <c r="N112" s="233"/>
      <c r="O112" s="233"/>
      <c r="P112" s="238" t="s">
        <v>148</v>
      </c>
      <c r="Q112" s="35">
        <v>1</v>
      </c>
      <c r="R112" s="35">
        <v>1</v>
      </c>
      <c r="S112" s="35">
        <v>1</v>
      </c>
      <c r="T112" s="35">
        <v>1</v>
      </c>
      <c r="U112" s="115">
        <f t="shared" si="8"/>
        <v>4</v>
      </c>
      <c r="V112" s="113" t="s">
        <v>115</v>
      </c>
      <c r="W112" s="35"/>
      <c r="X112" s="36"/>
      <c r="Y112" s="36"/>
      <c r="Z112" s="35"/>
      <c r="AA112" s="35"/>
      <c r="AB112" s="35"/>
      <c r="AC112" s="35"/>
      <c r="AD112" s="35"/>
      <c r="AE112" s="35"/>
      <c r="AF112" s="35"/>
      <c r="AG112" s="35"/>
      <c r="AH112" s="35"/>
      <c r="AI112" s="35"/>
      <c r="AJ112" s="35"/>
      <c r="AK112" s="35"/>
      <c r="AL112" s="35"/>
      <c r="AM112" s="35"/>
      <c r="AN112" s="35"/>
      <c r="AO112" s="35"/>
      <c r="AP112" s="36"/>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7"/>
      <c r="BM112" s="35"/>
      <c r="BN112" s="35"/>
      <c r="BO112" s="35"/>
      <c r="BP112" s="35"/>
      <c r="BQ112" s="35"/>
      <c r="BR112" s="35"/>
      <c r="BS112" s="35"/>
      <c r="BT112" s="35"/>
      <c r="BU112" s="35"/>
      <c r="BV112" s="35"/>
      <c r="BW112" s="35"/>
      <c r="BX112" s="35"/>
      <c r="BY112" s="35"/>
      <c r="BZ112" s="35"/>
      <c r="CA112" s="35"/>
      <c r="CB112" s="37"/>
      <c r="CC112" s="35"/>
      <c r="CD112" s="35"/>
      <c r="CE112" s="35"/>
      <c r="CF112" s="35"/>
      <c r="CG112" s="35"/>
      <c r="CH112" s="35"/>
      <c r="CI112" s="35"/>
      <c r="CJ112" s="35"/>
      <c r="CK112" s="35"/>
      <c r="CL112" s="35"/>
      <c r="CM112" s="35"/>
      <c r="CN112" s="35"/>
      <c r="CO112" s="37"/>
      <c r="CP112" s="35"/>
      <c r="CQ112" s="35"/>
      <c r="CR112" s="35"/>
      <c r="CS112" s="35"/>
      <c r="CT112" s="37"/>
    </row>
    <row r="113" spans="1:98" ht="13" x14ac:dyDescent="0.15">
      <c r="A113" s="35"/>
      <c r="B113" s="35"/>
      <c r="C113" s="35"/>
      <c r="D113" s="35"/>
      <c r="E113" s="35"/>
      <c r="F113" s="35"/>
      <c r="G113" s="35"/>
      <c r="H113" s="531" t="s">
        <v>1374</v>
      </c>
      <c r="I113" s="531">
        <f>COUNTIF(I4:I112,"Scopus")</f>
        <v>80</v>
      </c>
      <c r="J113" s="35"/>
      <c r="K113" s="35"/>
      <c r="L113" s="35"/>
      <c r="M113" s="35"/>
      <c r="N113" s="35"/>
      <c r="O113" s="35"/>
      <c r="P113" s="35"/>
      <c r="Q113" s="39"/>
      <c r="R113" s="39"/>
      <c r="S113" s="39"/>
      <c r="T113" s="40"/>
      <c r="U113" s="39" t="s">
        <v>1264</v>
      </c>
      <c r="V113" s="35">
        <f>COUNTIF(V4:V112, "Included")</f>
        <v>79</v>
      </c>
      <c r="W113" s="35"/>
      <c r="X113" s="36"/>
      <c r="Y113" s="36"/>
      <c r="Z113" s="35"/>
      <c r="AA113" s="35"/>
      <c r="AB113" s="35"/>
      <c r="AC113" s="35"/>
      <c r="AD113" s="35"/>
      <c r="AE113" s="35"/>
      <c r="AF113" s="35"/>
      <c r="AG113" s="35"/>
      <c r="AH113" s="35"/>
      <c r="AI113" s="35"/>
      <c r="AJ113" s="35"/>
      <c r="AK113" s="35"/>
      <c r="AL113" s="35"/>
      <c r="AM113" s="35"/>
      <c r="AN113" s="35"/>
      <c r="AO113" s="35"/>
      <c r="AP113" s="36"/>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7"/>
      <c r="BM113" s="35"/>
      <c r="BN113" s="35"/>
      <c r="BO113" s="35"/>
      <c r="BP113" s="35"/>
      <c r="BQ113" s="35"/>
      <c r="BR113" s="35"/>
      <c r="BS113" s="35"/>
      <c r="BT113" s="35"/>
      <c r="BU113" s="35"/>
      <c r="BV113" s="35"/>
      <c r="BW113" s="35"/>
      <c r="BX113" s="35"/>
      <c r="BY113" s="35"/>
      <c r="BZ113" s="35"/>
      <c r="CA113" s="35"/>
      <c r="CB113" s="37"/>
      <c r="CC113" s="35"/>
      <c r="CD113" s="35"/>
      <c r="CE113" s="35"/>
      <c r="CF113" s="35"/>
      <c r="CG113" s="35"/>
      <c r="CH113" s="35"/>
      <c r="CI113" s="35"/>
      <c r="CJ113" s="35"/>
      <c r="CK113" s="35"/>
      <c r="CL113" s="35"/>
      <c r="CM113" s="35"/>
      <c r="CN113" s="35"/>
      <c r="CO113" s="37"/>
      <c r="CP113" s="35"/>
      <c r="CQ113" s="35"/>
      <c r="CR113" s="35"/>
      <c r="CS113" s="35"/>
      <c r="CT113" s="37"/>
    </row>
    <row r="114" spans="1:98" ht="13" x14ac:dyDescent="0.15">
      <c r="A114" s="35"/>
      <c r="B114" s="35"/>
      <c r="C114" s="35"/>
      <c r="D114" s="35"/>
      <c r="E114" s="35"/>
      <c r="F114" s="35"/>
      <c r="G114" s="35"/>
      <c r="H114" s="531" t="s">
        <v>126</v>
      </c>
      <c r="I114" s="531">
        <f>COUNTIF(I4:I112,"IEEE")</f>
        <v>26</v>
      </c>
      <c r="J114" s="35"/>
      <c r="K114" s="35"/>
      <c r="L114" s="35"/>
      <c r="M114" s="35"/>
      <c r="N114" s="35"/>
      <c r="O114" s="35"/>
      <c r="P114" s="35"/>
      <c r="Q114" s="39"/>
      <c r="R114" s="39"/>
      <c r="S114" s="39"/>
      <c r="T114" s="40"/>
      <c r="U114" s="39" t="s">
        <v>1263</v>
      </c>
      <c r="V114" s="35">
        <f>COUNTIF(V4:V112, "Excluded")</f>
        <v>22</v>
      </c>
      <c r="W114" s="35"/>
      <c r="X114" s="36"/>
      <c r="Y114" s="36"/>
      <c r="Z114" s="35"/>
      <c r="AA114" s="35"/>
      <c r="AB114" s="35"/>
      <c r="AC114" s="35"/>
      <c r="AD114" s="35"/>
      <c r="AE114" s="35"/>
      <c r="AF114" s="35"/>
      <c r="AG114" s="35"/>
      <c r="AH114" s="35"/>
      <c r="AI114" s="35"/>
      <c r="AJ114" s="35"/>
      <c r="AK114" s="35"/>
      <c r="AL114" s="35"/>
      <c r="AM114" s="35"/>
      <c r="AN114" s="35"/>
      <c r="AO114" s="35"/>
      <c r="AP114" s="36"/>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7"/>
      <c r="BM114" s="35"/>
      <c r="BN114" s="35"/>
      <c r="BO114" s="35"/>
      <c r="BP114" s="35"/>
      <c r="BQ114" s="35"/>
      <c r="BR114" s="35"/>
      <c r="BS114" s="35"/>
      <c r="BT114" s="35"/>
      <c r="BU114" s="35"/>
      <c r="BV114" s="35"/>
      <c r="BW114" s="35"/>
      <c r="BX114" s="35"/>
      <c r="BY114" s="35"/>
      <c r="BZ114" s="35"/>
      <c r="CA114" s="35"/>
      <c r="CB114" s="37"/>
      <c r="CC114" s="35"/>
      <c r="CD114" s="35"/>
      <c r="CE114" s="35"/>
      <c r="CF114" s="35"/>
      <c r="CG114" s="35"/>
      <c r="CH114" s="35"/>
      <c r="CI114" s="35"/>
      <c r="CJ114" s="35"/>
      <c r="CK114" s="35"/>
      <c r="CL114" s="35"/>
      <c r="CM114" s="35"/>
      <c r="CN114" s="35"/>
      <c r="CO114" s="37"/>
      <c r="CP114" s="35"/>
      <c r="CQ114" s="35"/>
      <c r="CR114" s="35"/>
      <c r="CS114" s="35"/>
      <c r="CT114" s="37"/>
    </row>
    <row r="115" spans="1:98" ht="13" x14ac:dyDescent="0.15">
      <c r="A115" s="35"/>
      <c r="B115" s="35"/>
      <c r="C115" s="35"/>
      <c r="D115" s="35"/>
      <c r="E115" s="35"/>
      <c r="F115" s="35"/>
      <c r="G115" s="35"/>
      <c r="H115" s="531" t="s">
        <v>460</v>
      </c>
      <c r="I115" s="531">
        <f>COUNTIF(I4:I112,"ACM")</f>
        <v>3</v>
      </c>
      <c r="J115" s="35"/>
      <c r="K115" s="35"/>
      <c r="L115" s="35"/>
      <c r="M115" s="35"/>
      <c r="N115" s="35"/>
      <c r="O115" s="35"/>
      <c r="P115" s="35"/>
      <c r="Q115" s="39"/>
      <c r="R115" s="39"/>
      <c r="S115" s="39"/>
      <c r="T115" s="40"/>
      <c r="U115" s="39" t="s">
        <v>1373</v>
      </c>
      <c r="V115" s="35">
        <f>COUNTIF(V4:V112, "Usability")</f>
        <v>3</v>
      </c>
      <c r="W115" s="35"/>
      <c r="X115" s="36"/>
      <c r="Y115" s="36"/>
      <c r="Z115" s="35"/>
      <c r="AA115" s="35"/>
      <c r="AB115" s="35"/>
      <c r="AC115" s="35"/>
      <c r="AD115" s="35"/>
      <c r="AE115" s="35"/>
      <c r="AF115" s="35"/>
      <c r="AG115" s="35"/>
      <c r="AH115" s="35"/>
      <c r="AI115" s="35"/>
      <c r="AJ115" s="35"/>
      <c r="AK115" s="35"/>
      <c r="AL115" s="35"/>
      <c r="AM115" s="35"/>
      <c r="AN115" s="35"/>
      <c r="AO115" s="35"/>
      <c r="AP115" s="36"/>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7"/>
      <c r="BM115" s="35"/>
      <c r="BN115" s="35"/>
      <c r="BO115" s="35"/>
      <c r="BP115" s="35"/>
      <c r="BQ115" s="35"/>
      <c r="BR115" s="35"/>
      <c r="BS115" s="35"/>
      <c r="BT115" s="35"/>
      <c r="BU115" s="35"/>
      <c r="BV115" s="35"/>
      <c r="BW115" s="35"/>
      <c r="BX115" s="35"/>
      <c r="BY115" s="35"/>
      <c r="BZ115" s="35"/>
      <c r="CA115" s="35"/>
      <c r="CB115" s="37"/>
      <c r="CC115" s="35"/>
      <c r="CD115" s="35"/>
      <c r="CE115" s="35"/>
      <c r="CF115" s="35"/>
      <c r="CG115" s="35"/>
      <c r="CH115" s="35"/>
      <c r="CI115" s="35"/>
      <c r="CJ115" s="35"/>
      <c r="CK115" s="35"/>
      <c r="CL115" s="35"/>
      <c r="CM115" s="35"/>
      <c r="CN115" s="35"/>
      <c r="CO115" s="37"/>
      <c r="CP115" s="35"/>
      <c r="CQ115" s="35"/>
      <c r="CR115" s="35"/>
      <c r="CS115" s="35"/>
      <c r="CT115" s="37"/>
    </row>
    <row r="116" spans="1:98" ht="13" x14ac:dyDescent="0.15">
      <c r="A116" s="35"/>
      <c r="B116" s="35"/>
      <c r="C116" s="35"/>
      <c r="D116" s="35"/>
      <c r="E116" s="35"/>
      <c r="F116" s="35"/>
      <c r="G116" s="35"/>
      <c r="H116" s="35"/>
      <c r="I116" s="35"/>
      <c r="J116" s="35"/>
      <c r="K116" s="35"/>
      <c r="L116" s="35"/>
      <c r="M116" s="35"/>
      <c r="N116" s="35"/>
      <c r="O116" s="35"/>
      <c r="P116" s="35"/>
      <c r="Q116" s="39"/>
      <c r="R116" s="39"/>
      <c r="S116" s="39"/>
      <c r="T116" s="40"/>
      <c r="U116" s="39" t="s">
        <v>1373</v>
      </c>
      <c r="V116" s="35">
        <f>COUNTIF(V4:V112, "reread")</f>
        <v>5</v>
      </c>
      <c r="W116" s="35"/>
      <c r="X116" s="36"/>
      <c r="Y116" s="36"/>
      <c r="Z116" s="35"/>
      <c r="AA116" s="35"/>
      <c r="AB116" s="35"/>
      <c r="AC116" s="35"/>
      <c r="AD116" s="35"/>
      <c r="AE116" s="35"/>
      <c r="AF116" s="35"/>
      <c r="AG116" s="35"/>
      <c r="AH116" s="35"/>
      <c r="AI116" s="35"/>
      <c r="AJ116" s="35"/>
      <c r="AK116" s="35"/>
      <c r="AL116" s="35"/>
      <c r="AM116" s="35"/>
      <c r="AN116" s="35"/>
      <c r="AO116" s="35"/>
      <c r="AP116" s="36"/>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7"/>
      <c r="BM116" s="35"/>
      <c r="BN116" s="35"/>
      <c r="BO116" s="35"/>
      <c r="BP116" s="35"/>
      <c r="BQ116" s="35"/>
      <c r="BR116" s="35"/>
      <c r="BS116" s="35"/>
      <c r="BT116" s="35"/>
      <c r="BU116" s="35"/>
      <c r="BV116" s="35"/>
      <c r="BW116" s="35"/>
      <c r="BX116" s="35"/>
      <c r="BY116" s="35"/>
      <c r="BZ116" s="35"/>
      <c r="CA116" s="35"/>
      <c r="CB116" s="37"/>
      <c r="CC116" s="35"/>
      <c r="CD116" s="35"/>
      <c r="CE116" s="35"/>
      <c r="CF116" s="35"/>
      <c r="CG116" s="35"/>
      <c r="CH116" s="35"/>
      <c r="CI116" s="35"/>
      <c r="CJ116" s="35"/>
      <c r="CK116" s="35"/>
      <c r="CL116" s="35"/>
      <c r="CM116" s="35"/>
      <c r="CN116" s="35"/>
      <c r="CO116" s="37"/>
      <c r="CP116" s="35"/>
      <c r="CQ116" s="35"/>
      <c r="CR116" s="35"/>
      <c r="CS116" s="35"/>
      <c r="CT116" s="37"/>
    </row>
    <row r="117" spans="1:98" ht="13" x14ac:dyDescent="0.15">
      <c r="A117" s="35"/>
      <c r="B117" s="35"/>
      <c r="C117" s="35"/>
      <c r="D117" s="35"/>
      <c r="E117" s="35"/>
      <c r="F117" s="35"/>
      <c r="G117" s="35"/>
      <c r="H117" s="35"/>
      <c r="I117" s="35"/>
      <c r="J117" s="35"/>
      <c r="K117" s="35"/>
      <c r="L117" s="35"/>
      <c r="M117" s="35"/>
      <c r="N117" s="35"/>
      <c r="O117" s="35"/>
      <c r="P117" s="35"/>
      <c r="Q117" s="39"/>
      <c r="R117" s="39"/>
      <c r="S117" s="39"/>
      <c r="T117" s="40"/>
      <c r="U117" s="39"/>
      <c r="V117" s="35"/>
      <c r="W117" s="35"/>
      <c r="X117" s="36"/>
      <c r="Y117" s="36"/>
      <c r="Z117" s="35"/>
      <c r="AA117" s="35"/>
      <c r="AB117" s="35"/>
      <c r="AC117" s="35"/>
      <c r="AD117" s="35"/>
      <c r="AE117" s="35"/>
      <c r="AF117" s="35"/>
      <c r="AG117" s="35"/>
      <c r="AH117" s="35"/>
      <c r="AI117" s="35"/>
      <c r="AJ117" s="35"/>
      <c r="AK117" s="35"/>
      <c r="AL117" s="35"/>
      <c r="AM117" s="35"/>
      <c r="AN117" s="35"/>
      <c r="AO117" s="35"/>
      <c r="AP117" s="36"/>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7"/>
      <c r="BM117" s="35"/>
      <c r="BN117" s="35"/>
      <c r="BO117" s="35"/>
      <c r="BP117" s="35"/>
      <c r="BQ117" s="35"/>
      <c r="BR117" s="35"/>
      <c r="BS117" s="35"/>
      <c r="BT117" s="35"/>
      <c r="BU117" s="35"/>
      <c r="BV117" s="35"/>
      <c r="BW117" s="35"/>
      <c r="BX117" s="35"/>
      <c r="BY117" s="35"/>
      <c r="BZ117" s="35"/>
      <c r="CA117" s="35"/>
      <c r="CB117" s="37"/>
      <c r="CC117" s="35"/>
      <c r="CD117" s="35"/>
      <c r="CE117" s="35"/>
      <c r="CF117" s="35"/>
      <c r="CG117" s="35"/>
      <c r="CH117" s="35"/>
      <c r="CI117" s="35"/>
      <c r="CJ117" s="35"/>
      <c r="CK117" s="35"/>
      <c r="CL117" s="35"/>
      <c r="CM117" s="35"/>
      <c r="CN117" s="35"/>
      <c r="CO117" s="37"/>
      <c r="CP117" s="35"/>
      <c r="CQ117" s="35"/>
      <c r="CR117" s="35"/>
      <c r="CS117" s="35"/>
      <c r="CT117" s="37"/>
    </row>
    <row r="118" spans="1:98" ht="13" x14ac:dyDescent="0.15">
      <c r="A118" s="35"/>
      <c r="B118" s="35"/>
      <c r="C118" s="35"/>
      <c r="D118" s="35"/>
      <c r="E118" s="35"/>
      <c r="F118" s="35"/>
      <c r="G118" s="35"/>
      <c r="H118" s="35"/>
      <c r="I118" s="35"/>
      <c r="J118" s="35"/>
      <c r="K118" s="35"/>
      <c r="L118" s="35"/>
      <c r="M118" s="35"/>
      <c r="N118" s="35"/>
      <c r="O118" s="35"/>
      <c r="P118" s="35"/>
      <c r="Q118" s="39"/>
      <c r="R118" s="39"/>
      <c r="S118" s="39"/>
      <c r="T118" s="40"/>
      <c r="U118" s="39"/>
      <c r="V118" s="35"/>
      <c r="W118" s="35"/>
      <c r="X118" s="36"/>
      <c r="Y118" s="36"/>
      <c r="Z118" s="35"/>
      <c r="AA118" s="35"/>
      <c r="AB118" s="35"/>
      <c r="AC118" s="35"/>
      <c r="AD118" s="35"/>
      <c r="AE118" s="35"/>
      <c r="AF118" s="35"/>
      <c r="AG118" s="35"/>
      <c r="AH118" s="35"/>
      <c r="AI118" s="35"/>
      <c r="AJ118" s="35"/>
      <c r="AK118" s="35"/>
      <c r="AL118" s="35"/>
      <c r="AM118" s="35"/>
      <c r="AN118" s="35"/>
      <c r="AO118" s="35"/>
      <c r="AP118" s="36"/>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7"/>
      <c r="BM118" s="35"/>
      <c r="BN118" s="35"/>
      <c r="BO118" s="35"/>
      <c r="BP118" s="35"/>
      <c r="BQ118" s="35"/>
      <c r="BR118" s="35"/>
      <c r="BS118" s="35"/>
      <c r="BT118" s="35"/>
      <c r="BU118" s="35"/>
      <c r="BV118" s="35"/>
      <c r="BW118" s="35"/>
      <c r="BX118" s="35"/>
      <c r="BY118" s="35"/>
      <c r="BZ118" s="35"/>
      <c r="CA118" s="35"/>
      <c r="CB118" s="37"/>
      <c r="CC118" s="35"/>
      <c r="CD118" s="35"/>
      <c r="CE118" s="35"/>
      <c r="CF118" s="35"/>
      <c r="CG118" s="35"/>
      <c r="CH118" s="35"/>
      <c r="CI118" s="35"/>
      <c r="CJ118" s="35"/>
      <c r="CK118" s="35"/>
      <c r="CL118" s="35"/>
      <c r="CM118" s="35"/>
      <c r="CN118" s="35"/>
      <c r="CO118" s="37"/>
      <c r="CP118" s="35"/>
      <c r="CQ118" s="35"/>
      <c r="CR118" s="35"/>
      <c r="CS118" s="35"/>
      <c r="CT118" s="37"/>
    </row>
    <row r="119" spans="1:98" ht="13" x14ac:dyDescent="0.15">
      <c r="A119" s="35"/>
      <c r="B119" s="35"/>
      <c r="C119" s="35"/>
      <c r="D119" s="35"/>
      <c r="E119" s="35"/>
      <c r="F119" s="35"/>
      <c r="G119" s="35"/>
      <c r="H119" s="35"/>
      <c r="I119" s="35"/>
      <c r="J119" s="35"/>
      <c r="K119" s="35"/>
      <c r="L119" s="35"/>
      <c r="M119" s="35"/>
      <c r="N119" s="35"/>
      <c r="O119" s="35"/>
      <c r="P119" s="35"/>
      <c r="Q119" s="39"/>
      <c r="R119" s="39"/>
      <c r="S119" s="39"/>
      <c r="T119" s="40"/>
      <c r="U119" s="39"/>
      <c r="V119" s="35"/>
      <c r="W119" s="35"/>
      <c r="X119" s="36"/>
      <c r="Y119" s="36"/>
      <c r="Z119" s="35"/>
      <c r="AA119" s="35"/>
      <c r="AB119" s="35"/>
      <c r="AC119" s="35"/>
      <c r="AD119" s="35"/>
      <c r="AE119" s="35"/>
      <c r="AF119" s="35"/>
      <c r="AG119" s="35"/>
      <c r="AH119" s="35"/>
      <c r="AI119" s="35"/>
      <c r="AJ119" s="35"/>
      <c r="AK119" s="35"/>
      <c r="AL119" s="35"/>
      <c r="AM119" s="35"/>
      <c r="AN119" s="35"/>
      <c r="AO119" s="35"/>
      <c r="AP119" s="36"/>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7"/>
      <c r="BM119" s="35"/>
      <c r="BN119" s="35"/>
      <c r="BO119" s="35"/>
      <c r="BP119" s="35"/>
      <c r="BQ119" s="35"/>
      <c r="BR119" s="35"/>
      <c r="BS119" s="35"/>
      <c r="BT119" s="35"/>
      <c r="BU119" s="35"/>
      <c r="BV119" s="35"/>
      <c r="BW119" s="35"/>
      <c r="BX119" s="35"/>
      <c r="BY119" s="35"/>
      <c r="BZ119" s="35"/>
      <c r="CA119" s="35"/>
      <c r="CB119" s="37"/>
      <c r="CC119" s="35"/>
      <c r="CD119" s="35"/>
      <c r="CE119" s="35"/>
      <c r="CF119" s="35"/>
      <c r="CG119" s="35"/>
      <c r="CH119" s="35"/>
      <c r="CI119" s="35"/>
      <c r="CJ119" s="35"/>
      <c r="CK119" s="35"/>
      <c r="CL119" s="35"/>
      <c r="CM119" s="35"/>
      <c r="CN119" s="35"/>
      <c r="CO119" s="37"/>
      <c r="CP119" s="35"/>
      <c r="CQ119" s="35"/>
      <c r="CR119" s="35"/>
      <c r="CS119" s="35"/>
      <c r="CT119" s="37"/>
    </row>
    <row r="120" spans="1:98" ht="13" x14ac:dyDescent="0.15">
      <c r="A120" s="35"/>
      <c r="B120" s="35"/>
      <c r="C120" s="35"/>
      <c r="D120" s="35"/>
      <c r="E120" s="35"/>
      <c r="F120" s="35"/>
      <c r="G120" s="35"/>
      <c r="H120" s="35"/>
      <c r="I120" s="35"/>
      <c r="J120" s="35"/>
      <c r="K120" s="35"/>
      <c r="L120" s="35"/>
      <c r="M120" s="35"/>
      <c r="N120" s="35"/>
      <c r="O120" s="35"/>
      <c r="P120" s="35"/>
      <c r="Q120" s="39"/>
      <c r="R120" s="39"/>
      <c r="S120" s="39"/>
      <c r="T120" s="40"/>
      <c r="U120" s="39"/>
      <c r="V120" s="35"/>
      <c r="W120" s="35"/>
      <c r="X120" s="36"/>
      <c r="Y120" s="36"/>
      <c r="Z120" s="35"/>
      <c r="AA120" s="35"/>
      <c r="AB120" s="35"/>
      <c r="AC120" s="35"/>
      <c r="AD120" s="35"/>
      <c r="AE120" s="35"/>
      <c r="AF120" s="35"/>
      <c r="AG120" s="35"/>
      <c r="AH120" s="35"/>
      <c r="AI120" s="35"/>
      <c r="AJ120" s="35"/>
      <c r="AK120" s="35"/>
      <c r="AL120" s="35"/>
      <c r="AM120" s="35"/>
      <c r="AN120" s="35"/>
      <c r="AO120" s="35"/>
      <c r="AP120" s="36"/>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7"/>
      <c r="BM120" s="35"/>
      <c r="BN120" s="35"/>
      <c r="BO120" s="35"/>
      <c r="BP120" s="35"/>
      <c r="BQ120" s="35"/>
      <c r="BR120" s="35"/>
      <c r="BS120" s="35"/>
      <c r="BT120" s="35"/>
      <c r="BU120" s="35"/>
      <c r="BV120" s="35"/>
      <c r="BW120" s="35"/>
      <c r="BX120" s="35"/>
      <c r="BY120" s="35"/>
      <c r="BZ120" s="35"/>
      <c r="CA120" s="35"/>
      <c r="CB120" s="37"/>
      <c r="CC120" s="35"/>
      <c r="CD120" s="35"/>
      <c r="CE120" s="35"/>
      <c r="CF120" s="35"/>
      <c r="CG120" s="35"/>
      <c r="CH120" s="35"/>
      <c r="CI120" s="35"/>
      <c r="CJ120" s="35"/>
      <c r="CK120" s="35"/>
      <c r="CL120" s="35"/>
      <c r="CM120" s="35"/>
      <c r="CN120" s="35"/>
      <c r="CO120" s="37"/>
      <c r="CP120" s="35"/>
      <c r="CQ120" s="35"/>
      <c r="CR120" s="35"/>
      <c r="CS120" s="35"/>
      <c r="CT120" s="37"/>
    </row>
    <row r="121" spans="1:98" ht="13" x14ac:dyDescent="0.15">
      <c r="A121" s="35"/>
      <c r="B121" s="35"/>
      <c r="C121" s="35"/>
      <c r="D121" s="35"/>
      <c r="E121" s="35"/>
      <c r="F121" s="35"/>
      <c r="G121" s="35"/>
      <c r="H121" s="35"/>
      <c r="I121" s="35"/>
      <c r="J121" s="35"/>
      <c r="K121" s="35"/>
      <c r="L121" s="35"/>
      <c r="M121" s="35"/>
      <c r="N121" s="35"/>
      <c r="O121" s="35"/>
      <c r="P121" s="35"/>
      <c r="Q121" s="39"/>
      <c r="R121" s="39"/>
      <c r="S121" s="39"/>
      <c r="T121" s="40"/>
      <c r="U121" s="39"/>
      <c r="V121" s="35"/>
      <c r="W121" s="35"/>
      <c r="X121" s="36"/>
      <c r="Y121" s="36"/>
      <c r="Z121" s="35"/>
      <c r="AA121" s="35"/>
      <c r="AB121" s="35"/>
      <c r="AC121" s="35"/>
      <c r="AD121" s="35"/>
      <c r="AE121" s="35"/>
      <c r="AF121" s="35"/>
      <c r="AG121" s="35"/>
      <c r="AH121" s="35"/>
      <c r="AI121" s="35"/>
      <c r="AJ121" s="35"/>
      <c r="AK121" s="35"/>
      <c r="AL121" s="35"/>
      <c r="AM121" s="35"/>
      <c r="AN121" s="35"/>
      <c r="AO121" s="35"/>
      <c r="AP121" s="36"/>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7"/>
      <c r="BM121" s="35"/>
      <c r="BN121" s="35"/>
      <c r="BO121" s="35"/>
      <c r="BP121" s="35"/>
      <c r="BQ121" s="35"/>
      <c r="BR121" s="35"/>
      <c r="BS121" s="35"/>
      <c r="BT121" s="35"/>
      <c r="BU121" s="35"/>
      <c r="BV121" s="35"/>
      <c r="BW121" s="35"/>
      <c r="BX121" s="35"/>
      <c r="BY121" s="35"/>
      <c r="BZ121" s="35"/>
      <c r="CA121" s="35"/>
      <c r="CB121" s="37"/>
      <c r="CC121" s="35"/>
      <c r="CD121" s="35"/>
      <c r="CE121" s="35"/>
      <c r="CF121" s="35"/>
      <c r="CG121" s="35"/>
      <c r="CH121" s="35"/>
      <c r="CI121" s="35"/>
      <c r="CJ121" s="35"/>
      <c r="CK121" s="35"/>
      <c r="CL121" s="35"/>
      <c r="CM121" s="35"/>
      <c r="CN121" s="35"/>
      <c r="CO121" s="37"/>
      <c r="CP121" s="35"/>
      <c r="CQ121" s="35"/>
      <c r="CR121" s="35"/>
      <c r="CS121" s="35"/>
      <c r="CT121" s="37"/>
    </row>
    <row r="122" spans="1:98" ht="13" x14ac:dyDescent="0.15">
      <c r="A122" s="35"/>
      <c r="B122" s="35"/>
      <c r="C122" s="35"/>
      <c r="D122" s="35"/>
      <c r="E122" s="35"/>
      <c r="F122" s="35"/>
      <c r="G122" s="35"/>
      <c r="H122" s="35"/>
      <c r="I122" s="35"/>
      <c r="J122" s="35"/>
      <c r="K122" s="35"/>
      <c r="L122" s="35"/>
      <c r="M122" s="35"/>
      <c r="N122" s="35"/>
      <c r="O122" s="35"/>
      <c r="P122" s="35"/>
      <c r="Q122" s="39"/>
      <c r="R122" s="39"/>
      <c r="S122" s="39"/>
      <c r="T122" s="40"/>
      <c r="U122" s="39"/>
      <c r="V122" s="35"/>
      <c r="W122" s="35"/>
      <c r="X122" s="36"/>
      <c r="Y122" s="36"/>
      <c r="Z122" s="35"/>
      <c r="AA122" s="35"/>
      <c r="AB122" s="35"/>
      <c r="AC122" s="35"/>
      <c r="AD122" s="35"/>
      <c r="AE122" s="35"/>
      <c r="AF122" s="35"/>
      <c r="AG122" s="35"/>
      <c r="AH122" s="35"/>
      <c r="AI122" s="35"/>
      <c r="AJ122" s="35"/>
      <c r="AK122" s="35"/>
      <c r="AL122" s="35"/>
      <c r="AM122" s="35"/>
      <c r="AN122" s="35"/>
      <c r="AO122" s="35"/>
      <c r="AP122" s="36"/>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7"/>
      <c r="BM122" s="35"/>
      <c r="BN122" s="35"/>
      <c r="BO122" s="35"/>
      <c r="BP122" s="35"/>
      <c r="BQ122" s="35"/>
      <c r="BR122" s="35"/>
      <c r="BS122" s="35"/>
      <c r="BT122" s="35"/>
      <c r="BU122" s="35"/>
      <c r="BV122" s="35"/>
      <c r="BW122" s="35"/>
      <c r="BX122" s="35"/>
      <c r="BY122" s="35"/>
      <c r="BZ122" s="35"/>
      <c r="CA122" s="35"/>
      <c r="CB122" s="37"/>
      <c r="CC122" s="35"/>
      <c r="CD122" s="35"/>
      <c r="CE122" s="35"/>
      <c r="CF122" s="35"/>
      <c r="CG122" s="35"/>
      <c r="CH122" s="35"/>
      <c r="CI122" s="35"/>
      <c r="CJ122" s="35"/>
      <c r="CK122" s="35"/>
      <c r="CL122" s="35"/>
      <c r="CM122" s="35"/>
      <c r="CN122" s="35"/>
      <c r="CO122" s="37"/>
      <c r="CP122" s="35"/>
      <c r="CQ122" s="35"/>
      <c r="CR122" s="35"/>
      <c r="CS122" s="35"/>
      <c r="CT122" s="37"/>
    </row>
    <row r="123" spans="1:98" ht="13" x14ac:dyDescent="0.15">
      <c r="A123" s="35"/>
      <c r="B123" s="35"/>
      <c r="C123" s="35"/>
      <c r="D123" s="35"/>
      <c r="E123" s="35"/>
      <c r="F123" s="35"/>
      <c r="G123" s="35"/>
      <c r="H123" s="35"/>
      <c r="I123" s="35"/>
      <c r="J123" s="35"/>
      <c r="K123" s="35"/>
      <c r="L123" s="35"/>
      <c r="M123" s="35"/>
      <c r="N123" s="35"/>
      <c r="O123" s="35"/>
      <c r="P123" s="35"/>
      <c r="Q123" s="39"/>
      <c r="R123" s="39"/>
      <c r="S123" s="39"/>
      <c r="T123" s="40"/>
      <c r="U123" s="39"/>
      <c r="V123" s="35"/>
      <c r="W123" s="35"/>
      <c r="X123" s="36"/>
      <c r="Y123" s="36"/>
      <c r="Z123" s="35"/>
      <c r="AA123" s="35"/>
      <c r="AB123" s="35"/>
      <c r="AC123" s="35"/>
      <c r="AD123" s="35"/>
      <c r="AE123" s="35"/>
      <c r="AF123" s="35"/>
      <c r="AG123" s="35"/>
      <c r="AH123" s="35"/>
      <c r="AI123" s="35"/>
      <c r="AJ123" s="35"/>
      <c r="AK123" s="35"/>
      <c r="AL123" s="35"/>
      <c r="AM123" s="35"/>
      <c r="AN123" s="35"/>
      <c r="AO123" s="35"/>
      <c r="AP123" s="36"/>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7"/>
      <c r="BM123" s="35"/>
      <c r="BN123" s="35"/>
      <c r="BO123" s="35"/>
      <c r="BP123" s="35"/>
      <c r="BQ123" s="35"/>
      <c r="BR123" s="35"/>
      <c r="BS123" s="35"/>
      <c r="BT123" s="35"/>
      <c r="BU123" s="35"/>
      <c r="BV123" s="35"/>
      <c r="BW123" s="35"/>
      <c r="BX123" s="35"/>
      <c r="BY123" s="35"/>
      <c r="BZ123" s="35"/>
      <c r="CA123" s="35"/>
      <c r="CB123" s="37"/>
      <c r="CC123" s="35"/>
      <c r="CD123" s="35"/>
      <c r="CE123" s="35"/>
      <c r="CF123" s="35"/>
      <c r="CG123" s="35"/>
      <c r="CH123" s="35"/>
      <c r="CI123" s="35"/>
      <c r="CJ123" s="35"/>
      <c r="CK123" s="35"/>
      <c r="CL123" s="35"/>
      <c r="CM123" s="35"/>
      <c r="CN123" s="35"/>
      <c r="CO123" s="37"/>
      <c r="CP123" s="35"/>
      <c r="CQ123" s="35"/>
      <c r="CR123" s="35"/>
      <c r="CS123" s="35"/>
      <c r="CT123" s="37"/>
    </row>
    <row r="124" spans="1:98" ht="13" x14ac:dyDescent="0.15">
      <c r="A124" s="35"/>
      <c r="B124" s="35"/>
      <c r="C124" s="35"/>
      <c r="D124" s="35"/>
      <c r="E124" s="35"/>
      <c r="F124" s="35"/>
      <c r="G124" s="35"/>
      <c r="H124" s="35"/>
      <c r="I124" s="35"/>
      <c r="J124" s="35"/>
      <c r="K124" s="35"/>
      <c r="L124" s="35"/>
      <c r="M124" s="35"/>
      <c r="N124" s="35"/>
      <c r="O124" s="35"/>
      <c r="P124" s="35"/>
      <c r="Q124" s="39"/>
      <c r="R124" s="39"/>
      <c r="S124" s="39"/>
      <c r="T124" s="40"/>
      <c r="U124" s="39"/>
      <c r="V124" s="35"/>
      <c r="W124" s="35"/>
      <c r="X124" s="36"/>
      <c r="Y124" s="36"/>
      <c r="Z124" s="35"/>
      <c r="AA124" s="35"/>
      <c r="AB124" s="35"/>
      <c r="AC124" s="35"/>
      <c r="AD124" s="35"/>
      <c r="AE124" s="35"/>
      <c r="AF124" s="35"/>
      <c r="AG124" s="35"/>
      <c r="AH124" s="35"/>
      <c r="AI124" s="35"/>
      <c r="AJ124" s="35"/>
      <c r="AK124" s="35"/>
      <c r="AL124" s="35"/>
      <c r="AM124" s="35"/>
      <c r="AN124" s="35"/>
      <c r="AO124" s="35"/>
      <c r="AP124" s="36"/>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7"/>
      <c r="BM124" s="35"/>
      <c r="BN124" s="35"/>
      <c r="BO124" s="35"/>
      <c r="BP124" s="35"/>
      <c r="BQ124" s="35"/>
      <c r="BR124" s="35"/>
      <c r="BS124" s="35"/>
      <c r="BT124" s="35"/>
      <c r="BU124" s="35"/>
      <c r="BV124" s="35"/>
      <c r="BW124" s="35"/>
      <c r="BX124" s="35"/>
      <c r="BY124" s="35"/>
      <c r="BZ124" s="35"/>
      <c r="CA124" s="35"/>
      <c r="CB124" s="37"/>
      <c r="CC124" s="35"/>
      <c r="CD124" s="35"/>
      <c r="CE124" s="35"/>
      <c r="CF124" s="35"/>
      <c r="CG124" s="35"/>
      <c r="CH124" s="35"/>
      <c r="CI124" s="35"/>
      <c r="CJ124" s="35"/>
      <c r="CK124" s="35"/>
      <c r="CL124" s="35"/>
      <c r="CM124" s="35"/>
      <c r="CN124" s="35"/>
      <c r="CO124" s="37"/>
      <c r="CP124" s="35"/>
      <c r="CQ124" s="35"/>
      <c r="CR124" s="35"/>
      <c r="CS124" s="35"/>
      <c r="CT124" s="37"/>
    </row>
    <row r="125" spans="1:98" ht="13" x14ac:dyDescent="0.15">
      <c r="A125" s="35"/>
      <c r="B125" s="35"/>
      <c r="C125" s="35"/>
      <c r="D125" s="35"/>
      <c r="E125" s="35"/>
      <c r="F125" s="35"/>
      <c r="G125" s="35"/>
      <c r="H125" s="35"/>
      <c r="I125" s="35"/>
      <c r="J125" s="35"/>
      <c r="K125" s="35"/>
      <c r="L125" s="35"/>
      <c r="M125" s="35"/>
      <c r="N125" s="35"/>
      <c r="O125" s="35"/>
      <c r="P125" s="35"/>
      <c r="Q125" s="39"/>
      <c r="R125" s="39"/>
      <c r="S125" s="39"/>
      <c r="T125" s="40"/>
      <c r="U125" s="39"/>
      <c r="V125" s="35"/>
      <c r="W125" s="35"/>
      <c r="X125" s="36"/>
      <c r="Y125" s="36"/>
      <c r="Z125" s="35"/>
      <c r="AA125" s="35"/>
      <c r="AB125" s="35"/>
      <c r="AC125" s="35"/>
      <c r="AD125" s="35"/>
      <c r="AE125" s="35"/>
      <c r="AF125" s="35"/>
      <c r="AG125" s="35"/>
      <c r="AH125" s="35"/>
      <c r="AI125" s="35"/>
      <c r="AJ125" s="35"/>
      <c r="AK125" s="35"/>
      <c r="AL125" s="35"/>
      <c r="AM125" s="35"/>
      <c r="AN125" s="35"/>
      <c r="AO125" s="35"/>
      <c r="AP125" s="36"/>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7"/>
      <c r="BM125" s="35"/>
      <c r="BN125" s="35"/>
      <c r="BO125" s="35"/>
      <c r="BP125" s="35"/>
      <c r="BQ125" s="35"/>
      <c r="BR125" s="35"/>
      <c r="BS125" s="35"/>
      <c r="BT125" s="35"/>
      <c r="BU125" s="35"/>
      <c r="BV125" s="35"/>
      <c r="BW125" s="35"/>
      <c r="BX125" s="35"/>
      <c r="BY125" s="35"/>
      <c r="BZ125" s="35"/>
      <c r="CA125" s="35"/>
      <c r="CB125" s="37"/>
      <c r="CC125" s="35"/>
      <c r="CD125" s="35"/>
      <c r="CE125" s="35"/>
      <c r="CF125" s="35"/>
      <c r="CG125" s="35"/>
      <c r="CH125" s="35"/>
      <c r="CI125" s="35"/>
      <c r="CJ125" s="35"/>
      <c r="CK125" s="35"/>
      <c r="CL125" s="35"/>
      <c r="CM125" s="35"/>
      <c r="CN125" s="35"/>
      <c r="CO125" s="37"/>
      <c r="CP125" s="35"/>
      <c r="CQ125" s="35"/>
      <c r="CR125" s="35"/>
      <c r="CS125" s="35"/>
      <c r="CT125" s="37"/>
    </row>
    <row r="126" spans="1:98" ht="13" x14ac:dyDescent="0.15">
      <c r="A126" s="35"/>
      <c r="B126" s="35"/>
      <c r="C126" s="35"/>
      <c r="D126" s="35"/>
      <c r="E126" s="35"/>
      <c r="F126" s="35"/>
      <c r="G126" s="35"/>
      <c r="H126" s="35"/>
      <c r="I126" s="35"/>
      <c r="J126" s="35"/>
      <c r="K126" s="35"/>
      <c r="L126" s="35"/>
      <c r="M126" s="35"/>
      <c r="N126" s="35"/>
      <c r="O126" s="35"/>
      <c r="P126" s="35"/>
      <c r="Q126" s="39"/>
      <c r="R126" s="39"/>
      <c r="S126" s="39"/>
      <c r="T126" s="40"/>
      <c r="U126" s="39"/>
      <c r="V126" s="35"/>
      <c r="W126" s="35"/>
      <c r="X126" s="36"/>
      <c r="Y126" s="36"/>
      <c r="Z126" s="35"/>
      <c r="AA126" s="35"/>
      <c r="AB126" s="35"/>
      <c r="AC126" s="35"/>
      <c r="AD126" s="35"/>
      <c r="AE126" s="35"/>
      <c r="AF126" s="35"/>
      <c r="AG126" s="35"/>
      <c r="AH126" s="35"/>
      <c r="AI126" s="35"/>
      <c r="AJ126" s="35"/>
      <c r="AK126" s="35"/>
      <c r="AL126" s="35"/>
      <c r="AM126" s="35"/>
      <c r="AN126" s="35"/>
      <c r="AO126" s="35"/>
      <c r="AP126" s="36"/>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7"/>
      <c r="BM126" s="35"/>
      <c r="BN126" s="35"/>
      <c r="BO126" s="35"/>
      <c r="BP126" s="35"/>
      <c r="BQ126" s="35"/>
      <c r="BR126" s="35"/>
      <c r="BS126" s="35"/>
      <c r="BT126" s="35"/>
      <c r="BU126" s="35"/>
      <c r="BV126" s="35"/>
      <c r="BW126" s="35"/>
      <c r="BX126" s="35"/>
      <c r="BY126" s="35"/>
      <c r="BZ126" s="35"/>
      <c r="CA126" s="35"/>
      <c r="CB126" s="37"/>
      <c r="CC126" s="35"/>
      <c r="CD126" s="35"/>
      <c r="CE126" s="35"/>
      <c r="CF126" s="35"/>
      <c r="CG126" s="35"/>
      <c r="CH126" s="35"/>
      <c r="CI126" s="35"/>
      <c r="CJ126" s="35"/>
      <c r="CK126" s="35"/>
      <c r="CL126" s="35"/>
      <c r="CM126" s="35"/>
      <c r="CN126" s="35"/>
      <c r="CO126" s="37"/>
      <c r="CP126" s="35"/>
      <c r="CQ126" s="35"/>
      <c r="CR126" s="35"/>
      <c r="CS126" s="35"/>
      <c r="CT126" s="37"/>
    </row>
    <row r="127" spans="1:98" ht="13" x14ac:dyDescent="0.15">
      <c r="A127" s="35"/>
      <c r="B127" s="35"/>
      <c r="C127" s="35"/>
      <c r="D127" s="35"/>
      <c r="E127" s="35"/>
      <c r="F127" s="35"/>
      <c r="G127" s="35"/>
      <c r="H127" s="35"/>
      <c r="I127" s="35"/>
      <c r="J127" s="35"/>
      <c r="K127" s="35"/>
      <c r="L127" s="35"/>
      <c r="M127" s="35"/>
      <c r="N127" s="35"/>
      <c r="O127" s="35"/>
      <c r="P127" s="35"/>
      <c r="Q127" s="39"/>
      <c r="R127" s="39"/>
      <c r="S127" s="39"/>
      <c r="T127" s="40"/>
      <c r="U127" s="39"/>
      <c r="V127" s="35"/>
      <c r="W127" s="35"/>
      <c r="X127" s="36"/>
      <c r="Y127" s="36"/>
      <c r="Z127" s="35"/>
      <c r="AA127" s="35"/>
      <c r="AB127" s="35"/>
      <c r="AC127" s="35"/>
      <c r="AD127" s="35"/>
      <c r="AE127" s="35"/>
      <c r="AF127" s="35"/>
      <c r="AG127" s="35"/>
      <c r="AH127" s="35"/>
      <c r="AI127" s="35"/>
      <c r="AJ127" s="35"/>
      <c r="AK127" s="35"/>
      <c r="AL127" s="35"/>
      <c r="AM127" s="35"/>
      <c r="AN127" s="35"/>
      <c r="AO127" s="35"/>
      <c r="AP127" s="36"/>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7"/>
      <c r="BM127" s="35"/>
      <c r="BN127" s="35"/>
      <c r="BO127" s="35"/>
      <c r="BP127" s="35"/>
      <c r="BQ127" s="35"/>
      <c r="BR127" s="35"/>
      <c r="BS127" s="35"/>
      <c r="BT127" s="35"/>
      <c r="BU127" s="35"/>
      <c r="BV127" s="35"/>
      <c r="BW127" s="35"/>
      <c r="BX127" s="35"/>
      <c r="BY127" s="35"/>
      <c r="BZ127" s="35"/>
      <c r="CA127" s="35"/>
      <c r="CB127" s="37"/>
      <c r="CC127" s="35"/>
      <c r="CD127" s="35"/>
      <c r="CE127" s="35"/>
      <c r="CF127" s="35"/>
      <c r="CG127" s="35"/>
      <c r="CH127" s="35"/>
      <c r="CI127" s="35"/>
      <c r="CJ127" s="35"/>
      <c r="CK127" s="35"/>
      <c r="CL127" s="35"/>
      <c r="CM127" s="35"/>
      <c r="CN127" s="35"/>
      <c r="CO127" s="37"/>
      <c r="CP127" s="35"/>
      <c r="CQ127" s="35"/>
      <c r="CR127" s="35"/>
      <c r="CS127" s="35"/>
      <c r="CT127" s="37"/>
    </row>
    <row r="128" spans="1:98" ht="13" x14ac:dyDescent="0.15">
      <c r="A128" s="35"/>
      <c r="B128" s="35"/>
      <c r="C128" s="35"/>
      <c r="D128" s="35"/>
      <c r="E128" s="35"/>
      <c r="F128" s="35"/>
      <c r="G128" s="35"/>
      <c r="H128" s="35"/>
      <c r="I128" s="35"/>
      <c r="J128" s="35"/>
      <c r="K128" s="35"/>
      <c r="L128" s="35"/>
      <c r="M128" s="35"/>
      <c r="N128" s="35"/>
      <c r="O128" s="35"/>
      <c r="P128" s="35"/>
      <c r="Q128" s="39"/>
      <c r="R128" s="39"/>
      <c r="S128" s="39"/>
      <c r="T128" s="40"/>
      <c r="U128" s="39"/>
      <c r="V128" s="35"/>
      <c r="W128" s="35"/>
      <c r="X128" s="36"/>
      <c r="Y128" s="36"/>
      <c r="Z128" s="35"/>
      <c r="AA128" s="35"/>
      <c r="AB128" s="35"/>
      <c r="AC128" s="35"/>
      <c r="AD128" s="35"/>
      <c r="AE128" s="35"/>
      <c r="AF128" s="35"/>
      <c r="AG128" s="35"/>
      <c r="AH128" s="35"/>
      <c r="AI128" s="35"/>
      <c r="AJ128" s="35"/>
      <c r="AK128" s="35"/>
      <c r="AL128" s="35"/>
      <c r="AM128" s="35"/>
      <c r="AN128" s="35"/>
      <c r="AO128" s="35"/>
      <c r="AP128" s="36"/>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7"/>
      <c r="BM128" s="35"/>
      <c r="BN128" s="35"/>
      <c r="BO128" s="35"/>
      <c r="BP128" s="35"/>
      <c r="BQ128" s="35"/>
      <c r="BR128" s="35"/>
      <c r="BS128" s="35"/>
      <c r="BT128" s="35"/>
      <c r="BU128" s="35"/>
      <c r="BV128" s="35"/>
      <c r="BW128" s="35"/>
      <c r="BX128" s="35"/>
      <c r="BY128" s="35"/>
      <c r="BZ128" s="35"/>
      <c r="CA128" s="35"/>
      <c r="CB128" s="37"/>
      <c r="CC128" s="35"/>
      <c r="CD128" s="35"/>
      <c r="CE128" s="35"/>
      <c r="CF128" s="35"/>
      <c r="CG128" s="35"/>
      <c r="CH128" s="35"/>
      <c r="CI128" s="35"/>
      <c r="CJ128" s="35"/>
      <c r="CK128" s="35"/>
      <c r="CL128" s="35"/>
      <c r="CM128" s="35"/>
      <c r="CN128" s="35"/>
      <c r="CO128" s="37"/>
      <c r="CP128" s="35"/>
      <c r="CQ128" s="35"/>
      <c r="CR128" s="35"/>
      <c r="CS128" s="35"/>
      <c r="CT128" s="37"/>
    </row>
    <row r="129" spans="1:98" ht="13" x14ac:dyDescent="0.15">
      <c r="A129" s="35"/>
      <c r="B129" s="35"/>
      <c r="C129" s="35"/>
      <c r="D129" s="35"/>
      <c r="E129" s="35"/>
      <c r="F129" s="35"/>
      <c r="G129" s="35"/>
      <c r="H129" s="35"/>
      <c r="I129" s="35"/>
      <c r="J129" s="35"/>
      <c r="K129" s="35"/>
      <c r="L129" s="35"/>
      <c r="M129" s="35"/>
      <c r="N129" s="35"/>
      <c r="O129" s="35"/>
      <c r="P129" s="35"/>
      <c r="Q129" s="39"/>
      <c r="R129" s="39"/>
      <c r="S129" s="39"/>
      <c r="T129" s="40"/>
      <c r="U129" s="39"/>
      <c r="V129" s="35"/>
      <c r="W129" s="35"/>
      <c r="X129" s="36"/>
      <c r="Y129" s="36"/>
      <c r="Z129" s="35"/>
      <c r="AA129" s="35"/>
      <c r="AB129" s="35"/>
      <c r="AC129" s="35"/>
      <c r="AD129" s="35"/>
      <c r="AE129" s="35"/>
      <c r="AF129" s="35"/>
      <c r="AG129" s="35"/>
      <c r="AH129" s="35"/>
      <c r="AI129" s="35"/>
      <c r="AJ129" s="35"/>
      <c r="AK129" s="35"/>
      <c r="AL129" s="35"/>
      <c r="AM129" s="35"/>
      <c r="AN129" s="35"/>
      <c r="AO129" s="35"/>
      <c r="AP129" s="36"/>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7"/>
      <c r="BM129" s="35"/>
      <c r="BN129" s="35"/>
      <c r="BO129" s="35"/>
      <c r="BP129" s="35"/>
      <c r="BQ129" s="35"/>
      <c r="BR129" s="35"/>
      <c r="BS129" s="35"/>
      <c r="BT129" s="35"/>
      <c r="BU129" s="35"/>
      <c r="BV129" s="35"/>
      <c r="BW129" s="35"/>
      <c r="BX129" s="35"/>
      <c r="BY129" s="35"/>
      <c r="BZ129" s="35"/>
      <c r="CA129" s="35"/>
      <c r="CB129" s="37"/>
      <c r="CC129" s="35"/>
      <c r="CD129" s="35"/>
      <c r="CE129" s="35"/>
      <c r="CF129" s="35"/>
      <c r="CG129" s="35"/>
      <c r="CH129" s="35"/>
      <c r="CI129" s="35"/>
      <c r="CJ129" s="35"/>
      <c r="CK129" s="35"/>
      <c r="CL129" s="35"/>
      <c r="CM129" s="35"/>
      <c r="CN129" s="35"/>
      <c r="CO129" s="37"/>
      <c r="CP129" s="35"/>
      <c r="CQ129" s="35"/>
      <c r="CR129" s="35"/>
      <c r="CS129" s="35"/>
      <c r="CT129" s="37"/>
    </row>
    <row r="130" spans="1:98" ht="13" x14ac:dyDescent="0.15">
      <c r="A130" s="35"/>
      <c r="B130" s="35"/>
      <c r="C130" s="35"/>
      <c r="D130" s="35"/>
      <c r="E130" s="35"/>
      <c r="F130" s="35"/>
      <c r="G130" s="35"/>
      <c r="H130" s="35"/>
      <c r="I130" s="35"/>
      <c r="J130" s="35"/>
      <c r="K130" s="35"/>
      <c r="L130" s="35"/>
      <c r="M130" s="35"/>
      <c r="N130" s="35"/>
      <c r="O130" s="35"/>
      <c r="P130" s="35"/>
      <c r="Q130" s="39"/>
      <c r="R130" s="39"/>
      <c r="S130" s="39"/>
      <c r="T130" s="40"/>
      <c r="U130" s="39"/>
      <c r="V130" s="35"/>
      <c r="W130" s="35"/>
      <c r="X130" s="36"/>
      <c r="Y130" s="36"/>
      <c r="Z130" s="35"/>
      <c r="AA130" s="35"/>
      <c r="AB130" s="35"/>
      <c r="AC130" s="35"/>
      <c r="AD130" s="35"/>
      <c r="AE130" s="35"/>
      <c r="AF130" s="35"/>
      <c r="AG130" s="35"/>
      <c r="AH130" s="35"/>
      <c r="AI130" s="35"/>
      <c r="AJ130" s="35"/>
      <c r="AK130" s="35"/>
      <c r="AL130" s="35"/>
      <c r="AM130" s="35"/>
      <c r="AN130" s="35"/>
      <c r="AO130" s="35"/>
      <c r="AP130" s="36"/>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7"/>
      <c r="BM130" s="35"/>
      <c r="BN130" s="35"/>
      <c r="BO130" s="35"/>
      <c r="BP130" s="35"/>
      <c r="BQ130" s="35"/>
      <c r="BR130" s="35"/>
      <c r="BS130" s="35"/>
      <c r="BT130" s="35"/>
      <c r="BU130" s="35"/>
      <c r="BV130" s="35"/>
      <c r="BW130" s="35"/>
      <c r="BX130" s="35"/>
      <c r="BY130" s="35"/>
      <c r="BZ130" s="35"/>
      <c r="CA130" s="35"/>
      <c r="CB130" s="37"/>
      <c r="CC130" s="35"/>
      <c r="CD130" s="35"/>
      <c r="CE130" s="35"/>
      <c r="CF130" s="35"/>
      <c r="CG130" s="35"/>
      <c r="CH130" s="35"/>
      <c r="CI130" s="35"/>
      <c r="CJ130" s="35"/>
      <c r="CK130" s="35"/>
      <c r="CL130" s="35"/>
      <c r="CM130" s="35"/>
      <c r="CN130" s="35"/>
      <c r="CO130" s="37"/>
      <c r="CP130" s="35"/>
      <c r="CQ130" s="35"/>
      <c r="CR130" s="35"/>
      <c r="CS130" s="35"/>
      <c r="CT130" s="37"/>
    </row>
    <row r="131" spans="1:98" ht="13" x14ac:dyDescent="0.15">
      <c r="A131" s="35"/>
      <c r="B131" s="35"/>
      <c r="C131" s="35"/>
      <c r="D131" s="35"/>
      <c r="E131" s="35"/>
      <c r="F131" s="35"/>
      <c r="G131" s="35"/>
      <c r="H131" s="35"/>
      <c r="I131" s="35"/>
      <c r="J131" s="35"/>
      <c r="K131" s="35"/>
      <c r="L131" s="35"/>
      <c r="M131" s="35"/>
      <c r="N131" s="35"/>
      <c r="O131" s="35"/>
      <c r="P131" s="35"/>
      <c r="Q131" s="39"/>
      <c r="R131" s="39"/>
      <c r="S131" s="39"/>
      <c r="T131" s="40"/>
      <c r="U131" s="39"/>
      <c r="V131" s="35"/>
      <c r="W131" s="35"/>
      <c r="X131" s="36"/>
      <c r="Y131" s="36"/>
      <c r="Z131" s="35"/>
      <c r="AA131" s="35"/>
      <c r="AB131" s="35"/>
      <c r="AC131" s="35"/>
      <c r="AD131" s="35"/>
      <c r="AE131" s="35"/>
      <c r="AF131" s="35"/>
      <c r="AG131" s="35"/>
      <c r="AH131" s="35"/>
      <c r="AI131" s="35"/>
      <c r="AJ131" s="35"/>
      <c r="AK131" s="35"/>
      <c r="AL131" s="35"/>
      <c r="AM131" s="35"/>
      <c r="AN131" s="35"/>
      <c r="AO131" s="35"/>
      <c r="AP131" s="36"/>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7"/>
      <c r="BM131" s="35"/>
      <c r="BN131" s="35"/>
      <c r="BO131" s="35"/>
      <c r="BP131" s="35"/>
      <c r="BQ131" s="35"/>
      <c r="BR131" s="35"/>
      <c r="BS131" s="35"/>
      <c r="BT131" s="35"/>
      <c r="BU131" s="35"/>
      <c r="BV131" s="35"/>
      <c r="BW131" s="35"/>
      <c r="BX131" s="35"/>
      <c r="BY131" s="35"/>
      <c r="BZ131" s="35"/>
      <c r="CA131" s="35"/>
      <c r="CB131" s="37"/>
      <c r="CC131" s="35"/>
      <c r="CD131" s="35"/>
      <c r="CE131" s="35"/>
      <c r="CF131" s="35"/>
      <c r="CG131" s="35"/>
      <c r="CH131" s="35"/>
      <c r="CI131" s="35"/>
      <c r="CJ131" s="35"/>
      <c r="CK131" s="35"/>
      <c r="CL131" s="35"/>
      <c r="CM131" s="35"/>
      <c r="CN131" s="35"/>
      <c r="CO131" s="37"/>
      <c r="CP131" s="35"/>
      <c r="CQ131" s="35"/>
      <c r="CR131" s="35"/>
      <c r="CS131" s="35"/>
      <c r="CT131" s="37"/>
    </row>
    <row r="132" spans="1:98" ht="13" x14ac:dyDescent="0.15">
      <c r="A132" s="35"/>
      <c r="B132" s="35"/>
      <c r="C132" s="35"/>
      <c r="D132" s="35"/>
      <c r="E132" s="35"/>
      <c r="F132" s="35"/>
      <c r="G132" s="35"/>
      <c r="H132" s="35"/>
      <c r="I132" s="35"/>
      <c r="J132" s="35"/>
      <c r="K132" s="35"/>
      <c r="L132" s="35"/>
      <c r="M132" s="35"/>
      <c r="N132" s="35"/>
      <c r="O132" s="35"/>
      <c r="P132" s="35"/>
      <c r="Q132" s="39"/>
      <c r="R132" s="39"/>
      <c r="S132" s="39"/>
      <c r="T132" s="40"/>
      <c r="U132" s="39"/>
      <c r="V132" s="35"/>
      <c r="W132" s="35"/>
      <c r="X132" s="36"/>
      <c r="Y132" s="36"/>
      <c r="Z132" s="35"/>
      <c r="AA132" s="35"/>
      <c r="AB132" s="35"/>
      <c r="AC132" s="35"/>
      <c r="AD132" s="35"/>
      <c r="AE132" s="35"/>
      <c r="AF132" s="35"/>
      <c r="AG132" s="35"/>
      <c r="AH132" s="35"/>
      <c r="AI132" s="35"/>
      <c r="AJ132" s="35"/>
      <c r="AK132" s="35"/>
      <c r="AL132" s="35"/>
      <c r="AM132" s="35"/>
      <c r="AN132" s="35"/>
      <c r="AO132" s="35"/>
      <c r="AP132" s="36"/>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7"/>
      <c r="BM132" s="35"/>
      <c r="BN132" s="35"/>
      <c r="BO132" s="35"/>
      <c r="BP132" s="35"/>
      <c r="BQ132" s="35"/>
      <c r="BR132" s="35"/>
      <c r="BS132" s="35"/>
      <c r="BT132" s="35"/>
      <c r="BU132" s="35"/>
      <c r="BV132" s="35"/>
      <c r="BW132" s="35"/>
      <c r="BX132" s="35"/>
      <c r="BY132" s="35"/>
      <c r="BZ132" s="35"/>
      <c r="CA132" s="35"/>
      <c r="CB132" s="37"/>
      <c r="CC132" s="35"/>
      <c r="CD132" s="35"/>
      <c r="CE132" s="35"/>
      <c r="CF132" s="35"/>
      <c r="CG132" s="35"/>
      <c r="CH132" s="35"/>
      <c r="CI132" s="35"/>
      <c r="CJ132" s="35"/>
      <c r="CK132" s="35"/>
      <c r="CL132" s="35"/>
      <c r="CM132" s="35"/>
      <c r="CN132" s="35"/>
      <c r="CO132" s="37"/>
      <c r="CP132" s="35"/>
      <c r="CQ132" s="35"/>
      <c r="CR132" s="35"/>
      <c r="CS132" s="35"/>
      <c r="CT132" s="37"/>
    </row>
    <row r="133" spans="1:98" ht="13" x14ac:dyDescent="0.15">
      <c r="A133" s="35"/>
      <c r="B133" s="35"/>
      <c r="C133" s="35"/>
      <c r="D133" s="35"/>
      <c r="E133" s="35"/>
      <c r="F133" s="35"/>
      <c r="G133" s="35"/>
      <c r="H133" s="35"/>
      <c r="I133" s="35"/>
      <c r="J133" s="35"/>
      <c r="K133" s="35"/>
      <c r="L133" s="35"/>
      <c r="M133" s="35"/>
      <c r="N133" s="35"/>
      <c r="O133" s="35"/>
      <c r="P133" s="35"/>
      <c r="Q133" s="39"/>
      <c r="R133" s="39"/>
      <c r="S133" s="39"/>
      <c r="T133" s="40"/>
      <c r="U133" s="39"/>
      <c r="V133" s="35"/>
      <c r="W133" s="35"/>
      <c r="X133" s="36"/>
      <c r="Y133" s="36"/>
      <c r="Z133" s="35"/>
      <c r="AA133" s="35"/>
      <c r="AB133" s="35"/>
      <c r="AC133" s="35"/>
      <c r="AD133" s="35"/>
      <c r="AE133" s="35"/>
      <c r="AF133" s="35"/>
      <c r="AG133" s="35"/>
      <c r="AH133" s="35"/>
      <c r="AI133" s="35"/>
      <c r="AJ133" s="35"/>
      <c r="AK133" s="35"/>
      <c r="AL133" s="35"/>
      <c r="AM133" s="35"/>
      <c r="AN133" s="35"/>
      <c r="AO133" s="35"/>
      <c r="AP133" s="36"/>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7"/>
      <c r="BM133" s="35"/>
      <c r="BN133" s="35"/>
      <c r="BO133" s="35"/>
      <c r="BP133" s="35"/>
      <c r="BQ133" s="35"/>
      <c r="BR133" s="35"/>
      <c r="BS133" s="35"/>
      <c r="BT133" s="35"/>
      <c r="BU133" s="35"/>
      <c r="BV133" s="35"/>
      <c r="BW133" s="35"/>
      <c r="BX133" s="35"/>
      <c r="BY133" s="35"/>
      <c r="BZ133" s="35"/>
      <c r="CA133" s="35"/>
      <c r="CB133" s="37"/>
      <c r="CC133" s="35"/>
      <c r="CD133" s="35"/>
      <c r="CE133" s="35"/>
      <c r="CF133" s="35"/>
      <c r="CG133" s="35"/>
      <c r="CH133" s="35"/>
      <c r="CI133" s="35"/>
      <c r="CJ133" s="35"/>
      <c r="CK133" s="35"/>
      <c r="CL133" s="35"/>
      <c r="CM133" s="35"/>
      <c r="CN133" s="35"/>
      <c r="CO133" s="37"/>
      <c r="CP133" s="35"/>
      <c r="CQ133" s="35"/>
      <c r="CR133" s="35"/>
      <c r="CS133" s="35"/>
      <c r="CT133" s="37"/>
    </row>
    <row r="134" spans="1:98" ht="13" x14ac:dyDescent="0.15">
      <c r="A134" s="35"/>
      <c r="B134" s="35"/>
      <c r="C134" s="35"/>
      <c r="D134" s="35"/>
      <c r="E134" s="35"/>
      <c r="F134" s="35"/>
      <c r="G134" s="35"/>
      <c r="H134" s="35"/>
      <c r="I134" s="35"/>
      <c r="J134" s="35"/>
      <c r="K134" s="35"/>
      <c r="L134" s="35"/>
      <c r="M134" s="35"/>
      <c r="N134" s="35"/>
      <c r="O134" s="35"/>
      <c r="P134" s="35"/>
      <c r="Q134" s="39"/>
      <c r="R134" s="39"/>
      <c r="S134" s="39"/>
      <c r="T134" s="40"/>
      <c r="U134" s="39"/>
      <c r="V134" s="35"/>
      <c r="W134" s="35"/>
      <c r="X134" s="36"/>
      <c r="Y134" s="36"/>
      <c r="Z134" s="35"/>
      <c r="AA134" s="35"/>
      <c r="AB134" s="35"/>
      <c r="AC134" s="35"/>
      <c r="AD134" s="35"/>
      <c r="AE134" s="35"/>
      <c r="AF134" s="35"/>
      <c r="AG134" s="35"/>
      <c r="AH134" s="35"/>
      <c r="AI134" s="35"/>
      <c r="AJ134" s="35"/>
      <c r="AK134" s="35"/>
      <c r="AL134" s="35"/>
      <c r="AM134" s="35"/>
      <c r="AN134" s="35"/>
      <c r="AO134" s="35"/>
      <c r="AP134" s="36"/>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7"/>
      <c r="BM134" s="35"/>
      <c r="BN134" s="35"/>
      <c r="BO134" s="35"/>
      <c r="BP134" s="35"/>
      <c r="BQ134" s="35"/>
      <c r="BR134" s="35"/>
      <c r="BS134" s="35"/>
      <c r="BT134" s="35"/>
      <c r="BU134" s="35"/>
      <c r="BV134" s="35"/>
      <c r="BW134" s="35"/>
      <c r="BX134" s="35"/>
      <c r="BY134" s="35"/>
      <c r="BZ134" s="35"/>
      <c r="CA134" s="35"/>
      <c r="CB134" s="37"/>
      <c r="CC134" s="35"/>
      <c r="CD134" s="35"/>
      <c r="CE134" s="35"/>
      <c r="CF134" s="35"/>
      <c r="CG134" s="35"/>
      <c r="CH134" s="35"/>
      <c r="CI134" s="35"/>
      <c r="CJ134" s="35"/>
      <c r="CK134" s="35"/>
      <c r="CL134" s="35"/>
      <c r="CM134" s="35"/>
      <c r="CN134" s="35"/>
      <c r="CO134" s="37"/>
      <c r="CP134" s="35"/>
      <c r="CQ134" s="35"/>
      <c r="CR134" s="35"/>
      <c r="CS134" s="35"/>
      <c r="CT134" s="37"/>
    </row>
    <row r="135" spans="1:98" ht="13" x14ac:dyDescent="0.15">
      <c r="A135" s="35"/>
      <c r="B135" s="35"/>
      <c r="C135" s="35"/>
      <c r="D135" s="35"/>
      <c r="E135" s="35"/>
      <c r="F135" s="35"/>
      <c r="G135" s="35"/>
      <c r="H135" s="35"/>
      <c r="I135" s="35"/>
      <c r="J135" s="35"/>
      <c r="K135" s="35"/>
      <c r="L135" s="35"/>
      <c r="M135" s="35"/>
      <c r="N135" s="35"/>
      <c r="O135" s="35"/>
      <c r="P135" s="35"/>
      <c r="Q135" s="39"/>
      <c r="R135" s="39"/>
      <c r="S135" s="39"/>
      <c r="T135" s="40"/>
      <c r="U135" s="39"/>
      <c r="V135" s="35"/>
      <c r="W135" s="35"/>
      <c r="X135" s="36"/>
      <c r="Y135" s="36"/>
      <c r="Z135" s="35"/>
      <c r="AA135" s="35"/>
      <c r="AB135" s="35"/>
      <c r="AC135" s="35"/>
      <c r="AD135" s="35"/>
      <c r="AE135" s="35"/>
      <c r="AF135" s="35"/>
      <c r="AG135" s="35"/>
      <c r="AH135" s="35"/>
      <c r="AI135" s="35"/>
      <c r="AJ135" s="35"/>
      <c r="AK135" s="35"/>
      <c r="AL135" s="35"/>
      <c r="AM135" s="35"/>
      <c r="AN135" s="35"/>
      <c r="AO135" s="35"/>
      <c r="AP135" s="36"/>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7"/>
      <c r="BM135" s="35"/>
      <c r="BN135" s="35"/>
      <c r="BO135" s="35"/>
      <c r="BP135" s="35"/>
      <c r="BQ135" s="35"/>
      <c r="BR135" s="35"/>
      <c r="BS135" s="35"/>
      <c r="BT135" s="35"/>
      <c r="BU135" s="35"/>
      <c r="BV135" s="35"/>
      <c r="BW135" s="35"/>
      <c r="BX135" s="35"/>
      <c r="BY135" s="35"/>
      <c r="BZ135" s="35"/>
      <c r="CA135" s="35"/>
      <c r="CB135" s="37"/>
      <c r="CC135" s="35"/>
      <c r="CD135" s="35"/>
      <c r="CE135" s="35"/>
      <c r="CF135" s="35"/>
      <c r="CG135" s="35"/>
      <c r="CH135" s="35"/>
      <c r="CI135" s="35"/>
      <c r="CJ135" s="35"/>
      <c r="CK135" s="35"/>
      <c r="CL135" s="35"/>
      <c r="CM135" s="35"/>
      <c r="CN135" s="35"/>
      <c r="CO135" s="37"/>
      <c r="CP135" s="35"/>
      <c r="CQ135" s="35"/>
      <c r="CR135" s="35"/>
      <c r="CS135" s="35"/>
      <c r="CT135" s="37"/>
    </row>
    <row r="136" spans="1:98" ht="13" x14ac:dyDescent="0.15">
      <c r="A136" s="35"/>
      <c r="B136" s="35"/>
      <c r="C136" s="35"/>
      <c r="D136" s="35"/>
      <c r="E136" s="35"/>
      <c r="F136" s="35"/>
      <c r="G136" s="35"/>
      <c r="H136" s="35"/>
      <c r="I136" s="35"/>
      <c r="J136" s="35"/>
      <c r="K136" s="35"/>
      <c r="L136" s="35"/>
      <c r="M136" s="35"/>
      <c r="N136" s="35"/>
      <c r="O136" s="35"/>
      <c r="P136" s="35"/>
      <c r="Q136" s="39"/>
      <c r="R136" s="39"/>
      <c r="S136" s="39"/>
      <c r="T136" s="40"/>
      <c r="U136" s="39"/>
      <c r="V136" s="35"/>
      <c r="W136" s="35"/>
      <c r="X136" s="36"/>
      <c r="Y136" s="36"/>
      <c r="Z136" s="35"/>
      <c r="AA136" s="35"/>
      <c r="AB136" s="35"/>
      <c r="AC136" s="35"/>
      <c r="AD136" s="35"/>
      <c r="AE136" s="35"/>
      <c r="AF136" s="35"/>
      <c r="AG136" s="35"/>
      <c r="AH136" s="35"/>
      <c r="AI136" s="35"/>
      <c r="AJ136" s="35"/>
      <c r="AK136" s="35"/>
      <c r="AL136" s="35"/>
      <c r="AM136" s="35"/>
      <c r="AN136" s="35"/>
      <c r="AO136" s="35"/>
      <c r="AP136" s="36"/>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7"/>
      <c r="BM136" s="35"/>
      <c r="BN136" s="35"/>
      <c r="BO136" s="35"/>
      <c r="BP136" s="35"/>
      <c r="BQ136" s="35"/>
      <c r="BR136" s="35"/>
      <c r="BS136" s="35"/>
      <c r="BT136" s="35"/>
      <c r="BU136" s="35"/>
      <c r="BV136" s="35"/>
      <c r="BW136" s="35"/>
      <c r="BX136" s="35"/>
      <c r="BY136" s="35"/>
      <c r="BZ136" s="35"/>
      <c r="CA136" s="35"/>
      <c r="CB136" s="37"/>
      <c r="CC136" s="35"/>
      <c r="CD136" s="35"/>
      <c r="CE136" s="35"/>
      <c r="CF136" s="35"/>
      <c r="CG136" s="35"/>
      <c r="CH136" s="35"/>
      <c r="CI136" s="35"/>
      <c r="CJ136" s="35"/>
      <c r="CK136" s="35"/>
      <c r="CL136" s="35"/>
      <c r="CM136" s="35"/>
      <c r="CN136" s="35"/>
      <c r="CO136" s="37"/>
      <c r="CP136" s="35"/>
      <c r="CQ136" s="35"/>
      <c r="CR136" s="35"/>
      <c r="CS136" s="35"/>
      <c r="CT136" s="37"/>
    </row>
    <row r="137" spans="1:98" ht="13" x14ac:dyDescent="0.15">
      <c r="A137" s="35"/>
      <c r="B137" s="35"/>
      <c r="C137" s="35"/>
      <c r="D137" s="35"/>
      <c r="E137" s="35"/>
      <c r="F137" s="35"/>
      <c r="G137" s="35"/>
      <c r="H137" s="35"/>
      <c r="I137" s="35"/>
      <c r="J137" s="35"/>
      <c r="K137" s="35"/>
      <c r="L137" s="35"/>
      <c r="M137" s="35"/>
      <c r="N137" s="35"/>
      <c r="O137" s="35"/>
      <c r="P137" s="35"/>
      <c r="Q137" s="39"/>
      <c r="R137" s="39"/>
      <c r="S137" s="39"/>
      <c r="T137" s="40"/>
      <c r="U137" s="39"/>
      <c r="V137" s="35"/>
      <c r="W137" s="35"/>
      <c r="X137" s="36"/>
      <c r="Y137" s="36"/>
      <c r="Z137" s="35"/>
      <c r="AA137" s="35"/>
      <c r="AB137" s="35"/>
      <c r="AC137" s="35"/>
      <c r="AD137" s="35"/>
      <c r="AE137" s="35"/>
      <c r="AF137" s="35"/>
      <c r="AG137" s="35"/>
      <c r="AH137" s="35"/>
      <c r="AI137" s="35"/>
      <c r="AJ137" s="35"/>
      <c r="AK137" s="35"/>
      <c r="AL137" s="35"/>
      <c r="AM137" s="35"/>
      <c r="AN137" s="35"/>
      <c r="AO137" s="35"/>
      <c r="AP137" s="36"/>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7"/>
      <c r="BM137" s="35"/>
      <c r="BN137" s="35"/>
      <c r="BO137" s="35"/>
      <c r="BP137" s="35"/>
      <c r="BQ137" s="35"/>
      <c r="BR137" s="35"/>
      <c r="BS137" s="35"/>
      <c r="BT137" s="35"/>
      <c r="BU137" s="35"/>
      <c r="BV137" s="35"/>
      <c r="BW137" s="35"/>
      <c r="BX137" s="35"/>
      <c r="BY137" s="35"/>
      <c r="BZ137" s="35"/>
      <c r="CA137" s="35"/>
      <c r="CB137" s="37"/>
      <c r="CC137" s="35"/>
      <c r="CD137" s="35"/>
      <c r="CE137" s="35"/>
      <c r="CF137" s="35"/>
      <c r="CG137" s="35"/>
      <c r="CH137" s="35"/>
      <c r="CI137" s="35"/>
      <c r="CJ137" s="35"/>
      <c r="CK137" s="35"/>
      <c r="CL137" s="35"/>
      <c r="CM137" s="35"/>
      <c r="CN137" s="35"/>
      <c r="CO137" s="37"/>
      <c r="CP137" s="35"/>
      <c r="CQ137" s="35"/>
      <c r="CR137" s="35"/>
      <c r="CS137" s="35"/>
      <c r="CT137" s="37"/>
    </row>
    <row r="138" spans="1:98" ht="13" x14ac:dyDescent="0.15">
      <c r="A138" s="35"/>
      <c r="B138" s="35"/>
      <c r="C138" s="35"/>
      <c r="D138" s="35"/>
      <c r="E138" s="35"/>
      <c r="F138" s="35"/>
      <c r="G138" s="35"/>
      <c r="H138" s="35"/>
      <c r="I138" s="35"/>
      <c r="J138" s="35"/>
      <c r="K138" s="35"/>
      <c r="L138" s="35"/>
      <c r="M138" s="35"/>
      <c r="N138" s="35"/>
      <c r="O138" s="35"/>
      <c r="P138" s="35"/>
      <c r="Q138" s="39"/>
      <c r="R138" s="39"/>
      <c r="S138" s="39"/>
      <c r="T138" s="40"/>
      <c r="U138" s="39"/>
      <c r="V138" s="35"/>
      <c r="W138" s="35"/>
      <c r="X138" s="36"/>
      <c r="Y138" s="36"/>
      <c r="Z138" s="35"/>
      <c r="AA138" s="35"/>
      <c r="AB138" s="35"/>
      <c r="AC138" s="35"/>
      <c r="AD138" s="35"/>
      <c r="AE138" s="35"/>
      <c r="AF138" s="35"/>
      <c r="AG138" s="35"/>
      <c r="AH138" s="35"/>
      <c r="AI138" s="35"/>
      <c r="AJ138" s="35"/>
      <c r="AK138" s="35"/>
      <c r="AL138" s="35"/>
      <c r="AM138" s="35"/>
      <c r="AN138" s="35"/>
      <c r="AO138" s="35"/>
      <c r="AP138" s="36"/>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7"/>
      <c r="BM138" s="35"/>
      <c r="BN138" s="35"/>
      <c r="BO138" s="35"/>
      <c r="BP138" s="35"/>
      <c r="BQ138" s="35"/>
      <c r="BR138" s="35"/>
      <c r="BS138" s="35"/>
      <c r="BT138" s="35"/>
      <c r="BU138" s="35"/>
      <c r="BV138" s="35"/>
      <c r="BW138" s="35"/>
      <c r="BX138" s="35"/>
      <c r="BY138" s="35"/>
      <c r="BZ138" s="35"/>
      <c r="CA138" s="35"/>
      <c r="CB138" s="37"/>
      <c r="CC138" s="35"/>
      <c r="CD138" s="35"/>
      <c r="CE138" s="35"/>
      <c r="CF138" s="35"/>
      <c r="CG138" s="35"/>
      <c r="CH138" s="35"/>
      <c r="CI138" s="35"/>
      <c r="CJ138" s="35"/>
      <c r="CK138" s="35"/>
      <c r="CL138" s="35"/>
      <c r="CM138" s="35"/>
      <c r="CN138" s="35"/>
      <c r="CO138" s="37"/>
      <c r="CP138" s="35"/>
      <c r="CQ138" s="35"/>
      <c r="CR138" s="35"/>
      <c r="CS138" s="35"/>
      <c r="CT138" s="37"/>
    </row>
    <row r="139" spans="1:98" ht="13" x14ac:dyDescent="0.15">
      <c r="A139" s="35"/>
      <c r="B139" s="35"/>
      <c r="C139" s="35"/>
      <c r="D139" s="35"/>
      <c r="E139" s="35"/>
      <c r="F139" s="35"/>
      <c r="G139" s="35"/>
      <c r="H139" s="35"/>
      <c r="I139" s="35"/>
      <c r="J139" s="35"/>
      <c r="K139" s="35"/>
      <c r="L139" s="35"/>
      <c r="M139" s="35"/>
      <c r="N139" s="35"/>
      <c r="O139" s="35"/>
      <c r="P139" s="35"/>
      <c r="Q139" s="39"/>
      <c r="R139" s="39"/>
      <c r="S139" s="39"/>
      <c r="T139" s="40"/>
      <c r="U139" s="39"/>
      <c r="V139" s="35"/>
      <c r="W139" s="35"/>
      <c r="X139" s="36"/>
      <c r="Y139" s="36"/>
      <c r="Z139" s="35"/>
      <c r="AA139" s="35"/>
      <c r="AB139" s="35"/>
      <c r="AC139" s="35"/>
      <c r="AD139" s="35"/>
      <c r="AE139" s="35"/>
      <c r="AF139" s="35"/>
      <c r="AG139" s="35"/>
      <c r="AH139" s="35"/>
      <c r="AI139" s="35"/>
      <c r="AJ139" s="35"/>
      <c r="AK139" s="35"/>
      <c r="AL139" s="35"/>
      <c r="AM139" s="35"/>
      <c r="AN139" s="35"/>
      <c r="AO139" s="35"/>
      <c r="AP139" s="36"/>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7"/>
      <c r="BM139" s="35"/>
      <c r="BN139" s="35"/>
      <c r="BO139" s="35"/>
      <c r="BP139" s="35"/>
      <c r="BQ139" s="35"/>
      <c r="BR139" s="35"/>
      <c r="BS139" s="35"/>
      <c r="BT139" s="35"/>
      <c r="BU139" s="35"/>
      <c r="BV139" s="35"/>
      <c r="BW139" s="35"/>
      <c r="BX139" s="35"/>
      <c r="BY139" s="35"/>
      <c r="BZ139" s="35"/>
      <c r="CA139" s="35"/>
      <c r="CB139" s="37"/>
      <c r="CC139" s="35"/>
      <c r="CD139" s="35"/>
      <c r="CE139" s="35"/>
      <c r="CF139" s="35"/>
      <c r="CG139" s="35"/>
      <c r="CH139" s="35"/>
      <c r="CI139" s="35"/>
      <c r="CJ139" s="35"/>
      <c r="CK139" s="35"/>
      <c r="CL139" s="35"/>
      <c r="CM139" s="35"/>
      <c r="CN139" s="35"/>
      <c r="CO139" s="37"/>
      <c r="CP139" s="35"/>
      <c r="CQ139" s="35"/>
      <c r="CR139" s="35"/>
      <c r="CS139" s="35"/>
      <c r="CT139" s="37"/>
    </row>
    <row r="140" spans="1:98" ht="13" x14ac:dyDescent="0.15">
      <c r="A140" s="35"/>
      <c r="B140" s="35"/>
      <c r="C140" s="35"/>
      <c r="D140" s="35"/>
      <c r="E140" s="35"/>
      <c r="F140" s="35"/>
      <c r="G140" s="35"/>
      <c r="H140" s="35"/>
      <c r="I140" s="35"/>
      <c r="J140" s="35"/>
      <c r="K140" s="35"/>
      <c r="L140" s="35"/>
      <c r="M140" s="35"/>
      <c r="N140" s="35"/>
      <c r="O140" s="35"/>
      <c r="P140" s="35"/>
      <c r="Q140" s="39"/>
      <c r="R140" s="39"/>
      <c r="S140" s="39"/>
      <c r="T140" s="40"/>
      <c r="U140" s="39"/>
      <c r="V140" s="35"/>
      <c r="W140" s="35"/>
      <c r="X140" s="36"/>
      <c r="Y140" s="36"/>
      <c r="Z140" s="35"/>
      <c r="AA140" s="35"/>
      <c r="AB140" s="35"/>
      <c r="AC140" s="35"/>
      <c r="AD140" s="35"/>
      <c r="AE140" s="35"/>
      <c r="AF140" s="35"/>
      <c r="AG140" s="35"/>
      <c r="AH140" s="35"/>
      <c r="AI140" s="35"/>
      <c r="AJ140" s="35"/>
      <c r="AK140" s="35"/>
      <c r="AL140" s="35"/>
      <c r="AM140" s="35"/>
      <c r="AN140" s="35"/>
      <c r="AO140" s="35"/>
      <c r="AP140" s="36"/>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7"/>
      <c r="BM140" s="35"/>
      <c r="BN140" s="35"/>
      <c r="BO140" s="35"/>
      <c r="BP140" s="35"/>
      <c r="BQ140" s="35"/>
      <c r="BR140" s="35"/>
      <c r="BS140" s="35"/>
      <c r="BT140" s="35"/>
      <c r="BU140" s="35"/>
      <c r="BV140" s="35"/>
      <c r="BW140" s="35"/>
      <c r="BX140" s="35"/>
      <c r="BY140" s="35"/>
      <c r="BZ140" s="35"/>
      <c r="CA140" s="35"/>
      <c r="CB140" s="37"/>
      <c r="CC140" s="35"/>
      <c r="CD140" s="35"/>
      <c r="CE140" s="35"/>
      <c r="CF140" s="35"/>
      <c r="CG140" s="35"/>
      <c r="CH140" s="35"/>
      <c r="CI140" s="35"/>
      <c r="CJ140" s="35"/>
      <c r="CK140" s="35"/>
      <c r="CL140" s="35"/>
      <c r="CM140" s="35"/>
      <c r="CN140" s="35"/>
      <c r="CO140" s="37"/>
      <c r="CP140" s="35"/>
      <c r="CQ140" s="35"/>
      <c r="CR140" s="35"/>
      <c r="CS140" s="35"/>
      <c r="CT140" s="37"/>
    </row>
    <row r="141" spans="1:98" ht="13" x14ac:dyDescent="0.15">
      <c r="A141" s="35"/>
      <c r="B141" s="35"/>
      <c r="C141" s="35"/>
      <c r="D141" s="35"/>
      <c r="E141" s="35"/>
      <c r="F141" s="35"/>
      <c r="G141" s="35"/>
      <c r="H141" s="35"/>
      <c r="I141" s="35"/>
      <c r="J141" s="35"/>
      <c r="K141" s="35"/>
      <c r="L141" s="35"/>
      <c r="M141" s="35"/>
      <c r="N141" s="35"/>
      <c r="O141" s="35"/>
      <c r="P141" s="35"/>
      <c r="Q141" s="39"/>
      <c r="R141" s="39"/>
      <c r="S141" s="39"/>
      <c r="T141" s="40"/>
      <c r="U141" s="39"/>
      <c r="V141" s="35"/>
      <c r="W141" s="35"/>
      <c r="X141" s="36"/>
      <c r="Y141" s="36"/>
      <c r="Z141" s="35"/>
      <c r="AA141" s="35"/>
      <c r="AB141" s="35"/>
      <c r="AC141" s="35"/>
      <c r="AD141" s="35"/>
      <c r="AE141" s="35"/>
      <c r="AF141" s="35"/>
      <c r="AG141" s="35"/>
      <c r="AH141" s="35"/>
      <c r="AI141" s="35"/>
      <c r="AJ141" s="35"/>
      <c r="AK141" s="35"/>
      <c r="AL141" s="35"/>
      <c r="AM141" s="35"/>
      <c r="AN141" s="35"/>
      <c r="AO141" s="35"/>
      <c r="AP141" s="36"/>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7"/>
      <c r="BM141" s="35"/>
      <c r="BN141" s="35"/>
      <c r="BO141" s="35"/>
      <c r="BP141" s="35"/>
      <c r="BQ141" s="35"/>
      <c r="BR141" s="35"/>
      <c r="BS141" s="35"/>
      <c r="BT141" s="35"/>
      <c r="BU141" s="35"/>
      <c r="BV141" s="35"/>
      <c r="BW141" s="35"/>
      <c r="BX141" s="35"/>
      <c r="BY141" s="35"/>
      <c r="BZ141" s="35"/>
      <c r="CA141" s="35"/>
      <c r="CB141" s="37"/>
      <c r="CC141" s="35"/>
      <c r="CD141" s="35"/>
      <c r="CE141" s="35"/>
      <c r="CF141" s="35"/>
      <c r="CG141" s="35"/>
      <c r="CH141" s="35"/>
      <c r="CI141" s="35"/>
      <c r="CJ141" s="35"/>
      <c r="CK141" s="35"/>
      <c r="CL141" s="35"/>
      <c r="CM141" s="35"/>
      <c r="CN141" s="35"/>
      <c r="CO141" s="37"/>
      <c r="CP141" s="35"/>
      <c r="CQ141" s="35"/>
      <c r="CR141" s="35"/>
      <c r="CS141" s="35"/>
      <c r="CT141" s="37"/>
    </row>
    <row r="142" spans="1:98" ht="13" x14ac:dyDescent="0.15">
      <c r="A142" s="35"/>
      <c r="B142" s="35"/>
      <c r="C142" s="35"/>
      <c r="D142" s="35"/>
      <c r="E142" s="35"/>
      <c r="F142" s="35"/>
      <c r="G142" s="35"/>
      <c r="H142" s="35"/>
      <c r="I142" s="35"/>
      <c r="J142" s="35"/>
      <c r="K142" s="35"/>
      <c r="L142" s="35"/>
      <c r="M142" s="35"/>
      <c r="N142" s="35"/>
      <c r="O142" s="35"/>
      <c r="P142" s="35"/>
      <c r="Q142" s="39"/>
      <c r="R142" s="39"/>
      <c r="S142" s="39"/>
      <c r="T142" s="40"/>
      <c r="U142" s="39"/>
      <c r="V142" s="35"/>
      <c r="W142" s="35"/>
      <c r="X142" s="36"/>
      <c r="Y142" s="36"/>
      <c r="Z142" s="35"/>
      <c r="AA142" s="35"/>
      <c r="AB142" s="35"/>
      <c r="AC142" s="35"/>
      <c r="AD142" s="35"/>
      <c r="AE142" s="35"/>
      <c r="AF142" s="35"/>
      <c r="AG142" s="35"/>
      <c r="AH142" s="35"/>
      <c r="AI142" s="35"/>
      <c r="AJ142" s="35"/>
      <c r="AK142" s="35"/>
      <c r="AL142" s="35"/>
      <c r="AM142" s="35"/>
      <c r="AN142" s="35"/>
      <c r="AO142" s="35"/>
      <c r="AP142" s="36"/>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7"/>
      <c r="BM142" s="35"/>
      <c r="BN142" s="35"/>
      <c r="BO142" s="35"/>
      <c r="BP142" s="35"/>
      <c r="BQ142" s="35"/>
      <c r="BR142" s="35"/>
      <c r="BS142" s="35"/>
      <c r="BT142" s="35"/>
      <c r="BU142" s="35"/>
      <c r="BV142" s="35"/>
      <c r="BW142" s="35"/>
      <c r="BX142" s="35"/>
      <c r="BY142" s="35"/>
      <c r="BZ142" s="35"/>
      <c r="CA142" s="35"/>
      <c r="CB142" s="37"/>
      <c r="CC142" s="35"/>
      <c r="CD142" s="35"/>
      <c r="CE142" s="35"/>
      <c r="CF142" s="35"/>
      <c r="CG142" s="35"/>
      <c r="CH142" s="35"/>
      <c r="CI142" s="35"/>
      <c r="CJ142" s="35"/>
      <c r="CK142" s="35"/>
      <c r="CL142" s="35"/>
      <c r="CM142" s="35"/>
      <c r="CN142" s="35"/>
      <c r="CO142" s="37"/>
      <c r="CP142" s="35"/>
      <c r="CQ142" s="35"/>
      <c r="CR142" s="35"/>
      <c r="CS142" s="35"/>
      <c r="CT142" s="37"/>
    </row>
    <row r="143" spans="1:98" ht="13" x14ac:dyDescent="0.15">
      <c r="A143" s="35"/>
      <c r="B143" s="35"/>
      <c r="C143" s="35"/>
      <c r="D143" s="35"/>
      <c r="E143" s="35"/>
      <c r="F143" s="35"/>
      <c r="G143" s="35"/>
      <c r="H143" s="35"/>
      <c r="I143" s="35"/>
      <c r="J143" s="35"/>
      <c r="K143" s="35"/>
      <c r="L143" s="35"/>
      <c r="M143" s="35"/>
      <c r="N143" s="35"/>
      <c r="O143" s="35"/>
      <c r="P143" s="35"/>
      <c r="Q143" s="39"/>
      <c r="R143" s="39"/>
      <c r="S143" s="39"/>
      <c r="T143" s="40"/>
      <c r="U143" s="39"/>
      <c r="V143" s="35"/>
      <c r="W143" s="35"/>
      <c r="X143" s="36"/>
      <c r="Y143" s="36"/>
      <c r="Z143" s="35"/>
      <c r="AA143" s="35"/>
      <c r="AB143" s="35"/>
      <c r="AC143" s="35"/>
      <c r="AD143" s="35"/>
      <c r="AE143" s="35"/>
      <c r="AF143" s="35"/>
      <c r="AG143" s="35"/>
      <c r="AH143" s="35"/>
      <c r="AI143" s="35"/>
      <c r="AJ143" s="35"/>
      <c r="AK143" s="35"/>
      <c r="AL143" s="35"/>
      <c r="AM143" s="35"/>
      <c r="AN143" s="35"/>
      <c r="AO143" s="35"/>
      <c r="AP143" s="36"/>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7"/>
      <c r="BM143" s="35"/>
      <c r="BN143" s="35"/>
      <c r="BO143" s="35"/>
      <c r="BP143" s="35"/>
      <c r="BQ143" s="35"/>
      <c r="BR143" s="35"/>
      <c r="BS143" s="35"/>
      <c r="BT143" s="35"/>
      <c r="BU143" s="35"/>
      <c r="BV143" s="35"/>
      <c r="BW143" s="35"/>
      <c r="BX143" s="35"/>
      <c r="BY143" s="35"/>
      <c r="BZ143" s="35"/>
      <c r="CA143" s="35"/>
      <c r="CB143" s="37"/>
      <c r="CC143" s="35"/>
      <c r="CD143" s="35"/>
      <c r="CE143" s="35"/>
      <c r="CF143" s="35"/>
      <c r="CG143" s="35"/>
      <c r="CH143" s="35"/>
      <c r="CI143" s="35"/>
      <c r="CJ143" s="35"/>
      <c r="CK143" s="35"/>
      <c r="CL143" s="35"/>
      <c r="CM143" s="35"/>
      <c r="CN143" s="35"/>
      <c r="CO143" s="37"/>
      <c r="CP143" s="35"/>
      <c r="CQ143" s="35"/>
      <c r="CR143" s="35"/>
      <c r="CS143" s="35"/>
      <c r="CT143" s="37"/>
    </row>
    <row r="144" spans="1:98" ht="13" x14ac:dyDescent="0.15">
      <c r="A144" s="35"/>
      <c r="B144" s="35"/>
      <c r="C144" s="35"/>
      <c r="D144" s="35"/>
      <c r="E144" s="35"/>
      <c r="F144" s="35"/>
      <c r="G144" s="35"/>
      <c r="H144" s="35"/>
      <c r="I144" s="35"/>
      <c r="J144" s="35"/>
      <c r="K144" s="35"/>
      <c r="L144" s="35"/>
      <c r="M144" s="35"/>
      <c r="N144" s="35"/>
      <c r="O144" s="35"/>
      <c r="P144" s="35"/>
      <c r="Q144" s="39"/>
      <c r="R144" s="39"/>
      <c r="S144" s="39"/>
      <c r="T144" s="40"/>
      <c r="U144" s="39"/>
      <c r="V144" s="35"/>
      <c r="W144" s="35"/>
      <c r="X144" s="36"/>
      <c r="Y144" s="36"/>
      <c r="Z144" s="35"/>
      <c r="AA144" s="35"/>
      <c r="AB144" s="35"/>
      <c r="AC144" s="35"/>
      <c r="AD144" s="35"/>
      <c r="AE144" s="35"/>
      <c r="AF144" s="35"/>
      <c r="AG144" s="35"/>
      <c r="AH144" s="35"/>
      <c r="AI144" s="35"/>
      <c r="AJ144" s="35"/>
      <c r="AK144" s="35"/>
      <c r="AL144" s="35"/>
      <c r="AM144" s="35"/>
      <c r="AN144" s="35"/>
      <c r="AO144" s="35"/>
      <c r="AP144" s="36"/>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7"/>
      <c r="BM144" s="35"/>
      <c r="BN144" s="35"/>
      <c r="BO144" s="35"/>
      <c r="BP144" s="35"/>
      <c r="BQ144" s="35"/>
      <c r="BR144" s="35"/>
      <c r="BS144" s="35"/>
      <c r="BT144" s="35"/>
      <c r="BU144" s="35"/>
      <c r="BV144" s="35"/>
      <c r="BW144" s="35"/>
      <c r="BX144" s="35"/>
      <c r="BY144" s="35"/>
      <c r="BZ144" s="35"/>
      <c r="CA144" s="35"/>
      <c r="CB144" s="37"/>
      <c r="CC144" s="35"/>
      <c r="CD144" s="35"/>
      <c r="CE144" s="35"/>
      <c r="CF144" s="35"/>
      <c r="CG144" s="35"/>
      <c r="CH144" s="35"/>
      <c r="CI144" s="35"/>
      <c r="CJ144" s="35"/>
      <c r="CK144" s="35"/>
      <c r="CL144" s="35"/>
      <c r="CM144" s="35"/>
      <c r="CN144" s="35"/>
      <c r="CO144" s="37"/>
      <c r="CP144" s="35"/>
      <c r="CQ144" s="35"/>
      <c r="CR144" s="35"/>
      <c r="CS144" s="35"/>
      <c r="CT144" s="37"/>
    </row>
    <row r="145" spans="1:98" ht="13" x14ac:dyDescent="0.15">
      <c r="A145" s="35"/>
      <c r="B145" s="35"/>
      <c r="C145" s="35"/>
      <c r="D145" s="35"/>
      <c r="E145" s="35"/>
      <c r="F145" s="35"/>
      <c r="G145" s="35"/>
      <c r="H145" s="35"/>
      <c r="I145" s="35"/>
      <c r="J145" s="35"/>
      <c r="K145" s="35"/>
      <c r="L145" s="35"/>
      <c r="M145" s="35"/>
      <c r="N145" s="35"/>
      <c r="O145" s="35"/>
      <c r="P145" s="35"/>
      <c r="Q145" s="39"/>
      <c r="R145" s="39"/>
      <c r="S145" s="39"/>
      <c r="T145" s="40"/>
      <c r="U145" s="39"/>
      <c r="V145" s="35"/>
      <c r="W145" s="35"/>
      <c r="X145" s="36"/>
      <c r="Y145" s="36"/>
      <c r="Z145" s="35"/>
      <c r="AA145" s="35"/>
      <c r="AB145" s="35"/>
      <c r="AC145" s="35"/>
      <c r="AD145" s="35"/>
      <c r="AE145" s="35"/>
      <c r="AF145" s="35"/>
      <c r="AG145" s="35"/>
      <c r="AH145" s="35"/>
      <c r="AI145" s="35"/>
      <c r="AJ145" s="35"/>
      <c r="AK145" s="35"/>
      <c r="AL145" s="35"/>
      <c r="AM145" s="35"/>
      <c r="AN145" s="35"/>
      <c r="AO145" s="35"/>
      <c r="AP145" s="36"/>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7"/>
      <c r="BM145" s="35"/>
      <c r="BN145" s="35"/>
      <c r="BO145" s="35"/>
      <c r="BP145" s="35"/>
      <c r="BQ145" s="35"/>
      <c r="BR145" s="35"/>
      <c r="BS145" s="35"/>
      <c r="BT145" s="35"/>
      <c r="BU145" s="35"/>
      <c r="BV145" s="35"/>
      <c r="BW145" s="35"/>
      <c r="BX145" s="35"/>
      <c r="BY145" s="35"/>
      <c r="BZ145" s="35"/>
      <c r="CA145" s="35"/>
      <c r="CB145" s="37"/>
      <c r="CC145" s="35"/>
      <c r="CD145" s="35"/>
      <c r="CE145" s="35"/>
      <c r="CF145" s="35"/>
      <c r="CG145" s="35"/>
      <c r="CH145" s="35"/>
      <c r="CI145" s="35"/>
      <c r="CJ145" s="35"/>
      <c r="CK145" s="35"/>
      <c r="CL145" s="35"/>
      <c r="CM145" s="35"/>
      <c r="CN145" s="35"/>
      <c r="CO145" s="37"/>
      <c r="CP145" s="35"/>
      <c r="CQ145" s="35"/>
      <c r="CR145" s="35"/>
      <c r="CS145" s="35"/>
      <c r="CT145" s="37"/>
    </row>
    <row r="146" spans="1:98" ht="13" x14ac:dyDescent="0.15">
      <c r="A146" s="35"/>
      <c r="B146" s="35"/>
      <c r="C146" s="35"/>
      <c r="D146" s="35"/>
      <c r="E146" s="35"/>
      <c r="F146" s="35"/>
      <c r="G146" s="35"/>
      <c r="H146" s="35"/>
      <c r="I146" s="35"/>
      <c r="J146" s="35"/>
      <c r="K146" s="35"/>
      <c r="L146" s="35"/>
      <c r="M146" s="35"/>
      <c r="N146" s="35"/>
      <c r="O146" s="35"/>
      <c r="P146" s="35"/>
      <c r="Q146" s="39"/>
      <c r="R146" s="39"/>
      <c r="S146" s="39"/>
      <c r="T146" s="40"/>
      <c r="U146" s="39"/>
      <c r="V146" s="35"/>
      <c r="W146" s="35"/>
      <c r="X146" s="36"/>
      <c r="Y146" s="36"/>
      <c r="Z146" s="35"/>
      <c r="AA146" s="35"/>
      <c r="AB146" s="35"/>
      <c r="AC146" s="35"/>
      <c r="AD146" s="35"/>
      <c r="AE146" s="35"/>
      <c r="AF146" s="35"/>
      <c r="AG146" s="35"/>
      <c r="AH146" s="35"/>
      <c r="AI146" s="35"/>
      <c r="AJ146" s="35"/>
      <c r="AK146" s="35"/>
      <c r="AL146" s="35"/>
      <c r="AM146" s="35"/>
      <c r="AN146" s="35"/>
      <c r="AO146" s="35"/>
      <c r="AP146" s="36"/>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7"/>
      <c r="BM146" s="35"/>
      <c r="BN146" s="35"/>
      <c r="BO146" s="35"/>
      <c r="BP146" s="35"/>
      <c r="BQ146" s="35"/>
      <c r="BR146" s="35"/>
      <c r="BS146" s="35"/>
      <c r="BT146" s="35"/>
      <c r="BU146" s="35"/>
      <c r="BV146" s="35"/>
      <c r="BW146" s="35"/>
      <c r="BX146" s="35"/>
      <c r="BY146" s="35"/>
      <c r="BZ146" s="35"/>
      <c r="CA146" s="35"/>
      <c r="CB146" s="37"/>
      <c r="CC146" s="35"/>
      <c r="CD146" s="35"/>
      <c r="CE146" s="35"/>
      <c r="CF146" s="35"/>
      <c r="CG146" s="35"/>
      <c r="CH146" s="35"/>
      <c r="CI146" s="35"/>
      <c r="CJ146" s="35"/>
      <c r="CK146" s="35"/>
      <c r="CL146" s="35"/>
      <c r="CM146" s="35"/>
      <c r="CN146" s="35"/>
      <c r="CO146" s="37"/>
      <c r="CP146" s="35"/>
      <c r="CQ146" s="35"/>
      <c r="CR146" s="35"/>
      <c r="CS146" s="35"/>
      <c r="CT146" s="37"/>
    </row>
    <row r="147" spans="1:98" ht="13" x14ac:dyDescent="0.15">
      <c r="A147" s="35"/>
      <c r="B147" s="35"/>
      <c r="C147" s="35"/>
      <c r="D147" s="35"/>
      <c r="E147" s="35"/>
      <c r="F147" s="35"/>
      <c r="G147" s="35"/>
      <c r="H147" s="35"/>
      <c r="I147" s="35"/>
      <c r="J147" s="35"/>
      <c r="K147" s="35"/>
      <c r="L147" s="35"/>
      <c r="M147" s="35"/>
      <c r="N147" s="35"/>
      <c r="O147" s="35"/>
      <c r="P147" s="35"/>
      <c r="Q147" s="39"/>
      <c r="R147" s="39"/>
      <c r="S147" s="39"/>
      <c r="T147" s="40"/>
      <c r="U147" s="39"/>
      <c r="V147" s="35"/>
      <c r="W147" s="35"/>
      <c r="X147" s="36"/>
      <c r="Y147" s="36"/>
      <c r="Z147" s="35"/>
      <c r="AA147" s="35"/>
      <c r="AB147" s="35"/>
      <c r="AC147" s="35"/>
      <c r="AD147" s="35"/>
      <c r="AE147" s="35"/>
      <c r="AF147" s="35"/>
      <c r="AG147" s="35"/>
      <c r="AH147" s="35"/>
      <c r="AI147" s="35"/>
      <c r="AJ147" s="35"/>
      <c r="AK147" s="35"/>
      <c r="AL147" s="35"/>
      <c r="AM147" s="35"/>
      <c r="AN147" s="35"/>
      <c r="AO147" s="35"/>
      <c r="AP147" s="36"/>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7"/>
      <c r="BM147" s="35"/>
      <c r="BN147" s="35"/>
      <c r="BO147" s="35"/>
      <c r="BP147" s="35"/>
      <c r="BQ147" s="35"/>
      <c r="BR147" s="35"/>
      <c r="BS147" s="35"/>
      <c r="BT147" s="35"/>
      <c r="BU147" s="35"/>
      <c r="BV147" s="35"/>
      <c r="BW147" s="35"/>
      <c r="BX147" s="35"/>
      <c r="BY147" s="35"/>
      <c r="BZ147" s="35"/>
      <c r="CA147" s="35"/>
      <c r="CB147" s="37"/>
      <c r="CC147" s="35"/>
      <c r="CD147" s="35"/>
      <c r="CE147" s="35"/>
      <c r="CF147" s="35"/>
      <c r="CG147" s="35"/>
      <c r="CH147" s="35"/>
      <c r="CI147" s="35"/>
      <c r="CJ147" s="35"/>
      <c r="CK147" s="35"/>
      <c r="CL147" s="35"/>
      <c r="CM147" s="35"/>
      <c r="CN147" s="35"/>
      <c r="CO147" s="37"/>
      <c r="CP147" s="35"/>
      <c r="CQ147" s="35"/>
      <c r="CR147" s="35"/>
      <c r="CS147" s="35"/>
      <c r="CT147" s="37"/>
    </row>
    <row r="148" spans="1:98" ht="13" x14ac:dyDescent="0.15">
      <c r="A148" s="35"/>
      <c r="B148" s="35"/>
      <c r="C148" s="35"/>
      <c r="D148" s="35"/>
      <c r="E148" s="35"/>
      <c r="F148" s="35"/>
      <c r="G148" s="35"/>
      <c r="H148" s="35"/>
      <c r="I148" s="35"/>
      <c r="J148" s="35"/>
      <c r="K148" s="35"/>
      <c r="L148" s="35"/>
      <c r="M148" s="35"/>
      <c r="N148" s="35"/>
      <c r="O148" s="35"/>
      <c r="P148" s="35"/>
      <c r="Q148" s="39"/>
      <c r="R148" s="39"/>
      <c r="S148" s="39"/>
      <c r="T148" s="40"/>
      <c r="U148" s="39"/>
      <c r="V148" s="35"/>
      <c r="W148" s="35"/>
      <c r="X148" s="36"/>
      <c r="Y148" s="36"/>
      <c r="Z148" s="35"/>
      <c r="AA148" s="35"/>
      <c r="AB148" s="35"/>
      <c r="AC148" s="35"/>
      <c r="AD148" s="35"/>
      <c r="AE148" s="35"/>
      <c r="AF148" s="35"/>
      <c r="AG148" s="35"/>
      <c r="AH148" s="35"/>
      <c r="AI148" s="35"/>
      <c r="AJ148" s="35"/>
      <c r="AK148" s="35"/>
      <c r="AL148" s="35"/>
      <c r="AM148" s="35"/>
      <c r="AN148" s="35"/>
      <c r="AO148" s="35"/>
      <c r="AP148" s="36"/>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7"/>
      <c r="BM148" s="35"/>
      <c r="BN148" s="35"/>
      <c r="BO148" s="35"/>
      <c r="BP148" s="35"/>
      <c r="BQ148" s="35"/>
      <c r="BR148" s="35"/>
      <c r="BS148" s="35"/>
      <c r="BT148" s="35"/>
      <c r="BU148" s="35"/>
      <c r="BV148" s="35"/>
      <c r="BW148" s="35"/>
      <c r="BX148" s="35"/>
      <c r="BY148" s="35"/>
      <c r="BZ148" s="35"/>
      <c r="CA148" s="35"/>
      <c r="CB148" s="37"/>
      <c r="CC148" s="35"/>
      <c r="CD148" s="35"/>
      <c r="CE148" s="35"/>
      <c r="CF148" s="35"/>
      <c r="CG148" s="35"/>
      <c r="CH148" s="35"/>
      <c r="CI148" s="35"/>
      <c r="CJ148" s="35"/>
      <c r="CK148" s="35"/>
      <c r="CL148" s="35"/>
      <c r="CM148" s="35"/>
      <c r="CN148" s="35"/>
      <c r="CO148" s="37"/>
      <c r="CP148" s="35"/>
      <c r="CQ148" s="35"/>
      <c r="CR148" s="35"/>
      <c r="CS148" s="35"/>
      <c r="CT148" s="37"/>
    </row>
    <row r="149" spans="1:98" ht="13" x14ac:dyDescent="0.15">
      <c r="A149" s="35"/>
      <c r="B149" s="35"/>
      <c r="C149" s="35"/>
      <c r="D149" s="35"/>
      <c r="E149" s="35"/>
      <c r="F149" s="35"/>
      <c r="G149" s="35"/>
      <c r="H149" s="35"/>
      <c r="I149" s="35"/>
      <c r="J149" s="35"/>
      <c r="K149" s="35"/>
      <c r="L149" s="35"/>
      <c r="M149" s="35"/>
      <c r="N149" s="35"/>
      <c r="O149" s="35"/>
      <c r="P149" s="35"/>
      <c r="Q149" s="39"/>
      <c r="R149" s="39"/>
      <c r="S149" s="39"/>
      <c r="T149" s="40"/>
      <c r="U149" s="39"/>
      <c r="V149" s="35"/>
      <c r="W149" s="35"/>
      <c r="X149" s="36"/>
      <c r="Y149" s="36"/>
      <c r="Z149" s="35"/>
      <c r="AA149" s="35"/>
      <c r="AB149" s="35"/>
      <c r="AC149" s="35"/>
      <c r="AD149" s="35"/>
      <c r="AE149" s="35"/>
      <c r="AF149" s="35"/>
      <c r="AG149" s="35"/>
      <c r="AH149" s="35"/>
      <c r="AI149" s="35"/>
      <c r="AJ149" s="35"/>
      <c r="AK149" s="35"/>
      <c r="AL149" s="35"/>
      <c r="AM149" s="35"/>
      <c r="AN149" s="35"/>
      <c r="AO149" s="35"/>
      <c r="AP149" s="36"/>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7"/>
      <c r="BM149" s="35"/>
      <c r="BN149" s="35"/>
      <c r="BO149" s="35"/>
      <c r="BP149" s="35"/>
      <c r="BQ149" s="35"/>
      <c r="BR149" s="35"/>
      <c r="BS149" s="35"/>
      <c r="BT149" s="35"/>
      <c r="BU149" s="35"/>
      <c r="BV149" s="35"/>
      <c r="BW149" s="35"/>
      <c r="BX149" s="35"/>
      <c r="BY149" s="35"/>
      <c r="BZ149" s="35"/>
      <c r="CA149" s="35"/>
      <c r="CB149" s="37"/>
      <c r="CC149" s="35"/>
      <c r="CD149" s="35"/>
      <c r="CE149" s="35"/>
      <c r="CF149" s="35"/>
      <c r="CG149" s="35"/>
      <c r="CH149" s="35"/>
      <c r="CI149" s="35"/>
      <c r="CJ149" s="35"/>
      <c r="CK149" s="35"/>
      <c r="CL149" s="35"/>
      <c r="CM149" s="35"/>
      <c r="CN149" s="35"/>
      <c r="CO149" s="37"/>
      <c r="CP149" s="35"/>
      <c r="CQ149" s="35"/>
      <c r="CR149" s="35"/>
      <c r="CS149" s="35"/>
      <c r="CT149" s="37"/>
    </row>
    <row r="150" spans="1:98" ht="13" x14ac:dyDescent="0.15">
      <c r="A150" s="35"/>
      <c r="B150" s="35"/>
      <c r="C150" s="35"/>
      <c r="D150" s="35"/>
      <c r="E150" s="35"/>
      <c r="F150" s="35"/>
      <c r="G150" s="35"/>
      <c r="H150" s="35"/>
      <c r="I150" s="35"/>
      <c r="J150" s="35"/>
      <c r="K150" s="35"/>
      <c r="L150" s="35"/>
      <c r="M150" s="35"/>
      <c r="N150" s="35"/>
      <c r="O150" s="35"/>
      <c r="P150" s="35"/>
      <c r="Q150" s="39"/>
      <c r="R150" s="39"/>
      <c r="S150" s="39"/>
      <c r="T150" s="40"/>
      <c r="U150" s="39"/>
      <c r="V150" s="35"/>
      <c r="W150" s="35"/>
      <c r="X150" s="36"/>
      <c r="Y150" s="36"/>
      <c r="Z150" s="35"/>
      <c r="AA150" s="35"/>
      <c r="AB150" s="35"/>
      <c r="AC150" s="35"/>
      <c r="AD150" s="35"/>
      <c r="AE150" s="35"/>
      <c r="AF150" s="35"/>
      <c r="AG150" s="35"/>
      <c r="AH150" s="35"/>
      <c r="AI150" s="35"/>
      <c r="AJ150" s="35"/>
      <c r="AK150" s="35"/>
      <c r="AL150" s="35"/>
      <c r="AM150" s="35"/>
      <c r="AN150" s="35"/>
      <c r="AO150" s="35"/>
      <c r="AP150" s="36"/>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7"/>
      <c r="BM150" s="35"/>
      <c r="BN150" s="35"/>
      <c r="BO150" s="35"/>
      <c r="BP150" s="35"/>
      <c r="BQ150" s="35"/>
      <c r="BR150" s="35"/>
      <c r="BS150" s="35"/>
      <c r="BT150" s="35"/>
      <c r="BU150" s="35"/>
      <c r="BV150" s="35"/>
      <c r="BW150" s="35"/>
      <c r="BX150" s="35"/>
      <c r="BY150" s="35"/>
      <c r="BZ150" s="35"/>
      <c r="CA150" s="35"/>
      <c r="CB150" s="37"/>
      <c r="CC150" s="35"/>
      <c r="CD150" s="35"/>
      <c r="CE150" s="35"/>
      <c r="CF150" s="35"/>
      <c r="CG150" s="35"/>
      <c r="CH150" s="35"/>
      <c r="CI150" s="35"/>
      <c r="CJ150" s="35"/>
      <c r="CK150" s="35"/>
      <c r="CL150" s="35"/>
      <c r="CM150" s="35"/>
      <c r="CN150" s="35"/>
      <c r="CO150" s="37"/>
      <c r="CP150" s="35"/>
      <c r="CQ150" s="35"/>
      <c r="CR150" s="35"/>
      <c r="CS150" s="35"/>
      <c r="CT150" s="37"/>
    </row>
    <row r="151" spans="1:98" ht="13" x14ac:dyDescent="0.15">
      <c r="A151" s="35"/>
      <c r="B151" s="35"/>
      <c r="C151" s="35"/>
      <c r="D151" s="35"/>
      <c r="E151" s="35"/>
      <c r="F151" s="35"/>
      <c r="G151" s="35"/>
      <c r="H151" s="35"/>
      <c r="I151" s="35"/>
      <c r="J151" s="35"/>
      <c r="K151" s="35"/>
      <c r="L151" s="35"/>
      <c r="M151" s="35"/>
      <c r="N151" s="35"/>
      <c r="O151" s="35"/>
      <c r="P151" s="35"/>
      <c r="Q151" s="39"/>
      <c r="R151" s="39"/>
      <c r="S151" s="39"/>
      <c r="T151" s="40"/>
      <c r="U151" s="39"/>
      <c r="V151" s="35"/>
      <c r="W151" s="35"/>
      <c r="X151" s="36"/>
      <c r="Y151" s="36"/>
      <c r="Z151" s="35"/>
      <c r="AA151" s="35"/>
      <c r="AB151" s="35"/>
      <c r="AC151" s="35"/>
      <c r="AD151" s="35"/>
      <c r="AE151" s="35"/>
      <c r="AF151" s="35"/>
      <c r="AG151" s="35"/>
      <c r="AH151" s="35"/>
      <c r="AI151" s="35"/>
      <c r="AJ151" s="35"/>
      <c r="AK151" s="35"/>
      <c r="AL151" s="35"/>
      <c r="AM151" s="35"/>
      <c r="AN151" s="35"/>
      <c r="AO151" s="35"/>
      <c r="AP151" s="36"/>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7"/>
      <c r="BM151" s="35"/>
      <c r="BN151" s="35"/>
      <c r="BO151" s="35"/>
      <c r="BP151" s="35"/>
      <c r="BQ151" s="35"/>
      <c r="BR151" s="35"/>
      <c r="BS151" s="35"/>
      <c r="BT151" s="35"/>
      <c r="BU151" s="35"/>
      <c r="BV151" s="35"/>
      <c r="BW151" s="35"/>
      <c r="BX151" s="35"/>
      <c r="BY151" s="35"/>
      <c r="BZ151" s="35"/>
      <c r="CA151" s="35"/>
      <c r="CB151" s="37"/>
      <c r="CC151" s="35"/>
      <c r="CD151" s="35"/>
      <c r="CE151" s="35"/>
      <c r="CF151" s="35"/>
      <c r="CG151" s="35"/>
      <c r="CH151" s="35"/>
      <c r="CI151" s="35"/>
      <c r="CJ151" s="35"/>
      <c r="CK151" s="35"/>
      <c r="CL151" s="35"/>
      <c r="CM151" s="35"/>
      <c r="CN151" s="35"/>
      <c r="CO151" s="37"/>
      <c r="CP151" s="35"/>
      <c r="CQ151" s="35"/>
      <c r="CR151" s="35"/>
      <c r="CS151" s="35"/>
      <c r="CT151" s="37"/>
    </row>
    <row r="152" spans="1:98" ht="13" x14ac:dyDescent="0.15">
      <c r="A152" s="35"/>
      <c r="B152" s="35"/>
      <c r="C152" s="35"/>
      <c r="D152" s="35"/>
      <c r="E152" s="35"/>
      <c r="F152" s="35"/>
      <c r="G152" s="35"/>
      <c r="H152" s="35"/>
      <c r="I152" s="35"/>
      <c r="J152" s="35"/>
      <c r="K152" s="35"/>
      <c r="L152" s="35"/>
      <c r="M152" s="35"/>
      <c r="N152" s="35"/>
      <c r="O152" s="35"/>
      <c r="P152" s="35"/>
      <c r="Q152" s="39"/>
      <c r="R152" s="39"/>
      <c r="S152" s="39"/>
      <c r="T152" s="40"/>
      <c r="U152" s="39"/>
      <c r="V152" s="35"/>
      <c r="W152" s="35"/>
      <c r="X152" s="36"/>
      <c r="Y152" s="36"/>
      <c r="Z152" s="35"/>
      <c r="AA152" s="35"/>
      <c r="AB152" s="35"/>
      <c r="AC152" s="35"/>
      <c r="AD152" s="35"/>
      <c r="AE152" s="35"/>
      <c r="AF152" s="35"/>
      <c r="AG152" s="35"/>
      <c r="AH152" s="35"/>
      <c r="AI152" s="35"/>
      <c r="AJ152" s="35"/>
      <c r="AK152" s="35"/>
      <c r="AL152" s="35"/>
      <c r="AM152" s="35"/>
      <c r="AN152" s="35"/>
      <c r="AO152" s="35"/>
      <c r="AP152" s="36"/>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7"/>
      <c r="BM152" s="35"/>
      <c r="BN152" s="35"/>
      <c r="BO152" s="35"/>
      <c r="BP152" s="35"/>
      <c r="BQ152" s="35"/>
      <c r="BR152" s="35"/>
      <c r="BS152" s="35"/>
      <c r="BT152" s="35"/>
      <c r="BU152" s="35"/>
      <c r="BV152" s="35"/>
      <c r="BW152" s="35"/>
      <c r="BX152" s="35"/>
      <c r="BY152" s="35"/>
      <c r="BZ152" s="35"/>
      <c r="CA152" s="35"/>
      <c r="CB152" s="37"/>
      <c r="CC152" s="35"/>
      <c r="CD152" s="35"/>
      <c r="CE152" s="35"/>
      <c r="CF152" s="35"/>
      <c r="CG152" s="35"/>
      <c r="CH152" s="35"/>
      <c r="CI152" s="35"/>
      <c r="CJ152" s="35"/>
      <c r="CK152" s="35"/>
      <c r="CL152" s="35"/>
      <c r="CM152" s="35"/>
      <c r="CN152" s="35"/>
      <c r="CO152" s="37"/>
      <c r="CP152" s="35"/>
      <c r="CQ152" s="35"/>
      <c r="CR152" s="35"/>
      <c r="CS152" s="35"/>
      <c r="CT152" s="37"/>
    </row>
    <row r="153" spans="1:98" ht="13" x14ac:dyDescent="0.15">
      <c r="A153" s="35"/>
      <c r="B153" s="35"/>
      <c r="C153" s="35"/>
      <c r="D153" s="35"/>
      <c r="E153" s="35"/>
      <c r="F153" s="35"/>
      <c r="G153" s="35"/>
      <c r="H153" s="35"/>
      <c r="I153" s="35"/>
      <c r="J153" s="35"/>
      <c r="K153" s="35"/>
      <c r="L153" s="35"/>
      <c r="M153" s="35"/>
      <c r="N153" s="35"/>
      <c r="O153" s="35"/>
      <c r="P153" s="35"/>
      <c r="Q153" s="39"/>
      <c r="R153" s="39"/>
      <c r="S153" s="39"/>
      <c r="T153" s="40"/>
      <c r="U153" s="39"/>
      <c r="V153" s="35"/>
      <c r="W153" s="35"/>
      <c r="X153" s="36"/>
      <c r="Y153" s="36"/>
      <c r="Z153" s="35"/>
      <c r="AA153" s="35"/>
      <c r="AB153" s="35"/>
      <c r="AC153" s="35"/>
      <c r="AD153" s="35"/>
      <c r="AE153" s="35"/>
      <c r="AF153" s="35"/>
      <c r="AG153" s="35"/>
      <c r="AH153" s="35"/>
      <c r="AI153" s="35"/>
      <c r="AJ153" s="35"/>
      <c r="AK153" s="35"/>
      <c r="AL153" s="35"/>
      <c r="AM153" s="35"/>
      <c r="AN153" s="35"/>
      <c r="AO153" s="35"/>
      <c r="AP153" s="36"/>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7"/>
      <c r="BM153" s="35"/>
      <c r="BN153" s="35"/>
      <c r="BO153" s="35"/>
      <c r="BP153" s="35"/>
      <c r="BQ153" s="35"/>
      <c r="BR153" s="35"/>
      <c r="BS153" s="35"/>
      <c r="BT153" s="35"/>
      <c r="BU153" s="35"/>
      <c r="BV153" s="35"/>
      <c r="BW153" s="35"/>
      <c r="BX153" s="35"/>
      <c r="BY153" s="35"/>
      <c r="BZ153" s="35"/>
      <c r="CA153" s="35"/>
      <c r="CB153" s="37"/>
      <c r="CC153" s="35"/>
      <c r="CD153" s="35"/>
      <c r="CE153" s="35"/>
      <c r="CF153" s="35"/>
      <c r="CG153" s="35"/>
      <c r="CH153" s="35"/>
      <c r="CI153" s="35"/>
      <c r="CJ153" s="35"/>
      <c r="CK153" s="35"/>
      <c r="CL153" s="35"/>
      <c r="CM153" s="35"/>
      <c r="CN153" s="35"/>
      <c r="CO153" s="37"/>
      <c r="CP153" s="35"/>
      <c r="CQ153" s="35"/>
      <c r="CR153" s="35"/>
      <c r="CS153" s="35"/>
      <c r="CT153" s="37"/>
    </row>
    <row r="154" spans="1:98" ht="13" x14ac:dyDescent="0.15">
      <c r="A154" s="35"/>
      <c r="B154" s="35"/>
      <c r="C154" s="35"/>
      <c r="D154" s="35"/>
      <c r="E154" s="35"/>
      <c r="F154" s="35"/>
      <c r="G154" s="35"/>
      <c r="H154" s="35"/>
      <c r="I154" s="35"/>
      <c r="J154" s="35"/>
      <c r="K154" s="35"/>
      <c r="L154" s="35"/>
      <c r="M154" s="35"/>
      <c r="N154" s="35"/>
      <c r="O154" s="35"/>
      <c r="P154" s="35"/>
      <c r="Q154" s="39"/>
      <c r="R154" s="39"/>
      <c r="S154" s="39"/>
      <c r="T154" s="40"/>
      <c r="U154" s="39"/>
      <c r="V154" s="35"/>
      <c r="W154" s="35"/>
      <c r="X154" s="36"/>
      <c r="Y154" s="36"/>
      <c r="Z154" s="35"/>
      <c r="AA154" s="35"/>
      <c r="AB154" s="35"/>
      <c r="AC154" s="35"/>
      <c r="AD154" s="35"/>
      <c r="AE154" s="35"/>
      <c r="AF154" s="35"/>
      <c r="AG154" s="35"/>
      <c r="AH154" s="35"/>
      <c r="AI154" s="35"/>
      <c r="AJ154" s="35"/>
      <c r="AK154" s="35"/>
      <c r="AL154" s="35"/>
      <c r="AM154" s="35"/>
      <c r="AN154" s="35"/>
      <c r="AO154" s="35"/>
      <c r="AP154" s="36"/>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7"/>
      <c r="BM154" s="35"/>
      <c r="BN154" s="35"/>
      <c r="BO154" s="35"/>
      <c r="BP154" s="35"/>
      <c r="BQ154" s="35"/>
      <c r="BR154" s="35"/>
      <c r="BS154" s="35"/>
      <c r="BT154" s="35"/>
      <c r="BU154" s="35"/>
      <c r="BV154" s="35"/>
      <c r="BW154" s="35"/>
      <c r="BX154" s="35"/>
      <c r="BY154" s="35"/>
      <c r="BZ154" s="35"/>
      <c r="CA154" s="35"/>
      <c r="CB154" s="37"/>
      <c r="CC154" s="35"/>
      <c r="CD154" s="35"/>
      <c r="CE154" s="35"/>
      <c r="CF154" s="35"/>
      <c r="CG154" s="35"/>
      <c r="CH154" s="35"/>
      <c r="CI154" s="35"/>
      <c r="CJ154" s="35"/>
      <c r="CK154" s="35"/>
      <c r="CL154" s="35"/>
      <c r="CM154" s="35"/>
      <c r="CN154" s="35"/>
      <c r="CO154" s="37"/>
      <c r="CP154" s="35"/>
      <c r="CQ154" s="35"/>
      <c r="CR154" s="35"/>
      <c r="CS154" s="35"/>
      <c r="CT154" s="37"/>
    </row>
    <row r="155" spans="1:98" ht="13" x14ac:dyDescent="0.15">
      <c r="A155" s="35"/>
      <c r="B155" s="35"/>
      <c r="C155" s="35"/>
      <c r="D155" s="35"/>
      <c r="E155" s="35"/>
      <c r="F155" s="35"/>
      <c r="G155" s="35"/>
      <c r="H155" s="35"/>
      <c r="I155" s="35"/>
      <c r="J155" s="35"/>
      <c r="K155" s="35"/>
      <c r="L155" s="35"/>
      <c r="M155" s="35"/>
      <c r="N155" s="35"/>
      <c r="O155" s="35"/>
      <c r="P155" s="35"/>
      <c r="Q155" s="39"/>
      <c r="R155" s="39"/>
      <c r="S155" s="39"/>
      <c r="T155" s="40"/>
      <c r="U155" s="39"/>
      <c r="V155" s="35"/>
      <c r="W155" s="35"/>
      <c r="X155" s="36"/>
      <c r="Y155" s="36"/>
      <c r="Z155" s="35"/>
      <c r="AA155" s="35"/>
      <c r="AB155" s="35"/>
      <c r="AC155" s="35"/>
      <c r="AD155" s="35"/>
      <c r="AE155" s="35"/>
      <c r="AF155" s="35"/>
      <c r="AG155" s="35"/>
      <c r="AH155" s="35"/>
      <c r="AI155" s="35"/>
      <c r="AJ155" s="35"/>
      <c r="AK155" s="35"/>
      <c r="AL155" s="35"/>
      <c r="AM155" s="35"/>
      <c r="AN155" s="35"/>
      <c r="AO155" s="35"/>
      <c r="AP155" s="36"/>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7"/>
      <c r="BM155" s="35"/>
      <c r="BN155" s="35"/>
      <c r="BO155" s="35"/>
      <c r="BP155" s="35"/>
      <c r="BQ155" s="35"/>
      <c r="BR155" s="35"/>
      <c r="BS155" s="35"/>
      <c r="BT155" s="35"/>
      <c r="BU155" s="35"/>
      <c r="BV155" s="35"/>
      <c r="BW155" s="35"/>
      <c r="BX155" s="35"/>
      <c r="BY155" s="35"/>
      <c r="BZ155" s="35"/>
      <c r="CA155" s="35"/>
      <c r="CB155" s="37"/>
      <c r="CC155" s="35"/>
      <c r="CD155" s="35"/>
      <c r="CE155" s="35"/>
      <c r="CF155" s="35"/>
      <c r="CG155" s="35"/>
      <c r="CH155" s="35"/>
      <c r="CI155" s="35"/>
      <c r="CJ155" s="35"/>
      <c r="CK155" s="35"/>
      <c r="CL155" s="35"/>
      <c r="CM155" s="35"/>
      <c r="CN155" s="35"/>
      <c r="CO155" s="37"/>
      <c r="CP155" s="35"/>
      <c r="CQ155" s="35"/>
      <c r="CR155" s="35"/>
      <c r="CS155" s="35"/>
      <c r="CT155" s="37"/>
    </row>
    <row r="156" spans="1:98" ht="13" x14ac:dyDescent="0.15">
      <c r="A156" s="35"/>
      <c r="B156" s="35"/>
      <c r="C156" s="35"/>
      <c r="D156" s="35"/>
      <c r="E156" s="35"/>
      <c r="F156" s="35"/>
      <c r="G156" s="35"/>
      <c r="H156" s="35"/>
      <c r="I156" s="35"/>
      <c r="J156" s="35"/>
      <c r="K156" s="35"/>
      <c r="L156" s="35"/>
      <c r="M156" s="35"/>
      <c r="N156" s="35"/>
      <c r="O156" s="35"/>
      <c r="P156" s="35"/>
      <c r="Q156" s="39"/>
      <c r="R156" s="39"/>
      <c r="S156" s="39"/>
      <c r="T156" s="40"/>
      <c r="U156" s="39"/>
      <c r="V156" s="35"/>
      <c r="W156" s="35"/>
      <c r="X156" s="36"/>
      <c r="Y156" s="36"/>
      <c r="Z156" s="35"/>
      <c r="AA156" s="35"/>
      <c r="AB156" s="35"/>
      <c r="AC156" s="35"/>
      <c r="AD156" s="35"/>
      <c r="AE156" s="35"/>
      <c r="AF156" s="35"/>
      <c r="AG156" s="35"/>
      <c r="AH156" s="35"/>
      <c r="AI156" s="35"/>
      <c r="AJ156" s="35"/>
      <c r="AK156" s="35"/>
      <c r="AL156" s="35"/>
      <c r="AM156" s="35"/>
      <c r="AN156" s="35"/>
      <c r="AO156" s="35"/>
      <c r="AP156" s="36"/>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7"/>
      <c r="BM156" s="35"/>
      <c r="BN156" s="35"/>
      <c r="BO156" s="35"/>
      <c r="BP156" s="35"/>
      <c r="BQ156" s="35"/>
      <c r="BR156" s="35"/>
      <c r="BS156" s="35"/>
      <c r="BT156" s="35"/>
      <c r="BU156" s="35"/>
      <c r="BV156" s="35"/>
      <c r="BW156" s="35"/>
      <c r="BX156" s="35"/>
      <c r="BY156" s="35"/>
      <c r="BZ156" s="35"/>
      <c r="CA156" s="35"/>
      <c r="CB156" s="37"/>
      <c r="CC156" s="35"/>
      <c r="CD156" s="35"/>
      <c r="CE156" s="35"/>
      <c r="CF156" s="35"/>
      <c r="CG156" s="35"/>
      <c r="CH156" s="35"/>
      <c r="CI156" s="35"/>
      <c r="CJ156" s="35"/>
      <c r="CK156" s="35"/>
      <c r="CL156" s="35"/>
      <c r="CM156" s="35"/>
      <c r="CN156" s="35"/>
      <c r="CO156" s="37"/>
      <c r="CP156" s="35"/>
      <c r="CQ156" s="35"/>
      <c r="CR156" s="35"/>
      <c r="CS156" s="35"/>
      <c r="CT156" s="37"/>
    </row>
    <row r="157" spans="1:98" ht="13" x14ac:dyDescent="0.15">
      <c r="A157" s="35"/>
      <c r="B157" s="35"/>
      <c r="C157" s="35"/>
      <c r="D157" s="35"/>
      <c r="E157" s="35"/>
      <c r="F157" s="35"/>
      <c r="G157" s="35"/>
      <c r="H157" s="35"/>
      <c r="I157" s="35"/>
      <c r="J157" s="35"/>
      <c r="K157" s="35"/>
      <c r="L157" s="35"/>
      <c r="M157" s="35"/>
      <c r="N157" s="35"/>
      <c r="O157" s="35"/>
      <c r="P157" s="35"/>
      <c r="Q157" s="39"/>
      <c r="R157" s="39"/>
      <c r="S157" s="39"/>
      <c r="T157" s="40"/>
      <c r="U157" s="39"/>
      <c r="V157" s="35"/>
      <c r="W157" s="35"/>
      <c r="X157" s="36"/>
      <c r="Y157" s="36"/>
      <c r="Z157" s="35"/>
      <c r="AA157" s="35"/>
      <c r="AB157" s="35"/>
      <c r="AC157" s="35"/>
      <c r="AD157" s="35"/>
      <c r="AE157" s="35"/>
      <c r="AF157" s="35"/>
      <c r="AG157" s="35"/>
      <c r="AH157" s="35"/>
      <c r="AI157" s="35"/>
      <c r="AJ157" s="35"/>
      <c r="AK157" s="35"/>
      <c r="AL157" s="35"/>
      <c r="AM157" s="35"/>
      <c r="AN157" s="35"/>
      <c r="AO157" s="35"/>
      <c r="AP157" s="36"/>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7"/>
      <c r="BM157" s="35"/>
      <c r="BN157" s="35"/>
      <c r="BO157" s="35"/>
      <c r="BP157" s="35"/>
      <c r="BQ157" s="35"/>
      <c r="BR157" s="35"/>
      <c r="BS157" s="35"/>
      <c r="BT157" s="35"/>
      <c r="BU157" s="35"/>
      <c r="BV157" s="35"/>
      <c r="BW157" s="35"/>
      <c r="BX157" s="35"/>
      <c r="BY157" s="35"/>
      <c r="BZ157" s="35"/>
      <c r="CA157" s="35"/>
      <c r="CB157" s="37"/>
      <c r="CC157" s="35"/>
      <c r="CD157" s="35"/>
      <c r="CE157" s="35"/>
      <c r="CF157" s="35"/>
      <c r="CG157" s="35"/>
      <c r="CH157" s="35"/>
      <c r="CI157" s="35"/>
      <c r="CJ157" s="35"/>
      <c r="CK157" s="35"/>
      <c r="CL157" s="35"/>
      <c r="CM157" s="35"/>
      <c r="CN157" s="35"/>
      <c r="CO157" s="37"/>
      <c r="CP157" s="35"/>
      <c r="CQ157" s="35"/>
      <c r="CR157" s="35"/>
      <c r="CS157" s="35"/>
      <c r="CT157" s="37"/>
    </row>
    <row r="158" spans="1:98" ht="13" x14ac:dyDescent="0.15">
      <c r="A158" s="35"/>
      <c r="B158" s="35"/>
      <c r="C158" s="35"/>
      <c r="D158" s="35"/>
      <c r="E158" s="35"/>
      <c r="F158" s="35"/>
      <c r="G158" s="35"/>
      <c r="H158" s="35"/>
      <c r="I158" s="35"/>
      <c r="J158" s="35"/>
      <c r="K158" s="35"/>
      <c r="L158" s="35"/>
      <c r="M158" s="35"/>
      <c r="N158" s="35"/>
      <c r="O158" s="35"/>
      <c r="P158" s="35"/>
      <c r="Q158" s="39"/>
      <c r="R158" s="39"/>
      <c r="S158" s="39"/>
      <c r="T158" s="40"/>
      <c r="U158" s="39"/>
      <c r="V158" s="35"/>
      <c r="W158" s="35"/>
      <c r="X158" s="36"/>
      <c r="Y158" s="36"/>
      <c r="Z158" s="35"/>
      <c r="AA158" s="35"/>
      <c r="AB158" s="35"/>
      <c r="AC158" s="35"/>
      <c r="AD158" s="35"/>
      <c r="AE158" s="35"/>
      <c r="AF158" s="35"/>
      <c r="AG158" s="35"/>
      <c r="AH158" s="35"/>
      <c r="AI158" s="35"/>
      <c r="AJ158" s="35"/>
      <c r="AK158" s="35"/>
      <c r="AL158" s="35"/>
      <c r="AM158" s="35"/>
      <c r="AN158" s="35"/>
      <c r="AO158" s="35"/>
      <c r="AP158" s="36"/>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7"/>
      <c r="BM158" s="35"/>
      <c r="BN158" s="35"/>
      <c r="BO158" s="35"/>
      <c r="BP158" s="35"/>
      <c r="BQ158" s="35"/>
      <c r="BR158" s="35"/>
      <c r="BS158" s="35"/>
      <c r="BT158" s="35"/>
      <c r="BU158" s="35"/>
      <c r="BV158" s="35"/>
      <c r="BW158" s="35"/>
      <c r="BX158" s="35"/>
      <c r="BY158" s="35"/>
      <c r="BZ158" s="35"/>
      <c r="CA158" s="35"/>
      <c r="CB158" s="37"/>
      <c r="CC158" s="35"/>
      <c r="CD158" s="35"/>
      <c r="CE158" s="35"/>
      <c r="CF158" s="35"/>
      <c r="CG158" s="35"/>
      <c r="CH158" s="35"/>
      <c r="CI158" s="35"/>
      <c r="CJ158" s="35"/>
      <c r="CK158" s="35"/>
      <c r="CL158" s="35"/>
      <c r="CM158" s="35"/>
      <c r="CN158" s="35"/>
      <c r="CO158" s="37"/>
      <c r="CP158" s="35"/>
      <c r="CQ158" s="35"/>
      <c r="CR158" s="35"/>
      <c r="CS158" s="35"/>
      <c r="CT158" s="37"/>
    </row>
    <row r="159" spans="1:98" ht="13" x14ac:dyDescent="0.15">
      <c r="A159" s="35"/>
      <c r="B159" s="35"/>
      <c r="C159" s="35"/>
      <c r="D159" s="35"/>
      <c r="E159" s="35"/>
      <c r="F159" s="35"/>
      <c r="G159" s="35"/>
      <c r="H159" s="35"/>
      <c r="I159" s="35"/>
      <c r="J159" s="35"/>
      <c r="K159" s="35"/>
      <c r="L159" s="35"/>
      <c r="M159" s="35"/>
      <c r="N159" s="35"/>
      <c r="O159" s="35"/>
      <c r="P159" s="35"/>
      <c r="Q159" s="39"/>
      <c r="R159" s="39"/>
      <c r="S159" s="39"/>
      <c r="T159" s="40"/>
      <c r="U159" s="39"/>
      <c r="V159" s="35"/>
      <c r="W159" s="35"/>
      <c r="X159" s="36"/>
      <c r="Y159" s="36"/>
      <c r="Z159" s="35"/>
      <c r="AA159" s="35"/>
      <c r="AB159" s="35"/>
      <c r="AC159" s="35"/>
      <c r="AD159" s="35"/>
      <c r="AE159" s="35"/>
      <c r="AF159" s="35"/>
      <c r="AG159" s="35"/>
      <c r="AH159" s="35"/>
      <c r="AI159" s="35"/>
      <c r="AJ159" s="35"/>
      <c r="AK159" s="35"/>
      <c r="AL159" s="35"/>
      <c r="AM159" s="35"/>
      <c r="AN159" s="35"/>
      <c r="AO159" s="35"/>
      <c r="AP159" s="36"/>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7"/>
      <c r="BM159" s="35"/>
      <c r="BN159" s="35"/>
      <c r="BO159" s="35"/>
      <c r="BP159" s="35"/>
      <c r="BQ159" s="35"/>
      <c r="BR159" s="35"/>
      <c r="BS159" s="35"/>
      <c r="BT159" s="35"/>
      <c r="BU159" s="35"/>
      <c r="BV159" s="35"/>
      <c r="BW159" s="35"/>
      <c r="BX159" s="35"/>
      <c r="BY159" s="35"/>
      <c r="BZ159" s="35"/>
      <c r="CA159" s="35"/>
      <c r="CB159" s="37"/>
      <c r="CC159" s="35"/>
      <c r="CD159" s="35"/>
      <c r="CE159" s="35"/>
      <c r="CF159" s="35"/>
      <c r="CG159" s="35"/>
      <c r="CH159" s="35"/>
      <c r="CI159" s="35"/>
      <c r="CJ159" s="35"/>
      <c r="CK159" s="35"/>
      <c r="CL159" s="35"/>
      <c r="CM159" s="35"/>
      <c r="CN159" s="35"/>
      <c r="CO159" s="37"/>
      <c r="CP159" s="35"/>
      <c r="CQ159" s="35"/>
      <c r="CR159" s="35"/>
      <c r="CS159" s="35"/>
      <c r="CT159" s="37"/>
    </row>
    <row r="160" spans="1:98" ht="13" x14ac:dyDescent="0.15">
      <c r="A160" s="35"/>
      <c r="B160" s="35"/>
      <c r="C160" s="35"/>
      <c r="D160" s="35"/>
      <c r="E160" s="35"/>
      <c r="F160" s="35"/>
      <c r="G160" s="35"/>
      <c r="H160" s="35"/>
      <c r="I160" s="35"/>
      <c r="J160" s="35"/>
      <c r="K160" s="35"/>
      <c r="L160" s="35"/>
      <c r="M160" s="35"/>
      <c r="N160" s="35"/>
      <c r="O160" s="35"/>
      <c r="P160" s="35"/>
      <c r="Q160" s="39"/>
      <c r="R160" s="39"/>
      <c r="S160" s="39"/>
      <c r="T160" s="40"/>
      <c r="U160" s="39"/>
      <c r="V160" s="35"/>
      <c r="W160" s="35"/>
      <c r="X160" s="36"/>
      <c r="Y160" s="36"/>
      <c r="Z160" s="35"/>
      <c r="AA160" s="35"/>
      <c r="AB160" s="35"/>
      <c r="AC160" s="35"/>
      <c r="AD160" s="35"/>
      <c r="AE160" s="35"/>
      <c r="AF160" s="35"/>
      <c r="AG160" s="35"/>
      <c r="AH160" s="35"/>
      <c r="AI160" s="35"/>
      <c r="AJ160" s="35"/>
      <c r="AK160" s="35"/>
      <c r="AL160" s="35"/>
      <c r="AM160" s="35"/>
      <c r="AN160" s="35"/>
      <c r="AO160" s="35"/>
      <c r="AP160" s="36"/>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7"/>
      <c r="BM160" s="35"/>
      <c r="BN160" s="35"/>
      <c r="BO160" s="35"/>
      <c r="BP160" s="35"/>
      <c r="BQ160" s="35"/>
      <c r="BR160" s="35"/>
      <c r="BS160" s="35"/>
      <c r="BT160" s="35"/>
      <c r="BU160" s="35"/>
      <c r="BV160" s="35"/>
      <c r="BW160" s="35"/>
      <c r="BX160" s="35"/>
      <c r="BY160" s="35"/>
      <c r="BZ160" s="35"/>
      <c r="CA160" s="35"/>
      <c r="CB160" s="37"/>
      <c r="CC160" s="35"/>
      <c r="CD160" s="35"/>
      <c r="CE160" s="35"/>
      <c r="CF160" s="35"/>
      <c r="CG160" s="35"/>
      <c r="CH160" s="35"/>
      <c r="CI160" s="35"/>
      <c r="CJ160" s="35"/>
      <c r="CK160" s="35"/>
      <c r="CL160" s="35"/>
      <c r="CM160" s="35"/>
      <c r="CN160" s="35"/>
      <c r="CO160" s="37"/>
      <c r="CP160" s="35"/>
      <c r="CQ160" s="35"/>
      <c r="CR160" s="35"/>
      <c r="CS160" s="35"/>
      <c r="CT160" s="37"/>
    </row>
    <row r="161" spans="1:98" ht="13" x14ac:dyDescent="0.15">
      <c r="A161" s="35"/>
      <c r="B161" s="35"/>
      <c r="C161" s="35"/>
      <c r="D161" s="35"/>
      <c r="E161" s="35"/>
      <c r="F161" s="35"/>
      <c r="G161" s="35"/>
      <c r="H161" s="35"/>
      <c r="I161" s="35"/>
      <c r="J161" s="35"/>
      <c r="K161" s="35"/>
      <c r="L161" s="35"/>
      <c r="M161" s="35"/>
      <c r="N161" s="35"/>
      <c r="O161" s="35"/>
      <c r="P161" s="35"/>
      <c r="Q161" s="39"/>
      <c r="R161" s="39"/>
      <c r="S161" s="39"/>
      <c r="T161" s="40"/>
      <c r="U161" s="39"/>
      <c r="V161" s="35"/>
      <c r="W161" s="35"/>
      <c r="X161" s="36"/>
      <c r="Y161" s="36"/>
      <c r="Z161" s="35"/>
      <c r="AA161" s="35"/>
      <c r="AB161" s="35"/>
      <c r="AC161" s="35"/>
      <c r="AD161" s="35"/>
      <c r="AE161" s="35"/>
      <c r="AF161" s="35"/>
      <c r="AG161" s="35"/>
      <c r="AH161" s="35"/>
      <c r="AI161" s="35"/>
      <c r="AJ161" s="35"/>
      <c r="AK161" s="35"/>
      <c r="AL161" s="35"/>
      <c r="AM161" s="35"/>
      <c r="AN161" s="35"/>
      <c r="AO161" s="35"/>
      <c r="AP161" s="36"/>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7"/>
      <c r="BM161" s="35"/>
      <c r="BN161" s="35"/>
      <c r="BO161" s="35"/>
      <c r="BP161" s="35"/>
      <c r="BQ161" s="35"/>
      <c r="BR161" s="35"/>
      <c r="BS161" s="35"/>
      <c r="BT161" s="35"/>
      <c r="BU161" s="35"/>
      <c r="BV161" s="35"/>
      <c r="BW161" s="35"/>
      <c r="BX161" s="35"/>
      <c r="BY161" s="35"/>
      <c r="BZ161" s="35"/>
      <c r="CA161" s="35"/>
      <c r="CB161" s="37"/>
      <c r="CC161" s="35"/>
      <c r="CD161" s="35"/>
      <c r="CE161" s="35"/>
      <c r="CF161" s="35"/>
      <c r="CG161" s="35"/>
      <c r="CH161" s="35"/>
      <c r="CI161" s="35"/>
      <c r="CJ161" s="35"/>
      <c r="CK161" s="35"/>
      <c r="CL161" s="35"/>
      <c r="CM161" s="35"/>
      <c r="CN161" s="35"/>
      <c r="CO161" s="37"/>
      <c r="CP161" s="35"/>
      <c r="CQ161" s="35"/>
      <c r="CR161" s="35"/>
      <c r="CS161" s="35"/>
      <c r="CT161" s="37"/>
    </row>
    <row r="162" spans="1:98" ht="13" x14ac:dyDescent="0.15">
      <c r="A162" s="35"/>
      <c r="B162" s="35"/>
      <c r="C162" s="35"/>
      <c r="D162" s="35"/>
      <c r="E162" s="35"/>
      <c r="F162" s="35"/>
      <c r="G162" s="35"/>
      <c r="H162" s="35"/>
      <c r="I162" s="35"/>
      <c r="J162" s="35"/>
      <c r="K162" s="35"/>
      <c r="L162" s="35"/>
      <c r="M162" s="35"/>
      <c r="N162" s="35"/>
      <c r="O162" s="35"/>
      <c r="P162" s="35"/>
      <c r="Q162" s="39"/>
      <c r="R162" s="39"/>
      <c r="S162" s="39"/>
      <c r="T162" s="40"/>
      <c r="U162" s="39"/>
      <c r="V162" s="35"/>
      <c r="W162" s="35"/>
      <c r="X162" s="36"/>
      <c r="Y162" s="36"/>
      <c r="Z162" s="35"/>
      <c r="AA162" s="35"/>
      <c r="AB162" s="35"/>
      <c r="AC162" s="35"/>
      <c r="AD162" s="35"/>
      <c r="AE162" s="35"/>
      <c r="AF162" s="35"/>
      <c r="AG162" s="35"/>
      <c r="AH162" s="35"/>
      <c r="AI162" s="35"/>
      <c r="AJ162" s="35"/>
      <c r="AK162" s="35"/>
      <c r="AL162" s="35"/>
      <c r="AM162" s="35"/>
      <c r="AN162" s="35"/>
      <c r="AO162" s="35"/>
      <c r="AP162" s="36"/>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7"/>
      <c r="BM162" s="35"/>
      <c r="BN162" s="35"/>
      <c r="BO162" s="35"/>
      <c r="BP162" s="35"/>
      <c r="BQ162" s="35"/>
      <c r="BR162" s="35"/>
      <c r="BS162" s="35"/>
      <c r="BT162" s="35"/>
      <c r="BU162" s="35"/>
      <c r="BV162" s="35"/>
      <c r="BW162" s="35"/>
      <c r="BX162" s="35"/>
      <c r="BY162" s="35"/>
      <c r="BZ162" s="35"/>
      <c r="CA162" s="35"/>
      <c r="CB162" s="37"/>
      <c r="CC162" s="35"/>
      <c r="CD162" s="35"/>
      <c r="CE162" s="35"/>
      <c r="CF162" s="35"/>
      <c r="CG162" s="35"/>
      <c r="CH162" s="35"/>
      <c r="CI162" s="35"/>
      <c r="CJ162" s="35"/>
      <c r="CK162" s="35"/>
      <c r="CL162" s="35"/>
      <c r="CM162" s="35"/>
      <c r="CN162" s="35"/>
      <c r="CO162" s="37"/>
      <c r="CP162" s="35"/>
      <c r="CQ162" s="35"/>
      <c r="CR162" s="35"/>
      <c r="CS162" s="35"/>
      <c r="CT162" s="37"/>
    </row>
    <row r="163" spans="1:98" ht="13" x14ac:dyDescent="0.15">
      <c r="A163" s="35"/>
      <c r="B163" s="35"/>
      <c r="C163" s="35"/>
      <c r="D163" s="35"/>
      <c r="E163" s="35"/>
      <c r="F163" s="35"/>
      <c r="G163" s="35"/>
      <c r="H163" s="35"/>
      <c r="I163" s="35"/>
      <c r="J163" s="35"/>
      <c r="K163" s="35"/>
      <c r="L163" s="35"/>
      <c r="M163" s="35"/>
      <c r="N163" s="35"/>
      <c r="O163" s="35"/>
      <c r="P163" s="35"/>
      <c r="Q163" s="39"/>
      <c r="R163" s="39"/>
      <c r="S163" s="39"/>
      <c r="T163" s="40"/>
      <c r="U163" s="39"/>
      <c r="V163" s="35"/>
      <c r="W163" s="35"/>
      <c r="X163" s="36"/>
      <c r="Y163" s="36"/>
      <c r="Z163" s="35"/>
      <c r="AA163" s="35"/>
      <c r="AB163" s="35"/>
      <c r="AC163" s="35"/>
      <c r="AD163" s="35"/>
      <c r="AE163" s="35"/>
      <c r="AF163" s="35"/>
      <c r="AG163" s="35"/>
      <c r="AH163" s="35"/>
      <c r="AI163" s="35"/>
      <c r="AJ163" s="35"/>
      <c r="AK163" s="35"/>
      <c r="AL163" s="35"/>
      <c r="AM163" s="35"/>
      <c r="AN163" s="35"/>
      <c r="AO163" s="35"/>
      <c r="AP163" s="36"/>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7"/>
      <c r="BM163" s="35"/>
      <c r="BN163" s="35"/>
      <c r="BO163" s="35"/>
      <c r="BP163" s="35"/>
      <c r="BQ163" s="35"/>
      <c r="BR163" s="35"/>
      <c r="BS163" s="35"/>
      <c r="BT163" s="35"/>
      <c r="BU163" s="35"/>
      <c r="BV163" s="35"/>
      <c r="BW163" s="35"/>
      <c r="BX163" s="35"/>
      <c r="BY163" s="35"/>
      <c r="BZ163" s="35"/>
      <c r="CA163" s="35"/>
      <c r="CB163" s="37"/>
      <c r="CC163" s="35"/>
      <c r="CD163" s="35"/>
      <c r="CE163" s="35"/>
      <c r="CF163" s="35"/>
      <c r="CG163" s="35"/>
      <c r="CH163" s="35"/>
      <c r="CI163" s="35"/>
      <c r="CJ163" s="35"/>
      <c r="CK163" s="35"/>
      <c r="CL163" s="35"/>
      <c r="CM163" s="35"/>
      <c r="CN163" s="35"/>
      <c r="CO163" s="37"/>
      <c r="CP163" s="35"/>
      <c r="CQ163" s="35"/>
      <c r="CR163" s="35"/>
      <c r="CS163" s="35"/>
      <c r="CT163" s="37"/>
    </row>
    <row r="164" spans="1:98" ht="13" x14ac:dyDescent="0.15">
      <c r="A164" s="35"/>
      <c r="B164" s="35"/>
      <c r="C164" s="35"/>
      <c r="D164" s="35"/>
      <c r="E164" s="35"/>
      <c r="F164" s="35"/>
      <c r="G164" s="35"/>
      <c r="H164" s="35"/>
      <c r="I164" s="35"/>
      <c r="J164" s="35"/>
      <c r="K164" s="35"/>
      <c r="L164" s="35"/>
      <c r="M164" s="35"/>
      <c r="N164" s="35"/>
      <c r="O164" s="35"/>
      <c r="P164" s="35"/>
      <c r="Q164" s="39"/>
      <c r="R164" s="39"/>
      <c r="S164" s="39"/>
      <c r="T164" s="40"/>
      <c r="U164" s="39"/>
      <c r="V164" s="35"/>
      <c r="W164" s="35"/>
      <c r="X164" s="36"/>
      <c r="Y164" s="36"/>
      <c r="Z164" s="35"/>
      <c r="AA164" s="35"/>
      <c r="AB164" s="35"/>
      <c r="AC164" s="35"/>
      <c r="AD164" s="35"/>
      <c r="AE164" s="35"/>
      <c r="AF164" s="35"/>
      <c r="AG164" s="35"/>
      <c r="AH164" s="35"/>
      <c r="AI164" s="35"/>
      <c r="AJ164" s="35"/>
      <c r="AK164" s="35"/>
      <c r="AL164" s="35"/>
      <c r="AM164" s="35"/>
      <c r="AN164" s="35"/>
      <c r="AO164" s="35"/>
      <c r="AP164" s="36"/>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7"/>
      <c r="BM164" s="35"/>
      <c r="BN164" s="35"/>
      <c r="BO164" s="35"/>
      <c r="BP164" s="35"/>
      <c r="BQ164" s="35"/>
      <c r="BR164" s="35"/>
      <c r="BS164" s="35"/>
      <c r="BT164" s="35"/>
      <c r="BU164" s="35"/>
      <c r="BV164" s="35"/>
      <c r="BW164" s="35"/>
      <c r="BX164" s="35"/>
      <c r="BY164" s="35"/>
      <c r="BZ164" s="35"/>
      <c r="CA164" s="35"/>
      <c r="CB164" s="37"/>
      <c r="CC164" s="35"/>
      <c r="CD164" s="35"/>
      <c r="CE164" s="35"/>
      <c r="CF164" s="35"/>
      <c r="CG164" s="35"/>
      <c r="CH164" s="35"/>
      <c r="CI164" s="35"/>
      <c r="CJ164" s="35"/>
      <c r="CK164" s="35"/>
      <c r="CL164" s="35"/>
      <c r="CM164" s="35"/>
      <c r="CN164" s="35"/>
      <c r="CO164" s="37"/>
      <c r="CP164" s="35"/>
      <c r="CQ164" s="35"/>
      <c r="CR164" s="35"/>
      <c r="CS164" s="35"/>
      <c r="CT164" s="37"/>
    </row>
    <row r="165" spans="1:98" ht="13" x14ac:dyDescent="0.15">
      <c r="A165" s="35"/>
      <c r="B165" s="35"/>
      <c r="C165" s="35"/>
      <c r="D165" s="35"/>
      <c r="E165" s="35"/>
      <c r="F165" s="35"/>
      <c r="G165" s="35"/>
      <c r="H165" s="35"/>
      <c r="I165" s="35"/>
      <c r="J165" s="35"/>
      <c r="K165" s="35"/>
      <c r="L165" s="35"/>
      <c r="M165" s="35"/>
      <c r="N165" s="35"/>
      <c r="O165" s="35"/>
      <c r="P165" s="35"/>
      <c r="Q165" s="39"/>
      <c r="R165" s="39"/>
      <c r="S165" s="39"/>
      <c r="T165" s="40"/>
      <c r="U165" s="39"/>
      <c r="V165" s="35"/>
      <c r="W165" s="35"/>
      <c r="X165" s="36"/>
      <c r="Y165" s="36"/>
      <c r="Z165" s="35"/>
      <c r="AA165" s="35"/>
      <c r="AB165" s="35"/>
      <c r="AC165" s="35"/>
      <c r="AD165" s="35"/>
      <c r="AE165" s="35"/>
      <c r="AF165" s="35"/>
      <c r="AG165" s="35"/>
      <c r="AH165" s="35"/>
      <c r="AI165" s="35"/>
      <c r="AJ165" s="35"/>
      <c r="AK165" s="35"/>
      <c r="AL165" s="35"/>
      <c r="AM165" s="35"/>
      <c r="AN165" s="35"/>
      <c r="AO165" s="35"/>
      <c r="AP165" s="36"/>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7"/>
      <c r="BM165" s="35"/>
      <c r="BN165" s="35"/>
      <c r="BO165" s="35"/>
      <c r="BP165" s="35"/>
      <c r="BQ165" s="35"/>
      <c r="BR165" s="35"/>
      <c r="BS165" s="35"/>
      <c r="BT165" s="35"/>
      <c r="BU165" s="35"/>
      <c r="BV165" s="35"/>
      <c r="BW165" s="35"/>
      <c r="BX165" s="35"/>
      <c r="BY165" s="35"/>
      <c r="BZ165" s="35"/>
      <c r="CA165" s="35"/>
      <c r="CB165" s="37"/>
      <c r="CC165" s="35"/>
      <c r="CD165" s="35"/>
      <c r="CE165" s="35"/>
      <c r="CF165" s="35"/>
      <c r="CG165" s="35"/>
      <c r="CH165" s="35"/>
      <c r="CI165" s="35"/>
      <c r="CJ165" s="35"/>
      <c r="CK165" s="35"/>
      <c r="CL165" s="35"/>
      <c r="CM165" s="35"/>
      <c r="CN165" s="35"/>
      <c r="CO165" s="37"/>
      <c r="CP165" s="35"/>
      <c r="CQ165" s="35"/>
      <c r="CR165" s="35"/>
      <c r="CS165" s="35"/>
      <c r="CT165" s="37"/>
    </row>
    <row r="166" spans="1:98" ht="13" x14ac:dyDescent="0.15">
      <c r="A166" s="35"/>
      <c r="B166" s="35"/>
      <c r="C166" s="35"/>
      <c r="D166" s="35"/>
      <c r="E166" s="35"/>
      <c r="F166" s="35"/>
      <c r="G166" s="35"/>
      <c r="H166" s="35"/>
      <c r="I166" s="35"/>
      <c r="J166" s="35"/>
      <c r="K166" s="35"/>
      <c r="L166" s="35"/>
      <c r="M166" s="35"/>
      <c r="N166" s="35"/>
      <c r="O166" s="35"/>
      <c r="P166" s="35"/>
      <c r="Q166" s="39"/>
      <c r="R166" s="39"/>
      <c r="S166" s="39"/>
      <c r="T166" s="40"/>
      <c r="U166" s="39"/>
      <c r="V166" s="35"/>
      <c r="W166" s="35"/>
      <c r="X166" s="36"/>
      <c r="Y166" s="36"/>
      <c r="Z166" s="35"/>
      <c r="AA166" s="35"/>
      <c r="AB166" s="35"/>
      <c r="AC166" s="35"/>
      <c r="AD166" s="35"/>
      <c r="AE166" s="35"/>
      <c r="AF166" s="35"/>
      <c r="AG166" s="35"/>
      <c r="AH166" s="35"/>
      <c r="AI166" s="35"/>
      <c r="AJ166" s="35"/>
      <c r="AK166" s="35"/>
      <c r="AL166" s="35"/>
      <c r="AM166" s="35"/>
      <c r="AN166" s="35"/>
      <c r="AO166" s="35"/>
      <c r="AP166" s="36"/>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7"/>
      <c r="BM166" s="35"/>
      <c r="BN166" s="35"/>
      <c r="BO166" s="35"/>
      <c r="BP166" s="35"/>
      <c r="BQ166" s="35"/>
      <c r="BR166" s="35"/>
      <c r="BS166" s="35"/>
      <c r="BT166" s="35"/>
      <c r="BU166" s="35"/>
      <c r="BV166" s="35"/>
      <c r="BW166" s="35"/>
      <c r="BX166" s="35"/>
      <c r="BY166" s="35"/>
      <c r="BZ166" s="35"/>
      <c r="CA166" s="35"/>
      <c r="CB166" s="37"/>
      <c r="CC166" s="35"/>
      <c r="CD166" s="35"/>
      <c r="CE166" s="35"/>
      <c r="CF166" s="35"/>
      <c r="CG166" s="35"/>
      <c r="CH166" s="35"/>
      <c r="CI166" s="35"/>
      <c r="CJ166" s="35"/>
      <c r="CK166" s="35"/>
      <c r="CL166" s="35"/>
      <c r="CM166" s="35"/>
      <c r="CN166" s="35"/>
      <c r="CO166" s="37"/>
      <c r="CP166" s="35"/>
      <c r="CQ166" s="35"/>
      <c r="CR166" s="35"/>
      <c r="CS166" s="35"/>
      <c r="CT166" s="37"/>
    </row>
    <row r="167" spans="1:98" ht="13" x14ac:dyDescent="0.15">
      <c r="A167" s="35"/>
      <c r="B167" s="35"/>
      <c r="C167" s="35"/>
      <c r="D167" s="35"/>
      <c r="E167" s="35"/>
      <c r="F167" s="35"/>
      <c r="G167" s="35"/>
      <c r="H167" s="35"/>
      <c r="I167" s="35"/>
      <c r="J167" s="35"/>
      <c r="K167" s="35"/>
      <c r="L167" s="35"/>
      <c r="M167" s="35"/>
      <c r="N167" s="35"/>
      <c r="O167" s="35"/>
      <c r="P167" s="35"/>
      <c r="Q167" s="39"/>
      <c r="R167" s="39"/>
      <c r="S167" s="39"/>
      <c r="T167" s="40"/>
      <c r="U167" s="39"/>
      <c r="V167" s="35"/>
      <c r="W167" s="35"/>
      <c r="X167" s="36"/>
      <c r="Y167" s="36"/>
      <c r="Z167" s="35"/>
      <c r="AA167" s="35"/>
      <c r="AB167" s="35"/>
      <c r="AC167" s="35"/>
      <c r="AD167" s="35"/>
      <c r="AE167" s="35"/>
      <c r="AF167" s="35"/>
      <c r="AG167" s="35"/>
      <c r="AH167" s="35"/>
      <c r="AI167" s="35"/>
      <c r="AJ167" s="35"/>
      <c r="AK167" s="35"/>
      <c r="AL167" s="35"/>
      <c r="AM167" s="35"/>
      <c r="AN167" s="35"/>
      <c r="AO167" s="35"/>
      <c r="AP167" s="36"/>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7"/>
      <c r="BM167" s="35"/>
      <c r="BN167" s="35"/>
      <c r="BO167" s="35"/>
      <c r="BP167" s="35"/>
      <c r="BQ167" s="35"/>
      <c r="BR167" s="35"/>
      <c r="BS167" s="35"/>
      <c r="BT167" s="35"/>
      <c r="BU167" s="35"/>
      <c r="BV167" s="35"/>
      <c r="BW167" s="35"/>
      <c r="BX167" s="35"/>
      <c r="BY167" s="35"/>
      <c r="BZ167" s="35"/>
      <c r="CA167" s="35"/>
      <c r="CB167" s="37"/>
      <c r="CC167" s="35"/>
      <c r="CD167" s="35"/>
      <c r="CE167" s="35"/>
      <c r="CF167" s="35"/>
      <c r="CG167" s="35"/>
      <c r="CH167" s="35"/>
      <c r="CI167" s="35"/>
      <c r="CJ167" s="35"/>
      <c r="CK167" s="35"/>
      <c r="CL167" s="35"/>
      <c r="CM167" s="35"/>
      <c r="CN167" s="35"/>
      <c r="CO167" s="37"/>
      <c r="CP167" s="35"/>
      <c r="CQ167" s="35"/>
      <c r="CR167" s="35"/>
      <c r="CS167" s="35"/>
      <c r="CT167" s="37"/>
    </row>
    <row r="168" spans="1:98" ht="13" x14ac:dyDescent="0.15">
      <c r="A168" s="35"/>
      <c r="B168" s="35"/>
      <c r="C168" s="35"/>
      <c r="D168" s="35"/>
      <c r="E168" s="35"/>
      <c r="F168" s="35"/>
      <c r="G168" s="35"/>
      <c r="H168" s="35"/>
      <c r="I168" s="35"/>
      <c r="J168" s="35"/>
      <c r="K168" s="35"/>
      <c r="L168" s="35"/>
      <c r="M168" s="35"/>
      <c r="N168" s="35"/>
      <c r="O168" s="35"/>
      <c r="P168" s="35"/>
      <c r="Q168" s="39"/>
      <c r="R168" s="39"/>
      <c r="S168" s="39"/>
      <c r="T168" s="40"/>
      <c r="U168" s="39"/>
      <c r="V168" s="35"/>
      <c r="W168" s="35"/>
      <c r="X168" s="36"/>
      <c r="Y168" s="36"/>
      <c r="Z168" s="35"/>
      <c r="AA168" s="35"/>
      <c r="AB168" s="35"/>
      <c r="AC168" s="35"/>
      <c r="AD168" s="35"/>
      <c r="AE168" s="35"/>
      <c r="AF168" s="35"/>
      <c r="AG168" s="35"/>
      <c r="AH168" s="35"/>
      <c r="AI168" s="35"/>
      <c r="AJ168" s="35"/>
      <c r="AK168" s="35"/>
      <c r="AL168" s="35"/>
      <c r="AM168" s="35"/>
      <c r="AN168" s="35"/>
      <c r="AO168" s="35"/>
      <c r="AP168" s="36"/>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7"/>
      <c r="BM168" s="35"/>
      <c r="BN168" s="35"/>
      <c r="BO168" s="35"/>
      <c r="BP168" s="35"/>
      <c r="BQ168" s="35"/>
      <c r="BR168" s="35"/>
      <c r="BS168" s="35"/>
      <c r="BT168" s="35"/>
      <c r="BU168" s="35"/>
      <c r="BV168" s="35"/>
      <c r="BW168" s="35"/>
      <c r="BX168" s="35"/>
      <c r="BY168" s="35"/>
      <c r="BZ168" s="35"/>
      <c r="CA168" s="35"/>
      <c r="CB168" s="37"/>
      <c r="CC168" s="35"/>
      <c r="CD168" s="35"/>
      <c r="CE168" s="35"/>
      <c r="CF168" s="35"/>
      <c r="CG168" s="35"/>
      <c r="CH168" s="35"/>
      <c r="CI168" s="35"/>
      <c r="CJ168" s="35"/>
      <c r="CK168" s="35"/>
      <c r="CL168" s="35"/>
      <c r="CM168" s="35"/>
      <c r="CN168" s="35"/>
      <c r="CO168" s="37"/>
      <c r="CP168" s="35"/>
      <c r="CQ168" s="35"/>
      <c r="CR168" s="35"/>
      <c r="CS168" s="35"/>
      <c r="CT168" s="37"/>
    </row>
    <row r="169" spans="1:98" ht="13" x14ac:dyDescent="0.15">
      <c r="A169" s="35"/>
      <c r="B169" s="35"/>
      <c r="C169" s="35"/>
      <c r="D169" s="35"/>
      <c r="E169" s="35"/>
      <c r="F169" s="35"/>
      <c r="G169" s="35"/>
      <c r="H169" s="35"/>
      <c r="I169" s="35"/>
      <c r="J169" s="35"/>
      <c r="K169" s="35"/>
      <c r="L169" s="35"/>
      <c r="M169" s="35"/>
      <c r="N169" s="35"/>
      <c r="O169" s="35"/>
      <c r="P169" s="35"/>
      <c r="Q169" s="39"/>
      <c r="R169" s="39"/>
      <c r="S169" s="39"/>
      <c r="T169" s="40"/>
      <c r="U169" s="39"/>
      <c r="V169" s="35"/>
      <c r="W169" s="35"/>
      <c r="X169" s="36"/>
      <c r="Y169" s="36"/>
      <c r="Z169" s="35"/>
      <c r="AA169" s="35"/>
      <c r="AB169" s="35"/>
      <c r="AC169" s="35"/>
      <c r="AD169" s="35"/>
      <c r="AE169" s="35"/>
      <c r="AF169" s="35"/>
      <c r="AG169" s="35"/>
      <c r="AH169" s="35"/>
      <c r="AI169" s="35"/>
      <c r="AJ169" s="35"/>
      <c r="AK169" s="35"/>
      <c r="AL169" s="35"/>
      <c r="AM169" s="35"/>
      <c r="AN169" s="35"/>
      <c r="AO169" s="35"/>
      <c r="AP169" s="36"/>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7"/>
      <c r="BM169" s="35"/>
      <c r="BN169" s="35"/>
      <c r="BO169" s="35"/>
      <c r="BP169" s="35"/>
      <c r="BQ169" s="35"/>
      <c r="BR169" s="35"/>
      <c r="BS169" s="35"/>
      <c r="BT169" s="35"/>
      <c r="BU169" s="35"/>
      <c r="BV169" s="35"/>
      <c r="BW169" s="35"/>
      <c r="BX169" s="35"/>
      <c r="BY169" s="35"/>
      <c r="BZ169" s="35"/>
      <c r="CA169" s="35"/>
      <c r="CB169" s="37"/>
      <c r="CC169" s="35"/>
      <c r="CD169" s="35"/>
      <c r="CE169" s="35"/>
      <c r="CF169" s="35"/>
      <c r="CG169" s="35"/>
      <c r="CH169" s="35"/>
      <c r="CI169" s="35"/>
      <c r="CJ169" s="35"/>
      <c r="CK169" s="35"/>
      <c r="CL169" s="35"/>
      <c r="CM169" s="35"/>
      <c r="CN169" s="35"/>
      <c r="CO169" s="37"/>
      <c r="CP169" s="35"/>
      <c r="CQ169" s="35"/>
      <c r="CR169" s="35"/>
      <c r="CS169" s="35"/>
      <c r="CT169" s="37"/>
    </row>
    <row r="170" spans="1:98" ht="13" x14ac:dyDescent="0.15">
      <c r="A170" s="35"/>
      <c r="B170" s="35"/>
      <c r="C170" s="35"/>
      <c r="D170" s="35"/>
      <c r="E170" s="35"/>
      <c r="F170" s="35"/>
      <c r="G170" s="35"/>
      <c r="H170" s="35"/>
      <c r="I170" s="35"/>
      <c r="J170" s="35"/>
      <c r="K170" s="35"/>
      <c r="L170" s="35"/>
      <c r="M170" s="35"/>
      <c r="N170" s="35"/>
      <c r="O170" s="35"/>
      <c r="P170" s="35"/>
      <c r="Q170" s="39"/>
      <c r="R170" s="39"/>
      <c r="S170" s="39"/>
      <c r="T170" s="40"/>
      <c r="U170" s="39"/>
      <c r="V170" s="35"/>
      <c r="W170" s="35"/>
      <c r="X170" s="36"/>
      <c r="Y170" s="36"/>
      <c r="Z170" s="35"/>
      <c r="AA170" s="35"/>
      <c r="AB170" s="35"/>
      <c r="AC170" s="35"/>
      <c r="AD170" s="35"/>
      <c r="AE170" s="35"/>
      <c r="AF170" s="35"/>
      <c r="AG170" s="35"/>
      <c r="AH170" s="35"/>
      <c r="AI170" s="35"/>
      <c r="AJ170" s="35"/>
      <c r="AK170" s="35"/>
      <c r="AL170" s="35"/>
      <c r="AM170" s="35"/>
      <c r="AN170" s="35"/>
      <c r="AO170" s="35"/>
      <c r="AP170" s="36"/>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7"/>
      <c r="BM170" s="35"/>
      <c r="BN170" s="35"/>
      <c r="BO170" s="35"/>
      <c r="BP170" s="35"/>
      <c r="BQ170" s="35"/>
      <c r="BR170" s="35"/>
      <c r="BS170" s="35"/>
      <c r="BT170" s="35"/>
      <c r="BU170" s="35"/>
      <c r="BV170" s="35"/>
      <c r="BW170" s="35"/>
      <c r="BX170" s="35"/>
      <c r="BY170" s="35"/>
      <c r="BZ170" s="35"/>
      <c r="CA170" s="35"/>
      <c r="CB170" s="37"/>
      <c r="CC170" s="35"/>
      <c r="CD170" s="35"/>
      <c r="CE170" s="35"/>
      <c r="CF170" s="35"/>
      <c r="CG170" s="35"/>
      <c r="CH170" s="35"/>
      <c r="CI170" s="35"/>
      <c r="CJ170" s="35"/>
      <c r="CK170" s="35"/>
      <c r="CL170" s="35"/>
      <c r="CM170" s="35"/>
      <c r="CN170" s="35"/>
      <c r="CO170" s="37"/>
      <c r="CP170" s="35"/>
      <c r="CQ170" s="35"/>
      <c r="CR170" s="35"/>
      <c r="CS170" s="35"/>
      <c r="CT170" s="37"/>
    </row>
  </sheetData>
  <mergeCells count="9">
    <mergeCell ref="CC2:CL2"/>
    <mergeCell ref="CM2:CO2"/>
    <mergeCell ref="M2:P2"/>
    <mergeCell ref="Q2:V2"/>
    <mergeCell ref="Y2:AN2"/>
    <mergeCell ref="AQ2:BG2"/>
    <mergeCell ref="BH2:BL2"/>
    <mergeCell ref="BM2:BY2"/>
    <mergeCell ref="CA2:CB2"/>
  </mergeCells>
  <conditionalFormatting sqref="B86:B112">
    <cfRule type="duplicateValues" dxfId="55" priority="16"/>
  </conditionalFormatting>
  <conditionalFormatting sqref="B103:B112">
    <cfRule type="duplicateValues" dxfId="54" priority="15"/>
  </conditionalFormatting>
  <conditionalFormatting sqref="V1">
    <cfRule type="cellIs" dxfId="53" priority="21" operator="equal">
      <formula>"reread"</formula>
    </cfRule>
    <cfRule type="cellIs" dxfId="52" priority="20" operator="equal">
      <formula>"Included"</formula>
    </cfRule>
    <cfRule type="cellIs" dxfId="51" priority="19" operator="equal">
      <formula>"Excluded"</formula>
    </cfRule>
  </conditionalFormatting>
  <conditionalFormatting sqref="V3:V102">
    <cfRule type="cellIs" dxfId="50" priority="13" operator="equal">
      <formula>"Included"</formula>
    </cfRule>
    <cfRule type="cellIs" dxfId="49" priority="12" operator="equal">
      <formula>"Excluded"</formula>
    </cfRule>
    <cfRule type="cellIs" dxfId="48" priority="14" operator="equal">
      <formula>"reread"</formula>
    </cfRule>
  </conditionalFormatting>
  <conditionalFormatting sqref="V105:V108">
    <cfRule type="cellIs" dxfId="47" priority="10" operator="equal">
      <formula>"Included"</formula>
    </cfRule>
    <cfRule type="cellIs" dxfId="46" priority="11" operator="equal">
      <formula>"reread"</formula>
    </cfRule>
    <cfRule type="cellIs" dxfId="45" priority="9" operator="equal">
      <formula>"Excluded"</formula>
    </cfRule>
  </conditionalFormatting>
  <conditionalFormatting sqref="V110:V170">
    <cfRule type="cellIs" dxfId="44" priority="5" operator="equal">
      <formula>"reread"</formula>
    </cfRule>
    <cfRule type="cellIs" dxfId="43" priority="4" operator="equal">
      <formula>"Included"</formula>
    </cfRule>
    <cfRule type="cellIs" dxfId="42" priority="3" operator="equal">
      <formula>"Excluded"</formula>
    </cfRule>
  </conditionalFormatting>
  <conditionalFormatting sqref="AA99:AA101">
    <cfRule type="duplicateValues" dxfId="41" priority="2"/>
    <cfRule type="duplicateValues" dxfId="40" priority="1"/>
  </conditionalFormatting>
  <conditionalFormatting sqref="AE4:AF17 Y4:AD85 AG4:CO85 AE19:AF85">
    <cfRule type="cellIs" dxfId="39" priority="17" operator="equal">
      <formula>"No research on this"</formula>
    </cfRule>
    <cfRule type="notContainsBlanks" dxfId="38" priority="18">
      <formula>LEN(TRIM(Y4))&gt;0</formula>
    </cfRule>
  </conditionalFormatting>
  <dataValidations count="5">
    <dataValidation type="list" allowBlank="1" sqref="CS4:CS170" xr:uid="{00000000-0002-0000-0200-000000000000}">
      <formula1>"dull,alternate vocabulary,relationship builder,human-like"</formula1>
    </dataValidation>
    <dataValidation type="list" allowBlank="1" sqref="CR4:CR170" xr:uid="{00000000-0002-0000-0200-000001000000}">
      <formula1>"deterministic,evolving"</formula1>
    </dataValidation>
    <dataValidation type="list" allowBlank="1" sqref="CT4:CT170" xr:uid="{00000000-0002-0000-0200-000002000000}">
      <formula1>"text,voice,both"</formula1>
    </dataValidation>
    <dataValidation type="list" allowBlank="1" sqref="CP4:CP170" xr:uid="{00000000-0002-0000-0200-000003000000}">
      <formula1>"input,output,both"</formula1>
    </dataValidation>
    <dataValidation type="list" allowBlank="1" sqref="CQ4:CQ170" xr:uid="{00000000-0002-0000-0200-000004000000}">
      <formula1>"human-meditated (reactive),autonomous (proactive),both"</formula1>
    </dataValidation>
  </dataValidations>
  <hyperlinks>
    <hyperlink ref="E4" r:id="rId1" xr:uid="{00000000-0004-0000-0200-000000000000}"/>
    <hyperlink ref="E5" r:id="rId2" xr:uid="{00000000-0004-0000-0200-000001000000}"/>
    <hyperlink ref="E6" r:id="rId3" xr:uid="{00000000-0004-0000-0200-000002000000}"/>
    <hyperlink ref="E7" r:id="rId4" xr:uid="{00000000-0004-0000-0200-000003000000}"/>
    <hyperlink ref="E8" r:id="rId5" xr:uid="{00000000-0004-0000-0200-000004000000}"/>
    <hyperlink ref="E9" r:id="rId6" xr:uid="{00000000-0004-0000-0200-000005000000}"/>
    <hyperlink ref="E10" r:id="rId7" xr:uid="{00000000-0004-0000-0200-000006000000}"/>
    <hyperlink ref="E11" r:id="rId8" xr:uid="{00000000-0004-0000-0200-000007000000}"/>
    <hyperlink ref="E12" r:id="rId9" xr:uid="{00000000-0004-0000-0200-000008000000}"/>
    <hyperlink ref="E13" r:id="rId10" xr:uid="{00000000-0004-0000-0200-000009000000}"/>
    <hyperlink ref="E14" r:id="rId11" xr:uid="{00000000-0004-0000-0200-00000A000000}"/>
    <hyperlink ref="E15" r:id="rId12" xr:uid="{00000000-0004-0000-0200-00000B000000}"/>
    <hyperlink ref="E16" r:id="rId13" xr:uid="{00000000-0004-0000-0200-00000C000000}"/>
    <hyperlink ref="E17" r:id="rId14" xr:uid="{00000000-0004-0000-0200-00000D000000}"/>
    <hyperlink ref="E18" r:id="rId15" xr:uid="{00000000-0004-0000-0200-00000E000000}"/>
    <hyperlink ref="E19" r:id="rId16" xr:uid="{00000000-0004-0000-0200-00000F000000}"/>
    <hyperlink ref="E20" r:id="rId17" xr:uid="{00000000-0004-0000-0200-000010000000}"/>
    <hyperlink ref="E21" r:id="rId18" xr:uid="{00000000-0004-0000-0200-000011000000}"/>
    <hyperlink ref="E22" r:id="rId19" xr:uid="{00000000-0004-0000-0200-000012000000}"/>
    <hyperlink ref="E23" r:id="rId20" xr:uid="{00000000-0004-0000-0200-000013000000}"/>
    <hyperlink ref="E24" r:id="rId21" xr:uid="{00000000-0004-0000-0200-000014000000}"/>
    <hyperlink ref="E25" r:id="rId22" xr:uid="{00000000-0004-0000-0200-000015000000}"/>
    <hyperlink ref="E26" r:id="rId23" xr:uid="{00000000-0004-0000-0200-000016000000}"/>
    <hyperlink ref="E27" r:id="rId24" xr:uid="{00000000-0004-0000-0200-000017000000}"/>
    <hyperlink ref="E28" r:id="rId25" xr:uid="{00000000-0004-0000-0200-000018000000}"/>
    <hyperlink ref="E29" r:id="rId26" xr:uid="{00000000-0004-0000-0200-000019000000}"/>
    <hyperlink ref="E30" r:id="rId27" xr:uid="{00000000-0004-0000-0200-00001A000000}"/>
    <hyperlink ref="E31" r:id="rId28" xr:uid="{00000000-0004-0000-0200-00001B000000}"/>
    <hyperlink ref="E32" r:id="rId29" xr:uid="{00000000-0004-0000-0200-00001C000000}"/>
    <hyperlink ref="E33" r:id="rId30" xr:uid="{00000000-0004-0000-0200-00001D000000}"/>
    <hyperlink ref="E34" r:id="rId31" xr:uid="{00000000-0004-0000-0200-00001E000000}"/>
    <hyperlink ref="E35" r:id="rId32" xr:uid="{00000000-0004-0000-0200-00001F000000}"/>
    <hyperlink ref="E36" r:id="rId33" xr:uid="{00000000-0004-0000-0200-000020000000}"/>
    <hyperlink ref="E37" r:id="rId34" xr:uid="{00000000-0004-0000-0200-000021000000}"/>
    <hyperlink ref="E38" r:id="rId35" xr:uid="{00000000-0004-0000-0200-000022000000}"/>
    <hyperlink ref="E39" r:id="rId36" xr:uid="{00000000-0004-0000-0200-000023000000}"/>
    <hyperlink ref="E40" r:id="rId37" xr:uid="{00000000-0004-0000-0200-000024000000}"/>
    <hyperlink ref="E41" r:id="rId38" xr:uid="{00000000-0004-0000-0200-000025000000}"/>
    <hyperlink ref="E42" r:id="rId39" xr:uid="{00000000-0004-0000-0200-000026000000}"/>
    <hyperlink ref="E43" r:id="rId40" xr:uid="{00000000-0004-0000-0200-000027000000}"/>
    <hyperlink ref="E44" r:id="rId41" xr:uid="{00000000-0004-0000-0200-000028000000}"/>
    <hyperlink ref="E45" r:id="rId42" xr:uid="{00000000-0004-0000-0200-000029000000}"/>
    <hyperlink ref="E46" r:id="rId43" xr:uid="{00000000-0004-0000-0200-00002A000000}"/>
    <hyperlink ref="E47" r:id="rId44" xr:uid="{00000000-0004-0000-0200-00002B000000}"/>
    <hyperlink ref="E48" r:id="rId45" xr:uid="{00000000-0004-0000-0200-00002C000000}"/>
    <hyperlink ref="E49" r:id="rId46" xr:uid="{00000000-0004-0000-0200-00002D000000}"/>
    <hyperlink ref="E50" r:id="rId47" xr:uid="{00000000-0004-0000-0200-00002E000000}"/>
    <hyperlink ref="E51" r:id="rId48" xr:uid="{00000000-0004-0000-0200-00002F000000}"/>
    <hyperlink ref="E52" r:id="rId49" xr:uid="{00000000-0004-0000-0200-000030000000}"/>
    <hyperlink ref="E53" r:id="rId50" xr:uid="{00000000-0004-0000-0200-000031000000}"/>
    <hyperlink ref="E54" r:id="rId51" xr:uid="{00000000-0004-0000-0200-000032000000}"/>
    <hyperlink ref="E55" r:id="rId52" xr:uid="{00000000-0004-0000-0200-000033000000}"/>
    <hyperlink ref="E56" r:id="rId53" xr:uid="{00000000-0004-0000-0200-000034000000}"/>
    <hyperlink ref="E57" r:id="rId54" xr:uid="{00000000-0004-0000-0200-000035000000}"/>
    <hyperlink ref="E58" r:id="rId55" xr:uid="{00000000-0004-0000-0200-000036000000}"/>
    <hyperlink ref="E59" r:id="rId56" xr:uid="{00000000-0004-0000-0200-000037000000}"/>
    <hyperlink ref="E60" r:id="rId57" xr:uid="{00000000-0004-0000-0200-000038000000}"/>
    <hyperlink ref="E61" r:id="rId58" xr:uid="{00000000-0004-0000-0200-000039000000}"/>
    <hyperlink ref="E62" r:id="rId59" xr:uid="{00000000-0004-0000-0200-00003A000000}"/>
    <hyperlink ref="E63" r:id="rId60" xr:uid="{00000000-0004-0000-0200-00003B000000}"/>
    <hyperlink ref="E64" r:id="rId61" xr:uid="{00000000-0004-0000-0200-00003C000000}"/>
    <hyperlink ref="E65" r:id="rId62" xr:uid="{00000000-0004-0000-0200-00003D000000}"/>
    <hyperlink ref="E66" r:id="rId63" xr:uid="{00000000-0004-0000-0200-00003E000000}"/>
    <hyperlink ref="E67" r:id="rId64" xr:uid="{00000000-0004-0000-0200-00003F000000}"/>
    <hyperlink ref="E68" r:id="rId65" xr:uid="{00000000-0004-0000-0200-000040000000}"/>
    <hyperlink ref="E69" r:id="rId66" xr:uid="{00000000-0004-0000-0200-000041000000}"/>
    <hyperlink ref="E70" r:id="rId67" xr:uid="{00000000-0004-0000-0200-000042000000}"/>
    <hyperlink ref="E71" r:id="rId68" xr:uid="{00000000-0004-0000-0200-000043000000}"/>
    <hyperlink ref="E72" r:id="rId69" xr:uid="{00000000-0004-0000-0200-000044000000}"/>
    <hyperlink ref="E73" r:id="rId70" xr:uid="{00000000-0004-0000-0200-000045000000}"/>
    <hyperlink ref="E74" r:id="rId71" xr:uid="{00000000-0004-0000-0200-000046000000}"/>
    <hyperlink ref="E75" r:id="rId72" xr:uid="{00000000-0004-0000-0200-000047000000}"/>
    <hyperlink ref="E76" r:id="rId73" xr:uid="{00000000-0004-0000-0200-000048000000}"/>
    <hyperlink ref="E77" r:id="rId74" xr:uid="{00000000-0004-0000-0200-000049000000}"/>
    <hyperlink ref="E78" r:id="rId75" xr:uid="{00000000-0004-0000-0200-00004A000000}"/>
    <hyperlink ref="E79" r:id="rId76" xr:uid="{00000000-0004-0000-0200-00004B000000}"/>
    <hyperlink ref="E80" r:id="rId77" xr:uid="{00000000-0004-0000-0200-00004C000000}"/>
    <hyperlink ref="E81" r:id="rId78" xr:uid="{00000000-0004-0000-0200-00004D000000}"/>
    <hyperlink ref="E82" r:id="rId79" xr:uid="{00000000-0004-0000-0200-00004E000000}"/>
    <hyperlink ref="E83" r:id="rId80" xr:uid="{00000000-0004-0000-0200-00004F000000}"/>
    <hyperlink ref="E84" r:id="rId81" xr:uid="{00000000-0004-0000-0200-000050000000}"/>
    <hyperlink ref="E85" r:id="rId82" xr:uid="{00000000-0004-0000-0200-000051000000}"/>
    <hyperlink ref="E86" r:id="rId83" xr:uid="{C20F7C3D-84FE-CA49-B194-511AD5189215}"/>
    <hyperlink ref="E87" r:id="rId84" xr:uid="{BA696199-9C30-3C4D-8274-FA80F077FE0D}"/>
    <hyperlink ref="E89" r:id="rId85" xr:uid="{338FFF16-B2D2-B54D-83E9-FF4A0FDDECB2}"/>
    <hyperlink ref="E88" r:id="rId86" xr:uid="{C7CB412E-6144-0B49-BE4B-8130BBC4E7DA}"/>
    <hyperlink ref="E90" r:id="rId87" xr:uid="{AAE74377-B1D7-824B-8CEC-1720C84CA3E9}"/>
    <hyperlink ref="E91" r:id="rId88" xr:uid="{F63B7636-80B6-774D-8895-8CE4AE607A0C}"/>
    <hyperlink ref="E92" r:id="rId89" xr:uid="{98D09A7D-367A-CF45-9856-E18B45CDEE9B}"/>
    <hyperlink ref="E93" r:id="rId90" xr:uid="{083E8729-5937-2049-B9F8-D7A8FCB9F3A2}"/>
    <hyperlink ref="E94" r:id="rId91" xr:uid="{0B376B65-68D1-6949-9C2C-B84F7A0F07A4}"/>
    <hyperlink ref="E95" r:id="rId92" xr:uid="{6CE8E14A-DE20-024A-A999-FEF5765E7EF2}"/>
    <hyperlink ref="E96" r:id="rId93" xr:uid="{5FAA5E97-464F-3D4B-B902-B975B405F674}"/>
    <hyperlink ref="E97" r:id="rId94" xr:uid="{A455C0F7-FD5C-6043-9712-CA6F923FCDD2}"/>
    <hyperlink ref="E98" r:id="rId95" xr:uid="{65D6A39B-D39D-A144-801C-CA7E2E70F1D6}"/>
    <hyperlink ref="E99" r:id="rId96" xr:uid="{ED959527-36F1-B347-B47A-A3CDD97986EE}"/>
    <hyperlink ref="E100" r:id="rId97" xr:uid="{8E4C188B-D25F-AE4E-B1BD-9300088DB7C9}"/>
    <hyperlink ref="E102" r:id="rId98" xr:uid="{EC065DEB-4D63-CD4D-A7DB-EDF6650C68EB}"/>
    <hyperlink ref="E101" r:id="rId99" xr:uid="{DBC314AA-EE91-6947-80AE-03C4F2C8DDF8}"/>
    <hyperlink ref="E103" r:id="rId100" xr:uid="{05CADB3F-314F-6843-9C7E-58A3C2ABA2DF}"/>
    <hyperlink ref="E104" r:id="rId101" xr:uid="{04BD2B9E-F42A-A748-A932-70C46EC584AF}"/>
    <hyperlink ref="E105" r:id="rId102" xr:uid="{8BB2D7AA-01A6-8242-98DC-0DF02602C7D1}"/>
    <hyperlink ref="E106" r:id="rId103" xr:uid="{20EAF4A5-BCB6-364B-A6C0-A101DF286A4F}"/>
    <hyperlink ref="E107" r:id="rId104" xr:uid="{5814EF5B-1489-3A42-A612-DF1064668F94}"/>
    <hyperlink ref="E108" r:id="rId105" xr:uid="{0BD1723F-F4B4-BD4A-9616-CF8BE7D9C62A}"/>
    <hyperlink ref="E109" r:id="rId106" xr:uid="{8C167FD0-E2B7-3D4B-A965-C82B7B9D5FC0}"/>
    <hyperlink ref="E111" r:id="rId107" xr:uid="{433110B8-F5F4-D84E-B53E-815EFC1CA921}"/>
    <hyperlink ref="E110" r:id="rId108" xr:uid="{2AF03D95-CEB4-334E-8652-4C92F7DE3285}"/>
    <hyperlink ref="E112" r:id="rId109" xr:uid="{CC2F99BE-4331-EA4D-90C0-CF4A2503B8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U143"/>
  <sheetViews>
    <sheetView zoomScale="88" workbookViewId="0">
      <pane xSplit="6" ySplit="3" topLeftCell="G61" activePane="bottomRight" state="frozen"/>
      <selection pane="topRight" activeCell="G1" sqref="G1"/>
      <selection pane="bottomLeft" activeCell="A4" sqref="A4"/>
      <selection pane="bottomRight" activeCell="AG3" sqref="AG3"/>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10" max="10" width="8.6640625" customWidth="1"/>
    <col min="40" max="42" width="13.6640625" customWidth="1"/>
    <col min="43" max="44" width="14.1640625" customWidth="1"/>
    <col min="45" max="51" width="16.5" customWidth="1"/>
    <col min="52" max="53" width="14.1640625" customWidth="1"/>
    <col min="54" max="56" width="21.6640625" customWidth="1"/>
    <col min="57" max="58" width="16.6640625" customWidth="1"/>
    <col min="59" max="59" width="12.33203125" customWidth="1"/>
    <col min="60" max="60" width="14.1640625" customWidth="1"/>
    <col min="61" max="67" width="19.1640625" customWidth="1"/>
    <col min="68" max="78" width="13.6640625" customWidth="1"/>
    <col min="79" max="81" width="13.5" customWidth="1"/>
    <col min="95" max="95" width="16" customWidth="1"/>
    <col min="99" max="99" width="19.6640625" customWidth="1"/>
  </cols>
  <sheetData>
    <row r="1" spans="1:99" ht="25" x14ac:dyDescent="0.25">
      <c r="A1" s="1" t="s">
        <v>797</v>
      </c>
      <c r="B1" s="1"/>
      <c r="C1" s="1"/>
      <c r="D1" s="1"/>
      <c r="E1" s="1"/>
      <c r="F1" s="13"/>
      <c r="G1" s="1"/>
      <c r="H1" s="1"/>
      <c r="I1" s="1"/>
      <c r="J1" s="1"/>
      <c r="K1" s="1"/>
      <c r="L1" s="1"/>
      <c r="M1" s="1"/>
      <c r="N1" s="6"/>
      <c r="O1" s="7"/>
      <c r="P1" s="7"/>
      <c r="Q1" s="8"/>
      <c r="R1" s="9"/>
      <c r="S1" s="10"/>
      <c r="T1" s="10"/>
      <c r="U1" s="11"/>
      <c r="V1" s="10"/>
      <c r="W1" s="11"/>
      <c r="X1" s="12"/>
      <c r="Y1" s="13"/>
      <c r="Z1" s="14" t="s">
        <v>4</v>
      </c>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6"/>
      <c r="CD1" s="15"/>
      <c r="CE1" s="15"/>
      <c r="CF1" s="15"/>
      <c r="CG1" s="15"/>
      <c r="CH1" s="15"/>
      <c r="CI1" s="15"/>
      <c r="CJ1" s="15"/>
      <c r="CK1" s="15"/>
      <c r="CL1" s="15"/>
      <c r="CM1" s="15"/>
      <c r="CN1" s="15"/>
      <c r="CO1" s="15"/>
      <c r="CP1" s="16"/>
      <c r="CQ1" s="17" t="s">
        <v>13</v>
      </c>
      <c r="CR1" s="17"/>
      <c r="CS1" s="17"/>
      <c r="CT1" s="17"/>
      <c r="CU1" s="17"/>
    </row>
    <row r="2" spans="1:99" ht="13" x14ac:dyDescent="0.15">
      <c r="A2" s="3" t="s">
        <v>14</v>
      </c>
      <c r="B2" s="3" t="s">
        <v>15</v>
      </c>
      <c r="C2" s="3" t="s">
        <v>16</v>
      </c>
      <c r="D2" s="3" t="s">
        <v>17</v>
      </c>
      <c r="E2" s="3" t="s">
        <v>18</v>
      </c>
      <c r="F2" s="18"/>
      <c r="G2" s="3" t="s">
        <v>19</v>
      </c>
      <c r="H2" s="3" t="s">
        <v>20</v>
      </c>
      <c r="I2" s="3" t="s">
        <v>21</v>
      </c>
      <c r="J2" s="3" t="s">
        <v>22</v>
      </c>
      <c r="K2" s="3" t="s">
        <v>23</v>
      </c>
      <c r="L2" s="3" t="s">
        <v>24</v>
      </c>
      <c r="M2" s="3" t="s">
        <v>25</v>
      </c>
      <c r="N2" s="536" t="s">
        <v>26</v>
      </c>
      <c r="O2" s="533"/>
      <c r="P2" s="533"/>
      <c r="Q2" s="534"/>
      <c r="R2" s="537" t="s">
        <v>0</v>
      </c>
      <c r="S2" s="533"/>
      <c r="T2" s="533"/>
      <c r="U2" s="533"/>
      <c r="V2" s="533"/>
      <c r="W2" s="534"/>
      <c r="X2" s="18"/>
      <c r="Y2" s="18"/>
      <c r="Z2" s="535" t="s">
        <v>798</v>
      </c>
      <c r="AA2" s="533"/>
      <c r="AB2" s="533"/>
      <c r="AC2" s="533"/>
      <c r="AD2" s="533"/>
      <c r="AE2" s="533"/>
      <c r="AF2" s="533"/>
      <c r="AG2" s="533"/>
      <c r="AH2" s="533"/>
      <c r="AI2" s="533"/>
      <c r="AJ2" s="533"/>
      <c r="AK2" s="533"/>
      <c r="AL2" s="533"/>
      <c r="AM2" s="533"/>
      <c r="AN2" s="533"/>
      <c r="AO2" s="534"/>
      <c r="AP2" s="19"/>
      <c r="AQ2" s="20" t="s">
        <v>27</v>
      </c>
      <c r="AR2" s="535" t="s">
        <v>28</v>
      </c>
      <c r="AS2" s="533"/>
      <c r="AT2" s="533"/>
      <c r="AU2" s="533"/>
      <c r="AV2" s="533"/>
      <c r="AW2" s="533"/>
      <c r="AX2" s="533"/>
      <c r="AY2" s="533"/>
      <c r="AZ2" s="533"/>
      <c r="BA2" s="533"/>
      <c r="BB2" s="533"/>
      <c r="BC2" s="533"/>
      <c r="BD2" s="533"/>
      <c r="BE2" s="533"/>
      <c r="BF2" s="533"/>
      <c r="BG2" s="533"/>
      <c r="BH2" s="534"/>
      <c r="BI2" s="532" t="s">
        <v>29</v>
      </c>
      <c r="BJ2" s="533"/>
      <c r="BK2" s="533"/>
      <c r="BL2" s="533"/>
      <c r="BM2" s="534"/>
      <c r="BN2" s="532" t="s">
        <v>6</v>
      </c>
      <c r="BO2" s="533"/>
      <c r="BP2" s="533"/>
      <c r="BQ2" s="533"/>
      <c r="BR2" s="533"/>
      <c r="BS2" s="533"/>
      <c r="BT2" s="533"/>
      <c r="BU2" s="533"/>
      <c r="BV2" s="533"/>
      <c r="BW2" s="533"/>
      <c r="BX2" s="533"/>
      <c r="BY2" s="533"/>
      <c r="BZ2" s="534"/>
      <c r="CA2" s="21" t="s">
        <v>7</v>
      </c>
      <c r="CB2" s="538" t="s">
        <v>30</v>
      </c>
      <c r="CC2" s="533"/>
      <c r="CD2" s="532" t="s">
        <v>8</v>
      </c>
      <c r="CE2" s="533"/>
      <c r="CF2" s="533"/>
      <c r="CG2" s="533"/>
      <c r="CH2" s="533"/>
      <c r="CI2" s="533"/>
      <c r="CJ2" s="533"/>
      <c r="CK2" s="533"/>
      <c r="CL2" s="533"/>
      <c r="CM2" s="534"/>
      <c r="CN2" s="535" t="s">
        <v>9</v>
      </c>
      <c r="CO2" s="533"/>
      <c r="CP2" s="534"/>
      <c r="CQ2" s="4" t="s">
        <v>31</v>
      </c>
      <c r="CR2" s="4" t="s">
        <v>32</v>
      </c>
      <c r="CS2" s="4" t="s">
        <v>33</v>
      </c>
      <c r="CT2" s="4" t="s">
        <v>34</v>
      </c>
      <c r="CU2" s="4" t="s">
        <v>35</v>
      </c>
    </row>
    <row r="3" spans="1:99" ht="87" customHeight="1" x14ac:dyDescent="0.25">
      <c r="A3" s="2"/>
      <c r="B3" s="2"/>
      <c r="C3" s="2"/>
      <c r="D3" s="2"/>
      <c r="E3" s="2"/>
      <c r="F3" s="26" t="s">
        <v>43</v>
      </c>
      <c r="G3" s="2"/>
      <c r="H3" s="2"/>
      <c r="I3" s="2"/>
      <c r="J3" s="2"/>
      <c r="K3" s="2"/>
      <c r="L3" s="2"/>
      <c r="M3" s="2"/>
      <c r="N3" s="22" t="s">
        <v>36</v>
      </c>
      <c r="O3" s="22" t="s">
        <v>37</v>
      </c>
      <c r="P3" s="22" t="s">
        <v>38</v>
      </c>
      <c r="Q3" s="22" t="s">
        <v>39</v>
      </c>
      <c r="R3" s="23" t="s">
        <v>1</v>
      </c>
      <c r="S3" s="23" t="s">
        <v>2</v>
      </c>
      <c r="T3" s="23" t="s">
        <v>40</v>
      </c>
      <c r="U3" s="23" t="s">
        <v>3</v>
      </c>
      <c r="V3" s="24" t="s">
        <v>41</v>
      </c>
      <c r="W3" s="25" t="s">
        <v>42</v>
      </c>
      <c r="X3" s="26" t="s">
        <v>43</v>
      </c>
      <c r="Y3" s="26" t="s">
        <v>44</v>
      </c>
      <c r="Z3" s="27" t="s">
        <v>799</v>
      </c>
      <c r="AA3" s="27" t="s">
        <v>800</v>
      </c>
      <c r="AB3" s="27" t="s">
        <v>801</v>
      </c>
      <c r="AC3" s="27" t="s">
        <v>802</v>
      </c>
      <c r="AD3" s="27" t="s">
        <v>803</v>
      </c>
      <c r="AE3" s="27" t="s">
        <v>804</v>
      </c>
      <c r="AF3" s="27" t="s">
        <v>805</v>
      </c>
      <c r="AG3" s="27" t="s">
        <v>806</v>
      </c>
      <c r="AH3" s="27" t="s">
        <v>807</v>
      </c>
      <c r="AI3" s="27" t="s">
        <v>808</v>
      </c>
      <c r="AJ3" s="27" t="s">
        <v>809</v>
      </c>
      <c r="AK3" s="27" t="s">
        <v>810</v>
      </c>
      <c r="AL3" s="27" t="s">
        <v>811</v>
      </c>
      <c r="AM3" s="27" t="s">
        <v>812</v>
      </c>
      <c r="AN3" s="27" t="s">
        <v>813</v>
      </c>
      <c r="AO3" s="27" t="s">
        <v>814</v>
      </c>
      <c r="AP3" s="27" t="s">
        <v>815</v>
      </c>
      <c r="AQ3" s="28"/>
      <c r="AR3" s="27" t="s">
        <v>62</v>
      </c>
      <c r="AS3" s="21" t="s">
        <v>816</v>
      </c>
      <c r="AT3" s="21" t="s">
        <v>817</v>
      </c>
      <c r="AU3" s="21" t="s">
        <v>65</v>
      </c>
      <c r="AV3" s="21" t="s">
        <v>818</v>
      </c>
      <c r="AW3" s="21" t="s">
        <v>67</v>
      </c>
      <c r="AX3" s="21" t="s">
        <v>68</v>
      </c>
      <c r="AY3" s="21" t="s">
        <v>69</v>
      </c>
      <c r="AZ3" s="21" t="s">
        <v>819</v>
      </c>
      <c r="BA3" s="105" t="s">
        <v>820</v>
      </c>
      <c r="BB3" s="21" t="s">
        <v>821</v>
      </c>
      <c r="BC3" s="21" t="s">
        <v>822</v>
      </c>
      <c r="BD3" s="21" t="s">
        <v>823</v>
      </c>
      <c r="BE3" s="21" t="s">
        <v>75</v>
      </c>
      <c r="BF3" s="21" t="s">
        <v>76</v>
      </c>
      <c r="BG3" s="21" t="s">
        <v>824</v>
      </c>
      <c r="BH3" s="21" t="s">
        <v>78</v>
      </c>
      <c r="BI3" s="28" t="s">
        <v>79</v>
      </c>
      <c r="BJ3" s="28" t="s">
        <v>825</v>
      </c>
      <c r="BK3" s="20" t="s">
        <v>69</v>
      </c>
      <c r="BL3" s="20" t="s">
        <v>826</v>
      </c>
      <c r="BM3" s="20" t="s">
        <v>827</v>
      </c>
      <c r="BN3" s="28" t="s">
        <v>828</v>
      </c>
      <c r="BO3" s="28" t="s">
        <v>84</v>
      </c>
      <c r="BP3" s="20" t="s">
        <v>829</v>
      </c>
      <c r="BQ3" s="20" t="s">
        <v>830</v>
      </c>
      <c r="BR3" s="20" t="s">
        <v>831</v>
      </c>
      <c r="BS3" s="20" t="s">
        <v>832</v>
      </c>
      <c r="BT3" s="20" t="s">
        <v>833</v>
      </c>
      <c r="BU3" s="20" t="s">
        <v>90</v>
      </c>
      <c r="BV3" s="20" t="s">
        <v>91</v>
      </c>
      <c r="BW3" s="20" t="s">
        <v>834</v>
      </c>
      <c r="BX3" s="20" t="s">
        <v>835</v>
      </c>
      <c r="BY3" s="20" t="s">
        <v>94</v>
      </c>
      <c r="BZ3" s="20" t="s">
        <v>95</v>
      </c>
      <c r="CA3" s="27"/>
      <c r="CB3" s="15"/>
      <c r="CC3" s="16"/>
      <c r="CD3" s="28" t="s">
        <v>96</v>
      </c>
      <c r="CE3" s="20" t="s">
        <v>97</v>
      </c>
      <c r="CF3" s="20" t="s">
        <v>98</v>
      </c>
      <c r="CG3" s="20" t="s">
        <v>99</v>
      </c>
      <c r="CH3" s="20" t="s">
        <v>100</v>
      </c>
      <c r="CI3" s="20" t="s">
        <v>101</v>
      </c>
      <c r="CJ3" s="20" t="s">
        <v>836</v>
      </c>
      <c r="CK3" s="20" t="s">
        <v>103</v>
      </c>
      <c r="CL3" s="28" t="s">
        <v>837</v>
      </c>
      <c r="CM3" s="28" t="s">
        <v>838</v>
      </c>
      <c r="CN3" s="27" t="s">
        <v>10</v>
      </c>
      <c r="CO3" s="27" t="s">
        <v>106</v>
      </c>
      <c r="CP3" s="27" t="s">
        <v>11</v>
      </c>
      <c r="CQ3" s="2"/>
      <c r="CR3" s="2"/>
      <c r="CS3" s="2"/>
      <c r="CT3" s="2"/>
      <c r="CU3" s="29"/>
    </row>
    <row r="4" spans="1:99" ht="13" x14ac:dyDescent="0.15">
      <c r="A4" s="30">
        <v>1</v>
      </c>
      <c r="B4" s="30" t="s">
        <v>107</v>
      </c>
      <c r="C4" s="31">
        <v>2016</v>
      </c>
      <c r="D4" s="30" t="s">
        <v>108</v>
      </c>
      <c r="E4" s="32" t="s">
        <v>109</v>
      </c>
      <c r="F4" s="36" t="s">
        <v>116</v>
      </c>
      <c r="G4" s="33" t="s">
        <v>110</v>
      </c>
      <c r="H4" s="33" t="s">
        <v>111</v>
      </c>
      <c r="I4" s="34" t="s">
        <v>112</v>
      </c>
      <c r="J4" s="34" t="s">
        <v>113</v>
      </c>
      <c r="K4" s="35" t="b">
        <v>0</v>
      </c>
      <c r="L4" s="35" t="b">
        <v>0</v>
      </c>
      <c r="M4" s="35" t="s">
        <v>114</v>
      </c>
      <c r="N4" s="36" t="b">
        <v>1</v>
      </c>
      <c r="O4" s="35" t="b">
        <v>1</v>
      </c>
      <c r="P4" s="35" t="b">
        <v>1</v>
      </c>
      <c r="Q4" s="37" t="b">
        <v>1</v>
      </c>
      <c r="R4" s="38">
        <v>1</v>
      </c>
      <c r="S4" s="39">
        <v>1</v>
      </c>
      <c r="T4" s="39">
        <v>0.5</v>
      </c>
      <c r="U4" s="40">
        <v>0.5</v>
      </c>
      <c r="V4" s="39">
        <f t="shared" ref="V4:V67" si="0">SUM(R4:U4)</f>
        <v>3</v>
      </c>
      <c r="W4" s="37" t="s">
        <v>115</v>
      </c>
      <c r="X4" s="35" t="s">
        <v>116</v>
      </c>
      <c r="Y4" s="36"/>
      <c r="Z4" s="36" t="s">
        <v>117</v>
      </c>
      <c r="AA4" s="35"/>
      <c r="AB4" s="35" t="s">
        <v>117</v>
      </c>
      <c r="AC4" s="35" t="s">
        <v>117</v>
      </c>
      <c r="AD4" s="35" t="s">
        <v>117</v>
      </c>
      <c r="AE4" s="35" t="s">
        <v>117</v>
      </c>
      <c r="AF4" s="35"/>
      <c r="AG4" s="35"/>
      <c r="AH4" s="35" t="s">
        <v>117</v>
      </c>
      <c r="AI4" s="35"/>
      <c r="AJ4" s="35"/>
      <c r="AK4" s="35"/>
      <c r="AL4" s="35"/>
      <c r="AM4" s="35"/>
      <c r="AN4" s="35"/>
      <c r="AO4" s="35"/>
      <c r="AP4" s="35"/>
      <c r="AQ4" s="41"/>
      <c r="AR4" s="35"/>
      <c r="AS4" s="35"/>
      <c r="AT4" s="35"/>
      <c r="AU4" s="35"/>
      <c r="AV4" s="35"/>
      <c r="AW4" s="35"/>
      <c r="AX4" s="35"/>
      <c r="AY4" s="35"/>
      <c r="AZ4" s="35"/>
      <c r="BA4" s="35"/>
      <c r="BB4" s="35"/>
      <c r="BC4" s="35"/>
      <c r="BD4" s="35"/>
      <c r="BE4" s="35"/>
      <c r="BF4" s="35"/>
      <c r="BG4" s="35"/>
      <c r="BH4" s="37"/>
      <c r="BI4" s="35"/>
      <c r="BJ4" s="35"/>
      <c r="BK4" s="35"/>
      <c r="BL4" s="35"/>
      <c r="BM4" s="37"/>
      <c r="BN4" s="35"/>
      <c r="BO4" s="35"/>
      <c r="BP4" s="35"/>
      <c r="BQ4" s="35"/>
      <c r="BR4" s="35"/>
      <c r="BS4" s="35"/>
      <c r="BT4" s="35"/>
      <c r="BU4" s="35"/>
      <c r="BV4" s="35"/>
      <c r="BW4" s="35"/>
      <c r="BX4" s="35"/>
      <c r="BY4" s="35"/>
      <c r="BZ4" s="37"/>
      <c r="CA4" s="37"/>
      <c r="CB4" s="35"/>
      <c r="CC4" s="37"/>
      <c r="CD4" s="35"/>
      <c r="CE4" s="35"/>
      <c r="CF4" s="35"/>
      <c r="CG4" s="35"/>
      <c r="CH4" s="35"/>
      <c r="CI4" s="35"/>
      <c r="CJ4" s="35"/>
      <c r="CK4" s="35"/>
      <c r="CL4" s="35" t="s">
        <v>118</v>
      </c>
      <c r="CM4" s="37" t="s">
        <v>119</v>
      </c>
      <c r="CN4" s="35"/>
      <c r="CO4" s="35"/>
      <c r="CP4" s="37"/>
      <c r="CQ4" s="35"/>
      <c r="CR4" s="35"/>
      <c r="CS4" s="35"/>
      <c r="CT4" s="35"/>
      <c r="CU4" s="37"/>
    </row>
    <row r="5" spans="1:99" ht="18.75" customHeight="1" x14ac:dyDescent="0.15">
      <c r="A5" s="34">
        <v>2</v>
      </c>
      <c r="B5" s="42" t="s">
        <v>120</v>
      </c>
      <c r="C5" s="43">
        <v>2017</v>
      </c>
      <c r="D5" s="42" t="s">
        <v>121</v>
      </c>
      <c r="E5" s="44" t="s">
        <v>122</v>
      </c>
      <c r="F5" s="36" t="s">
        <v>127</v>
      </c>
      <c r="G5" s="34" t="s">
        <v>123</v>
      </c>
      <c r="H5" s="34" t="s">
        <v>124</v>
      </c>
      <c r="I5" s="34" t="s">
        <v>125</v>
      </c>
      <c r="J5" s="34" t="s">
        <v>126</v>
      </c>
      <c r="K5" s="35" t="b">
        <v>0</v>
      </c>
      <c r="L5" s="35" t="b">
        <v>0</v>
      </c>
      <c r="M5" s="35"/>
      <c r="N5" s="36" t="b">
        <v>1</v>
      </c>
      <c r="O5" s="35" t="b">
        <v>0</v>
      </c>
      <c r="P5" s="35" t="b">
        <v>0</v>
      </c>
      <c r="Q5" s="37" t="b">
        <v>0</v>
      </c>
      <c r="R5" s="38">
        <v>1</v>
      </c>
      <c r="S5" s="39">
        <v>0.5</v>
      </c>
      <c r="T5" s="39">
        <v>0.5</v>
      </c>
      <c r="U5" s="40">
        <v>1</v>
      </c>
      <c r="V5" s="39">
        <f t="shared" si="0"/>
        <v>3</v>
      </c>
      <c r="W5" s="37" t="s">
        <v>115</v>
      </c>
      <c r="X5" s="35" t="s">
        <v>127</v>
      </c>
      <c r="Y5" s="36"/>
      <c r="Z5" s="36" t="s">
        <v>128</v>
      </c>
      <c r="AA5" s="35"/>
      <c r="AB5" s="35"/>
      <c r="AC5" s="35"/>
      <c r="AD5" s="35"/>
      <c r="AE5" s="35"/>
      <c r="AF5" s="35"/>
      <c r="AG5" s="35"/>
      <c r="AH5" s="35"/>
      <c r="AI5" s="35"/>
      <c r="AJ5" s="35"/>
      <c r="AK5" s="35"/>
      <c r="AL5" s="35"/>
      <c r="AM5" s="35"/>
      <c r="AN5" s="35"/>
      <c r="AO5" s="35"/>
      <c r="AP5" s="35"/>
      <c r="AQ5" s="41"/>
      <c r="AR5" s="35"/>
      <c r="AS5" s="35"/>
      <c r="AT5" s="35"/>
      <c r="AU5" s="35"/>
      <c r="AV5" s="35"/>
      <c r="AW5" s="35"/>
      <c r="AX5" s="35"/>
      <c r="AY5" s="35"/>
      <c r="AZ5" s="35"/>
      <c r="BA5" s="35"/>
      <c r="BB5" s="35"/>
      <c r="BC5" s="35"/>
      <c r="BD5" s="35"/>
      <c r="BE5" s="35"/>
      <c r="BF5" s="35"/>
      <c r="BG5" s="35"/>
      <c r="BH5" s="37"/>
      <c r="BI5" s="35"/>
      <c r="BJ5" s="35"/>
      <c r="BK5" s="35"/>
      <c r="BL5" s="35"/>
      <c r="BM5" s="37"/>
      <c r="BN5" s="35"/>
      <c r="BO5" s="35"/>
      <c r="BP5" s="35"/>
      <c r="BQ5" s="35"/>
      <c r="BR5" s="35"/>
      <c r="BS5" s="35"/>
      <c r="BT5" s="35"/>
      <c r="BU5" s="35"/>
      <c r="BV5" s="35"/>
      <c r="BW5" s="35"/>
      <c r="BX5" s="35"/>
      <c r="BY5" s="35"/>
      <c r="BZ5" s="37"/>
      <c r="CA5" s="37"/>
      <c r="CB5" s="35"/>
      <c r="CC5" s="37"/>
      <c r="CD5" s="35"/>
      <c r="CE5" s="35"/>
      <c r="CF5" s="35"/>
      <c r="CG5" s="35"/>
      <c r="CH5" s="35"/>
      <c r="CI5" s="35" t="s">
        <v>129</v>
      </c>
      <c r="CJ5" s="35"/>
      <c r="CK5" s="35"/>
      <c r="CL5" s="35"/>
      <c r="CM5" s="37" t="s">
        <v>130</v>
      </c>
      <c r="CN5" s="35"/>
      <c r="CO5" s="35"/>
      <c r="CP5" s="37"/>
      <c r="CQ5" s="35"/>
      <c r="CR5" s="35"/>
      <c r="CS5" s="35"/>
      <c r="CT5" s="35"/>
      <c r="CU5" s="37"/>
    </row>
    <row r="6" spans="1:99" ht="13" x14ac:dyDescent="0.15">
      <c r="A6" s="30">
        <v>4</v>
      </c>
      <c r="B6" s="30" t="s">
        <v>138</v>
      </c>
      <c r="C6" s="31">
        <v>2017</v>
      </c>
      <c r="D6" s="30" t="s">
        <v>139</v>
      </c>
      <c r="E6" s="55" t="s">
        <v>140</v>
      </c>
      <c r="F6" s="36" t="s">
        <v>145</v>
      </c>
      <c r="G6" s="34" t="s">
        <v>141</v>
      </c>
      <c r="H6" s="34" t="s">
        <v>142</v>
      </c>
      <c r="I6" s="34" t="s">
        <v>143</v>
      </c>
      <c r="J6" s="34" t="s">
        <v>113</v>
      </c>
      <c r="K6" s="35" t="b">
        <v>0</v>
      </c>
      <c r="L6" s="35" t="b">
        <v>0</v>
      </c>
      <c r="M6" s="35" t="s">
        <v>144</v>
      </c>
      <c r="N6" s="36" t="b">
        <v>0</v>
      </c>
      <c r="O6" s="35" t="b">
        <v>1</v>
      </c>
      <c r="P6" s="35" t="b">
        <v>1</v>
      </c>
      <c r="Q6" s="37" t="b">
        <v>0</v>
      </c>
      <c r="R6" s="38">
        <v>1</v>
      </c>
      <c r="S6" s="39">
        <v>1</v>
      </c>
      <c r="T6" s="39">
        <v>0.5</v>
      </c>
      <c r="U6" s="40">
        <v>1</v>
      </c>
      <c r="V6" s="39">
        <f t="shared" si="0"/>
        <v>3.5</v>
      </c>
      <c r="W6" s="37" t="s">
        <v>115</v>
      </c>
      <c r="X6" s="35" t="s">
        <v>145</v>
      </c>
      <c r="Y6" s="36"/>
      <c r="Z6" s="36"/>
      <c r="AA6" s="35"/>
      <c r="AB6" s="35"/>
      <c r="AC6" s="35"/>
      <c r="AD6" s="35"/>
      <c r="AE6" s="35"/>
      <c r="AF6" s="35"/>
      <c r="AG6" s="35"/>
      <c r="AH6" s="35"/>
      <c r="AI6" s="35"/>
      <c r="AJ6" s="35"/>
      <c r="AK6" s="35"/>
      <c r="AL6" s="35"/>
      <c r="AM6" s="35"/>
      <c r="AN6" s="35"/>
      <c r="AO6" s="35"/>
      <c r="AP6" s="35"/>
      <c r="AQ6" s="41"/>
      <c r="AR6" s="35" t="s">
        <v>146</v>
      </c>
      <c r="AS6" s="35"/>
      <c r="AT6" s="35"/>
      <c r="AU6" s="35"/>
      <c r="AV6" s="35"/>
      <c r="AW6" s="35"/>
      <c r="AX6" s="35"/>
      <c r="AY6" s="35"/>
      <c r="AZ6" s="35"/>
      <c r="BA6" s="35"/>
      <c r="BB6" s="35"/>
      <c r="BC6" s="35"/>
      <c r="BD6" s="35"/>
      <c r="BE6" s="35"/>
      <c r="BF6" s="35"/>
      <c r="BG6" s="35"/>
      <c r="BH6" s="37"/>
      <c r="BI6" s="35" t="s">
        <v>147</v>
      </c>
      <c r="BJ6" s="35"/>
      <c r="BK6" s="35"/>
      <c r="BL6" s="35"/>
      <c r="BM6" s="37"/>
      <c r="BN6" s="35"/>
      <c r="BO6" s="35"/>
      <c r="BP6" s="35"/>
      <c r="BQ6" s="35"/>
      <c r="BR6" s="35"/>
      <c r="BS6" s="35"/>
      <c r="BT6" s="35" t="s">
        <v>148</v>
      </c>
      <c r="BU6" s="35"/>
      <c r="BV6" s="35"/>
      <c r="BW6" s="35"/>
      <c r="BX6" s="35"/>
      <c r="BY6" s="35"/>
      <c r="BZ6" s="37"/>
      <c r="CA6" s="37"/>
      <c r="CB6" s="35"/>
      <c r="CC6" s="37"/>
      <c r="CD6" s="35"/>
      <c r="CE6" s="35"/>
      <c r="CF6" s="35"/>
      <c r="CG6" s="35"/>
      <c r="CH6" s="35"/>
      <c r="CI6" s="35"/>
      <c r="CJ6" s="35"/>
      <c r="CK6" s="35"/>
      <c r="CL6" s="35"/>
      <c r="CM6" s="37"/>
      <c r="CN6" s="35"/>
      <c r="CO6" s="35"/>
      <c r="CP6" s="37"/>
      <c r="CQ6" s="35"/>
      <c r="CR6" s="35"/>
      <c r="CS6" s="35"/>
      <c r="CT6" s="35"/>
      <c r="CU6" s="37"/>
    </row>
    <row r="7" spans="1:99" ht="13" x14ac:dyDescent="0.15">
      <c r="A7" s="34">
        <v>5</v>
      </c>
      <c r="B7" s="34" t="s">
        <v>149</v>
      </c>
      <c r="C7" s="56">
        <v>2017</v>
      </c>
      <c r="D7" s="34" t="s">
        <v>150</v>
      </c>
      <c r="E7" s="55" t="s">
        <v>151</v>
      </c>
      <c r="F7" s="36" t="s">
        <v>156</v>
      </c>
      <c r="G7" s="34" t="s">
        <v>152</v>
      </c>
      <c r="H7" s="34" t="s">
        <v>153</v>
      </c>
      <c r="I7" s="34" t="s">
        <v>154</v>
      </c>
      <c r="J7" s="34" t="s">
        <v>113</v>
      </c>
      <c r="K7" s="35" t="b">
        <v>0</v>
      </c>
      <c r="L7" s="35" t="b">
        <v>0</v>
      </c>
      <c r="M7" s="35" t="s">
        <v>155</v>
      </c>
      <c r="N7" s="36" t="b">
        <v>1</v>
      </c>
      <c r="O7" s="35" t="b">
        <v>0</v>
      </c>
      <c r="P7" s="35" t="b">
        <v>0</v>
      </c>
      <c r="Q7" s="37" t="b">
        <v>1</v>
      </c>
      <c r="R7" s="38">
        <v>1</v>
      </c>
      <c r="S7" s="39">
        <v>1</v>
      </c>
      <c r="T7" s="39">
        <v>0.5</v>
      </c>
      <c r="U7" s="40">
        <v>1</v>
      </c>
      <c r="V7" s="39">
        <f t="shared" si="0"/>
        <v>3.5</v>
      </c>
      <c r="W7" s="37" t="s">
        <v>115</v>
      </c>
      <c r="X7" s="35" t="s">
        <v>156</v>
      </c>
      <c r="Y7" s="36"/>
      <c r="Z7" s="36"/>
      <c r="AA7" s="35"/>
      <c r="AB7" s="35"/>
      <c r="AC7" s="35"/>
      <c r="AD7" s="35"/>
      <c r="AE7" s="35"/>
      <c r="AF7" s="35"/>
      <c r="AG7" s="35"/>
      <c r="AH7" s="35" t="s">
        <v>157</v>
      </c>
      <c r="AI7" s="35"/>
      <c r="AJ7" s="35"/>
      <c r="AK7" s="35"/>
      <c r="AL7" s="35"/>
      <c r="AM7" s="35"/>
      <c r="AN7" s="35"/>
      <c r="AO7" s="35"/>
      <c r="AP7" s="35"/>
      <c r="AQ7" s="41"/>
      <c r="AR7" s="35"/>
      <c r="AS7" s="35"/>
      <c r="AT7" s="35"/>
      <c r="AU7" s="35"/>
      <c r="AV7" s="35"/>
      <c r="AW7" s="35"/>
      <c r="AX7" s="35"/>
      <c r="AY7" s="35"/>
      <c r="AZ7" s="35"/>
      <c r="BA7" s="35"/>
      <c r="BB7" s="35"/>
      <c r="BC7" s="35"/>
      <c r="BD7" s="35"/>
      <c r="BE7" s="35"/>
      <c r="BF7" s="35"/>
      <c r="BG7" s="35"/>
      <c r="BH7" s="37"/>
      <c r="BI7" s="35"/>
      <c r="BJ7" s="35"/>
      <c r="BK7" s="35"/>
      <c r="BL7" s="35"/>
      <c r="BM7" s="37"/>
      <c r="BN7" s="35"/>
      <c r="BO7" s="35"/>
      <c r="BP7" s="35"/>
      <c r="BQ7" s="35"/>
      <c r="BR7" s="35"/>
      <c r="BS7" s="35"/>
      <c r="BT7" s="35"/>
      <c r="BU7" s="35"/>
      <c r="BV7" s="35"/>
      <c r="BW7" s="35"/>
      <c r="BX7" s="35"/>
      <c r="BY7" s="35"/>
      <c r="BZ7" s="37"/>
      <c r="CA7" s="37"/>
      <c r="CB7" s="35"/>
      <c r="CC7" s="37"/>
      <c r="CD7" s="35"/>
      <c r="CE7" s="35"/>
      <c r="CF7" s="35"/>
      <c r="CG7" s="35"/>
      <c r="CH7" s="35"/>
      <c r="CI7" s="35"/>
      <c r="CJ7" s="35"/>
      <c r="CK7" s="35"/>
      <c r="CL7" s="35"/>
      <c r="CM7" s="37" t="s">
        <v>158</v>
      </c>
      <c r="CN7" s="35"/>
      <c r="CO7" s="35"/>
      <c r="CP7" s="37"/>
      <c r="CQ7" s="35"/>
      <c r="CR7" s="35"/>
      <c r="CS7" s="35"/>
      <c r="CT7" s="35"/>
      <c r="CU7" s="37"/>
    </row>
    <row r="8" spans="1:99" ht="13" x14ac:dyDescent="0.15">
      <c r="A8" s="34">
        <v>6</v>
      </c>
      <c r="B8" s="34" t="s">
        <v>159</v>
      </c>
      <c r="C8" s="56">
        <v>2017</v>
      </c>
      <c r="D8" s="34" t="s">
        <v>160</v>
      </c>
      <c r="E8" s="55" t="s">
        <v>161</v>
      </c>
      <c r="F8" s="36" t="s">
        <v>166</v>
      </c>
      <c r="G8" s="34" t="s">
        <v>162</v>
      </c>
      <c r="H8" s="34" t="s">
        <v>163</v>
      </c>
      <c r="I8" s="34" t="s">
        <v>164</v>
      </c>
      <c r="J8" s="34" t="s">
        <v>113</v>
      </c>
      <c r="K8" s="35" t="b">
        <v>0</v>
      </c>
      <c r="L8" s="35" t="b">
        <v>0</v>
      </c>
      <c r="M8" s="35" t="s">
        <v>165</v>
      </c>
      <c r="N8" s="36" t="b">
        <v>1</v>
      </c>
      <c r="O8" s="35" t="b">
        <v>0</v>
      </c>
      <c r="P8" s="35" t="b">
        <v>0</v>
      </c>
      <c r="Q8" s="37" t="b">
        <v>1</v>
      </c>
      <c r="R8" s="38">
        <v>0.5</v>
      </c>
      <c r="S8" s="39">
        <v>0.5</v>
      </c>
      <c r="T8" s="39">
        <v>1</v>
      </c>
      <c r="U8" s="40">
        <v>0.5</v>
      </c>
      <c r="V8" s="39">
        <f t="shared" si="0"/>
        <v>2.5</v>
      </c>
      <c r="W8" s="37" t="s">
        <v>115</v>
      </c>
      <c r="X8" s="35" t="s">
        <v>166</v>
      </c>
      <c r="Y8" s="36"/>
      <c r="Z8" s="36"/>
      <c r="AA8" s="35"/>
      <c r="AB8" s="35"/>
      <c r="AC8" s="35"/>
      <c r="AD8" s="35"/>
      <c r="AE8" s="35"/>
      <c r="AF8" s="35"/>
      <c r="AG8" s="35"/>
      <c r="AH8" s="35"/>
      <c r="AI8" s="35"/>
      <c r="AJ8" s="35"/>
      <c r="AK8" s="35"/>
      <c r="AL8" s="35"/>
      <c r="AM8" s="35" t="s">
        <v>167</v>
      </c>
      <c r="AN8" s="35"/>
      <c r="AO8" s="35"/>
      <c r="AP8" s="35"/>
      <c r="AQ8" s="41"/>
      <c r="AR8" s="35"/>
      <c r="AS8" s="35"/>
      <c r="AT8" s="35"/>
      <c r="AU8" s="35"/>
      <c r="AV8" s="35"/>
      <c r="AW8" s="35"/>
      <c r="AX8" s="35"/>
      <c r="AY8" s="35"/>
      <c r="AZ8" s="35"/>
      <c r="BA8" s="35"/>
      <c r="BB8" s="35"/>
      <c r="BC8" s="35"/>
      <c r="BD8" s="35"/>
      <c r="BE8" s="35"/>
      <c r="BF8" s="35"/>
      <c r="BG8" s="35"/>
      <c r="BH8" s="37"/>
      <c r="BI8" s="35"/>
      <c r="BJ8" s="35"/>
      <c r="BK8" s="35"/>
      <c r="BL8" s="35"/>
      <c r="BM8" s="37"/>
      <c r="BN8" s="35"/>
      <c r="BO8" s="35"/>
      <c r="BP8" s="35"/>
      <c r="BQ8" s="35"/>
      <c r="BR8" s="35"/>
      <c r="BS8" s="35"/>
      <c r="BT8" s="35"/>
      <c r="BU8" s="35"/>
      <c r="BV8" s="35"/>
      <c r="BW8" s="35"/>
      <c r="BX8" s="35"/>
      <c r="BY8" s="35"/>
      <c r="BZ8" s="37"/>
      <c r="CA8" s="37"/>
      <c r="CB8" s="35"/>
      <c r="CC8" s="37"/>
      <c r="CD8" s="35"/>
      <c r="CE8" s="35"/>
      <c r="CF8" s="35"/>
      <c r="CG8" s="35"/>
      <c r="CH8" s="35"/>
      <c r="CI8" s="35"/>
      <c r="CJ8" s="35" t="s">
        <v>168</v>
      </c>
      <c r="CK8" s="35"/>
      <c r="CL8" s="35"/>
      <c r="CM8" s="37"/>
      <c r="CN8" s="35"/>
      <c r="CO8" s="35"/>
      <c r="CP8" s="37"/>
      <c r="CQ8" s="35"/>
      <c r="CR8" s="35"/>
      <c r="CS8" s="35"/>
      <c r="CT8" s="35"/>
      <c r="CU8" s="37"/>
    </row>
    <row r="9" spans="1:99" ht="13" x14ac:dyDescent="0.15">
      <c r="A9" s="30">
        <v>7</v>
      </c>
      <c r="B9" s="30" t="s">
        <v>169</v>
      </c>
      <c r="C9" s="31">
        <v>2017</v>
      </c>
      <c r="D9" s="30" t="s">
        <v>170</v>
      </c>
      <c r="E9" s="32" t="s">
        <v>171</v>
      </c>
      <c r="F9" s="36" t="s">
        <v>175</v>
      </c>
      <c r="G9" s="34" t="s">
        <v>172</v>
      </c>
      <c r="H9" s="34" t="s">
        <v>173</v>
      </c>
      <c r="I9" s="34" t="s">
        <v>174</v>
      </c>
      <c r="J9" s="34" t="s">
        <v>113</v>
      </c>
      <c r="K9" s="35" t="b">
        <v>0</v>
      </c>
      <c r="L9" s="35" t="b">
        <v>0</v>
      </c>
      <c r="M9" s="35" t="s">
        <v>114</v>
      </c>
      <c r="N9" s="36" t="b">
        <v>1</v>
      </c>
      <c r="O9" s="35" t="b">
        <v>0</v>
      </c>
      <c r="P9" s="35" t="b">
        <v>0</v>
      </c>
      <c r="Q9" s="37" t="b">
        <v>0</v>
      </c>
      <c r="R9" s="38">
        <v>1</v>
      </c>
      <c r="S9" s="39">
        <v>0.5</v>
      </c>
      <c r="T9" s="39">
        <v>0.5</v>
      </c>
      <c r="U9" s="40">
        <v>0.5</v>
      </c>
      <c r="V9" s="39">
        <f t="shared" si="0"/>
        <v>2.5</v>
      </c>
      <c r="W9" s="37" t="s">
        <v>115</v>
      </c>
      <c r="X9" s="35" t="s">
        <v>175</v>
      </c>
      <c r="Y9" s="36"/>
      <c r="Z9" s="36"/>
      <c r="AA9" s="35"/>
      <c r="AB9" s="35"/>
      <c r="AC9" s="35"/>
      <c r="AD9" s="35"/>
      <c r="AE9" s="35"/>
      <c r="AF9" s="35"/>
      <c r="AG9" s="35"/>
      <c r="AH9" s="35"/>
      <c r="AI9" s="35"/>
      <c r="AJ9" s="35"/>
      <c r="AK9" s="35"/>
      <c r="AL9" s="35"/>
      <c r="AM9" s="35"/>
      <c r="AN9" s="35"/>
      <c r="AO9" s="35"/>
      <c r="AP9" s="35"/>
      <c r="AQ9" s="41"/>
      <c r="AR9" s="35"/>
      <c r="AS9" s="35"/>
      <c r="AT9" s="35"/>
      <c r="AU9" s="35"/>
      <c r="AV9" s="35"/>
      <c r="AW9" s="35"/>
      <c r="AX9" s="35"/>
      <c r="AY9" s="35"/>
      <c r="AZ9" s="35"/>
      <c r="BA9" s="35"/>
      <c r="BB9" s="35"/>
      <c r="BC9" s="35"/>
      <c r="BD9" s="35"/>
      <c r="BE9" s="35"/>
      <c r="BF9" s="35"/>
      <c r="BG9" s="35"/>
      <c r="BH9" s="37" t="s">
        <v>148</v>
      </c>
      <c r="BI9" s="35"/>
      <c r="BJ9" s="35"/>
      <c r="BK9" s="35"/>
      <c r="BL9" s="35"/>
      <c r="BM9" s="37"/>
      <c r="BN9" s="35"/>
      <c r="BO9" s="35"/>
      <c r="BP9" s="35"/>
      <c r="BQ9" s="35"/>
      <c r="BR9" s="35"/>
      <c r="BS9" s="35"/>
      <c r="BT9" s="35"/>
      <c r="BU9" s="35" t="s">
        <v>839</v>
      </c>
      <c r="BV9" s="35" t="s">
        <v>177</v>
      </c>
      <c r="BW9" s="35"/>
      <c r="BX9" s="35"/>
      <c r="BY9" s="35"/>
      <c r="BZ9" s="37" t="s">
        <v>840</v>
      </c>
      <c r="CA9" s="37"/>
      <c r="CB9" s="35"/>
      <c r="CC9" s="37"/>
      <c r="CD9" s="35"/>
      <c r="CE9" s="35"/>
      <c r="CF9" s="35"/>
      <c r="CG9" s="35"/>
      <c r="CH9" s="35" t="s">
        <v>179</v>
      </c>
      <c r="CI9" s="35"/>
      <c r="CJ9" s="35" t="s">
        <v>180</v>
      </c>
      <c r="CK9" s="35"/>
      <c r="CL9" s="35" t="s">
        <v>181</v>
      </c>
      <c r="CM9" s="37"/>
      <c r="CN9" s="35"/>
      <c r="CO9" s="35" t="s">
        <v>182</v>
      </c>
      <c r="CP9" s="37"/>
      <c r="CQ9" s="35"/>
      <c r="CR9" s="35"/>
      <c r="CS9" s="35"/>
      <c r="CT9" s="35"/>
      <c r="CU9" s="37"/>
    </row>
    <row r="10" spans="1:99" ht="15.75" customHeight="1" x14ac:dyDescent="0.15">
      <c r="A10" s="30">
        <v>9</v>
      </c>
      <c r="B10" s="30" t="s">
        <v>190</v>
      </c>
      <c r="C10" s="31">
        <v>2018</v>
      </c>
      <c r="D10" s="30" t="s">
        <v>191</v>
      </c>
      <c r="E10" s="67" t="s">
        <v>192</v>
      </c>
      <c r="F10" s="36" t="s">
        <v>196</v>
      </c>
      <c r="G10" s="34" t="s">
        <v>193</v>
      </c>
      <c r="H10" s="34" t="s">
        <v>194</v>
      </c>
      <c r="I10" s="34" t="s">
        <v>195</v>
      </c>
      <c r="J10" s="34" t="s">
        <v>126</v>
      </c>
      <c r="K10" s="35" t="b">
        <v>0</v>
      </c>
      <c r="L10" s="35" t="b">
        <v>0</v>
      </c>
      <c r="M10" s="35" t="s">
        <v>144</v>
      </c>
      <c r="N10" s="36" t="b">
        <v>1</v>
      </c>
      <c r="O10" s="35" t="b">
        <v>0</v>
      </c>
      <c r="P10" s="35" t="b">
        <v>0</v>
      </c>
      <c r="Q10" s="37" t="b">
        <v>0</v>
      </c>
      <c r="R10" s="38">
        <v>0.5</v>
      </c>
      <c r="S10" s="39">
        <v>1</v>
      </c>
      <c r="T10" s="39">
        <v>0.5</v>
      </c>
      <c r="U10" s="40">
        <v>1</v>
      </c>
      <c r="V10" s="39">
        <f t="shared" si="0"/>
        <v>3</v>
      </c>
      <c r="W10" s="37" t="s">
        <v>115</v>
      </c>
      <c r="X10" s="35" t="s">
        <v>196</v>
      </c>
      <c r="Y10" s="36"/>
      <c r="Z10" s="36"/>
      <c r="AA10" s="35"/>
      <c r="AB10" s="35" t="s">
        <v>196</v>
      </c>
      <c r="AC10" s="35" t="s">
        <v>197</v>
      </c>
      <c r="AD10" s="35"/>
      <c r="AE10" s="35"/>
      <c r="AF10" s="35"/>
      <c r="AG10" s="35"/>
      <c r="AH10" s="35"/>
      <c r="AI10" s="35"/>
      <c r="AJ10" s="35"/>
      <c r="AK10" s="35"/>
      <c r="AL10" s="35"/>
      <c r="AM10" s="35"/>
      <c r="AN10" s="35"/>
      <c r="AO10" s="35"/>
      <c r="AP10" s="35"/>
      <c r="AQ10" s="41"/>
      <c r="AR10" s="35"/>
      <c r="AS10" s="35"/>
      <c r="AT10" s="35"/>
      <c r="AU10" s="35"/>
      <c r="AV10" s="35"/>
      <c r="AW10" s="35"/>
      <c r="AX10" s="35"/>
      <c r="AY10" s="35"/>
      <c r="AZ10" s="35"/>
      <c r="BA10" s="35"/>
      <c r="BB10" s="35"/>
      <c r="BC10" s="35"/>
      <c r="BD10" s="35"/>
      <c r="BE10" s="35"/>
      <c r="BF10" s="35"/>
      <c r="BG10" s="35"/>
      <c r="BH10" s="37"/>
      <c r="BI10" s="35"/>
      <c r="BJ10" s="35"/>
      <c r="BK10" s="35"/>
      <c r="BL10" s="35"/>
      <c r="BM10" s="37"/>
      <c r="BN10" s="35"/>
      <c r="BO10" s="35"/>
      <c r="BP10" s="35"/>
      <c r="BQ10" s="35"/>
      <c r="BR10" s="35"/>
      <c r="BS10" s="35"/>
      <c r="BT10" s="35"/>
      <c r="BU10" s="35"/>
      <c r="BV10" s="35"/>
      <c r="BW10" s="35"/>
      <c r="BX10" s="35"/>
      <c r="BY10" s="35"/>
      <c r="BZ10" s="37"/>
      <c r="CA10" s="37"/>
      <c r="CB10" s="35"/>
      <c r="CC10" s="37"/>
      <c r="CD10" s="35"/>
      <c r="CE10" s="35"/>
      <c r="CF10" s="35"/>
      <c r="CG10" s="35"/>
      <c r="CH10" s="35"/>
      <c r="CI10" s="35"/>
      <c r="CJ10" s="35"/>
      <c r="CK10" s="35"/>
      <c r="CL10" s="35"/>
      <c r="CM10" s="37"/>
      <c r="CN10" s="35"/>
      <c r="CO10" s="35"/>
      <c r="CP10" s="37"/>
      <c r="CQ10" s="35"/>
      <c r="CR10" s="35"/>
      <c r="CS10" s="35"/>
      <c r="CT10" s="35"/>
      <c r="CU10" s="37"/>
    </row>
    <row r="11" spans="1:99" ht="18.75" customHeight="1" x14ac:dyDescent="0.15">
      <c r="A11" s="34">
        <v>12</v>
      </c>
      <c r="B11" s="34" t="s">
        <v>210</v>
      </c>
      <c r="C11" s="56">
        <v>2018</v>
      </c>
      <c r="D11" s="34" t="s">
        <v>211</v>
      </c>
      <c r="E11" s="55" t="s">
        <v>212</v>
      </c>
      <c r="F11" s="36" t="s">
        <v>216</v>
      </c>
      <c r="G11" s="34" t="s">
        <v>213</v>
      </c>
      <c r="H11" s="34" t="s">
        <v>214</v>
      </c>
      <c r="I11" s="34" t="s">
        <v>215</v>
      </c>
      <c r="J11" s="34" t="s">
        <v>113</v>
      </c>
      <c r="K11" s="35" t="b">
        <v>0</v>
      </c>
      <c r="L11" s="35" t="b">
        <v>0</v>
      </c>
      <c r="M11" s="35"/>
      <c r="N11" s="36" t="b">
        <v>0</v>
      </c>
      <c r="O11" s="35" t="b">
        <v>1</v>
      </c>
      <c r="P11" s="35" t="b">
        <v>0</v>
      </c>
      <c r="Q11" s="37" t="b">
        <v>0</v>
      </c>
      <c r="R11" s="38">
        <v>1</v>
      </c>
      <c r="S11" s="39">
        <v>1</v>
      </c>
      <c r="T11" s="39">
        <v>0.5</v>
      </c>
      <c r="U11" s="40">
        <v>0.5</v>
      </c>
      <c r="V11" s="39">
        <f t="shared" si="0"/>
        <v>3</v>
      </c>
      <c r="W11" s="37" t="s">
        <v>115</v>
      </c>
      <c r="X11" s="35" t="s">
        <v>216</v>
      </c>
      <c r="Y11" s="36"/>
      <c r="Z11" s="36" t="s">
        <v>217</v>
      </c>
      <c r="AA11" s="35"/>
      <c r="AB11" s="35" t="s">
        <v>217</v>
      </c>
      <c r="AC11" s="35"/>
      <c r="AD11" s="35"/>
      <c r="AE11" s="35"/>
      <c r="AF11" s="35"/>
      <c r="AG11" s="35"/>
      <c r="AH11" s="35" t="s">
        <v>217</v>
      </c>
      <c r="AI11" s="35"/>
      <c r="AJ11" s="35" t="s">
        <v>117</v>
      </c>
      <c r="AK11" s="35"/>
      <c r="AL11" s="35" t="s">
        <v>117</v>
      </c>
      <c r="AM11" s="35"/>
      <c r="AN11" s="35"/>
      <c r="AO11" s="35"/>
      <c r="AP11" s="35"/>
      <c r="AQ11" s="41"/>
      <c r="AR11" s="35"/>
      <c r="AS11" s="35"/>
      <c r="AT11" s="35"/>
      <c r="AU11" s="35"/>
      <c r="AV11" s="35"/>
      <c r="AW11" s="35"/>
      <c r="AX11" s="35"/>
      <c r="AY11" s="35"/>
      <c r="AZ11" s="35"/>
      <c r="BA11" s="35"/>
      <c r="BB11" s="35"/>
      <c r="BC11" s="35"/>
      <c r="BD11" s="35"/>
      <c r="BE11" s="35"/>
      <c r="BF11" s="35"/>
      <c r="BG11" s="35"/>
      <c r="BH11" s="37"/>
      <c r="BI11" s="35"/>
      <c r="BJ11" s="35"/>
      <c r="BK11" s="35"/>
      <c r="BL11" s="35"/>
      <c r="BM11" s="37"/>
      <c r="BN11" s="35"/>
      <c r="BO11" s="35"/>
      <c r="BP11" s="35"/>
      <c r="BQ11" s="35"/>
      <c r="BR11" s="35"/>
      <c r="BS11" s="35"/>
      <c r="BT11" s="35"/>
      <c r="BU11" s="35"/>
      <c r="BV11" s="35"/>
      <c r="BW11" s="35"/>
      <c r="BX11" s="35"/>
      <c r="BY11" s="35"/>
      <c r="BZ11" s="37"/>
      <c r="CA11" s="37"/>
      <c r="CB11" s="35"/>
      <c r="CC11" s="37"/>
      <c r="CD11" s="35"/>
      <c r="CE11" s="35"/>
      <c r="CF11" s="35"/>
      <c r="CG11" s="35"/>
      <c r="CH11" s="35"/>
      <c r="CI11" s="35"/>
      <c r="CJ11" s="35"/>
      <c r="CK11" s="35"/>
      <c r="CL11" s="35"/>
      <c r="CM11" s="37"/>
      <c r="CN11" s="35"/>
      <c r="CO11" s="35"/>
      <c r="CP11" s="37"/>
      <c r="CQ11" s="35"/>
      <c r="CR11" s="35"/>
      <c r="CS11" s="35"/>
      <c r="CT11" s="35"/>
      <c r="CU11" s="37"/>
    </row>
    <row r="12" spans="1:99" ht="15.75" customHeight="1" x14ac:dyDescent="0.15">
      <c r="A12" s="34">
        <v>13</v>
      </c>
      <c r="B12" s="42" t="s">
        <v>218</v>
      </c>
      <c r="C12" s="43">
        <v>2019</v>
      </c>
      <c r="D12" s="42" t="s">
        <v>219</v>
      </c>
      <c r="E12" s="44" t="s">
        <v>220</v>
      </c>
      <c r="F12" s="36" t="s">
        <v>224</v>
      </c>
      <c r="G12" s="34" t="s">
        <v>221</v>
      </c>
      <c r="H12" s="34" t="s">
        <v>222</v>
      </c>
      <c r="I12" s="34" t="s">
        <v>223</v>
      </c>
      <c r="J12" s="34" t="s">
        <v>126</v>
      </c>
      <c r="K12" s="35" t="b">
        <v>0</v>
      </c>
      <c r="L12" s="35" t="b">
        <v>0</v>
      </c>
      <c r="M12" s="35"/>
      <c r="N12" s="36" t="b">
        <v>1</v>
      </c>
      <c r="O12" s="35" t="b">
        <v>0</v>
      </c>
      <c r="P12" s="35" t="b">
        <v>0</v>
      </c>
      <c r="Q12" s="37" t="b">
        <v>0</v>
      </c>
      <c r="R12" s="38">
        <v>0.5</v>
      </c>
      <c r="S12" s="39">
        <v>1</v>
      </c>
      <c r="T12" s="39">
        <v>1</v>
      </c>
      <c r="U12" s="40">
        <v>0.5</v>
      </c>
      <c r="V12" s="39">
        <f t="shared" si="0"/>
        <v>3</v>
      </c>
      <c r="W12" s="37" t="s">
        <v>115</v>
      </c>
      <c r="X12" s="35" t="s">
        <v>224</v>
      </c>
      <c r="Y12" s="36"/>
      <c r="Z12" s="36"/>
      <c r="AA12" s="35"/>
      <c r="AB12" s="35"/>
      <c r="AC12" s="35" t="s">
        <v>225</v>
      </c>
      <c r="AD12" s="35"/>
      <c r="AE12" s="35"/>
      <c r="AF12" s="35"/>
      <c r="AG12" s="35"/>
      <c r="AH12" s="35" t="s">
        <v>226</v>
      </c>
      <c r="AI12" s="35"/>
      <c r="AJ12" s="35"/>
      <c r="AK12" s="35"/>
      <c r="AL12" s="35"/>
      <c r="AM12" s="35" t="s">
        <v>226</v>
      </c>
      <c r="AN12" s="35"/>
      <c r="AO12" s="35"/>
      <c r="AP12" s="35"/>
      <c r="AQ12" s="41"/>
      <c r="AR12" s="35"/>
      <c r="AS12" s="35"/>
      <c r="AT12" s="35"/>
      <c r="AU12" s="35"/>
      <c r="AV12" s="35"/>
      <c r="AW12" s="35"/>
      <c r="AX12" s="35"/>
      <c r="AY12" s="35"/>
      <c r="AZ12" s="35"/>
      <c r="BA12" s="35"/>
      <c r="BB12" s="35"/>
      <c r="BC12" s="35"/>
      <c r="BD12" s="35"/>
      <c r="BE12" s="35"/>
      <c r="BF12" s="35"/>
      <c r="BG12" s="35"/>
      <c r="BH12" s="37"/>
      <c r="BI12" s="35"/>
      <c r="BJ12" s="35"/>
      <c r="BK12" s="35"/>
      <c r="BL12" s="35"/>
      <c r="BM12" s="37"/>
      <c r="BN12" s="35"/>
      <c r="BO12" s="35"/>
      <c r="BP12" s="35"/>
      <c r="BQ12" s="35"/>
      <c r="BR12" s="35"/>
      <c r="BS12" s="35"/>
      <c r="BT12" s="35"/>
      <c r="BU12" s="35"/>
      <c r="BV12" s="35"/>
      <c r="BW12" s="35"/>
      <c r="BX12" s="35"/>
      <c r="BY12" s="35"/>
      <c r="BZ12" s="37"/>
      <c r="CA12" s="37"/>
      <c r="CB12" s="35"/>
      <c r="CC12" s="37"/>
      <c r="CD12" s="35"/>
      <c r="CE12" s="35"/>
      <c r="CF12" s="35"/>
      <c r="CG12" s="35"/>
      <c r="CH12" s="35" t="s">
        <v>148</v>
      </c>
      <c r="CI12" s="35"/>
      <c r="CJ12" s="35"/>
      <c r="CK12" s="35"/>
      <c r="CL12" s="35"/>
      <c r="CM12" s="37"/>
      <c r="CN12" s="35"/>
      <c r="CO12" s="35"/>
      <c r="CP12" s="37"/>
      <c r="CQ12" s="35"/>
      <c r="CR12" s="35"/>
      <c r="CS12" s="35"/>
      <c r="CT12" s="35"/>
      <c r="CU12" s="37"/>
    </row>
    <row r="13" spans="1:99" ht="18" customHeight="1" x14ac:dyDescent="0.15">
      <c r="A13" s="30">
        <v>14</v>
      </c>
      <c r="B13" s="30" t="s">
        <v>227</v>
      </c>
      <c r="C13" s="31">
        <v>2019</v>
      </c>
      <c r="D13" s="30" t="s">
        <v>228</v>
      </c>
      <c r="E13" s="44" t="s">
        <v>229</v>
      </c>
      <c r="F13" s="36" t="s">
        <v>233</v>
      </c>
      <c r="G13" s="34" t="s">
        <v>230</v>
      </c>
      <c r="H13" s="34" t="s">
        <v>231</v>
      </c>
      <c r="I13" s="34" t="s">
        <v>232</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233</v>
      </c>
      <c r="Y13" s="36" t="s">
        <v>234</v>
      </c>
      <c r="Z13" s="36"/>
      <c r="AA13" s="35"/>
      <c r="AB13" s="35"/>
      <c r="AC13" s="70" t="s">
        <v>235</v>
      </c>
      <c r="AD13" s="35"/>
      <c r="AE13" s="35"/>
      <c r="AF13" s="35"/>
      <c r="AG13" s="35"/>
      <c r="AH13" s="35"/>
      <c r="AI13" s="35"/>
      <c r="AJ13" s="35" t="s">
        <v>236</v>
      </c>
      <c r="AK13" s="35"/>
      <c r="AL13" s="35" t="s">
        <v>236</v>
      </c>
      <c r="AM13" s="35" t="s">
        <v>237</v>
      </c>
      <c r="AN13" s="35"/>
      <c r="AO13" s="35"/>
      <c r="AP13" s="35"/>
      <c r="AQ13" s="41"/>
      <c r="AR13" s="35"/>
      <c r="AS13" s="35"/>
      <c r="AT13" s="35"/>
      <c r="AU13" s="35"/>
      <c r="AV13" s="35"/>
      <c r="AW13" s="35"/>
      <c r="AX13" s="35"/>
      <c r="AY13" s="35"/>
      <c r="AZ13" s="35"/>
      <c r="BA13" s="35"/>
      <c r="BB13" s="35"/>
      <c r="BC13" s="35"/>
      <c r="BD13" s="35"/>
      <c r="BE13" s="35"/>
      <c r="BF13" s="35"/>
      <c r="BG13" s="35"/>
      <c r="BH13" s="37"/>
      <c r="BI13" s="35"/>
      <c r="BJ13" s="35"/>
      <c r="BK13" s="35"/>
      <c r="BL13" s="35"/>
      <c r="BM13" s="37"/>
      <c r="BN13" s="35"/>
      <c r="BO13" s="35"/>
      <c r="BP13" s="35"/>
      <c r="BQ13" s="35"/>
      <c r="BR13" s="35"/>
      <c r="BS13" s="35"/>
      <c r="BT13" s="35"/>
      <c r="BU13" s="35"/>
      <c r="BV13" s="35"/>
      <c r="BW13" s="35"/>
      <c r="BX13" s="35"/>
      <c r="BY13" s="35"/>
      <c r="BZ13" s="37"/>
      <c r="CA13" s="37"/>
      <c r="CB13" s="35"/>
      <c r="CC13" s="37"/>
      <c r="CD13" s="35"/>
      <c r="CE13" s="35"/>
      <c r="CF13" s="35"/>
      <c r="CG13" s="35"/>
      <c r="CH13" s="35"/>
      <c r="CI13" s="35"/>
      <c r="CJ13" s="35"/>
      <c r="CK13" s="35"/>
      <c r="CL13" s="35"/>
      <c r="CM13" s="37"/>
      <c r="CN13" s="35"/>
      <c r="CO13" s="35"/>
      <c r="CP13" s="37"/>
      <c r="CQ13" s="35" t="s">
        <v>238</v>
      </c>
      <c r="CR13" s="35" t="s">
        <v>238</v>
      </c>
      <c r="CS13" s="35" t="s">
        <v>239</v>
      </c>
      <c r="CT13" s="35" t="s">
        <v>240</v>
      </c>
      <c r="CU13" s="37" t="s">
        <v>241</v>
      </c>
    </row>
    <row r="14" spans="1:99" ht="18" customHeight="1" x14ac:dyDescent="0.15">
      <c r="A14" s="34">
        <v>15</v>
      </c>
      <c r="B14" s="42" t="s">
        <v>242</v>
      </c>
      <c r="C14" s="43">
        <v>2019</v>
      </c>
      <c r="D14" s="42" t="s">
        <v>243</v>
      </c>
      <c r="E14" s="44" t="s">
        <v>244</v>
      </c>
      <c r="F14" s="36" t="s">
        <v>248</v>
      </c>
      <c r="G14" s="34" t="s">
        <v>245</v>
      </c>
      <c r="H14" s="34" t="s">
        <v>246</v>
      </c>
      <c r="I14" s="34" t="s">
        <v>247</v>
      </c>
      <c r="J14" s="34" t="s">
        <v>126</v>
      </c>
      <c r="K14" s="35" t="b">
        <v>0</v>
      </c>
      <c r="L14" s="35" t="b">
        <v>0</v>
      </c>
      <c r="M14" s="35"/>
      <c r="N14" s="36" t="b">
        <v>1</v>
      </c>
      <c r="O14" s="35" t="b">
        <v>0</v>
      </c>
      <c r="P14" s="35" t="b">
        <v>0</v>
      </c>
      <c r="Q14" s="37" t="b">
        <v>0</v>
      </c>
      <c r="R14" s="38">
        <v>0</v>
      </c>
      <c r="S14" s="39">
        <v>1</v>
      </c>
      <c r="T14" s="39">
        <v>1</v>
      </c>
      <c r="U14" s="40">
        <v>0.5</v>
      </c>
      <c r="V14" s="39">
        <f t="shared" si="0"/>
        <v>2.5</v>
      </c>
      <c r="W14" s="37" t="s">
        <v>115</v>
      </c>
      <c r="X14" s="35" t="s">
        <v>248</v>
      </c>
      <c r="Y14" s="36"/>
      <c r="Z14" s="36"/>
      <c r="AA14" s="35"/>
      <c r="AB14" s="35"/>
      <c r="AC14" s="35"/>
      <c r="AD14" s="35"/>
      <c r="AE14" s="35"/>
      <c r="AF14" s="35" t="s">
        <v>248</v>
      </c>
      <c r="AG14" s="35"/>
      <c r="AH14" s="35"/>
      <c r="AI14" s="35"/>
      <c r="AJ14" s="35"/>
      <c r="AK14" s="35"/>
      <c r="AL14" s="35"/>
      <c r="AM14" s="35"/>
      <c r="AN14" s="35"/>
      <c r="AO14" s="35"/>
      <c r="AP14" s="35"/>
      <c r="AQ14" s="41"/>
      <c r="AR14" s="35"/>
      <c r="AS14" s="35"/>
      <c r="AT14" s="35"/>
      <c r="AU14" s="35"/>
      <c r="AV14" s="35"/>
      <c r="AW14" s="35"/>
      <c r="AX14" s="35"/>
      <c r="AY14" s="35"/>
      <c r="AZ14" s="35"/>
      <c r="BA14" s="35"/>
      <c r="BB14" s="35"/>
      <c r="BC14" s="35"/>
      <c r="BD14" s="35"/>
      <c r="BE14" s="35"/>
      <c r="BF14" s="35"/>
      <c r="BG14" s="35"/>
      <c r="BH14" s="37"/>
      <c r="BI14" s="35"/>
      <c r="BJ14" s="35"/>
      <c r="BK14" s="35"/>
      <c r="BL14" s="35"/>
      <c r="BM14" s="37"/>
      <c r="BN14" s="35"/>
      <c r="BO14" s="35"/>
      <c r="BP14" s="35"/>
      <c r="BQ14" s="35"/>
      <c r="BR14" s="35"/>
      <c r="BS14" s="35"/>
      <c r="BT14" s="35"/>
      <c r="BU14" s="35"/>
      <c r="BV14" s="35"/>
      <c r="BW14" s="35"/>
      <c r="BX14" s="35"/>
      <c r="BY14" s="35"/>
      <c r="BZ14" s="37"/>
      <c r="CA14" s="37"/>
      <c r="CB14" s="35"/>
      <c r="CC14" s="37"/>
      <c r="CD14" s="35"/>
      <c r="CE14" s="35"/>
      <c r="CF14" s="35"/>
      <c r="CG14" s="35"/>
      <c r="CH14" s="35"/>
      <c r="CI14" s="35"/>
      <c r="CJ14" s="35"/>
      <c r="CK14" s="35"/>
      <c r="CL14" s="35"/>
      <c r="CM14" s="37"/>
      <c r="CN14" s="35"/>
      <c r="CO14" s="35"/>
      <c r="CP14" s="37"/>
      <c r="CQ14" s="35"/>
      <c r="CR14" s="35"/>
      <c r="CS14" s="35"/>
      <c r="CT14" s="35"/>
      <c r="CU14" s="37"/>
    </row>
    <row r="15" spans="1:99" ht="19.5" customHeight="1" x14ac:dyDescent="0.15">
      <c r="A15" s="34">
        <v>16</v>
      </c>
      <c r="B15" s="42" t="s">
        <v>249</v>
      </c>
      <c r="C15" s="43">
        <v>2019</v>
      </c>
      <c r="D15" s="42" t="s">
        <v>250</v>
      </c>
      <c r="E15" s="44" t="s">
        <v>251</v>
      </c>
      <c r="F15" s="41" t="s">
        <v>255</v>
      </c>
      <c r="G15" s="34" t="s">
        <v>252</v>
      </c>
      <c r="H15" s="34" t="s">
        <v>253</v>
      </c>
      <c r="I15" s="34" t="s">
        <v>254</v>
      </c>
      <c r="J15" s="34" t="s">
        <v>126</v>
      </c>
      <c r="K15" s="35" t="b">
        <v>0</v>
      </c>
      <c r="L15" s="35" t="b">
        <v>0</v>
      </c>
      <c r="M15" s="35"/>
      <c r="N15" s="36" t="b">
        <v>1</v>
      </c>
      <c r="O15" s="35" t="b">
        <v>0</v>
      </c>
      <c r="P15" s="35" t="b">
        <v>0</v>
      </c>
      <c r="Q15" s="37" t="b">
        <v>0</v>
      </c>
      <c r="R15" s="38">
        <v>0</v>
      </c>
      <c r="S15" s="39">
        <v>1</v>
      </c>
      <c r="T15" s="39">
        <v>0.5</v>
      </c>
      <c r="U15" s="40">
        <v>0.5</v>
      </c>
      <c r="V15" s="39">
        <f t="shared" si="0"/>
        <v>2</v>
      </c>
      <c r="W15" s="37" t="s">
        <v>115</v>
      </c>
      <c r="X15" s="37" t="s">
        <v>255</v>
      </c>
      <c r="Y15" s="36"/>
      <c r="Z15" s="36" t="s">
        <v>256</v>
      </c>
      <c r="AA15" s="35" t="s">
        <v>256</v>
      </c>
      <c r="AB15" s="35"/>
      <c r="AC15" s="35"/>
      <c r="AD15" s="35"/>
      <c r="AE15" s="35"/>
      <c r="AF15" s="35" t="s">
        <v>257</v>
      </c>
      <c r="AG15" s="35"/>
      <c r="AH15" s="35"/>
      <c r="AI15" s="35"/>
      <c r="AJ15" s="35"/>
      <c r="AK15" s="35"/>
      <c r="AL15" s="35"/>
      <c r="AM15" s="35"/>
      <c r="AN15" s="35"/>
      <c r="AO15" s="35"/>
      <c r="AP15" s="35"/>
      <c r="AQ15" s="41"/>
      <c r="AR15" s="35"/>
      <c r="AS15" s="35"/>
      <c r="AT15" s="35"/>
      <c r="AU15" s="35"/>
      <c r="AV15" s="35"/>
      <c r="AW15" s="35"/>
      <c r="AX15" s="35"/>
      <c r="AY15" s="35"/>
      <c r="AZ15" s="35"/>
      <c r="BA15" s="35"/>
      <c r="BB15" s="35"/>
      <c r="BC15" s="35"/>
      <c r="BD15" s="35"/>
      <c r="BE15" s="35"/>
      <c r="BF15" s="35"/>
      <c r="BG15" s="35"/>
      <c r="BH15" s="37"/>
      <c r="BI15" s="35"/>
      <c r="BJ15" s="35"/>
      <c r="BK15" s="35"/>
      <c r="BL15" s="35"/>
      <c r="BM15" s="37"/>
      <c r="BN15" s="35"/>
      <c r="BO15" s="35"/>
      <c r="BP15" s="35"/>
      <c r="BQ15" s="35"/>
      <c r="BR15" s="35"/>
      <c r="BS15" s="35"/>
      <c r="BT15" s="35"/>
      <c r="BU15" s="35"/>
      <c r="BV15" s="35"/>
      <c r="BW15" s="35"/>
      <c r="BX15" s="35"/>
      <c r="BY15" s="35"/>
      <c r="BZ15" s="37"/>
      <c r="CA15" s="37"/>
      <c r="CB15" s="35"/>
      <c r="CC15" s="37"/>
      <c r="CD15" s="35"/>
      <c r="CE15" s="35"/>
      <c r="CF15" s="35"/>
      <c r="CG15" s="35"/>
      <c r="CH15" s="35"/>
      <c r="CI15" s="35" t="s">
        <v>258</v>
      </c>
      <c r="CJ15" s="35"/>
      <c r="CK15" s="35"/>
      <c r="CL15" s="35"/>
      <c r="CM15" s="37" t="s">
        <v>258</v>
      </c>
      <c r="CN15" s="35"/>
      <c r="CO15" s="35"/>
      <c r="CP15" s="37"/>
      <c r="CQ15" s="35" t="s">
        <v>238</v>
      </c>
      <c r="CR15" s="35" t="s">
        <v>259</v>
      </c>
      <c r="CS15" s="35" t="s">
        <v>239</v>
      </c>
      <c r="CT15" s="35" t="s">
        <v>240</v>
      </c>
      <c r="CU15" s="37" t="s">
        <v>241</v>
      </c>
    </row>
    <row r="16" spans="1:99" ht="15.75" customHeight="1" x14ac:dyDescent="0.15">
      <c r="A16" s="34">
        <v>17</v>
      </c>
      <c r="B16" s="42" t="s">
        <v>260</v>
      </c>
      <c r="C16" s="43">
        <v>2019</v>
      </c>
      <c r="D16" s="42" t="s">
        <v>261</v>
      </c>
      <c r="E16" s="44" t="s">
        <v>262</v>
      </c>
      <c r="F16" s="36" t="s">
        <v>266</v>
      </c>
      <c r="G16" s="34" t="s">
        <v>263</v>
      </c>
      <c r="H16" s="34" t="s">
        <v>264</v>
      </c>
      <c r="I16" s="34" t="s">
        <v>265</v>
      </c>
      <c r="J16" s="34" t="s">
        <v>126</v>
      </c>
      <c r="K16" s="35" t="b">
        <v>0</v>
      </c>
      <c r="L16" s="35" t="b">
        <v>0</v>
      </c>
      <c r="M16" s="35"/>
      <c r="N16" s="36" t="b">
        <v>1</v>
      </c>
      <c r="O16" s="35" t="b">
        <v>0</v>
      </c>
      <c r="P16" s="35" t="b">
        <v>1</v>
      </c>
      <c r="Q16" s="37" t="b">
        <v>0</v>
      </c>
      <c r="R16" s="38">
        <v>1</v>
      </c>
      <c r="S16" s="39">
        <v>1</v>
      </c>
      <c r="T16" s="39">
        <v>0.5</v>
      </c>
      <c r="U16" s="40">
        <v>0.5</v>
      </c>
      <c r="V16" s="39">
        <f t="shared" si="0"/>
        <v>3</v>
      </c>
      <c r="W16" s="37" t="s">
        <v>115</v>
      </c>
      <c r="X16" s="35" t="s">
        <v>266</v>
      </c>
      <c r="Y16" s="36"/>
      <c r="Z16" s="36"/>
      <c r="AA16" s="35" t="s">
        <v>267</v>
      </c>
      <c r="AB16" s="35"/>
      <c r="AC16" s="35"/>
      <c r="AD16" s="35"/>
      <c r="AE16" s="35"/>
      <c r="AF16" s="35"/>
      <c r="AG16" s="35"/>
      <c r="AH16" s="35"/>
      <c r="AI16" s="35"/>
      <c r="AJ16" s="35"/>
      <c r="AK16" s="35"/>
      <c r="AL16" s="35"/>
      <c r="AM16" s="35"/>
      <c r="AN16" s="35"/>
      <c r="AO16" s="35"/>
      <c r="AP16" s="35"/>
      <c r="AQ16" s="41"/>
      <c r="AR16" s="35" t="s">
        <v>268</v>
      </c>
      <c r="AS16" s="35"/>
      <c r="AT16" s="35"/>
      <c r="AU16" s="35"/>
      <c r="AV16" s="35"/>
      <c r="AW16" s="35"/>
      <c r="AX16" s="35"/>
      <c r="AY16" s="35"/>
      <c r="AZ16" s="35" t="s">
        <v>148</v>
      </c>
      <c r="BA16" s="35"/>
      <c r="BB16" s="35"/>
      <c r="BC16" s="35"/>
      <c r="BD16" s="35"/>
      <c r="BE16" s="35"/>
      <c r="BF16" s="35"/>
      <c r="BG16" s="35"/>
      <c r="BH16" s="37"/>
      <c r="BI16" s="35" t="s">
        <v>269</v>
      </c>
      <c r="BJ16" s="35"/>
      <c r="BK16" s="35"/>
      <c r="BL16" s="35"/>
      <c r="BM16" s="37"/>
      <c r="BN16" s="35"/>
      <c r="BO16" s="35"/>
      <c r="BP16" s="35"/>
      <c r="BQ16" s="35"/>
      <c r="BR16" s="35"/>
      <c r="BS16" s="35" t="s">
        <v>148</v>
      </c>
      <c r="BT16" s="35"/>
      <c r="BU16" s="35"/>
      <c r="BV16" s="35"/>
      <c r="BW16" s="35"/>
      <c r="BX16" s="35"/>
      <c r="BY16" s="35"/>
      <c r="BZ16" s="37"/>
      <c r="CA16" s="37"/>
      <c r="CB16" s="35"/>
      <c r="CC16" s="37"/>
      <c r="CD16" s="35"/>
      <c r="CE16" s="35"/>
      <c r="CF16" s="35"/>
      <c r="CG16" s="35"/>
      <c r="CH16" s="35"/>
      <c r="CI16" s="35"/>
      <c r="CJ16" s="35"/>
      <c r="CK16" s="35"/>
      <c r="CL16" s="35"/>
      <c r="CM16" s="37"/>
      <c r="CN16" s="35"/>
      <c r="CO16" s="35"/>
      <c r="CP16" s="37"/>
      <c r="CQ16" s="35"/>
      <c r="CR16" s="35"/>
      <c r="CS16" s="35"/>
      <c r="CT16" s="35"/>
      <c r="CU16" s="37"/>
    </row>
    <row r="17" spans="1:99" ht="18.75" customHeight="1" x14ac:dyDescent="0.15">
      <c r="A17" s="34">
        <v>19</v>
      </c>
      <c r="B17" s="87" t="s">
        <v>276</v>
      </c>
      <c r="C17" s="43">
        <v>2019</v>
      </c>
      <c r="D17" s="42" t="s">
        <v>277</v>
      </c>
      <c r="E17" s="44" t="s">
        <v>278</v>
      </c>
      <c r="F17" s="36" t="s">
        <v>282</v>
      </c>
      <c r="G17" s="34" t="s">
        <v>279</v>
      </c>
      <c r="H17" s="34" t="s">
        <v>280</v>
      </c>
      <c r="I17" s="34" t="s">
        <v>281</v>
      </c>
      <c r="J17" s="34" t="s">
        <v>126</v>
      </c>
      <c r="K17" s="35" t="b">
        <v>0</v>
      </c>
      <c r="L17" s="35" t="b">
        <v>0</v>
      </c>
      <c r="M17" s="35"/>
      <c r="N17" s="36" t="b">
        <v>1</v>
      </c>
      <c r="O17" s="35" t="b">
        <v>0</v>
      </c>
      <c r="P17" s="35" t="b">
        <v>0</v>
      </c>
      <c r="Q17" s="37" t="b">
        <v>0</v>
      </c>
      <c r="R17" s="38">
        <v>1</v>
      </c>
      <c r="S17" s="39">
        <v>1</v>
      </c>
      <c r="T17" s="39">
        <v>1</v>
      </c>
      <c r="U17" s="40">
        <v>1</v>
      </c>
      <c r="V17" s="39">
        <f t="shared" si="0"/>
        <v>4</v>
      </c>
      <c r="W17" s="37" t="s">
        <v>115</v>
      </c>
      <c r="X17" s="35" t="s">
        <v>282</v>
      </c>
      <c r="Y17" s="36" t="s">
        <v>234</v>
      </c>
      <c r="Z17" s="36"/>
      <c r="AA17" s="35" t="s">
        <v>283</v>
      </c>
      <c r="AB17" s="35"/>
      <c r="AC17" s="35"/>
      <c r="AD17" s="35"/>
      <c r="AE17" s="35"/>
      <c r="AF17" s="35" t="s">
        <v>283</v>
      </c>
      <c r="AG17" s="35"/>
      <c r="AH17" s="35"/>
      <c r="AI17" s="35"/>
      <c r="AJ17" s="35"/>
      <c r="AK17" s="35"/>
      <c r="AL17" s="35"/>
      <c r="AM17" s="35"/>
      <c r="AN17" s="35"/>
      <c r="AO17" s="35"/>
      <c r="AP17" s="35"/>
      <c r="AQ17" s="41"/>
      <c r="AR17" s="35"/>
      <c r="AS17" s="35"/>
      <c r="AT17" s="35"/>
      <c r="AU17" s="35"/>
      <c r="AV17" s="35"/>
      <c r="AW17" s="35"/>
      <c r="AX17" s="35"/>
      <c r="AY17" s="35"/>
      <c r="AZ17" s="35"/>
      <c r="BA17" s="35"/>
      <c r="BB17" s="35"/>
      <c r="BC17" s="35"/>
      <c r="BD17" s="35"/>
      <c r="BE17" s="35"/>
      <c r="BF17" s="35"/>
      <c r="BG17" s="35"/>
      <c r="BH17" s="37"/>
      <c r="BI17" s="35"/>
      <c r="BJ17" s="35"/>
      <c r="BK17" s="35"/>
      <c r="BL17" s="35"/>
      <c r="BM17" s="37"/>
      <c r="BN17" s="35"/>
      <c r="BO17" s="35"/>
      <c r="BP17" s="35"/>
      <c r="BQ17" s="35"/>
      <c r="BR17" s="35"/>
      <c r="BS17" s="35" t="s">
        <v>148</v>
      </c>
      <c r="BT17" s="35"/>
      <c r="BU17" s="35"/>
      <c r="BV17" s="35"/>
      <c r="BW17" s="35" t="s">
        <v>284</v>
      </c>
      <c r="BX17" s="35"/>
      <c r="BY17" s="35"/>
      <c r="BZ17" s="37"/>
      <c r="CA17" s="37"/>
      <c r="CB17" s="35"/>
      <c r="CC17" s="37"/>
      <c r="CD17" s="35" t="s">
        <v>285</v>
      </c>
      <c r="CE17" s="35"/>
      <c r="CF17" s="35"/>
      <c r="CG17" s="35"/>
      <c r="CH17" s="35"/>
      <c r="CI17" s="35" t="s">
        <v>148</v>
      </c>
      <c r="CJ17" s="35"/>
      <c r="CK17" s="35"/>
      <c r="CL17" s="35"/>
      <c r="CM17" s="37"/>
      <c r="CN17" s="35"/>
      <c r="CO17" s="35"/>
      <c r="CP17" s="37"/>
      <c r="CQ17" s="35" t="s">
        <v>238</v>
      </c>
      <c r="CR17" s="35" t="s">
        <v>259</v>
      </c>
      <c r="CS17" s="35" t="s">
        <v>286</v>
      </c>
      <c r="CT17" s="35" t="s">
        <v>240</v>
      </c>
      <c r="CU17" s="37" t="s">
        <v>241</v>
      </c>
    </row>
    <row r="18" spans="1:99" ht="21.75" customHeight="1" x14ac:dyDescent="0.15">
      <c r="A18" s="30">
        <f t="shared" ref="A18:A20" si="1">SUM(A17,1)</f>
        <v>20</v>
      </c>
      <c r="B18" s="30" t="s">
        <v>287</v>
      </c>
      <c r="C18" s="31">
        <v>2019</v>
      </c>
      <c r="D18" s="30" t="s">
        <v>288</v>
      </c>
      <c r="E18" s="44" t="s">
        <v>289</v>
      </c>
      <c r="F18" s="36" t="s">
        <v>293</v>
      </c>
      <c r="G18" s="34" t="s">
        <v>290</v>
      </c>
      <c r="H18" s="34" t="s">
        <v>291</v>
      </c>
      <c r="I18" s="34" t="s">
        <v>292</v>
      </c>
      <c r="J18" s="34" t="s">
        <v>126</v>
      </c>
      <c r="K18" s="35" t="b">
        <v>0</v>
      </c>
      <c r="L18" s="35" t="b">
        <v>0</v>
      </c>
      <c r="M18" s="35"/>
      <c r="N18" s="36" t="b">
        <v>0</v>
      </c>
      <c r="O18" s="35" t="b">
        <v>0</v>
      </c>
      <c r="P18" s="35" t="b">
        <v>1</v>
      </c>
      <c r="Q18" s="37" t="b">
        <v>0</v>
      </c>
      <c r="R18" s="38">
        <v>0.5</v>
      </c>
      <c r="S18" s="39">
        <v>1</v>
      </c>
      <c r="T18" s="39">
        <v>1</v>
      </c>
      <c r="U18" s="40">
        <v>1</v>
      </c>
      <c r="V18" s="39">
        <f t="shared" si="0"/>
        <v>3.5</v>
      </c>
      <c r="W18" s="37" t="s">
        <v>115</v>
      </c>
      <c r="X18" s="35" t="s">
        <v>293</v>
      </c>
      <c r="Y18" s="36" t="s">
        <v>294</v>
      </c>
      <c r="Z18" s="36"/>
      <c r="AA18" s="35"/>
      <c r="AB18" s="35"/>
      <c r="AC18" s="35"/>
      <c r="AD18" s="35"/>
      <c r="AE18" s="35"/>
      <c r="AF18" s="35"/>
      <c r="AG18" s="35"/>
      <c r="AH18" s="35"/>
      <c r="AI18" s="35"/>
      <c r="AJ18" s="35"/>
      <c r="AK18" s="35"/>
      <c r="AL18" s="35"/>
      <c r="AM18" s="35"/>
      <c r="AN18" s="35"/>
      <c r="AO18" s="35"/>
      <c r="AP18" s="35"/>
      <c r="AQ18" s="41"/>
      <c r="AR18" s="35"/>
      <c r="AS18" s="35"/>
      <c r="AT18" s="35"/>
      <c r="AU18" s="35"/>
      <c r="AV18" s="35"/>
      <c r="AW18" s="35"/>
      <c r="AX18" s="35"/>
      <c r="AY18" s="35"/>
      <c r="AZ18" s="35"/>
      <c r="BA18" s="35" t="s">
        <v>117</v>
      </c>
      <c r="BB18" s="35" t="s">
        <v>295</v>
      </c>
      <c r="BC18" s="35"/>
      <c r="BD18" s="35"/>
      <c r="BE18" s="35" t="s">
        <v>296</v>
      </c>
      <c r="BF18" s="35"/>
      <c r="BG18" s="35"/>
      <c r="BH18" s="37"/>
      <c r="BI18" s="35"/>
      <c r="BJ18" s="35"/>
      <c r="BK18" s="35"/>
      <c r="BL18" s="35"/>
      <c r="BM18" s="37"/>
      <c r="BN18" s="35"/>
      <c r="BO18" s="35" t="s">
        <v>297</v>
      </c>
      <c r="BP18" s="35"/>
      <c r="BQ18" s="35"/>
      <c r="BR18" s="35"/>
      <c r="BS18" s="35"/>
      <c r="BT18" s="35" t="s">
        <v>148</v>
      </c>
      <c r="BU18" s="35"/>
      <c r="BV18" s="35"/>
      <c r="BW18" s="35"/>
      <c r="BX18" s="35"/>
      <c r="BY18" s="35"/>
      <c r="BZ18" s="37"/>
      <c r="CA18" s="37"/>
      <c r="CB18" s="35"/>
      <c r="CC18" s="37"/>
      <c r="CD18" s="35"/>
      <c r="CE18" s="35"/>
      <c r="CF18" s="35"/>
      <c r="CG18" s="35"/>
      <c r="CH18" s="35"/>
      <c r="CI18" s="35"/>
      <c r="CJ18" s="35"/>
      <c r="CK18" s="35"/>
      <c r="CL18" s="35"/>
      <c r="CM18" s="37"/>
      <c r="CN18" s="35"/>
      <c r="CO18" s="35"/>
      <c r="CP18" s="37"/>
      <c r="CQ18" s="35"/>
      <c r="CR18" s="35"/>
      <c r="CS18" s="35"/>
      <c r="CT18" s="35"/>
      <c r="CU18" s="37"/>
    </row>
    <row r="19" spans="1:99" ht="13" x14ac:dyDescent="0.15">
      <c r="A19" s="34">
        <f t="shared" si="1"/>
        <v>21</v>
      </c>
      <c r="B19" s="34" t="s">
        <v>298</v>
      </c>
      <c r="C19" s="56">
        <v>2019</v>
      </c>
      <c r="D19" s="34" t="s">
        <v>299</v>
      </c>
      <c r="E19" s="55" t="s">
        <v>300</v>
      </c>
      <c r="F19" s="36" t="s">
        <v>305</v>
      </c>
      <c r="G19" s="34" t="s">
        <v>301</v>
      </c>
      <c r="H19" s="34" t="s">
        <v>302</v>
      </c>
      <c r="I19" s="34" t="s">
        <v>303</v>
      </c>
      <c r="J19" s="34" t="s">
        <v>113</v>
      </c>
      <c r="K19" s="35" t="b">
        <v>1</v>
      </c>
      <c r="L19" s="35" t="b">
        <v>0</v>
      </c>
      <c r="M19" s="35" t="s">
        <v>304</v>
      </c>
      <c r="N19" s="36" t="b">
        <v>1</v>
      </c>
      <c r="O19" s="35" t="b">
        <v>1</v>
      </c>
      <c r="P19" s="35" t="b">
        <v>0</v>
      </c>
      <c r="Q19" s="37" t="b">
        <v>1</v>
      </c>
      <c r="R19" s="38">
        <v>1</v>
      </c>
      <c r="S19" s="39">
        <v>1</v>
      </c>
      <c r="T19" s="39">
        <v>1</v>
      </c>
      <c r="U19" s="40">
        <v>1</v>
      </c>
      <c r="V19" s="39">
        <f t="shared" si="0"/>
        <v>4</v>
      </c>
      <c r="W19" s="37" t="s">
        <v>115</v>
      </c>
      <c r="X19" s="35" t="s">
        <v>305</v>
      </c>
      <c r="Y19" s="36"/>
      <c r="Z19" s="36" t="s">
        <v>306</v>
      </c>
      <c r="AA19" s="35"/>
      <c r="AB19" s="35" t="s">
        <v>148</v>
      </c>
      <c r="AC19" s="35"/>
      <c r="AD19" s="35"/>
      <c r="AE19" s="35"/>
      <c r="AF19" s="35" t="s">
        <v>148</v>
      </c>
      <c r="AG19" s="35"/>
      <c r="AH19" s="35"/>
      <c r="AI19" s="35"/>
      <c r="AJ19" s="35"/>
      <c r="AK19" s="35"/>
      <c r="AL19" s="35"/>
      <c r="AM19" s="35"/>
      <c r="AN19" s="35"/>
      <c r="AO19" s="35"/>
      <c r="AP19" s="35"/>
      <c r="AQ19" s="41"/>
      <c r="AR19" s="35"/>
      <c r="AS19" s="35"/>
      <c r="AT19" s="35"/>
      <c r="AU19" s="35"/>
      <c r="AV19" s="35"/>
      <c r="AW19" s="35"/>
      <c r="AX19" s="35"/>
      <c r="AY19" s="35"/>
      <c r="AZ19" s="35"/>
      <c r="BA19" s="35"/>
      <c r="BB19" s="35"/>
      <c r="BC19" s="35"/>
      <c r="BD19" s="35"/>
      <c r="BE19" s="35"/>
      <c r="BF19" s="35"/>
      <c r="BG19" s="35"/>
      <c r="BH19" s="37"/>
      <c r="BI19" s="35"/>
      <c r="BJ19" s="35"/>
      <c r="BK19" s="35"/>
      <c r="BL19" s="35"/>
      <c r="BM19" s="37"/>
      <c r="BN19" s="35"/>
      <c r="BO19" s="35"/>
      <c r="BP19" s="35"/>
      <c r="BQ19" s="35"/>
      <c r="BR19" s="35"/>
      <c r="BS19" s="35"/>
      <c r="BT19" s="35"/>
      <c r="BU19" s="35"/>
      <c r="BV19" s="35"/>
      <c r="BW19" s="35"/>
      <c r="BX19" s="35"/>
      <c r="BY19" s="35"/>
      <c r="BZ19" s="37"/>
      <c r="CA19" s="37"/>
      <c r="CB19" s="35"/>
      <c r="CC19" s="37"/>
      <c r="CD19" s="35"/>
      <c r="CE19" s="35"/>
      <c r="CF19" s="35"/>
      <c r="CG19" s="35"/>
      <c r="CH19" s="35"/>
      <c r="CI19" s="35" t="s">
        <v>307</v>
      </c>
      <c r="CJ19" s="35"/>
      <c r="CK19" s="35"/>
      <c r="CL19" s="35"/>
      <c r="CM19" s="37"/>
      <c r="CN19" s="35"/>
      <c r="CO19" s="35"/>
      <c r="CP19" s="37"/>
      <c r="CQ19" s="35"/>
      <c r="CR19" s="35"/>
      <c r="CS19" s="35"/>
      <c r="CT19" s="35"/>
      <c r="CU19" s="37"/>
    </row>
    <row r="20" spans="1:99" ht="13" x14ac:dyDescent="0.15">
      <c r="A20" s="34">
        <f t="shared" si="1"/>
        <v>22</v>
      </c>
      <c r="B20" s="34" t="s">
        <v>308</v>
      </c>
      <c r="C20" s="56">
        <v>2019</v>
      </c>
      <c r="D20" s="34" t="s">
        <v>309</v>
      </c>
      <c r="E20" s="55" t="s">
        <v>310</v>
      </c>
      <c r="F20" s="36" t="s">
        <v>315</v>
      </c>
      <c r="G20" s="34" t="s">
        <v>311</v>
      </c>
      <c r="H20" s="34" t="s">
        <v>312</v>
      </c>
      <c r="I20" s="34" t="s">
        <v>313</v>
      </c>
      <c r="J20" s="34" t="s">
        <v>113</v>
      </c>
      <c r="K20" s="35" t="b">
        <v>0</v>
      </c>
      <c r="L20" s="35" t="b">
        <v>0</v>
      </c>
      <c r="M20" s="35" t="s">
        <v>314</v>
      </c>
      <c r="N20" s="36" t="b">
        <v>1</v>
      </c>
      <c r="O20" s="35" t="b">
        <v>0</v>
      </c>
      <c r="P20" s="35" t="b">
        <v>0</v>
      </c>
      <c r="Q20" s="37" t="b">
        <v>0</v>
      </c>
      <c r="R20" s="38">
        <v>0.5</v>
      </c>
      <c r="S20" s="39">
        <v>0.5</v>
      </c>
      <c r="T20" s="39">
        <v>0.5</v>
      </c>
      <c r="U20" s="40">
        <v>1</v>
      </c>
      <c r="V20" s="39">
        <f t="shared" si="0"/>
        <v>2.5</v>
      </c>
      <c r="W20" s="37" t="s">
        <v>115</v>
      </c>
      <c r="X20" s="35" t="s">
        <v>315</v>
      </c>
      <c r="Y20" s="36"/>
      <c r="Z20" s="36"/>
      <c r="AA20" s="35"/>
      <c r="AB20" s="35"/>
      <c r="AC20" s="35"/>
      <c r="AD20" s="35"/>
      <c r="AE20" s="35"/>
      <c r="AF20" s="35"/>
      <c r="AG20" s="35"/>
      <c r="AH20" s="35" t="s">
        <v>316</v>
      </c>
      <c r="AI20" s="35" t="s">
        <v>148</v>
      </c>
      <c r="AJ20" s="35"/>
      <c r="AK20" s="35"/>
      <c r="AL20" s="35"/>
      <c r="AM20" s="35"/>
      <c r="AN20" s="35"/>
      <c r="AO20" s="35"/>
      <c r="AP20" s="35"/>
      <c r="AQ20" s="41"/>
      <c r="AR20" s="35"/>
      <c r="AS20" s="35"/>
      <c r="AT20" s="35"/>
      <c r="AU20" s="35"/>
      <c r="AV20" s="35"/>
      <c r="AW20" s="35"/>
      <c r="AX20" s="35"/>
      <c r="AY20" s="35"/>
      <c r="AZ20" s="35"/>
      <c r="BA20" s="35"/>
      <c r="BB20" s="35"/>
      <c r="BC20" s="35"/>
      <c r="BD20" s="35"/>
      <c r="BE20" s="35"/>
      <c r="BF20" s="35"/>
      <c r="BG20" s="35"/>
      <c r="BH20" s="37"/>
      <c r="BI20" s="35"/>
      <c r="BJ20" s="35"/>
      <c r="BK20" s="35"/>
      <c r="BL20" s="35"/>
      <c r="BM20" s="37"/>
      <c r="BN20" s="35"/>
      <c r="BO20" s="35"/>
      <c r="BP20" s="35"/>
      <c r="BQ20" s="35"/>
      <c r="BR20" s="35"/>
      <c r="BS20" s="35"/>
      <c r="BT20" s="35"/>
      <c r="BU20" s="35"/>
      <c r="BV20" s="35"/>
      <c r="BW20" s="35"/>
      <c r="BX20" s="35"/>
      <c r="BY20" s="35"/>
      <c r="BZ20" s="37"/>
      <c r="CA20" s="37"/>
      <c r="CB20" s="35"/>
      <c r="CC20" s="37"/>
      <c r="CD20" s="35"/>
      <c r="CE20" s="35"/>
      <c r="CF20" s="35"/>
      <c r="CG20" s="35"/>
      <c r="CH20" s="35"/>
      <c r="CI20" s="35"/>
      <c r="CJ20" s="35"/>
      <c r="CK20" s="35"/>
      <c r="CL20" s="35"/>
      <c r="CM20" s="37"/>
      <c r="CN20" s="35"/>
      <c r="CO20" s="35"/>
      <c r="CP20" s="37"/>
      <c r="CQ20" s="35"/>
      <c r="CR20" s="35"/>
      <c r="CS20" s="35"/>
      <c r="CT20" s="35"/>
      <c r="CU20" s="37"/>
    </row>
    <row r="21" spans="1:99" ht="13" x14ac:dyDescent="0.15">
      <c r="A21" s="34">
        <v>24</v>
      </c>
      <c r="B21" s="34" t="s">
        <v>324</v>
      </c>
      <c r="C21" s="56">
        <v>2019</v>
      </c>
      <c r="D21" s="34" t="s">
        <v>325</v>
      </c>
      <c r="E21" s="55" t="s">
        <v>326</v>
      </c>
      <c r="F21" s="36" t="s">
        <v>330</v>
      </c>
      <c r="G21" s="34" t="s">
        <v>327</v>
      </c>
      <c r="H21" s="34" t="s">
        <v>328</v>
      </c>
      <c r="I21" s="34" t="s">
        <v>329</v>
      </c>
      <c r="J21" s="34" t="s">
        <v>113</v>
      </c>
      <c r="K21" s="35" t="b">
        <v>0</v>
      </c>
      <c r="L21" s="35" t="b">
        <v>0</v>
      </c>
      <c r="M21" s="35"/>
      <c r="N21" s="36" t="b">
        <v>1</v>
      </c>
      <c r="O21" s="35" t="b">
        <v>0</v>
      </c>
      <c r="P21" s="35" t="b">
        <v>0</v>
      </c>
      <c r="Q21" s="37" t="b">
        <v>0</v>
      </c>
      <c r="R21" s="38">
        <v>0</v>
      </c>
      <c r="S21" s="39">
        <v>1</v>
      </c>
      <c r="T21" s="39">
        <v>1</v>
      </c>
      <c r="U21" s="40">
        <v>1</v>
      </c>
      <c r="V21" s="39">
        <f t="shared" si="0"/>
        <v>3</v>
      </c>
      <c r="W21" s="37" t="s">
        <v>115</v>
      </c>
      <c r="X21" s="35" t="s">
        <v>330</v>
      </c>
      <c r="Y21" s="36"/>
      <c r="Z21" s="36"/>
      <c r="AA21" s="35"/>
      <c r="AB21" s="35"/>
      <c r="AC21" s="35"/>
      <c r="AD21" s="35"/>
      <c r="AE21" s="35"/>
      <c r="AF21" s="35"/>
      <c r="AG21" s="35"/>
      <c r="AH21" s="35"/>
      <c r="AI21" s="35"/>
      <c r="AJ21" s="35"/>
      <c r="AK21" s="35"/>
      <c r="AL21" s="35" t="s">
        <v>331</v>
      </c>
      <c r="AM21" s="35"/>
      <c r="AN21" s="35"/>
      <c r="AO21" s="35"/>
      <c r="AP21" s="35"/>
      <c r="AQ21" s="41"/>
      <c r="AR21" s="35"/>
      <c r="AS21" s="35"/>
      <c r="AT21" s="35"/>
      <c r="AU21" s="35"/>
      <c r="AV21" s="35"/>
      <c r="AW21" s="35"/>
      <c r="AX21" s="35"/>
      <c r="AY21" s="35"/>
      <c r="AZ21" s="35"/>
      <c r="BA21" s="35"/>
      <c r="BB21" s="35"/>
      <c r="BC21" s="35"/>
      <c r="BD21" s="35"/>
      <c r="BE21" s="35"/>
      <c r="BF21" s="35"/>
      <c r="BG21" s="35"/>
      <c r="BH21" s="37"/>
      <c r="BI21" s="35"/>
      <c r="BJ21" s="35"/>
      <c r="BK21" s="35"/>
      <c r="BL21" s="35"/>
      <c r="BM21" s="37"/>
      <c r="BN21" s="35"/>
      <c r="BO21" s="35"/>
      <c r="BP21" s="35"/>
      <c r="BQ21" s="35"/>
      <c r="BR21" s="35"/>
      <c r="BS21" s="35"/>
      <c r="BT21" s="35"/>
      <c r="BU21" s="35"/>
      <c r="BV21" s="35"/>
      <c r="BW21" s="35"/>
      <c r="BX21" s="35"/>
      <c r="BY21" s="35"/>
      <c r="BZ21" s="37"/>
      <c r="CA21" s="37"/>
      <c r="CB21" s="35"/>
      <c r="CC21" s="37"/>
      <c r="CD21" s="35"/>
      <c r="CE21" s="35"/>
      <c r="CF21" s="35"/>
      <c r="CG21" s="35"/>
      <c r="CH21" s="35"/>
      <c r="CI21" s="35"/>
      <c r="CJ21" s="35"/>
      <c r="CK21" s="35"/>
      <c r="CL21" s="35"/>
      <c r="CM21" s="37"/>
      <c r="CN21" s="35"/>
      <c r="CO21" s="35"/>
      <c r="CP21" s="37"/>
      <c r="CQ21" s="35"/>
      <c r="CR21" s="35"/>
      <c r="CS21" s="35"/>
      <c r="CT21" s="35"/>
      <c r="CU21" s="37"/>
    </row>
    <row r="22" spans="1:99" ht="13" x14ac:dyDescent="0.15">
      <c r="A22" s="30">
        <f t="shared" ref="A22:A23" si="2">SUM(A21,1)</f>
        <v>25</v>
      </c>
      <c r="B22" s="30" t="s">
        <v>332</v>
      </c>
      <c r="C22" s="31">
        <v>2019</v>
      </c>
      <c r="D22" s="30" t="s">
        <v>333</v>
      </c>
      <c r="E22" s="55" t="s">
        <v>334</v>
      </c>
      <c r="F22" s="36" t="s">
        <v>339</v>
      </c>
      <c r="G22" s="34" t="s">
        <v>335</v>
      </c>
      <c r="H22" s="34" t="s">
        <v>336</v>
      </c>
      <c r="I22" s="34" t="s">
        <v>337</v>
      </c>
      <c r="J22" s="34" t="s">
        <v>113</v>
      </c>
      <c r="K22" s="35" t="b">
        <v>0</v>
      </c>
      <c r="L22" s="35" t="b">
        <v>1</v>
      </c>
      <c r="M22" s="35" t="s">
        <v>338</v>
      </c>
      <c r="N22" s="36" t="b">
        <v>1</v>
      </c>
      <c r="O22" s="35" t="b">
        <v>0</v>
      </c>
      <c r="P22" s="35" t="b">
        <v>0</v>
      </c>
      <c r="Q22" s="37" t="b">
        <v>1</v>
      </c>
      <c r="R22" s="38">
        <v>1</v>
      </c>
      <c r="S22" s="39">
        <v>1</v>
      </c>
      <c r="T22" s="39">
        <v>1</v>
      </c>
      <c r="U22" s="40">
        <v>0.5</v>
      </c>
      <c r="V22" s="39">
        <f t="shared" si="0"/>
        <v>3.5</v>
      </c>
      <c r="W22" s="37" t="s">
        <v>115</v>
      </c>
      <c r="X22" s="35" t="s">
        <v>339</v>
      </c>
      <c r="Y22" s="36" t="s">
        <v>294</v>
      </c>
      <c r="Z22" s="36"/>
      <c r="AA22" s="35"/>
      <c r="AB22" s="35"/>
      <c r="AC22" s="35"/>
      <c r="AD22" s="35"/>
      <c r="AE22" s="35"/>
      <c r="AF22" s="35"/>
      <c r="AG22" s="35"/>
      <c r="AH22" s="35" t="s">
        <v>340</v>
      </c>
      <c r="AI22" s="35" t="s">
        <v>340</v>
      </c>
      <c r="AJ22" s="35"/>
      <c r="AK22" s="35"/>
      <c r="AL22" s="35"/>
      <c r="AM22" s="35"/>
      <c r="AN22" s="35"/>
      <c r="AO22" s="35"/>
      <c r="AP22" s="35"/>
      <c r="AQ22" s="41"/>
      <c r="AR22" s="35"/>
      <c r="AS22" s="35"/>
      <c r="AT22" s="35"/>
      <c r="AU22" s="35"/>
      <c r="AV22" s="35"/>
      <c r="AW22" s="35"/>
      <c r="AX22" s="35"/>
      <c r="AY22" s="35"/>
      <c r="AZ22" s="35"/>
      <c r="BA22" s="35"/>
      <c r="BB22" s="35"/>
      <c r="BC22" s="35"/>
      <c r="BD22" s="35"/>
      <c r="BE22" s="35"/>
      <c r="BF22" s="35"/>
      <c r="BG22" s="35"/>
      <c r="BH22" s="37"/>
      <c r="BI22" s="35"/>
      <c r="BJ22" s="35"/>
      <c r="BK22" s="35"/>
      <c r="BL22" s="35"/>
      <c r="BM22" s="37"/>
      <c r="BN22" s="35"/>
      <c r="BO22" s="35"/>
      <c r="BP22" s="35"/>
      <c r="BQ22" s="35"/>
      <c r="BR22" s="35"/>
      <c r="BS22" s="35"/>
      <c r="BT22" s="35"/>
      <c r="BU22" s="35"/>
      <c r="BV22" s="35"/>
      <c r="BW22" s="35"/>
      <c r="BX22" s="35"/>
      <c r="BY22" s="35"/>
      <c r="BZ22" s="37"/>
      <c r="CA22" s="37"/>
      <c r="CB22" s="35"/>
      <c r="CC22" s="37"/>
      <c r="CD22" s="35"/>
      <c r="CE22" s="35"/>
      <c r="CF22" s="35"/>
      <c r="CG22" s="35"/>
      <c r="CH22" s="35" t="s">
        <v>341</v>
      </c>
      <c r="CI22" s="35"/>
      <c r="CJ22" s="35"/>
      <c r="CK22" s="35"/>
      <c r="CL22" s="35" t="s">
        <v>342</v>
      </c>
      <c r="CM22" s="37" t="s">
        <v>343</v>
      </c>
      <c r="CN22" s="35"/>
      <c r="CO22" s="35"/>
      <c r="CP22" s="37"/>
      <c r="CQ22" s="35"/>
      <c r="CR22" s="35"/>
      <c r="CS22" s="35"/>
      <c r="CT22" s="35"/>
      <c r="CU22" s="37"/>
    </row>
    <row r="23" spans="1:99" ht="13" x14ac:dyDescent="0.15">
      <c r="A23" s="34">
        <f t="shared" si="2"/>
        <v>26</v>
      </c>
      <c r="B23" s="34" t="s">
        <v>344</v>
      </c>
      <c r="C23" s="56">
        <v>2019</v>
      </c>
      <c r="D23" s="34" t="s">
        <v>345</v>
      </c>
      <c r="E23" s="55" t="s">
        <v>346</v>
      </c>
      <c r="F23" s="36" t="s">
        <v>349</v>
      </c>
      <c r="G23" s="34" t="s">
        <v>201</v>
      </c>
      <c r="H23" s="34" t="s">
        <v>347</v>
      </c>
      <c r="I23" s="34" t="s">
        <v>348</v>
      </c>
      <c r="J23" s="34" t="s">
        <v>113</v>
      </c>
      <c r="K23" s="35" t="b">
        <v>0</v>
      </c>
      <c r="L23" s="35" t="b">
        <v>0</v>
      </c>
      <c r="M23" s="35"/>
      <c r="N23" s="36" t="b">
        <v>0</v>
      </c>
      <c r="O23" s="35" t="b">
        <v>1</v>
      </c>
      <c r="P23" s="35" t="b">
        <v>0</v>
      </c>
      <c r="Q23" s="37" t="b">
        <v>0</v>
      </c>
      <c r="R23" s="38">
        <v>0.5</v>
      </c>
      <c r="S23" s="39">
        <v>1</v>
      </c>
      <c r="T23" s="39">
        <v>0.5</v>
      </c>
      <c r="U23" s="40">
        <v>0.5</v>
      </c>
      <c r="V23" s="39">
        <f t="shared" si="0"/>
        <v>2.5</v>
      </c>
      <c r="W23" s="37" t="s">
        <v>115</v>
      </c>
      <c r="X23" s="35" t="s">
        <v>349</v>
      </c>
      <c r="Y23" s="36"/>
      <c r="Z23" s="36"/>
      <c r="AA23" s="35" t="s">
        <v>148</v>
      </c>
      <c r="AB23" s="35"/>
      <c r="AC23" s="35"/>
      <c r="AD23" s="35"/>
      <c r="AE23" s="35"/>
      <c r="AF23" s="35"/>
      <c r="AG23" s="35"/>
      <c r="AH23" s="35"/>
      <c r="AI23" s="35"/>
      <c r="AJ23" s="35"/>
      <c r="AK23" s="35"/>
      <c r="AL23" s="35"/>
      <c r="AM23" s="35"/>
      <c r="AN23" s="35"/>
      <c r="AO23" s="35"/>
      <c r="AP23" s="35"/>
      <c r="AQ23" s="41"/>
      <c r="AR23" s="35" t="s">
        <v>350</v>
      </c>
      <c r="AS23" s="35"/>
      <c r="AT23" s="35"/>
      <c r="AU23" s="35"/>
      <c r="AV23" s="35"/>
      <c r="AW23" s="35"/>
      <c r="AX23" s="35"/>
      <c r="AY23" s="35" t="s">
        <v>148</v>
      </c>
      <c r="AZ23" s="35"/>
      <c r="BA23" s="35"/>
      <c r="BB23" s="35"/>
      <c r="BC23" s="35"/>
      <c r="BD23" s="35"/>
      <c r="BE23" s="35"/>
      <c r="BF23" s="35"/>
      <c r="BG23" s="35"/>
      <c r="BH23" s="37"/>
      <c r="BI23" s="35" t="s">
        <v>351</v>
      </c>
      <c r="BJ23" s="35"/>
      <c r="BK23" s="35"/>
      <c r="BL23" s="35"/>
      <c r="BM23" s="37"/>
      <c r="BN23" s="35"/>
      <c r="BO23" s="35" t="s">
        <v>351</v>
      </c>
      <c r="BP23" s="35"/>
      <c r="BQ23" s="35"/>
      <c r="BR23" s="35"/>
      <c r="BS23" s="35"/>
      <c r="BT23" s="35"/>
      <c r="BU23" s="35" t="s">
        <v>148</v>
      </c>
      <c r="BV23" s="35"/>
      <c r="BW23" s="35"/>
      <c r="BX23" s="35"/>
      <c r="BY23" s="35"/>
      <c r="BZ23" s="37" t="s">
        <v>148</v>
      </c>
      <c r="CA23" s="37"/>
      <c r="CB23" s="35"/>
      <c r="CC23" s="37"/>
      <c r="CD23" s="35"/>
      <c r="CE23" s="35"/>
      <c r="CF23" s="35"/>
      <c r="CG23" s="35"/>
      <c r="CH23" s="35"/>
      <c r="CI23" s="35"/>
      <c r="CJ23" s="35"/>
      <c r="CK23" s="35"/>
      <c r="CL23" s="35"/>
      <c r="CM23" s="37"/>
      <c r="CN23" s="35"/>
      <c r="CO23" s="35"/>
      <c r="CP23" s="37"/>
      <c r="CQ23" s="35"/>
      <c r="CR23" s="35"/>
      <c r="CS23" s="35"/>
      <c r="CT23" s="35"/>
      <c r="CU23" s="37"/>
    </row>
    <row r="24" spans="1:99" ht="15.75" customHeight="1" x14ac:dyDescent="0.15">
      <c r="A24" s="34">
        <v>28</v>
      </c>
      <c r="B24" s="34" t="s">
        <v>358</v>
      </c>
      <c r="C24" s="56">
        <v>2019</v>
      </c>
      <c r="D24" s="34" t="s">
        <v>359</v>
      </c>
      <c r="E24" s="55" t="s">
        <v>360</v>
      </c>
      <c r="F24" s="36" t="s">
        <v>365</v>
      </c>
      <c r="G24" s="34" t="s">
        <v>361</v>
      </c>
      <c r="H24" s="34" t="s">
        <v>362</v>
      </c>
      <c r="I24" s="34" t="s">
        <v>363</v>
      </c>
      <c r="J24" s="34" t="s">
        <v>113</v>
      </c>
      <c r="K24" s="35" t="b">
        <v>0</v>
      </c>
      <c r="L24" s="35" t="b">
        <v>1</v>
      </c>
      <c r="M24" s="35" t="s">
        <v>364</v>
      </c>
      <c r="N24" s="36" t="b">
        <v>0</v>
      </c>
      <c r="O24" s="35" t="b">
        <v>1</v>
      </c>
      <c r="P24" s="35" t="b">
        <v>1</v>
      </c>
      <c r="Q24" s="37" t="b">
        <v>0</v>
      </c>
      <c r="R24" s="38">
        <v>0.5</v>
      </c>
      <c r="S24" s="39">
        <v>1</v>
      </c>
      <c r="T24" s="39">
        <v>1</v>
      </c>
      <c r="U24" s="40">
        <v>0.5</v>
      </c>
      <c r="V24" s="39">
        <f t="shared" si="0"/>
        <v>3</v>
      </c>
      <c r="W24" s="37" t="s">
        <v>115</v>
      </c>
      <c r="X24" s="35" t="s">
        <v>365</v>
      </c>
      <c r="Y24" s="36"/>
      <c r="Z24" s="36"/>
      <c r="AA24" s="35"/>
      <c r="AB24" s="35"/>
      <c r="AC24" s="35"/>
      <c r="AD24" s="35"/>
      <c r="AE24" s="35"/>
      <c r="AF24" s="35" t="s">
        <v>148</v>
      </c>
      <c r="AG24" s="35" t="s">
        <v>148</v>
      </c>
      <c r="AH24" s="35"/>
      <c r="AI24" s="35"/>
      <c r="AJ24" s="35"/>
      <c r="AK24" s="35"/>
      <c r="AL24" s="35"/>
      <c r="AM24" s="35"/>
      <c r="AN24" s="35"/>
      <c r="AO24" s="35"/>
      <c r="AP24" s="35"/>
      <c r="AQ24" s="41"/>
      <c r="AR24" s="35"/>
      <c r="AS24" s="35"/>
      <c r="AT24" s="35"/>
      <c r="AU24" s="35"/>
      <c r="AV24" s="35"/>
      <c r="AW24" s="35"/>
      <c r="AX24" s="35"/>
      <c r="AY24" s="35" t="s">
        <v>148</v>
      </c>
      <c r="AZ24" s="35"/>
      <c r="BA24" s="35"/>
      <c r="BB24" s="35"/>
      <c r="BC24" s="35"/>
      <c r="BD24" s="35"/>
      <c r="BE24" s="35"/>
      <c r="BF24" s="35"/>
      <c r="BG24" s="35"/>
      <c r="BH24" s="37"/>
      <c r="BI24" s="35" t="s">
        <v>841</v>
      </c>
      <c r="BJ24" s="35"/>
      <c r="BK24" s="35"/>
      <c r="BL24" s="35"/>
      <c r="BM24" s="37"/>
      <c r="BN24" s="35"/>
      <c r="BO24" s="35"/>
      <c r="BP24" s="35"/>
      <c r="BQ24" s="35" t="s">
        <v>148</v>
      </c>
      <c r="BR24" s="35" t="s">
        <v>842</v>
      </c>
      <c r="BS24" s="35"/>
      <c r="BT24" s="35"/>
      <c r="BU24" s="35"/>
      <c r="BV24" s="35"/>
      <c r="BW24" s="35"/>
      <c r="BX24" s="35"/>
      <c r="BY24" s="35"/>
      <c r="BZ24" s="37"/>
      <c r="CA24" s="37"/>
      <c r="CB24" s="35"/>
      <c r="CC24" s="37"/>
      <c r="CD24" s="35"/>
      <c r="CE24" s="35"/>
      <c r="CF24" s="35"/>
      <c r="CG24" s="35"/>
      <c r="CH24" s="35"/>
      <c r="CI24" s="35"/>
      <c r="CJ24" s="35"/>
      <c r="CK24" s="35"/>
      <c r="CL24" s="35"/>
      <c r="CM24" s="37"/>
      <c r="CN24" s="35"/>
      <c r="CO24" s="35"/>
      <c r="CP24" s="37"/>
      <c r="CQ24" s="35"/>
      <c r="CR24" s="35"/>
      <c r="CS24" s="35"/>
      <c r="CT24" s="35"/>
      <c r="CU24" s="37"/>
    </row>
    <row r="25" spans="1:99" ht="15.75" customHeight="1" x14ac:dyDescent="0.15">
      <c r="A25" s="34">
        <v>31</v>
      </c>
      <c r="B25" s="34" t="s">
        <v>380</v>
      </c>
      <c r="C25" s="56">
        <v>2019</v>
      </c>
      <c r="D25" s="34" t="s">
        <v>381</v>
      </c>
      <c r="E25" s="55" t="s">
        <v>382</v>
      </c>
      <c r="F25" s="36" t="s">
        <v>386</v>
      </c>
      <c r="G25" s="34" t="s">
        <v>383</v>
      </c>
      <c r="H25" s="34" t="s">
        <v>384</v>
      </c>
      <c r="I25" s="34" t="s">
        <v>385</v>
      </c>
      <c r="J25" s="34" t="s">
        <v>113</v>
      </c>
      <c r="K25" s="35" t="b">
        <v>0</v>
      </c>
      <c r="L25" s="35" t="b">
        <v>1</v>
      </c>
      <c r="M25" s="35"/>
      <c r="N25" s="36" t="b">
        <v>1</v>
      </c>
      <c r="O25" s="35" t="b">
        <v>1</v>
      </c>
      <c r="P25" s="35" t="b">
        <v>0</v>
      </c>
      <c r="Q25" s="37" t="b">
        <v>0</v>
      </c>
      <c r="R25" s="38">
        <v>0.5</v>
      </c>
      <c r="S25" s="39">
        <v>0.5</v>
      </c>
      <c r="T25" s="39">
        <v>0.5</v>
      </c>
      <c r="U25" s="40">
        <v>0.5</v>
      </c>
      <c r="V25" s="39">
        <f t="shared" si="0"/>
        <v>2</v>
      </c>
      <c r="W25" s="37" t="s">
        <v>115</v>
      </c>
      <c r="X25" s="35" t="s">
        <v>386</v>
      </c>
      <c r="Y25" s="36" t="s">
        <v>234</v>
      </c>
      <c r="Z25" s="36"/>
      <c r="AA25" s="35"/>
      <c r="AB25" s="35"/>
      <c r="AC25" s="35"/>
      <c r="AD25" s="35"/>
      <c r="AE25" s="35"/>
      <c r="AF25" s="35"/>
      <c r="AG25" s="35" t="s">
        <v>148</v>
      </c>
      <c r="AH25" s="35"/>
      <c r="AI25" s="35"/>
      <c r="AJ25" s="35"/>
      <c r="AK25" s="35"/>
      <c r="AL25" s="35" t="s">
        <v>387</v>
      </c>
      <c r="AM25" s="35"/>
      <c r="AN25" s="35"/>
      <c r="AO25" s="35"/>
      <c r="AP25" s="35"/>
      <c r="AQ25" s="41"/>
      <c r="AR25" s="35"/>
      <c r="AS25" s="35"/>
      <c r="AT25" s="35"/>
      <c r="AU25" s="35" t="s">
        <v>388</v>
      </c>
      <c r="AV25" s="35"/>
      <c r="AW25" s="35"/>
      <c r="AX25" s="35"/>
      <c r="AY25" s="35"/>
      <c r="AZ25" s="35"/>
      <c r="BA25" s="35" t="s">
        <v>148</v>
      </c>
      <c r="BB25" s="35" t="s">
        <v>148</v>
      </c>
      <c r="BC25" s="35"/>
      <c r="BD25" s="35"/>
      <c r="BE25" s="35"/>
      <c r="BF25" s="35"/>
      <c r="BG25" s="35"/>
      <c r="BH25" s="37"/>
      <c r="BI25" s="35"/>
      <c r="BJ25" s="35"/>
      <c r="BK25" s="35"/>
      <c r="BL25" s="35"/>
      <c r="BM25" s="37"/>
      <c r="BN25" s="35"/>
      <c r="BO25" s="35"/>
      <c r="BP25" s="35"/>
      <c r="BQ25" s="35"/>
      <c r="BR25" s="35"/>
      <c r="BS25" s="35"/>
      <c r="BT25" s="35"/>
      <c r="BU25" s="35"/>
      <c r="BV25" s="35"/>
      <c r="BW25" s="35"/>
      <c r="BX25" s="35"/>
      <c r="BY25" s="35"/>
      <c r="BZ25" s="37"/>
      <c r="CA25" s="37"/>
      <c r="CB25" s="35"/>
      <c r="CC25" s="37"/>
      <c r="CD25" s="35"/>
      <c r="CE25" s="35"/>
      <c r="CF25" s="35"/>
      <c r="CG25" s="35"/>
      <c r="CH25" s="35"/>
      <c r="CI25" s="35"/>
      <c r="CJ25" s="35"/>
      <c r="CK25" s="35"/>
      <c r="CL25" s="35"/>
      <c r="CM25" s="37"/>
      <c r="CN25" s="35"/>
      <c r="CO25" s="35"/>
      <c r="CP25" s="37"/>
      <c r="CQ25" s="35" t="s">
        <v>238</v>
      </c>
      <c r="CR25" s="35" t="s">
        <v>389</v>
      </c>
      <c r="CS25" s="35" t="s">
        <v>286</v>
      </c>
      <c r="CT25" s="35" t="s">
        <v>240</v>
      </c>
      <c r="CU25" s="37" t="s">
        <v>241</v>
      </c>
    </row>
    <row r="26" spans="1:99" ht="13" x14ac:dyDescent="0.15">
      <c r="A26" s="34">
        <v>34</v>
      </c>
      <c r="B26" s="34" t="s">
        <v>402</v>
      </c>
      <c r="C26" s="56">
        <v>2019</v>
      </c>
      <c r="D26" s="34" t="s">
        <v>403</v>
      </c>
      <c r="E26" s="55" t="s">
        <v>404</v>
      </c>
      <c r="F26" s="36" t="s">
        <v>409</v>
      </c>
      <c r="G26" s="34" t="s">
        <v>405</v>
      </c>
      <c r="H26" s="34" t="s">
        <v>406</v>
      </c>
      <c r="I26" s="34" t="s">
        <v>407</v>
      </c>
      <c r="J26" s="34" t="s">
        <v>113</v>
      </c>
      <c r="K26" s="35" t="b">
        <v>0</v>
      </c>
      <c r="L26" s="35" t="b">
        <v>0</v>
      </c>
      <c r="M26" s="35" t="s">
        <v>408</v>
      </c>
      <c r="N26" s="36" t="b">
        <v>1</v>
      </c>
      <c r="O26" s="35" t="b">
        <v>0</v>
      </c>
      <c r="P26" s="35" t="b">
        <v>0</v>
      </c>
      <c r="Q26" s="37" t="b">
        <v>1</v>
      </c>
      <c r="R26" s="38">
        <v>0.5</v>
      </c>
      <c r="S26" s="39">
        <v>1</v>
      </c>
      <c r="T26" s="39">
        <v>0.5</v>
      </c>
      <c r="U26" s="40">
        <v>1</v>
      </c>
      <c r="V26" s="39">
        <f t="shared" si="0"/>
        <v>3</v>
      </c>
      <c r="W26" s="37" t="s">
        <v>115</v>
      </c>
      <c r="X26" s="35" t="s">
        <v>409</v>
      </c>
      <c r="Y26" s="36" t="s">
        <v>234</v>
      </c>
      <c r="Z26" s="36"/>
      <c r="AA26" s="35"/>
      <c r="AB26" s="35"/>
      <c r="AC26" s="35"/>
      <c r="AD26" s="35"/>
      <c r="AE26" s="35" t="s">
        <v>148</v>
      </c>
      <c r="AF26" s="35" t="s">
        <v>148</v>
      </c>
      <c r="AG26" s="35" t="s">
        <v>148</v>
      </c>
      <c r="AH26" s="35"/>
      <c r="AI26" s="35"/>
      <c r="AJ26" s="35"/>
      <c r="AK26" s="35"/>
      <c r="AL26" s="35"/>
      <c r="AM26" s="35"/>
      <c r="AN26" s="35"/>
      <c r="AO26" s="35"/>
      <c r="AP26" s="35"/>
      <c r="AQ26" s="41"/>
      <c r="AR26" s="35"/>
      <c r="AS26" s="35"/>
      <c r="AT26" s="35"/>
      <c r="AU26" s="35"/>
      <c r="AV26" s="35"/>
      <c r="AW26" s="35"/>
      <c r="AX26" s="35"/>
      <c r="AY26" s="35"/>
      <c r="AZ26" s="35"/>
      <c r="BA26" s="35"/>
      <c r="BB26" s="35"/>
      <c r="BC26" s="35"/>
      <c r="BD26" s="35"/>
      <c r="BE26" s="35"/>
      <c r="BF26" s="35"/>
      <c r="BG26" s="35"/>
      <c r="BH26" s="37"/>
      <c r="BI26" s="35"/>
      <c r="BJ26" s="35"/>
      <c r="BK26" s="35"/>
      <c r="BL26" s="35"/>
      <c r="BM26" s="37"/>
      <c r="BN26" s="35"/>
      <c r="BO26" s="35"/>
      <c r="BP26" s="35" t="s">
        <v>410</v>
      </c>
      <c r="BQ26" s="35"/>
      <c r="BR26" s="35"/>
      <c r="BS26" s="35"/>
      <c r="BT26" s="35"/>
      <c r="BU26" s="35"/>
      <c r="BV26" s="35"/>
      <c r="BW26" s="35"/>
      <c r="BX26" s="35"/>
      <c r="BY26" s="35"/>
      <c r="BZ26" s="37"/>
      <c r="CA26" s="37"/>
      <c r="CB26" s="35"/>
      <c r="CC26" s="37"/>
      <c r="CD26" s="35"/>
      <c r="CE26" s="35"/>
      <c r="CF26" s="35"/>
      <c r="CG26" s="35"/>
      <c r="CH26" s="35"/>
      <c r="CI26" s="35"/>
      <c r="CJ26" s="35"/>
      <c r="CK26" s="35"/>
      <c r="CL26" s="35"/>
      <c r="CM26" s="37"/>
      <c r="CN26" s="35"/>
      <c r="CO26" s="35"/>
      <c r="CP26" s="37"/>
      <c r="CQ26" s="35"/>
      <c r="CR26" s="35"/>
      <c r="CS26" s="35"/>
      <c r="CT26" s="35"/>
      <c r="CU26" s="37"/>
    </row>
    <row r="27" spans="1:99" ht="13" x14ac:dyDescent="0.15">
      <c r="A27" s="30">
        <v>36</v>
      </c>
      <c r="B27" s="30" t="s">
        <v>417</v>
      </c>
      <c r="C27" s="31">
        <v>2019</v>
      </c>
      <c r="D27" s="30" t="s">
        <v>418</v>
      </c>
      <c r="E27" s="32" t="s">
        <v>419</v>
      </c>
      <c r="F27" s="36" t="s">
        <v>424</v>
      </c>
      <c r="G27" s="34" t="s">
        <v>420</v>
      </c>
      <c r="H27" s="34" t="s">
        <v>421</v>
      </c>
      <c r="I27" s="34" t="s">
        <v>422</v>
      </c>
      <c r="J27" s="34" t="s">
        <v>113</v>
      </c>
      <c r="K27" s="35" t="b">
        <v>0</v>
      </c>
      <c r="L27" s="35" t="b">
        <v>0</v>
      </c>
      <c r="M27" s="35" t="s">
        <v>423</v>
      </c>
      <c r="N27" s="36" t="b">
        <v>0</v>
      </c>
      <c r="O27" s="35" t="b">
        <v>1</v>
      </c>
      <c r="P27" s="35" t="b">
        <v>0</v>
      </c>
      <c r="Q27" s="37" t="b">
        <v>0</v>
      </c>
      <c r="R27" s="38">
        <v>0.5</v>
      </c>
      <c r="S27" s="39">
        <v>1</v>
      </c>
      <c r="T27" s="39">
        <v>1</v>
      </c>
      <c r="U27" s="40">
        <v>0</v>
      </c>
      <c r="V27" s="39">
        <f t="shared" si="0"/>
        <v>2.5</v>
      </c>
      <c r="W27" s="37" t="s">
        <v>115</v>
      </c>
      <c r="X27" s="35" t="s">
        <v>424</v>
      </c>
      <c r="Y27" s="36"/>
      <c r="Z27" s="36"/>
      <c r="AA27" s="35"/>
      <c r="AB27" s="35"/>
      <c r="AC27" s="35"/>
      <c r="AD27" s="35"/>
      <c r="AE27" s="35"/>
      <c r="AF27" s="35"/>
      <c r="AG27" s="35"/>
      <c r="AH27" s="35"/>
      <c r="AI27" s="35"/>
      <c r="AJ27" s="35"/>
      <c r="AK27" s="35"/>
      <c r="AL27" s="35"/>
      <c r="AM27" s="35"/>
      <c r="AN27" s="35"/>
      <c r="AO27" s="35"/>
      <c r="AP27" s="35"/>
      <c r="AQ27" s="41"/>
      <c r="AR27" s="35"/>
      <c r="AS27" s="35"/>
      <c r="AT27" s="35"/>
      <c r="AU27" s="35"/>
      <c r="AV27" s="35"/>
      <c r="AW27" s="35"/>
      <c r="AX27" s="35"/>
      <c r="AY27" s="35"/>
      <c r="AZ27" s="35"/>
      <c r="BA27" s="35"/>
      <c r="BB27" s="35" t="s">
        <v>425</v>
      </c>
      <c r="BC27" s="35"/>
      <c r="BD27" s="35" t="s">
        <v>426</v>
      </c>
      <c r="BE27" s="35" t="s">
        <v>427</v>
      </c>
      <c r="BF27" s="35"/>
      <c r="BG27" s="35" t="s">
        <v>427</v>
      </c>
      <c r="BH27" s="37"/>
      <c r="BI27" s="35"/>
      <c r="BJ27" s="35"/>
      <c r="BK27" s="35"/>
      <c r="BL27" s="35"/>
      <c r="BM27" s="37"/>
      <c r="BN27" s="35"/>
      <c r="BO27" s="35"/>
      <c r="BP27" s="35"/>
      <c r="BQ27" s="35"/>
      <c r="BR27" s="35"/>
      <c r="BS27" s="35"/>
      <c r="BT27" s="35"/>
      <c r="BU27" s="35"/>
      <c r="BV27" s="35"/>
      <c r="BW27" s="35"/>
      <c r="BX27" s="35"/>
      <c r="BY27" s="35"/>
      <c r="BZ27" s="37"/>
      <c r="CA27" s="37"/>
      <c r="CB27" s="35"/>
      <c r="CC27" s="37"/>
      <c r="CD27" s="35"/>
      <c r="CE27" s="35"/>
      <c r="CF27" s="35"/>
      <c r="CG27" s="35"/>
      <c r="CH27" s="35"/>
      <c r="CI27" s="35"/>
      <c r="CJ27" s="35"/>
      <c r="CK27" s="35"/>
      <c r="CL27" s="35"/>
      <c r="CM27" s="37"/>
      <c r="CN27" s="35"/>
      <c r="CO27" s="35"/>
      <c r="CP27" s="37"/>
      <c r="CQ27" s="35"/>
      <c r="CR27" s="35"/>
      <c r="CS27" s="35"/>
      <c r="CT27" s="35"/>
      <c r="CU27" s="37"/>
    </row>
    <row r="28" spans="1:99" ht="13" x14ac:dyDescent="0.15">
      <c r="A28" s="42">
        <v>37</v>
      </c>
      <c r="B28" s="42" t="s">
        <v>428</v>
      </c>
      <c r="C28" s="43">
        <v>2019</v>
      </c>
      <c r="D28" s="42" t="s">
        <v>429</v>
      </c>
      <c r="E28" s="55" t="s">
        <v>430</v>
      </c>
      <c r="F28" s="36" t="s">
        <v>434</v>
      </c>
      <c r="G28" s="34" t="s">
        <v>431</v>
      </c>
      <c r="H28" s="34" t="s">
        <v>432</v>
      </c>
      <c r="I28" s="34" t="s">
        <v>433</v>
      </c>
      <c r="J28" s="34" t="s">
        <v>113</v>
      </c>
      <c r="K28" s="35" t="b">
        <v>0</v>
      </c>
      <c r="L28" s="35" t="b">
        <v>0</v>
      </c>
      <c r="M28" s="35" t="s">
        <v>144</v>
      </c>
      <c r="N28" s="36" t="b">
        <v>0</v>
      </c>
      <c r="O28" s="35" t="b">
        <v>1</v>
      </c>
      <c r="P28" s="35" t="b">
        <v>1</v>
      </c>
      <c r="Q28" s="37" t="b">
        <v>0</v>
      </c>
      <c r="R28" s="38">
        <v>1</v>
      </c>
      <c r="S28" s="39">
        <v>1</v>
      </c>
      <c r="T28" s="39">
        <v>1</v>
      </c>
      <c r="U28" s="40">
        <v>1</v>
      </c>
      <c r="V28" s="39">
        <f t="shared" si="0"/>
        <v>4</v>
      </c>
      <c r="W28" s="37" t="s">
        <v>115</v>
      </c>
      <c r="X28" s="35" t="s">
        <v>434</v>
      </c>
      <c r="Y28" s="36" t="s">
        <v>435</v>
      </c>
      <c r="Z28" s="36"/>
      <c r="AA28" s="35"/>
      <c r="AB28" s="35"/>
      <c r="AC28" s="35"/>
      <c r="AD28" s="35"/>
      <c r="AE28" s="35"/>
      <c r="AF28" s="35"/>
      <c r="AG28" s="35"/>
      <c r="AH28" s="35"/>
      <c r="AI28" s="35"/>
      <c r="AJ28" s="35"/>
      <c r="AK28" s="35"/>
      <c r="AL28" s="35"/>
      <c r="AM28" s="35"/>
      <c r="AN28" s="35"/>
      <c r="AO28" s="35"/>
      <c r="AP28" s="35"/>
      <c r="AQ28" s="41"/>
      <c r="AR28" s="35" t="s">
        <v>434</v>
      </c>
      <c r="AS28" s="35"/>
      <c r="AT28" s="35" t="s">
        <v>434</v>
      </c>
      <c r="AU28" s="35"/>
      <c r="AV28" s="35"/>
      <c r="AW28" s="35"/>
      <c r="AX28" s="35"/>
      <c r="AY28" s="35"/>
      <c r="AZ28" s="35"/>
      <c r="BA28" s="35"/>
      <c r="BB28" s="35"/>
      <c r="BC28" s="35"/>
      <c r="BD28" s="35"/>
      <c r="BE28" s="35"/>
      <c r="BF28" s="35"/>
      <c r="BG28" s="35"/>
      <c r="BH28" s="37"/>
      <c r="BI28" s="35" t="s">
        <v>843</v>
      </c>
      <c r="BJ28" s="35"/>
      <c r="BK28" s="35"/>
      <c r="BL28" s="35"/>
      <c r="BM28" s="37"/>
      <c r="BN28" s="35"/>
      <c r="BO28" s="35"/>
      <c r="BP28" s="35"/>
      <c r="BQ28" s="35"/>
      <c r="BR28" s="35"/>
      <c r="BS28" s="35"/>
      <c r="BT28" s="35" t="s">
        <v>148</v>
      </c>
      <c r="BU28" s="35"/>
      <c r="BV28" s="35"/>
      <c r="BW28" s="35"/>
      <c r="BX28" s="35"/>
      <c r="BY28" s="35"/>
      <c r="BZ28" s="37"/>
      <c r="CA28" s="37"/>
      <c r="CB28" s="35"/>
      <c r="CC28" s="37"/>
      <c r="CD28" s="35"/>
      <c r="CE28" s="35"/>
      <c r="CF28" s="35"/>
      <c r="CG28" s="35"/>
      <c r="CH28" s="35"/>
      <c r="CI28" s="35"/>
      <c r="CJ28" s="35"/>
      <c r="CK28" s="35"/>
      <c r="CL28" s="35"/>
      <c r="CM28" s="37"/>
      <c r="CN28" s="35"/>
      <c r="CO28" s="35"/>
      <c r="CP28" s="37"/>
      <c r="CQ28" s="35"/>
      <c r="CR28" s="35"/>
      <c r="CS28" s="35"/>
      <c r="CT28" s="35"/>
      <c r="CU28" s="37"/>
    </row>
    <row r="29" spans="1:99" ht="18" customHeight="1" x14ac:dyDescent="0.15">
      <c r="A29" s="42">
        <v>38</v>
      </c>
      <c r="B29" s="42" t="s">
        <v>437</v>
      </c>
      <c r="C29" s="43">
        <v>2019</v>
      </c>
      <c r="D29" s="42" t="s">
        <v>438</v>
      </c>
      <c r="E29" s="55" t="s">
        <v>439</v>
      </c>
      <c r="F29" s="36" t="s">
        <v>443</v>
      </c>
      <c r="G29" s="34" t="s">
        <v>440</v>
      </c>
      <c r="H29" s="34" t="s">
        <v>441</v>
      </c>
      <c r="I29" s="34" t="s">
        <v>442</v>
      </c>
      <c r="J29" s="34" t="s">
        <v>113</v>
      </c>
      <c r="K29" s="35" t="b">
        <v>0</v>
      </c>
      <c r="L29" s="35" t="b">
        <v>0</v>
      </c>
      <c r="M29" s="35"/>
      <c r="N29" s="36" t="b">
        <v>1</v>
      </c>
      <c r="O29" s="35" t="b">
        <v>0</v>
      </c>
      <c r="P29" s="35" t="b">
        <v>0</v>
      </c>
      <c r="Q29" s="37" t="b">
        <v>0</v>
      </c>
      <c r="R29" s="38">
        <v>0.5</v>
      </c>
      <c r="S29" s="39">
        <v>0.5</v>
      </c>
      <c r="T29" s="39">
        <v>0.5</v>
      </c>
      <c r="U29" s="40">
        <v>0.5</v>
      </c>
      <c r="V29" s="39">
        <f t="shared" si="0"/>
        <v>2</v>
      </c>
      <c r="W29" s="37" t="s">
        <v>115</v>
      </c>
      <c r="X29" s="35" t="s">
        <v>443</v>
      </c>
      <c r="Y29" s="36" t="s">
        <v>234</v>
      </c>
      <c r="Z29" s="36"/>
      <c r="AA29" s="35"/>
      <c r="AB29" s="35"/>
      <c r="AC29" s="35"/>
      <c r="AD29" s="35" t="s">
        <v>148</v>
      </c>
      <c r="AE29" s="35"/>
      <c r="AF29" s="35"/>
      <c r="AG29" s="35" t="s">
        <v>148</v>
      </c>
      <c r="AH29" s="35"/>
      <c r="AI29" s="35"/>
      <c r="AJ29" s="35"/>
      <c r="AK29" s="35"/>
      <c r="AL29" s="35" t="s">
        <v>148</v>
      </c>
      <c r="AM29" s="35"/>
      <c r="AN29" s="35" t="s">
        <v>148</v>
      </c>
      <c r="AO29" s="35"/>
      <c r="AP29" s="35"/>
      <c r="AQ29" s="41"/>
      <c r="AR29" s="35"/>
      <c r="AS29" s="35"/>
      <c r="AT29" s="35"/>
      <c r="AU29" s="35"/>
      <c r="AV29" s="35"/>
      <c r="AW29" s="35"/>
      <c r="AX29" s="35"/>
      <c r="AY29" s="35"/>
      <c r="AZ29" s="35"/>
      <c r="BA29" s="35"/>
      <c r="BB29" s="35"/>
      <c r="BC29" s="35"/>
      <c r="BD29" s="35"/>
      <c r="BE29" s="35"/>
      <c r="BF29" s="35"/>
      <c r="BG29" s="35"/>
      <c r="BH29" s="37"/>
      <c r="BI29" s="35"/>
      <c r="BJ29" s="35"/>
      <c r="BK29" s="35"/>
      <c r="BL29" s="35"/>
      <c r="BM29" s="37"/>
      <c r="BN29" s="35"/>
      <c r="BO29" s="35"/>
      <c r="BP29" s="35"/>
      <c r="BQ29" s="35"/>
      <c r="BR29" s="35"/>
      <c r="BS29" s="35"/>
      <c r="BT29" s="35"/>
      <c r="BU29" s="35"/>
      <c r="BV29" s="35"/>
      <c r="BW29" s="35"/>
      <c r="BX29" s="35"/>
      <c r="BY29" s="35"/>
      <c r="BZ29" s="37"/>
      <c r="CA29" s="37"/>
      <c r="CB29" s="35"/>
      <c r="CC29" s="37"/>
      <c r="CD29" s="35"/>
      <c r="CE29" s="35"/>
      <c r="CF29" s="35"/>
      <c r="CG29" s="35"/>
      <c r="CH29" s="35"/>
      <c r="CI29" s="35"/>
      <c r="CJ29" s="35"/>
      <c r="CK29" s="35"/>
      <c r="CL29" s="35"/>
      <c r="CM29" s="37"/>
      <c r="CN29" s="35"/>
      <c r="CO29" s="35"/>
      <c r="CP29" s="37"/>
      <c r="CQ29" s="35" t="s">
        <v>238</v>
      </c>
      <c r="CR29" s="35" t="s">
        <v>389</v>
      </c>
      <c r="CS29" s="35" t="s">
        <v>286</v>
      </c>
      <c r="CT29" s="35" t="s">
        <v>240</v>
      </c>
      <c r="CU29" s="37" t="s">
        <v>241</v>
      </c>
    </row>
    <row r="30" spans="1:99" ht="18.75" customHeight="1" x14ac:dyDescent="0.15">
      <c r="A30" s="42">
        <v>39</v>
      </c>
      <c r="B30" s="42" t="s">
        <v>444</v>
      </c>
      <c r="C30" s="43">
        <v>2019</v>
      </c>
      <c r="D30" s="42" t="s">
        <v>445</v>
      </c>
      <c r="E30" s="55" t="s">
        <v>446</v>
      </c>
      <c r="F30" s="36" t="s">
        <v>451</v>
      </c>
      <c r="G30" s="34" t="s">
        <v>447</v>
      </c>
      <c r="H30" s="34" t="s">
        <v>448</v>
      </c>
      <c r="I30" s="34" t="s">
        <v>449</v>
      </c>
      <c r="J30" s="34" t="s">
        <v>113</v>
      </c>
      <c r="K30" s="35" t="b">
        <v>0</v>
      </c>
      <c r="L30" s="35" t="b">
        <v>0</v>
      </c>
      <c r="M30" s="35" t="s">
        <v>450</v>
      </c>
      <c r="N30" s="36" t="b">
        <v>1</v>
      </c>
      <c r="O30" s="35" t="b">
        <v>1</v>
      </c>
      <c r="P30" s="35" t="b">
        <v>0</v>
      </c>
      <c r="Q30" s="37" t="b">
        <v>0</v>
      </c>
      <c r="R30" s="38">
        <v>0.5</v>
      </c>
      <c r="S30" s="39">
        <v>1</v>
      </c>
      <c r="T30" s="39">
        <v>1</v>
      </c>
      <c r="U30" s="40">
        <v>1</v>
      </c>
      <c r="V30" s="39">
        <f t="shared" si="0"/>
        <v>3.5</v>
      </c>
      <c r="W30" s="37" t="s">
        <v>115</v>
      </c>
      <c r="X30" s="35" t="s">
        <v>451</v>
      </c>
      <c r="Y30" s="36" t="s">
        <v>452</v>
      </c>
      <c r="Z30" s="36"/>
      <c r="AA30" s="35"/>
      <c r="AB30" s="35"/>
      <c r="AC30" s="35"/>
      <c r="AD30" s="35"/>
      <c r="AE30" s="35"/>
      <c r="AF30" s="35"/>
      <c r="AG30" s="35"/>
      <c r="AH30" s="35"/>
      <c r="AI30" s="35"/>
      <c r="AJ30" s="35"/>
      <c r="AK30" s="35"/>
      <c r="AL30" s="35"/>
      <c r="AM30" s="35"/>
      <c r="AN30" s="35"/>
      <c r="AO30" s="35"/>
      <c r="AP30" s="35"/>
      <c r="AQ30" s="41"/>
      <c r="AR30" s="35" t="s">
        <v>453</v>
      </c>
      <c r="AS30" s="35"/>
      <c r="AT30" s="35"/>
      <c r="AU30" s="35"/>
      <c r="AV30" s="35"/>
      <c r="AW30" s="35"/>
      <c r="AX30" s="35"/>
      <c r="AY30" s="35"/>
      <c r="AZ30" s="35"/>
      <c r="BA30" s="35"/>
      <c r="BB30" s="35"/>
      <c r="BC30" s="35"/>
      <c r="BD30" s="35"/>
      <c r="BE30" s="35"/>
      <c r="BF30" s="35"/>
      <c r="BG30" s="35"/>
      <c r="BH30" s="37"/>
      <c r="BI30" s="35"/>
      <c r="BJ30" s="35"/>
      <c r="BK30" s="35"/>
      <c r="BL30" s="35"/>
      <c r="BM30" s="37"/>
      <c r="BN30" s="35"/>
      <c r="BO30" s="35"/>
      <c r="BP30" s="35"/>
      <c r="BQ30" s="35"/>
      <c r="BR30" s="35"/>
      <c r="BS30" s="35"/>
      <c r="BT30" s="35"/>
      <c r="BU30" s="35"/>
      <c r="BV30" s="35"/>
      <c r="BW30" s="35"/>
      <c r="BX30" s="35"/>
      <c r="BY30" s="35"/>
      <c r="BZ30" s="37"/>
      <c r="CA30" s="37"/>
      <c r="CB30" s="35"/>
      <c r="CC30" s="37"/>
      <c r="CD30" s="35"/>
      <c r="CE30" s="35"/>
      <c r="CF30" s="35"/>
      <c r="CG30" s="35"/>
      <c r="CH30" s="35"/>
      <c r="CI30" s="35"/>
      <c r="CJ30" s="35"/>
      <c r="CK30" s="35"/>
      <c r="CL30" s="35"/>
      <c r="CM30" s="37"/>
      <c r="CN30" s="35"/>
      <c r="CO30" s="35"/>
      <c r="CP30" s="37"/>
      <c r="CQ30" s="35"/>
      <c r="CR30" s="35"/>
      <c r="CS30" s="35"/>
      <c r="CT30" s="35"/>
      <c r="CU30" s="37"/>
    </row>
    <row r="31" spans="1:99" ht="18" customHeight="1" x14ac:dyDescent="0.15">
      <c r="A31" s="42">
        <v>43</v>
      </c>
      <c r="B31" s="42" t="s">
        <v>474</v>
      </c>
      <c r="C31" s="43">
        <v>2020</v>
      </c>
      <c r="D31" s="42" t="s">
        <v>475</v>
      </c>
      <c r="E31" s="44" t="s">
        <v>476</v>
      </c>
      <c r="F31" s="36" t="s">
        <v>480</v>
      </c>
      <c r="G31" s="34" t="s">
        <v>477</v>
      </c>
      <c r="H31" s="34" t="s">
        <v>478</v>
      </c>
      <c r="I31" s="34" t="s">
        <v>479</v>
      </c>
      <c r="J31" s="34" t="s">
        <v>126</v>
      </c>
      <c r="K31" s="35" t="b">
        <v>0</v>
      </c>
      <c r="L31" s="35" t="b">
        <v>0</v>
      </c>
      <c r="M31" s="35"/>
      <c r="N31" s="36" t="b">
        <v>1</v>
      </c>
      <c r="O31" s="35" t="b">
        <v>0</v>
      </c>
      <c r="P31" s="35" t="b">
        <v>0</v>
      </c>
      <c r="Q31" s="37" t="b">
        <v>1</v>
      </c>
      <c r="R31" s="38">
        <v>0.5</v>
      </c>
      <c r="S31" s="39">
        <v>0.5</v>
      </c>
      <c r="T31" s="39">
        <v>0.5</v>
      </c>
      <c r="U31" s="40">
        <v>0.5</v>
      </c>
      <c r="V31" s="39">
        <f t="shared" si="0"/>
        <v>2</v>
      </c>
      <c r="W31" s="37" t="s">
        <v>115</v>
      </c>
      <c r="X31" s="35" t="s">
        <v>480</v>
      </c>
      <c r="Y31" s="36" t="s">
        <v>234</v>
      </c>
      <c r="Z31" s="36"/>
      <c r="AA31" s="35"/>
      <c r="AB31" s="35"/>
      <c r="AC31" s="35"/>
      <c r="AD31" s="35"/>
      <c r="AE31" s="35"/>
      <c r="AF31" s="35" t="s">
        <v>148</v>
      </c>
      <c r="AG31" s="35" t="s">
        <v>148</v>
      </c>
      <c r="AH31" s="35"/>
      <c r="AI31" s="35"/>
      <c r="AJ31" s="35"/>
      <c r="AK31" s="35"/>
      <c r="AL31" s="35" t="s">
        <v>148</v>
      </c>
      <c r="AM31" s="35" t="s">
        <v>148</v>
      </c>
      <c r="AN31" s="35"/>
      <c r="AO31" s="35"/>
      <c r="AP31" s="35"/>
      <c r="AQ31" s="41"/>
      <c r="AR31" s="35"/>
      <c r="AS31" s="35"/>
      <c r="AT31" s="35"/>
      <c r="AU31" s="35"/>
      <c r="AV31" s="35"/>
      <c r="AW31" s="35"/>
      <c r="AX31" s="35"/>
      <c r="AY31" s="35"/>
      <c r="AZ31" s="35"/>
      <c r="BA31" s="35"/>
      <c r="BB31" s="35"/>
      <c r="BC31" s="35"/>
      <c r="BD31" s="35"/>
      <c r="BE31" s="35"/>
      <c r="BF31" s="35"/>
      <c r="BG31" s="35"/>
      <c r="BH31" s="37"/>
      <c r="BI31" s="35"/>
      <c r="BJ31" s="35"/>
      <c r="BK31" s="35"/>
      <c r="BL31" s="35"/>
      <c r="BM31" s="37"/>
      <c r="BN31" s="35"/>
      <c r="BO31" s="35"/>
      <c r="BP31" s="35"/>
      <c r="BQ31" s="35"/>
      <c r="BR31" s="35"/>
      <c r="BS31" s="35"/>
      <c r="BT31" s="35"/>
      <c r="BU31" s="35"/>
      <c r="BV31" s="35"/>
      <c r="BW31" s="35"/>
      <c r="BX31" s="35"/>
      <c r="BY31" s="35"/>
      <c r="BZ31" s="37"/>
      <c r="CA31" s="37"/>
      <c r="CB31" s="35"/>
      <c r="CC31" s="37"/>
      <c r="CD31" s="35"/>
      <c r="CE31" s="35"/>
      <c r="CF31" s="35"/>
      <c r="CG31" s="35"/>
      <c r="CH31" s="35"/>
      <c r="CI31" s="35"/>
      <c r="CJ31" s="35"/>
      <c r="CK31" s="35"/>
      <c r="CL31" s="35"/>
      <c r="CM31" s="37"/>
      <c r="CN31" s="35"/>
      <c r="CO31" s="35"/>
      <c r="CP31" s="37"/>
      <c r="CQ31" s="35" t="s">
        <v>481</v>
      </c>
      <c r="CR31" s="35" t="s">
        <v>259</v>
      </c>
      <c r="CS31" s="35" t="s">
        <v>239</v>
      </c>
      <c r="CT31" s="35" t="s">
        <v>240</v>
      </c>
      <c r="CU31" s="37" t="s">
        <v>241</v>
      </c>
    </row>
    <row r="32" spans="1:99" ht="13" x14ac:dyDescent="0.15">
      <c r="A32" s="42">
        <v>46</v>
      </c>
      <c r="B32" s="42" t="s">
        <v>496</v>
      </c>
      <c r="C32" s="43">
        <v>2020</v>
      </c>
      <c r="D32" s="42" t="s">
        <v>497</v>
      </c>
      <c r="E32" s="83" t="s">
        <v>498</v>
      </c>
      <c r="F32" s="36" t="s">
        <v>502</v>
      </c>
      <c r="G32" s="34" t="s">
        <v>499</v>
      </c>
      <c r="H32" s="34" t="s">
        <v>500</v>
      </c>
      <c r="I32" s="34" t="s">
        <v>501</v>
      </c>
      <c r="J32" s="34" t="s">
        <v>113</v>
      </c>
      <c r="K32" s="35" t="b">
        <v>0</v>
      </c>
      <c r="L32" s="35" t="b">
        <v>0</v>
      </c>
      <c r="M32" s="35"/>
      <c r="N32" s="36" t="b">
        <v>1</v>
      </c>
      <c r="O32" s="35" t="b">
        <v>0</v>
      </c>
      <c r="P32" s="35" t="b">
        <v>0</v>
      </c>
      <c r="Q32" s="37" t="b">
        <v>1</v>
      </c>
      <c r="R32" s="38">
        <v>0.5</v>
      </c>
      <c r="S32" s="39">
        <v>0.5</v>
      </c>
      <c r="T32" s="39">
        <v>0.5</v>
      </c>
      <c r="U32" s="40">
        <v>1</v>
      </c>
      <c r="V32" s="39">
        <f t="shared" si="0"/>
        <v>2.5</v>
      </c>
      <c r="W32" s="37" t="s">
        <v>115</v>
      </c>
      <c r="X32" s="35" t="s">
        <v>502</v>
      </c>
      <c r="Y32" s="36"/>
      <c r="Z32" s="36"/>
      <c r="AA32" s="35"/>
      <c r="AB32" s="35"/>
      <c r="AC32" s="35"/>
      <c r="AD32" s="35"/>
      <c r="AE32" s="35"/>
      <c r="AF32" s="35"/>
      <c r="AG32" s="35"/>
      <c r="AH32" s="35"/>
      <c r="AI32" s="35"/>
      <c r="AJ32" s="35"/>
      <c r="AK32" s="35"/>
      <c r="AL32" s="35"/>
      <c r="AM32" s="35"/>
      <c r="AN32" s="35"/>
      <c r="AO32" s="35"/>
      <c r="AP32" s="35"/>
      <c r="AQ32" s="41"/>
      <c r="AR32" s="35"/>
      <c r="AS32" s="35"/>
      <c r="AT32" s="35"/>
      <c r="AU32" s="35"/>
      <c r="AV32" s="35" t="s">
        <v>148</v>
      </c>
      <c r="AW32" s="35"/>
      <c r="AX32" s="35"/>
      <c r="AY32" s="35"/>
      <c r="AZ32" s="35"/>
      <c r="BA32" s="35"/>
      <c r="BB32" s="35" t="s">
        <v>148</v>
      </c>
      <c r="BC32" s="35"/>
      <c r="BD32" s="35"/>
      <c r="BE32" s="35"/>
      <c r="BF32" s="35"/>
      <c r="BG32" s="35"/>
      <c r="BH32" s="37"/>
      <c r="BI32" s="35"/>
      <c r="BJ32" s="35"/>
      <c r="BK32" s="35"/>
      <c r="BL32" s="35"/>
      <c r="BM32" s="37"/>
      <c r="BN32" s="35"/>
      <c r="BO32" s="35"/>
      <c r="BP32" s="35"/>
      <c r="BQ32" s="35"/>
      <c r="BR32" s="35"/>
      <c r="BS32" s="35"/>
      <c r="BT32" s="35"/>
      <c r="BU32" s="35"/>
      <c r="BV32" s="35" t="s">
        <v>503</v>
      </c>
      <c r="BW32" s="35"/>
      <c r="BX32" s="35" t="s">
        <v>504</v>
      </c>
      <c r="BY32" s="35"/>
      <c r="BZ32" s="37"/>
      <c r="CA32" s="37"/>
      <c r="CB32" s="35"/>
      <c r="CC32" s="37"/>
      <c r="CD32" s="35"/>
      <c r="CE32" s="35"/>
      <c r="CF32" s="35"/>
      <c r="CG32" s="35"/>
      <c r="CH32" s="35"/>
      <c r="CI32" s="35"/>
      <c r="CJ32" s="35"/>
      <c r="CK32" s="35"/>
      <c r="CL32" s="35"/>
      <c r="CM32" s="37"/>
      <c r="CN32" s="35"/>
      <c r="CO32" s="35"/>
      <c r="CP32" s="37"/>
      <c r="CQ32" s="35"/>
      <c r="CR32" s="35"/>
      <c r="CS32" s="35"/>
      <c r="CT32" s="35"/>
      <c r="CU32" s="37"/>
    </row>
    <row r="33" spans="1:99" ht="19.5" customHeight="1" x14ac:dyDescent="0.15">
      <c r="A33" s="84">
        <v>47</v>
      </c>
      <c r="B33" s="84" t="s">
        <v>505</v>
      </c>
      <c r="C33" s="85">
        <v>2020</v>
      </c>
      <c r="D33" s="84" t="s">
        <v>506</v>
      </c>
      <c r="E33" s="106" t="s">
        <v>507</v>
      </c>
      <c r="F33" s="36" t="s">
        <v>511</v>
      </c>
      <c r="G33" s="34" t="s">
        <v>508</v>
      </c>
      <c r="H33" s="34" t="s">
        <v>509</v>
      </c>
      <c r="I33" s="34" t="s">
        <v>510</v>
      </c>
      <c r="J33" s="34" t="s">
        <v>113</v>
      </c>
      <c r="K33" s="35" t="b">
        <v>0</v>
      </c>
      <c r="L33" s="35" t="b">
        <v>0</v>
      </c>
      <c r="M33" s="35"/>
      <c r="N33" s="36" t="b">
        <v>1</v>
      </c>
      <c r="O33" s="35" t="b">
        <v>1</v>
      </c>
      <c r="P33" s="35" t="b">
        <v>0</v>
      </c>
      <c r="Q33" s="37" t="b">
        <v>0</v>
      </c>
      <c r="R33" s="38">
        <v>1</v>
      </c>
      <c r="S33" s="39">
        <v>1</v>
      </c>
      <c r="T33" s="39">
        <v>1</v>
      </c>
      <c r="U33" s="40">
        <v>1</v>
      </c>
      <c r="V33" s="39">
        <f t="shared" si="0"/>
        <v>4</v>
      </c>
      <c r="W33" s="37" t="s">
        <v>115</v>
      </c>
      <c r="X33" s="35" t="s">
        <v>511</v>
      </c>
      <c r="Y33" s="36"/>
      <c r="Z33" s="36" t="s">
        <v>148</v>
      </c>
      <c r="AA33" s="35" t="s">
        <v>148</v>
      </c>
      <c r="AB33" s="35" t="s">
        <v>148</v>
      </c>
      <c r="AC33" s="35"/>
      <c r="AD33" s="35"/>
      <c r="AE33" s="35" t="s">
        <v>148</v>
      </c>
      <c r="AF33" s="35" t="s">
        <v>148</v>
      </c>
      <c r="AG33" s="35" t="s">
        <v>148</v>
      </c>
      <c r="AH33" s="35"/>
      <c r="AI33" s="35"/>
      <c r="AJ33" s="35" t="s">
        <v>148</v>
      </c>
      <c r="AK33" s="35"/>
      <c r="AL33" s="35" t="s">
        <v>148</v>
      </c>
      <c r="AM33" s="35" t="s">
        <v>148</v>
      </c>
      <c r="AN33" s="35"/>
      <c r="AO33" s="35"/>
      <c r="AP33" s="35"/>
      <c r="AQ33" s="41"/>
      <c r="AR33" s="35"/>
      <c r="AS33" s="35" t="s">
        <v>148</v>
      </c>
      <c r="AT33" s="35"/>
      <c r="AU33" s="35"/>
      <c r="AV33" s="35"/>
      <c r="AW33" s="35"/>
      <c r="AX33" s="35"/>
      <c r="AY33" s="35" t="s">
        <v>148</v>
      </c>
      <c r="AZ33" s="35"/>
      <c r="BA33" s="35"/>
      <c r="BB33" s="35" t="s">
        <v>148</v>
      </c>
      <c r="BC33" s="35"/>
      <c r="BD33" s="35"/>
      <c r="BE33" s="35"/>
      <c r="BF33" s="35"/>
      <c r="BG33" s="35"/>
      <c r="BH33" s="37"/>
      <c r="BI33" s="35"/>
      <c r="BJ33" s="35" t="s">
        <v>512</v>
      </c>
      <c r="BK33" s="35" t="s">
        <v>513</v>
      </c>
      <c r="BL33" s="35"/>
      <c r="BM33" s="37" t="s">
        <v>514</v>
      </c>
      <c r="BN33" s="35"/>
      <c r="BO33" s="35"/>
      <c r="BP33" s="35"/>
      <c r="BQ33" s="35" t="s">
        <v>515</v>
      </c>
      <c r="BR33" s="35"/>
      <c r="BS33" s="35" t="s">
        <v>516</v>
      </c>
      <c r="BT33" s="35"/>
      <c r="BU33" s="35"/>
      <c r="BV33" s="35"/>
      <c r="BW33" s="35" t="s">
        <v>517</v>
      </c>
      <c r="BX33" s="35" t="s">
        <v>518</v>
      </c>
      <c r="BY33" s="35" t="s">
        <v>519</v>
      </c>
      <c r="BZ33" s="37"/>
      <c r="CA33" s="37"/>
      <c r="CB33" s="35"/>
      <c r="CC33" s="37"/>
      <c r="CD33" s="35"/>
      <c r="CE33" s="35"/>
      <c r="CF33" s="35" t="s">
        <v>148</v>
      </c>
      <c r="CG33" s="35" t="s">
        <v>148</v>
      </c>
      <c r="CH33" s="35"/>
      <c r="CI33" s="35" t="s">
        <v>520</v>
      </c>
      <c r="CJ33" s="35"/>
      <c r="CK33" s="35" t="s">
        <v>521</v>
      </c>
      <c r="CL33" s="35"/>
      <c r="CM33" s="37"/>
      <c r="CN33" s="35"/>
      <c r="CO33" s="35"/>
      <c r="CP33" s="37"/>
      <c r="CQ33" s="35"/>
      <c r="CR33" s="35"/>
      <c r="CS33" s="35"/>
      <c r="CT33" s="35"/>
      <c r="CU33" s="37"/>
    </row>
    <row r="34" spans="1:99" ht="13" x14ac:dyDescent="0.15">
      <c r="A34" s="34">
        <v>51</v>
      </c>
      <c r="B34" s="34" t="s">
        <v>540</v>
      </c>
      <c r="C34" s="56">
        <v>2020</v>
      </c>
      <c r="D34" s="34" t="s">
        <v>541</v>
      </c>
      <c r="E34" s="55" t="s">
        <v>542</v>
      </c>
      <c r="F34" s="36" t="s">
        <v>547</v>
      </c>
      <c r="G34" s="34" t="s">
        <v>543</v>
      </c>
      <c r="H34" s="34" t="s">
        <v>544</v>
      </c>
      <c r="I34" s="34" t="s">
        <v>545</v>
      </c>
      <c r="J34" s="34" t="s">
        <v>113</v>
      </c>
      <c r="K34" s="35" t="b">
        <v>0</v>
      </c>
      <c r="L34" s="35" t="b">
        <v>0</v>
      </c>
      <c r="M34" s="35" t="s">
        <v>546</v>
      </c>
      <c r="N34" s="36" t="b">
        <v>1</v>
      </c>
      <c r="O34" s="35" t="b">
        <v>0</v>
      </c>
      <c r="P34" s="35" t="b">
        <v>0</v>
      </c>
      <c r="Q34" s="37" t="b">
        <v>1</v>
      </c>
      <c r="R34" s="38">
        <v>1</v>
      </c>
      <c r="S34" s="39">
        <v>1</v>
      </c>
      <c r="T34" s="39">
        <v>1</v>
      </c>
      <c r="U34" s="40">
        <v>1</v>
      </c>
      <c r="V34" s="39">
        <f t="shared" si="0"/>
        <v>4</v>
      </c>
      <c r="W34" s="37" t="s">
        <v>115</v>
      </c>
      <c r="X34" s="35" t="s">
        <v>547</v>
      </c>
      <c r="Y34" s="36"/>
      <c r="Z34" s="36"/>
      <c r="AA34" s="35"/>
      <c r="AB34" s="35"/>
      <c r="AC34" s="35"/>
      <c r="AD34" s="35"/>
      <c r="AE34" s="35"/>
      <c r="AF34" s="35" t="s">
        <v>148</v>
      </c>
      <c r="AG34" s="35" t="s">
        <v>548</v>
      </c>
      <c r="AH34" s="35"/>
      <c r="AI34" s="35"/>
      <c r="AJ34" s="35"/>
      <c r="AK34" s="35"/>
      <c r="AL34" s="35"/>
      <c r="AM34" s="35"/>
      <c r="AN34" s="35"/>
      <c r="AO34" s="35"/>
      <c r="AP34" s="35"/>
      <c r="AQ34" s="41"/>
      <c r="AR34" s="35"/>
      <c r="AS34" s="35"/>
      <c r="AT34" s="35"/>
      <c r="AU34" s="35"/>
      <c r="AV34" s="35"/>
      <c r="AW34" s="35"/>
      <c r="AX34" s="35"/>
      <c r="AY34" s="35"/>
      <c r="AZ34" s="35"/>
      <c r="BA34" s="35"/>
      <c r="BB34" s="35"/>
      <c r="BC34" s="35"/>
      <c r="BD34" s="35"/>
      <c r="BE34" s="35"/>
      <c r="BF34" s="35"/>
      <c r="BG34" s="35"/>
      <c r="BH34" s="37"/>
      <c r="BI34" s="35"/>
      <c r="BJ34" s="35"/>
      <c r="BK34" s="35"/>
      <c r="BL34" s="35"/>
      <c r="BM34" s="37"/>
      <c r="BN34" s="35"/>
      <c r="BO34" s="35"/>
      <c r="BP34" s="35"/>
      <c r="BQ34" s="35"/>
      <c r="BR34" s="35"/>
      <c r="BS34" s="35"/>
      <c r="BT34" s="35"/>
      <c r="BU34" s="35"/>
      <c r="BV34" s="35"/>
      <c r="BW34" s="35"/>
      <c r="BX34" s="35"/>
      <c r="BY34" s="35"/>
      <c r="BZ34" s="37"/>
      <c r="CA34" s="37"/>
      <c r="CB34" s="35"/>
      <c r="CC34" s="37"/>
      <c r="CD34" s="35" t="s">
        <v>549</v>
      </c>
      <c r="CE34" s="35"/>
      <c r="CF34" s="35"/>
      <c r="CG34" s="35"/>
      <c r="CH34" s="35"/>
      <c r="CI34" s="35"/>
      <c r="CJ34" s="35"/>
      <c r="CK34" s="35"/>
      <c r="CL34" s="35" t="s">
        <v>550</v>
      </c>
      <c r="CM34" s="37" t="s">
        <v>551</v>
      </c>
      <c r="CN34" s="35"/>
      <c r="CO34" s="35"/>
      <c r="CP34" s="37"/>
      <c r="CQ34" s="35"/>
      <c r="CR34" s="35"/>
      <c r="CS34" s="35"/>
      <c r="CT34" s="35"/>
      <c r="CU34" s="37"/>
    </row>
    <row r="35" spans="1:99" ht="15.75" customHeight="1" x14ac:dyDescent="0.15">
      <c r="A35" s="30">
        <v>52</v>
      </c>
      <c r="B35" s="30" t="s">
        <v>552</v>
      </c>
      <c r="C35" s="31">
        <v>2020</v>
      </c>
      <c r="D35" s="30" t="s">
        <v>553</v>
      </c>
      <c r="E35" s="32" t="s">
        <v>554</v>
      </c>
      <c r="F35" s="36" t="s">
        <v>558</v>
      </c>
      <c r="G35" s="34" t="s">
        <v>555</v>
      </c>
      <c r="H35" s="34" t="s">
        <v>556</v>
      </c>
      <c r="I35" s="34" t="s">
        <v>557</v>
      </c>
      <c r="J35" s="34" t="s">
        <v>113</v>
      </c>
      <c r="K35" s="35" t="b">
        <v>0</v>
      </c>
      <c r="L35" s="35" t="b">
        <v>0</v>
      </c>
      <c r="M35" s="35"/>
      <c r="N35" s="36" t="b">
        <v>0</v>
      </c>
      <c r="O35" s="35" t="b">
        <v>1</v>
      </c>
      <c r="P35" s="35" t="b">
        <v>0</v>
      </c>
      <c r="Q35" s="37" t="b">
        <v>0</v>
      </c>
      <c r="R35" s="38">
        <v>1</v>
      </c>
      <c r="S35" s="39">
        <v>1</v>
      </c>
      <c r="T35" s="39">
        <v>1</v>
      </c>
      <c r="U35" s="40">
        <v>1</v>
      </c>
      <c r="V35" s="39">
        <f t="shared" si="0"/>
        <v>4</v>
      </c>
      <c r="W35" s="37" t="s">
        <v>115</v>
      </c>
      <c r="X35" s="35" t="s">
        <v>558</v>
      </c>
      <c r="Y35" s="36"/>
      <c r="Z35" s="36"/>
      <c r="AA35" s="35"/>
      <c r="AB35" s="35"/>
      <c r="AC35" s="35"/>
      <c r="AD35" s="35"/>
      <c r="AE35" s="35"/>
      <c r="AF35" s="35"/>
      <c r="AG35" s="35"/>
      <c r="AH35" s="35"/>
      <c r="AI35" s="35"/>
      <c r="AJ35" s="35"/>
      <c r="AK35" s="35"/>
      <c r="AL35" s="35"/>
      <c r="AM35" s="35"/>
      <c r="AN35" s="35"/>
      <c r="AO35" s="35"/>
      <c r="AP35" s="35"/>
      <c r="AQ35" s="41"/>
      <c r="AR35" s="35"/>
      <c r="AS35" s="35"/>
      <c r="AT35" s="35"/>
      <c r="AU35" s="35"/>
      <c r="AV35" s="35"/>
      <c r="AW35" s="35"/>
      <c r="AX35" s="35"/>
      <c r="AY35" s="35"/>
      <c r="AZ35" s="35"/>
      <c r="BA35" s="35"/>
      <c r="BB35" s="35" t="s">
        <v>559</v>
      </c>
      <c r="BC35" s="35" t="s">
        <v>560</v>
      </c>
      <c r="BD35" s="35" t="s">
        <v>561</v>
      </c>
      <c r="BE35" s="35"/>
      <c r="BF35" s="35"/>
      <c r="BG35" s="35" t="s">
        <v>562</v>
      </c>
      <c r="BH35" s="37"/>
      <c r="BI35" s="35"/>
      <c r="BJ35" s="35"/>
      <c r="BK35" s="35"/>
      <c r="BL35" s="35"/>
      <c r="BM35" s="37"/>
      <c r="BN35" s="35"/>
      <c r="BO35" s="35"/>
      <c r="BP35" s="35"/>
      <c r="BQ35" s="35"/>
      <c r="BR35" s="35"/>
      <c r="BS35" s="35"/>
      <c r="BT35" s="35"/>
      <c r="BU35" s="35"/>
      <c r="BV35" s="35"/>
      <c r="BW35" s="35"/>
      <c r="BX35" s="35"/>
      <c r="BY35" s="35"/>
      <c r="BZ35" s="37"/>
      <c r="CA35" s="37"/>
      <c r="CB35" s="35"/>
      <c r="CC35" s="37"/>
      <c r="CD35" s="35"/>
      <c r="CE35" s="35"/>
      <c r="CF35" s="35"/>
      <c r="CG35" s="35"/>
      <c r="CH35" s="35"/>
      <c r="CI35" s="35"/>
      <c r="CJ35" s="35"/>
      <c r="CK35" s="35"/>
      <c r="CL35" s="35"/>
      <c r="CM35" s="37"/>
      <c r="CN35" s="35"/>
      <c r="CO35" s="35"/>
      <c r="CP35" s="37"/>
      <c r="CQ35" s="35"/>
      <c r="CR35" s="35"/>
      <c r="CS35" s="35"/>
      <c r="CT35" s="35"/>
      <c r="CU35" s="37"/>
    </row>
    <row r="36" spans="1:99" ht="18" customHeight="1" x14ac:dyDescent="0.15">
      <c r="A36" s="42">
        <v>53</v>
      </c>
      <c r="B36" s="42" t="s">
        <v>563</v>
      </c>
      <c r="C36" s="43">
        <v>2020</v>
      </c>
      <c r="D36" s="42" t="s">
        <v>564</v>
      </c>
      <c r="E36" s="83" t="s">
        <v>565</v>
      </c>
      <c r="F36" s="88" t="s">
        <v>570</v>
      </c>
      <c r="G36" s="42" t="s">
        <v>566</v>
      </c>
      <c r="H36" s="42" t="s">
        <v>567</v>
      </c>
      <c r="I36" s="42" t="s">
        <v>568</v>
      </c>
      <c r="J36" s="42" t="s">
        <v>113</v>
      </c>
      <c r="K36" s="87" t="b">
        <v>0</v>
      </c>
      <c r="L36" s="87" t="b">
        <v>0</v>
      </c>
      <c r="M36" s="87" t="s">
        <v>569</v>
      </c>
      <c r="N36" s="88" t="b">
        <v>1</v>
      </c>
      <c r="O36" s="87" t="b">
        <v>1</v>
      </c>
      <c r="P36" s="87" t="b">
        <v>0</v>
      </c>
      <c r="Q36" s="89" t="b">
        <v>0</v>
      </c>
      <c r="R36" s="90">
        <v>0.5</v>
      </c>
      <c r="S36" s="91">
        <v>0.5</v>
      </c>
      <c r="T36" s="91">
        <v>0.5</v>
      </c>
      <c r="U36" s="92">
        <v>1</v>
      </c>
      <c r="V36" s="91">
        <f t="shared" si="0"/>
        <v>2.5</v>
      </c>
      <c r="W36" s="89" t="s">
        <v>115</v>
      </c>
      <c r="X36" s="87" t="s">
        <v>570</v>
      </c>
      <c r="Y36" s="88"/>
      <c r="Z36" s="88"/>
      <c r="AA36" s="87"/>
      <c r="AB36" s="87"/>
      <c r="AC36" s="87"/>
      <c r="AD36" s="87"/>
      <c r="AE36" s="87"/>
      <c r="AF36" s="87" t="s">
        <v>148</v>
      </c>
      <c r="AG36" s="87"/>
      <c r="AH36" s="87" t="s">
        <v>148</v>
      </c>
      <c r="AI36" s="87"/>
      <c r="AJ36" s="87"/>
      <c r="AK36" s="87"/>
      <c r="AL36" s="87"/>
      <c r="AM36" s="87"/>
      <c r="AN36" s="87"/>
      <c r="AO36" s="87" t="s">
        <v>148</v>
      </c>
      <c r="AP36" s="87"/>
      <c r="AQ36" s="93"/>
      <c r="AR36" s="87"/>
      <c r="AS36" s="87"/>
      <c r="AT36" s="87"/>
      <c r="AU36" s="87"/>
      <c r="AV36" s="87"/>
      <c r="AW36" s="87"/>
      <c r="AX36" s="87"/>
      <c r="AY36" s="87"/>
      <c r="AZ36" s="87"/>
      <c r="BA36" s="87"/>
      <c r="BB36" s="87"/>
      <c r="BC36" s="87"/>
      <c r="BD36" s="87"/>
      <c r="BE36" s="87"/>
      <c r="BF36" s="87"/>
      <c r="BG36" s="87"/>
      <c r="BH36" s="89"/>
      <c r="BI36" s="87"/>
      <c r="BJ36" s="87"/>
      <c r="BK36" s="87"/>
      <c r="BL36" s="87"/>
      <c r="BM36" s="89"/>
      <c r="BN36" s="87"/>
      <c r="BO36" s="87"/>
      <c r="BP36" s="87"/>
      <c r="BQ36" s="87"/>
      <c r="BR36" s="87"/>
      <c r="BS36" s="87"/>
      <c r="BT36" s="87"/>
      <c r="BU36" s="87"/>
      <c r="BV36" s="87"/>
      <c r="BW36" s="87"/>
      <c r="BX36" s="87"/>
      <c r="BY36" s="87"/>
      <c r="BZ36" s="89"/>
      <c r="CA36" s="89"/>
      <c r="CB36" s="87"/>
      <c r="CC36" s="89"/>
      <c r="CD36" s="87"/>
      <c r="CE36" s="87"/>
      <c r="CF36" s="87"/>
      <c r="CG36" s="87"/>
      <c r="CH36" s="87"/>
      <c r="CI36" s="87"/>
      <c r="CJ36" s="87"/>
      <c r="CK36" s="87"/>
      <c r="CL36" s="87"/>
      <c r="CM36" s="89"/>
      <c r="CN36" s="87"/>
      <c r="CO36" s="87"/>
      <c r="CP36" s="89"/>
      <c r="CQ36" s="87"/>
      <c r="CR36" s="87"/>
      <c r="CS36" s="87"/>
      <c r="CT36" s="87"/>
      <c r="CU36" s="89"/>
    </row>
    <row r="37" spans="1:99" ht="15.75" customHeight="1" x14ac:dyDescent="0.15">
      <c r="A37" s="42">
        <v>54</v>
      </c>
      <c r="B37" s="42" t="s">
        <v>571</v>
      </c>
      <c r="C37" s="43">
        <v>2020</v>
      </c>
      <c r="D37" s="42" t="s">
        <v>572</v>
      </c>
      <c r="E37" s="83" t="s">
        <v>573</v>
      </c>
      <c r="F37" s="88" t="s">
        <v>578</v>
      </c>
      <c r="G37" s="42" t="s">
        <v>574</v>
      </c>
      <c r="H37" s="42" t="s">
        <v>575</v>
      </c>
      <c r="I37" s="42" t="s">
        <v>576</v>
      </c>
      <c r="J37" s="42" t="s">
        <v>113</v>
      </c>
      <c r="K37" s="87" t="b">
        <v>0</v>
      </c>
      <c r="L37" s="87" t="b">
        <v>1</v>
      </c>
      <c r="M37" s="87" t="s">
        <v>577</v>
      </c>
      <c r="N37" s="88" t="b">
        <v>1</v>
      </c>
      <c r="O37" s="87" t="b">
        <v>0</v>
      </c>
      <c r="P37" s="87" t="b">
        <v>0</v>
      </c>
      <c r="Q37" s="89" t="b">
        <v>1</v>
      </c>
      <c r="R37" s="90">
        <v>0.5</v>
      </c>
      <c r="S37" s="91">
        <v>0.5</v>
      </c>
      <c r="T37" s="91">
        <v>0.5</v>
      </c>
      <c r="U37" s="92">
        <v>1</v>
      </c>
      <c r="V37" s="91">
        <f t="shared" si="0"/>
        <v>2.5</v>
      </c>
      <c r="W37" s="89" t="s">
        <v>115</v>
      </c>
      <c r="X37" s="87" t="s">
        <v>578</v>
      </c>
      <c r="Y37" s="88"/>
      <c r="Z37" s="88"/>
      <c r="AA37" s="87"/>
      <c r="AB37" s="87"/>
      <c r="AC37" s="87"/>
      <c r="AD37" s="87"/>
      <c r="AE37" s="87"/>
      <c r="AF37" s="87" t="s">
        <v>148</v>
      </c>
      <c r="AG37" s="87" t="s">
        <v>148</v>
      </c>
      <c r="AH37" s="87"/>
      <c r="AI37" s="87"/>
      <c r="AJ37" s="87"/>
      <c r="AK37" s="87"/>
      <c r="AL37" s="87" t="s">
        <v>148</v>
      </c>
      <c r="AM37" s="87"/>
      <c r="AN37" s="87"/>
      <c r="AO37" s="87"/>
      <c r="AP37" s="87"/>
      <c r="AQ37" s="93"/>
      <c r="AR37" s="87"/>
      <c r="AS37" s="87"/>
      <c r="AT37" s="87"/>
      <c r="AU37" s="87"/>
      <c r="AV37" s="87"/>
      <c r="AW37" s="87"/>
      <c r="AX37" s="87"/>
      <c r="AY37" s="87"/>
      <c r="AZ37" s="87"/>
      <c r="BA37" s="87"/>
      <c r="BB37" s="87"/>
      <c r="BC37" s="87"/>
      <c r="BD37" s="87"/>
      <c r="BE37" s="87"/>
      <c r="BF37" s="87"/>
      <c r="BG37" s="87"/>
      <c r="BH37" s="89"/>
      <c r="BI37" s="87"/>
      <c r="BJ37" s="87"/>
      <c r="BK37" s="87"/>
      <c r="BL37" s="87"/>
      <c r="BM37" s="89"/>
      <c r="BN37" s="87"/>
      <c r="BO37" s="87"/>
      <c r="BP37" s="87"/>
      <c r="BQ37" s="87"/>
      <c r="BR37" s="87"/>
      <c r="BS37" s="87"/>
      <c r="BT37" s="87"/>
      <c r="BU37" s="87"/>
      <c r="BV37" s="87"/>
      <c r="BW37" s="87"/>
      <c r="BX37" s="87"/>
      <c r="BY37" s="87"/>
      <c r="BZ37" s="89"/>
      <c r="CA37" s="89"/>
      <c r="CB37" s="87"/>
      <c r="CC37" s="89"/>
      <c r="CD37" s="87"/>
      <c r="CE37" s="87"/>
      <c r="CF37" s="87"/>
      <c r="CG37" s="87"/>
      <c r="CH37" s="87"/>
      <c r="CI37" s="87"/>
      <c r="CJ37" s="87"/>
      <c r="CK37" s="87"/>
      <c r="CL37" s="87"/>
      <c r="CM37" s="89"/>
      <c r="CN37" s="87"/>
      <c r="CO37" s="87"/>
      <c r="CP37" s="89"/>
      <c r="CQ37" s="87" t="s">
        <v>238</v>
      </c>
      <c r="CR37" s="87" t="s">
        <v>389</v>
      </c>
      <c r="CS37" s="87" t="s">
        <v>286</v>
      </c>
      <c r="CT37" s="87" t="s">
        <v>240</v>
      </c>
      <c r="CU37" s="89" t="s">
        <v>241</v>
      </c>
    </row>
    <row r="38" spans="1:99" ht="15.75" customHeight="1" x14ac:dyDescent="0.15">
      <c r="A38" s="30">
        <v>56</v>
      </c>
      <c r="B38" s="30" t="s">
        <v>585</v>
      </c>
      <c r="C38" s="31">
        <v>2020</v>
      </c>
      <c r="D38" s="30" t="s">
        <v>586</v>
      </c>
      <c r="E38" s="32" t="s">
        <v>587</v>
      </c>
      <c r="F38" s="88" t="s">
        <v>590</v>
      </c>
      <c r="G38" s="42" t="s">
        <v>588</v>
      </c>
      <c r="H38" s="42" t="s">
        <v>589</v>
      </c>
      <c r="I38" s="42" t="s">
        <v>363</v>
      </c>
      <c r="J38" s="42" t="s">
        <v>113</v>
      </c>
      <c r="K38" s="87" t="b">
        <v>0</v>
      </c>
      <c r="L38" s="87" t="b">
        <v>0</v>
      </c>
      <c r="M38" s="87"/>
      <c r="N38" s="88" t="b">
        <v>0</v>
      </c>
      <c r="O38" s="87" t="b">
        <v>1</v>
      </c>
      <c r="P38" s="87" t="b">
        <v>1</v>
      </c>
      <c r="Q38" s="89" t="b">
        <v>0</v>
      </c>
      <c r="R38" s="90">
        <v>0.5</v>
      </c>
      <c r="S38" s="91">
        <v>0.5</v>
      </c>
      <c r="T38" s="91">
        <v>0.5</v>
      </c>
      <c r="U38" s="92">
        <v>0.5</v>
      </c>
      <c r="V38" s="91">
        <f t="shared" si="0"/>
        <v>2</v>
      </c>
      <c r="W38" s="89" t="s">
        <v>115</v>
      </c>
      <c r="X38" s="87" t="s">
        <v>590</v>
      </c>
      <c r="Y38" s="88"/>
      <c r="Z38" s="88"/>
      <c r="AA38" s="87"/>
      <c r="AB38" s="87"/>
      <c r="AC38" s="87"/>
      <c r="AD38" s="87"/>
      <c r="AE38" s="87"/>
      <c r="AF38" s="87"/>
      <c r="AG38" s="87" t="s">
        <v>148</v>
      </c>
      <c r="AH38" s="87"/>
      <c r="AI38" s="87"/>
      <c r="AJ38" s="87"/>
      <c r="AK38" s="87"/>
      <c r="AL38" s="87"/>
      <c r="AM38" s="87"/>
      <c r="AN38" s="87"/>
      <c r="AO38" s="87"/>
      <c r="AP38" s="87"/>
      <c r="AQ38" s="93"/>
      <c r="AR38" s="87"/>
      <c r="AS38" s="87"/>
      <c r="AT38" s="87"/>
      <c r="AU38" s="87"/>
      <c r="AV38" s="87"/>
      <c r="AW38" s="87"/>
      <c r="AX38" s="87"/>
      <c r="AY38" s="87" t="s">
        <v>591</v>
      </c>
      <c r="AZ38" s="87"/>
      <c r="BA38" s="87"/>
      <c r="BB38" s="87"/>
      <c r="BC38" s="87"/>
      <c r="BD38" s="87"/>
      <c r="BE38" s="87"/>
      <c r="BF38" s="87"/>
      <c r="BG38" s="87"/>
      <c r="BH38" s="89"/>
      <c r="BI38" s="87"/>
      <c r="BJ38" s="87"/>
      <c r="BK38" s="87" t="s">
        <v>592</v>
      </c>
      <c r="BL38" s="87"/>
      <c r="BM38" s="89"/>
      <c r="BN38" s="87"/>
      <c r="BO38" s="87"/>
      <c r="BP38" s="87"/>
      <c r="BQ38" s="87"/>
      <c r="BR38" s="87"/>
      <c r="BS38" s="87"/>
      <c r="BT38" s="87"/>
      <c r="BU38" s="87"/>
      <c r="BV38" s="87"/>
      <c r="BW38" s="87"/>
      <c r="BX38" s="87"/>
      <c r="BY38" s="87"/>
      <c r="BZ38" s="89"/>
      <c r="CA38" s="89"/>
      <c r="CB38" s="87"/>
      <c r="CC38" s="89"/>
      <c r="CD38" s="87"/>
      <c r="CE38" s="87"/>
      <c r="CF38" s="87"/>
      <c r="CG38" s="87"/>
      <c r="CH38" s="87"/>
      <c r="CI38" s="87"/>
      <c r="CJ38" s="87"/>
      <c r="CK38" s="87"/>
      <c r="CL38" s="87"/>
      <c r="CM38" s="89"/>
      <c r="CN38" s="87"/>
      <c r="CO38" s="87"/>
      <c r="CP38" s="89"/>
      <c r="CQ38" s="87"/>
      <c r="CR38" s="87"/>
      <c r="CS38" s="87"/>
      <c r="CT38" s="87"/>
      <c r="CU38" s="89"/>
    </row>
    <row r="39" spans="1:99" ht="15.75" customHeight="1" x14ac:dyDescent="0.15">
      <c r="A39" s="34">
        <f t="shared" ref="A39:A57" si="3">SUM(A38,1)</f>
        <v>57</v>
      </c>
      <c r="B39" s="34" t="s">
        <v>593</v>
      </c>
      <c r="C39" s="56">
        <v>2020</v>
      </c>
      <c r="D39" s="34" t="s">
        <v>594</v>
      </c>
      <c r="E39" s="55" t="s">
        <v>595</v>
      </c>
      <c r="F39" s="36" t="s">
        <v>599</v>
      </c>
      <c r="G39" s="34" t="s">
        <v>596</v>
      </c>
      <c r="H39" s="34" t="s">
        <v>597</v>
      </c>
      <c r="I39" s="34" t="s">
        <v>598</v>
      </c>
      <c r="J39" s="34" t="s">
        <v>113</v>
      </c>
      <c r="K39" s="35" t="b">
        <v>0</v>
      </c>
      <c r="L39" s="35" t="b">
        <v>0</v>
      </c>
      <c r="M39" s="35" t="s">
        <v>294</v>
      </c>
      <c r="N39" s="36" t="b">
        <v>1</v>
      </c>
      <c r="O39" s="35" t="b">
        <v>0</v>
      </c>
      <c r="P39" s="35" t="b">
        <v>1</v>
      </c>
      <c r="Q39" s="37" t="b">
        <v>1</v>
      </c>
      <c r="R39" s="90">
        <v>0.5</v>
      </c>
      <c r="S39" s="91">
        <v>0.5</v>
      </c>
      <c r="T39" s="91">
        <v>0.5</v>
      </c>
      <c r="U39" s="92">
        <v>0.5</v>
      </c>
      <c r="V39" s="39">
        <f t="shared" si="0"/>
        <v>2</v>
      </c>
      <c r="W39" s="37" t="s">
        <v>115</v>
      </c>
      <c r="X39" s="35" t="s">
        <v>599</v>
      </c>
      <c r="Y39" s="36" t="s">
        <v>234</v>
      </c>
      <c r="Z39" s="36"/>
      <c r="AA39" s="35"/>
      <c r="AB39" s="35"/>
      <c r="AC39" s="35"/>
      <c r="AD39" s="35"/>
      <c r="AE39" s="35"/>
      <c r="AF39" s="35"/>
      <c r="AG39" s="35"/>
      <c r="AH39" s="35"/>
      <c r="AI39" s="35"/>
      <c r="AJ39" s="35" t="s">
        <v>148</v>
      </c>
      <c r="AK39" s="35"/>
      <c r="AL39" s="35"/>
      <c r="AM39" s="35"/>
      <c r="AN39" s="35"/>
      <c r="AO39" s="35"/>
      <c r="AP39" s="35"/>
      <c r="AQ39" s="41"/>
      <c r="AR39" s="35"/>
      <c r="AS39" s="35"/>
      <c r="AT39" s="35"/>
      <c r="AU39" s="35"/>
      <c r="AV39" s="35"/>
      <c r="AW39" s="35"/>
      <c r="AX39" s="35"/>
      <c r="AY39" s="35"/>
      <c r="AZ39" s="35"/>
      <c r="BA39" s="35"/>
      <c r="BB39" s="35"/>
      <c r="BC39" s="35"/>
      <c r="BD39" s="35"/>
      <c r="BE39" s="35"/>
      <c r="BF39" s="35"/>
      <c r="BG39" s="35"/>
      <c r="BH39" s="37"/>
      <c r="BI39" s="35"/>
      <c r="BJ39" s="35"/>
      <c r="BK39" s="35"/>
      <c r="BL39" s="35"/>
      <c r="BM39" s="37"/>
      <c r="BN39" s="35"/>
      <c r="BO39" s="35"/>
      <c r="BP39" s="35"/>
      <c r="BQ39" s="35"/>
      <c r="BR39" s="35"/>
      <c r="BS39" s="35"/>
      <c r="BT39" s="35"/>
      <c r="BU39" s="35"/>
      <c r="BV39" s="35"/>
      <c r="BW39" s="35"/>
      <c r="BX39" s="35"/>
      <c r="BY39" s="35"/>
      <c r="BZ39" s="37"/>
      <c r="CA39" s="37"/>
      <c r="CB39" s="35"/>
      <c r="CC39" s="37"/>
      <c r="CD39" s="35"/>
      <c r="CE39" s="35"/>
      <c r="CF39" s="35"/>
      <c r="CG39" s="35"/>
      <c r="CH39" s="35"/>
      <c r="CI39" s="35"/>
      <c r="CJ39" s="35" t="s">
        <v>600</v>
      </c>
      <c r="CK39" s="35" t="s">
        <v>600</v>
      </c>
      <c r="CL39" s="35"/>
      <c r="CM39" s="37"/>
      <c r="CN39" s="35"/>
      <c r="CO39" s="35"/>
      <c r="CP39" s="37"/>
      <c r="CQ39" s="35" t="s">
        <v>238</v>
      </c>
      <c r="CR39" s="35" t="s">
        <v>389</v>
      </c>
      <c r="CS39" s="35" t="s">
        <v>286</v>
      </c>
      <c r="CT39" s="35" t="s">
        <v>601</v>
      </c>
      <c r="CU39" s="37" t="s">
        <v>241</v>
      </c>
    </row>
    <row r="40" spans="1:99" ht="15.75" customHeight="1" x14ac:dyDescent="0.15">
      <c r="A40" s="34">
        <f t="shared" si="3"/>
        <v>58</v>
      </c>
      <c r="B40" s="34" t="s">
        <v>602</v>
      </c>
      <c r="C40" s="56">
        <v>2020</v>
      </c>
      <c r="D40" s="34" t="s">
        <v>603</v>
      </c>
      <c r="E40" s="55" t="s">
        <v>604</v>
      </c>
      <c r="F40" s="36" t="s">
        <v>844</v>
      </c>
      <c r="G40" s="34" t="s">
        <v>605</v>
      </c>
      <c r="H40" s="34" t="s">
        <v>606</v>
      </c>
      <c r="I40" s="34" t="s">
        <v>607</v>
      </c>
      <c r="J40" s="34" t="s">
        <v>113</v>
      </c>
      <c r="K40" s="35" t="b">
        <v>0</v>
      </c>
      <c r="L40" s="35" t="b">
        <v>0</v>
      </c>
      <c r="M40" s="35" t="s">
        <v>569</v>
      </c>
      <c r="N40" s="36" t="b">
        <v>0</v>
      </c>
      <c r="O40" s="35" t="b">
        <v>1</v>
      </c>
      <c r="P40" s="35" t="b">
        <v>0</v>
      </c>
      <c r="Q40" s="37" t="b">
        <v>0</v>
      </c>
      <c r="R40" s="90">
        <v>0.5</v>
      </c>
      <c r="S40" s="91">
        <v>0.5</v>
      </c>
      <c r="T40" s="91">
        <v>0.5</v>
      </c>
      <c r="U40" s="92">
        <v>0.5</v>
      </c>
      <c r="V40" s="39">
        <f t="shared" si="0"/>
        <v>2</v>
      </c>
      <c r="W40" s="37" t="s">
        <v>115</v>
      </c>
      <c r="X40" s="35" t="s">
        <v>845</v>
      </c>
      <c r="Y40" s="36"/>
      <c r="Z40" s="36"/>
      <c r="AA40" s="35"/>
      <c r="AB40" s="35"/>
      <c r="AC40" s="35"/>
      <c r="AD40" s="35"/>
      <c r="AE40" s="35"/>
      <c r="AF40" s="35"/>
      <c r="AG40" s="35"/>
      <c r="AH40" s="35" t="s">
        <v>609</v>
      </c>
      <c r="AI40" s="35"/>
      <c r="AJ40" s="35"/>
      <c r="AK40" s="35"/>
      <c r="AL40" s="35"/>
      <c r="AM40" s="35"/>
      <c r="AN40" s="35"/>
      <c r="AO40" s="35" t="s">
        <v>609</v>
      </c>
      <c r="AP40" s="35"/>
      <c r="AQ40" s="41"/>
      <c r="AR40" s="35"/>
      <c r="AS40" s="35"/>
      <c r="AT40" s="35"/>
      <c r="AU40" s="35"/>
      <c r="AV40" s="35"/>
      <c r="AW40" s="35"/>
      <c r="AX40" s="35"/>
      <c r="AY40" s="35"/>
      <c r="AZ40" s="35"/>
      <c r="BA40" s="35"/>
      <c r="BB40" s="35"/>
      <c r="BC40" s="35"/>
      <c r="BD40" s="35"/>
      <c r="BE40" s="35"/>
      <c r="BF40" s="35"/>
      <c r="BG40" s="35"/>
      <c r="BH40" s="37"/>
      <c r="BI40" s="35"/>
      <c r="BJ40" s="35"/>
      <c r="BK40" s="35"/>
      <c r="BL40" s="35"/>
      <c r="BM40" s="37"/>
      <c r="BN40" s="35"/>
      <c r="BO40" s="35"/>
      <c r="BP40" s="35"/>
      <c r="BQ40" s="35"/>
      <c r="BR40" s="35"/>
      <c r="BS40" s="35"/>
      <c r="BT40" s="35"/>
      <c r="BU40" s="35"/>
      <c r="BV40" s="35"/>
      <c r="BW40" s="35"/>
      <c r="BX40" s="35"/>
      <c r="BY40" s="35"/>
      <c r="BZ40" s="37"/>
      <c r="CA40" s="37"/>
      <c r="CB40" s="35"/>
      <c r="CC40" s="37"/>
      <c r="CD40" s="35"/>
      <c r="CE40" s="35"/>
      <c r="CF40" s="35"/>
      <c r="CG40" s="35"/>
      <c r="CH40" s="35"/>
      <c r="CI40" s="35"/>
      <c r="CJ40" s="35"/>
      <c r="CK40" s="35"/>
      <c r="CL40" s="35"/>
      <c r="CM40" s="37"/>
      <c r="CN40" s="35"/>
      <c r="CO40" s="35"/>
      <c r="CP40" s="37"/>
      <c r="CQ40" s="35"/>
      <c r="CR40" s="35"/>
      <c r="CS40" s="35"/>
      <c r="CT40" s="35"/>
      <c r="CU40" s="37"/>
    </row>
    <row r="41" spans="1:99" ht="15.75" customHeight="1" x14ac:dyDescent="0.15">
      <c r="A41" s="42">
        <f t="shared" si="3"/>
        <v>59</v>
      </c>
      <c r="B41" s="42" t="s">
        <v>610</v>
      </c>
      <c r="C41" s="43">
        <v>2020</v>
      </c>
      <c r="D41" s="42" t="s">
        <v>611</v>
      </c>
      <c r="E41" s="83" t="s">
        <v>612</v>
      </c>
      <c r="F41" s="88" t="s">
        <v>617</v>
      </c>
      <c r="G41" s="42" t="s">
        <v>613</v>
      </c>
      <c r="H41" s="42" t="s">
        <v>614</v>
      </c>
      <c r="I41" s="42" t="s">
        <v>615</v>
      </c>
      <c r="J41" s="42" t="s">
        <v>113</v>
      </c>
      <c r="K41" s="87" t="b">
        <v>0</v>
      </c>
      <c r="L41" s="87" t="b">
        <v>0</v>
      </c>
      <c r="M41" s="87" t="s">
        <v>616</v>
      </c>
      <c r="N41" s="88" t="b">
        <v>1</v>
      </c>
      <c r="O41" s="87" t="b">
        <v>0</v>
      </c>
      <c r="P41" s="87" t="b">
        <v>0</v>
      </c>
      <c r="Q41" s="89" t="b">
        <v>1</v>
      </c>
      <c r="R41" s="90">
        <v>0.5</v>
      </c>
      <c r="S41" s="91">
        <v>0.5</v>
      </c>
      <c r="T41" s="91">
        <v>0.5</v>
      </c>
      <c r="U41" s="92">
        <v>0.5</v>
      </c>
      <c r="V41" s="91">
        <f t="shared" si="0"/>
        <v>2</v>
      </c>
      <c r="W41" s="89" t="s">
        <v>115</v>
      </c>
      <c r="X41" s="87" t="s">
        <v>617</v>
      </c>
      <c r="Y41" s="88" t="s">
        <v>234</v>
      </c>
      <c r="Z41" s="88"/>
      <c r="AA41" s="87"/>
      <c r="AB41" s="87"/>
      <c r="AC41" s="87"/>
      <c r="AD41" s="87"/>
      <c r="AE41" s="87"/>
      <c r="AF41" s="87"/>
      <c r="AG41" s="87"/>
      <c r="AH41" s="87"/>
      <c r="AI41" s="87"/>
      <c r="AJ41" s="87" t="s">
        <v>148</v>
      </c>
      <c r="AK41" s="87"/>
      <c r="AL41" s="87"/>
      <c r="AM41" s="87"/>
      <c r="AN41" s="87"/>
      <c r="AO41" s="87"/>
      <c r="AP41" s="87"/>
      <c r="AQ41" s="93"/>
      <c r="AR41" s="87"/>
      <c r="AS41" s="87"/>
      <c r="AT41" s="87"/>
      <c r="AU41" s="87"/>
      <c r="AV41" s="87"/>
      <c r="AW41" s="87"/>
      <c r="AX41" s="87"/>
      <c r="AY41" s="87"/>
      <c r="AZ41" s="87"/>
      <c r="BA41" s="87"/>
      <c r="BB41" s="87"/>
      <c r="BC41" s="87"/>
      <c r="BD41" s="87"/>
      <c r="BE41" s="87"/>
      <c r="BF41" s="87"/>
      <c r="BG41" s="87"/>
      <c r="BH41" s="89"/>
      <c r="BI41" s="87"/>
      <c r="BJ41" s="87"/>
      <c r="BK41" s="87"/>
      <c r="BL41" s="87"/>
      <c r="BM41" s="89"/>
      <c r="BN41" s="87"/>
      <c r="BO41" s="87"/>
      <c r="BP41" s="87"/>
      <c r="BQ41" s="87"/>
      <c r="BR41" s="87"/>
      <c r="BS41" s="87"/>
      <c r="BT41" s="87"/>
      <c r="BU41" s="87"/>
      <c r="BV41" s="87"/>
      <c r="BW41" s="87"/>
      <c r="BX41" s="87"/>
      <c r="BY41" s="87"/>
      <c r="BZ41" s="89"/>
      <c r="CA41" s="89"/>
      <c r="CB41" s="87"/>
      <c r="CC41" s="89"/>
      <c r="CD41" s="87"/>
      <c r="CE41" s="87"/>
      <c r="CF41" s="87"/>
      <c r="CG41" s="87"/>
      <c r="CH41" s="87"/>
      <c r="CI41" s="87"/>
      <c r="CJ41" s="87"/>
      <c r="CK41" s="87" t="s">
        <v>618</v>
      </c>
      <c r="CL41" s="87"/>
      <c r="CM41" s="89"/>
      <c r="CN41" s="87"/>
      <c r="CO41" s="87"/>
      <c r="CP41" s="89"/>
      <c r="CQ41" s="87" t="s">
        <v>481</v>
      </c>
      <c r="CR41" s="87" t="s">
        <v>259</v>
      </c>
      <c r="CS41" s="87" t="s">
        <v>286</v>
      </c>
      <c r="CT41" s="87" t="s">
        <v>601</v>
      </c>
      <c r="CU41" s="89" t="s">
        <v>241</v>
      </c>
    </row>
    <row r="42" spans="1:99" ht="15.75" customHeight="1" x14ac:dyDescent="0.15">
      <c r="A42" s="30">
        <f t="shared" si="3"/>
        <v>60</v>
      </c>
      <c r="B42" s="30" t="s">
        <v>619</v>
      </c>
      <c r="C42" s="31">
        <v>2020</v>
      </c>
      <c r="D42" s="30" t="s">
        <v>620</v>
      </c>
      <c r="E42" s="32" t="s">
        <v>621</v>
      </c>
      <c r="F42" s="36" t="s">
        <v>626</v>
      </c>
      <c r="G42" s="34" t="s">
        <v>622</v>
      </c>
      <c r="H42" s="34" t="s">
        <v>623</v>
      </c>
      <c r="I42" s="34" t="s">
        <v>624</v>
      </c>
      <c r="J42" s="34" t="s">
        <v>113</v>
      </c>
      <c r="K42" s="35" t="b">
        <v>0</v>
      </c>
      <c r="L42" s="35" t="b">
        <v>0</v>
      </c>
      <c r="M42" s="35" t="s">
        <v>625</v>
      </c>
      <c r="N42" s="36" t="b">
        <v>1</v>
      </c>
      <c r="O42" s="35" t="b">
        <v>1</v>
      </c>
      <c r="P42" s="35" t="b">
        <v>1</v>
      </c>
      <c r="Q42" s="37" t="b">
        <v>0</v>
      </c>
      <c r="R42" s="38">
        <v>0.5</v>
      </c>
      <c r="S42" s="39">
        <v>0.5</v>
      </c>
      <c r="T42" s="39">
        <v>1</v>
      </c>
      <c r="U42" s="40">
        <v>0.5</v>
      </c>
      <c r="V42" s="39">
        <f t="shared" si="0"/>
        <v>2.5</v>
      </c>
      <c r="W42" s="37" t="s">
        <v>115</v>
      </c>
      <c r="X42" s="35" t="s">
        <v>626</v>
      </c>
      <c r="Y42" s="36"/>
      <c r="Z42" s="36"/>
      <c r="AA42" s="35"/>
      <c r="AB42" s="35" t="s">
        <v>627</v>
      </c>
      <c r="AC42" s="35"/>
      <c r="AD42" s="35"/>
      <c r="AE42" s="35"/>
      <c r="AF42" s="35"/>
      <c r="AG42" s="35"/>
      <c r="AH42" s="35"/>
      <c r="AI42" s="35"/>
      <c r="AJ42" s="35"/>
      <c r="AK42" s="35"/>
      <c r="AL42" s="35"/>
      <c r="AM42" s="35"/>
      <c r="AN42" s="35"/>
      <c r="AO42" s="35"/>
      <c r="AP42" s="35"/>
      <c r="AQ42" s="41"/>
      <c r="AR42" s="35" t="s">
        <v>628</v>
      </c>
      <c r="AS42" s="35"/>
      <c r="AT42" s="35"/>
      <c r="AU42" s="35"/>
      <c r="AV42" s="35"/>
      <c r="AW42" s="35"/>
      <c r="AX42" s="35"/>
      <c r="AY42" s="35"/>
      <c r="AZ42" s="35"/>
      <c r="BA42" s="35"/>
      <c r="BB42" s="35"/>
      <c r="BC42" s="35"/>
      <c r="BD42" s="35"/>
      <c r="BE42" s="35"/>
      <c r="BF42" s="35"/>
      <c r="BG42" s="35"/>
      <c r="BH42" s="37"/>
      <c r="BI42" s="35"/>
      <c r="BJ42" s="35"/>
      <c r="BK42" s="35"/>
      <c r="BL42" s="35"/>
      <c r="BM42" s="37"/>
      <c r="BN42" s="35"/>
      <c r="BO42" s="35"/>
      <c r="BP42" s="35"/>
      <c r="BQ42" s="35"/>
      <c r="BR42" s="35"/>
      <c r="BS42" s="35"/>
      <c r="BT42" s="35"/>
      <c r="BU42" s="35"/>
      <c r="BV42" s="35"/>
      <c r="BW42" s="35"/>
      <c r="BX42" s="35"/>
      <c r="BY42" s="35"/>
      <c r="BZ42" s="37"/>
      <c r="CA42" s="37"/>
      <c r="CB42" s="35"/>
      <c r="CC42" s="37"/>
      <c r="CD42" s="35"/>
      <c r="CE42" s="35"/>
      <c r="CF42" s="35"/>
      <c r="CG42" s="35"/>
      <c r="CH42" s="35"/>
      <c r="CI42" s="35"/>
      <c r="CJ42" s="35"/>
      <c r="CK42" s="35"/>
      <c r="CL42" s="35"/>
      <c r="CM42" s="37"/>
      <c r="CN42" s="35"/>
      <c r="CO42" s="35"/>
      <c r="CP42" s="37"/>
      <c r="CQ42" s="35"/>
      <c r="CR42" s="35"/>
      <c r="CS42" s="35"/>
      <c r="CT42" s="35"/>
      <c r="CU42" s="37"/>
    </row>
    <row r="43" spans="1:99" ht="15.75" customHeight="1" x14ac:dyDescent="0.15">
      <c r="A43" s="42">
        <f t="shared" si="3"/>
        <v>61</v>
      </c>
      <c r="B43" s="42" t="s">
        <v>629</v>
      </c>
      <c r="C43" s="43">
        <v>2020</v>
      </c>
      <c r="D43" s="42" t="s">
        <v>630</v>
      </c>
      <c r="E43" s="83" t="s">
        <v>631</v>
      </c>
      <c r="F43" s="88" t="s">
        <v>635</v>
      </c>
      <c r="G43" s="42" t="s">
        <v>632</v>
      </c>
      <c r="H43" s="42" t="s">
        <v>633</v>
      </c>
      <c r="I43" s="42" t="s">
        <v>634</v>
      </c>
      <c r="J43" s="42" t="s">
        <v>113</v>
      </c>
      <c r="K43" s="87" t="b">
        <v>0</v>
      </c>
      <c r="L43" s="87" t="b">
        <v>0</v>
      </c>
      <c r="M43" s="87"/>
      <c r="N43" s="88" t="b">
        <v>1</v>
      </c>
      <c r="O43" s="87" t="b">
        <v>0</v>
      </c>
      <c r="P43" s="87" t="b">
        <v>0</v>
      </c>
      <c r="Q43" s="89" t="b">
        <v>1</v>
      </c>
      <c r="R43" s="90">
        <v>0.5</v>
      </c>
      <c r="S43" s="91">
        <v>0.5</v>
      </c>
      <c r="T43" s="91">
        <v>0.5</v>
      </c>
      <c r="U43" s="92">
        <v>0.5</v>
      </c>
      <c r="V43" s="91">
        <f t="shared" si="0"/>
        <v>2</v>
      </c>
      <c r="W43" s="89" t="s">
        <v>115</v>
      </c>
      <c r="X43" s="87" t="s">
        <v>635</v>
      </c>
      <c r="Y43" s="88"/>
      <c r="Z43" s="88"/>
      <c r="AA43" s="87"/>
      <c r="AB43" s="87"/>
      <c r="AC43" s="87"/>
      <c r="AD43" s="87"/>
      <c r="AE43" s="87"/>
      <c r="AF43" s="87"/>
      <c r="AG43" s="87"/>
      <c r="AH43" s="87"/>
      <c r="AI43" s="87"/>
      <c r="AJ43" s="87" t="s">
        <v>148</v>
      </c>
      <c r="AK43" s="87" t="s">
        <v>148</v>
      </c>
      <c r="AL43" s="87"/>
      <c r="AM43" s="87"/>
      <c r="AN43" s="87"/>
      <c r="AO43" s="87"/>
      <c r="AP43" s="87"/>
      <c r="AQ43" s="93"/>
      <c r="AR43" s="87"/>
      <c r="AS43" s="87"/>
      <c r="AT43" s="87"/>
      <c r="AU43" s="87"/>
      <c r="AV43" s="87"/>
      <c r="AW43" s="87"/>
      <c r="AX43" s="87"/>
      <c r="AY43" s="87"/>
      <c r="AZ43" s="87"/>
      <c r="BA43" s="87"/>
      <c r="BB43" s="87"/>
      <c r="BC43" s="87"/>
      <c r="BD43" s="87"/>
      <c r="BE43" s="87"/>
      <c r="BF43" s="87"/>
      <c r="BG43" s="87"/>
      <c r="BH43" s="89"/>
      <c r="BI43" s="87"/>
      <c r="BJ43" s="87"/>
      <c r="BK43" s="87"/>
      <c r="BL43" s="87"/>
      <c r="BM43" s="89"/>
      <c r="BN43" s="87"/>
      <c r="BO43" s="87"/>
      <c r="BP43" s="87"/>
      <c r="BQ43" s="87"/>
      <c r="BR43" s="87"/>
      <c r="BS43" s="87"/>
      <c r="BT43" s="87"/>
      <c r="BU43" s="87"/>
      <c r="BV43" s="87"/>
      <c r="BW43" s="87"/>
      <c r="BX43" s="87"/>
      <c r="BY43" s="87"/>
      <c r="BZ43" s="89"/>
      <c r="CA43" s="89"/>
      <c r="CB43" s="87"/>
      <c r="CC43" s="89"/>
      <c r="CD43" s="87"/>
      <c r="CE43" s="87"/>
      <c r="CF43" s="87"/>
      <c r="CG43" s="87"/>
      <c r="CH43" s="87"/>
      <c r="CI43" s="87"/>
      <c r="CJ43" s="87"/>
      <c r="CK43" s="87" t="s">
        <v>148</v>
      </c>
      <c r="CL43" s="87"/>
      <c r="CM43" s="89" t="s">
        <v>148</v>
      </c>
      <c r="CN43" s="87"/>
      <c r="CO43" s="87"/>
      <c r="CP43" s="89"/>
      <c r="CQ43" s="87"/>
      <c r="CR43" s="87"/>
      <c r="CS43" s="87"/>
      <c r="CT43" s="87"/>
      <c r="CU43" s="89"/>
    </row>
    <row r="44" spans="1:99" ht="15.75" customHeight="1" x14ac:dyDescent="0.15">
      <c r="A44" s="30">
        <f t="shared" si="3"/>
        <v>62</v>
      </c>
      <c r="B44" s="30" t="s">
        <v>636</v>
      </c>
      <c r="C44" s="31">
        <v>2020</v>
      </c>
      <c r="D44" s="30" t="s">
        <v>637</v>
      </c>
      <c r="E44" s="32" t="s">
        <v>638</v>
      </c>
      <c r="F44" s="88" t="s">
        <v>643</v>
      </c>
      <c r="G44" s="42" t="s">
        <v>639</v>
      </c>
      <c r="H44" s="42" t="s">
        <v>640</v>
      </c>
      <c r="I44" s="42" t="s">
        <v>641</v>
      </c>
      <c r="J44" s="42" t="s">
        <v>113</v>
      </c>
      <c r="K44" s="87" t="b">
        <v>0</v>
      </c>
      <c r="L44" s="87" t="b">
        <v>1</v>
      </c>
      <c r="M44" s="87" t="s">
        <v>642</v>
      </c>
      <c r="N44" s="88" t="b">
        <v>1</v>
      </c>
      <c r="O44" s="87" t="b">
        <v>0</v>
      </c>
      <c r="P44" s="87" t="b">
        <v>0</v>
      </c>
      <c r="Q44" s="89" t="b">
        <v>1</v>
      </c>
      <c r="R44" s="90">
        <v>1</v>
      </c>
      <c r="S44" s="91">
        <v>1</v>
      </c>
      <c r="T44" s="91">
        <v>0.5</v>
      </c>
      <c r="U44" s="92">
        <v>1</v>
      </c>
      <c r="V44" s="91">
        <f t="shared" si="0"/>
        <v>3.5</v>
      </c>
      <c r="W44" s="89" t="s">
        <v>115</v>
      </c>
      <c r="X44" s="87" t="s">
        <v>643</v>
      </c>
      <c r="Y44" s="88" t="s">
        <v>234</v>
      </c>
      <c r="Z44" s="88"/>
      <c r="AA44" s="87"/>
      <c r="AB44" s="87"/>
      <c r="AC44" s="87"/>
      <c r="AD44" s="87"/>
      <c r="AE44" s="87"/>
      <c r="AF44" s="87"/>
      <c r="AG44" s="87"/>
      <c r="AH44" s="87"/>
      <c r="AI44" s="87"/>
      <c r="AJ44" s="87"/>
      <c r="AK44" s="87"/>
      <c r="AL44" s="87" t="s">
        <v>644</v>
      </c>
      <c r="AM44" s="87"/>
      <c r="AN44" s="87"/>
      <c r="AO44" s="87"/>
      <c r="AP44" s="87"/>
      <c r="AQ44" s="93"/>
      <c r="AR44" s="87"/>
      <c r="AS44" s="87"/>
      <c r="AT44" s="87"/>
      <c r="AU44" s="87"/>
      <c r="AV44" s="87"/>
      <c r="AW44" s="87"/>
      <c r="AX44" s="87"/>
      <c r="AY44" s="87"/>
      <c r="AZ44" s="87"/>
      <c r="BA44" s="87"/>
      <c r="BB44" s="87"/>
      <c r="BC44" s="87"/>
      <c r="BD44" s="87"/>
      <c r="BE44" s="87"/>
      <c r="BF44" s="87"/>
      <c r="BG44" s="87"/>
      <c r="BH44" s="89"/>
      <c r="BI44" s="87"/>
      <c r="BJ44" s="87"/>
      <c r="BK44" s="87"/>
      <c r="BL44" s="87"/>
      <c r="BM44" s="89"/>
      <c r="BN44" s="87"/>
      <c r="BO44" s="87"/>
      <c r="BP44" s="87"/>
      <c r="BQ44" s="87"/>
      <c r="BR44" s="87"/>
      <c r="BS44" s="87"/>
      <c r="BT44" s="87"/>
      <c r="BU44" s="87"/>
      <c r="BV44" s="87"/>
      <c r="BW44" s="87"/>
      <c r="BX44" s="87"/>
      <c r="BY44" s="87"/>
      <c r="BZ44" s="89"/>
      <c r="CA44" s="89"/>
      <c r="CB44" s="87"/>
      <c r="CC44" s="89"/>
      <c r="CD44" s="87"/>
      <c r="CE44" s="87"/>
      <c r="CF44" s="87"/>
      <c r="CG44" s="87"/>
      <c r="CH44" s="87" t="s">
        <v>645</v>
      </c>
      <c r="CI44" s="87"/>
      <c r="CJ44" s="87"/>
      <c r="CK44" s="87"/>
      <c r="CL44" s="87"/>
      <c r="CM44" s="89"/>
      <c r="CN44" s="87"/>
      <c r="CO44" s="87"/>
      <c r="CP44" s="89"/>
      <c r="CQ44" s="87" t="s">
        <v>238</v>
      </c>
      <c r="CR44" s="87" t="s">
        <v>238</v>
      </c>
      <c r="CS44" s="87" t="s">
        <v>239</v>
      </c>
      <c r="CT44" s="87" t="s">
        <v>646</v>
      </c>
      <c r="CU44" s="89" t="s">
        <v>241</v>
      </c>
    </row>
    <row r="45" spans="1:99" ht="15.75" customHeight="1" x14ac:dyDescent="0.15">
      <c r="A45" s="42">
        <f t="shared" si="3"/>
        <v>63</v>
      </c>
      <c r="B45" s="42" t="s">
        <v>647</v>
      </c>
      <c r="C45" s="43">
        <v>2020</v>
      </c>
      <c r="D45" s="42" t="s">
        <v>648</v>
      </c>
      <c r="E45" s="83" t="s">
        <v>649</v>
      </c>
      <c r="F45" s="88" t="s">
        <v>653</v>
      </c>
      <c r="G45" s="42" t="s">
        <v>650</v>
      </c>
      <c r="H45" s="42" t="s">
        <v>651</v>
      </c>
      <c r="I45" s="42" t="s">
        <v>652</v>
      </c>
      <c r="J45" s="42" t="s">
        <v>113</v>
      </c>
      <c r="K45" s="87" t="b">
        <v>0</v>
      </c>
      <c r="L45" s="87" t="b">
        <v>0</v>
      </c>
      <c r="M45" s="87" t="s">
        <v>625</v>
      </c>
      <c r="N45" s="88" t="b">
        <v>1</v>
      </c>
      <c r="O45" s="87" t="b">
        <v>0</v>
      </c>
      <c r="P45" s="87" t="b">
        <v>0</v>
      </c>
      <c r="Q45" s="89" t="b">
        <v>1</v>
      </c>
      <c r="R45" s="90">
        <v>0.5</v>
      </c>
      <c r="S45" s="91">
        <v>0.5</v>
      </c>
      <c r="T45" s="91">
        <v>0.5</v>
      </c>
      <c r="U45" s="92">
        <v>1</v>
      </c>
      <c r="V45" s="91">
        <f t="shared" si="0"/>
        <v>2.5</v>
      </c>
      <c r="W45" s="89" t="s">
        <v>115</v>
      </c>
      <c r="X45" s="87" t="s">
        <v>653</v>
      </c>
      <c r="Y45" s="88" t="s">
        <v>234</v>
      </c>
      <c r="Z45" s="88"/>
      <c r="AA45" s="87"/>
      <c r="AB45" s="87" t="s">
        <v>148</v>
      </c>
      <c r="AC45" s="87"/>
      <c r="AD45" s="87"/>
      <c r="AE45" s="87"/>
      <c r="AF45" s="87"/>
      <c r="AG45" s="87"/>
      <c r="AH45" s="87"/>
      <c r="AI45" s="87"/>
      <c r="AJ45" s="87"/>
      <c r="AK45" s="87"/>
      <c r="AL45" s="87"/>
      <c r="AM45" s="87"/>
      <c r="AN45" s="87"/>
      <c r="AO45" s="87"/>
      <c r="AP45" s="87"/>
      <c r="AQ45" s="93"/>
      <c r="AR45" s="87"/>
      <c r="AS45" s="87"/>
      <c r="AT45" s="87"/>
      <c r="AU45" s="87"/>
      <c r="AV45" s="87"/>
      <c r="AW45" s="87"/>
      <c r="AX45" s="87"/>
      <c r="AY45" s="87"/>
      <c r="AZ45" s="87"/>
      <c r="BA45" s="87"/>
      <c r="BB45" s="87"/>
      <c r="BC45" s="87"/>
      <c r="BD45" s="87"/>
      <c r="BE45" s="87"/>
      <c r="BF45" s="87"/>
      <c r="BG45" s="87"/>
      <c r="BH45" s="89"/>
      <c r="BI45" s="87"/>
      <c r="BJ45" s="87"/>
      <c r="BK45" s="87"/>
      <c r="BL45" s="87"/>
      <c r="BM45" s="89"/>
      <c r="BN45" s="87"/>
      <c r="BO45" s="87"/>
      <c r="BP45" s="87"/>
      <c r="BQ45" s="87"/>
      <c r="BR45" s="87"/>
      <c r="BS45" s="87"/>
      <c r="BT45" s="87"/>
      <c r="BU45" s="87"/>
      <c r="BV45" s="87"/>
      <c r="BW45" s="87"/>
      <c r="BX45" s="87"/>
      <c r="BY45" s="87"/>
      <c r="BZ45" s="89"/>
      <c r="CA45" s="89"/>
      <c r="CB45" s="87"/>
      <c r="CC45" s="89"/>
      <c r="CD45" s="87"/>
      <c r="CE45" s="87" t="s">
        <v>148</v>
      </c>
      <c r="CF45" s="87"/>
      <c r="CG45" s="87"/>
      <c r="CH45" s="87"/>
      <c r="CI45" s="87" t="s">
        <v>654</v>
      </c>
      <c r="CJ45" s="87"/>
      <c r="CK45" s="87"/>
      <c r="CL45" s="87"/>
      <c r="CM45" s="89" t="s">
        <v>148</v>
      </c>
      <c r="CN45" s="87"/>
      <c r="CO45" s="87"/>
      <c r="CP45" s="89"/>
      <c r="CQ45" s="87" t="s">
        <v>655</v>
      </c>
      <c r="CR45" s="87" t="s">
        <v>389</v>
      </c>
      <c r="CS45" s="87" t="s">
        <v>286</v>
      </c>
      <c r="CT45" s="87" t="s">
        <v>240</v>
      </c>
      <c r="CU45" s="89" t="s">
        <v>241</v>
      </c>
    </row>
    <row r="46" spans="1:99" ht="15.75" customHeight="1" x14ac:dyDescent="0.15">
      <c r="A46" s="42">
        <f t="shared" si="3"/>
        <v>64</v>
      </c>
      <c r="B46" s="42" t="s">
        <v>656</v>
      </c>
      <c r="C46" s="43">
        <v>2020</v>
      </c>
      <c r="D46" s="42" t="s">
        <v>657</v>
      </c>
      <c r="E46" s="83" t="s">
        <v>658</v>
      </c>
      <c r="F46" s="88" t="s">
        <v>662</v>
      </c>
      <c r="G46" s="42" t="s">
        <v>659</v>
      </c>
      <c r="H46" s="42" t="s">
        <v>660</v>
      </c>
      <c r="I46" s="42" t="s">
        <v>661</v>
      </c>
      <c r="J46" s="42" t="s">
        <v>113</v>
      </c>
      <c r="K46" s="87" t="b">
        <v>0</v>
      </c>
      <c r="L46" s="87" t="b">
        <v>0</v>
      </c>
      <c r="M46" s="87" t="s">
        <v>314</v>
      </c>
      <c r="N46" s="88" t="b">
        <v>1</v>
      </c>
      <c r="O46" s="87" t="b">
        <v>0</v>
      </c>
      <c r="P46" s="87" t="b">
        <v>0</v>
      </c>
      <c r="Q46" s="89" t="b">
        <v>0</v>
      </c>
      <c r="R46" s="90">
        <v>0.5</v>
      </c>
      <c r="S46" s="91">
        <v>0.5</v>
      </c>
      <c r="T46" s="91">
        <v>0.5</v>
      </c>
      <c r="U46" s="92">
        <v>1</v>
      </c>
      <c r="V46" s="91">
        <f t="shared" si="0"/>
        <v>2.5</v>
      </c>
      <c r="W46" s="89" t="s">
        <v>115</v>
      </c>
      <c r="X46" s="87" t="s">
        <v>662</v>
      </c>
      <c r="Y46" s="88"/>
      <c r="Z46" s="88"/>
      <c r="AA46" s="87"/>
      <c r="AB46" s="87"/>
      <c r="AC46" s="87"/>
      <c r="AD46" s="87"/>
      <c r="AE46" s="87"/>
      <c r="AF46" s="87"/>
      <c r="AG46" s="87"/>
      <c r="AH46" s="87"/>
      <c r="AI46" s="87" t="s">
        <v>148</v>
      </c>
      <c r="AJ46" s="87"/>
      <c r="AK46" s="87"/>
      <c r="AL46" s="87"/>
      <c r="AM46" s="87"/>
      <c r="AN46" s="87"/>
      <c r="AO46" s="87"/>
      <c r="AP46" s="87"/>
      <c r="AQ46" s="93"/>
      <c r="AR46" s="87"/>
      <c r="AS46" s="87"/>
      <c r="AT46" s="87"/>
      <c r="AU46" s="87"/>
      <c r="AV46" s="87"/>
      <c r="AW46" s="87"/>
      <c r="AX46" s="87"/>
      <c r="AY46" s="87"/>
      <c r="AZ46" s="87"/>
      <c r="BA46" s="87"/>
      <c r="BB46" s="87"/>
      <c r="BC46" s="87"/>
      <c r="BD46" s="87"/>
      <c r="BE46" s="87"/>
      <c r="BF46" s="87"/>
      <c r="BG46" s="87"/>
      <c r="BH46" s="89"/>
      <c r="BI46" s="87"/>
      <c r="BJ46" s="87"/>
      <c r="BK46" s="87"/>
      <c r="BL46" s="87"/>
      <c r="BM46" s="89"/>
      <c r="BN46" s="87"/>
      <c r="BO46" s="87"/>
      <c r="BP46" s="87"/>
      <c r="BQ46" s="87"/>
      <c r="BR46" s="87"/>
      <c r="BS46" s="87"/>
      <c r="BT46" s="87"/>
      <c r="BU46" s="87"/>
      <c r="BV46" s="87"/>
      <c r="BW46" s="87"/>
      <c r="BX46" s="87"/>
      <c r="BY46" s="87"/>
      <c r="BZ46" s="89"/>
      <c r="CA46" s="89"/>
      <c r="CB46" s="87"/>
      <c r="CC46" s="89"/>
      <c r="CD46" s="87"/>
      <c r="CE46" s="87"/>
      <c r="CF46" s="87"/>
      <c r="CG46" s="87"/>
      <c r="CH46" s="87"/>
      <c r="CI46" s="87"/>
      <c r="CJ46" s="87"/>
      <c r="CK46" s="87"/>
      <c r="CL46" s="87"/>
      <c r="CM46" s="89"/>
      <c r="CN46" s="87"/>
      <c r="CO46" s="87"/>
      <c r="CP46" s="89"/>
      <c r="CQ46" s="87"/>
      <c r="CR46" s="87"/>
      <c r="CS46" s="87"/>
      <c r="CT46" s="87"/>
      <c r="CU46" s="89"/>
    </row>
    <row r="47" spans="1:99" ht="13" x14ac:dyDescent="0.15">
      <c r="A47" s="42">
        <f t="shared" si="3"/>
        <v>65</v>
      </c>
      <c r="B47" s="42" t="s">
        <v>663</v>
      </c>
      <c r="C47" s="43">
        <v>2020</v>
      </c>
      <c r="D47" s="42" t="s">
        <v>664</v>
      </c>
      <c r="E47" s="83" t="s">
        <v>665</v>
      </c>
      <c r="F47" s="88" t="s">
        <v>669</v>
      </c>
      <c r="G47" s="42" t="s">
        <v>666</v>
      </c>
      <c r="H47" s="42" t="s">
        <v>667</v>
      </c>
      <c r="I47" s="42" t="s">
        <v>668</v>
      </c>
      <c r="J47" s="42" t="s">
        <v>113</v>
      </c>
      <c r="K47" s="87" t="b">
        <v>0</v>
      </c>
      <c r="L47" s="87" t="b">
        <v>0</v>
      </c>
      <c r="M47" s="87"/>
      <c r="N47" s="88" t="b">
        <v>1</v>
      </c>
      <c r="O47" s="87" t="b">
        <v>0</v>
      </c>
      <c r="P47" s="87" t="b">
        <v>0</v>
      </c>
      <c r="Q47" s="89" t="b">
        <v>0</v>
      </c>
      <c r="R47" s="90">
        <v>0.5</v>
      </c>
      <c r="S47" s="91">
        <v>0.5</v>
      </c>
      <c r="T47" s="91">
        <v>0.5</v>
      </c>
      <c r="U47" s="92">
        <v>1</v>
      </c>
      <c r="V47" s="91">
        <f t="shared" si="0"/>
        <v>2.5</v>
      </c>
      <c r="W47" s="89" t="s">
        <v>115</v>
      </c>
      <c r="X47" s="87" t="s">
        <v>669</v>
      </c>
      <c r="Y47" s="88" t="s">
        <v>234</v>
      </c>
      <c r="Z47" s="88" t="s">
        <v>148</v>
      </c>
      <c r="AA47" s="87"/>
      <c r="AB47" s="87"/>
      <c r="AC47" s="87"/>
      <c r="AD47" s="87"/>
      <c r="AE47" s="87"/>
      <c r="AF47" s="87" t="s">
        <v>148</v>
      </c>
      <c r="AG47" s="87" t="s">
        <v>148</v>
      </c>
      <c r="AH47" s="87"/>
      <c r="AI47" s="87"/>
      <c r="AJ47" s="87"/>
      <c r="AK47" s="87"/>
      <c r="AL47" s="87"/>
      <c r="AM47" s="87"/>
      <c r="AN47" s="87"/>
      <c r="AO47" s="87"/>
      <c r="AP47" s="87"/>
      <c r="AQ47" s="93"/>
      <c r="AR47" s="87"/>
      <c r="AS47" s="87"/>
      <c r="AT47" s="87"/>
      <c r="AU47" s="87"/>
      <c r="AV47" s="87"/>
      <c r="AW47" s="87"/>
      <c r="AX47" s="87"/>
      <c r="AY47" s="87"/>
      <c r="AZ47" s="87"/>
      <c r="BA47" s="87"/>
      <c r="BB47" s="87"/>
      <c r="BC47" s="87"/>
      <c r="BD47" s="87"/>
      <c r="BE47" s="87"/>
      <c r="BF47" s="87"/>
      <c r="BG47" s="87"/>
      <c r="BH47" s="89"/>
      <c r="BI47" s="87"/>
      <c r="BJ47" s="87"/>
      <c r="BK47" s="87"/>
      <c r="BL47" s="87"/>
      <c r="BM47" s="89"/>
      <c r="BN47" s="87"/>
      <c r="BO47" s="87"/>
      <c r="BP47" s="87"/>
      <c r="BQ47" s="87"/>
      <c r="BR47" s="87"/>
      <c r="BS47" s="87"/>
      <c r="BT47" s="87"/>
      <c r="BU47" s="87"/>
      <c r="BV47" s="87"/>
      <c r="BW47" s="87"/>
      <c r="BX47" s="87"/>
      <c r="BY47" s="87"/>
      <c r="BZ47" s="89"/>
      <c r="CA47" s="89"/>
      <c r="CB47" s="87"/>
      <c r="CC47" s="89"/>
      <c r="CD47" s="87"/>
      <c r="CE47" s="87"/>
      <c r="CF47" s="87"/>
      <c r="CG47" s="87"/>
      <c r="CH47" s="87"/>
      <c r="CI47" s="87" t="s">
        <v>148</v>
      </c>
      <c r="CJ47" s="87"/>
      <c r="CK47" s="87"/>
      <c r="CL47" s="87"/>
      <c r="CM47" s="89"/>
      <c r="CN47" s="87"/>
      <c r="CO47" s="87"/>
      <c r="CP47" s="89"/>
      <c r="CQ47" s="87"/>
      <c r="CR47" s="87"/>
      <c r="CS47" s="87"/>
      <c r="CT47" s="87"/>
      <c r="CU47" s="89"/>
    </row>
    <row r="48" spans="1:99" ht="19.5" customHeight="1" x14ac:dyDescent="0.15">
      <c r="A48" s="30">
        <f t="shared" si="3"/>
        <v>66</v>
      </c>
      <c r="B48" s="30" t="s">
        <v>670</v>
      </c>
      <c r="C48" s="31">
        <v>2020</v>
      </c>
      <c r="D48" s="30" t="s">
        <v>671</v>
      </c>
      <c r="E48" s="32" t="s">
        <v>672</v>
      </c>
      <c r="F48" s="88" t="s">
        <v>677</v>
      </c>
      <c r="G48" s="42" t="s">
        <v>673</v>
      </c>
      <c r="H48" s="42" t="s">
        <v>674</v>
      </c>
      <c r="I48" s="42" t="s">
        <v>675</v>
      </c>
      <c r="J48" s="42" t="s">
        <v>113</v>
      </c>
      <c r="K48" s="87" t="b">
        <v>0</v>
      </c>
      <c r="L48" s="87" t="b">
        <v>0</v>
      </c>
      <c r="M48" s="87" t="s">
        <v>676</v>
      </c>
      <c r="N48" s="88" t="b">
        <v>1</v>
      </c>
      <c r="O48" s="87" t="b">
        <v>0</v>
      </c>
      <c r="P48" s="87" t="b">
        <v>0</v>
      </c>
      <c r="Q48" s="89" t="b">
        <v>1</v>
      </c>
      <c r="R48" s="90">
        <v>1</v>
      </c>
      <c r="S48" s="91">
        <v>1</v>
      </c>
      <c r="T48" s="91">
        <v>1</v>
      </c>
      <c r="U48" s="92">
        <v>1</v>
      </c>
      <c r="V48" s="91">
        <f t="shared" si="0"/>
        <v>4</v>
      </c>
      <c r="W48" s="89" t="s">
        <v>115</v>
      </c>
      <c r="X48" s="87" t="s">
        <v>677</v>
      </c>
      <c r="Y48" s="88" t="s">
        <v>234</v>
      </c>
      <c r="Z48" s="88"/>
      <c r="AA48" s="87"/>
      <c r="AB48" s="87"/>
      <c r="AC48" s="87"/>
      <c r="AD48" s="87"/>
      <c r="AE48" s="87"/>
      <c r="AF48" s="87"/>
      <c r="AG48" s="87"/>
      <c r="AH48" s="87" t="s">
        <v>148</v>
      </c>
      <c r="AI48" s="87"/>
      <c r="AJ48" s="87"/>
      <c r="AK48" s="87"/>
      <c r="AL48" s="87"/>
      <c r="AM48" s="87"/>
      <c r="AN48" s="87"/>
      <c r="AO48" s="87"/>
      <c r="AP48" s="87"/>
      <c r="AQ48" s="93"/>
      <c r="AR48" s="87"/>
      <c r="AS48" s="87"/>
      <c r="AT48" s="87"/>
      <c r="AU48" s="87"/>
      <c r="AV48" s="87"/>
      <c r="AW48" s="87"/>
      <c r="AX48" s="87"/>
      <c r="AY48" s="87"/>
      <c r="AZ48" s="87"/>
      <c r="BA48" s="87"/>
      <c r="BB48" s="87"/>
      <c r="BC48" s="87"/>
      <c r="BD48" s="87"/>
      <c r="BE48" s="87"/>
      <c r="BF48" s="87"/>
      <c r="BG48" s="87"/>
      <c r="BH48" s="89"/>
      <c r="BI48" s="87"/>
      <c r="BJ48" s="87"/>
      <c r="BK48" s="87"/>
      <c r="BL48" s="87"/>
      <c r="BM48" s="89"/>
      <c r="BN48" s="87"/>
      <c r="BO48" s="87"/>
      <c r="BP48" s="87"/>
      <c r="BQ48" s="87"/>
      <c r="BR48" s="87"/>
      <c r="BS48" s="87"/>
      <c r="BT48" s="87"/>
      <c r="BU48" s="87"/>
      <c r="BV48" s="87"/>
      <c r="BW48" s="87"/>
      <c r="BX48" s="87"/>
      <c r="BY48" s="87"/>
      <c r="BZ48" s="89"/>
      <c r="CA48" s="89"/>
      <c r="CB48" s="87"/>
      <c r="CC48" s="89"/>
      <c r="CD48" s="87"/>
      <c r="CE48" s="87" t="s">
        <v>148</v>
      </c>
      <c r="CF48" s="87"/>
      <c r="CG48" s="87"/>
      <c r="CH48" s="87" t="s">
        <v>148</v>
      </c>
      <c r="CI48" s="87" t="s">
        <v>148</v>
      </c>
      <c r="CJ48" s="87" t="s">
        <v>148</v>
      </c>
      <c r="CK48" s="87"/>
      <c r="CL48" s="87" t="s">
        <v>148</v>
      </c>
      <c r="CM48" s="89" t="s">
        <v>148</v>
      </c>
      <c r="CN48" s="87"/>
      <c r="CO48" s="87"/>
      <c r="CP48" s="89"/>
      <c r="CQ48" s="87" t="s">
        <v>238</v>
      </c>
      <c r="CR48" s="87" t="s">
        <v>389</v>
      </c>
      <c r="CS48" s="87" t="s">
        <v>239</v>
      </c>
      <c r="CT48" s="87" t="s">
        <v>240</v>
      </c>
      <c r="CU48" s="89" t="s">
        <v>241</v>
      </c>
    </row>
    <row r="49" spans="1:99" ht="21" customHeight="1" x14ac:dyDescent="0.15">
      <c r="A49" s="42">
        <f t="shared" si="3"/>
        <v>67</v>
      </c>
      <c r="B49" s="42" t="s">
        <v>678</v>
      </c>
      <c r="C49" s="43">
        <v>2020</v>
      </c>
      <c r="D49" s="42" t="s">
        <v>679</v>
      </c>
      <c r="E49" s="83" t="s">
        <v>680</v>
      </c>
      <c r="F49" s="88" t="s">
        <v>684</v>
      </c>
      <c r="G49" s="42" t="s">
        <v>681</v>
      </c>
      <c r="H49" s="42" t="s">
        <v>682</v>
      </c>
      <c r="I49" s="42" t="s">
        <v>683</v>
      </c>
      <c r="J49" s="42" t="s">
        <v>113</v>
      </c>
      <c r="K49" s="87" t="b">
        <v>0</v>
      </c>
      <c r="L49" s="87" t="b">
        <v>1</v>
      </c>
      <c r="M49" s="87" t="s">
        <v>304</v>
      </c>
      <c r="N49" s="88" t="b">
        <v>0</v>
      </c>
      <c r="O49" s="87" t="b">
        <v>0</v>
      </c>
      <c r="P49" s="87" t="b">
        <v>0</v>
      </c>
      <c r="Q49" s="89" t="b">
        <v>1</v>
      </c>
      <c r="R49" s="90">
        <v>0.5</v>
      </c>
      <c r="S49" s="91">
        <v>1</v>
      </c>
      <c r="T49" s="91">
        <v>1</v>
      </c>
      <c r="U49" s="92">
        <v>1</v>
      </c>
      <c r="V49" s="91">
        <f t="shared" si="0"/>
        <v>3.5</v>
      </c>
      <c r="W49" s="89" t="s">
        <v>115</v>
      </c>
      <c r="X49" s="87" t="s">
        <v>684</v>
      </c>
      <c r="Y49" s="88"/>
      <c r="Z49" s="88"/>
      <c r="AA49" s="87" t="s">
        <v>148</v>
      </c>
      <c r="AB49" s="87"/>
      <c r="AC49" s="87"/>
      <c r="AD49" s="87"/>
      <c r="AE49" s="87"/>
      <c r="AF49" s="87"/>
      <c r="AG49" s="87"/>
      <c r="AH49" s="87"/>
      <c r="AI49" s="87"/>
      <c r="AJ49" s="87"/>
      <c r="AK49" s="87"/>
      <c r="AL49" s="87"/>
      <c r="AM49" s="87"/>
      <c r="AN49" s="87"/>
      <c r="AO49" s="87"/>
      <c r="AP49" s="87"/>
      <c r="AQ49" s="93"/>
      <c r="AR49" s="87"/>
      <c r="AS49" s="87"/>
      <c r="AT49" s="87"/>
      <c r="AU49" s="87"/>
      <c r="AV49" s="87" t="s">
        <v>685</v>
      </c>
      <c r="AW49" s="87"/>
      <c r="AX49" s="87"/>
      <c r="AY49" s="87"/>
      <c r="AZ49" s="87"/>
      <c r="BA49" s="87"/>
      <c r="BB49" s="87"/>
      <c r="BC49" s="87"/>
      <c r="BD49" s="87"/>
      <c r="BE49" s="87"/>
      <c r="BF49" s="87"/>
      <c r="BG49" s="87"/>
      <c r="BH49" s="89"/>
      <c r="BI49" s="87"/>
      <c r="BJ49" s="87"/>
      <c r="BK49" s="87"/>
      <c r="BL49" s="87"/>
      <c r="BM49" s="89"/>
      <c r="BN49" s="89" t="s">
        <v>846</v>
      </c>
      <c r="BO49" s="87"/>
      <c r="BP49" s="87"/>
      <c r="BQ49" s="87"/>
      <c r="BR49" s="87"/>
      <c r="BS49" s="87"/>
      <c r="BT49" s="87"/>
      <c r="BU49" s="87"/>
      <c r="BV49" s="87"/>
      <c r="BW49" s="87" t="s">
        <v>148</v>
      </c>
      <c r="BX49" s="87"/>
      <c r="BY49" s="87"/>
      <c r="BZ49" s="89"/>
      <c r="CA49" s="89"/>
      <c r="CB49" s="87"/>
      <c r="CC49" s="89"/>
      <c r="CD49" s="87"/>
      <c r="CE49" s="87"/>
      <c r="CF49" s="87"/>
      <c r="CG49" s="87"/>
      <c r="CH49" s="87"/>
      <c r="CI49" s="87" t="s">
        <v>148</v>
      </c>
      <c r="CJ49" s="87"/>
      <c r="CK49" s="87"/>
      <c r="CL49" s="87"/>
      <c r="CM49" s="89" t="s">
        <v>148</v>
      </c>
      <c r="CN49" s="87"/>
      <c r="CO49" s="87"/>
      <c r="CP49" s="89"/>
      <c r="CQ49" s="87"/>
      <c r="CR49" s="87"/>
      <c r="CS49" s="87"/>
      <c r="CT49" s="87"/>
      <c r="CU49" s="89"/>
    </row>
    <row r="50" spans="1:99" ht="20.25" customHeight="1" x14ac:dyDescent="0.15">
      <c r="A50" s="30">
        <f t="shared" si="3"/>
        <v>68</v>
      </c>
      <c r="B50" s="30" t="s">
        <v>687</v>
      </c>
      <c r="C50" s="31">
        <v>2021</v>
      </c>
      <c r="D50" s="30" t="s">
        <v>688</v>
      </c>
      <c r="E50" s="67" t="s">
        <v>689</v>
      </c>
      <c r="F50" s="88" t="s">
        <v>693</v>
      </c>
      <c r="G50" s="42" t="s">
        <v>690</v>
      </c>
      <c r="H50" s="42" t="s">
        <v>691</v>
      </c>
      <c r="I50" s="42" t="s">
        <v>692</v>
      </c>
      <c r="J50" s="42" t="s">
        <v>126</v>
      </c>
      <c r="K50" s="87" t="b">
        <v>0</v>
      </c>
      <c r="L50" s="87" t="b">
        <v>0</v>
      </c>
      <c r="M50" s="87" t="s">
        <v>144</v>
      </c>
      <c r="N50" s="88" t="b">
        <v>0</v>
      </c>
      <c r="O50" s="87" t="b">
        <v>1</v>
      </c>
      <c r="P50" s="87" t="b">
        <v>1</v>
      </c>
      <c r="Q50" s="89" t="b">
        <v>0</v>
      </c>
      <c r="R50" s="90">
        <v>1</v>
      </c>
      <c r="S50" s="91">
        <v>0.5</v>
      </c>
      <c r="T50" s="91">
        <v>0.5</v>
      </c>
      <c r="U50" s="92">
        <v>0.5</v>
      </c>
      <c r="V50" s="91">
        <f t="shared" si="0"/>
        <v>2.5</v>
      </c>
      <c r="W50" s="89" t="s">
        <v>115</v>
      </c>
      <c r="X50" s="87" t="s">
        <v>693</v>
      </c>
      <c r="Y50" s="88" t="s">
        <v>294</v>
      </c>
      <c r="Z50" s="88"/>
      <c r="AA50" s="87"/>
      <c r="AB50" s="87"/>
      <c r="AC50" s="87"/>
      <c r="AD50" s="87"/>
      <c r="AE50" s="87"/>
      <c r="AF50" s="87"/>
      <c r="AG50" s="87"/>
      <c r="AH50" s="87"/>
      <c r="AI50" s="87"/>
      <c r="AJ50" s="87"/>
      <c r="AK50" s="87"/>
      <c r="AL50" s="87"/>
      <c r="AM50" s="87"/>
      <c r="AN50" s="87"/>
      <c r="AO50" s="87"/>
      <c r="AP50" s="87"/>
      <c r="AQ50" s="93"/>
      <c r="AR50" s="87"/>
      <c r="AS50" s="87"/>
      <c r="AT50" s="87"/>
      <c r="AU50" s="87"/>
      <c r="AV50" s="87"/>
      <c r="AW50" s="87"/>
      <c r="AX50" s="87"/>
      <c r="AY50" s="87"/>
      <c r="AZ50" s="87"/>
      <c r="BA50" s="87"/>
      <c r="BB50" s="87"/>
      <c r="BC50" s="87"/>
      <c r="BD50" s="87" t="s">
        <v>694</v>
      </c>
      <c r="BE50" s="87"/>
      <c r="BF50" s="87"/>
      <c r="BG50" s="87"/>
      <c r="BH50" s="89"/>
      <c r="BI50" s="87" t="s">
        <v>693</v>
      </c>
      <c r="BJ50" s="87"/>
      <c r="BK50" s="87"/>
      <c r="BL50" s="87"/>
      <c r="BM50" s="89"/>
      <c r="BN50" s="87"/>
      <c r="BO50" s="87"/>
      <c r="BP50" s="87"/>
      <c r="BQ50" s="87"/>
      <c r="BR50" s="87"/>
      <c r="BS50" s="87"/>
      <c r="BT50" s="87"/>
      <c r="BU50" s="87"/>
      <c r="BV50" s="87"/>
      <c r="BW50" s="87"/>
      <c r="BX50" s="87"/>
      <c r="BY50" s="87"/>
      <c r="BZ50" s="89"/>
      <c r="CA50" s="89"/>
      <c r="CB50" s="87"/>
      <c r="CC50" s="89"/>
      <c r="CD50" s="87"/>
      <c r="CE50" s="87"/>
      <c r="CF50" s="87"/>
      <c r="CG50" s="87"/>
      <c r="CH50" s="87"/>
      <c r="CI50" s="87"/>
      <c r="CJ50" s="87"/>
      <c r="CK50" s="87"/>
      <c r="CL50" s="87"/>
      <c r="CM50" s="89"/>
      <c r="CN50" s="87"/>
      <c r="CO50" s="87"/>
      <c r="CP50" s="89"/>
      <c r="CQ50" s="87"/>
      <c r="CR50" s="87"/>
      <c r="CS50" s="87"/>
      <c r="CT50" s="87"/>
      <c r="CU50" s="89"/>
    </row>
    <row r="51" spans="1:99" ht="15.75" customHeight="1" x14ac:dyDescent="0.15">
      <c r="A51" s="42">
        <f t="shared" si="3"/>
        <v>69</v>
      </c>
      <c r="B51" s="42" t="s">
        <v>695</v>
      </c>
      <c r="C51" s="43">
        <v>2021</v>
      </c>
      <c r="D51" s="42" t="s">
        <v>696</v>
      </c>
      <c r="E51" s="44" t="s">
        <v>697</v>
      </c>
      <c r="F51" s="88" t="s">
        <v>701</v>
      </c>
      <c r="G51" s="42" t="s">
        <v>698</v>
      </c>
      <c r="H51" s="42" t="s">
        <v>699</v>
      </c>
      <c r="I51" s="42" t="s">
        <v>700</v>
      </c>
      <c r="J51" s="42" t="s">
        <v>126</v>
      </c>
      <c r="K51" s="87" t="b">
        <v>0</v>
      </c>
      <c r="L51" s="87" t="b">
        <v>0</v>
      </c>
      <c r="M51" s="87"/>
      <c r="N51" s="88" t="b">
        <v>1</v>
      </c>
      <c r="O51" s="87" t="b">
        <v>0</v>
      </c>
      <c r="P51" s="87" t="b">
        <v>0</v>
      </c>
      <c r="Q51" s="89" t="b">
        <v>0</v>
      </c>
      <c r="R51" s="90">
        <v>0.5</v>
      </c>
      <c r="S51" s="91">
        <v>0.5</v>
      </c>
      <c r="T51" s="91">
        <v>0.5</v>
      </c>
      <c r="U51" s="92">
        <v>1</v>
      </c>
      <c r="V51" s="91">
        <f t="shared" si="0"/>
        <v>2.5</v>
      </c>
      <c r="W51" s="89" t="s">
        <v>115</v>
      </c>
      <c r="X51" s="87" t="s">
        <v>701</v>
      </c>
      <c r="Y51" s="88" t="s">
        <v>234</v>
      </c>
      <c r="Z51" s="88"/>
      <c r="AA51" s="87"/>
      <c r="AB51" s="87"/>
      <c r="AC51" s="87"/>
      <c r="AD51" s="87"/>
      <c r="AE51" s="87"/>
      <c r="AF51" s="87"/>
      <c r="AG51" s="87"/>
      <c r="AH51" s="87"/>
      <c r="AI51" s="87"/>
      <c r="AJ51" s="87" t="s">
        <v>148</v>
      </c>
      <c r="AK51" s="87"/>
      <c r="AL51" s="87"/>
      <c r="AM51" s="87"/>
      <c r="AN51" s="87"/>
      <c r="AO51" s="87"/>
      <c r="AP51" s="87"/>
      <c r="AQ51" s="93"/>
      <c r="AR51" s="87"/>
      <c r="AS51" s="87"/>
      <c r="AT51" s="87"/>
      <c r="AU51" s="87"/>
      <c r="AV51" s="87"/>
      <c r="AW51" s="87"/>
      <c r="AX51" s="87"/>
      <c r="AY51" s="87"/>
      <c r="AZ51" s="87"/>
      <c r="BA51" s="87"/>
      <c r="BB51" s="87"/>
      <c r="BC51" s="87"/>
      <c r="BD51" s="87"/>
      <c r="BE51" s="87"/>
      <c r="BF51" s="87"/>
      <c r="BG51" s="87"/>
      <c r="BH51" s="89"/>
      <c r="BI51" s="87"/>
      <c r="BJ51" s="87"/>
      <c r="BK51" s="87"/>
      <c r="BL51" s="87"/>
      <c r="BM51" s="89"/>
      <c r="BN51" s="87"/>
      <c r="BO51" s="87"/>
      <c r="BP51" s="87"/>
      <c r="BQ51" s="87"/>
      <c r="BR51" s="87"/>
      <c r="BS51" s="87"/>
      <c r="BT51" s="87"/>
      <c r="BU51" s="87"/>
      <c r="BV51" s="87"/>
      <c r="BW51" s="87"/>
      <c r="BX51" s="87"/>
      <c r="BY51" s="87"/>
      <c r="BZ51" s="89"/>
      <c r="CA51" s="89"/>
      <c r="CB51" s="87"/>
      <c r="CC51" s="89"/>
      <c r="CD51" s="87"/>
      <c r="CE51" s="87"/>
      <c r="CF51" s="87"/>
      <c r="CG51" s="87"/>
      <c r="CH51" s="87"/>
      <c r="CI51" s="87"/>
      <c r="CJ51" s="87"/>
      <c r="CK51" s="87"/>
      <c r="CL51" s="87"/>
      <c r="CM51" s="89"/>
      <c r="CN51" s="87"/>
      <c r="CO51" s="87"/>
      <c r="CP51" s="89"/>
      <c r="CQ51" s="87"/>
      <c r="CR51" s="87"/>
      <c r="CS51" s="87"/>
      <c r="CT51" s="87"/>
      <c r="CU51" s="89"/>
    </row>
    <row r="52" spans="1:99" ht="19.5" customHeight="1" x14ac:dyDescent="0.15">
      <c r="A52" s="30">
        <f t="shared" si="3"/>
        <v>70</v>
      </c>
      <c r="B52" s="30" t="s">
        <v>702</v>
      </c>
      <c r="C52" s="31">
        <v>2021</v>
      </c>
      <c r="D52" s="30" t="s">
        <v>703</v>
      </c>
      <c r="E52" s="67" t="s">
        <v>704</v>
      </c>
      <c r="F52" s="36" t="s">
        <v>708</v>
      </c>
      <c r="G52" s="34" t="s">
        <v>705</v>
      </c>
      <c r="H52" s="34" t="s">
        <v>706</v>
      </c>
      <c r="I52" s="34" t="s">
        <v>707</v>
      </c>
      <c r="J52" s="34" t="s">
        <v>126</v>
      </c>
      <c r="K52" s="35" t="b">
        <v>0</v>
      </c>
      <c r="L52" s="35" t="b">
        <v>1</v>
      </c>
      <c r="M52" s="35"/>
      <c r="N52" s="36" t="b">
        <v>0</v>
      </c>
      <c r="O52" s="35" t="b">
        <v>1</v>
      </c>
      <c r="P52" s="35" t="b">
        <v>0</v>
      </c>
      <c r="Q52" s="37" t="b">
        <v>0</v>
      </c>
      <c r="R52" s="90">
        <v>0.5</v>
      </c>
      <c r="S52" s="91">
        <v>0.5</v>
      </c>
      <c r="T52" s="91">
        <v>0.5</v>
      </c>
      <c r="U52" s="92">
        <v>0.5</v>
      </c>
      <c r="V52" s="39">
        <f t="shared" si="0"/>
        <v>2</v>
      </c>
      <c r="W52" s="37" t="s">
        <v>115</v>
      </c>
      <c r="X52" s="35" t="s">
        <v>708</v>
      </c>
      <c r="Y52" s="36"/>
      <c r="Z52" s="36" t="s">
        <v>148</v>
      </c>
      <c r="AA52" s="35"/>
      <c r="AB52" s="35"/>
      <c r="AC52" s="35"/>
      <c r="AD52" s="35"/>
      <c r="AE52" s="35"/>
      <c r="AF52" s="35" t="s">
        <v>148</v>
      </c>
      <c r="AG52" s="35"/>
      <c r="AH52" s="35"/>
      <c r="AI52" s="35"/>
      <c r="AJ52" s="35"/>
      <c r="AK52" s="35"/>
      <c r="AL52" s="35"/>
      <c r="AM52" s="35"/>
      <c r="AN52" s="35"/>
      <c r="AO52" s="35"/>
      <c r="AP52" s="35"/>
      <c r="AQ52" s="41"/>
      <c r="AR52" s="35"/>
      <c r="AS52" s="35"/>
      <c r="AT52" s="35"/>
      <c r="AU52" s="35"/>
      <c r="AV52" s="35"/>
      <c r="AW52" s="35"/>
      <c r="AX52" s="35"/>
      <c r="AY52" s="35" t="s">
        <v>709</v>
      </c>
      <c r="AZ52" s="35"/>
      <c r="BA52" s="35"/>
      <c r="BB52" s="35"/>
      <c r="BC52" s="35"/>
      <c r="BD52" s="35"/>
      <c r="BE52" s="35"/>
      <c r="BF52" s="35"/>
      <c r="BG52" s="35"/>
      <c r="BH52" s="37"/>
      <c r="BI52" s="35"/>
      <c r="BJ52" s="35"/>
      <c r="BK52" s="35"/>
      <c r="BL52" s="35"/>
      <c r="BM52" s="37"/>
      <c r="BN52" s="35"/>
      <c r="BO52" s="35"/>
      <c r="BP52" s="35"/>
      <c r="BQ52" s="35"/>
      <c r="BR52" s="35"/>
      <c r="BS52" s="35"/>
      <c r="BT52" s="35"/>
      <c r="BU52" s="35"/>
      <c r="BV52" s="35"/>
      <c r="BW52" s="35"/>
      <c r="BX52" s="35"/>
      <c r="BY52" s="35"/>
      <c r="BZ52" s="37"/>
      <c r="CA52" s="37"/>
      <c r="CB52" s="35"/>
      <c r="CC52" s="37"/>
      <c r="CD52" s="35"/>
      <c r="CE52" s="35"/>
      <c r="CF52" s="35"/>
      <c r="CG52" s="35"/>
      <c r="CH52" s="35"/>
      <c r="CI52" s="35"/>
      <c r="CJ52" s="35"/>
      <c r="CK52" s="35"/>
      <c r="CL52" s="35"/>
      <c r="CM52" s="37"/>
      <c r="CN52" s="35"/>
      <c r="CO52" s="35"/>
      <c r="CP52" s="37"/>
      <c r="CQ52" s="35"/>
      <c r="CR52" s="35"/>
      <c r="CS52" s="35"/>
      <c r="CT52" s="35"/>
      <c r="CU52" s="37"/>
    </row>
    <row r="53" spans="1:99" ht="13" x14ac:dyDescent="0.15">
      <c r="A53" s="42">
        <f t="shared" si="3"/>
        <v>71</v>
      </c>
      <c r="B53" s="42" t="s">
        <v>710</v>
      </c>
      <c r="C53" s="43">
        <v>2021</v>
      </c>
      <c r="D53" s="42" t="s">
        <v>711</v>
      </c>
      <c r="E53" s="83" t="s">
        <v>712</v>
      </c>
      <c r="F53" s="88" t="s">
        <v>716</v>
      </c>
      <c r="G53" s="42" t="s">
        <v>713</v>
      </c>
      <c r="H53" s="42" t="s">
        <v>714</v>
      </c>
      <c r="I53" s="42" t="s">
        <v>715</v>
      </c>
      <c r="J53" s="42" t="s">
        <v>113</v>
      </c>
      <c r="K53" s="87" t="b">
        <v>0</v>
      </c>
      <c r="L53" s="87" t="b">
        <v>0</v>
      </c>
      <c r="M53" s="87"/>
      <c r="N53" s="88" t="b">
        <v>1</v>
      </c>
      <c r="O53" s="87" t="b">
        <v>0</v>
      </c>
      <c r="P53" s="87" t="b">
        <v>0</v>
      </c>
      <c r="Q53" s="89" t="b">
        <v>1</v>
      </c>
      <c r="R53" s="90">
        <v>0.5</v>
      </c>
      <c r="S53" s="91">
        <v>0.5</v>
      </c>
      <c r="T53" s="91">
        <v>0.5</v>
      </c>
      <c r="U53" s="92">
        <v>0.5</v>
      </c>
      <c r="V53" s="91">
        <f t="shared" si="0"/>
        <v>2</v>
      </c>
      <c r="W53" s="89" t="s">
        <v>115</v>
      </c>
      <c r="X53" s="87" t="s">
        <v>716</v>
      </c>
      <c r="Y53" s="88"/>
      <c r="Z53" s="88"/>
      <c r="AA53" s="87"/>
      <c r="AB53" s="87"/>
      <c r="AC53" s="87"/>
      <c r="AD53" s="87"/>
      <c r="AE53" s="87"/>
      <c r="AF53" s="87"/>
      <c r="AG53" s="87"/>
      <c r="AH53" s="87"/>
      <c r="AI53" s="87"/>
      <c r="AJ53" s="87"/>
      <c r="AK53" s="87"/>
      <c r="AL53" s="87"/>
      <c r="AM53" s="87"/>
      <c r="AN53" s="87"/>
      <c r="AO53" s="87"/>
      <c r="AP53" s="87"/>
      <c r="AQ53" s="93"/>
      <c r="AR53" s="87"/>
      <c r="AS53" s="87"/>
      <c r="AT53" s="87"/>
      <c r="AU53" s="87"/>
      <c r="AV53" s="87"/>
      <c r="AW53" s="87"/>
      <c r="AX53" s="87"/>
      <c r="AY53" s="87"/>
      <c r="AZ53" s="87"/>
      <c r="BA53" s="87"/>
      <c r="BB53" s="87"/>
      <c r="BC53" s="87"/>
      <c r="BD53" s="87"/>
      <c r="BE53" s="87"/>
      <c r="BF53" s="87"/>
      <c r="BG53" s="87"/>
      <c r="BH53" s="89"/>
      <c r="BI53" s="87"/>
      <c r="BJ53" s="87"/>
      <c r="BK53" s="87"/>
      <c r="BL53" s="87"/>
      <c r="BM53" s="89"/>
      <c r="BN53" s="87"/>
      <c r="BO53" s="87"/>
      <c r="BP53" s="87"/>
      <c r="BQ53" s="87"/>
      <c r="BR53" s="87"/>
      <c r="BS53" s="87"/>
      <c r="BT53" s="87"/>
      <c r="BU53" s="87"/>
      <c r="BV53" s="87"/>
      <c r="BW53" s="87"/>
      <c r="BX53" s="87"/>
      <c r="BY53" s="87"/>
      <c r="BZ53" s="89"/>
      <c r="CA53" s="89"/>
      <c r="CB53" s="87"/>
      <c r="CC53" s="89"/>
      <c r="CD53" s="87"/>
      <c r="CE53" s="87"/>
      <c r="CF53" s="87"/>
      <c r="CG53" s="87"/>
      <c r="CH53" s="87"/>
      <c r="CI53" s="87"/>
      <c r="CJ53" s="87"/>
      <c r="CK53" s="87"/>
      <c r="CL53" s="87"/>
      <c r="CM53" s="89"/>
      <c r="CN53" s="87"/>
      <c r="CO53" s="87" t="s">
        <v>717</v>
      </c>
      <c r="CP53" s="89"/>
      <c r="CQ53" s="87"/>
      <c r="CR53" s="87"/>
      <c r="CS53" s="87"/>
      <c r="CT53" s="87"/>
      <c r="CU53" s="89"/>
    </row>
    <row r="54" spans="1:99" ht="13" x14ac:dyDescent="0.15">
      <c r="A54" s="42">
        <f t="shared" si="3"/>
        <v>72</v>
      </c>
      <c r="B54" s="42" t="s">
        <v>718</v>
      </c>
      <c r="C54" s="43">
        <v>2021</v>
      </c>
      <c r="D54" s="42" t="s">
        <v>719</v>
      </c>
      <c r="E54" s="83" t="s">
        <v>720</v>
      </c>
      <c r="F54" s="88" t="s">
        <v>724</v>
      </c>
      <c r="G54" s="42" t="s">
        <v>721</v>
      </c>
      <c r="H54" s="42" t="s">
        <v>722</v>
      </c>
      <c r="I54" s="42" t="s">
        <v>723</v>
      </c>
      <c r="J54" s="42" t="s">
        <v>113</v>
      </c>
      <c r="K54" s="87" t="b">
        <v>0</v>
      </c>
      <c r="L54" s="87" t="b">
        <v>1</v>
      </c>
      <c r="M54" s="87"/>
      <c r="N54" s="88" t="b">
        <v>0</v>
      </c>
      <c r="O54" s="87" t="b">
        <v>0</v>
      </c>
      <c r="P54" s="87" t="b">
        <v>0</v>
      </c>
      <c r="Q54" s="89" t="b">
        <v>1</v>
      </c>
      <c r="R54" s="90">
        <v>0.5</v>
      </c>
      <c r="S54" s="91">
        <v>0.5</v>
      </c>
      <c r="T54" s="91">
        <v>0.5</v>
      </c>
      <c r="U54" s="92">
        <v>0.5</v>
      </c>
      <c r="V54" s="91">
        <f t="shared" si="0"/>
        <v>2</v>
      </c>
      <c r="W54" s="89" t="s">
        <v>115</v>
      </c>
      <c r="X54" s="87" t="s">
        <v>724</v>
      </c>
      <c r="Y54" s="88"/>
      <c r="Z54" s="88"/>
      <c r="AA54" s="87"/>
      <c r="AB54" s="87"/>
      <c r="AC54" s="87"/>
      <c r="AD54" s="87"/>
      <c r="AE54" s="87"/>
      <c r="AF54" s="87"/>
      <c r="AG54" s="87"/>
      <c r="AH54" s="87"/>
      <c r="AI54" s="87"/>
      <c r="AJ54" s="87"/>
      <c r="AK54" s="87"/>
      <c r="AL54" s="87"/>
      <c r="AM54" s="87"/>
      <c r="AN54" s="87"/>
      <c r="AO54" s="87"/>
      <c r="AP54" s="87" t="s">
        <v>148</v>
      </c>
      <c r="AQ54" s="93"/>
      <c r="AR54" s="87"/>
      <c r="AS54" s="87"/>
      <c r="AT54" s="87"/>
      <c r="AU54" s="87"/>
      <c r="AV54" s="87"/>
      <c r="AW54" s="87"/>
      <c r="AX54" s="87"/>
      <c r="AY54" s="87"/>
      <c r="AZ54" s="87"/>
      <c r="BA54" s="87"/>
      <c r="BB54" s="87"/>
      <c r="BC54" s="87"/>
      <c r="BD54" s="87"/>
      <c r="BE54" s="87"/>
      <c r="BF54" s="87"/>
      <c r="BG54" s="87"/>
      <c r="BH54" s="89"/>
      <c r="BI54" s="87"/>
      <c r="BJ54" s="87"/>
      <c r="BK54" s="87"/>
      <c r="BL54" s="87"/>
      <c r="BM54" s="89"/>
      <c r="BN54" s="87"/>
      <c r="BO54" s="87"/>
      <c r="BP54" s="87"/>
      <c r="BQ54" s="87"/>
      <c r="BR54" s="87"/>
      <c r="BS54" s="87"/>
      <c r="BT54" s="87"/>
      <c r="BU54" s="87"/>
      <c r="BV54" s="87"/>
      <c r="BW54" s="87"/>
      <c r="BX54" s="87"/>
      <c r="BY54" s="87"/>
      <c r="BZ54" s="89"/>
      <c r="CA54" s="89"/>
      <c r="CB54" s="87"/>
      <c r="CC54" s="89"/>
      <c r="CD54" s="87"/>
      <c r="CE54" s="87"/>
      <c r="CF54" s="87"/>
      <c r="CG54" s="87"/>
      <c r="CH54" s="87"/>
      <c r="CI54" s="87"/>
      <c r="CJ54" s="87"/>
      <c r="CK54" s="87"/>
      <c r="CL54" s="87" t="s">
        <v>148</v>
      </c>
      <c r="CM54" s="89"/>
      <c r="CN54" s="87"/>
      <c r="CO54" s="87"/>
      <c r="CP54" s="89"/>
      <c r="CQ54" s="87"/>
      <c r="CR54" s="87"/>
      <c r="CS54" s="87"/>
      <c r="CT54" s="87"/>
      <c r="CU54" s="89"/>
    </row>
    <row r="55" spans="1:99" ht="13" x14ac:dyDescent="0.15">
      <c r="A55" s="30">
        <f t="shared" si="3"/>
        <v>73</v>
      </c>
      <c r="B55" s="30" t="s">
        <v>725</v>
      </c>
      <c r="C55" s="31">
        <v>2021</v>
      </c>
      <c r="D55" s="30" t="s">
        <v>726</v>
      </c>
      <c r="E55" s="32" t="s">
        <v>727</v>
      </c>
      <c r="F55" s="36" t="s">
        <v>732</v>
      </c>
      <c r="G55" s="34" t="s">
        <v>728</v>
      </c>
      <c r="H55" s="34" t="s">
        <v>729</v>
      </c>
      <c r="I55" s="34" t="s">
        <v>730</v>
      </c>
      <c r="J55" s="34" t="s">
        <v>113</v>
      </c>
      <c r="K55" s="35" t="b">
        <v>0</v>
      </c>
      <c r="L55" s="35" t="b">
        <v>0</v>
      </c>
      <c r="M55" s="35" t="s">
        <v>731</v>
      </c>
      <c r="N55" s="36" t="b">
        <v>1</v>
      </c>
      <c r="O55" s="35" t="b">
        <v>1</v>
      </c>
      <c r="P55" s="35" t="b">
        <v>0</v>
      </c>
      <c r="Q55" s="37" t="b">
        <v>0</v>
      </c>
      <c r="R55" s="90">
        <v>0.5</v>
      </c>
      <c r="S55" s="91">
        <v>0.5</v>
      </c>
      <c r="T55" s="91">
        <v>0.5</v>
      </c>
      <c r="U55" s="92">
        <v>0.5</v>
      </c>
      <c r="V55" s="39">
        <f t="shared" si="0"/>
        <v>2</v>
      </c>
      <c r="W55" s="37" t="s">
        <v>115</v>
      </c>
      <c r="X55" s="35" t="s">
        <v>732</v>
      </c>
      <c r="Y55" s="36" t="s">
        <v>294</v>
      </c>
      <c r="Z55" s="36"/>
      <c r="AA55" s="35"/>
      <c r="AB55" s="35"/>
      <c r="AC55" s="35"/>
      <c r="AD55" s="35"/>
      <c r="AE55" s="35"/>
      <c r="AF55" s="35"/>
      <c r="AG55" s="35"/>
      <c r="AH55" s="35"/>
      <c r="AI55" s="35"/>
      <c r="AJ55" s="35"/>
      <c r="AK55" s="35"/>
      <c r="AL55" s="35"/>
      <c r="AM55" s="35"/>
      <c r="AN55" s="35"/>
      <c r="AO55" s="35"/>
      <c r="AP55" s="35"/>
      <c r="AQ55" s="41"/>
      <c r="AR55" s="35"/>
      <c r="AS55" s="35"/>
      <c r="AT55" s="35"/>
      <c r="AU55" s="35"/>
      <c r="AV55" s="35"/>
      <c r="AW55" s="35"/>
      <c r="AX55" s="35"/>
      <c r="AY55" s="35"/>
      <c r="AZ55" s="35"/>
      <c r="BA55" s="35"/>
      <c r="BB55" s="35"/>
      <c r="BC55" s="35"/>
      <c r="BD55" s="35"/>
      <c r="BE55" s="35" t="s">
        <v>148</v>
      </c>
      <c r="BF55" s="35"/>
      <c r="BG55" s="35"/>
      <c r="BH55" s="37"/>
      <c r="BI55" s="35"/>
      <c r="BJ55" s="35"/>
      <c r="BK55" s="35"/>
      <c r="BL55" s="35"/>
      <c r="BM55" s="37"/>
      <c r="BN55" s="35"/>
      <c r="BO55" s="35"/>
      <c r="BP55" s="35"/>
      <c r="BQ55" s="35"/>
      <c r="BR55" s="35"/>
      <c r="BS55" s="35"/>
      <c r="BT55" s="35"/>
      <c r="BU55" s="35"/>
      <c r="BV55" s="35"/>
      <c r="BW55" s="35"/>
      <c r="BX55" s="35"/>
      <c r="BY55" s="35"/>
      <c r="BZ55" s="37"/>
      <c r="CA55" s="37"/>
      <c r="CB55" s="35"/>
      <c r="CC55" s="37"/>
      <c r="CD55" s="35"/>
      <c r="CE55" s="35"/>
      <c r="CF55" s="35"/>
      <c r="CG55" s="35"/>
      <c r="CH55" s="35"/>
      <c r="CI55" s="35"/>
      <c r="CJ55" s="35"/>
      <c r="CK55" s="35"/>
      <c r="CL55" s="35"/>
      <c r="CM55" s="37"/>
      <c r="CN55" s="35"/>
      <c r="CO55" s="35"/>
      <c r="CP55" s="37"/>
      <c r="CQ55" s="35"/>
      <c r="CR55" s="35"/>
      <c r="CS55" s="35"/>
      <c r="CT55" s="35"/>
      <c r="CU55" s="37"/>
    </row>
    <row r="56" spans="1:99" ht="13" x14ac:dyDescent="0.15">
      <c r="A56" s="42">
        <f t="shared" si="3"/>
        <v>74</v>
      </c>
      <c r="B56" s="42" t="s">
        <v>733</v>
      </c>
      <c r="C56" s="43">
        <v>2021</v>
      </c>
      <c r="D56" s="42" t="s">
        <v>734</v>
      </c>
      <c r="E56" s="83" t="s">
        <v>735</v>
      </c>
      <c r="F56" s="88" t="s">
        <v>739</v>
      </c>
      <c r="G56" s="70" t="s">
        <v>736</v>
      </c>
      <c r="H56" s="42" t="s">
        <v>737</v>
      </c>
      <c r="I56" s="42" t="s">
        <v>738</v>
      </c>
      <c r="J56" s="42" t="s">
        <v>113</v>
      </c>
      <c r="K56" s="87" t="b">
        <v>0</v>
      </c>
      <c r="L56" s="87" t="b">
        <v>0</v>
      </c>
      <c r="M56" s="87"/>
      <c r="N56" s="88" t="b">
        <v>1</v>
      </c>
      <c r="O56" s="87" t="b">
        <v>0</v>
      </c>
      <c r="P56" s="87" t="b">
        <v>1</v>
      </c>
      <c r="Q56" s="89" t="b">
        <v>1</v>
      </c>
      <c r="R56" s="90">
        <v>0.5</v>
      </c>
      <c r="S56" s="91">
        <v>0.5</v>
      </c>
      <c r="T56" s="91">
        <v>0.5</v>
      </c>
      <c r="U56" s="92">
        <v>0.5</v>
      </c>
      <c r="V56" s="91">
        <f t="shared" si="0"/>
        <v>2</v>
      </c>
      <c r="W56" s="89" t="s">
        <v>115</v>
      </c>
      <c r="X56" s="87" t="s">
        <v>739</v>
      </c>
      <c r="Y56" s="88" t="s">
        <v>234</v>
      </c>
      <c r="Z56" s="88"/>
      <c r="AA56" s="87" t="s">
        <v>148</v>
      </c>
      <c r="AB56" s="87"/>
      <c r="AC56" s="87"/>
      <c r="AD56" s="87"/>
      <c r="AE56" s="87"/>
      <c r="AF56" s="87" t="s">
        <v>148</v>
      </c>
      <c r="AG56" s="87" t="s">
        <v>148</v>
      </c>
      <c r="AH56" s="87"/>
      <c r="AI56" s="87"/>
      <c r="AJ56" s="87"/>
      <c r="AK56" s="87"/>
      <c r="AL56" s="87"/>
      <c r="AM56" s="87"/>
      <c r="AN56" s="87"/>
      <c r="AO56" s="87"/>
      <c r="AP56" s="87"/>
      <c r="AQ56" s="93"/>
      <c r="AR56" s="87"/>
      <c r="AS56" s="87"/>
      <c r="AT56" s="87"/>
      <c r="AU56" s="87"/>
      <c r="AV56" s="87"/>
      <c r="AW56" s="87"/>
      <c r="AX56" s="87"/>
      <c r="AY56" s="87"/>
      <c r="AZ56" s="87"/>
      <c r="BA56" s="87"/>
      <c r="BB56" s="87"/>
      <c r="BC56" s="87"/>
      <c r="BD56" s="87"/>
      <c r="BE56" s="87"/>
      <c r="BF56" s="87"/>
      <c r="BG56" s="87"/>
      <c r="BH56" s="89"/>
      <c r="BI56" s="87"/>
      <c r="BJ56" s="87"/>
      <c r="BK56" s="87"/>
      <c r="BL56" s="87"/>
      <c r="BM56" s="89"/>
      <c r="BN56" s="87"/>
      <c r="BO56" s="87"/>
      <c r="BP56" s="87"/>
      <c r="BQ56" s="87"/>
      <c r="BR56" s="87"/>
      <c r="BS56" s="87"/>
      <c r="BT56" s="87"/>
      <c r="BU56" s="87"/>
      <c r="BV56" s="87"/>
      <c r="BW56" s="87"/>
      <c r="BX56" s="87"/>
      <c r="BY56" s="87"/>
      <c r="BZ56" s="89"/>
      <c r="CA56" s="89"/>
      <c r="CB56" s="87"/>
      <c r="CC56" s="89"/>
      <c r="CD56" s="87"/>
      <c r="CE56" s="87"/>
      <c r="CF56" s="87"/>
      <c r="CG56" s="87"/>
      <c r="CH56" s="87"/>
      <c r="CI56" s="87"/>
      <c r="CJ56" s="87"/>
      <c r="CK56" s="87"/>
      <c r="CL56" s="87"/>
      <c r="CM56" s="89"/>
      <c r="CN56" s="87"/>
      <c r="CO56" s="87"/>
      <c r="CP56" s="89"/>
      <c r="CQ56" s="87" t="s">
        <v>481</v>
      </c>
      <c r="CR56" s="87" t="s">
        <v>259</v>
      </c>
      <c r="CS56" s="87" t="s">
        <v>286</v>
      </c>
      <c r="CT56" s="87" t="s">
        <v>601</v>
      </c>
      <c r="CU56" s="89" t="s">
        <v>241</v>
      </c>
    </row>
    <row r="57" spans="1:99" ht="15.75" customHeight="1" x14ac:dyDescent="0.15">
      <c r="A57" s="42">
        <f t="shared" si="3"/>
        <v>75</v>
      </c>
      <c r="B57" s="42" t="s">
        <v>740</v>
      </c>
      <c r="C57" s="43">
        <v>2021</v>
      </c>
      <c r="D57" s="42" t="s">
        <v>741</v>
      </c>
      <c r="E57" s="83" t="s">
        <v>742</v>
      </c>
      <c r="F57" s="88" t="s">
        <v>746</v>
      </c>
      <c r="G57" s="42" t="s">
        <v>743</v>
      </c>
      <c r="H57" s="42" t="s">
        <v>744</v>
      </c>
      <c r="I57" s="42" t="s">
        <v>745</v>
      </c>
      <c r="J57" s="42" t="s">
        <v>113</v>
      </c>
      <c r="K57" s="87" t="b">
        <v>0</v>
      </c>
      <c r="L57" s="87" t="b">
        <v>0</v>
      </c>
      <c r="M57" s="87"/>
      <c r="N57" s="88" t="b">
        <v>1</v>
      </c>
      <c r="O57" s="87" t="b">
        <v>0</v>
      </c>
      <c r="P57" s="87" t="b">
        <v>0</v>
      </c>
      <c r="Q57" s="89" t="b">
        <v>1</v>
      </c>
      <c r="R57" s="90">
        <v>0.5</v>
      </c>
      <c r="S57" s="91">
        <v>0.5</v>
      </c>
      <c r="T57" s="91">
        <v>0.5</v>
      </c>
      <c r="U57" s="92">
        <v>0.5</v>
      </c>
      <c r="V57" s="91">
        <f t="shared" si="0"/>
        <v>2</v>
      </c>
      <c r="W57" s="89" t="s">
        <v>115</v>
      </c>
      <c r="X57" s="87" t="s">
        <v>746</v>
      </c>
      <c r="Y57" s="88" t="s">
        <v>234</v>
      </c>
      <c r="Z57" s="88"/>
      <c r="AA57" s="87"/>
      <c r="AB57" s="87"/>
      <c r="AC57" s="87"/>
      <c r="AD57" s="87"/>
      <c r="AE57" s="87"/>
      <c r="AF57" s="87"/>
      <c r="AG57" s="87" t="s">
        <v>148</v>
      </c>
      <c r="AH57" s="87"/>
      <c r="AI57" s="87"/>
      <c r="AJ57" s="87"/>
      <c r="AK57" s="87"/>
      <c r="AL57" s="87"/>
      <c r="AM57" s="87"/>
      <c r="AN57" s="87"/>
      <c r="AO57" s="87"/>
      <c r="AP57" s="87"/>
      <c r="AQ57" s="93"/>
      <c r="AR57" s="87"/>
      <c r="AS57" s="87"/>
      <c r="AT57" s="87"/>
      <c r="AU57" s="87"/>
      <c r="AV57" s="87"/>
      <c r="AW57" s="87"/>
      <c r="AX57" s="87"/>
      <c r="AY57" s="87"/>
      <c r="AZ57" s="87"/>
      <c r="BA57" s="87"/>
      <c r="BB57" s="87"/>
      <c r="BC57" s="87"/>
      <c r="BD57" s="87"/>
      <c r="BE57" s="87"/>
      <c r="BF57" s="87"/>
      <c r="BG57" s="87"/>
      <c r="BH57" s="89"/>
      <c r="BI57" s="87"/>
      <c r="BJ57" s="87"/>
      <c r="BK57" s="87"/>
      <c r="BL57" s="87"/>
      <c r="BM57" s="89"/>
      <c r="BN57" s="87"/>
      <c r="BO57" s="87"/>
      <c r="BP57" s="87"/>
      <c r="BQ57" s="87"/>
      <c r="BR57" s="87"/>
      <c r="BS57" s="87"/>
      <c r="BT57" s="87"/>
      <c r="BU57" s="87"/>
      <c r="BV57" s="87"/>
      <c r="BW57" s="87"/>
      <c r="BX57" s="87"/>
      <c r="BY57" s="87"/>
      <c r="BZ57" s="89"/>
      <c r="CA57" s="89"/>
      <c r="CB57" s="87"/>
      <c r="CC57" s="89"/>
      <c r="CD57" s="87"/>
      <c r="CE57" s="87"/>
      <c r="CF57" s="87"/>
      <c r="CG57" s="87"/>
      <c r="CH57" s="87"/>
      <c r="CI57" s="87"/>
      <c r="CJ57" s="87"/>
      <c r="CK57" s="87"/>
      <c r="CL57" s="87"/>
      <c r="CM57" s="89"/>
      <c r="CN57" s="87"/>
      <c r="CO57" s="87"/>
      <c r="CP57" s="89"/>
      <c r="CQ57" s="87" t="s">
        <v>238</v>
      </c>
      <c r="CR57" s="87" t="s">
        <v>389</v>
      </c>
      <c r="CS57" s="87" t="s">
        <v>286</v>
      </c>
      <c r="CT57" s="87" t="s">
        <v>240</v>
      </c>
      <c r="CU57" s="89" t="s">
        <v>241</v>
      </c>
    </row>
    <row r="58" spans="1:99" ht="20.25" customHeight="1" x14ac:dyDescent="0.15">
      <c r="A58" s="107">
        <v>81</v>
      </c>
      <c r="B58" s="107" t="s">
        <v>779</v>
      </c>
      <c r="C58" s="108">
        <v>2021</v>
      </c>
      <c r="D58" s="107" t="s">
        <v>780</v>
      </c>
      <c r="E58" s="109" t="s">
        <v>781</v>
      </c>
      <c r="F58" s="110"/>
      <c r="G58" s="111" t="s">
        <v>782</v>
      </c>
      <c r="H58" s="111" t="s">
        <v>783</v>
      </c>
      <c r="I58" s="111" t="s">
        <v>784</v>
      </c>
      <c r="J58" s="111" t="s">
        <v>460</v>
      </c>
      <c r="K58" s="112" t="b">
        <v>0</v>
      </c>
      <c r="L58" s="112" t="b">
        <v>1</v>
      </c>
      <c r="M58" s="112"/>
      <c r="N58" s="110" t="b">
        <v>0</v>
      </c>
      <c r="O58" s="112" t="b">
        <v>1</v>
      </c>
      <c r="P58" s="112" t="b">
        <v>0</v>
      </c>
      <c r="Q58" s="113" t="b">
        <v>0</v>
      </c>
      <c r="R58" s="114">
        <v>1</v>
      </c>
      <c r="S58" s="115">
        <v>1</v>
      </c>
      <c r="T58" s="115">
        <v>1</v>
      </c>
      <c r="U58" s="116">
        <v>1</v>
      </c>
      <c r="V58" s="115">
        <f t="shared" si="0"/>
        <v>4</v>
      </c>
      <c r="W58" s="113" t="s">
        <v>115</v>
      </c>
      <c r="X58" s="112"/>
      <c r="Y58" s="110"/>
      <c r="Z58" s="110"/>
      <c r="AA58" s="112"/>
      <c r="AB58" s="112"/>
      <c r="AC58" s="112"/>
      <c r="AD58" s="112"/>
      <c r="AE58" s="112"/>
      <c r="AF58" s="112"/>
      <c r="AG58" s="112"/>
      <c r="AH58" s="112"/>
      <c r="AI58" s="112"/>
      <c r="AJ58" s="112"/>
      <c r="AK58" s="112"/>
      <c r="AL58" s="112"/>
      <c r="AM58" s="112"/>
      <c r="AN58" s="112"/>
      <c r="AO58" s="112"/>
      <c r="AP58" s="112"/>
      <c r="AQ58" s="117"/>
      <c r="AR58" s="112"/>
      <c r="AS58" s="112" t="s">
        <v>785</v>
      </c>
      <c r="AT58" s="112"/>
      <c r="AU58" s="112" t="s">
        <v>786</v>
      </c>
      <c r="AV58" s="112"/>
      <c r="AW58" s="112" t="s">
        <v>148</v>
      </c>
      <c r="AX58" s="112" t="s">
        <v>148</v>
      </c>
      <c r="AY58" s="112"/>
      <c r="AZ58" s="112" t="s">
        <v>787</v>
      </c>
      <c r="BA58" s="112"/>
      <c r="BB58" s="112" t="s">
        <v>788</v>
      </c>
      <c r="BC58" s="112"/>
      <c r="BD58" s="112" t="s">
        <v>789</v>
      </c>
      <c r="BE58" s="112"/>
      <c r="BF58" s="112" t="s">
        <v>790</v>
      </c>
      <c r="BG58" s="112"/>
      <c r="BH58" s="113"/>
      <c r="BI58" s="112"/>
      <c r="BJ58" s="112"/>
      <c r="BK58" s="112"/>
      <c r="BL58" s="112"/>
      <c r="BM58" s="113"/>
      <c r="BN58" s="112"/>
      <c r="BO58" s="112"/>
      <c r="BP58" s="112"/>
      <c r="BQ58" s="112"/>
      <c r="BR58" s="112"/>
      <c r="BS58" s="112"/>
      <c r="BT58" s="112"/>
      <c r="BU58" s="112"/>
      <c r="BV58" s="112"/>
      <c r="BW58" s="112"/>
      <c r="BX58" s="112"/>
      <c r="BY58" s="112"/>
      <c r="BZ58" s="113"/>
      <c r="CA58" s="113"/>
      <c r="CB58" s="112"/>
      <c r="CC58" s="113"/>
      <c r="CD58" s="112"/>
      <c r="CE58" s="112"/>
      <c r="CF58" s="112"/>
      <c r="CG58" s="112"/>
      <c r="CH58" s="112"/>
      <c r="CI58" s="112"/>
      <c r="CJ58" s="112"/>
      <c r="CK58" s="112"/>
      <c r="CL58" s="112"/>
      <c r="CM58" s="113"/>
      <c r="CN58" s="112"/>
      <c r="CO58" s="112"/>
      <c r="CP58" s="113"/>
      <c r="CQ58" s="112"/>
      <c r="CR58" s="112"/>
      <c r="CS58" s="112"/>
      <c r="CT58" s="112"/>
      <c r="CU58" s="113"/>
    </row>
    <row r="59" spans="1:99" ht="30" customHeight="1" x14ac:dyDescent="0.15">
      <c r="A59" s="35"/>
      <c r="B59" s="233" t="s">
        <v>1086</v>
      </c>
      <c r="C59" s="233">
        <v>2022</v>
      </c>
      <c r="D59" s="235" t="s">
        <v>1113</v>
      </c>
      <c r="E59" s="236" t="s">
        <v>1114</v>
      </c>
      <c r="F59" s="35" t="s">
        <v>1196</v>
      </c>
      <c r="G59" s="35" t="s">
        <v>1194</v>
      </c>
      <c r="H59" s="35"/>
      <c r="I59" s="233" t="s">
        <v>1167</v>
      </c>
      <c r="J59" s="235" t="s">
        <v>113</v>
      </c>
      <c r="K59" s="35"/>
      <c r="L59" s="35"/>
      <c r="M59" s="35"/>
      <c r="N59" s="233"/>
      <c r="O59" s="233"/>
      <c r="P59" s="233" t="s">
        <v>148</v>
      </c>
      <c r="Q59" s="238"/>
      <c r="R59" s="35">
        <v>1</v>
      </c>
      <c r="S59" s="35">
        <v>1</v>
      </c>
      <c r="T59" s="35">
        <v>1</v>
      </c>
      <c r="U59" s="35">
        <v>1</v>
      </c>
      <c r="V59" s="115">
        <f t="shared" si="0"/>
        <v>4</v>
      </c>
      <c r="W59" s="113" t="s">
        <v>115</v>
      </c>
      <c r="X59" s="35"/>
      <c r="Y59" s="35"/>
      <c r="Z59" s="36"/>
      <c r="AA59" s="36"/>
      <c r="AB59" s="36"/>
      <c r="AC59" s="36"/>
      <c r="AD59" s="36"/>
      <c r="AE59" s="35"/>
      <c r="AF59" s="35"/>
      <c r="AG59" s="35"/>
      <c r="AH59" s="35"/>
      <c r="AI59" s="35"/>
      <c r="AJ59" s="35"/>
      <c r="AK59" s="35"/>
      <c r="AL59" s="35"/>
      <c r="AM59" s="35"/>
      <c r="AN59" s="35"/>
      <c r="AO59" s="35"/>
      <c r="AP59" s="35"/>
      <c r="AQ59" s="41"/>
      <c r="AR59" s="37"/>
      <c r="AS59" s="37"/>
      <c r="AT59" s="37"/>
      <c r="AU59" s="37"/>
      <c r="AV59" s="37"/>
      <c r="AW59" s="37"/>
      <c r="AX59" s="37"/>
      <c r="AY59" s="37"/>
      <c r="AZ59" s="37"/>
      <c r="BA59" s="37"/>
      <c r="BB59" s="37"/>
      <c r="BC59" s="37"/>
      <c r="BD59" s="37"/>
      <c r="BE59" s="37"/>
      <c r="BF59" s="37"/>
      <c r="BG59" s="37"/>
      <c r="BH59" s="37"/>
      <c r="BI59" s="35"/>
      <c r="BJ59" s="35"/>
      <c r="BK59" s="35"/>
      <c r="BL59" s="35"/>
      <c r="BM59" s="37"/>
      <c r="BN59" s="35"/>
      <c r="BO59" s="35"/>
      <c r="BP59" s="35"/>
      <c r="BQ59" s="35"/>
      <c r="BR59" s="35"/>
      <c r="BS59" s="35"/>
      <c r="BT59" s="35"/>
      <c r="BU59" s="35"/>
      <c r="BV59" s="35"/>
      <c r="BW59" s="35"/>
      <c r="BX59" s="35"/>
      <c r="BY59" s="35"/>
      <c r="BZ59" s="37"/>
      <c r="CA59" s="37"/>
      <c r="CB59" s="35"/>
      <c r="CC59" s="37"/>
      <c r="CD59" s="35"/>
      <c r="CE59" s="35"/>
      <c r="CF59" s="35"/>
      <c r="CG59" s="35"/>
      <c r="CH59" s="35"/>
      <c r="CI59" s="35"/>
      <c r="CJ59" s="35"/>
      <c r="CK59" s="35"/>
      <c r="CL59" s="35"/>
      <c r="CM59" s="37"/>
      <c r="CN59" s="35"/>
      <c r="CO59" s="35"/>
      <c r="CP59" s="37"/>
      <c r="CQ59" s="35"/>
      <c r="CR59" s="35"/>
      <c r="CS59" s="35"/>
      <c r="CT59" s="35"/>
      <c r="CU59" s="37"/>
    </row>
    <row r="60" spans="1:99" ht="30" customHeight="1" x14ac:dyDescent="0.15">
      <c r="A60" s="35"/>
      <c r="B60" s="239" t="s">
        <v>1087</v>
      </c>
      <c r="C60" s="233">
        <v>2021</v>
      </c>
      <c r="D60" s="239" t="s">
        <v>1115</v>
      </c>
      <c r="E60" s="236" t="s">
        <v>1116</v>
      </c>
      <c r="F60" s="35" t="s">
        <v>1197</v>
      </c>
      <c r="G60" s="35" t="s">
        <v>1204</v>
      </c>
      <c r="H60" s="35"/>
      <c r="I60" s="233" t="s">
        <v>1168</v>
      </c>
      <c r="J60" s="233" t="s">
        <v>126</v>
      </c>
      <c r="K60" s="35"/>
      <c r="L60" s="35"/>
      <c r="M60" s="35"/>
      <c r="N60" s="233" t="s">
        <v>148</v>
      </c>
      <c r="O60" s="233"/>
      <c r="P60" s="233"/>
      <c r="Q60" s="238" t="s">
        <v>148</v>
      </c>
      <c r="R60" s="35">
        <v>1</v>
      </c>
      <c r="S60" s="35">
        <v>1</v>
      </c>
      <c r="T60" s="35">
        <v>1</v>
      </c>
      <c r="U60" s="35">
        <v>1</v>
      </c>
      <c r="V60" s="115">
        <f t="shared" si="0"/>
        <v>4</v>
      </c>
      <c r="W60" s="113" t="s">
        <v>115</v>
      </c>
      <c r="X60" s="35"/>
      <c r="Y60" s="35"/>
      <c r="Z60" s="36"/>
      <c r="AA60" s="35"/>
      <c r="AB60" s="35"/>
      <c r="AC60" s="35"/>
      <c r="AD60" s="35"/>
      <c r="AE60" s="35"/>
      <c r="AF60" s="35"/>
      <c r="AG60" s="35"/>
      <c r="AH60" s="35"/>
      <c r="AI60" s="35"/>
      <c r="AJ60" s="35"/>
      <c r="AK60" s="35"/>
      <c r="AL60" s="35"/>
      <c r="AM60" s="35"/>
      <c r="AN60" s="35"/>
      <c r="AO60" s="35"/>
      <c r="AP60" s="35"/>
      <c r="AQ60" s="41"/>
      <c r="AR60" s="37"/>
      <c r="AS60" s="37"/>
      <c r="AT60" s="37"/>
      <c r="AU60" s="37"/>
      <c r="AV60" s="37"/>
      <c r="AW60" s="37"/>
      <c r="AX60" s="37"/>
      <c r="AY60" s="37"/>
      <c r="AZ60" s="37"/>
      <c r="BA60" s="37"/>
      <c r="BB60" s="37"/>
      <c r="BC60" s="37"/>
      <c r="BD60" s="37"/>
      <c r="BE60" s="37"/>
      <c r="BF60" s="37"/>
      <c r="BG60" s="37"/>
      <c r="BH60" s="37"/>
      <c r="BI60" s="35"/>
      <c r="BJ60" s="35"/>
      <c r="BK60" s="35"/>
      <c r="BL60" s="35"/>
      <c r="BM60" s="37"/>
      <c r="BN60" s="35"/>
      <c r="BO60" s="35"/>
      <c r="BP60" s="35"/>
      <c r="BQ60" s="35"/>
      <c r="BR60" s="35"/>
      <c r="BS60" s="35"/>
      <c r="BT60" s="35"/>
      <c r="BU60" s="35"/>
      <c r="BV60" s="35"/>
      <c r="BW60" s="35"/>
      <c r="BX60" s="35"/>
      <c r="BY60" s="35"/>
      <c r="BZ60" s="37"/>
      <c r="CA60" s="37"/>
      <c r="CB60" s="35"/>
      <c r="CC60" s="37"/>
      <c r="CD60" s="35"/>
      <c r="CE60" s="35"/>
      <c r="CF60" s="35"/>
      <c r="CG60" s="35"/>
      <c r="CH60" s="35"/>
      <c r="CI60" s="35"/>
      <c r="CJ60" s="35"/>
      <c r="CK60" s="35"/>
      <c r="CL60" s="35"/>
      <c r="CM60" s="37"/>
      <c r="CN60" s="35"/>
      <c r="CO60" s="35"/>
      <c r="CP60" s="37"/>
      <c r="CQ60" s="35"/>
      <c r="CR60" s="35"/>
      <c r="CS60" s="35"/>
      <c r="CT60" s="35"/>
      <c r="CU60" s="37"/>
    </row>
    <row r="61" spans="1:99" ht="30" customHeight="1" x14ac:dyDescent="0.15">
      <c r="A61" s="35"/>
      <c r="B61" s="239" t="s">
        <v>1088</v>
      </c>
      <c r="C61" s="233">
        <v>2023</v>
      </c>
      <c r="D61" s="239" t="s">
        <v>1117</v>
      </c>
      <c r="E61" s="236" t="s">
        <v>1118</v>
      </c>
      <c r="F61" s="35" t="s">
        <v>1205</v>
      </c>
      <c r="G61" s="35" t="s">
        <v>1207</v>
      </c>
      <c r="H61" s="35"/>
      <c r="I61" s="233" t="s">
        <v>1169</v>
      </c>
      <c r="J61" s="233" t="s">
        <v>126</v>
      </c>
      <c r="K61" s="35"/>
      <c r="L61" s="35"/>
      <c r="M61" s="35"/>
      <c r="N61" s="233" t="s">
        <v>148</v>
      </c>
      <c r="O61" s="233"/>
      <c r="P61" s="233"/>
      <c r="Q61" s="238"/>
      <c r="R61" s="35">
        <v>1</v>
      </c>
      <c r="S61" s="35">
        <v>1</v>
      </c>
      <c r="T61" s="35">
        <v>1</v>
      </c>
      <c r="U61" s="35">
        <v>1</v>
      </c>
      <c r="V61" s="115">
        <f t="shared" si="0"/>
        <v>4</v>
      </c>
      <c r="W61" s="113" t="s">
        <v>115</v>
      </c>
      <c r="X61" s="35"/>
      <c r="Y61" s="35"/>
      <c r="Z61" s="36"/>
      <c r="AA61" s="35"/>
      <c r="AB61" s="35"/>
      <c r="AC61" s="35"/>
      <c r="AD61" s="35"/>
      <c r="AE61" s="35"/>
      <c r="AF61" s="35"/>
      <c r="AG61" s="35"/>
      <c r="AH61" s="35"/>
      <c r="AI61" s="35"/>
      <c r="AJ61" s="35"/>
      <c r="AK61" s="35"/>
      <c r="AL61" s="35"/>
      <c r="AM61" s="35"/>
      <c r="AN61" s="35"/>
      <c r="AO61" s="35"/>
      <c r="AP61" s="35"/>
      <c r="AQ61" s="41"/>
      <c r="AR61" s="37"/>
      <c r="AS61" s="37"/>
      <c r="AT61" s="37"/>
      <c r="AU61" s="37"/>
      <c r="AV61" s="37"/>
      <c r="AW61" s="37"/>
      <c r="AX61" s="37"/>
      <c r="AY61" s="37"/>
      <c r="AZ61" s="37"/>
      <c r="BA61" s="37"/>
      <c r="BB61" s="37"/>
      <c r="BC61" s="37"/>
      <c r="BD61" s="37"/>
      <c r="BE61" s="37"/>
      <c r="BF61" s="37"/>
      <c r="BG61" s="37"/>
      <c r="BH61" s="37"/>
      <c r="BI61" s="35"/>
      <c r="BJ61" s="35"/>
      <c r="BK61" s="35"/>
      <c r="BL61" s="35"/>
      <c r="BM61" s="37"/>
      <c r="BN61" s="35"/>
      <c r="BO61" s="35"/>
      <c r="BP61" s="35"/>
      <c r="BQ61" s="35"/>
      <c r="BR61" s="35"/>
      <c r="BS61" s="35"/>
      <c r="BT61" s="35"/>
      <c r="BU61" s="35"/>
      <c r="BV61" s="35"/>
      <c r="BW61" s="35"/>
      <c r="BX61" s="35"/>
      <c r="BY61" s="35"/>
      <c r="BZ61" s="37"/>
      <c r="CA61" s="37"/>
      <c r="CB61" s="35"/>
      <c r="CC61" s="37"/>
      <c r="CD61" s="35"/>
      <c r="CE61" s="35"/>
      <c r="CF61" s="35"/>
      <c r="CG61" s="35"/>
      <c r="CH61" s="35"/>
      <c r="CI61" s="35"/>
      <c r="CJ61" s="35"/>
      <c r="CK61" s="35"/>
      <c r="CL61" s="35"/>
      <c r="CM61" s="37"/>
      <c r="CN61" s="35"/>
      <c r="CO61" s="35"/>
      <c r="CP61" s="37"/>
      <c r="CQ61" s="35"/>
      <c r="CR61" s="35"/>
      <c r="CS61" s="35"/>
      <c r="CT61" s="35"/>
      <c r="CU61" s="37"/>
    </row>
    <row r="62" spans="1:99" ht="30" customHeight="1" x14ac:dyDescent="0.15">
      <c r="A62" s="35"/>
      <c r="B62" s="239" t="s">
        <v>1089</v>
      </c>
      <c r="C62" s="233">
        <v>2024</v>
      </c>
      <c r="D62" s="235" t="s">
        <v>1119</v>
      </c>
      <c r="E62" s="236" t="s">
        <v>1120</v>
      </c>
      <c r="F62" s="35" t="s">
        <v>1089</v>
      </c>
      <c r="G62" s="35" t="s">
        <v>1209</v>
      </c>
      <c r="H62" s="35"/>
      <c r="I62" s="233" t="s">
        <v>1170</v>
      </c>
      <c r="J62" s="235" t="s">
        <v>113</v>
      </c>
      <c r="K62" s="35"/>
      <c r="L62" s="35"/>
      <c r="M62" s="35"/>
      <c r="N62" s="233"/>
      <c r="O62" s="233"/>
      <c r="P62" s="233" t="s">
        <v>148</v>
      </c>
      <c r="Q62" s="238"/>
      <c r="R62" s="35">
        <v>1</v>
      </c>
      <c r="S62" s="35">
        <v>1</v>
      </c>
      <c r="T62" s="35">
        <v>1</v>
      </c>
      <c r="U62" s="35">
        <v>1</v>
      </c>
      <c r="V62" s="115">
        <f t="shared" si="0"/>
        <v>4</v>
      </c>
      <c r="W62" s="113" t="s">
        <v>115</v>
      </c>
      <c r="X62" s="35"/>
      <c r="Y62" s="35"/>
      <c r="Z62" s="36"/>
      <c r="AA62" s="35"/>
      <c r="AB62" s="35"/>
      <c r="AC62" s="35"/>
      <c r="AD62" s="35"/>
      <c r="AE62" s="35"/>
      <c r="AF62" s="35"/>
      <c r="AG62" s="35"/>
      <c r="AH62" s="35"/>
      <c r="AI62" s="35"/>
      <c r="AJ62" s="35"/>
      <c r="AK62" s="35"/>
      <c r="AL62" s="35"/>
      <c r="AM62" s="35"/>
      <c r="AN62" s="35"/>
      <c r="AO62" s="35"/>
      <c r="AP62" s="35"/>
      <c r="AQ62" s="41"/>
      <c r="AR62" s="37"/>
      <c r="AS62" s="37"/>
      <c r="AT62" s="37"/>
      <c r="AU62" s="37"/>
      <c r="AV62" s="37"/>
      <c r="AW62" s="37"/>
      <c r="AX62" s="37"/>
      <c r="AY62" s="37"/>
      <c r="AZ62" s="37"/>
      <c r="BA62" s="37"/>
      <c r="BB62" s="37"/>
      <c r="BC62" s="37"/>
      <c r="BD62" s="37"/>
      <c r="BE62" s="37"/>
      <c r="BF62" s="37"/>
      <c r="BG62" s="37"/>
      <c r="BH62" s="37"/>
      <c r="BI62" s="35"/>
      <c r="BJ62" s="35"/>
      <c r="BK62" s="35"/>
      <c r="BL62" s="35"/>
      <c r="BM62" s="37"/>
      <c r="BN62" s="35"/>
      <c r="BO62" s="35"/>
      <c r="BP62" s="35"/>
      <c r="BQ62" s="35"/>
      <c r="BR62" s="35"/>
      <c r="BS62" s="35"/>
      <c r="BT62" s="35"/>
      <c r="BU62" s="35"/>
      <c r="BV62" s="35"/>
      <c r="BW62" s="35"/>
      <c r="BX62" s="35"/>
      <c r="BY62" s="35"/>
      <c r="BZ62" s="37"/>
      <c r="CA62" s="37"/>
      <c r="CB62" s="35"/>
      <c r="CC62" s="37"/>
      <c r="CD62" s="35"/>
      <c r="CE62" s="35"/>
      <c r="CF62" s="35"/>
      <c r="CG62" s="35"/>
      <c r="CH62" s="35"/>
      <c r="CI62" s="35"/>
      <c r="CJ62" s="35"/>
      <c r="CK62" s="35"/>
      <c r="CL62" s="35"/>
      <c r="CM62" s="37"/>
      <c r="CN62" s="35"/>
      <c r="CO62" s="35"/>
      <c r="CP62" s="37"/>
      <c r="CQ62" s="35"/>
      <c r="CR62" s="35"/>
      <c r="CS62" s="35"/>
      <c r="CT62" s="35"/>
      <c r="CU62" s="37"/>
    </row>
    <row r="63" spans="1:99" ht="30" customHeight="1" x14ac:dyDescent="0.15">
      <c r="A63" s="35"/>
      <c r="B63" s="239" t="s">
        <v>1090</v>
      </c>
      <c r="C63" s="233">
        <v>2022</v>
      </c>
      <c r="D63" s="235" t="s">
        <v>1121</v>
      </c>
      <c r="E63" s="236" t="s">
        <v>1122</v>
      </c>
      <c r="F63" s="191" t="s">
        <v>1210</v>
      </c>
      <c r="G63" s="35" t="s">
        <v>1211</v>
      </c>
      <c r="H63" s="35"/>
      <c r="I63" s="233" t="s">
        <v>1171</v>
      </c>
      <c r="J63" s="235" t="s">
        <v>113</v>
      </c>
      <c r="K63" s="35"/>
      <c r="L63" s="35"/>
      <c r="M63" s="35"/>
      <c r="N63" s="233" t="s">
        <v>148</v>
      </c>
      <c r="O63" s="233"/>
      <c r="P63" s="233"/>
      <c r="Q63" s="238"/>
      <c r="R63" s="35">
        <v>1</v>
      </c>
      <c r="S63" s="35">
        <v>1</v>
      </c>
      <c r="T63" s="35">
        <v>1</v>
      </c>
      <c r="U63" s="35">
        <v>1</v>
      </c>
      <c r="V63" s="115">
        <f t="shared" si="0"/>
        <v>4</v>
      </c>
      <c r="W63" s="113" t="s">
        <v>115</v>
      </c>
      <c r="X63" s="35"/>
      <c r="Y63" s="35"/>
      <c r="Z63" s="36"/>
      <c r="AA63" s="35"/>
      <c r="AB63" s="35"/>
      <c r="AC63" s="35"/>
      <c r="AD63" s="35"/>
      <c r="AE63" s="35"/>
      <c r="AF63" s="35"/>
      <c r="AG63" s="35"/>
      <c r="AH63" s="35"/>
      <c r="AI63" s="35"/>
      <c r="AJ63" s="35"/>
      <c r="AK63" s="35"/>
      <c r="AL63" s="35"/>
      <c r="AM63" s="35"/>
      <c r="AN63" s="35"/>
      <c r="AO63" s="35"/>
      <c r="AP63" s="35"/>
      <c r="AQ63" s="41"/>
      <c r="AR63" s="37"/>
      <c r="AS63" s="37"/>
      <c r="AT63" s="37"/>
      <c r="AU63" s="37"/>
      <c r="AV63" s="37"/>
      <c r="AW63" s="37"/>
      <c r="AX63" s="37"/>
      <c r="AY63" s="37"/>
      <c r="AZ63" s="37"/>
      <c r="BA63" s="37"/>
      <c r="BB63" s="37"/>
      <c r="BC63" s="37"/>
      <c r="BD63" s="37"/>
      <c r="BE63" s="37"/>
      <c r="BF63" s="37"/>
      <c r="BG63" s="37"/>
      <c r="BH63" s="37"/>
      <c r="BI63" s="35"/>
      <c r="BJ63" s="35"/>
      <c r="BK63" s="35"/>
      <c r="BL63" s="35"/>
      <c r="BM63" s="37"/>
      <c r="BN63" s="35"/>
      <c r="BO63" s="35"/>
      <c r="BP63" s="35"/>
      <c r="BQ63" s="35"/>
      <c r="BR63" s="35"/>
      <c r="BS63" s="35"/>
      <c r="BT63" s="35"/>
      <c r="BU63" s="35"/>
      <c r="BV63" s="35"/>
      <c r="BW63" s="35"/>
      <c r="BX63" s="35"/>
      <c r="BY63" s="35"/>
      <c r="BZ63" s="37"/>
      <c r="CA63" s="37"/>
      <c r="CB63" s="35"/>
      <c r="CC63" s="37"/>
      <c r="CD63" s="35"/>
      <c r="CE63" s="35"/>
      <c r="CF63" s="35"/>
      <c r="CG63" s="35"/>
      <c r="CH63" s="35"/>
      <c r="CI63" s="35"/>
      <c r="CJ63" s="35"/>
      <c r="CK63" s="35"/>
      <c r="CL63" s="35"/>
      <c r="CM63" s="37"/>
      <c r="CN63" s="35"/>
      <c r="CO63" s="35"/>
      <c r="CP63" s="37"/>
      <c r="CQ63" s="35"/>
      <c r="CR63" s="35"/>
      <c r="CS63" s="35"/>
      <c r="CT63" s="35"/>
      <c r="CU63" s="37"/>
    </row>
    <row r="64" spans="1:99" ht="30" customHeight="1" x14ac:dyDescent="0.15">
      <c r="A64" s="35"/>
      <c r="B64" s="239" t="s">
        <v>1091</v>
      </c>
      <c r="C64" s="233">
        <v>2024</v>
      </c>
      <c r="D64" s="239" t="s">
        <v>1123</v>
      </c>
      <c r="E64" s="236" t="s">
        <v>1124</v>
      </c>
      <c r="F64" s="191" t="s">
        <v>1213</v>
      </c>
      <c r="G64" s="35" t="s">
        <v>1214</v>
      </c>
      <c r="H64" s="35"/>
      <c r="I64" s="233" t="s">
        <v>1172</v>
      </c>
      <c r="J64" s="233" t="s">
        <v>126</v>
      </c>
      <c r="K64" s="35"/>
      <c r="L64" s="35"/>
      <c r="M64" s="35"/>
      <c r="N64" s="233" t="s">
        <v>148</v>
      </c>
      <c r="O64" s="233"/>
      <c r="P64" s="233"/>
      <c r="Q64" s="238"/>
      <c r="R64" s="35">
        <v>1</v>
      </c>
      <c r="S64" s="35">
        <v>1</v>
      </c>
      <c r="T64" s="35">
        <v>1</v>
      </c>
      <c r="U64" s="35">
        <v>1</v>
      </c>
      <c r="V64" s="115">
        <f t="shared" si="0"/>
        <v>4</v>
      </c>
      <c r="W64" s="113" t="s">
        <v>115</v>
      </c>
      <c r="X64" s="35"/>
      <c r="Y64" s="35"/>
      <c r="Z64" s="36"/>
      <c r="AA64" s="35"/>
      <c r="AB64" s="35"/>
      <c r="AC64" s="35"/>
      <c r="AD64" s="35"/>
      <c r="AE64" s="35"/>
      <c r="AF64" s="35"/>
      <c r="AG64" s="35"/>
      <c r="AH64" s="35"/>
      <c r="AI64" s="35"/>
      <c r="AJ64" s="35"/>
      <c r="AK64" s="35"/>
      <c r="AL64" s="35"/>
      <c r="AM64" s="35"/>
      <c r="AN64" s="35"/>
      <c r="AO64" s="35"/>
      <c r="AP64" s="35"/>
      <c r="AQ64" s="41"/>
      <c r="AR64" s="37"/>
      <c r="AS64" s="37"/>
      <c r="AT64" s="37"/>
      <c r="AU64" s="37"/>
      <c r="AV64" s="37"/>
      <c r="AW64" s="37"/>
      <c r="AX64" s="37"/>
      <c r="AY64" s="37"/>
      <c r="AZ64" s="37"/>
      <c r="BA64" s="37"/>
      <c r="BB64" s="37"/>
      <c r="BC64" s="37"/>
      <c r="BD64" s="37"/>
      <c r="BE64" s="37"/>
      <c r="BF64" s="37"/>
      <c r="BG64" s="37"/>
      <c r="BH64" s="37"/>
      <c r="BI64" s="35"/>
      <c r="BJ64" s="35"/>
      <c r="BK64" s="35"/>
      <c r="BL64" s="35"/>
      <c r="BM64" s="37"/>
      <c r="BN64" s="35"/>
      <c r="BO64" s="35"/>
      <c r="BP64" s="35"/>
      <c r="BQ64" s="35"/>
      <c r="BR64" s="35"/>
      <c r="BS64" s="35"/>
      <c r="BT64" s="35"/>
      <c r="BU64" s="35"/>
      <c r="BV64" s="35"/>
      <c r="BW64" s="35"/>
      <c r="BX64" s="35"/>
      <c r="BY64" s="35"/>
      <c r="BZ64" s="37"/>
      <c r="CA64" s="37"/>
      <c r="CB64" s="35"/>
      <c r="CC64" s="37"/>
      <c r="CD64" s="35"/>
      <c r="CE64" s="35"/>
      <c r="CF64" s="35"/>
      <c r="CG64" s="35"/>
      <c r="CH64" s="35"/>
      <c r="CI64" s="35"/>
      <c r="CJ64" s="35"/>
      <c r="CK64" s="35"/>
      <c r="CL64" s="35"/>
      <c r="CM64" s="37"/>
      <c r="CN64" s="35"/>
      <c r="CO64" s="35"/>
      <c r="CP64" s="37"/>
      <c r="CQ64" s="35"/>
      <c r="CR64" s="35"/>
      <c r="CS64" s="35"/>
      <c r="CT64" s="35"/>
      <c r="CU64" s="37"/>
    </row>
    <row r="65" spans="1:99" ht="30" customHeight="1" x14ac:dyDescent="0.15">
      <c r="A65" s="35"/>
      <c r="B65" s="239" t="s">
        <v>1092</v>
      </c>
      <c r="C65" s="233">
        <v>2023</v>
      </c>
      <c r="D65" s="235" t="s">
        <v>1125</v>
      </c>
      <c r="E65" s="236" t="s">
        <v>1126</v>
      </c>
      <c r="F65" s="191" t="s">
        <v>1215</v>
      </c>
      <c r="G65" s="35" t="s">
        <v>1216</v>
      </c>
      <c r="H65" s="35"/>
      <c r="I65" s="233" t="s">
        <v>1173</v>
      </c>
      <c r="J65" s="235" t="s">
        <v>113</v>
      </c>
      <c r="K65" s="35"/>
      <c r="L65" s="35"/>
      <c r="M65" s="35"/>
      <c r="N65" s="233"/>
      <c r="O65" s="233" t="s">
        <v>148</v>
      </c>
      <c r="P65" s="233" t="s">
        <v>148</v>
      </c>
      <c r="Q65" s="238"/>
      <c r="R65" s="35">
        <v>1</v>
      </c>
      <c r="S65" s="35">
        <v>1</v>
      </c>
      <c r="T65" s="35">
        <v>1</v>
      </c>
      <c r="U65" s="35">
        <v>1</v>
      </c>
      <c r="V65" s="115">
        <f t="shared" si="0"/>
        <v>4</v>
      </c>
      <c r="W65" s="113" t="s">
        <v>115</v>
      </c>
      <c r="X65" s="35"/>
      <c r="Y65" s="35"/>
      <c r="Z65" s="36"/>
      <c r="AA65" s="35"/>
      <c r="AB65" s="35"/>
      <c r="AC65" s="35"/>
      <c r="AD65" s="35"/>
      <c r="AE65" s="35"/>
      <c r="AF65" s="35"/>
      <c r="AG65" s="35"/>
      <c r="AH65" s="35"/>
      <c r="AI65" s="35"/>
      <c r="AJ65" s="35"/>
      <c r="AK65" s="35"/>
      <c r="AL65" s="35"/>
      <c r="AM65" s="35"/>
      <c r="AN65" s="35"/>
      <c r="AO65" s="35"/>
      <c r="AP65" s="35"/>
      <c r="AQ65" s="41"/>
      <c r="AR65" s="37"/>
      <c r="AS65" s="37"/>
      <c r="AT65" s="37"/>
      <c r="AU65" s="37"/>
      <c r="AV65" s="37"/>
      <c r="AW65" s="37"/>
      <c r="AX65" s="37"/>
      <c r="AY65" s="37"/>
      <c r="AZ65" s="37"/>
      <c r="BA65" s="37"/>
      <c r="BB65" s="37"/>
      <c r="BC65" s="37"/>
      <c r="BD65" s="37"/>
      <c r="BE65" s="37"/>
      <c r="BF65" s="37"/>
      <c r="BG65" s="37"/>
      <c r="BH65" s="37"/>
      <c r="BI65" s="35"/>
      <c r="BJ65" s="35"/>
      <c r="BK65" s="35"/>
      <c r="BL65" s="35"/>
      <c r="BM65" s="37"/>
      <c r="BN65" s="35"/>
      <c r="BO65" s="35"/>
      <c r="BP65" s="35"/>
      <c r="BQ65" s="35"/>
      <c r="BR65" s="35"/>
      <c r="BS65" s="35"/>
      <c r="BT65" s="35"/>
      <c r="BU65" s="35"/>
      <c r="BV65" s="35"/>
      <c r="BW65" s="35"/>
      <c r="BX65" s="35"/>
      <c r="BY65" s="35"/>
      <c r="BZ65" s="37"/>
      <c r="CA65" s="37"/>
      <c r="CB65" s="35"/>
      <c r="CC65" s="37"/>
      <c r="CD65" s="35"/>
      <c r="CE65" s="35"/>
      <c r="CF65" s="35"/>
      <c r="CG65" s="35"/>
      <c r="CH65" s="35"/>
      <c r="CI65" s="35"/>
      <c r="CJ65" s="35"/>
      <c r="CK65" s="35"/>
      <c r="CL65" s="35"/>
      <c r="CM65" s="37"/>
      <c r="CN65" s="35"/>
      <c r="CO65" s="35"/>
      <c r="CP65" s="37"/>
      <c r="CQ65" s="35"/>
      <c r="CR65" s="35"/>
      <c r="CS65" s="35"/>
      <c r="CT65" s="35"/>
      <c r="CU65" s="37"/>
    </row>
    <row r="66" spans="1:99" ht="30" customHeight="1" x14ac:dyDescent="0.15">
      <c r="A66" s="35"/>
      <c r="B66" s="239" t="s">
        <v>1093</v>
      </c>
      <c r="C66" s="233">
        <v>2021</v>
      </c>
      <c r="D66" s="235" t="s">
        <v>1127</v>
      </c>
      <c r="E66" s="236" t="s">
        <v>1128</v>
      </c>
      <c r="F66" s="191" t="s">
        <v>1218</v>
      </c>
      <c r="G66" s="35" t="s">
        <v>1219</v>
      </c>
      <c r="H66" s="35"/>
      <c r="I66" s="233" t="s">
        <v>1174</v>
      </c>
      <c r="J66" s="235" t="s">
        <v>113</v>
      </c>
      <c r="K66" s="35"/>
      <c r="L66" s="35"/>
      <c r="M66" s="35"/>
      <c r="N66" s="233" t="s">
        <v>148</v>
      </c>
      <c r="O66" s="233"/>
      <c r="P66" s="233"/>
      <c r="Q66" s="238"/>
      <c r="R66" s="35">
        <v>1</v>
      </c>
      <c r="S66" s="35">
        <v>1</v>
      </c>
      <c r="T66" s="35">
        <v>1</v>
      </c>
      <c r="U66" s="35">
        <v>1</v>
      </c>
      <c r="V66" s="115">
        <f t="shared" si="0"/>
        <v>4</v>
      </c>
      <c r="W66" s="113" t="s">
        <v>115</v>
      </c>
      <c r="X66" s="35"/>
      <c r="Y66" s="35"/>
      <c r="Z66" s="36"/>
      <c r="AA66" s="35"/>
      <c r="AB66" s="35"/>
      <c r="AC66" s="35"/>
      <c r="AD66" s="35"/>
      <c r="AE66" s="35"/>
      <c r="AF66" s="35"/>
      <c r="AG66" s="35"/>
      <c r="AH66" s="35"/>
      <c r="AI66" s="35"/>
      <c r="AJ66" s="35"/>
      <c r="AK66" s="35"/>
      <c r="AL66" s="35"/>
      <c r="AM66" s="35"/>
      <c r="AN66" s="35"/>
      <c r="AO66" s="35"/>
      <c r="AP66" s="35"/>
      <c r="AQ66" s="41"/>
      <c r="AR66" s="37"/>
      <c r="AS66" s="37"/>
      <c r="AT66" s="37"/>
      <c r="AU66" s="37"/>
      <c r="AV66" s="37"/>
      <c r="AW66" s="37"/>
      <c r="AX66" s="37"/>
      <c r="AY66" s="37"/>
      <c r="AZ66" s="37"/>
      <c r="BA66" s="37"/>
      <c r="BB66" s="37"/>
      <c r="BC66" s="37"/>
      <c r="BD66" s="37"/>
      <c r="BE66" s="37"/>
      <c r="BF66" s="37"/>
      <c r="BG66" s="37"/>
      <c r="BH66" s="37"/>
      <c r="BI66" s="35"/>
      <c r="BJ66" s="35"/>
      <c r="BK66" s="35"/>
      <c r="BL66" s="35"/>
      <c r="BM66" s="37"/>
      <c r="BN66" s="35"/>
      <c r="BO66" s="35"/>
      <c r="BP66" s="35"/>
      <c r="BQ66" s="35"/>
      <c r="BR66" s="35"/>
      <c r="BS66" s="35"/>
      <c r="BT66" s="35"/>
      <c r="BU66" s="35"/>
      <c r="BV66" s="35"/>
      <c r="BW66" s="35"/>
      <c r="BX66" s="35"/>
      <c r="BY66" s="35"/>
      <c r="BZ66" s="37"/>
      <c r="CA66" s="37"/>
      <c r="CB66" s="35"/>
      <c r="CC66" s="37"/>
      <c r="CD66" s="35"/>
      <c r="CE66" s="35"/>
      <c r="CF66" s="35"/>
      <c r="CG66" s="35"/>
      <c r="CH66" s="35"/>
      <c r="CI66" s="35"/>
      <c r="CJ66" s="35"/>
      <c r="CK66" s="35"/>
      <c r="CL66" s="35"/>
      <c r="CM66" s="37"/>
      <c r="CN66" s="35"/>
      <c r="CO66" s="35"/>
      <c r="CP66" s="37"/>
      <c r="CQ66" s="35"/>
      <c r="CR66" s="35"/>
      <c r="CS66" s="35"/>
      <c r="CT66" s="35"/>
      <c r="CU66" s="37"/>
    </row>
    <row r="67" spans="1:99" ht="30" customHeight="1" x14ac:dyDescent="0.15">
      <c r="A67" s="35"/>
      <c r="B67" s="239" t="s">
        <v>1094</v>
      </c>
      <c r="C67" s="233">
        <v>2023</v>
      </c>
      <c r="D67" s="235" t="s">
        <v>1129</v>
      </c>
      <c r="E67" s="236" t="s">
        <v>1130</v>
      </c>
      <c r="F67" s="191" t="s">
        <v>1220</v>
      </c>
      <c r="G67" s="35" t="s">
        <v>1221</v>
      </c>
      <c r="H67" s="35"/>
      <c r="I67" s="233" t="s">
        <v>1175</v>
      </c>
      <c r="J67" s="235" t="s">
        <v>113</v>
      </c>
      <c r="K67" s="35"/>
      <c r="L67" s="35"/>
      <c r="M67" s="35"/>
      <c r="N67" s="233" t="s">
        <v>148</v>
      </c>
      <c r="O67" s="233"/>
      <c r="P67" s="233" t="s">
        <v>148</v>
      </c>
      <c r="Q67" s="238"/>
      <c r="R67" s="35">
        <v>1</v>
      </c>
      <c r="S67" s="35">
        <v>1</v>
      </c>
      <c r="T67" s="35">
        <v>1</v>
      </c>
      <c r="U67" s="35">
        <v>1</v>
      </c>
      <c r="V67" s="115">
        <f t="shared" si="0"/>
        <v>4</v>
      </c>
      <c r="W67" s="113" t="s">
        <v>115</v>
      </c>
      <c r="X67" s="35"/>
      <c r="Y67" s="35"/>
      <c r="Z67" s="36"/>
      <c r="AA67" s="118"/>
      <c r="AB67" s="35"/>
      <c r="AC67" s="35"/>
      <c r="AD67" s="35"/>
      <c r="AE67" s="35"/>
      <c r="AF67" s="35"/>
      <c r="AG67" s="35"/>
      <c r="AH67" s="35"/>
      <c r="AI67" s="35"/>
      <c r="AJ67" s="35"/>
      <c r="AK67" s="35"/>
      <c r="AL67" s="35"/>
      <c r="AM67" s="35"/>
      <c r="AN67" s="35"/>
      <c r="AO67" s="35"/>
      <c r="AP67" s="35"/>
      <c r="AQ67" s="36"/>
      <c r="AR67" s="35"/>
      <c r="AS67" s="35"/>
      <c r="AT67" s="35"/>
      <c r="AU67" s="35"/>
      <c r="AV67" s="35"/>
      <c r="AW67" s="35"/>
      <c r="AX67" s="35"/>
      <c r="AY67" s="35"/>
      <c r="AZ67" s="35"/>
      <c r="BA67" s="35"/>
      <c r="BB67" s="35"/>
      <c r="BC67" s="35"/>
      <c r="BD67" s="35"/>
      <c r="BE67" s="35"/>
      <c r="BF67" s="35"/>
      <c r="BG67" s="35"/>
      <c r="BH67" s="35"/>
      <c r="BI67" s="35"/>
      <c r="BJ67" s="35"/>
      <c r="BK67" s="35"/>
      <c r="BL67" s="35"/>
      <c r="BM67" s="37"/>
      <c r="BN67" s="35"/>
      <c r="BO67" s="35"/>
      <c r="BP67" s="35"/>
      <c r="BQ67" s="35"/>
      <c r="BR67" s="35"/>
      <c r="BS67" s="35"/>
      <c r="BT67" s="35"/>
      <c r="BU67" s="35"/>
      <c r="BV67" s="35"/>
      <c r="BW67" s="35"/>
      <c r="BX67" s="35"/>
      <c r="BY67" s="35"/>
      <c r="BZ67" s="35"/>
      <c r="CA67" s="35"/>
      <c r="CB67" s="35"/>
      <c r="CC67" s="37"/>
      <c r="CD67" s="35"/>
      <c r="CE67" s="35"/>
      <c r="CF67" s="35"/>
      <c r="CG67" s="35"/>
      <c r="CH67" s="35"/>
      <c r="CI67" s="35"/>
      <c r="CJ67" s="35"/>
      <c r="CK67" s="35"/>
      <c r="CL67" s="35"/>
      <c r="CM67" s="35"/>
      <c r="CN67" s="35"/>
      <c r="CO67" s="35"/>
      <c r="CP67" s="37"/>
      <c r="CQ67" s="35"/>
      <c r="CR67" s="35"/>
      <c r="CS67" s="35"/>
      <c r="CT67" s="35"/>
      <c r="CU67" s="37"/>
    </row>
    <row r="68" spans="1:99" ht="30" customHeight="1" x14ac:dyDescent="0.15">
      <c r="A68" s="35"/>
      <c r="B68" s="239" t="s">
        <v>1095</v>
      </c>
      <c r="C68" s="233">
        <v>2022</v>
      </c>
      <c r="D68" s="239" t="s">
        <v>1131</v>
      </c>
      <c r="E68" s="236" t="s">
        <v>1132</v>
      </c>
      <c r="F68" s="191" t="s">
        <v>1224</v>
      </c>
      <c r="G68" s="35" t="s">
        <v>1225</v>
      </c>
      <c r="H68" s="35"/>
      <c r="I68" s="233" t="s">
        <v>1176</v>
      </c>
      <c r="J68" s="233" t="s">
        <v>126</v>
      </c>
      <c r="K68" s="35"/>
      <c r="L68" s="35"/>
      <c r="M68" s="35"/>
      <c r="N68" s="233"/>
      <c r="O68" s="233"/>
      <c r="P68" s="233" t="s">
        <v>148</v>
      </c>
      <c r="Q68" s="238"/>
      <c r="R68" s="35">
        <v>1</v>
      </c>
      <c r="S68" s="35">
        <v>1</v>
      </c>
      <c r="T68" s="35">
        <v>1</v>
      </c>
      <c r="U68" s="35">
        <v>1</v>
      </c>
      <c r="V68" s="115">
        <f t="shared" ref="V68:V85" si="4">SUM(R68:U68)</f>
        <v>4</v>
      </c>
      <c r="W68" s="113" t="s">
        <v>115</v>
      </c>
      <c r="X68" s="35"/>
      <c r="Y68" s="35"/>
      <c r="Z68" s="36"/>
      <c r="AA68" s="35"/>
      <c r="AB68" s="35"/>
      <c r="AC68" s="35"/>
      <c r="AD68" s="35"/>
      <c r="AE68" s="35"/>
      <c r="AF68" s="35"/>
      <c r="AG68" s="35"/>
      <c r="AH68" s="35"/>
      <c r="AI68" s="35"/>
      <c r="AJ68" s="35"/>
      <c r="AK68" s="35"/>
      <c r="AL68" s="35"/>
      <c r="AM68" s="35"/>
      <c r="AN68" s="35"/>
      <c r="AO68" s="35"/>
      <c r="AP68" s="35"/>
      <c r="AQ68" s="36"/>
      <c r="AR68" s="35"/>
      <c r="AS68" s="35"/>
      <c r="AT68" s="35"/>
      <c r="AU68" s="35"/>
      <c r="AV68" s="35"/>
      <c r="AW68" s="35"/>
      <c r="AX68" s="35"/>
      <c r="AY68" s="35"/>
      <c r="AZ68" s="35"/>
      <c r="BA68" s="35"/>
      <c r="BB68" s="35"/>
      <c r="BC68" s="35"/>
      <c r="BD68" s="35"/>
      <c r="BE68" s="35"/>
      <c r="BF68" s="35"/>
      <c r="BG68" s="35"/>
      <c r="BH68" s="35"/>
      <c r="BI68" s="35"/>
      <c r="BJ68" s="35"/>
      <c r="BK68" s="35"/>
      <c r="BL68" s="35"/>
      <c r="BM68" s="37"/>
      <c r="BN68" s="35"/>
      <c r="BO68" s="35"/>
      <c r="BP68" s="35"/>
      <c r="BQ68" s="35"/>
      <c r="BR68" s="35"/>
      <c r="BS68" s="35"/>
      <c r="BT68" s="35"/>
      <c r="BU68" s="35"/>
      <c r="BV68" s="35"/>
      <c r="BW68" s="35"/>
      <c r="BX68" s="35"/>
      <c r="BY68" s="35"/>
      <c r="BZ68" s="35"/>
      <c r="CA68" s="35"/>
      <c r="CB68" s="35"/>
      <c r="CC68" s="37"/>
      <c r="CD68" s="35"/>
      <c r="CE68" s="35"/>
      <c r="CF68" s="35"/>
      <c r="CG68" s="35"/>
      <c r="CH68" s="35"/>
      <c r="CI68" s="35"/>
      <c r="CJ68" s="35"/>
      <c r="CK68" s="35"/>
      <c r="CL68" s="35"/>
      <c r="CM68" s="35"/>
      <c r="CN68" s="35"/>
      <c r="CO68" s="35"/>
      <c r="CP68" s="37"/>
      <c r="CQ68" s="35"/>
      <c r="CR68" s="35"/>
      <c r="CS68" s="35"/>
      <c r="CT68" s="35"/>
      <c r="CU68" s="37"/>
    </row>
    <row r="69" spans="1:99" ht="30" customHeight="1" x14ac:dyDescent="0.15">
      <c r="A69" s="35"/>
      <c r="B69" s="239" t="s">
        <v>1096</v>
      </c>
      <c r="C69" s="233">
        <v>2023</v>
      </c>
      <c r="D69" s="239" t="s">
        <v>1133</v>
      </c>
      <c r="E69" s="236" t="s">
        <v>1134</v>
      </c>
      <c r="F69" s="191" t="s">
        <v>1226</v>
      </c>
      <c r="G69" s="35" t="s">
        <v>1227</v>
      </c>
      <c r="H69" s="35"/>
      <c r="I69" s="233" t="s">
        <v>1177</v>
      </c>
      <c r="J69" s="233" t="s">
        <v>126</v>
      </c>
      <c r="K69" s="35"/>
      <c r="L69" s="35"/>
      <c r="M69" s="35"/>
      <c r="N69" s="233" t="s">
        <v>148</v>
      </c>
      <c r="O69" s="233"/>
      <c r="P69" s="233"/>
      <c r="Q69" s="238"/>
      <c r="R69" s="35">
        <v>1</v>
      </c>
      <c r="S69" s="35">
        <v>1</v>
      </c>
      <c r="T69" s="35">
        <v>1</v>
      </c>
      <c r="U69" s="35">
        <v>1</v>
      </c>
      <c r="V69" s="115">
        <f t="shared" si="4"/>
        <v>4</v>
      </c>
      <c r="W69" s="113" t="s">
        <v>115</v>
      </c>
      <c r="X69" s="35"/>
      <c r="Y69" s="35"/>
      <c r="Z69" s="36"/>
      <c r="AA69" s="35"/>
      <c r="AB69" s="35"/>
      <c r="AC69" s="35"/>
      <c r="AD69" s="35"/>
      <c r="AE69" s="35"/>
      <c r="AF69" s="35"/>
      <c r="AG69" s="35"/>
      <c r="AH69" s="35"/>
      <c r="AI69" s="35"/>
      <c r="AJ69" s="35"/>
      <c r="AK69" s="35"/>
      <c r="AL69" s="35"/>
      <c r="AM69" s="35"/>
      <c r="AN69" s="35"/>
      <c r="AO69" s="35"/>
      <c r="AP69" s="35"/>
      <c r="AQ69" s="36"/>
      <c r="AR69" s="35"/>
      <c r="AS69" s="35"/>
      <c r="AT69" s="35"/>
      <c r="AU69" s="35"/>
      <c r="AV69" s="35"/>
      <c r="AW69" s="35"/>
      <c r="AX69" s="35"/>
      <c r="AY69" s="35"/>
      <c r="AZ69" s="35"/>
      <c r="BA69" s="35"/>
      <c r="BB69" s="35"/>
      <c r="BC69" s="35"/>
      <c r="BD69" s="35"/>
      <c r="BE69" s="35"/>
      <c r="BF69" s="35"/>
      <c r="BG69" s="35"/>
      <c r="BH69" s="35"/>
      <c r="BI69" s="35"/>
      <c r="BJ69" s="35"/>
      <c r="BK69" s="35"/>
      <c r="BL69" s="35"/>
      <c r="BM69" s="37"/>
      <c r="BN69" s="35"/>
      <c r="BO69" s="35"/>
      <c r="BP69" s="35"/>
      <c r="BQ69" s="35"/>
      <c r="BR69" s="35"/>
      <c r="BS69" s="35"/>
      <c r="BT69" s="35"/>
      <c r="BU69" s="35"/>
      <c r="BV69" s="35"/>
      <c r="BW69" s="35"/>
      <c r="BX69" s="35"/>
      <c r="BY69" s="35"/>
      <c r="BZ69" s="35"/>
      <c r="CA69" s="35"/>
      <c r="CB69" s="35"/>
      <c r="CC69" s="37"/>
      <c r="CD69" s="35"/>
      <c r="CE69" s="35"/>
      <c r="CF69" s="35"/>
      <c r="CG69" s="35"/>
      <c r="CH69" s="35"/>
      <c r="CI69" s="35"/>
      <c r="CJ69" s="35"/>
      <c r="CK69" s="35"/>
      <c r="CL69" s="35"/>
      <c r="CM69" s="35"/>
      <c r="CN69" s="35"/>
      <c r="CO69" s="35"/>
      <c r="CP69" s="37"/>
      <c r="CQ69" s="35"/>
      <c r="CR69" s="35"/>
      <c r="CS69" s="35"/>
      <c r="CT69" s="35"/>
      <c r="CU69" s="37"/>
    </row>
    <row r="70" spans="1:99" ht="30" customHeight="1" x14ac:dyDescent="0.15">
      <c r="A70" s="35"/>
      <c r="B70" s="233" t="s">
        <v>1097</v>
      </c>
      <c r="C70" s="233">
        <v>2022</v>
      </c>
      <c r="D70" s="235" t="s">
        <v>1135</v>
      </c>
      <c r="E70" s="236" t="s">
        <v>1136</v>
      </c>
      <c r="F70" s="35"/>
      <c r="G70" s="35" t="s">
        <v>1228</v>
      </c>
      <c r="H70" s="35"/>
      <c r="I70" s="233" t="s">
        <v>1178</v>
      </c>
      <c r="J70" s="235" t="s">
        <v>113</v>
      </c>
      <c r="K70" s="35"/>
      <c r="L70" s="35"/>
      <c r="M70" s="35"/>
      <c r="N70" s="233" t="s">
        <v>148</v>
      </c>
      <c r="O70" s="233"/>
      <c r="P70" s="233"/>
      <c r="Q70" s="238"/>
      <c r="R70" s="35">
        <v>1</v>
      </c>
      <c r="S70" s="35">
        <v>1</v>
      </c>
      <c r="T70" s="35">
        <v>1</v>
      </c>
      <c r="U70" s="35">
        <v>1</v>
      </c>
      <c r="V70" s="115">
        <f t="shared" si="4"/>
        <v>4</v>
      </c>
      <c r="W70" s="113" t="s">
        <v>115</v>
      </c>
      <c r="X70" s="35"/>
      <c r="Y70" s="35"/>
      <c r="Z70" s="36"/>
      <c r="AA70" s="35"/>
      <c r="AB70" s="35"/>
      <c r="AC70" s="35"/>
      <c r="AD70" s="35"/>
      <c r="AE70" s="35"/>
      <c r="AF70" s="35"/>
      <c r="AG70" s="35"/>
      <c r="AH70" s="35"/>
      <c r="AI70" s="35"/>
      <c r="AJ70" s="35"/>
      <c r="AK70" s="35"/>
      <c r="AL70" s="35"/>
      <c r="AM70" s="35"/>
      <c r="AN70" s="35"/>
      <c r="AO70" s="35"/>
      <c r="AP70" s="35"/>
      <c r="AQ70" s="36"/>
      <c r="AR70" s="35"/>
      <c r="AS70" s="35"/>
      <c r="AT70" s="35"/>
      <c r="AU70" s="35"/>
      <c r="AV70" s="35"/>
      <c r="AW70" s="35"/>
      <c r="AX70" s="35"/>
      <c r="AY70" s="35"/>
      <c r="AZ70" s="35"/>
      <c r="BA70" s="35"/>
      <c r="BB70" s="35"/>
      <c r="BC70" s="35"/>
      <c r="BD70" s="35"/>
      <c r="BE70" s="35"/>
      <c r="BF70" s="35"/>
      <c r="BG70" s="35"/>
      <c r="BH70" s="35"/>
      <c r="BI70" s="35"/>
      <c r="BJ70" s="35"/>
      <c r="BK70" s="35"/>
      <c r="BL70" s="35"/>
      <c r="BM70" s="37"/>
      <c r="BN70" s="35"/>
      <c r="BO70" s="35"/>
      <c r="BP70" s="35"/>
      <c r="BQ70" s="35"/>
      <c r="BR70" s="35"/>
      <c r="BS70" s="35"/>
      <c r="BT70" s="35"/>
      <c r="BU70" s="35"/>
      <c r="BV70" s="35"/>
      <c r="BW70" s="35"/>
      <c r="BX70" s="35"/>
      <c r="BY70" s="35"/>
      <c r="BZ70" s="35"/>
      <c r="CA70" s="35"/>
      <c r="CB70" s="35"/>
      <c r="CC70" s="37"/>
      <c r="CD70" s="35"/>
      <c r="CE70" s="35"/>
      <c r="CF70" s="35"/>
      <c r="CG70" s="35"/>
      <c r="CH70" s="35"/>
      <c r="CI70" s="35"/>
      <c r="CJ70" s="35"/>
      <c r="CK70" s="35"/>
      <c r="CL70" s="35"/>
      <c r="CM70" s="35"/>
      <c r="CN70" s="35"/>
      <c r="CO70" s="35"/>
      <c r="CP70" s="37"/>
      <c r="CQ70" s="35"/>
      <c r="CR70" s="35"/>
      <c r="CS70" s="35"/>
      <c r="CT70" s="35"/>
      <c r="CU70" s="37"/>
    </row>
    <row r="71" spans="1:99" ht="30" customHeight="1" x14ac:dyDescent="0.15">
      <c r="A71" s="35"/>
      <c r="B71" s="239" t="s">
        <v>1098</v>
      </c>
      <c r="C71" s="233">
        <v>2022</v>
      </c>
      <c r="D71" s="235" t="s">
        <v>1137</v>
      </c>
      <c r="E71" s="236" t="s">
        <v>1138</v>
      </c>
      <c r="F71" s="191" t="s">
        <v>1231</v>
      </c>
      <c r="G71" s="35" t="s">
        <v>1230</v>
      </c>
      <c r="H71" s="35"/>
      <c r="I71" s="233" t="s">
        <v>1179</v>
      </c>
      <c r="J71" s="235" t="s">
        <v>113</v>
      </c>
      <c r="K71" s="35"/>
      <c r="L71" s="35"/>
      <c r="M71" s="35"/>
      <c r="N71" s="233" t="s">
        <v>148</v>
      </c>
      <c r="O71" s="233"/>
      <c r="P71" s="233"/>
      <c r="Q71" s="238"/>
      <c r="R71" s="35">
        <v>1</v>
      </c>
      <c r="S71" s="35">
        <v>1</v>
      </c>
      <c r="T71" s="35">
        <v>1</v>
      </c>
      <c r="U71" s="35">
        <v>1</v>
      </c>
      <c r="V71" s="115">
        <f t="shared" si="4"/>
        <v>4</v>
      </c>
      <c r="W71" s="113" t="s">
        <v>115</v>
      </c>
      <c r="X71" s="35"/>
      <c r="Y71" s="35"/>
      <c r="Z71" s="36"/>
      <c r="AA71" s="35"/>
      <c r="AB71" s="35"/>
      <c r="AC71" s="119"/>
      <c r="AD71" s="35"/>
      <c r="AE71" s="35"/>
      <c r="AF71" s="35"/>
      <c r="AG71" s="35"/>
      <c r="AH71" s="35"/>
      <c r="AI71" s="35"/>
      <c r="AJ71" s="35"/>
      <c r="AK71" s="35"/>
      <c r="AL71" s="35"/>
      <c r="AM71" s="35"/>
      <c r="AN71" s="35"/>
      <c r="AO71" s="35"/>
      <c r="AP71" s="35"/>
      <c r="AQ71" s="36"/>
      <c r="AR71" s="35"/>
      <c r="AS71" s="35"/>
      <c r="AT71" s="35"/>
      <c r="AU71" s="35"/>
      <c r="AV71" s="35"/>
      <c r="AW71" s="35"/>
      <c r="AX71" s="35"/>
      <c r="AY71" s="35"/>
      <c r="AZ71" s="35"/>
      <c r="BA71" s="35"/>
      <c r="BB71" s="35"/>
      <c r="BC71" s="35"/>
      <c r="BD71" s="35"/>
      <c r="BE71" s="35"/>
      <c r="BF71" s="35"/>
      <c r="BG71" s="35"/>
      <c r="BH71" s="35"/>
      <c r="BI71" s="35"/>
      <c r="BJ71" s="35"/>
      <c r="BK71" s="35"/>
      <c r="BL71" s="35"/>
      <c r="BM71" s="37"/>
      <c r="BN71" s="35"/>
      <c r="BO71" s="35"/>
      <c r="BP71" s="35"/>
      <c r="BQ71" s="35"/>
      <c r="BR71" s="35"/>
      <c r="BS71" s="35"/>
      <c r="BT71" s="35"/>
      <c r="BU71" s="35"/>
      <c r="BV71" s="35"/>
      <c r="BW71" s="35"/>
      <c r="BX71" s="35"/>
      <c r="BY71" s="35"/>
      <c r="BZ71" s="35"/>
      <c r="CA71" s="35"/>
      <c r="CB71" s="35"/>
      <c r="CC71" s="37"/>
      <c r="CD71" s="35"/>
      <c r="CE71" s="35"/>
      <c r="CF71" s="35"/>
      <c r="CG71" s="35"/>
      <c r="CH71" s="35"/>
      <c r="CI71" s="35"/>
      <c r="CJ71" s="35"/>
      <c r="CK71" s="35"/>
      <c r="CL71" s="35"/>
      <c r="CM71" s="35"/>
      <c r="CN71" s="35"/>
      <c r="CO71" s="35"/>
      <c r="CP71" s="37"/>
      <c r="CQ71" s="35"/>
      <c r="CR71" s="35"/>
      <c r="CS71" s="35"/>
      <c r="CT71" s="35"/>
      <c r="CU71" s="37"/>
    </row>
    <row r="72" spans="1:99" ht="30" customHeight="1" x14ac:dyDescent="0.15">
      <c r="A72" s="35"/>
      <c r="B72" s="239" t="s">
        <v>1099</v>
      </c>
      <c r="C72" s="233">
        <v>2022</v>
      </c>
      <c r="D72" s="235" t="s">
        <v>1139</v>
      </c>
      <c r="E72" s="236" t="s">
        <v>1140</v>
      </c>
      <c r="F72" s="191" t="s">
        <v>1232</v>
      </c>
      <c r="G72" s="35" t="s">
        <v>1233</v>
      </c>
      <c r="H72" s="35"/>
      <c r="I72" s="233" t="s">
        <v>1180</v>
      </c>
      <c r="J72" s="235" t="s">
        <v>113</v>
      </c>
      <c r="K72" s="35"/>
      <c r="L72" s="35"/>
      <c r="M72" s="35"/>
      <c r="N72" s="233" t="s">
        <v>148</v>
      </c>
      <c r="O72" s="233"/>
      <c r="P72" s="233"/>
      <c r="Q72" s="238" t="s">
        <v>148</v>
      </c>
      <c r="R72" s="35">
        <v>1</v>
      </c>
      <c r="S72" s="35">
        <v>1</v>
      </c>
      <c r="T72" s="35">
        <v>1</v>
      </c>
      <c r="U72" s="35">
        <v>1</v>
      </c>
      <c r="V72" s="115">
        <f t="shared" si="4"/>
        <v>4</v>
      </c>
      <c r="W72" s="113" t="s">
        <v>115</v>
      </c>
      <c r="X72" s="35"/>
      <c r="Y72" s="35"/>
      <c r="Z72" s="36"/>
      <c r="AA72" s="35"/>
      <c r="AB72" s="35"/>
      <c r="AC72" s="35"/>
      <c r="AD72" s="35"/>
      <c r="AE72" s="35"/>
      <c r="AF72" s="35"/>
      <c r="AG72" s="35"/>
      <c r="AH72" s="35"/>
      <c r="AI72" s="35"/>
      <c r="AJ72" s="35"/>
      <c r="AK72" s="35"/>
      <c r="AL72" s="35"/>
      <c r="AM72" s="35"/>
      <c r="AN72" s="35"/>
      <c r="AO72" s="35"/>
      <c r="AP72" s="35"/>
      <c r="AQ72" s="36"/>
      <c r="AR72" s="35"/>
      <c r="AS72" s="35"/>
      <c r="AT72" s="35"/>
      <c r="AU72" s="35"/>
      <c r="AV72" s="35"/>
      <c r="AW72" s="35"/>
      <c r="AX72" s="35"/>
      <c r="AY72" s="35"/>
      <c r="AZ72" s="35"/>
      <c r="BA72" s="35"/>
      <c r="BB72" s="35"/>
      <c r="BC72" s="35"/>
      <c r="BD72" s="35"/>
      <c r="BE72" s="35"/>
      <c r="BF72" s="35"/>
      <c r="BG72" s="35"/>
      <c r="BH72" s="35"/>
      <c r="BI72" s="35"/>
      <c r="BJ72" s="35"/>
      <c r="BK72" s="35"/>
      <c r="BL72" s="35"/>
      <c r="BM72" s="37"/>
      <c r="BN72" s="35"/>
      <c r="BO72" s="35"/>
      <c r="BP72" s="35"/>
      <c r="BQ72" s="35"/>
      <c r="BR72" s="35"/>
      <c r="BS72" s="35"/>
      <c r="BT72" s="35"/>
      <c r="BU72" s="35"/>
      <c r="BV72" s="35"/>
      <c r="BW72" s="35"/>
      <c r="BX72" s="35"/>
      <c r="BY72" s="35"/>
      <c r="BZ72" s="35"/>
      <c r="CA72" s="35"/>
      <c r="CB72" s="35"/>
      <c r="CC72" s="37"/>
      <c r="CD72" s="35"/>
      <c r="CE72" s="35"/>
      <c r="CF72" s="35"/>
      <c r="CG72" s="35"/>
      <c r="CH72" s="35"/>
      <c r="CI72" s="35"/>
      <c r="CJ72" s="35"/>
      <c r="CK72" s="35"/>
      <c r="CL72" s="35"/>
      <c r="CM72" s="35"/>
      <c r="CN72" s="35"/>
      <c r="CO72" s="35"/>
      <c r="CP72" s="37"/>
      <c r="CQ72" s="35"/>
      <c r="CR72" s="35"/>
      <c r="CS72" s="35"/>
      <c r="CT72" s="35"/>
      <c r="CU72" s="37"/>
    </row>
    <row r="73" spans="1:99" ht="30" customHeight="1" x14ac:dyDescent="0.15">
      <c r="A73" s="35"/>
      <c r="B73" s="239" t="s">
        <v>1100</v>
      </c>
      <c r="C73" s="233">
        <v>2023</v>
      </c>
      <c r="D73" s="239" t="s">
        <v>1141</v>
      </c>
      <c r="E73" s="236" t="s">
        <v>1142</v>
      </c>
      <c r="F73" s="191" t="s">
        <v>1235</v>
      </c>
      <c r="G73" s="35" t="s">
        <v>1236</v>
      </c>
      <c r="H73" s="35"/>
      <c r="I73" s="233" t="s">
        <v>1181</v>
      </c>
      <c r="J73" s="233" t="s">
        <v>126</v>
      </c>
      <c r="K73" s="35"/>
      <c r="L73" s="35"/>
      <c r="M73" s="35"/>
      <c r="N73" s="233" t="s">
        <v>148</v>
      </c>
      <c r="O73" s="233" t="s">
        <v>148</v>
      </c>
      <c r="P73" s="233"/>
      <c r="Q73" s="238"/>
      <c r="R73" s="35">
        <v>1</v>
      </c>
      <c r="S73" s="35">
        <v>1</v>
      </c>
      <c r="T73" s="35">
        <v>1</v>
      </c>
      <c r="U73" s="35">
        <v>1</v>
      </c>
      <c r="V73" s="115">
        <f t="shared" si="4"/>
        <v>4</v>
      </c>
      <c r="W73" s="113" t="s">
        <v>115</v>
      </c>
      <c r="X73" s="35"/>
      <c r="Y73" s="35"/>
      <c r="Z73" s="36"/>
      <c r="AA73" s="35"/>
      <c r="AB73" s="35"/>
      <c r="AC73" s="35"/>
      <c r="AD73" s="35"/>
      <c r="AE73" s="35"/>
      <c r="AF73" s="35"/>
      <c r="AG73" s="35"/>
      <c r="AH73" s="35"/>
      <c r="AI73" s="35"/>
      <c r="AJ73" s="35"/>
      <c r="AK73" s="35"/>
      <c r="AL73" s="35"/>
      <c r="AM73" s="35"/>
      <c r="AN73" s="35"/>
      <c r="AO73" s="35"/>
      <c r="AP73" s="35"/>
      <c r="AQ73" s="36"/>
      <c r="AR73" s="35"/>
      <c r="AS73" s="35"/>
      <c r="AT73" s="35"/>
      <c r="AU73" s="35"/>
      <c r="AV73" s="35"/>
      <c r="AW73" s="35"/>
      <c r="AX73" s="35"/>
      <c r="AY73" s="35"/>
      <c r="AZ73" s="35"/>
      <c r="BA73" s="35"/>
      <c r="BB73" s="35"/>
      <c r="BC73" s="35"/>
      <c r="BD73" s="35"/>
      <c r="BE73" s="35"/>
      <c r="BF73" s="35"/>
      <c r="BG73" s="35"/>
      <c r="BH73" s="35"/>
      <c r="BI73" s="35"/>
      <c r="BJ73" s="35"/>
      <c r="BK73" s="35"/>
      <c r="BL73" s="35"/>
      <c r="BM73" s="37"/>
      <c r="BN73" s="35"/>
      <c r="BO73" s="35"/>
      <c r="BP73" s="35"/>
      <c r="BQ73" s="35"/>
      <c r="BR73" s="35"/>
      <c r="BS73" s="35"/>
      <c r="BT73" s="35"/>
      <c r="BU73" s="35"/>
      <c r="BV73" s="35"/>
      <c r="BW73" s="35"/>
      <c r="BX73" s="35"/>
      <c r="BY73" s="35"/>
      <c r="BZ73" s="35"/>
      <c r="CA73" s="35"/>
      <c r="CB73" s="35"/>
      <c r="CC73" s="37"/>
      <c r="CD73" s="35"/>
      <c r="CE73" s="35"/>
      <c r="CF73" s="35"/>
      <c r="CG73" s="35"/>
      <c r="CH73" s="35"/>
      <c r="CI73" s="35"/>
      <c r="CJ73" s="35"/>
      <c r="CK73" s="35"/>
      <c r="CL73" s="35"/>
      <c r="CM73" s="35"/>
      <c r="CN73" s="35"/>
      <c r="CO73" s="35"/>
      <c r="CP73" s="37"/>
      <c r="CQ73" s="35"/>
      <c r="CR73" s="35"/>
      <c r="CS73" s="35"/>
      <c r="CT73" s="35"/>
      <c r="CU73" s="37"/>
    </row>
    <row r="74" spans="1:99" ht="30" customHeight="1" x14ac:dyDescent="0.15">
      <c r="A74" s="35"/>
      <c r="B74" s="233" t="s">
        <v>1101</v>
      </c>
      <c r="C74" s="233">
        <v>2022</v>
      </c>
      <c r="D74" s="235" t="s">
        <v>1143</v>
      </c>
      <c r="E74" s="236" t="s">
        <v>1144</v>
      </c>
      <c r="F74" s="191" t="s">
        <v>1238</v>
      </c>
      <c r="G74" s="35" t="s">
        <v>1237</v>
      </c>
      <c r="H74" s="35"/>
      <c r="I74" s="233" t="s">
        <v>1182</v>
      </c>
      <c r="J74" s="235" t="s">
        <v>113</v>
      </c>
      <c r="K74" s="35"/>
      <c r="L74" s="35"/>
      <c r="M74" s="35"/>
      <c r="N74" s="233"/>
      <c r="O74" s="233"/>
      <c r="P74" s="233"/>
      <c r="Q74" s="238" t="s">
        <v>148</v>
      </c>
      <c r="R74" s="35">
        <v>1</v>
      </c>
      <c r="S74" s="35">
        <v>1</v>
      </c>
      <c r="T74" s="35">
        <v>1</v>
      </c>
      <c r="U74" s="35">
        <v>1</v>
      </c>
      <c r="V74" s="115">
        <f t="shared" si="4"/>
        <v>4</v>
      </c>
      <c r="W74" s="113" t="s">
        <v>115</v>
      </c>
      <c r="X74" s="35"/>
      <c r="Y74" s="35"/>
      <c r="Z74" s="36"/>
      <c r="AA74" s="35"/>
      <c r="AB74" s="35"/>
      <c r="AC74" s="35"/>
      <c r="AD74" s="35"/>
      <c r="AE74" s="35"/>
      <c r="AF74" s="35"/>
      <c r="AG74" s="35"/>
      <c r="AH74" s="35"/>
      <c r="AI74" s="35"/>
      <c r="AJ74" s="35"/>
      <c r="AK74" s="35"/>
      <c r="AL74" s="35"/>
      <c r="AM74" s="35"/>
      <c r="AN74" s="35"/>
      <c r="AO74" s="35"/>
      <c r="AP74" s="35"/>
      <c r="AQ74" s="36"/>
      <c r="AR74" s="35"/>
      <c r="AS74" s="35"/>
      <c r="AT74" s="35"/>
      <c r="AU74" s="35"/>
      <c r="AV74" s="35"/>
      <c r="AW74" s="35"/>
      <c r="AX74" s="35"/>
      <c r="AY74" s="35"/>
      <c r="AZ74" s="35"/>
      <c r="BA74" s="35"/>
      <c r="BB74" s="35"/>
      <c r="BC74" s="35"/>
      <c r="BD74" s="35"/>
      <c r="BE74" s="35"/>
      <c r="BF74" s="35"/>
      <c r="BG74" s="35"/>
      <c r="BH74" s="35"/>
      <c r="BI74" s="35"/>
      <c r="BJ74" s="35"/>
      <c r="BK74" s="35"/>
      <c r="BL74" s="35"/>
      <c r="BM74" s="37"/>
      <c r="BN74" s="35"/>
      <c r="BO74" s="35"/>
      <c r="BP74" s="35"/>
      <c r="BQ74" s="35"/>
      <c r="BR74" s="35"/>
      <c r="BS74" s="35"/>
      <c r="BT74" s="35"/>
      <c r="BU74" s="35"/>
      <c r="BV74" s="35"/>
      <c r="BW74" s="35"/>
      <c r="BX74" s="35"/>
      <c r="BY74" s="35"/>
      <c r="BZ74" s="35"/>
      <c r="CA74" s="35"/>
      <c r="CB74" s="35"/>
      <c r="CC74" s="37"/>
      <c r="CD74" s="35"/>
      <c r="CE74" s="35"/>
      <c r="CF74" s="35"/>
      <c r="CG74" s="35"/>
      <c r="CH74" s="35"/>
      <c r="CI74" s="35"/>
      <c r="CJ74" s="35"/>
      <c r="CK74" s="35"/>
      <c r="CL74" s="35"/>
      <c r="CM74" s="35"/>
      <c r="CN74" s="35"/>
      <c r="CO74" s="35"/>
      <c r="CP74" s="37"/>
      <c r="CQ74" s="35"/>
      <c r="CR74" s="35"/>
      <c r="CS74" s="35"/>
      <c r="CT74" s="35"/>
      <c r="CU74" s="37"/>
    </row>
    <row r="75" spans="1:99" ht="30" customHeight="1" x14ac:dyDescent="0.15">
      <c r="A75" s="35"/>
      <c r="B75" s="239" t="s">
        <v>1102</v>
      </c>
      <c r="C75" s="233">
        <v>2024</v>
      </c>
      <c r="D75" s="235" t="s">
        <v>1145</v>
      </c>
      <c r="E75" s="236" t="s">
        <v>1146</v>
      </c>
      <c r="F75" s="35"/>
      <c r="G75" s="35" t="s">
        <v>1243</v>
      </c>
      <c r="H75" s="35"/>
      <c r="I75" s="233" t="s">
        <v>1183</v>
      </c>
      <c r="J75" s="235" t="s">
        <v>113</v>
      </c>
      <c r="K75" s="35"/>
      <c r="L75" s="35"/>
      <c r="M75" s="35"/>
      <c r="N75" s="233" t="s">
        <v>148</v>
      </c>
      <c r="O75" s="233"/>
      <c r="P75" s="233" t="s">
        <v>148</v>
      </c>
      <c r="Q75" s="238"/>
      <c r="R75" s="35">
        <v>1</v>
      </c>
      <c r="S75" s="35">
        <v>1</v>
      </c>
      <c r="T75" s="35">
        <v>1</v>
      </c>
      <c r="U75" s="35">
        <v>1</v>
      </c>
      <c r="V75" s="115">
        <f t="shared" si="4"/>
        <v>4</v>
      </c>
      <c r="W75" s="113" t="s">
        <v>115</v>
      </c>
      <c r="X75" s="35"/>
      <c r="Y75" s="35"/>
      <c r="Z75" s="36"/>
      <c r="AA75" s="35"/>
      <c r="AB75" s="35"/>
      <c r="AC75" s="35"/>
      <c r="AD75" s="35"/>
      <c r="AE75" s="35"/>
      <c r="AF75" s="35"/>
      <c r="AG75" s="35"/>
      <c r="AH75" s="35"/>
      <c r="AI75" s="35"/>
      <c r="AJ75" s="35"/>
      <c r="AK75" s="35"/>
      <c r="AL75" s="35"/>
      <c r="AM75" s="35"/>
      <c r="AN75" s="35"/>
      <c r="AO75" s="35"/>
      <c r="AP75" s="35"/>
      <c r="AQ75" s="36"/>
      <c r="AR75" s="35"/>
      <c r="AS75" s="35"/>
      <c r="AT75" s="35"/>
      <c r="AU75" s="35"/>
      <c r="AV75" s="35"/>
      <c r="AW75" s="35"/>
      <c r="AX75" s="35"/>
      <c r="AY75" s="35"/>
      <c r="AZ75" s="35"/>
      <c r="BA75" s="35"/>
      <c r="BB75" s="35"/>
      <c r="BC75" s="35"/>
      <c r="BD75" s="35"/>
      <c r="BE75" s="35"/>
      <c r="BF75" s="35"/>
      <c r="BG75" s="35"/>
      <c r="BH75" s="35"/>
      <c r="BI75" s="35"/>
      <c r="BJ75" s="35"/>
      <c r="BK75" s="35"/>
      <c r="BL75" s="35"/>
      <c r="BM75" s="37"/>
      <c r="BN75" s="35"/>
      <c r="BO75" s="35"/>
      <c r="BP75" s="35"/>
      <c r="BQ75" s="35"/>
      <c r="BR75" s="35"/>
      <c r="BS75" s="35"/>
      <c r="BT75" s="35"/>
      <c r="BU75" s="35"/>
      <c r="BV75" s="35"/>
      <c r="BW75" s="35"/>
      <c r="BX75" s="35"/>
      <c r="BY75" s="35"/>
      <c r="BZ75" s="35"/>
      <c r="CA75" s="35"/>
      <c r="CB75" s="35"/>
      <c r="CC75" s="37"/>
      <c r="CD75" s="35"/>
      <c r="CE75" s="35"/>
      <c r="CF75" s="35"/>
      <c r="CG75" s="35"/>
      <c r="CH75" s="35"/>
      <c r="CI75" s="35"/>
      <c r="CJ75" s="35"/>
      <c r="CK75" s="35"/>
      <c r="CL75" s="35"/>
      <c r="CM75" s="35"/>
      <c r="CN75" s="35"/>
      <c r="CO75" s="35"/>
      <c r="CP75" s="37"/>
      <c r="CQ75" s="35"/>
      <c r="CR75" s="35"/>
      <c r="CS75" s="35"/>
      <c r="CT75" s="35"/>
      <c r="CU75" s="37"/>
    </row>
    <row r="76" spans="1:99" ht="30" customHeight="1" x14ac:dyDescent="0.15">
      <c r="A76" s="35"/>
      <c r="B76" s="239" t="s">
        <v>1103</v>
      </c>
      <c r="C76" s="233">
        <v>2021</v>
      </c>
      <c r="D76" s="233" t="s">
        <v>1147</v>
      </c>
      <c r="E76" s="236" t="s">
        <v>1148</v>
      </c>
      <c r="F76" s="35"/>
      <c r="G76" s="35"/>
      <c r="H76" s="35"/>
      <c r="I76" s="233" t="s">
        <v>1184</v>
      </c>
      <c r="J76" s="233" t="s">
        <v>126</v>
      </c>
      <c r="K76" s="35"/>
      <c r="L76" s="35"/>
      <c r="M76" s="35"/>
      <c r="N76" s="233" t="s">
        <v>148</v>
      </c>
      <c r="O76" s="233"/>
      <c r="P76" s="233" t="s">
        <v>148</v>
      </c>
      <c r="Q76" s="238" t="s">
        <v>148</v>
      </c>
      <c r="R76" s="35">
        <v>0.5</v>
      </c>
      <c r="S76" s="35">
        <v>0.5</v>
      </c>
      <c r="T76" s="35">
        <v>0</v>
      </c>
      <c r="U76" s="35">
        <v>0.5</v>
      </c>
      <c r="V76" s="115">
        <f t="shared" si="4"/>
        <v>1.5</v>
      </c>
      <c r="W76" s="240" t="s">
        <v>137</v>
      </c>
      <c r="X76" s="35"/>
      <c r="Y76" s="35"/>
      <c r="Z76" s="36"/>
      <c r="AA76" s="35"/>
      <c r="AB76" s="35"/>
      <c r="AC76" s="35"/>
      <c r="AD76" s="35"/>
      <c r="AE76" s="35"/>
      <c r="AF76" s="35"/>
      <c r="AG76" s="35"/>
      <c r="AH76" s="35"/>
      <c r="AI76" s="35"/>
      <c r="AJ76" s="35"/>
      <c r="AK76" s="35"/>
      <c r="AL76" s="35"/>
      <c r="AM76" s="35"/>
      <c r="AN76" s="35"/>
      <c r="AO76" s="35"/>
      <c r="AP76" s="35"/>
      <c r="AQ76" s="36"/>
      <c r="AR76" s="35"/>
      <c r="AS76" s="35"/>
      <c r="AT76" s="35"/>
      <c r="AU76" s="35"/>
      <c r="AV76" s="35"/>
      <c r="AW76" s="35"/>
      <c r="AX76" s="35"/>
      <c r="AY76" s="35"/>
      <c r="AZ76" s="35"/>
      <c r="BA76" s="35"/>
      <c r="BB76" s="35"/>
      <c r="BC76" s="35"/>
      <c r="BD76" s="35"/>
      <c r="BE76" s="35"/>
      <c r="BF76" s="35"/>
      <c r="BG76" s="35"/>
      <c r="BH76" s="35"/>
      <c r="BI76" s="35"/>
      <c r="BJ76" s="35"/>
      <c r="BK76" s="35"/>
      <c r="BL76" s="35"/>
      <c r="BM76" s="37"/>
      <c r="BN76" s="35"/>
      <c r="BO76" s="35"/>
      <c r="BP76" s="35"/>
      <c r="BQ76" s="35"/>
      <c r="BR76" s="35"/>
      <c r="BS76" s="35"/>
      <c r="BT76" s="35"/>
      <c r="BU76" s="35"/>
      <c r="BV76" s="35"/>
      <c r="BW76" s="35"/>
      <c r="BX76" s="35"/>
      <c r="BY76" s="35"/>
      <c r="BZ76" s="35"/>
      <c r="CA76" s="35"/>
      <c r="CB76" s="35"/>
      <c r="CC76" s="37"/>
      <c r="CD76" s="35"/>
      <c r="CE76" s="35"/>
      <c r="CF76" s="35"/>
      <c r="CG76" s="35"/>
      <c r="CH76" s="35"/>
      <c r="CI76" s="35"/>
      <c r="CJ76" s="35"/>
      <c r="CK76" s="35"/>
      <c r="CL76" s="35"/>
      <c r="CM76" s="35"/>
      <c r="CN76" s="35"/>
      <c r="CO76" s="35"/>
      <c r="CP76" s="37"/>
      <c r="CQ76" s="35"/>
      <c r="CR76" s="35"/>
      <c r="CS76" s="35"/>
      <c r="CT76" s="35"/>
      <c r="CU76" s="37"/>
    </row>
    <row r="77" spans="1:99" ht="30" customHeight="1" x14ac:dyDescent="0.15">
      <c r="A77" s="35"/>
      <c r="B77" s="233" t="s">
        <v>1104</v>
      </c>
      <c r="C77" s="233">
        <v>2022</v>
      </c>
      <c r="D77" s="235" t="s">
        <v>1149</v>
      </c>
      <c r="E77" s="236" t="s">
        <v>1150</v>
      </c>
      <c r="F77" s="35"/>
      <c r="G77" s="35"/>
      <c r="H77" s="35"/>
      <c r="I77" s="233" t="s">
        <v>1185</v>
      </c>
      <c r="J77" s="235" t="s">
        <v>113</v>
      </c>
      <c r="K77" s="35"/>
      <c r="L77" s="35"/>
      <c r="M77" s="35"/>
      <c r="N77" s="233" t="s">
        <v>148</v>
      </c>
      <c r="O77" s="233" t="s">
        <v>148</v>
      </c>
      <c r="P77" s="233"/>
      <c r="Q77" s="238" t="s">
        <v>148</v>
      </c>
      <c r="R77" s="35">
        <v>0.5</v>
      </c>
      <c r="S77" s="35">
        <v>0.5</v>
      </c>
      <c r="T77" s="35">
        <v>0</v>
      </c>
      <c r="U77" s="35">
        <v>0.5</v>
      </c>
      <c r="V77" s="115">
        <f t="shared" si="4"/>
        <v>1.5</v>
      </c>
      <c r="W77" s="240" t="s">
        <v>137</v>
      </c>
      <c r="X77" s="35"/>
      <c r="Y77" s="35"/>
      <c r="Z77" s="36"/>
      <c r="AA77" s="35"/>
      <c r="AB77" s="35"/>
      <c r="AC77" s="35"/>
      <c r="AD77" s="35"/>
      <c r="AE77" s="35"/>
      <c r="AF77" s="35"/>
      <c r="AG77" s="35"/>
      <c r="AH77" s="35"/>
      <c r="AI77" s="35"/>
      <c r="AJ77" s="35"/>
      <c r="AK77" s="35"/>
      <c r="AL77" s="35"/>
      <c r="AM77" s="35"/>
      <c r="AN77" s="35"/>
      <c r="AO77" s="35"/>
      <c r="AP77" s="35"/>
      <c r="AQ77" s="36"/>
      <c r="AR77" s="35"/>
      <c r="AS77" s="35"/>
      <c r="AT77" s="35"/>
      <c r="AU77" s="35"/>
      <c r="AV77" s="35"/>
      <c r="AW77" s="35"/>
      <c r="AX77" s="35"/>
      <c r="AY77" s="35"/>
      <c r="AZ77" s="35"/>
      <c r="BA77" s="35"/>
      <c r="BB77" s="35"/>
      <c r="BC77" s="35"/>
      <c r="BD77" s="35"/>
      <c r="BE77" s="35"/>
      <c r="BF77" s="35"/>
      <c r="BG77" s="35"/>
      <c r="BH77" s="35"/>
      <c r="BI77" s="35"/>
      <c r="BJ77" s="35"/>
      <c r="BK77" s="35"/>
      <c r="BL77" s="35"/>
      <c r="BM77" s="37"/>
      <c r="BN77" s="35"/>
      <c r="BO77" s="35"/>
      <c r="BP77" s="35"/>
      <c r="BQ77" s="35"/>
      <c r="BR77" s="35"/>
      <c r="BS77" s="35"/>
      <c r="BT77" s="35"/>
      <c r="BU77" s="35"/>
      <c r="BV77" s="35"/>
      <c r="BW77" s="35"/>
      <c r="BX77" s="35"/>
      <c r="BY77" s="35"/>
      <c r="BZ77" s="35"/>
      <c r="CA77" s="35"/>
      <c r="CB77" s="35"/>
      <c r="CC77" s="37"/>
      <c r="CD77" s="35"/>
      <c r="CE77" s="35"/>
      <c r="CF77" s="35"/>
      <c r="CG77" s="35"/>
      <c r="CH77" s="35"/>
      <c r="CI77" s="35"/>
      <c r="CJ77" s="35"/>
      <c r="CK77" s="35"/>
      <c r="CL77" s="35"/>
      <c r="CM77" s="35"/>
      <c r="CN77" s="35"/>
      <c r="CO77" s="35"/>
      <c r="CP77" s="37"/>
      <c r="CQ77" s="35"/>
      <c r="CR77" s="35"/>
      <c r="CS77" s="35"/>
      <c r="CT77" s="35"/>
      <c r="CU77" s="37"/>
    </row>
    <row r="78" spans="1:99" ht="30" customHeight="1" x14ac:dyDescent="0.15">
      <c r="A78" s="35"/>
      <c r="B78" s="239" t="s">
        <v>1105</v>
      </c>
      <c r="C78" s="233">
        <v>2023</v>
      </c>
      <c r="D78" s="235" t="s">
        <v>1151</v>
      </c>
      <c r="E78" s="236" t="s">
        <v>1152</v>
      </c>
      <c r="F78" s="35"/>
      <c r="G78" s="35" t="s">
        <v>1245</v>
      </c>
      <c r="H78" s="35"/>
      <c r="I78" s="233" t="s">
        <v>1186</v>
      </c>
      <c r="J78" s="235" t="s">
        <v>113</v>
      </c>
      <c r="K78" s="35"/>
      <c r="L78" s="35"/>
      <c r="M78" s="35"/>
      <c r="N78" s="233" t="s">
        <v>148</v>
      </c>
      <c r="O78" s="233"/>
      <c r="P78" s="233"/>
      <c r="Q78" s="238"/>
      <c r="R78" s="35">
        <v>1</v>
      </c>
      <c r="S78" s="35">
        <v>1</v>
      </c>
      <c r="T78" s="35">
        <v>1</v>
      </c>
      <c r="U78" s="35">
        <v>1</v>
      </c>
      <c r="V78" s="115">
        <f t="shared" si="4"/>
        <v>4</v>
      </c>
      <c r="W78" s="113" t="s">
        <v>115</v>
      </c>
      <c r="X78" s="35"/>
      <c r="Y78" s="35"/>
      <c r="Z78" s="36"/>
      <c r="AA78" s="35"/>
      <c r="AB78" s="35"/>
      <c r="AC78" s="35"/>
      <c r="AD78" s="35"/>
      <c r="AE78" s="35"/>
      <c r="AF78" s="35"/>
      <c r="AG78" s="35"/>
      <c r="AH78" s="35"/>
      <c r="AI78" s="35"/>
      <c r="AJ78" s="35"/>
      <c r="AK78" s="35"/>
      <c r="AL78" s="35"/>
      <c r="AM78" s="35"/>
      <c r="AN78" s="35"/>
      <c r="AO78" s="35"/>
      <c r="AP78" s="35"/>
      <c r="AQ78" s="36"/>
      <c r="AR78" s="35"/>
      <c r="AS78" s="35"/>
      <c r="AT78" s="35"/>
      <c r="AU78" s="35"/>
      <c r="AV78" s="35"/>
      <c r="AW78" s="35"/>
      <c r="AX78" s="35"/>
      <c r="AY78" s="35"/>
      <c r="AZ78" s="35"/>
      <c r="BA78" s="35"/>
      <c r="BB78" s="35"/>
      <c r="BC78" s="35"/>
      <c r="BD78" s="35"/>
      <c r="BE78" s="35"/>
      <c r="BF78" s="35"/>
      <c r="BG78" s="35"/>
      <c r="BH78" s="35"/>
      <c r="BI78" s="35"/>
      <c r="BJ78" s="35"/>
      <c r="BK78" s="35"/>
      <c r="BL78" s="35"/>
      <c r="BM78" s="37"/>
      <c r="BN78" s="35"/>
      <c r="BO78" s="35"/>
      <c r="BP78" s="35"/>
      <c r="BQ78" s="35"/>
      <c r="BR78" s="35"/>
      <c r="BS78" s="35"/>
      <c r="BT78" s="35"/>
      <c r="BU78" s="35"/>
      <c r="BV78" s="35"/>
      <c r="BW78" s="35"/>
      <c r="BX78" s="35"/>
      <c r="BY78" s="35"/>
      <c r="BZ78" s="35"/>
      <c r="CA78" s="35"/>
      <c r="CB78" s="35"/>
      <c r="CC78" s="37"/>
      <c r="CD78" s="35"/>
      <c r="CE78" s="35"/>
      <c r="CF78" s="35"/>
      <c r="CG78" s="35"/>
      <c r="CH78" s="35"/>
      <c r="CI78" s="35"/>
      <c r="CJ78" s="35"/>
      <c r="CK78" s="35"/>
      <c r="CL78" s="35"/>
      <c r="CM78" s="35"/>
      <c r="CN78" s="35"/>
      <c r="CO78" s="35"/>
      <c r="CP78" s="37"/>
      <c r="CQ78" s="35"/>
      <c r="CR78" s="35"/>
      <c r="CS78" s="35"/>
      <c r="CT78" s="35"/>
      <c r="CU78" s="37"/>
    </row>
    <row r="79" spans="1:99" ht="30" customHeight="1" x14ac:dyDescent="0.15">
      <c r="A79" s="35"/>
      <c r="B79" s="239" t="s">
        <v>1106</v>
      </c>
      <c r="C79" s="233">
        <v>2023</v>
      </c>
      <c r="D79" s="235" t="s">
        <v>1153</v>
      </c>
      <c r="E79" s="236" t="s">
        <v>1154</v>
      </c>
      <c r="F79" s="191" t="s">
        <v>1253</v>
      </c>
      <c r="G79" s="35" t="s">
        <v>1247</v>
      </c>
      <c r="H79" s="35"/>
      <c r="I79" s="233" t="s">
        <v>1187</v>
      </c>
      <c r="J79" s="235" t="s">
        <v>113</v>
      </c>
      <c r="K79" s="35"/>
      <c r="L79" s="35"/>
      <c r="M79" s="35"/>
      <c r="N79" s="233"/>
      <c r="O79" s="233"/>
      <c r="P79" s="233" t="s">
        <v>148</v>
      </c>
      <c r="Q79" s="238"/>
      <c r="R79" s="35">
        <v>1</v>
      </c>
      <c r="S79" s="35">
        <v>1</v>
      </c>
      <c r="T79" s="35">
        <v>1</v>
      </c>
      <c r="U79" s="35">
        <v>1</v>
      </c>
      <c r="V79" s="115">
        <f t="shared" si="4"/>
        <v>4</v>
      </c>
      <c r="W79" s="113" t="s">
        <v>115</v>
      </c>
      <c r="X79" s="35"/>
      <c r="Y79" s="35"/>
      <c r="Z79" s="36"/>
      <c r="AA79" s="35"/>
      <c r="AB79" s="35"/>
      <c r="AC79" s="35"/>
      <c r="AD79" s="35"/>
      <c r="AE79" s="35"/>
      <c r="AF79" s="35"/>
      <c r="AG79" s="35"/>
      <c r="AH79" s="35"/>
      <c r="AI79" s="35"/>
      <c r="AJ79" s="35"/>
      <c r="AK79" s="35"/>
      <c r="AL79" s="35"/>
      <c r="AM79" s="35"/>
      <c r="AN79" s="35"/>
      <c r="AO79" s="35"/>
      <c r="AP79" s="35"/>
      <c r="AQ79" s="36"/>
      <c r="AR79" s="35"/>
      <c r="AS79" s="35"/>
      <c r="AT79" s="35"/>
      <c r="AU79" s="35"/>
      <c r="AV79" s="35"/>
      <c r="AW79" s="35"/>
      <c r="AX79" s="35"/>
      <c r="AY79" s="35"/>
      <c r="AZ79" s="35"/>
      <c r="BA79" s="35"/>
      <c r="BB79" s="35"/>
      <c r="BC79" s="35"/>
      <c r="BD79" s="35"/>
      <c r="BE79" s="35"/>
      <c r="BF79" s="35"/>
      <c r="BG79" s="35"/>
      <c r="BH79" s="35"/>
      <c r="BI79" s="35"/>
      <c r="BJ79" s="35"/>
      <c r="BK79" s="35"/>
      <c r="BL79" s="35"/>
      <c r="BM79" s="37"/>
      <c r="BN79" s="35"/>
      <c r="BO79" s="35"/>
      <c r="BP79" s="35"/>
      <c r="BQ79" s="35"/>
      <c r="BR79" s="35"/>
      <c r="BS79" s="35"/>
      <c r="BT79" s="35"/>
      <c r="BU79" s="35"/>
      <c r="BV79" s="35"/>
      <c r="BW79" s="35"/>
      <c r="BX79" s="35"/>
      <c r="BY79" s="35"/>
      <c r="BZ79" s="35"/>
      <c r="CA79" s="35"/>
      <c r="CB79" s="35"/>
      <c r="CC79" s="37"/>
      <c r="CD79" s="35"/>
      <c r="CE79" s="35"/>
      <c r="CF79" s="35"/>
      <c r="CG79" s="35"/>
      <c r="CH79" s="35"/>
      <c r="CI79" s="35"/>
      <c r="CJ79" s="35"/>
      <c r="CK79" s="35"/>
      <c r="CL79" s="35"/>
      <c r="CM79" s="35"/>
      <c r="CN79" s="35"/>
      <c r="CO79" s="35"/>
      <c r="CP79" s="37"/>
      <c r="CQ79" s="35"/>
      <c r="CR79" s="35"/>
      <c r="CS79" s="35"/>
      <c r="CT79" s="35"/>
      <c r="CU79" s="37"/>
    </row>
    <row r="80" spans="1:99" ht="30" customHeight="1" x14ac:dyDescent="0.15">
      <c r="A80" s="35"/>
      <c r="B80" s="239" t="s">
        <v>1107</v>
      </c>
      <c r="C80" s="233">
        <v>2022</v>
      </c>
      <c r="D80" s="235" t="s">
        <v>1155</v>
      </c>
      <c r="E80" s="236" t="s">
        <v>1156</v>
      </c>
      <c r="F80" s="191" t="s">
        <v>1252</v>
      </c>
      <c r="G80" s="35" t="s">
        <v>1254</v>
      </c>
      <c r="H80" s="35"/>
      <c r="I80" s="233" t="s">
        <v>1188</v>
      </c>
      <c r="J80" s="235" t="s">
        <v>113</v>
      </c>
      <c r="K80" s="35"/>
      <c r="L80" s="35"/>
      <c r="M80" s="35"/>
      <c r="N80" s="233" t="s">
        <v>148</v>
      </c>
      <c r="O80" s="233" t="s">
        <v>148</v>
      </c>
      <c r="P80" s="233" t="s">
        <v>148</v>
      </c>
      <c r="Q80" s="238" t="s">
        <v>148</v>
      </c>
      <c r="R80" s="35">
        <v>1</v>
      </c>
      <c r="S80" s="35">
        <v>1</v>
      </c>
      <c r="T80" s="35">
        <v>1</v>
      </c>
      <c r="U80" s="35">
        <v>1</v>
      </c>
      <c r="V80" s="115">
        <f t="shared" si="4"/>
        <v>4</v>
      </c>
      <c r="W80" s="113" t="s">
        <v>115</v>
      </c>
      <c r="X80" s="35"/>
      <c r="Y80" s="35"/>
      <c r="Z80" s="36"/>
      <c r="AA80" s="35"/>
      <c r="AB80" s="35"/>
      <c r="AC80" s="35"/>
      <c r="AD80" s="35"/>
      <c r="AE80" s="35"/>
      <c r="AF80" s="35"/>
      <c r="AG80" s="35"/>
      <c r="AH80" s="35"/>
      <c r="AI80" s="35"/>
      <c r="AJ80" s="35"/>
      <c r="AK80" s="35"/>
      <c r="AL80" s="35"/>
      <c r="AM80" s="35"/>
      <c r="AN80" s="35"/>
      <c r="AO80" s="35"/>
      <c r="AP80" s="35"/>
      <c r="AQ80" s="36"/>
      <c r="AR80" s="35"/>
      <c r="AS80" s="35"/>
      <c r="AT80" s="35"/>
      <c r="AU80" s="35"/>
      <c r="AV80" s="35"/>
      <c r="AW80" s="35"/>
      <c r="AX80" s="35"/>
      <c r="AY80" s="35"/>
      <c r="AZ80" s="35"/>
      <c r="BA80" s="35"/>
      <c r="BB80" s="35"/>
      <c r="BC80" s="35"/>
      <c r="BD80" s="35"/>
      <c r="BE80" s="35"/>
      <c r="BF80" s="35"/>
      <c r="BG80" s="35"/>
      <c r="BH80" s="35"/>
      <c r="BI80" s="35"/>
      <c r="BJ80" s="35"/>
      <c r="BK80" s="35"/>
      <c r="BL80" s="35"/>
      <c r="BM80" s="37"/>
      <c r="BN80" s="35"/>
      <c r="BO80" s="35"/>
      <c r="BP80" s="35"/>
      <c r="BQ80" s="35"/>
      <c r="BR80" s="35"/>
      <c r="BS80" s="35"/>
      <c r="BT80" s="35"/>
      <c r="BU80" s="35"/>
      <c r="BV80" s="35"/>
      <c r="BW80" s="35"/>
      <c r="BX80" s="35"/>
      <c r="BY80" s="35"/>
      <c r="BZ80" s="35"/>
      <c r="CA80" s="35"/>
      <c r="CB80" s="35"/>
      <c r="CC80" s="37"/>
      <c r="CD80" s="35"/>
      <c r="CE80" s="35"/>
      <c r="CF80" s="35"/>
      <c r="CG80" s="35"/>
      <c r="CH80" s="35"/>
      <c r="CI80" s="35"/>
      <c r="CJ80" s="35"/>
      <c r="CK80" s="35"/>
      <c r="CL80" s="35"/>
      <c r="CM80" s="35"/>
      <c r="CN80" s="35"/>
      <c r="CO80" s="35"/>
      <c r="CP80" s="37"/>
      <c r="CQ80" s="35"/>
      <c r="CR80" s="35"/>
      <c r="CS80" s="35"/>
      <c r="CT80" s="35"/>
      <c r="CU80" s="37"/>
    </row>
    <row r="81" spans="1:99" ht="30" customHeight="1" x14ac:dyDescent="0.15">
      <c r="A81" s="35"/>
      <c r="B81" s="239" t="s">
        <v>1108</v>
      </c>
      <c r="C81" s="233">
        <v>2022</v>
      </c>
      <c r="D81" s="235" t="s">
        <v>1157</v>
      </c>
      <c r="E81" s="236" t="s">
        <v>1158</v>
      </c>
      <c r="F81" s="191" t="s">
        <v>1255</v>
      </c>
      <c r="G81" s="35" t="s">
        <v>1256</v>
      </c>
      <c r="H81" s="35"/>
      <c r="I81" s="233" t="s">
        <v>1189</v>
      </c>
      <c r="J81" s="235" t="s">
        <v>113</v>
      </c>
      <c r="K81" s="35"/>
      <c r="L81" s="35"/>
      <c r="M81" s="35"/>
      <c r="N81" s="233" t="s">
        <v>148</v>
      </c>
      <c r="O81" s="233" t="s">
        <v>148</v>
      </c>
      <c r="P81" s="233"/>
      <c r="Q81" s="238" t="s">
        <v>148</v>
      </c>
      <c r="R81" s="35">
        <v>1</v>
      </c>
      <c r="S81" s="35">
        <v>1</v>
      </c>
      <c r="T81" s="35">
        <v>1</v>
      </c>
      <c r="U81" s="35">
        <v>1</v>
      </c>
      <c r="V81" s="115">
        <f t="shared" si="4"/>
        <v>4</v>
      </c>
      <c r="W81" s="113" t="s">
        <v>115</v>
      </c>
      <c r="X81" s="35"/>
      <c r="Y81" s="35"/>
      <c r="Z81" s="36"/>
      <c r="AA81" s="35"/>
      <c r="AB81" s="35"/>
      <c r="AC81" s="35"/>
      <c r="AD81" s="35"/>
      <c r="AE81" s="35"/>
      <c r="AF81" s="35"/>
      <c r="AG81" s="35"/>
      <c r="AH81" s="35"/>
      <c r="AI81" s="35"/>
      <c r="AJ81" s="35"/>
      <c r="AK81" s="35"/>
      <c r="AL81" s="35"/>
      <c r="AM81" s="35"/>
      <c r="AN81" s="35"/>
      <c r="AO81" s="35"/>
      <c r="AP81" s="35"/>
      <c r="AQ81" s="36"/>
      <c r="AR81" s="35"/>
      <c r="AS81" s="35"/>
      <c r="AT81" s="35"/>
      <c r="AU81" s="35"/>
      <c r="AV81" s="35"/>
      <c r="AW81" s="35"/>
      <c r="AX81" s="35"/>
      <c r="AY81" s="35"/>
      <c r="AZ81" s="35"/>
      <c r="BA81" s="35"/>
      <c r="BB81" s="35"/>
      <c r="BC81" s="35"/>
      <c r="BD81" s="35"/>
      <c r="BE81" s="35"/>
      <c r="BF81" s="35"/>
      <c r="BG81" s="35"/>
      <c r="BH81" s="35"/>
      <c r="BI81" s="35"/>
      <c r="BJ81" s="35"/>
      <c r="BK81" s="35"/>
      <c r="BL81" s="35"/>
      <c r="BM81" s="37"/>
      <c r="BN81" s="35"/>
      <c r="BO81" s="35"/>
      <c r="BP81" s="35"/>
      <c r="BQ81" s="35"/>
      <c r="BR81" s="35"/>
      <c r="BS81" s="35"/>
      <c r="BT81" s="35"/>
      <c r="BU81" s="35"/>
      <c r="BV81" s="35"/>
      <c r="BW81" s="35"/>
      <c r="BX81" s="35"/>
      <c r="BY81" s="35"/>
      <c r="BZ81" s="35"/>
      <c r="CA81" s="35"/>
      <c r="CB81" s="35"/>
      <c r="CC81" s="37"/>
      <c r="CD81" s="35"/>
      <c r="CE81" s="35"/>
      <c r="CF81" s="35"/>
      <c r="CG81" s="35"/>
      <c r="CH81" s="35"/>
      <c r="CI81" s="35"/>
      <c r="CJ81" s="35"/>
      <c r="CK81" s="35"/>
      <c r="CL81" s="35"/>
      <c r="CM81" s="35"/>
      <c r="CN81" s="35"/>
      <c r="CO81" s="35"/>
      <c r="CP81" s="37"/>
      <c r="CQ81" s="35"/>
      <c r="CR81" s="35"/>
      <c r="CS81" s="35"/>
      <c r="CT81" s="35"/>
      <c r="CU81" s="37"/>
    </row>
    <row r="82" spans="1:99" ht="30" customHeight="1" x14ac:dyDescent="0.15">
      <c r="A82" s="35"/>
      <c r="B82" s="233" t="s">
        <v>1109</v>
      </c>
      <c r="C82" s="233">
        <v>2022</v>
      </c>
      <c r="D82" s="235" t="s">
        <v>1159</v>
      </c>
      <c r="E82" s="236" t="s">
        <v>1160</v>
      </c>
      <c r="F82" s="35"/>
      <c r="G82" s="35"/>
      <c r="H82" s="35"/>
      <c r="I82" s="233" t="s">
        <v>1190</v>
      </c>
      <c r="J82" s="235" t="s">
        <v>113</v>
      </c>
      <c r="K82" s="35"/>
      <c r="L82" s="35"/>
      <c r="M82" s="35"/>
      <c r="N82" s="233"/>
      <c r="O82" s="233" t="s">
        <v>148</v>
      </c>
      <c r="P82" s="233" t="s">
        <v>148</v>
      </c>
      <c r="Q82" s="238"/>
      <c r="R82" s="35">
        <v>0.5</v>
      </c>
      <c r="S82" s="35">
        <v>0.5</v>
      </c>
      <c r="T82" s="35">
        <v>0</v>
      </c>
      <c r="U82" s="35">
        <v>0.5</v>
      </c>
      <c r="V82" s="115">
        <f t="shared" ref="V82" si="5">SUM(R82:U82)</f>
        <v>1.5</v>
      </c>
      <c r="W82" s="240" t="s">
        <v>137</v>
      </c>
      <c r="X82" s="35"/>
      <c r="Y82" s="35"/>
      <c r="Z82" s="36"/>
      <c r="AA82" s="35"/>
      <c r="AB82" s="35"/>
      <c r="AC82" s="35"/>
      <c r="AD82" s="35"/>
      <c r="AE82" s="35"/>
      <c r="AF82" s="35"/>
      <c r="AG82" s="35"/>
      <c r="AH82" s="35"/>
      <c r="AI82" s="35"/>
      <c r="AJ82" s="35"/>
      <c r="AK82" s="35"/>
      <c r="AL82" s="35"/>
      <c r="AM82" s="35"/>
      <c r="AN82" s="35"/>
      <c r="AO82" s="35"/>
      <c r="AP82" s="35"/>
      <c r="AQ82" s="36"/>
      <c r="AR82" s="35"/>
      <c r="AS82" s="35"/>
      <c r="AT82" s="35"/>
      <c r="AU82" s="35"/>
      <c r="AV82" s="35"/>
      <c r="AW82" s="35"/>
      <c r="AX82" s="35"/>
      <c r="AY82" s="35"/>
      <c r="AZ82" s="35"/>
      <c r="BA82" s="35"/>
      <c r="BB82" s="35"/>
      <c r="BC82" s="35"/>
      <c r="BD82" s="35"/>
      <c r="BE82" s="35"/>
      <c r="BF82" s="35"/>
      <c r="BG82" s="35"/>
      <c r="BH82" s="35"/>
      <c r="BI82" s="35"/>
      <c r="BJ82" s="35"/>
      <c r="BK82" s="35"/>
      <c r="BL82" s="35"/>
      <c r="BM82" s="37"/>
      <c r="BN82" s="35"/>
      <c r="BO82" s="35"/>
      <c r="BP82" s="35"/>
      <c r="BQ82" s="35"/>
      <c r="BR82" s="35"/>
      <c r="BS82" s="35"/>
      <c r="BT82" s="35"/>
      <c r="BU82" s="35"/>
      <c r="BV82" s="35"/>
      <c r="BW82" s="35"/>
      <c r="BX82" s="35"/>
      <c r="BY82" s="35"/>
      <c r="BZ82" s="35"/>
      <c r="CA82" s="35"/>
      <c r="CB82" s="35"/>
      <c r="CC82" s="37"/>
      <c r="CD82" s="35"/>
      <c r="CE82" s="35"/>
      <c r="CF82" s="35"/>
      <c r="CG82" s="35"/>
      <c r="CH82" s="35"/>
      <c r="CI82" s="35"/>
      <c r="CJ82" s="35"/>
      <c r="CK82" s="35"/>
      <c r="CL82" s="35"/>
      <c r="CM82" s="35"/>
      <c r="CN82" s="35"/>
      <c r="CO82" s="35"/>
      <c r="CP82" s="37"/>
      <c r="CQ82" s="35"/>
      <c r="CR82" s="35"/>
      <c r="CS82" s="35"/>
      <c r="CT82" s="35"/>
      <c r="CU82" s="37"/>
    </row>
    <row r="83" spans="1:99" ht="30" customHeight="1" x14ac:dyDescent="0.15">
      <c r="A83" s="35"/>
      <c r="B83" s="239" t="s">
        <v>1110</v>
      </c>
      <c r="C83" s="233">
        <v>2022</v>
      </c>
      <c r="D83" s="235" t="s">
        <v>1161</v>
      </c>
      <c r="E83" s="236" t="s">
        <v>1162</v>
      </c>
      <c r="F83" s="191" t="s">
        <v>1258</v>
      </c>
      <c r="G83" s="35" t="s">
        <v>1257</v>
      </c>
      <c r="H83" s="35"/>
      <c r="I83" s="233" t="s">
        <v>1191</v>
      </c>
      <c r="J83" s="235" t="s">
        <v>113</v>
      </c>
      <c r="K83" s="35"/>
      <c r="L83" s="35"/>
      <c r="M83" s="35"/>
      <c r="N83" s="233" t="s">
        <v>148</v>
      </c>
      <c r="O83" s="233"/>
      <c r="P83" s="233"/>
      <c r="Q83" s="238"/>
      <c r="R83" s="35">
        <v>1</v>
      </c>
      <c r="S83" s="35">
        <v>1</v>
      </c>
      <c r="T83" s="35">
        <v>1</v>
      </c>
      <c r="U83" s="35">
        <v>1</v>
      </c>
      <c r="V83" s="115">
        <f t="shared" si="4"/>
        <v>4</v>
      </c>
      <c r="W83" s="113" t="s">
        <v>115</v>
      </c>
      <c r="X83" s="35"/>
      <c r="Y83" s="35"/>
      <c r="Z83" s="36"/>
      <c r="AA83" s="35"/>
      <c r="AB83" s="35"/>
      <c r="AC83" s="35"/>
      <c r="AD83" s="35"/>
      <c r="AE83" s="35"/>
      <c r="AF83" s="35"/>
      <c r="AG83" s="35"/>
      <c r="AH83" s="35"/>
      <c r="AI83" s="35"/>
      <c r="AJ83" s="35"/>
      <c r="AK83" s="35"/>
      <c r="AL83" s="35"/>
      <c r="AM83" s="35"/>
      <c r="AN83" s="35"/>
      <c r="AO83" s="35"/>
      <c r="AP83" s="35"/>
      <c r="AQ83" s="36"/>
      <c r="AR83" s="35"/>
      <c r="AS83" s="35"/>
      <c r="AT83" s="35"/>
      <c r="AU83" s="35"/>
      <c r="AV83" s="35"/>
      <c r="AW83" s="35"/>
      <c r="AX83" s="35"/>
      <c r="AY83" s="35"/>
      <c r="AZ83" s="35"/>
      <c r="BA83" s="35"/>
      <c r="BB83" s="35"/>
      <c r="BC83" s="35"/>
      <c r="BD83" s="35"/>
      <c r="BE83" s="35"/>
      <c r="BF83" s="35"/>
      <c r="BG83" s="35"/>
      <c r="BH83" s="35"/>
      <c r="BI83" s="35"/>
      <c r="BJ83" s="35"/>
      <c r="BK83" s="35"/>
      <c r="BL83" s="35"/>
      <c r="BM83" s="37"/>
      <c r="BN83" s="35"/>
      <c r="BO83" s="35"/>
      <c r="BP83" s="35"/>
      <c r="BQ83" s="35"/>
      <c r="BR83" s="35"/>
      <c r="BS83" s="35"/>
      <c r="BT83" s="35"/>
      <c r="BU83" s="35"/>
      <c r="BV83" s="35"/>
      <c r="BW83" s="35"/>
      <c r="BX83" s="35"/>
      <c r="BY83" s="35"/>
      <c r="BZ83" s="35"/>
      <c r="CA83" s="35"/>
      <c r="CB83" s="35"/>
      <c r="CC83" s="37"/>
      <c r="CD83" s="35"/>
      <c r="CE83" s="35"/>
      <c r="CF83" s="35"/>
      <c r="CG83" s="35"/>
      <c r="CH83" s="35"/>
      <c r="CI83" s="35"/>
      <c r="CJ83" s="35"/>
      <c r="CK83" s="35"/>
      <c r="CL83" s="35"/>
      <c r="CM83" s="35"/>
      <c r="CN83" s="35"/>
      <c r="CO83" s="35"/>
      <c r="CP83" s="37"/>
      <c r="CQ83" s="35"/>
      <c r="CR83" s="35"/>
      <c r="CS83" s="35"/>
      <c r="CT83" s="35"/>
      <c r="CU83" s="37"/>
    </row>
    <row r="84" spans="1:99" ht="30" customHeight="1" x14ac:dyDescent="0.15">
      <c r="A84" s="35"/>
      <c r="B84" s="239" t="s">
        <v>1111</v>
      </c>
      <c r="C84" s="233">
        <v>2023</v>
      </c>
      <c r="D84" s="235" t="s">
        <v>1163</v>
      </c>
      <c r="E84" s="236" t="s">
        <v>1164</v>
      </c>
      <c r="F84" s="35"/>
      <c r="G84" s="35" t="s">
        <v>1260</v>
      </c>
      <c r="H84" s="35"/>
      <c r="I84" s="233" t="s">
        <v>1192</v>
      </c>
      <c r="J84" s="235" t="s">
        <v>113</v>
      </c>
      <c r="K84" s="35"/>
      <c r="L84" s="35"/>
      <c r="M84" s="35"/>
      <c r="N84" s="233" t="s">
        <v>148</v>
      </c>
      <c r="O84" s="233"/>
      <c r="P84" s="233"/>
      <c r="Q84" s="238"/>
      <c r="R84" s="35">
        <v>1</v>
      </c>
      <c r="S84" s="35">
        <v>1</v>
      </c>
      <c r="T84" s="35">
        <v>1</v>
      </c>
      <c r="U84" s="35">
        <v>1</v>
      </c>
      <c r="V84" s="115">
        <f t="shared" si="4"/>
        <v>4</v>
      </c>
      <c r="W84" s="113" t="s">
        <v>115</v>
      </c>
      <c r="X84" s="35"/>
      <c r="Y84" s="35"/>
      <c r="Z84" s="36"/>
      <c r="AA84" s="35"/>
      <c r="AB84" s="35"/>
      <c r="AC84" s="35"/>
      <c r="AD84" s="35"/>
      <c r="AE84" s="35"/>
      <c r="AF84" s="35"/>
      <c r="AG84" s="35"/>
      <c r="AH84" s="35"/>
      <c r="AI84" s="35"/>
      <c r="AJ84" s="35"/>
      <c r="AK84" s="35"/>
      <c r="AL84" s="35"/>
      <c r="AM84" s="35"/>
      <c r="AN84" s="35"/>
      <c r="AO84" s="35"/>
      <c r="AP84" s="35"/>
      <c r="AQ84" s="36"/>
      <c r="AR84" s="35"/>
      <c r="AS84" s="35"/>
      <c r="AT84" s="35"/>
      <c r="AU84" s="35"/>
      <c r="AV84" s="35"/>
      <c r="AW84" s="35"/>
      <c r="AX84" s="35"/>
      <c r="AY84" s="35"/>
      <c r="AZ84" s="35"/>
      <c r="BA84" s="35"/>
      <c r="BB84" s="35"/>
      <c r="BC84" s="35"/>
      <c r="BD84" s="35"/>
      <c r="BE84" s="35"/>
      <c r="BF84" s="35"/>
      <c r="BG84" s="35"/>
      <c r="BH84" s="35"/>
      <c r="BI84" s="35"/>
      <c r="BJ84" s="35"/>
      <c r="BK84" s="35"/>
      <c r="BL84" s="35"/>
      <c r="BM84" s="37"/>
      <c r="BN84" s="35"/>
      <c r="BO84" s="35"/>
      <c r="BP84" s="35"/>
      <c r="BQ84" s="35"/>
      <c r="BR84" s="35"/>
      <c r="BS84" s="35"/>
      <c r="BT84" s="35"/>
      <c r="BU84" s="35"/>
      <c r="BV84" s="35"/>
      <c r="BW84" s="35"/>
      <c r="BX84" s="35"/>
      <c r="BY84" s="35"/>
      <c r="BZ84" s="35"/>
      <c r="CA84" s="35"/>
      <c r="CB84" s="35"/>
      <c r="CC84" s="37"/>
      <c r="CD84" s="35"/>
      <c r="CE84" s="35"/>
      <c r="CF84" s="35"/>
      <c r="CG84" s="35"/>
      <c r="CH84" s="35"/>
      <c r="CI84" s="35"/>
      <c r="CJ84" s="35"/>
      <c r="CK84" s="35"/>
      <c r="CL84" s="35"/>
      <c r="CM84" s="35"/>
      <c r="CN84" s="35"/>
      <c r="CO84" s="35"/>
      <c r="CP84" s="37"/>
      <c r="CQ84" s="35"/>
      <c r="CR84" s="35"/>
      <c r="CS84" s="35"/>
      <c r="CT84" s="35"/>
      <c r="CU84" s="37"/>
    </row>
    <row r="85" spans="1:99" ht="30" customHeight="1" x14ac:dyDescent="0.15">
      <c r="A85" s="35"/>
      <c r="B85" s="239" t="s">
        <v>1112</v>
      </c>
      <c r="C85" s="233">
        <v>2022</v>
      </c>
      <c r="D85" s="235" t="s">
        <v>1165</v>
      </c>
      <c r="E85" s="236" t="s">
        <v>1166</v>
      </c>
      <c r="F85" s="191" t="s">
        <v>1261</v>
      </c>
      <c r="G85" s="35" t="s">
        <v>1262</v>
      </c>
      <c r="H85" s="35"/>
      <c r="I85" s="233" t="s">
        <v>1193</v>
      </c>
      <c r="J85" s="235" t="s">
        <v>113</v>
      </c>
      <c r="K85" s="35"/>
      <c r="L85" s="35"/>
      <c r="M85" s="35"/>
      <c r="N85" s="233"/>
      <c r="O85" s="233"/>
      <c r="P85" s="233"/>
      <c r="Q85" s="238" t="s">
        <v>148</v>
      </c>
      <c r="R85" s="35">
        <v>1</v>
      </c>
      <c r="S85" s="35">
        <v>1</v>
      </c>
      <c r="T85" s="35">
        <v>1</v>
      </c>
      <c r="U85" s="35">
        <v>1</v>
      </c>
      <c r="V85" s="115">
        <f t="shared" si="4"/>
        <v>4</v>
      </c>
      <c r="W85" s="113" t="s">
        <v>115</v>
      </c>
      <c r="X85" s="35"/>
      <c r="Y85" s="35"/>
      <c r="Z85" s="36"/>
      <c r="AA85" s="35"/>
      <c r="AB85" s="35"/>
      <c r="AC85" s="35"/>
      <c r="AD85" s="35"/>
      <c r="AE85" s="35"/>
      <c r="AF85" s="35"/>
      <c r="AG85" s="35"/>
      <c r="AH85" s="35"/>
      <c r="AI85" s="35"/>
      <c r="AJ85" s="35"/>
      <c r="AK85" s="35"/>
      <c r="AL85" s="35"/>
      <c r="AM85" s="35"/>
      <c r="AN85" s="35"/>
      <c r="AO85" s="35"/>
      <c r="AP85" s="35"/>
      <c r="AQ85" s="36"/>
      <c r="AR85" s="35"/>
      <c r="AS85" s="35"/>
      <c r="AT85" s="35"/>
      <c r="AU85" s="35"/>
      <c r="AV85" s="35"/>
      <c r="AW85" s="35"/>
      <c r="AX85" s="35"/>
      <c r="AY85" s="35"/>
      <c r="AZ85" s="35"/>
      <c r="BA85" s="35"/>
      <c r="BB85" s="35"/>
      <c r="BC85" s="35"/>
      <c r="BD85" s="35"/>
      <c r="BE85" s="35"/>
      <c r="BF85" s="35"/>
      <c r="BG85" s="35"/>
      <c r="BH85" s="35"/>
      <c r="BI85" s="35"/>
      <c r="BJ85" s="35"/>
      <c r="BK85" s="35"/>
      <c r="BL85" s="35"/>
      <c r="BM85" s="37"/>
      <c r="BN85" s="35"/>
      <c r="BO85" s="35"/>
      <c r="BP85" s="35"/>
      <c r="BQ85" s="35"/>
      <c r="BR85" s="35"/>
      <c r="BS85" s="35"/>
      <c r="BT85" s="35"/>
      <c r="BU85" s="35"/>
      <c r="BV85" s="35"/>
      <c r="BW85" s="35"/>
      <c r="BX85" s="35"/>
      <c r="BY85" s="35"/>
      <c r="BZ85" s="35"/>
      <c r="CA85" s="35"/>
      <c r="CB85" s="35"/>
      <c r="CC85" s="37"/>
      <c r="CD85" s="35"/>
      <c r="CE85" s="35"/>
      <c r="CF85" s="35"/>
      <c r="CG85" s="35"/>
      <c r="CH85" s="35"/>
      <c r="CI85" s="35"/>
      <c r="CJ85" s="35"/>
      <c r="CK85" s="35"/>
      <c r="CL85" s="35"/>
      <c r="CM85" s="35"/>
      <c r="CN85" s="35"/>
      <c r="CO85" s="35"/>
      <c r="CP85" s="37"/>
      <c r="CQ85" s="35"/>
      <c r="CR85" s="35"/>
      <c r="CS85" s="35"/>
      <c r="CT85" s="35"/>
      <c r="CU85" s="37"/>
    </row>
    <row r="86" spans="1:99" ht="13" x14ac:dyDescent="0.15">
      <c r="A86" s="35"/>
      <c r="B86" s="35"/>
      <c r="C86" s="35"/>
      <c r="D86" s="35"/>
      <c r="E86" s="35"/>
      <c r="F86" s="36"/>
      <c r="G86" s="35"/>
      <c r="H86" s="35"/>
      <c r="I86" s="35"/>
      <c r="J86" s="35"/>
      <c r="K86" s="35"/>
      <c r="L86" s="35"/>
      <c r="M86" s="35"/>
      <c r="N86" s="35"/>
      <c r="O86" s="35"/>
      <c r="P86" s="35"/>
      <c r="Q86" s="35"/>
      <c r="R86" s="39"/>
      <c r="S86" s="39"/>
      <c r="T86" s="39"/>
      <c r="U86" s="40"/>
      <c r="V86" s="39" t="s">
        <v>1264</v>
      </c>
      <c r="W86" s="35">
        <f>COUNTIF(W4:W85, "Included")</f>
        <v>79</v>
      </c>
      <c r="X86" s="35"/>
      <c r="Y86" s="36"/>
      <c r="Z86" s="36"/>
      <c r="AA86" s="35"/>
      <c r="AB86" s="35"/>
      <c r="AC86" s="35"/>
      <c r="AD86" s="35"/>
      <c r="AE86" s="35"/>
      <c r="AF86" s="35"/>
      <c r="AG86" s="35"/>
      <c r="AH86" s="35"/>
      <c r="AI86" s="35"/>
      <c r="AJ86" s="35"/>
      <c r="AK86" s="35"/>
      <c r="AL86" s="35"/>
      <c r="AM86" s="35"/>
      <c r="AN86" s="35"/>
      <c r="AO86" s="35"/>
      <c r="AP86" s="35"/>
      <c r="AQ86" s="36"/>
      <c r="AR86" s="35"/>
      <c r="AS86" s="35"/>
      <c r="AT86" s="35"/>
      <c r="AU86" s="35"/>
      <c r="AV86" s="35"/>
      <c r="AW86" s="35"/>
      <c r="AX86" s="35"/>
      <c r="AY86" s="35"/>
      <c r="AZ86" s="35"/>
      <c r="BA86" s="35"/>
      <c r="BB86" s="35"/>
      <c r="BC86" s="35"/>
      <c r="BD86" s="35"/>
      <c r="BE86" s="35"/>
      <c r="BF86" s="35"/>
      <c r="BG86" s="35"/>
      <c r="BH86" s="35"/>
      <c r="BI86" s="35"/>
      <c r="BJ86" s="35"/>
      <c r="BK86" s="35"/>
      <c r="BL86" s="35"/>
      <c r="BM86" s="37"/>
      <c r="BN86" s="35"/>
      <c r="BO86" s="35"/>
      <c r="BP86" s="35"/>
      <c r="BQ86" s="35"/>
      <c r="BR86" s="35"/>
      <c r="BS86" s="35"/>
      <c r="BT86" s="35"/>
      <c r="BU86" s="35"/>
      <c r="BV86" s="35"/>
      <c r="BW86" s="35"/>
      <c r="BX86" s="35"/>
      <c r="BY86" s="35"/>
      <c r="BZ86" s="35"/>
      <c r="CA86" s="35"/>
      <c r="CB86" s="35"/>
      <c r="CC86" s="37"/>
      <c r="CD86" s="35"/>
      <c r="CE86" s="35"/>
      <c r="CF86" s="35"/>
      <c r="CG86" s="35"/>
      <c r="CH86" s="35"/>
      <c r="CI86" s="35"/>
      <c r="CJ86" s="35"/>
      <c r="CK86" s="35"/>
      <c r="CL86" s="35"/>
      <c r="CM86" s="35"/>
      <c r="CN86" s="35"/>
      <c r="CO86" s="35"/>
      <c r="CP86" s="37"/>
      <c r="CQ86" s="35"/>
      <c r="CR86" s="35"/>
      <c r="CS86" s="35"/>
      <c r="CT86" s="35"/>
      <c r="CU86" s="37"/>
    </row>
    <row r="87" spans="1:99" ht="13" x14ac:dyDescent="0.15">
      <c r="A87" s="35"/>
      <c r="B87" s="35"/>
      <c r="C87" s="35"/>
      <c r="D87" s="35"/>
      <c r="E87" s="35"/>
      <c r="F87" s="36"/>
      <c r="G87" s="35"/>
      <c r="H87" s="35"/>
      <c r="I87" s="35"/>
      <c r="J87" s="35"/>
      <c r="K87" s="35"/>
      <c r="L87" s="35"/>
      <c r="M87" s="35"/>
      <c r="N87" s="35"/>
      <c r="O87" s="35"/>
      <c r="P87" s="35"/>
      <c r="Q87" s="35"/>
      <c r="R87" s="39"/>
      <c r="S87" s="39"/>
      <c r="T87" s="39"/>
      <c r="U87" s="40"/>
      <c r="V87" s="39"/>
      <c r="W87" s="35"/>
      <c r="X87" s="35"/>
      <c r="Y87" s="36"/>
      <c r="Z87" s="36"/>
      <c r="AA87" s="35"/>
      <c r="AB87" s="35"/>
      <c r="AC87" s="35"/>
      <c r="AD87" s="35"/>
      <c r="AE87" s="35"/>
      <c r="AF87" s="35"/>
      <c r="AG87" s="35"/>
      <c r="AH87" s="35"/>
      <c r="AI87" s="35"/>
      <c r="AJ87" s="35"/>
      <c r="AK87" s="35"/>
      <c r="AL87" s="35"/>
      <c r="AM87" s="35"/>
      <c r="AN87" s="35"/>
      <c r="AO87" s="35"/>
      <c r="AP87" s="35"/>
      <c r="AQ87" s="36"/>
      <c r="AR87" s="35"/>
      <c r="AS87" s="35"/>
      <c r="AT87" s="35"/>
      <c r="AU87" s="35"/>
      <c r="AV87" s="35"/>
      <c r="AW87" s="35"/>
      <c r="AX87" s="35"/>
      <c r="AY87" s="35"/>
      <c r="AZ87" s="35"/>
      <c r="BA87" s="35"/>
      <c r="BB87" s="35"/>
      <c r="BC87" s="35"/>
      <c r="BD87" s="35"/>
      <c r="BE87" s="35"/>
      <c r="BF87" s="35"/>
      <c r="BG87" s="35"/>
      <c r="BH87" s="35"/>
      <c r="BI87" s="35"/>
      <c r="BJ87" s="35"/>
      <c r="BK87" s="35"/>
      <c r="BL87" s="35"/>
      <c r="BM87" s="37"/>
      <c r="BN87" s="35"/>
      <c r="BO87" s="35"/>
      <c r="BP87" s="35"/>
      <c r="BQ87" s="35"/>
      <c r="BR87" s="35"/>
      <c r="BS87" s="35"/>
      <c r="BT87" s="35"/>
      <c r="BU87" s="35"/>
      <c r="BV87" s="35"/>
      <c r="BW87" s="35"/>
      <c r="BX87" s="35"/>
      <c r="BY87" s="35"/>
      <c r="BZ87" s="35"/>
      <c r="CA87" s="35"/>
      <c r="CB87" s="35"/>
      <c r="CC87" s="37"/>
      <c r="CD87" s="35"/>
      <c r="CE87" s="35"/>
      <c r="CF87" s="35"/>
      <c r="CG87" s="35"/>
      <c r="CH87" s="35"/>
      <c r="CI87" s="35"/>
      <c r="CJ87" s="35"/>
      <c r="CK87" s="35"/>
      <c r="CL87" s="35"/>
      <c r="CM87" s="35"/>
      <c r="CN87" s="35"/>
      <c r="CO87" s="35"/>
      <c r="CP87" s="37"/>
      <c r="CQ87" s="35"/>
      <c r="CR87" s="35"/>
      <c r="CS87" s="35"/>
      <c r="CT87" s="35"/>
      <c r="CU87" s="37"/>
    </row>
    <row r="88" spans="1:99" ht="13" x14ac:dyDescent="0.15">
      <c r="A88" s="35"/>
      <c r="B88" s="35"/>
      <c r="C88" s="35"/>
      <c r="D88" s="35"/>
      <c r="E88" s="35"/>
      <c r="F88" s="36"/>
      <c r="G88" s="35"/>
      <c r="H88" s="35"/>
      <c r="I88" s="35"/>
      <c r="J88" s="35"/>
      <c r="K88" s="35"/>
      <c r="L88" s="35"/>
      <c r="M88" s="35"/>
      <c r="N88" s="35"/>
      <c r="O88" s="35"/>
      <c r="P88" s="35"/>
      <c r="Q88" s="35"/>
      <c r="R88" s="39"/>
      <c r="S88" s="39"/>
      <c r="T88" s="39"/>
      <c r="U88" s="40"/>
      <c r="V88" s="39"/>
      <c r="W88" s="35"/>
      <c r="X88" s="35"/>
      <c r="Y88" s="36"/>
      <c r="Z88" s="36"/>
      <c r="AA88" s="35"/>
      <c r="AB88" s="35"/>
      <c r="AC88" s="35"/>
      <c r="AD88" s="35"/>
      <c r="AE88" s="35"/>
      <c r="AF88" s="35"/>
      <c r="AG88" s="35"/>
      <c r="AH88" s="35"/>
      <c r="AI88" s="35"/>
      <c r="AJ88" s="35"/>
      <c r="AK88" s="35"/>
      <c r="AL88" s="35"/>
      <c r="AM88" s="35"/>
      <c r="AN88" s="35"/>
      <c r="AO88" s="35"/>
      <c r="AP88" s="35"/>
      <c r="AQ88" s="36"/>
      <c r="AR88" s="35"/>
      <c r="AS88" s="35"/>
      <c r="AT88" s="35"/>
      <c r="AU88" s="35"/>
      <c r="AV88" s="35"/>
      <c r="AW88" s="35"/>
      <c r="AX88" s="35"/>
      <c r="AY88" s="35"/>
      <c r="AZ88" s="35"/>
      <c r="BA88" s="35"/>
      <c r="BB88" s="35"/>
      <c r="BC88" s="35"/>
      <c r="BD88" s="35"/>
      <c r="BE88" s="35"/>
      <c r="BF88" s="35"/>
      <c r="BG88" s="35"/>
      <c r="BH88" s="35"/>
      <c r="BI88" s="35"/>
      <c r="BJ88" s="35"/>
      <c r="BK88" s="35"/>
      <c r="BL88" s="35"/>
      <c r="BM88" s="37"/>
      <c r="BN88" s="35"/>
      <c r="BO88" s="35"/>
      <c r="BP88" s="35"/>
      <c r="BQ88" s="35"/>
      <c r="BR88" s="35"/>
      <c r="BS88" s="35"/>
      <c r="BT88" s="35"/>
      <c r="BU88" s="35"/>
      <c r="BV88" s="35"/>
      <c r="BW88" s="35"/>
      <c r="BX88" s="35"/>
      <c r="BY88" s="35"/>
      <c r="BZ88" s="35"/>
      <c r="CA88" s="35"/>
      <c r="CB88" s="35"/>
      <c r="CC88" s="37"/>
      <c r="CD88" s="35"/>
      <c r="CE88" s="35"/>
      <c r="CF88" s="35"/>
      <c r="CG88" s="35"/>
      <c r="CH88" s="35"/>
      <c r="CI88" s="35"/>
      <c r="CJ88" s="35"/>
      <c r="CK88" s="35"/>
      <c r="CL88" s="35"/>
      <c r="CM88" s="35"/>
      <c r="CN88" s="35"/>
      <c r="CO88" s="35"/>
      <c r="CP88" s="37"/>
      <c r="CQ88" s="35"/>
      <c r="CR88" s="35"/>
      <c r="CS88" s="35"/>
      <c r="CT88" s="35"/>
      <c r="CU88" s="37"/>
    </row>
    <row r="89" spans="1:99" ht="13" x14ac:dyDescent="0.15">
      <c r="A89" s="35"/>
      <c r="B89" s="35"/>
      <c r="C89" s="35"/>
      <c r="D89" s="35"/>
      <c r="E89" s="35"/>
      <c r="F89" s="36"/>
      <c r="G89" s="35"/>
      <c r="H89" s="35"/>
      <c r="I89" s="35"/>
      <c r="J89" s="35"/>
      <c r="K89" s="35"/>
      <c r="L89" s="35"/>
      <c r="M89" s="35"/>
      <c r="N89" s="35"/>
      <c r="O89" s="35"/>
      <c r="P89" s="35"/>
      <c r="Q89" s="35"/>
      <c r="R89" s="39"/>
      <c r="S89" s="39"/>
      <c r="T89" s="39"/>
      <c r="U89" s="40"/>
      <c r="V89" s="39"/>
      <c r="W89" s="35"/>
      <c r="X89" s="35"/>
      <c r="Y89" s="36"/>
      <c r="Z89" s="36"/>
      <c r="AA89" s="35"/>
      <c r="AB89" s="35"/>
      <c r="AC89" s="35"/>
      <c r="AD89" s="35"/>
      <c r="AE89" s="35"/>
      <c r="AF89" s="35"/>
      <c r="AG89" s="35"/>
      <c r="AH89" s="35"/>
      <c r="AI89" s="35"/>
      <c r="AJ89" s="35"/>
      <c r="AK89" s="35"/>
      <c r="AL89" s="35"/>
      <c r="AM89" s="35"/>
      <c r="AN89" s="35"/>
      <c r="AO89" s="35"/>
      <c r="AP89" s="35"/>
      <c r="AQ89" s="36"/>
      <c r="AR89" s="35"/>
      <c r="AS89" s="35"/>
      <c r="AT89" s="35"/>
      <c r="AU89" s="35"/>
      <c r="AV89" s="35"/>
      <c r="AW89" s="35"/>
      <c r="AX89" s="35"/>
      <c r="AY89" s="35"/>
      <c r="AZ89" s="35"/>
      <c r="BA89" s="35"/>
      <c r="BB89" s="35"/>
      <c r="BC89" s="35"/>
      <c r="BD89" s="35"/>
      <c r="BE89" s="35"/>
      <c r="BF89" s="35"/>
      <c r="BG89" s="35"/>
      <c r="BH89" s="35"/>
      <c r="BI89" s="35"/>
      <c r="BJ89" s="35"/>
      <c r="BK89" s="35"/>
      <c r="BL89" s="35"/>
      <c r="BM89" s="37"/>
      <c r="BN89" s="35"/>
      <c r="BO89" s="35"/>
      <c r="BP89" s="35"/>
      <c r="BQ89" s="35"/>
      <c r="BR89" s="35"/>
      <c r="BS89" s="35"/>
      <c r="BT89" s="35"/>
      <c r="BU89" s="35"/>
      <c r="BV89" s="35"/>
      <c r="BW89" s="35"/>
      <c r="BX89" s="35"/>
      <c r="BY89" s="35"/>
      <c r="BZ89" s="35"/>
      <c r="CA89" s="35"/>
      <c r="CB89" s="35"/>
      <c r="CC89" s="37"/>
      <c r="CD89" s="35"/>
      <c r="CE89" s="35"/>
      <c r="CF89" s="35"/>
      <c r="CG89" s="35"/>
      <c r="CH89" s="35"/>
      <c r="CI89" s="35"/>
      <c r="CJ89" s="35"/>
      <c r="CK89" s="35"/>
      <c r="CL89" s="35"/>
      <c r="CM89" s="35"/>
      <c r="CN89" s="35"/>
      <c r="CO89" s="35"/>
      <c r="CP89" s="37"/>
      <c r="CQ89" s="35"/>
      <c r="CR89" s="35"/>
      <c r="CS89" s="35"/>
      <c r="CT89" s="35"/>
      <c r="CU89" s="37"/>
    </row>
    <row r="90" spans="1:99" ht="13" x14ac:dyDescent="0.15">
      <c r="A90" s="35"/>
      <c r="B90" s="35"/>
      <c r="C90" s="35"/>
      <c r="D90" s="35"/>
      <c r="E90" s="35"/>
      <c r="F90" s="36"/>
      <c r="G90" s="35"/>
      <c r="H90" s="35"/>
      <c r="I90" s="35"/>
      <c r="J90" s="35"/>
      <c r="K90" s="35"/>
      <c r="L90" s="35"/>
      <c r="M90" s="35"/>
      <c r="N90" s="35"/>
      <c r="O90" s="35"/>
      <c r="P90" s="35"/>
      <c r="Q90" s="35"/>
      <c r="R90" s="39"/>
      <c r="S90" s="39"/>
      <c r="T90" s="39"/>
      <c r="U90" s="40"/>
      <c r="V90" s="39"/>
      <c r="W90" s="35"/>
      <c r="X90" s="35"/>
      <c r="Y90" s="36"/>
      <c r="Z90" s="36"/>
      <c r="AA90" s="35"/>
      <c r="AB90" s="35"/>
      <c r="AC90" s="35"/>
      <c r="AD90" s="35"/>
      <c r="AE90" s="35"/>
      <c r="AF90" s="35"/>
      <c r="AG90" s="35"/>
      <c r="AH90" s="35"/>
      <c r="AI90" s="35"/>
      <c r="AJ90" s="35"/>
      <c r="AK90" s="35"/>
      <c r="AL90" s="35"/>
      <c r="AM90" s="35"/>
      <c r="AN90" s="35"/>
      <c r="AO90" s="35"/>
      <c r="AP90" s="35"/>
      <c r="AQ90" s="36"/>
      <c r="AR90" s="35"/>
      <c r="AS90" s="35"/>
      <c r="AT90" s="35"/>
      <c r="AU90" s="35"/>
      <c r="AV90" s="35"/>
      <c r="AW90" s="35"/>
      <c r="AX90" s="35"/>
      <c r="AY90" s="35"/>
      <c r="AZ90" s="35"/>
      <c r="BA90" s="35"/>
      <c r="BB90" s="35"/>
      <c r="BC90" s="35"/>
      <c r="BD90" s="35"/>
      <c r="BE90" s="35"/>
      <c r="BF90" s="35"/>
      <c r="BG90" s="35"/>
      <c r="BH90" s="35"/>
      <c r="BI90" s="35"/>
      <c r="BJ90" s="35"/>
      <c r="BK90" s="35"/>
      <c r="BL90" s="35"/>
      <c r="BM90" s="37"/>
      <c r="BN90" s="35"/>
      <c r="BO90" s="35"/>
      <c r="BP90" s="35"/>
      <c r="BQ90" s="35"/>
      <c r="BR90" s="35"/>
      <c r="BS90" s="35"/>
      <c r="BT90" s="35"/>
      <c r="BU90" s="35"/>
      <c r="BV90" s="35"/>
      <c r="BW90" s="35"/>
      <c r="BX90" s="35"/>
      <c r="BY90" s="35"/>
      <c r="BZ90" s="35"/>
      <c r="CA90" s="35"/>
      <c r="CB90" s="35"/>
      <c r="CC90" s="37"/>
      <c r="CD90" s="35"/>
      <c r="CE90" s="35"/>
      <c r="CF90" s="35"/>
      <c r="CG90" s="35"/>
      <c r="CH90" s="35"/>
      <c r="CI90" s="35"/>
      <c r="CJ90" s="35"/>
      <c r="CK90" s="35"/>
      <c r="CL90" s="35"/>
      <c r="CM90" s="35"/>
      <c r="CN90" s="35"/>
      <c r="CO90" s="35"/>
      <c r="CP90" s="37"/>
      <c r="CQ90" s="35"/>
      <c r="CR90" s="35"/>
      <c r="CS90" s="35"/>
      <c r="CT90" s="35"/>
      <c r="CU90" s="37"/>
    </row>
    <row r="91" spans="1:99" ht="13" x14ac:dyDescent="0.15">
      <c r="A91" s="35"/>
      <c r="B91" s="35"/>
      <c r="C91" s="35"/>
      <c r="D91" s="35"/>
      <c r="E91" s="35"/>
      <c r="F91" s="36"/>
      <c r="G91" s="35"/>
      <c r="H91" s="35"/>
      <c r="I91" s="35"/>
      <c r="J91" s="35"/>
      <c r="K91" s="35"/>
      <c r="L91" s="35"/>
      <c r="M91" s="35"/>
      <c r="N91" s="35"/>
      <c r="O91" s="35"/>
      <c r="P91" s="35"/>
      <c r="Q91" s="35"/>
      <c r="R91" s="39"/>
      <c r="S91" s="39"/>
      <c r="T91" s="39"/>
      <c r="U91" s="40"/>
      <c r="V91" s="39"/>
      <c r="W91" s="35"/>
      <c r="X91" s="35"/>
      <c r="Y91" s="36"/>
      <c r="Z91" s="36"/>
      <c r="AA91" s="35"/>
      <c r="AB91" s="35"/>
      <c r="AC91" s="35"/>
      <c r="AD91" s="35"/>
      <c r="AE91" s="35"/>
      <c r="AF91" s="35"/>
      <c r="AG91" s="35"/>
      <c r="AH91" s="35"/>
      <c r="AI91" s="35"/>
      <c r="AJ91" s="35"/>
      <c r="AK91" s="35"/>
      <c r="AL91" s="35"/>
      <c r="AM91" s="35"/>
      <c r="AN91" s="35"/>
      <c r="AO91" s="35"/>
      <c r="AP91" s="35"/>
      <c r="AQ91" s="36"/>
      <c r="AR91" s="35"/>
      <c r="AS91" s="35"/>
      <c r="AT91" s="35"/>
      <c r="AU91" s="35"/>
      <c r="AV91" s="35"/>
      <c r="AW91" s="35"/>
      <c r="AX91" s="35"/>
      <c r="AY91" s="35"/>
      <c r="AZ91" s="35"/>
      <c r="BA91" s="35"/>
      <c r="BB91" s="35"/>
      <c r="BC91" s="35"/>
      <c r="BD91" s="35"/>
      <c r="BE91" s="35"/>
      <c r="BF91" s="35"/>
      <c r="BG91" s="35"/>
      <c r="BH91" s="35"/>
      <c r="BI91" s="35"/>
      <c r="BJ91" s="35"/>
      <c r="BK91" s="35"/>
      <c r="BL91" s="35"/>
      <c r="BM91" s="37"/>
      <c r="BN91" s="35"/>
      <c r="BO91" s="35"/>
      <c r="BP91" s="35"/>
      <c r="BQ91" s="35"/>
      <c r="BR91" s="35"/>
      <c r="BS91" s="35"/>
      <c r="BT91" s="35"/>
      <c r="BU91" s="35"/>
      <c r="BV91" s="35"/>
      <c r="BW91" s="35"/>
      <c r="BX91" s="35"/>
      <c r="BY91" s="35"/>
      <c r="BZ91" s="35"/>
      <c r="CA91" s="35"/>
      <c r="CB91" s="35"/>
      <c r="CC91" s="37"/>
      <c r="CD91" s="35"/>
      <c r="CE91" s="35"/>
      <c r="CF91" s="35"/>
      <c r="CG91" s="35"/>
      <c r="CH91" s="35"/>
      <c r="CI91" s="35"/>
      <c r="CJ91" s="35"/>
      <c r="CK91" s="35"/>
      <c r="CL91" s="35"/>
      <c r="CM91" s="35"/>
      <c r="CN91" s="35"/>
      <c r="CO91" s="35"/>
      <c r="CP91" s="37"/>
      <c r="CQ91" s="35"/>
      <c r="CR91" s="35"/>
      <c r="CS91" s="35"/>
      <c r="CT91" s="35"/>
      <c r="CU91" s="37"/>
    </row>
    <row r="92" spans="1:99" ht="13" x14ac:dyDescent="0.15">
      <c r="A92" s="35"/>
      <c r="B92" s="35"/>
      <c r="C92" s="35"/>
      <c r="D92" s="35"/>
      <c r="E92" s="35"/>
      <c r="F92" s="36"/>
      <c r="G92" s="35"/>
      <c r="H92" s="35"/>
      <c r="I92" s="35"/>
      <c r="J92" s="35"/>
      <c r="K92" s="35"/>
      <c r="L92" s="35"/>
      <c r="M92" s="35"/>
      <c r="N92" s="35"/>
      <c r="O92" s="35"/>
      <c r="P92" s="35"/>
      <c r="Q92" s="35"/>
      <c r="R92" s="39"/>
      <c r="S92" s="39"/>
      <c r="T92" s="39"/>
      <c r="U92" s="40"/>
      <c r="V92" s="39"/>
      <c r="W92" s="35"/>
      <c r="X92" s="35"/>
      <c r="Y92" s="36"/>
      <c r="Z92" s="36"/>
      <c r="AA92" s="35"/>
      <c r="AB92" s="35"/>
      <c r="AC92" s="35"/>
      <c r="AD92" s="35"/>
      <c r="AE92" s="35"/>
      <c r="AF92" s="35"/>
      <c r="AG92" s="35"/>
      <c r="AH92" s="35"/>
      <c r="AI92" s="35"/>
      <c r="AJ92" s="35"/>
      <c r="AK92" s="35"/>
      <c r="AL92" s="35"/>
      <c r="AM92" s="35"/>
      <c r="AN92" s="35"/>
      <c r="AO92" s="35"/>
      <c r="AP92" s="35"/>
      <c r="AQ92" s="36"/>
      <c r="AR92" s="35"/>
      <c r="AS92" s="35"/>
      <c r="AT92" s="35"/>
      <c r="AU92" s="35"/>
      <c r="AV92" s="35"/>
      <c r="AW92" s="35"/>
      <c r="AX92" s="35"/>
      <c r="AY92" s="35"/>
      <c r="AZ92" s="35"/>
      <c r="BA92" s="35"/>
      <c r="BB92" s="35"/>
      <c r="BC92" s="35"/>
      <c r="BD92" s="35"/>
      <c r="BE92" s="35"/>
      <c r="BF92" s="35"/>
      <c r="BG92" s="35"/>
      <c r="BH92" s="35"/>
      <c r="BI92" s="35"/>
      <c r="BJ92" s="35"/>
      <c r="BK92" s="35"/>
      <c r="BL92" s="35"/>
      <c r="BM92" s="37"/>
      <c r="BN92" s="35"/>
      <c r="BO92" s="35"/>
      <c r="BP92" s="35"/>
      <c r="BQ92" s="35"/>
      <c r="BR92" s="35"/>
      <c r="BS92" s="35"/>
      <c r="BT92" s="35"/>
      <c r="BU92" s="35"/>
      <c r="BV92" s="35"/>
      <c r="BW92" s="35"/>
      <c r="BX92" s="35"/>
      <c r="BY92" s="35"/>
      <c r="BZ92" s="35"/>
      <c r="CA92" s="35"/>
      <c r="CB92" s="35"/>
      <c r="CC92" s="37"/>
      <c r="CD92" s="35"/>
      <c r="CE92" s="35"/>
      <c r="CF92" s="35"/>
      <c r="CG92" s="35"/>
      <c r="CH92" s="35"/>
      <c r="CI92" s="35"/>
      <c r="CJ92" s="35"/>
      <c r="CK92" s="35"/>
      <c r="CL92" s="35"/>
      <c r="CM92" s="35"/>
      <c r="CN92" s="35"/>
      <c r="CO92" s="35"/>
      <c r="CP92" s="37"/>
      <c r="CQ92" s="35"/>
      <c r="CR92" s="35"/>
      <c r="CS92" s="35"/>
      <c r="CT92" s="35"/>
      <c r="CU92" s="37"/>
    </row>
    <row r="93" spans="1:99" ht="13" x14ac:dyDescent="0.15">
      <c r="A93" s="35"/>
      <c r="B93" s="35"/>
      <c r="C93" s="35"/>
      <c r="D93" s="35"/>
      <c r="E93" s="35"/>
      <c r="F93" s="36"/>
      <c r="G93" s="35"/>
      <c r="H93" s="35"/>
      <c r="I93" s="35"/>
      <c r="J93" s="35"/>
      <c r="K93" s="35"/>
      <c r="L93" s="35"/>
      <c r="M93" s="35"/>
      <c r="N93" s="35"/>
      <c r="O93" s="35"/>
      <c r="P93" s="35"/>
      <c r="Q93" s="35"/>
      <c r="R93" s="39"/>
      <c r="S93" s="39"/>
      <c r="T93" s="39"/>
      <c r="U93" s="40"/>
      <c r="V93" s="39"/>
      <c r="W93" s="35"/>
      <c r="X93" s="35"/>
      <c r="Y93" s="36"/>
      <c r="Z93" s="36"/>
      <c r="AA93" s="35"/>
      <c r="AB93" s="35"/>
      <c r="AC93" s="35"/>
      <c r="AD93" s="35"/>
      <c r="AE93" s="35"/>
      <c r="AF93" s="35"/>
      <c r="AG93" s="35"/>
      <c r="AH93" s="35"/>
      <c r="AI93" s="35"/>
      <c r="AJ93" s="35"/>
      <c r="AK93" s="35"/>
      <c r="AL93" s="35"/>
      <c r="AM93" s="35"/>
      <c r="AN93" s="35"/>
      <c r="AO93" s="35"/>
      <c r="AP93" s="35"/>
      <c r="AQ93" s="36"/>
      <c r="AR93" s="35"/>
      <c r="AS93" s="35"/>
      <c r="AT93" s="35"/>
      <c r="AU93" s="35"/>
      <c r="AV93" s="35"/>
      <c r="AW93" s="35"/>
      <c r="AX93" s="35"/>
      <c r="AY93" s="35"/>
      <c r="AZ93" s="35"/>
      <c r="BA93" s="35"/>
      <c r="BB93" s="35"/>
      <c r="BC93" s="35"/>
      <c r="BD93" s="35"/>
      <c r="BE93" s="35"/>
      <c r="BF93" s="35"/>
      <c r="BG93" s="35"/>
      <c r="BH93" s="35"/>
      <c r="BI93" s="35"/>
      <c r="BJ93" s="35"/>
      <c r="BK93" s="35"/>
      <c r="BL93" s="35"/>
      <c r="BM93" s="37"/>
      <c r="BN93" s="35"/>
      <c r="BO93" s="35"/>
      <c r="BP93" s="35"/>
      <c r="BQ93" s="35"/>
      <c r="BR93" s="35"/>
      <c r="BS93" s="35"/>
      <c r="BT93" s="35"/>
      <c r="BU93" s="35"/>
      <c r="BV93" s="35"/>
      <c r="BW93" s="35"/>
      <c r="BX93" s="35"/>
      <c r="BY93" s="35"/>
      <c r="BZ93" s="35"/>
      <c r="CA93" s="35"/>
      <c r="CB93" s="35"/>
      <c r="CC93" s="37"/>
      <c r="CD93" s="35"/>
      <c r="CE93" s="35"/>
      <c r="CF93" s="35"/>
      <c r="CG93" s="35"/>
      <c r="CH93" s="35"/>
      <c r="CI93" s="35"/>
      <c r="CJ93" s="35"/>
      <c r="CK93" s="35"/>
      <c r="CL93" s="35"/>
      <c r="CM93" s="35"/>
      <c r="CN93" s="35"/>
      <c r="CO93" s="35"/>
      <c r="CP93" s="37"/>
      <c r="CQ93" s="35"/>
      <c r="CR93" s="35"/>
      <c r="CS93" s="35"/>
      <c r="CT93" s="35"/>
      <c r="CU93" s="37"/>
    </row>
    <row r="94" spans="1:99" ht="13" x14ac:dyDescent="0.15">
      <c r="A94" s="35"/>
      <c r="B94" s="35"/>
      <c r="C94" s="35"/>
      <c r="D94" s="35"/>
      <c r="E94" s="35"/>
      <c r="F94" s="36"/>
      <c r="G94" s="35"/>
      <c r="H94" s="35"/>
      <c r="I94" s="35"/>
      <c r="J94" s="35"/>
      <c r="K94" s="35"/>
      <c r="L94" s="35"/>
      <c r="M94" s="35"/>
      <c r="N94" s="35"/>
      <c r="O94" s="35"/>
      <c r="P94" s="35"/>
      <c r="Q94" s="35"/>
      <c r="R94" s="39"/>
      <c r="S94" s="39"/>
      <c r="T94" s="39"/>
      <c r="U94" s="40"/>
      <c r="V94" s="39"/>
      <c r="W94" s="35"/>
      <c r="X94" s="35"/>
      <c r="Y94" s="36"/>
      <c r="Z94" s="36"/>
      <c r="AA94" s="35"/>
      <c r="AB94" s="35"/>
      <c r="AC94" s="35"/>
      <c r="AD94" s="35"/>
      <c r="AE94" s="35"/>
      <c r="AF94" s="35"/>
      <c r="AG94" s="35"/>
      <c r="AH94" s="35"/>
      <c r="AI94" s="35"/>
      <c r="AJ94" s="35"/>
      <c r="AK94" s="35"/>
      <c r="AL94" s="35"/>
      <c r="AM94" s="35"/>
      <c r="AN94" s="35"/>
      <c r="AO94" s="35"/>
      <c r="AP94" s="35"/>
      <c r="AQ94" s="36"/>
      <c r="AR94" s="35"/>
      <c r="AS94" s="35"/>
      <c r="AT94" s="35"/>
      <c r="AU94" s="35"/>
      <c r="AV94" s="35"/>
      <c r="AW94" s="35"/>
      <c r="AX94" s="35"/>
      <c r="AY94" s="35"/>
      <c r="AZ94" s="35"/>
      <c r="BA94" s="35"/>
      <c r="BB94" s="35"/>
      <c r="BC94" s="35"/>
      <c r="BD94" s="35"/>
      <c r="BE94" s="35"/>
      <c r="BF94" s="35"/>
      <c r="BG94" s="35"/>
      <c r="BH94" s="35"/>
      <c r="BI94" s="35"/>
      <c r="BJ94" s="35"/>
      <c r="BK94" s="35"/>
      <c r="BL94" s="35"/>
      <c r="BM94" s="37"/>
      <c r="BN94" s="35"/>
      <c r="BO94" s="35"/>
      <c r="BP94" s="35"/>
      <c r="BQ94" s="35"/>
      <c r="BR94" s="35"/>
      <c r="BS94" s="35"/>
      <c r="BT94" s="35"/>
      <c r="BU94" s="35"/>
      <c r="BV94" s="35"/>
      <c r="BW94" s="35"/>
      <c r="BX94" s="35"/>
      <c r="BY94" s="35"/>
      <c r="BZ94" s="35"/>
      <c r="CA94" s="35"/>
      <c r="CB94" s="35"/>
      <c r="CC94" s="37"/>
      <c r="CD94" s="35"/>
      <c r="CE94" s="35"/>
      <c r="CF94" s="35"/>
      <c r="CG94" s="35"/>
      <c r="CH94" s="35"/>
      <c r="CI94" s="35"/>
      <c r="CJ94" s="35"/>
      <c r="CK94" s="35"/>
      <c r="CL94" s="35"/>
      <c r="CM94" s="35"/>
      <c r="CN94" s="35"/>
      <c r="CO94" s="35"/>
      <c r="CP94" s="37"/>
      <c r="CQ94" s="35"/>
      <c r="CR94" s="35"/>
      <c r="CS94" s="35"/>
      <c r="CT94" s="35"/>
      <c r="CU94" s="37"/>
    </row>
    <row r="95" spans="1:99" ht="13" x14ac:dyDescent="0.15">
      <c r="A95" s="35"/>
      <c r="B95" s="35"/>
      <c r="C95" s="35"/>
      <c r="D95" s="35"/>
      <c r="E95" s="35"/>
      <c r="F95" s="36"/>
      <c r="G95" s="35"/>
      <c r="H95" s="35"/>
      <c r="I95" s="35"/>
      <c r="J95" s="35"/>
      <c r="K95" s="35"/>
      <c r="L95" s="35"/>
      <c r="M95" s="35"/>
      <c r="N95" s="35"/>
      <c r="O95" s="35"/>
      <c r="P95" s="35"/>
      <c r="Q95" s="35"/>
      <c r="R95" s="39"/>
      <c r="S95" s="39"/>
      <c r="T95" s="39"/>
      <c r="U95" s="40"/>
      <c r="V95" s="39"/>
      <c r="W95" s="35"/>
      <c r="X95" s="35"/>
      <c r="Y95" s="36"/>
      <c r="Z95" s="36"/>
      <c r="AA95" s="35"/>
      <c r="AB95" s="35"/>
      <c r="AC95" s="35"/>
      <c r="AD95" s="35"/>
      <c r="AE95" s="35"/>
      <c r="AF95" s="35"/>
      <c r="AG95" s="35"/>
      <c r="AH95" s="35"/>
      <c r="AI95" s="35"/>
      <c r="AJ95" s="35"/>
      <c r="AK95" s="35"/>
      <c r="AL95" s="35"/>
      <c r="AM95" s="35"/>
      <c r="AN95" s="35"/>
      <c r="AO95" s="35"/>
      <c r="AP95" s="35"/>
      <c r="AQ95" s="36"/>
      <c r="AR95" s="35"/>
      <c r="AS95" s="35"/>
      <c r="AT95" s="35"/>
      <c r="AU95" s="35"/>
      <c r="AV95" s="35"/>
      <c r="AW95" s="35"/>
      <c r="AX95" s="35"/>
      <c r="AY95" s="35"/>
      <c r="AZ95" s="35"/>
      <c r="BA95" s="35"/>
      <c r="BB95" s="35"/>
      <c r="BC95" s="35"/>
      <c r="BD95" s="35"/>
      <c r="BE95" s="35"/>
      <c r="BF95" s="35"/>
      <c r="BG95" s="35"/>
      <c r="BH95" s="35"/>
      <c r="BI95" s="35"/>
      <c r="BJ95" s="35"/>
      <c r="BK95" s="35"/>
      <c r="BL95" s="35"/>
      <c r="BM95" s="37"/>
      <c r="BN95" s="35"/>
      <c r="BO95" s="35"/>
      <c r="BP95" s="35"/>
      <c r="BQ95" s="35"/>
      <c r="BR95" s="35"/>
      <c r="BS95" s="35"/>
      <c r="BT95" s="35"/>
      <c r="BU95" s="35"/>
      <c r="BV95" s="35"/>
      <c r="BW95" s="35"/>
      <c r="BX95" s="35"/>
      <c r="BY95" s="35"/>
      <c r="BZ95" s="35"/>
      <c r="CA95" s="35"/>
      <c r="CB95" s="35"/>
      <c r="CC95" s="37"/>
      <c r="CD95" s="35"/>
      <c r="CE95" s="35"/>
      <c r="CF95" s="35"/>
      <c r="CG95" s="35"/>
      <c r="CH95" s="35"/>
      <c r="CI95" s="35"/>
      <c r="CJ95" s="35"/>
      <c r="CK95" s="35"/>
      <c r="CL95" s="35"/>
      <c r="CM95" s="35"/>
      <c r="CN95" s="35"/>
      <c r="CO95" s="35"/>
      <c r="CP95" s="37"/>
      <c r="CQ95" s="35"/>
      <c r="CR95" s="35"/>
      <c r="CS95" s="35"/>
      <c r="CT95" s="35"/>
      <c r="CU95" s="37"/>
    </row>
    <row r="96" spans="1:99" ht="13" x14ac:dyDescent="0.15">
      <c r="A96" s="35"/>
      <c r="B96" s="35"/>
      <c r="C96" s="35"/>
      <c r="D96" s="35"/>
      <c r="E96" s="35"/>
      <c r="F96" s="36"/>
      <c r="G96" s="35"/>
      <c r="H96" s="35"/>
      <c r="I96" s="35"/>
      <c r="J96" s="35"/>
      <c r="K96" s="35"/>
      <c r="L96" s="35"/>
      <c r="M96" s="35"/>
      <c r="N96" s="35"/>
      <c r="O96" s="35"/>
      <c r="P96" s="35"/>
      <c r="Q96" s="35"/>
      <c r="R96" s="39"/>
      <c r="S96" s="39"/>
      <c r="T96" s="39"/>
      <c r="U96" s="40"/>
      <c r="V96" s="39"/>
      <c r="W96" s="35"/>
      <c r="X96" s="35"/>
      <c r="Y96" s="36"/>
      <c r="Z96" s="36"/>
      <c r="AA96" s="35"/>
      <c r="AB96" s="35"/>
      <c r="AC96" s="35"/>
      <c r="AD96" s="35"/>
      <c r="AE96" s="35"/>
      <c r="AF96" s="35"/>
      <c r="AG96" s="35"/>
      <c r="AH96" s="35"/>
      <c r="AI96" s="35"/>
      <c r="AJ96" s="35"/>
      <c r="AK96" s="35"/>
      <c r="AL96" s="35"/>
      <c r="AM96" s="35"/>
      <c r="AN96" s="35"/>
      <c r="AO96" s="35"/>
      <c r="AP96" s="35"/>
      <c r="AQ96" s="36"/>
      <c r="AR96" s="35"/>
      <c r="AS96" s="35"/>
      <c r="AT96" s="35"/>
      <c r="AU96" s="35"/>
      <c r="AV96" s="35"/>
      <c r="AW96" s="35"/>
      <c r="AX96" s="35"/>
      <c r="AY96" s="35"/>
      <c r="AZ96" s="35"/>
      <c r="BA96" s="35"/>
      <c r="BB96" s="35"/>
      <c r="BC96" s="35"/>
      <c r="BD96" s="35"/>
      <c r="BE96" s="35"/>
      <c r="BF96" s="35"/>
      <c r="BG96" s="35"/>
      <c r="BH96" s="35"/>
      <c r="BI96" s="35"/>
      <c r="BJ96" s="35"/>
      <c r="BK96" s="35"/>
      <c r="BL96" s="35"/>
      <c r="BM96" s="37"/>
      <c r="BN96" s="35"/>
      <c r="BO96" s="35"/>
      <c r="BP96" s="35"/>
      <c r="BQ96" s="35"/>
      <c r="BR96" s="35"/>
      <c r="BS96" s="35"/>
      <c r="BT96" s="35"/>
      <c r="BU96" s="35"/>
      <c r="BV96" s="35"/>
      <c r="BW96" s="35"/>
      <c r="BX96" s="35"/>
      <c r="BY96" s="35"/>
      <c r="BZ96" s="35"/>
      <c r="CA96" s="35"/>
      <c r="CB96" s="35"/>
      <c r="CC96" s="37"/>
      <c r="CD96" s="35"/>
      <c r="CE96" s="35"/>
      <c r="CF96" s="35"/>
      <c r="CG96" s="35"/>
      <c r="CH96" s="35"/>
      <c r="CI96" s="35"/>
      <c r="CJ96" s="35"/>
      <c r="CK96" s="35"/>
      <c r="CL96" s="35"/>
      <c r="CM96" s="35"/>
      <c r="CN96" s="35"/>
      <c r="CO96" s="35"/>
      <c r="CP96" s="37"/>
      <c r="CQ96" s="35"/>
      <c r="CR96" s="35"/>
      <c r="CS96" s="35"/>
      <c r="CT96" s="35"/>
      <c r="CU96" s="37"/>
    </row>
    <row r="97" spans="1:99" ht="13" x14ac:dyDescent="0.15">
      <c r="A97" s="35"/>
      <c r="B97" s="35"/>
      <c r="C97" s="35"/>
      <c r="D97" s="35"/>
      <c r="E97" s="35"/>
      <c r="F97" s="36"/>
      <c r="G97" s="35"/>
      <c r="H97" s="35"/>
      <c r="I97" s="35"/>
      <c r="J97" s="35"/>
      <c r="K97" s="35"/>
      <c r="L97" s="35"/>
      <c r="M97" s="35"/>
      <c r="N97" s="35"/>
      <c r="O97" s="35"/>
      <c r="P97" s="35"/>
      <c r="Q97" s="35"/>
      <c r="R97" s="39"/>
      <c r="S97" s="39"/>
      <c r="T97" s="39"/>
      <c r="U97" s="40"/>
      <c r="V97" s="39"/>
      <c r="W97" s="35"/>
      <c r="X97" s="35"/>
      <c r="Y97" s="36"/>
      <c r="Z97" s="36"/>
      <c r="AA97" s="35"/>
      <c r="AB97" s="35"/>
      <c r="AC97" s="35"/>
      <c r="AD97" s="35"/>
      <c r="AE97" s="35"/>
      <c r="AF97" s="35"/>
      <c r="AG97" s="35"/>
      <c r="AH97" s="35"/>
      <c r="AI97" s="35"/>
      <c r="AJ97" s="35"/>
      <c r="AK97" s="35"/>
      <c r="AL97" s="35"/>
      <c r="AM97" s="35"/>
      <c r="AN97" s="35"/>
      <c r="AO97" s="35"/>
      <c r="AP97" s="35"/>
      <c r="AQ97" s="36"/>
      <c r="AR97" s="35"/>
      <c r="AS97" s="35"/>
      <c r="AT97" s="35"/>
      <c r="AU97" s="35"/>
      <c r="AV97" s="35"/>
      <c r="AW97" s="35"/>
      <c r="AX97" s="35"/>
      <c r="AY97" s="35"/>
      <c r="AZ97" s="35"/>
      <c r="BA97" s="35"/>
      <c r="BB97" s="35"/>
      <c r="BC97" s="35"/>
      <c r="BD97" s="35"/>
      <c r="BE97" s="35"/>
      <c r="BF97" s="35"/>
      <c r="BG97" s="35"/>
      <c r="BH97" s="35"/>
      <c r="BI97" s="35"/>
      <c r="BJ97" s="35"/>
      <c r="BK97" s="35"/>
      <c r="BL97" s="35"/>
      <c r="BM97" s="37"/>
      <c r="BN97" s="35"/>
      <c r="BO97" s="35"/>
      <c r="BP97" s="35"/>
      <c r="BQ97" s="35"/>
      <c r="BR97" s="35"/>
      <c r="BS97" s="35"/>
      <c r="BT97" s="35"/>
      <c r="BU97" s="35"/>
      <c r="BV97" s="35"/>
      <c r="BW97" s="35"/>
      <c r="BX97" s="35"/>
      <c r="BY97" s="35"/>
      <c r="BZ97" s="35"/>
      <c r="CA97" s="35"/>
      <c r="CB97" s="35"/>
      <c r="CC97" s="37"/>
      <c r="CD97" s="35"/>
      <c r="CE97" s="35"/>
      <c r="CF97" s="35"/>
      <c r="CG97" s="35"/>
      <c r="CH97" s="35"/>
      <c r="CI97" s="35"/>
      <c r="CJ97" s="35"/>
      <c r="CK97" s="35"/>
      <c r="CL97" s="35"/>
      <c r="CM97" s="35"/>
      <c r="CN97" s="35"/>
      <c r="CO97" s="35"/>
      <c r="CP97" s="37"/>
      <c r="CQ97" s="35"/>
      <c r="CR97" s="35"/>
      <c r="CS97" s="35"/>
      <c r="CT97" s="35"/>
      <c r="CU97" s="37"/>
    </row>
    <row r="98" spans="1:99" ht="13" x14ac:dyDescent="0.15">
      <c r="A98" s="35"/>
      <c r="B98" s="35"/>
      <c r="C98" s="35"/>
      <c r="D98" s="35"/>
      <c r="E98" s="35"/>
      <c r="F98" s="36"/>
      <c r="G98" s="35"/>
      <c r="H98" s="35"/>
      <c r="I98" s="35"/>
      <c r="J98" s="35"/>
      <c r="K98" s="35"/>
      <c r="L98" s="35"/>
      <c r="M98" s="35"/>
      <c r="N98" s="35"/>
      <c r="O98" s="35"/>
      <c r="P98" s="35"/>
      <c r="Q98" s="35"/>
      <c r="R98" s="39"/>
      <c r="S98" s="39"/>
      <c r="T98" s="39"/>
      <c r="U98" s="40"/>
      <c r="V98" s="39"/>
      <c r="W98" s="35"/>
      <c r="X98" s="35"/>
      <c r="Y98" s="36"/>
      <c r="Z98" s="36"/>
      <c r="AA98" s="35"/>
      <c r="AB98" s="35"/>
      <c r="AC98" s="35"/>
      <c r="AD98" s="35"/>
      <c r="AE98" s="35"/>
      <c r="AF98" s="35"/>
      <c r="AG98" s="35"/>
      <c r="AH98" s="35"/>
      <c r="AI98" s="35"/>
      <c r="AJ98" s="35"/>
      <c r="AK98" s="35"/>
      <c r="AL98" s="35"/>
      <c r="AM98" s="35"/>
      <c r="AN98" s="35"/>
      <c r="AO98" s="35"/>
      <c r="AP98" s="35"/>
      <c r="AQ98" s="36"/>
      <c r="AR98" s="35"/>
      <c r="AS98" s="35"/>
      <c r="AT98" s="35"/>
      <c r="AU98" s="35"/>
      <c r="AV98" s="35"/>
      <c r="AW98" s="35"/>
      <c r="AX98" s="35"/>
      <c r="AY98" s="35"/>
      <c r="AZ98" s="35"/>
      <c r="BA98" s="35"/>
      <c r="BB98" s="35"/>
      <c r="BC98" s="35"/>
      <c r="BD98" s="35"/>
      <c r="BE98" s="35"/>
      <c r="BF98" s="35"/>
      <c r="BG98" s="35"/>
      <c r="BH98" s="35"/>
      <c r="BI98" s="35"/>
      <c r="BJ98" s="35"/>
      <c r="BK98" s="35"/>
      <c r="BL98" s="35"/>
      <c r="BM98" s="37"/>
      <c r="BN98" s="35"/>
      <c r="BO98" s="35"/>
      <c r="BP98" s="35"/>
      <c r="BQ98" s="35"/>
      <c r="BR98" s="35"/>
      <c r="BS98" s="35"/>
      <c r="BT98" s="35"/>
      <c r="BU98" s="35"/>
      <c r="BV98" s="35"/>
      <c r="BW98" s="35"/>
      <c r="BX98" s="35"/>
      <c r="BY98" s="35"/>
      <c r="BZ98" s="35"/>
      <c r="CA98" s="35"/>
      <c r="CB98" s="35"/>
      <c r="CC98" s="37"/>
      <c r="CD98" s="35"/>
      <c r="CE98" s="35"/>
      <c r="CF98" s="35"/>
      <c r="CG98" s="35"/>
      <c r="CH98" s="35"/>
      <c r="CI98" s="35"/>
      <c r="CJ98" s="35"/>
      <c r="CK98" s="35"/>
      <c r="CL98" s="35"/>
      <c r="CM98" s="35"/>
      <c r="CN98" s="35"/>
      <c r="CO98" s="35"/>
      <c r="CP98" s="37"/>
      <c r="CQ98" s="35"/>
      <c r="CR98" s="35"/>
      <c r="CS98" s="35"/>
      <c r="CT98" s="35"/>
      <c r="CU98" s="37"/>
    </row>
    <row r="99" spans="1:99" ht="13" x14ac:dyDescent="0.15">
      <c r="A99" s="35"/>
      <c r="B99" s="35"/>
      <c r="C99" s="35"/>
      <c r="D99" s="35"/>
      <c r="E99" s="35"/>
      <c r="F99" s="36"/>
      <c r="G99" s="35"/>
      <c r="H99" s="35"/>
      <c r="I99" s="35"/>
      <c r="J99" s="35"/>
      <c r="K99" s="35"/>
      <c r="L99" s="35"/>
      <c r="M99" s="35"/>
      <c r="N99" s="35"/>
      <c r="O99" s="35"/>
      <c r="P99" s="35"/>
      <c r="Q99" s="35"/>
      <c r="R99" s="39"/>
      <c r="S99" s="39"/>
      <c r="T99" s="39"/>
      <c r="U99" s="40"/>
      <c r="V99" s="39"/>
      <c r="W99" s="35"/>
      <c r="X99" s="35"/>
      <c r="Y99" s="36"/>
      <c r="Z99" s="36"/>
      <c r="AA99" s="35"/>
      <c r="AB99" s="35"/>
      <c r="AC99" s="35"/>
      <c r="AD99" s="35"/>
      <c r="AE99" s="35"/>
      <c r="AF99" s="35"/>
      <c r="AG99" s="35"/>
      <c r="AH99" s="35"/>
      <c r="AI99" s="35"/>
      <c r="AJ99" s="35"/>
      <c r="AK99" s="35"/>
      <c r="AL99" s="35"/>
      <c r="AM99" s="35"/>
      <c r="AN99" s="35"/>
      <c r="AO99" s="35"/>
      <c r="AP99" s="35"/>
      <c r="AQ99" s="36"/>
      <c r="AR99" s="35"/>
      <c r="AS99" s="35"/>
      <c r="AT99" s="35"/>
      <c r="AU99" s="35"/>
      <c r="AV99" s="35"/>
      <c r="AW99" s="35"/>
      <c r="AX99" s="35"/>
      <c r="AY99" s="35"/>
      <c r="AZ99" s="35"/>
      <c r="BA99" s="35"/>
      <c r="BB99" s="35"/>
      <c r="BC99" s="35"/>
      <c r="BD99" s="35"/>
      <c r="BE99" s="35"/>
      <c r="BF99" s="35"/>
      <c r="BG99" s="35"/>
      <c r="BH99" s="35"/>
      <c r="BI99" s="35"/>
      <c r="BJ99" s="35"/>
      <c r="BK99" s="35"/>
      <c r="BL99" s="35"/>
      <c r="BM99" s="37"/>
      <c r="BN99" s="35"/>
      <c r="BO99" s="35"/>
      <c r="BP99" s="35"/>
      <c r="BQ99" s="35"/>
      <c r="BR99" s="35"/>
      <c r="BS99" s="35"/>
      <c r="BT99" s="35"/>
      <c r="BU99" s="35"/>
      <c r="BV99" s="35"/>
      <c r="BW99" s="35"/>
      <c r="BX99" s="35"/>
      <c r="BY99" s="35"/>
      <c r="BZ99" s="35"/>
      <c r="CA99" s="35"/>
      <c r="CB99" s="35"/>
      <c r="CC99" s="37"/>
      <c r="CD99" s="35"/>
      <c r="CE99" s="35"/>
      <c r="CF99" s="35"/>
      <c r="CG99" s="35"/>
      <c r="CH99" s="35"/>
      <c r="CI99" s="35"/>
      <c r="CJ99" s="35"/>
      <c r="CK99" s="35"/>
      <c r="CL99" s="35"/>
      <c r="CM99" s="35"/>
      <c r="CN99" s="35"/>
      <c r="CO99" s="35"/>
      <c r="CP99" s="37"/>
      <c r="CQ99" s="35"/>
      <c r="CR99" s="35"/>
      <c r="CS99" s="35"/>
      <c r="CT99" s="35"/>
      <c r="CU99" s="37"/>
    </row>
    <row r="100" spans="1:99" ht="13" x14ac:dyDescent="0.15">
      <c r="A100" s="35"/>
      <c r="B100" s="35"/>
      <c r="C100" s="35"/>
      <c r="D100" s="35"/>
      <c r="E100" s="35"/>
      <c r="F100" s="36"/>
      <c r="G100" s="35"/>
      <c r="H100" s="35"/>
      <c r="I100" s="35"/>
      <c r="J100" s="35"/>
      <c r="K100" s="35"/>
      <c r="L100" s="35"/>
      <c r="M100" s="35"/>
      <c r="N100" s="35"/>
      <c r="O100" s="35"/>
      <c r="P100" s="35"/>
      <c r="Q100" s="35"/>
      <c r="R100" s="39"/>
      <c r="S100" s="39"/>
      <c r="T100" s="39"/>
      <c r="U100" s="40"/>
      <c r="V100" s="39"/>
      <c r="W100" s="35"/>
      <c r="X100" s="35"/>
      <c r="Y100" s="36"/>
      <c r="Z100" s="36"/>
      <c r="AA100" s="35"/>
      <c r="AB100" s="35"/>
      <c r="AC100" s="35"/>
      <c r="AD100" s="35"/>
      <c r="AE100" s="35"/>
      <c r="AF100" s="35"/>
      <c r="AG100" s="35"/>
      <c r="AH100" s="35"/>
      <c r="AI100" s="35"/>
      <c r="AJ100" s="35"/>
      <c r="AK100" s="35"/>
      <c r="AL100" s="35"/>
      <c r="AM100" s="35"/>
      <c r="AN100" s="35"/>
      <c r="AO100" s="35"/>
      <c r="AP100" s="35"/>
      <c r="AQ100" s="36"/>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7"/>
      <c r="BN100" s="35"/>
      <c r="BO100" s="35"/>
      <c r="BP100" s="35"/>
      <c r="BQ100" s="35"/>
      <c r="BR100" s="35"/>
      <c r="BS100" s="35"/>
      <c r="BT100" s="35"/>
      <c r="BU100" s="35"/>
      <c r="BV100" s="35"/>
      <c r="BW100" s="35"/>
      <c r="BX100" s="35"/>
      <c r="BY100" s="35"/>
      <c r="BZ100" s="35"/>
      <c r="CA100" s="35"/>
      <c r="CB100" s="35"/>
      <c r="CC100" s="37"/>
      <c r="CD100" s="35"/>
      <c r="CE100" s="35"/>
      <c r="CF100" s="35"/>
      <c r="CG100" s="35"/>
      <c r="CH100" s="35"/>
      <c r="CI100" s="35"/>
      <c r="CJ100" s="35"/>
      <c r="CK100" s="35"/>
      <c r="CL100" s="35"/>
      <c r="CM100" s="35"/>
      <c r="CN100" s="35"/>
      <c r="CO100" s="35"/>
      <c r="CP100" s="37"/>
      <c r="CQ100" s="35"/>
      <c r="CR100" s="35"/>
      <c r="CS100" s="35"/>
      <c r="CT100" s="35"/>
      <c r="CU100" s="37"/>
    </row>
    <row r="101" spans="1:99" ht="13" x14ac:dyDescent="0.15">
      <c r="A101" s="35"/>
      <c r="B101" s="35"/>
      <c r="C101" s="35"/>
      <c r="D101" s="35"/>
      <c r="E101" s="35"/>
      <c r="F101" s="36"/>
      <c r="G101" s="35"/>
      <c r="H101" s="35"/>
      <c r="I101" s="35"/>
      <c r="J101" s="35"/>
      <c r="K101" s="35"/>
      <c r="L101" s="35"/>
      <c r="M101" s="35"/>
      <c r="N101" s="35"/>
      <c r="O101" s="35"/>
      <c r="P101" s="35"/>
      <c r="Q101" s="35"/>
      <c r="R101" s="39"/>
      <c r="S101" s="39"/>
      <c r="T101" s="39"/>
      <c r="U101" s="40"/>
      <c r="V101" s="39"/>
      <c r="W101" s="35"/>
      <c r="X101" s="35"/>
      <c r="Y101" s="36"/>
      <c r="Z101" s="36"/>
      <c r="AA101" s="35"/>
      <c r="AB101" s="35"/>
      <c r="AC101" s="35"/>
      <c r="AD101" s="35"/>
      <c r="AE101" s="35"/>
      <c r="AF101" s="35"/>
      <c r="AG101" s="35"/>
      <c r="AH101" s="35"/>
      <c r="AI101" s="35"/>
      <c r="AJ101" s="35"/>
      <c r="AK101" s="35"/>
      <c r="AL101" s="35"/>
      <c r="AM101" s="35"/>
      <c r="AN101" s="35"/>
      <c r="AO101" s="35"/>
      <c r="AP101" s="35"/>
      <c r="AQ101" s="36"/>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7"/>
      <c r="BN101" s="35"/>
      <c r="BO101" s="35"/>
      <c r="BP101" s="35"/>
      <c r="BQ101" s="35"/>
      <c r="BR101" s="35"/>
      <c r="BS101" s="35"/>
      <c r="BT101" s="35"/>
      <c r="BU101" s="35"/>
      <c r="BV101" s="35"/>
      <c r="BW101" s="35"/>
      <c r="BX101" s="35"/>
      <c r="BY101" s="35"/>
      <c r="BZ101" s="35"/>
      <c r="CA101" s="35"/>
      <c r="CB101" s="35"/>
      <c r="CC101" s="37"/>
      <c r="CD101" s="35"/>
      <c r="CE101" s="35"/>
      <c r="CF101" s="35"/>
      <c r="CG101" s="35"/>
      <c r="CH101" s="35"/>
      <c r="CI101" s="35"/>
      <c r="CJ101" s="35"/>
      <c r="CK101" s="35"/>
      <c r="CL101" s="35"/>
      <c r="CM101" s="35"/>
      <c r="CN101" s="35"/>
      <c r="CO101" s="35"/>
      <c r="CP101" s="37"/>
      <c r="CQ101" s="35"/>
      <c r="CR101" s="35"/>
      <c r="CS101" s="35"/>
      <c r="CT101" s="35"/>
      <c r="CU101" s="37"/>
    </row>
    <row r="102" spans="1:99" ht="13" x14ac:dyDescent="0.15">
      <c r="A102" s="35"/>
      <c r="B102" s="35"/>
      <c r="C102" s="35"/>
      <c r="D102" s="35"/>
      <c r="E102" s="35"/>
      <c r="F102" s="36"/>
      <c r="G102" s="35"/>
      <c r="H102" s="35"/>
      <c r="I102" s="35"/>
      <c r="J102" s="35"/>
      <c r="K102" s="35"/>
      <c r="L102" s="35"/>
      <c r="M102" s="35"/>
      <c r="N102" s="35"/>
      <c r="O102" s="35"/>
      <c r="P102" s="35"/>
      <c r="Q102" s="35"/>
      <c r="R102" s="39"/>
      <c r="S102" s="39"/>
      <c r="T102" s="39"/>
      <c r="U102" s="40"/>
      <c r="V102" s="39"/>
      <c r="W102" s="35"/>
      <c r="X102" s="35"/>
      <c r="Y102" s="36"/>
      <c r="Z102" s="36"/>
      <c r="AA102" s="35"/>
      <c r="AB102" s="35"/>
      <c r="AC102" s="35"/>
      <c r="AD102" s="35"/>
      <c r="AE102" s="35"/>
      <c r="AF102" s="35"/>
      <c r="AG102" s="35"/>
      <c r="AH102" s="35"/>
      <c r="AI102" s="35"/>
      <c r="AJ102" s="35"/>
      <c r="AK102" s="35"/>
      <c r="AL102" s="35"/>
      <c r="AM102" s="35"/>
      <c r="AN102" s="35"/>
      <c r="AO102" s="35"/>
      <c r="AP102" s="35"/>
      <c r="AQ102" s="36"/>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7"/>
      <c r="BN102" s="35"/>
      <c r="BO102" s="35"/>
      <c r="BP102" s="35"/>
      <c r="BQ102" s="35"/>
      <c r="BR102" s="35"/>
      <c r="BS102" s="35"/>
      <c r="BT102" s="35"/>
      <c r="BU102" s="35"/>
      <c r="BV102" s="35"/>
      <c r="BW102" s="35"/>
      <c r="BX102" s="35"/>
      <c r="BY102" s="35"/>
      <c r="BZ102" s="35"/>
      <c r="CA102" s="35"/>
      <c r="CB102" s="35"/>
      <c r="CC102" s="37"/>
      <c r="CD102" s="35"/>
      <c r="CE102" s="35"/>
      <c r="CF102" s="35"/>
      <c r="CG102" s="35"/>
      <c r="CH102" s="35"/>
      <c r="CI102" s="35"/>
      <c r="CJ102" s="35"/>
      <c r="CK102" s="35"/>
      <c r="CL102" s="35"/>
      <c r="CM102" s="35"/>
      <c r="CN102" s="35"/>
      <c r="CO102" s="35"/>
      <c r="CP102" s="37"/>
      <c r="CQ102" s="35"/>
      <c r="CR102" s="35"/>
      <c r="CS102" s="35"/>
      <c r="CT102" s="35"/>
      <c r="CU102" s="37"/>
    </row>
    <row r="103" spans="1:99" ht="13" x14ac:dyDescent="0.15">
      <c r="A103" s="35"/>
      <c r="B103" s="35"/>
      <c r="C103" s="35"/>
      <c r="D103" s="35"/>
      <c r="E103" s="35"/>
      <c r="F103" s="36"/>
      <c r="G103" s="35"/>
      <c r="H103" s="35"/>
      <c r="I103" s="35"/>
      <c r="J103" s="35"/>
      <c r="K103" s="35"/>
      <c r="L103" s="35"/>
      <c r="M103" s="35"/>
      <c r="N103" s="35"/>
      <c r="O103" s="35"/>
      <c r="P103" s="35"/>
      <c r="Q103" s="35"/>
      <c r="R103" s="39"/>
      <c r="S103" s="39"/>
      <c r="T103" s="39"/>
      <c r="U103" s="40"/>
      <c r="V103" s="39"/>
      <c r="W103" s="35"/>
      <c r="X103" s="35"/>
      <c r="Y103" s="36"/>
      <c r="Z103" s="36"/>
      <c r="AA103" s="35"/>
      <c r="AB103" s="35"/>
      <c r="AC103" s="35"/>
      <c r="AD103" s="35"/>
      <c r="AE103" s="35"/>
      <c r="AF103" s="35"/>
      <c r="AG103" s="35"/>
      <c r="AH103" s="35"/>
      <c r="AI103" s="35"/>
      <c r="AJ103" s="35"/>
      <c r="AK103" s="35"/>
      <c r="AL103" s="35"/>
      <c r="AM103" s="35"/>
      <c r="AN103" s="35"/>
      <c r="AO103" s="35"/>
      <c r="AP103" s="35"/>
      <c r="AQ103" s="36"/>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7"/>
      <c r="BN103" s="35"/>
      <c r="BO103" s="35"/>
      <c r="BP103" s="35"/>
      <c r="BQ103" s="35"/>
      <c r="BR103" s="35"/>
      <c r="BS103" s="35"/>
      <c r="BT103" s="35"/>
      <c r="BU103" s="35"/>
      <c r="BV103" s="35"/>
      <c r="BW103" s="35"/>
      <c r="BX103" s="35"/>
      <c r="BY103" s="35"/>
      <c r="BZ103" s="35"/>
      <c r="CA103" s="35"/>
      <c r="CB103" s="35"/>
      <c r="CC103" s="37"/>
      <c r="CD103" s="35"/>
      <c r="CE103" s="35"/>
      <c r="CF103" s="35"/>
      <c r="CG103" s="35"/>
      <c r="CH103" s="35"/>
      <c r="CI103" s="35"/>
      <c r="CJ103" s="35"/>
      <c r="CK103" s="35"/>
      <c r="CL103" s="35"/>
      <c r="CM103" s="35"/>
      <c r="CN103" s="35"/>
      <c r="CO103" s="35"/>
      <c r="CP103" s="37"/>
      <c r="CQ103" s="35"/>
      <c r="CR103" s="35"/>
      <c r="CS103" s="35"/>
      <c r="CT103" s="35"/>
      <c r="CU103" s="37"/>
    </row>
    <row r="104" spans="1:99" ht="13" x14ac:dyDescent="0.15">
      <c r="A104" s="35"/>
      <c r="B104" s="35"/>
      <c r="C104" s="35"/>
      <c r="D104" s="35"/>
      <c r="E104" s="35"/>
      <c r="F104" s="36"/>
      <c r="G104" s="35"/>
      <c r="H104" s="35"/>
      <c r="I104" s="35"/>
      <c r="J104" s="35"/>
      <c r="K104" s="35"/>
      <c r="L104" s="35"/>
      <c r="M104" s="35"/>
      <c r="N104" s="35"/>
      <c r="O104" s="35"/>
      <c r="P104" s="35"/>
      <c r="Q104" s="35"/>
      <c r="R104" s="39"/>
      <c r="S104" s="39"/>
      <c r="T104" s="39"/>
      <c r="U104" s="40"/>
      <c r="V104" s="39"/>
      <c r="W104" s="35"/>
      <c r="X104" s="35"/>
      <c r="Y104" s="36"/>
      <c r="Z104" s="36"/>
      <c r="AA104" s="35"/>
      <c r="AB104" s="35"/>
      <c r="AC104" s="35"/>
      <c r="AD104" s="35"/>
      <c r="AE104" s="35"/>
      <c r="AF104" s="35"/>
      <c r="AG104" s="35"/>
      <c r="AH104" s="35"/>
      <c r="AI104" s="35"/>
      <c r="AJ104" s="35"/>
      <c r="AK104" s="35"/>
      <c r="AL104" s="35"/>
      <c r="AM104" s="35"/>
      <c r="AN104" s="35"/>
      <c r="AO104" s="35"/>
      <c r="AP104" s="35"/>
      <c r="AQ104" s="36"/>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7"/>
      <c r="BN104" s="35"/>
      <c r="BO104" s="35"/>
      <c r="BP104" s="35"/>
      <c r="BQ104" s="35"/>
      <c r="BR104" s="35"/>
      <c r="BS104" s="35"/>
      <c r="BT104" s="35"/>
      <c r="BU104" s="35"/>
      <c r="BV104" s="35"/>
      <c r="BW104" s="35"/>
      <c r="BX104" s="35"/>
      <c r="BY104" s="35"/>
      <c r="BZ104" s="35"/>
      <c r="CA104" s="35"/>
      <c r="CB104" s="35"/>
      <c r="CC104" s="37"/>
      <c r="CD104" s="35"/>
      <c r="CE104" s="35"/>
      <c r="CF104" s="35"/>
      <c r="CG104" s="35"/>
      <c r="CH104" s="35"/>
      <c r="CI104" s="35"/>
      <c r="CJ104" s="35"/>
      <c r="CK104" s="35"/>
      <c r="CL104" s="35"/>
      <c r="CM104" s="35"/>
      <c r="CN104" s="35"/>
      <c r="CO104" s="35"/>
      <c r="CP104" s="37"/>
      <c r="CQ104" s="35"/>
      <c r="CR104" s="35"/>
      <c r="CS104" s="35"/>
      <c r="CT104" s="35"/>
      <c r="CU104" s="37"/>
    </row>
    <row r="105" spans="1:99" ht="13" x14ac:dyDescent="0.15">
      <c r="A105" s="35"/>
      <c r="B105" s="35"/>
      <c r="C105" s="35"/>
      <c r="D105" s="35"/>
      <c r="E105" s="35"/>
      <c r="F105" s="36"/>
      <c r="G105" s="35"/>
      <c r="H105" s="35"/>
      <c r="I105" s="35"/>
      <c r="J105" s="35"/>
      <c r="K105" s="35"/>
      <c r="L105" s="35"/>
      <c r="M105" s="35"/>
      <c r="N105" s="35"/>
      <c r="O105" s="35"/>
      <c r="P105" s="35"/>
      <c r="Q105" s="35"/>
      <c r="R105" s="39"/>
      <c r="S105" s="39"/>
      <c r="T105" s="39"/>
      <c r="U105" s="40"/>
      <c r="V105" s="39"/>
      <c r="W105" s="35"/>
      <c r="X105" s="35"/>
      <c r="Y105" s="36"/>
      <c r="Z105" s="36"/>
      <c r="AA105" s="35"/>
      <c r="AB105" s="35"/>
      <c r="AC105" s="35"/>
      <c r="AD105" s="35"/>
      <c r="AE105" s="35"/>
      <c r="AF105" s="35"/>
      <c r="AG105" s="35"/>
      <c r="AH105" s="35"/>
      <c r="AI105" s="35"/>
      <c r="AJ105" s="35"/>
      <c r="AK105" s="35"/>
      <c r="AL105" s="35"/>
      <c r="AM105" s="35"/>
      <c r="AN105" s="35"/>
      <c r="AO105" s="35"/>
      <c r="AP105" s="35"/>
      <c r="AQ105" s="36"/>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7"/>
      <c r="BN105" s="35"/>
      <c r="BO105" s="35"/>
      <c r="BP105" s="35"/>
      <c r="BQ105" s="35"/>
      <c r="BR105" s="35"/>
      <c r="BS105" s="35"/>
      <c r="BT105" s="35"/>
      <c r="BU105" s="35"/>
      <c r="BV105" s="35"/>
      <c r="BW105" s="35"/>
      <c r="BX105" s="35"/>
      <c r="BY105" s="35"/>
      <c r="BZ105" s="35"/>
      <c r="CA105" s="35"/>
      <c r="CB105" s="35"/>
      <c r="CC105" s="37"/>
      <c r="CD105" s="35"/>
      <c r="CE105" s="35"/>
      <c r="CF105" s="35"/>
      <c r="CG105" s="35"/>
      <c r="CH105" s="35"/>
      <c r="CI105" s="35"/>
      <c r="CJ105" s="35"/>
      <c r="CK105" s="35"/>
      <c r="CL105" s="35"/>
      <c r="CM105" s="35"/>
      <c r="CN105" s="35"/>
      <c r="CO105" s="35"/>
      <c r="CP105" s="37"/>
      <c r="CQ105" s="35"/>
      <c r="CR105" s="35"/>
      <c r="CS105" s="35"/>
      <c r="CT105" s="35"/>
      <c r="CU105" s="37"/>
    </row>
    <row r="106" spans="1:99" ht="13" x14ac:dyDescent="0.15">
      <c r="A106" s="35"/>
      <c r="B106" s="35"/>
      <c r="C106" s="35"/>
      <c r="D106" s="35"/>
      <c r="E106" s="35"/>
      <c r="F106" s="36"/>
      <c r="G106" s="35"/>
      <c r="H106" s="35"/>
      <c r="I106" s="35"/>
      <c r="J106" s="35"/>
      <c r="K106" s="35"/>
      <c r="L106" s="35"/>
      <c r="M106" s="35"/>
      <c r="N106" s="35"/>
      <c r="O106" s="35"/>
      <c r="P106" s="35"/>
      <c r="Q106" s="35"/>
      <c r="R106" s="39"/>
      <c r="S106" s="39"/>
      <c r="T106" s="39"/>
      <c r="U106" s="40"/>
      <c r="V106" s="39"/>
      <c r="W106" s="35"/>
      <c r="X106" s="35"/>
      <c r="Y106" s="36"/>
      <c r="Z106" s="36"/>
      <c r="AA106" s="35"/>
      <c r="AB106" s="35"/>
      <c r="AC106" s="35"/>
      <c r="AD106" s="35"/>
      <c r="AE106" s="35"/>
      <c r="AF106" s="35"/>
      <c r="AG106" s="35"/>
      <c r="AH106" s="35"/>
      <c r="AI106" s="35"/>
      <c r="AJ106" s="35"/>
      <c r="AK106" s="35"/>
      <c r="AL106" s="35"/>
      <c r="AM106" s="35"/>
      <c r="AN106" s="35"/>
      <c r="AO106" s="35"/>
      <c r="AP106" s="35"/>
      <c r="AQ106" s="36"/>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7"/>
      <c r="BN106" s="35"/>
      <c r="BO106" s="35"/>
      <c r="BP106" s="35"/>
      <c r="BQ106" s="35"/>
      <c r="BR106" s="35"/>
      <c r="BS106" s="35"/>
      <c r="BT106" s="35"/>
      <c r="BU106" s="35"/>
      <c r="BV106" s="35"/>
      <c r="BW106" s="35"/>
      <c r="BX106" s="35"/>
      <c r="BY106" s="35"/>
      <c r="BZ106" s="35"/>
      <c r="CA106" s="35"/>
      <c r="CB106" s="35"/>
      <c r="CC106" s="37"/>
      <c r="CD106" s="35"/>
      <c r="CE106" s="35"/>
      <c r="CF106" s="35"/>
      <c r="CG106" s="35"/>
      <c r="CH106" s="35"/>
      <c r="CI106" s="35"/>
      <c r="CJ106" s="35"/>
      <c r="CK106" s="35"/>
      <c r="CL106" s="35"/>
      <c r="CM106" s="35"/>
      <c r="CN106" s="35"/>
      <c r="CO106" s="35"/>
      <c r="CP106" s="37"/>
      <c r="CQ106" s="35"/>
      <c r="CR106" s="35"/>
      <c r="CS106" s="35"/>
      <c r="CT106" s="35"/>
      <c r="CU106" s="37"/>
    </row>
    <row r="107" spans="1:99" ht="13" x14ac:dyDescent="0.15">
      <c r="A107" s="35"/>
      <c r="B107" s="35"/>
      <c r="C107" s="35"/>
      <c r="D107" s="35"/>
      <c r="E107" s="35"/>
      <c r="F107" s="36"/>
      <c r="G107" s="35"/>
      <c r="H107" s="35"/>
      <c r="I107" s="35"/>
      <c r="J107" s="35"/>
      <c r="K107" s="35"/>
      <c r="L107" s="35"/>
      <c r="M107" s="35"/>
      <c r="N107" s="35"/>
      <c r="O107" s="35"/>
      <c r="P107" s="35"/>
      <c r="Q107" s="35"/>
      <c r="R107" s="39"/>
      <c r="S107" s="39"/>
      <c r="T107" s="39"/>
      <c r="U107" s="40"/>
      <c r="V107" s="39"/>
      <c r="W107" s="35"/>
      <c r="X107" s="35"/>
      <c r="Y107" s="36"/>
      <c r="Z107" s="36"/>
      <c r="AA107" s="35"/>
      <c r="AB107" s="35"/>
      <c r="AC107" s="35"/>
      <c r="AD107" s="35"/>
      <c r="AE107" s="35"/>
      <c r="AF107" s="35"/>
      <c r="AG107" s="35"/>
      <c r="AH107" s="35"/>
      <c r="AI107" s="35"/>
      <c r="AJ107" s="35"/>
      <c r="AK107" s="35"/>
      <c r="AL107" s="35"/>
      <c r="AM107" s="35"/>
      <c r="AN107" s="35"/>
      <c r="AO107" s="35"/>
      <c r="AP107" s="35"/>
      <c r="AQ107" s="36"/>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7"/>
      <c r="BN107" s="35"/>
      <c r="BO107" s="35"/>
      <c r="BP107" s="35"/>
      <c r="BQ107" s="35"/>
      <c r="BR107" s="35"/>
      <c r="BS107" s="35"/>
      <c r="BT107" s="35"/>
      <c r="BU107" s="35"/>
      <c r="BV107" s="35"/>
      <c r="BW107" s="35"/>
      <c r="BX107" s="35"/>
      <c r="BY107" s="35"/>
      <c r="BZ107" s="35"/>
      <c r="CA107" s="35"/>
      <c r="CB107" s="35"/>
      <c r="CC107" s="37"/>
      <c r="CD107" s="35"/>
      <c r="CE107" s="35"/>
      <c r="CF107" s="35"/>
      <c r="CG107" s="35"/>
      <c r="CH107" s="35"/>
      <c r="CI107" s="35"/>
      <c r="CJ107" s="35"/>
      <c r="CK107" s="35"/>
      <c r="CL107" s="35"/>
      <c r="CM107" s="35"/>
      <c r="CN107" s="35"/>
      <c r="CO107" s="35"/>
      <c r="CP107" s="37"/>
      <c r="CQ107" s="35"/>
      <c r="CR107" s="35"/>
      <c r="CS107" s="35"/>
      <c r="CT107" s="35"/>
      <c r="CU107" s="37"/>
    </row>
    <row r="108" spans="1:99" ht="13" x14ac:dyDescent="0.15">
      <c r="A108" s="35"/>
      <c r="B108" s="35"/>
      <c r="C108" s="35"/>
      <c r="D108" s="35"/>
      <c r="E108" s="35"/>
      <c r="F108" s="36"/>
      <c r="G108" s="35"/>
      <c r="H108" s="35"/>
      <c r="I108" s="35"/>
      <c r="J108" s="35"/>
      <c r="K108" s="35"/>
      <c r="L108" s="35"/>
      <c r="M108" s="35"/>
      <c r="N108" s="35"/>
      <c r="O108" s="35"/>
      <c r="P108" s="35"/>
      <c r="Q108" s="35"/>
      <c r="R108" s="39"/>
      <c r="S108" s="39"/>
      <c r="T108" s="39"/>
      <c r="U108" s="40"/>
      <c r="V108" s="39"/>
      <c r="W108" s="35"/>
      <c r="X108" s="35"/>
      <c r="Y108" s="36"/>
      <c r="Z108" s="36"/>
      <c r="AA108" s="35"/>
      <c r="AB108" s="35"/>
      <c r="AC108" s="35"/>
      <c r="AD108" s="35"/>
      <c r="AE108" s="35"/>
      <c r="AF108" s="35"/>
      <c r="AG108" s="35"/>
      <c r="AH108" s="35"/>
      <c r="AI108" s="35"/>
      <c r="AJ108" s="35"/>
      <c r="AK108" s="35"/>
      <c r="AL108" s="35"/>
      <c r="AM108" s="35"/>
      <c r="AN108" s="35"/>
      <c r="AO108" s="35"/>
      <c r="AP108" s="35"/>
      <c r="AQ108" s="36"/>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7"/>
      <c r="BN108" s="35"/>
      <c r="BO108" s="35"/>
      <c r="BP108" s="35"/>
      <c r="BQ108" s="35"/>
      <c r="BR108" s="35"/>
      <c r="BS108" s="35"/>
      <c r="BT108" s="35"/>
      <c r="BU108" s="35"/>
      <c r="BV108" s="35"/>
      <c r="BW108" s="35"/>
      <c r="BX108" s="35"/>
      <c r="BY108" s="35"/>
      <c r="BZ108" s="35"/>
      <c r="CA108" s="35"/>
      <c r="CB108" s="35"/>
      <c r="CC108" s="37"/>
      <c r="CD108" s="35"/>
      <c r="CE108" s="35"/>
      <c r="CF108" s="35"/>
      <c r="CG108" s="35"/>
      <c r="CH108" s="35"/>
      <c r="CI108" s="35"/>
      <c r="CJ108" s="35"/>
      <c r="CK108" s="35"/>
      <c r="CL108" s="35"/>
      <c r="CM108" s="35"/>
      <c r="CN108" s="35"/>
      <c r="CO108" s="35"/>
      <c r="CP108" s="37"/>
      <c r="CQ108" s="35"/>
      <c r="CR108" s="35"/>
      <c r="CS108" s="35"/>
      <c r="CT108" s="35"/>
      <c r="CU108" s="37"/>
    </row>
    <row r="109" spans="1:99" ht="13" x14ac:dyDescent="0.15">
      <c r="A109" s="35"/>
      <c r="B109" s="35"/>
      <c r="C109" s="35"/>
      <c r="D109" s="35"/>
      <c r="E109" s="35"/>
      <c r="F109" s="36"/>
      <c r="G109" s="35"/>
      <c r="H109" s="35"/>
      <c r="I109" s="35"/>
      <c r="J109" s="35"/>
      <c r="K109" s="35"/>
      <c r="L109" s="35"/>
      <c r="M109" s="35"/>
      <c r="N109" s="35"/>
      <c r="O109" s="35"/>
      <c r="P109" s="35"/>
      <c r="Q109" s="35"/>
      <c r="R109" s="39"/>
      <c r="S109" s="39"/>
      <c r="T109" s="39"/>
      <c r="U109" s="40"/>
      <c r="V109" s="39"/>
      <c r="W109" s="35"/>
      <c r="X109" s="35"/>
      <c r="Y109" s="36"/>
      <c r="Z109" s="36"/>
      <c r="AA109" s="35"/>
      <c r="AB109" s="35"/>
      <c r="AC109" s="35"/>
      <c r="AD109" s="35"/>
      <c r="AE109" s="35"/>
      <c r="AF109" s="35"/>
      <c r="AG109" s="35"/>
      <c r="AH109" s="35"/>
      <c r="AI109" s="35"/>
      <c r="AJ109" s="35"/>
      <c r="AK109" s="35"/>
      <c r="AL109" s="35"/>
      <c r="AM109" s="35"/>
      <c r="AN109" s="35"/>
      <c r="AO109" s="35"/>
      <c r="AP109" s="35"/>
      <c r="AQ109" s="36"/>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7"/>
      <c r="BN109" s="35"/>
      <c r="BO109" s="35"/>
      <c r="BP109" s="35"/>
      <c r="BQ109" s="35"/>
      <c r="BR109" s="35"/>
      <c r="BS109" s="35"/>
      <c r="BT109" s="35"/>
      <c r="BU109" s="35"/>
      <c r="BV109" s="35"/>
      <c r="BW109" s="35"/>
      <c r="BX109" s="35"/>
      <c r="BY109" s="35"/>
      <c r="BZ109" s="35"/>
      <c r="CA109" s="35"/>
      <c r="CB109" s="35"/>
      <c r="CC109" s="37"/>
      <c r="CD109" s="35"/>
      <c r="CE109" s="35"/>
      <c r="CF109" s="35"/>
      <c r="CG109" s="35"/>
      <c r="CH109" s="35"/>
      <c r="CI109" s="35"/>
      <c r="CJ109" s="35"/>
      <c r="CK109" s="35"/>
      <c r="CL109" s="35"/>
      <c r="CM109" s="35"/>
      <c r="CN109" s="35"/>
      <c r="CO109" s="35"/>
      <c r="CP109" s="37"/>
      <c r="CQ109" s="35"/>
      <c r="CR109" s="35"/>
      <c r="CS109" s="35"/>
      <c r="CT109" s="35"/>
      <c r="CU109" s="37"/>
    </row>
    <row r="110" spans="1:99" ht="13" x14ac:dyDescent="0.15">
      <c r="A110" s="35"/>
      <c r="B110" s="35"/>
      <c r="C110" s="35"/>
      <c r="D110" s="35"/>
      <c r="E110" s="35"/>
      <c r="F110" s="36"/>
      <c r="G110" s="35"/>
      <c r="H110" s="35"/>
      <c r="I110" s="35"/>
      <c r="J110" s="35"/>
      <c r="K110" s="35"/>
      <c r="L110" s="35"/>
      <c r="M110" s="35"/>
      <c r="N110" s="35"/>
      <c r="O110" s="35"/>
      <c r="P110" s="35"/>
      <c r="Q110" s="35"/>
      <c r="R110" s="39"/>
      <c r="S110" s="39"/>
      <c r="T110" s="39"/>
      <c r="U110" s="40"/>
      <c r="V110" s="39"/>
      <c r="W110" s="35"/>
      <c r="X110" s="35"/>
      <c r="Y110" s="36"/>
      <c r="Z110" s="36"/>
      <c r="AA110" s="35"/>
      <c r="AB110" s="35"/>
      <c r="AC110" s="35"/>
      <c r="AD110" s="35"/>
      <c r="AE110" s="35"/>
      <c r="AF110" s="35"/>
      <c r="AG110" s="35"/>
      <c r="AH110" s="35"/>
      <c r="AI110" s="35"/>
      <c r="AJ110" s="35"/>
      <c r="AK110" s="35"/>
      <c r="AL110" s="35"/>
      <c r="AM110" s="35"/>
      <c r="AN110" s="35"/>
      <c r="AO110" s="35"/>
      <c r="AP110" s="35"/>
      <c r="AQ110" s="36"/>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7"/>
      <c r="BN110" s="35"/>
      <c r="BO110" s="35"/>
      <c r="BP110" s="35"/>
      <c r="BQ110" s="35"/>
      <c r="BR110" s="35"/>
      <c r="BS110" s="35"/>
      <c r="BT110" s="35"/>
      <c r="BU110" s="35"/>
      <c r="BV110" s="35"/>
      <c r="BW110" s="35"/>
      <c r="BX110" s="35"/>
      <c r="BY110" s="35"/>
      <c r="BZ110" s="35"/>
      <c r="CA110" s="35"/>
      <c r="CB110" s="35"/>
      <c r="CC110" s="37"/>
      <c r="CD110" s="35"/>
      <c r="CE110" s="35"/>
      <c r="CF110" s="35"/>
      <c r="CG110" s="35"/>
      <c r="CH110" s="35"/>
      <c r="CI110" s="35"/>
      <c r="CJ110" s="35"/>
      <c r="CK110" s="35"/>
      <c r="CL110" s="35"/>
      <c r="CM110" s="35"/>
      <c r="CN110" s="35"/>
      <c r="CO110" s="35"/>
      <c r="CP110" s="37"/>
      <c r="CQ110" s="35"/>
      <c r="CR110" s="35"/>
      <c r="CS110" s="35"/>
      <c r="CT110" s="35"/>
      <c r="CU110" s="37"/>
    </row>
    <row r="111" spans="1:99" ht="13" x14ac:dyDescent="0.15">
      <c r="A111" s="35"/>
      <c r="B111" s="35"/>
      <c r="C111" s="35"/>
      <c r="D111" s="35"/>
      <c r="E111" s="35"/>
      <c r="F111" s="36"/>
      <c r="G111" s="35"/>
      <c r="H111" s="35"/>
      <c r="I111" s="35"/>
      <c r="J111" s="35"/>
      <c r="K111" s="35"/>
      <c r="L111" s="35"/>
      <c r="M111" s="35"/>
      <c r="N111" s="35"/>
      <c r="O111" s="35"/>
      <c r="P111" s="35"/>
      <c r="Q111" s="35"/>
      <c r="R111" s="39"/>
      <c r="S111" s="39"/>
      <c r="T111" s="39"/>
      <c r="U111" s="40"/>
      <c r="V111" s="39"/>
      <c r="W111" s="35"/>
      <c r="X111" s="35"/>
      <c r="Y111" s="36"/>
      <c r="Z111" s="36"/>
      <c r="AA111" s="35"/>
      <c r="AB111" s="35"/>
      <c r="AC111" s="35"/>
      <c r="AD111" s="35"/>
      <c r="AE111" s="35"/>
      <c r="AF111" s="35"/>
      <c r="AG111" s="35"/>
      <c r="AH111" s="35"/>
      <c r="AI111" s="35"/>
      <c r="AJ111" s="35"/>
      <c r="AK111" s="35"/>
      <c r="AL111" s="35"/>
      <c r="AM111" s="35"/>
      <c r="AN111" s="35"/>
      <c r="AO111" s="35"/>
      <c r="AP111" s="35"/>
      <c r="AQ111" s="36"/>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7"/>
      <c r="BN111" s="35"/>
      <c r="BO111" s="35"/>
      <c r="BP111" s="35"/>
      <c r="BQ111" s="35"/>
      <c r="BR111" s="35"/>
      <c r="BS111" s="35"/>
      <c r="BT111" s="35"/>
      <c r="BU111" s="35"/>
      <c r="BV111" s="35"/>
      <c r="BW111" s="35"/>
      <c r="BX111" s="35"/>
      <c r="BY111" s="35"/>
      <c r="BZ111" s="35"/>
      <c r="CA111" s="35"/>
      <c r="CB111" s="35"/>
      <c r="CC111" s="37"/>
      <c r="CD111" s="35"/>
      <c r="CE111" s="35"/>
      <c r="CF111" s="35"/>
      <c r="CG111" s="35"/>
      <c r="CH111" s="35"/>
      <c r="CI111" s="35"/>
      <c r="CJ111" s="35"/>
      <c r="CK111" s="35"/>
      <c r="CL111" s="35"/>
      <c r="CM111" s="35"/>
      <c r="CN111" s="35"/>
      <c r="CO111" s="35"/>
      <c r="CP111" s="37"/>
      <c r="CQ111" s="35"/>
      <c r="CR111" s="35"/>
      <c r="CS111" s="35"/>
      <c r="CT111" s="35"/>
      <c r="CU111" s="37"/>
    </row>
    <row r="112" spans="1:99" ht="13" x14ac:dyDescent="0.15">
      <c r="A112" s="35"/>
      <c r="B112" s="35"/>
      <c r="C112" s="35"/>
      <c r="D112" s="35"/>
      <c r="E112" s="35"/>
      <c r="F112" s="36"/>
      <c r="G112" s="35"/>
      <c r="H112" s="35"/>
      <c r="I112" s="35"/>
      <c r="J112" s="35"/>
      <c r="K112" s="35"/>
      <c r="L112" s="35"/>
      <c r="M112" s="35"/>
      <c r="N112" s="35"/>
      <c r="O112" s="35"/>
      <c r="P112" s="35"/>
      <c r="Q112" s="35"/>
      <c r="R112" s="39"/>
      <c r="S112" s="39"/>
      <c r="T112" s="39"/>
      <c r="U112" s="40"/>
      <c r="V112" s="39"/>
      <c r="W112" s="35"/>
      <c r="X112" s="35"/>
      <c r="Y112" s="36"/>
      <c r="Z112" s="36"/>
      <c r="AA112" s="35"/>
      <c r="AB112" s="35"/>
      <c r="AC112" s="35"/>
      <c r="AD112" s="35"/>
      <c r="AE112" s="35"/>
      <c r="AF112" s="35"/>
      <c r="AG112" s="35"/>
      <c r="AH112" s="35"/>
      <c r="AI112" s="35"/>
      <c r="AJ112" s="35"/>
      <c r="AK112" s="35"/>
      <c r="AL112" s="35"/>
      <c r="AM112" s="35"/>
      <c r="AN112" s="35"/>
      <c r="AO112" s="35"/>
      <c r="AP112" s="35"/>
      <c r="AQ112" s="36"/>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7"/>
      <c r="BN112" s="35"/>
      <c r="BO112" s="35"/>
      <c r="BP112" s="35"/>
      <c r="BQ112" s="35"/>
      <c r="BR112" s="35"/>
      <c r="BS112" s="35"/>
      <c r="BT112" s="35"/>
      <c r="BU112" s="35"/>
      <c r="BV112" s="35"/>
      <c r="BW112" s="35"/>
      <c r="BX112" s="35"/>
      <c r="BY112" s="35"/>
      <c r="BZ112" s="35"/>
      <c r="CA112" s="35"/>
      <c r="CB112" s="35"/>
      <c r="CC112" s="37"/>
      <c r="CD112" s="35"/>
      <c r="CE112" s="35"/>
      <c r="CF112" s="35"/>
      <c r="CG112" s="35"/>
      <c r="CH112" s="35"/>
      <c r="CI112" s="35"/>
      <c r="CJ112" s="35"/>
      <c r="CK112" s="35"/>
      <c r="CL112" s="35"/>
      <c r="CM112" s="35"/>
      <c r="CN112" s="35"/>
      <c r="CO112" s="35"/>
      <c r="CP112" s="37"/>
      <c r="CQ112" s="35"/>
      <c r="CR112" s="35"/>
      <c r="CS112" s="35"/>
      <c r="CT112" s="35"/>
      <c r="CU112" s="37"/>
    </row>
    <row r="113" spans="1:99" ht="13" x14ac:dyDescent="0.15">
      <c r="A113" s="35"/>
      <c r="B113" s="35"/>
      <c r="C113" s="35"/>
      <c r="D113" s="35"/>
      <c r="E113" s="35"/>
      <c r="F113" s="36"/>
      <c r="G113" s="35"/>
      <c r="H113" s="35"/>
      <c r="I113" s="35"/>
      <c r="J113" s="35"/>
      <c r="K113" s="35"/>
      <c r="L113" s="35"/>
      <c r="M113" s="35"/>
      <c r="N113" s="35"/>
      <c r="O113" s="35"/>
      <c r="P113" s="35"/>
      <c r="Q113" s="35"/>
      <c r="R113" s="39"/>
      <c r="S113" s="39"/>
      <c r="T113" s="39"/>
      <c r="U113" s="40"/>
      <c r="V113" s="39"/>
      <c r="W113" s="35"/>
      <c r="X113" s="35"/>
      <c r="Y113" s="36"/>
      <c r="Z113" s="36"/>
      <c r="AA113" s="35"/>
      <c r="AB113" s="35"/>
      <c r="AC113" s="35"/>
      <c r="AD113" s="35"/>
      <c r="AE113" s="35"/>
      <c r="AF113" s="35"/>
      <c r="AG113" s="35"/>
      <c r="AH113" s="35"/>
      <c r="AI113" s="35"/>
      <c r="AJ113" s="35"/>
      <c r="AK113" s="35"/>
      <c r="AL113" s="35"/>
      <c r="AM113" s="35"/>
      <c r="AN113" s="35"/>
      <c r="AO113" s="35"/>
      <c r="AP113" s="35"/>
      <c r="AQ113" s="36"/>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7"/>
      <c r="BN113" s="35"/>
      <c r="BO113" s="35"/>
      <c r="BP113" s="35"/>
      <c r="BQ113" s="35"/>
      <c r="BR113" s="35"/>
      <c r="BS113" s="35"/>
      <c r="BT113" s="35"/>
      <c r="BU113" s="35"/>
      <c r="BV113" s="35"/>
      <c r="BW113" s="35"/>
      <c r="BX113" s="35"/>
      <c r="BY113" s="35"/>
      <c r="BZ113" s="35"/>
      <c r="CA113" s="35"/>
      <c r="CB113" s="35"/>
      <c r="CC113" s="37"/>
      <c r="CD113" s="35"/>
      <c r="CE113" s="35"/>
      <c r="CF113" s="35"/>
      <c r="CG113" s="35"/>
      <c r="CH113" s="35"/>
      <c r="CI113" s="35"/>
      <c r="CJ113" s="35"/>
      <c r="CK113" s="35"/>
      <c r="CL113" s="35"/>
      <c r="CM113" s="35"/>
      <c r="CN113" s="35"/>
      <c r="CO113" s="35"/>
      <c r="CP113" s="37"/>
      <c r="CQ113" s="35"/>
      <c r="CR113" s="35"/>
      <c r="CS113" s="35"/>
      <c r="CT113" s="35"/>
      <c r="CU113" s="37"/>
    </row>
    <row r="114" spans="1:99" ht="13" x14ac:dyDescent="0.15">
      <c r="A114" s="35"/>
      <c r="B114" s="35"/>
      <c r="C114" s="35"/>
      <c r="D114" s="35"/>
      <c r="E114" s="35"/>
      <c r="F114" s="36"/>
      <c r="G114" s="35"/>
      <c r="H114" s="35"/>
      <c r="I114" s="35"/>
      <c r="J114" s="35"/>
      <c r="K114" s="35"/>
      <c r="L114" s="35"/>
      <c r="M114" s="35"/>
      <c r="N114" s="35"/>
      <c r="O114" s="35"/>
      <c r="P114" s="35"/>
      <c r="Q114" s="35"/>
      <c r="R114" s="39"/>
      <c r="S114" s="39"/>
      <c r="T114" s="39"/>
      <c r="U114" s="40"/>
      <c r="V114" s="39"/>
      <c r="W114" s="35"/>
      <c r="X114" s="35"/>
      <c r="Y114" s="36"/>
      <c r="Z114" s="36"/>
      <c r="AA114" s="35"/>
      <c r="AB114" s="35"/>
      <c r="AC114" s="35"/>
      <c r="AD114" s="35"/>
      <c r="AE114" s="35"/>
      <c r="AF114" s="35"/>
      <c r="AG114" s="35"/>
      <c r="AH114" s="35"/>
      <c r="AI114" s="35"/>
      <c r="AJ114" s="35"/>
      <c r="AK114" s="35"/>
      <c r="AL114" s="35"/>
      <c r="AM114" s="35"/>
      <c r="AN114" s="35"/>
      <c r="AO114" s="35"/>
      <c r="AP114" s="35"/>
      <c r="AQ114" s="36"/>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7"/>
      <c r="BN114" s="35"/>
      <c r="BO114" s="35"/>
      <c r="BP114" s="35"/>
      <c r="BQ114" s="35"/>
      <c r="BR114" s="35"/>
      <c r="BS114" s="35"/>
      <c r="BT114" s="35"/>
      <c r="BU114" s="35"/>
      <c r="BV114" s="35"/>
      <c r="BW114" s="35"/>
      <c r="BX114" s="35"/>
      <c r="BY114" s="35"/>
      <c r="BZ114" s="35"/>
      <c r="CA114" s="35"/>
      <c r="CB114" s="35"/>
      <c r="CC114" s="37"/>
      <c r="CD114" s="35"/>
      <c r="CE114" s="35"/>
      <c r="CF114" s="35"/>
      <c r="CG114" s="35"/>
      <c r="CH114" s="35"/>
      <c r="CI114" s="35"/>
      <c r="CJ114" s="35"/>
      <c r="CK114" s="35"/>
      <c r="CL114" s="35"/>
      <c r="CM114" s="35"/>
      <c r="CN114" s="35"/>
      <c r="CO114" s="35"/>
      <c r="CP114" s="37"/>
      <c r="CQ114" s="35"/>
      <c r="CR114" s="35"/>
      <c r="CS114" s="35"/>
      <c r="CT114" s="35"/>
      <c r="CU114" s="37"/>
    </row>
    <row r="115" spans="1:99" ht="13" x14ac:dyDescent="0.15">
      <c r="A115" s="35"/>
      <c r="B115" s="35"/>
      <c r="C115" s="35"/>
      <c r="D115" s="35"/>
      <c r="E115" s="35"/>
      <c r="F115" s="36"/>
      <c r="G115" s="35"/>
      <c r="H115" s="35"/>
      <c r="I115" s="35"/>
      <c r="J115" s="35"/>
      <c r="K115" s="35"/>
      <c r="L115" s="35"/>
      <c r="M115" s="35"/>
      <c r="N115" s="35"/>
      <c r="O115" s="35"/>
      <c r="P115" s="35"/>
      <c r="Q115" s="35"/>
      <c r="R115" s="39"/>
      <c r="S115" s="39"/>
      <c r="T115" s="39"/>
      <c r="U115" s="40"/>
      <c r="V115" s="39"/>
      <c r="W115" s="35"/>
      <c r="X115" s="35"/>
      <c r="Y115" s="36"/>
      <c r="Z115" s="36"/>
      <c r="AA115" s="35"/>
      <c r="AB115" s="35"/>
      <c r="AC115" s="35"/>
      <c r="AD115" s="35"/>
      <c r="AE115" s="35"/>
      <c r="AF115" s="35"/>
      <c r="AG115" s="35"/>
      <c r="AH115" s="35"/>
      <c r="AI115" s="35"/>
      <c r="AJ115" s="35"/>
      <c r="AK115" s="35"/>
      <c r="AL115" s="35"/>
      <c r="AM115" s="35"/>
      <c r="AN115" s="35"/>
      <c r="AO115" s="35"/>
      <c r="AP115" s="35"/>
      <c r="AQ115" s="36"/>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7"/>
      <c r="BN115" s="35"/>
      <c r="BO115" s="35"/>
      <c r="BP115" s="35"/>
      <c r="BQ115" s="35"/>
      <c r="BR115" s="35"/>
      <c r="BS115" s="35"/>
      <c r="BT115" s="35"/>
      <c r="BU115" s="35"/>
      <c r="BV115" s="35"/>
      <c r="BW115" s="35"/>
      <c r="BX115" s="35"/>
      <c r="BY115" s="35"/>
      <c r="BZ115" s="35"/>
      <c r="CA115" s="35"/>
      <c r="CB115" s="35"/>
      <c r="CC115" s="37"/>
      <c r="CD115" s="35"/>
      <c r="CE115" s="35"/>
      <c r="CF115" s="35"/>
      <c r="CG115" s="35"/>
      <c r="CH115" s="35"/>
      <c r="CI115" s="35"/>
      <c r="CJ115" s="35"/>
      <c r="CK115" s="35"/>
      <c r="CL115" s="35"/>
      <c r="CM115" s="35"/>
      <c r="CN115" s="35"/>
      <c r="CO115" s="35"/>
      <c r="CP115" s="37"/>
      <c r="CQ115" s="35"/>
      <c r="CR115" s="35"/>
      <c r="CS115" s="35"/>
      <c r="CT115" s="35"/>
      <c r="CU115" s="37"/>
    </row>
    <row r="116" spans="1:99" ht="13" x14ac:dyDescent="0.15">
      <c r="A116" s="35"/>
      <c r="B116" s="35"/>
      <c r="C116" s="35"/>
      <c r="D116" s="35"/>
      <c r="E116" s="35"/>
      <c r="F116" s="36"/>
      <c r="G116" s="35"/>
      <c r="H116" s="35"/>
      <c r="I116" s="35"/>
      <c r="J116" s="35"/>
      <c r="K116" s="35"/>
      <c r="L116" s="35"/>
      <c r="M116" s="35"/>
      <c r="N116" s="35"/>
      <c r="O116" s="35"/>
      <c r="P116" s="35"/>
      <c r="Q116" s="35"/>
      <c r="R116" s="39"/>
      <c r="S116" s="39"/>
      <c r="T116" s="39"/>
      <c r="U116" s="40"/>
      <c r="V116" s="39"/>
      <c r="W116" s="35"/>
      <c r="X116" s="35"/>
      <c r="Y116" s="36"/>
      <c r="Z116" s="36"/>
      <c r="AA116" s="35"/>
      <c r="AB116" s="35"/>
      <c r="AC116" s="35"/>
      <c r="AD116" s="35"/>
      <c r="AE116" s="35"/>
      <c r="AF116" s="35"/>
      <c r="AG116" s="35"/>
      <c r="AH116" s="35"/>
      <c r="AI116" s="35"/>
      <c r="AJ116" s="35"/>
      <c r="AK116" s="35"/>
      <c r="AL116" s="35"/>
      <c r="AM116" s="35"/>
      <c r="AN116" s="35"/>
      <c r="AO116" s="35"/>
      <c r="AP116" s="35"/>
      <c r="AQ116" s="36"/>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7"/>
      <c r="BN116" s="35"/>
      <c r="BO116" s="35"/>
      <c r="BP116" s="35"/>
      <c r="BQ116" s="35"/>
      <c r="BR116" s="35"/>
      <c r="BS116" s="35"/>
      <c r="BT116" s="35"/>
      <c r="BU116" s="35"/>
      <c r="BV116" s="35"/>
      <c r="BW116" s="35"/>
      <c r="BX116" s="35"/>
      <c r="BY116" s="35"/>
      <c r="BZ116" s="35"/>
      <c r="CA116" s="35"/>
      <c r="CB116" s="35"/>
      <c r="CC116" s="37"/>
      <c r="CD116" s="35"/>
      <c r="CE116" s="35"/>
      <c r="CF116" s="35"/>
      <c r="CG116" s="35"/>
      <c r="CH116" s="35"/>
      <c r="CI116" s="35"/>
      <c r="CJ116" s="35"/>
      <c r="CK116" s="35"/>
      <c r="CL116" s="35"/>
      <c r="CM116" s="35"/>
      <c r="CN116" s="35"/>
      <c r="CO116" s="35"/>
      <c r="CP116" s="37"/>
      <c r="CQ116" s="35"/>
      <c r="CR116" s="35"/>
      <c r="CS116" s="35"/>
      <c r="CT116" s="35"/>
      <c r="CU116" s="37"/>
    </row>
    <row r="117" spans="1:99" ht="13" x14ac:dyDescent="0.15">
      <c r="A117" s="35"/>
      <c r="B117" s="35"/>
      <c r="C117" s="35"/>
      <c r="D117" s="35"/>
      <c r="E117" s="35"/>
      <c r="F117" s="36"/>
      <c r="G117" s="35"/>
      <c r="H117" s="35"/>
      <c r="I117" s="35"/>
      <c r="J117" s="35"/>
      <c r="K117" s="35"/>
      <c r="L117" s="35"/>
      <c r="M117" s="35"/>
      <c r="N117" s="35"/>
      <c r="O117" s="35"/>
      <c r="P117" s="35"/>
      <c r="Q117" s="35"/>
      <c r="R117" s="39"/>
      <c r="S117" s="39"/>
      <c r="T117" s="39"/>
      <c r="U117" s="40"/>
      <c r="V117" s="39"/>
      <c r="W117" s="35"/>
      <c r="X117" s="35"/>
      <c r="Y117" s="36"/>
      <c r="Z117" s="36"/>
      <c r="AA117" s="35"/>
      <c r="AB117" s="35"/>
      <c r="AC117" s="35"/>
      <c r="AD117" s="35"/>
      <c r="AE117" s="35"/>
      <c r="AF117" s="35"/>
      <c r="AG117" s="35"/>
      <c r="AH117" s="35"/>
      <c r="AI117" s="35"/>
      <c r="AJ117" s="35"/>
      <c r="AK117" s="35"/>
      <c r="AL117" s="35"/>
      <c r="AM117" s="35"/>
      <c r="AN117" s="35"/>
      <c r="AO117" s="35"/>
      <c r="AP117" s="35"/>
      <c r="AQ117" s="36"/>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7"/>
      <c r="BN117" s="35"/>
      <c r="BO117" s="35"/>
      <c r="BP117" s="35"/>
      <c r="BQ117" s="35"/>
      <c r="BR117" s="35"/>
      <c r="BS117" s="35"/>
      <c r="BT117" s="35"/>
      <c r="BU117" s="35"/>
      <c r="BV117" s="35"/>
      <c r="BW117" s="35"/>
      <c r="BX117" s="35"/>
      <c r="BY117" s="35"/>
      <c r="BZ117" s="35"/>
      <c r="CA117" s="35"/>
      <c r="CB117" s="35"/>
      <c r="CC117" s="37"/>
      <c r="CD117" s="35"/>
      <c r="CE117" s="35"/>
      <c r="CF117" s="35"/>
      <c r="CG117" s="35"/>
      <c r="CH117" s="35"/>
      <c r="CI117" s="35"/>
      <c r="CJ117" s="35"/>
      <c r="CK117" s="35"/>
      <c r="CL117" s="35"/>
      <c r="CM117" s="35"/>
      <c r="CN117" s="35"/>
      <c r="CO117" s="35"/>
      <c r="CP117" s="37"/>
      <c r="CQ117" s="35"/>
      <c r="CR117" s="35"/>
      <c r="CS117" s="35"/>
      <c r="CT117" s="35"/>
      <c r="CU117" s="37"/>
    </row>
    <row r="118" spans="1:99" ht="13" x14ac:dyDescent="0.15">
      <c r="A118" s="35"/>
      <c r="B118" s="35"/>
      <c r="C118" s="35"/>
      <c r="D118" s="35"/>
      <c r="E118" s="35"/>
      <c r="F118" s="36"/>
      <c r="G118" s="35"/>
      <c r="H118" s="35"/>
      <c r="I118" s="35"/>
      <c r="J118" s="35"/>
      <c r="K118" s="35"/>
      <c r="L118" s="35"/>
      <c r="M118" s="35"/>
      <c r="N118" s="35"/>
      <c r="O118" s="35"/>
      <c r="P118" s="35"/>
      <c r="Q118" s="35"/>
      <c r="R118" s="39"/>
      <c r="S118" s="39"/>
      <c r="T118" s="39"/>
      <c r="U118" s="40"/>
      <c r="V118" s="39"/>
      <c r="W118" s="35"/>
      <c r="X118" s="35"/>
      <c r="Y118" s="36"/>
      <c r="Z118" s="36"/>
      <c r="AA118" s="35"/>
      <c r="AB118" s="35"/>
      <c r="AC118" s="35"/>
      <c r="AD118" s="35"/>
      <c r="AE118" s="35"/>
      <c r="AF118" s="35"/>
      <c r="AG118" s="35"/>
      <c r="AH118" s="35"/>
      <c r="AI118" s="35"/>
      <c r="AJ118" s="35"/>
      <c r="AK118" s="35"/>
      <c r="AL118" s="35"/>
      <c r="AM118" s="35"/>
      <c r="AN118" s="35"/>
      <c r="AO118" s="35"/>
      <c r="AP118" s="35"/>
      <c r="AQ118" s="36"/>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7"/>
      <c r="BN118" s="35"/>
      <c r="BO118" s="35"/>
      <c r="BP118" s="35"/>
      <c r="BQ118" s="35"/>
      <c r="BR118" s="35"/>
      <c r="BS118" s="35"/>
      <c r="BT118" s="35"/>
      <c r="BU118" s="35"/>
      <c r="BV118" s="35"/>
      <c r="BW118" s="35"/>
      <c r="BX118" s="35"/>
      <c r="BY118" s="35"/>
      <c r="BZ118" s="35"/>
      <c r="CA118" s="35"/>
      <c r="CB118" s="35"/>
      <c r="CC118" s="37"/>
      <c r="CD118" s="35"/>
      <c r="CE118" s="35"/>
      <c r="CF118" s="35"/>
      <c r="CG118" s="35"/>
      <c r="CH118" s="35"/>
      <c r="CI118" s="35"/>
      <c r="CJ118" s="35"/>
      <c r="CK118" s="35"/>
      <c r="CL118" s="35"/>
      <c r="CM118" s="35"/>
      <c r="CN118" s="35"/>
      <c r="CO118" s="35"/>
      <c r="CP118" s="37"/>
      <c r="CQ118" s="35"/>
      <c r="CR118" s="35"/>
      <c r="CS118" s="35"/>
      <c r="CT118" s="35"/>
      <c r="CU118" s="37"/>
    </row>
    <row r="119" spans="1:99" ht="13" x14ac:dyDescent="0.15">
      <c r="A119" s="35"/>
      <c r="B119" s="35"/>
      <c r="C119" s="35"/>
      <c r="D119" s="35"/>
      <c r="E119" s="35"/>
      <c r="F119" s="36"/>
      <c r="G119" s="35"/>
      <c r="H119" s="35"/>
      <c r="I119" s="35"/>
      <c r="J119" s="35"/>
      <c r="K119" s="35"/>
      <c r="L119" s="35"/>
      <c r="M119" s="35"/>
      <c r="N119" s="35"/>
      <c r="O119" s="35"/>
      <c r="P119" s="35"/>
      <c r="Q119" s="35"/>
      <c r="R119" s="39"/>
      <c r="S119" s="39"/>
      <c r="T119" s="39"/>
      <c r="U119" s="40"/>
      <c r="V119" s="39"/>
      <c r="W119" s="35"/>
      <c r="X119" s="35"/>
      <c r="Y119" s="36"/>
      <c r="Z119" s="36"/>
      <c r="AA119" s="35"/>
      <c r="AB119" s="35"/>
      <c r="AC119" s="35"/>
      <c r="AD119" s="35"/>
      <c r="AE119" s="35"/>
      <c r="AF119" s="35"/>
      <c r="AG119" s="35"/>
      <c r="AH119" s="35"/>
      <c r="AI119" s="35"/>
      <c r="AJ119" s="35"/>
      <c r="AK119" s="35"/>
      <c r="AL119" s="35"/>
      <c r="AM119" s="35"/>
      <c r="AN119" s="35"/>
      <c r="AO119" s="35"/>
      <c r="AP119" s="35"/>
      <c r="AQ119" s="36"/>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7"/>
      <c r="BN119" s="35"/>
      <c r="BO119" s="35"/>
      <c r="BP119" s="35"/>
      <c r="BQ119" s="35"/>
      <c r="BR119" s="35"/>
      <c r="BS119" s="35"/>
      <c r="BT119" s="35"/>
      <c r="BU119" s="35"/>
      <c r="BV119" s="35"/>
      <c r="BW119" s="35"/>
      <c r="BX119" s="35"/>
      <c r="BY119" s="35"/>
      <c r="BZ119" s="35"/>
      <c r="CA119" s="35"/>
      <c r="CB119" s="35"/>
      <c r="CC119" s="37"/>
      <c r="CD119" s="35"/>
      <c r="CE119" s="35"/>
      <c r="CF119" s="35"/>
      <c r="CG119" s="35"/>
      <c r="CH119" s="35"/>
      <c r="CI119" s="35"/>
      <c r="CJ119" s="35"/>
      <c r="CK119" s="35"/>
      <c r="CL119" s="35"/>
      <c r="CM119" s="35"/>
      <c r="CN119" s="35"/>
      <c r="CO119" s="35"/>
      <c r="CP119" s="37"/>
      <c r="CQ119" s="35"/>
      <c r="CR119" s="35"/>
      <c r="CS119" s="35"/>
      <c r="CT119" s="35"/>
      <c r="CU119" s="37"/>
    </row>
    <row r="120" spans="1:99" ht="13" x14ac:dyDescent="0.15">
      <c r="A120" s="35"/>
      <c r="B120" s="35"/>
      <c r="C120" s="35"/>
      <c r="D120" s="35"/>
      <c r="E120" s="35"/>
      <c r="F120" s="36"/>
      <c r="G120" s="35"/>
      <c r="H120" s="35"/>
      <c r="I120" s="35"/>
      <c r="J120" s="35"/>
      <c r="K120" s="35"/>
      <c r="L120" s="35"/>
      <c r="M120" s="35"/>
      <c r="N120" s="35"/>
      <c r="O120" s="35"/>
      <c r="P120" s="35"/>
      <c r="Q120" s="35"/>
      <c r="R120" s="39"/>
      <c r="S120" s="39"/>
      <c r="T120" s="39"/>
      <c r="U120" s="40"/>
      <c r="V120" s="39"/>
      <c r="W120" s="35"/>
      <c r="X120" s="35"/>
      <c r="Y120" s="36"/>
      <c r="Z120" s="36"/>
      <c r="AA120" s="35"/>
      <c r="AB120" s="35"/>
      <c r="AC120" s="35"/>
      <c r="AD120" s="35"/>
      <c r="AE120" s="35"/>
      <c r="AF120" s="35"/>
      <c r="AG120" s="35"/>
      <c r="AH120" s="35"/>
      <c r="AI120" s="35"/>
      <c r="AJ120" s="35"/>
      <c r="AK120" s="35"/>
      <c r="AL120" s="35"/>
      <c r="AM120" s="35"/>
      <c r="AN120" s="35"/>
      <c r="AO120" s="35"/>
      <c r="AP120" s="35"/>
      <c r="AQ120" s="36"/>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7"/>
      <c r="BN120" s="35"/>
      <c r="BO120" s="35"/>
      <c r="BP120" s="35"/>
      <c r="BQ120" s="35"/>
      <c r="BR120" s="35"/>
      <c r="BS120" s="35"/>
      <c r="BT120" s="35"/>
      <c r="BU120" s="35"/>
      <c r="BV120" s="35"/>
      <c r="BW120" s="35"/>
      <c r="BX120" s="35"/>
      <c r="BY120" s="35"/>
      <c r="BZ120" s="35"/>
      <c r="CA120" s="35"/>
      <c r="CB120" s="35"/>
      <c r="CC120" s="37"/>
      <c r="CD120" s="35"/>
      <c r="CE120" s="35"/>
      <c r="CF120" s="35"/>
      <c r="CG120" s="35"/>
      <c r="CH120" s="35"/>
      <c r="CI120" s="35"/>
      <c r="CJ120" s="35"/>
      <c r="CK120" s="35"/>
      <c r="CL120" s="35"/>
      <c r="CM120" s="35"/>
      <c r="CN120" s="35"/>
      <c r="CO120" s="35"/>
      <c r="CP120" s="37"/>
      <c r="CQ120" s="35"/>
      <c r="CR120" s="35"/>
      <c r="CS120" s="35"/>
      <c r="CT120" s="35"/>
      <c r="CU120" s="37"/>
    </row>
    <row r="121" spans="1:99" ht="13" x14ac:dyDescent="0.15">
      <c r="A121" s="35"/>
      <c r="B121" s="35"/>
      <c r="C121" s="35"/>
      <c r="D121" s="35"/>
      <c r="E121" s="35"/>
      <c r="F121" s="36"/>
      <c r="G121" s="35"/>
      <c r="H121" s="35"/>
      <c r="I121" s="35"/>
      <c r="J121" s="35"/>
      <c r="K121" s="35"/>
      <c r="L121" s="35"/>
      <c r="M121" s="35"/>
      <c r="N121" s="35"/>
      <c r="O121" s="35"/>
      <c r="P121" s="35"/>
      <c r="Q121" s="35"/>
      <c r="R121" s="39"/>
      <c r="S121" s="39"/>
      <c r="T121" s="39"/>
      <c r="U121" s="40"/>
      <c r="V121" s="39"/>
      <c r="W121" s="35"/>
      <c r="X121" s="35"/>
      <c r="Y121" s="36"/>
      <c r="Z121" s="36"/>
      <c r="AA121" s="35"/>
      <c r="AB121" s="35"/>
      <c r="AC121" s="35"/>
      <c r="AD121" s="35"/>
      <c r="AE121" s="35"/>
      <c r="AF121" s="35"/>
      <c r="AG121" s="35"/>
      <c r="AH121" s="35"/>
      <c r="AI121" s="35"/>
      <c r="AJ121" s="35"/>
      <c r="AK121" s="35"/>
      <c r="AL121" s="35"/>
      <c r="AM121" s="35"/>
      <c r="AN121" s="35"/>
      <c r="AO121" s="35"/>
      <c r="AP121" s="35"/>
      <c r="AQ121" s="36"/>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7"/>
      <c r="BN121" s="35"/>
      <c r="BO121" s="35"/>
      <c r="BP121" s="35"/>
      <c r="BQ121" s="35"/>
      <c r="BR121" s="35"/>
      <c r="BS121" s="35"/>
      <c r="BT121" s="35"/>
      <c r="BU121" s="35"/>
      <c r="BV121" s="35"/>
      <c r="BW121" s="35"/>
      <c r="BX121" s="35"/>
      <c r="BY121" s="35"/>
      <c r="BZ121" s="35"/>
      <c r="CA121" s="35"/>
      <c r="CB121" s="35"/>
      <c r="CC121" s="37"/>
      <c r="CD121" s="35"/>
      <c r="CE121" s="35"/>
      <c r="CF121" s="35"/>
      <c r="CG121" s="35"/>
      <c r="CH121" s="35"/>
      <c r="CI121" s="35"/>
      <c r="CJ121" s="35"/>
      <c r="CK121" s="35"/>
      <c r="CL121" s="35"/>
      <c r="CM121" s="35"/>
      <c r="CN121" s="35"/>
      <c r="CO121" s="35"/>
      <c r="CP121" s="37"/>
      <c r="CQ121" s="35"/>
      <c r="CR121" s="35"/>
      <c r="CS121" s="35"/>
      <c r="CT121" s="35"/>
      <c r="CU121" s="37"/>
    </row>
    <row r="122" spans="1:99" ht="13" x14ac:dyDescent="0.15">
      <c r="A122" s="35"/>
      <c r="B122" s="35"/>
      <c r="C122" s="35"/>
      <c r="D122" s="35"/>
      <c r="E122" s="35"/>
      <c r="F122" s="36"/>
      <c r="G122" s="35"/>
      <c r="H122" s="35"/>
      <c r="I122" s="35"/>
      <c r="J122" s="35"/>
      <c r="K122" s="35"/>
      <c r="L122" s="35"/>
      <c r="M122" s="35"/>
      <c r="N122" s="35"/>
      <c r="O122" s="35"/>
      <c r="P122" s="35"/>
      <c r="Q122" s="35"/>
      <c r="R122" s="39"/>
      <c r="S122" s="39"/>
      <c r="T122" s="39"/>
      <c r="U122" s="40"/>
      <c r="V122" s="39"/>
      <c r="W122" s="35"/>
      <c r="X122" s="35"/>
      <c r="Y122" s="36"/>
      <c r="Z122" s="36"/>
      <c r="AA122" s="35"/>
      <c r="AB122" s="35"/>
      <c r="AC122" s="35"/>
      <c r="AD122" s="35"/>
      <c r="AE122" s="35"/>
      <c r="AF122" s="35"/>
      <c r="AG122" s="35"/>
      <c r="AH122" s="35"/>
      <c r="AI122" s="35"/>
      <c r="AJ122" s="35"/>
      <c r="AK122" s="35"/>
      <c r="AL122" s="35"/>
      <c r="AM122" s="35"/>
      <c r="AN122" s="35"/>
      <c r="AO122" s="35"/>
      <c r="AP122" s="35"/>
      <c r="AQ122" s="36"/>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7"/>
      <c r="BN122" s="35"/>
      <c r="BO122" s="35"/>
      <c r="BP122" s="35"/>
      <c r="BQ122" s="35"/>
      <c r="BR122" s="35"/>
      <c r="BS122" s="35"/>
      <c r="BT122" s="35"/>
      <c r="BU122" s="35"/>
      <c r="BV122" s="35"/>
      <c r="BW122" s="35"/>
      <c r="BX122" s="35"/>
      <c r="BY122" s="35"/>
      <c r="BZ122" s="35"/>
      <c r="CA122" s="35"/>
      <c r="CB122" s="35"/>
      <c r="CC122" s="37"/>
      <c r="CD122" s="35"/>
      <c r="CE122" s="35"/>
      <c r="CF122" s="35"/>
      <c r="CG122" s="35"/>
      <c r="CH122" s="35"/>
      <c r="CI122" s="35"/>
      <c r="CJ122" s="35"/>
      <c r="CK122" s="35"/>
      <c r="CL122" s="35"/>
      <c r="CM122" s="35"/>
      <c r="CN122" s="35"/>
      <c r="CO122" s="35"/>
      <c r="CP122" s="37"/>
      <c r="CQ122" s="35"/>
      <c r="CR122" s="35"/>
      <c r="CS122" s="35"/>
      <c r="CT122" s="35"/>
      <c r="CU122" s="37"/>
    </row>
    <row r="123" spans="1:99" ht="13" x14ac:dyDescent="0.15">
      <c r="A123" s="35"/>
      <c r="B123" s="35"/>
      <c r="C123" s="35"/>
      <c r="D123" s="35"/>
      <c r="E123" s="35"/>
      <c r="F123" s="36"/>
      <c r="G123" s="35"/>
      <c r="H123" s="35"/>
      <c r="I123" s="35"/>
      <c r="J123" s="35"/>
      <c r="K123" s="35"/>
      <c r="L123" s="35"/>
      <c r="M123" s="35"/>
      <c r="N123" s="35"/>
      <c r="O123" s="35"/>
      <c r="P123" s="35"/>
      <c r="Q123" s="35"/>
      <c r="R123" s="39"/>
      <c r="S123" s="39"/>
      <c r="T123" s="39"/>
      <c r="U123" s="40"/>
      <c r="V123" s="39"/>
      <c r="W123" s="35"/>
      <c r="X123" s="35"/>
      <c r="Y123" s="36"/>
      <c r="Z123" s="36"/>
      <c r="AA123" s="35"/>
      <c r="AB123" s="35"/>
      <c r="AC123" s="35"/>
      <c r="AD123" s="35"/>
      <c r="AE123" s="35"/>
      <c r="AF123" s="35"/>
      <c r="AG123" s="35"/>
      <c r="AH123" s="35"/>
      <c r="AI123" s="35"/>
      <c r="AJ123" s="35"/>
      <c r="AK123" s="35"/>
      <c r="AL123" s="35"/>
      <c r="AM123" s="35"/>
      <c r="AN123" s="35"/>
      <c r="AO123" s="35"/>
      <c r="AP123" s="35"/>
      <c r="AQ123" s="36"/>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7"/>
      <c r="BN123" s="35"/>
      <c r="BO123" s="35"/>
      <c r="BP123" s="35"/>
      <c r="BQ123" s="35"/>
      <c r="BR123" s="35"/>
      <c r="BS123" s="35"/>
      <c r="BT123" s="35"/>
      <c r="BU123" s="35"/>
      <c r="BV123" s="35"/>
      <c r="BW123" s="35"/>
      <c r="BX123" s="35"/>
      <c r="BY123" s="35"/>
      <c r="BZ123" s="35"/>
      <c r="CA123" s="35"/>
      <c r="CB123" s="35"/>
      <c r="CC123" s="37"/>
      <c r="CD123" s="35"/>
      <c r="CE123" s="35"/>
      <c r="CF123" s="35"/>
      <c r="CG123" s="35"/>
      <c r="CH123" s="35"/>
      <c r="CI123" s="35"/>
      <c r="CJ123" s="35"/>
      <c r="CK123" s="35"/>
      <c r="CL123" s="35"/>
      <c r="CM123" s="35"/>
      <c r="CN123" s="35"/>
      <c r="CO123" s="35"/>
      <c r="CP123" s="37"/>
      <c r="CQ123" s="35"/>
      <c r="CR123" s="35"/>
      <c r="CS123" s="35"/>
      <c r="CT123" s="35"/>
      <c r="CU123" s="37"/>
    </row>
    <row r="124" spans="1:99" ht="13" x14ac:dyDescent="0.15">
      <c r="A124" s="35"/>
      <c r="B124" s="35"/>
      <c r="C124" s="35"/>
      <c r="D124" s="35"/>
      <c r="E124" s="35"/>
      <c r="F124" s="36"/>
      <c r="G124" s="35"/>
      <c r="H124" s="35"/>
      <c r="I124" s="35"/>
      <c r="J124" s="35"/>
      <c r="K124" s="35"/>
      <c r="L124" s="35"/>
      <c r="M124" s="35"/>
      <c r="N124" s="35"/>
      <c r="O124" s="35"/>
      <c r="P124" s="35"/>
      <c r="Q124" s="35"/>
      <c r="R124" s="39"/>
      <c r="S124" s="39"/>
      <c r="T124" s="39"/>
      <c r="U124" s="40"/>
      <c r="V124" s="39"/>
      <c r="W124" s="35"/>
      <c r="X124" s="35"/>
      <c r="Y124" s="36"/>
      <c r="Z124" s="36"/>
      <c r="AA124" s="35"/>
      <c r="AB124" s="35"/>
      <c r="AC124" s="35"/>
      <c r="AD124" s="35"/>
      <c r="AE124" s="35"/>
      <c r="AF124" s="35"/>
      <c r="AG124" s="35"/>
      <c r="AH124" s="35"/>
      <c r="AI124" s="35"/>
      <c r="AJ124" s="35"/>
      <c r="AK124" s="35"/>
      <c r="AL124" s="35"/>
      <c r="AM124" s="35"/>
      <c r="AN124" s="35"/>
      <c r="AO124" s="35"/>
      <c r="AP124" s="35"/>
      <c r="AQ124" s="36"/>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7"/>
      <c r="BN124" s="35"/>
      <c r="BO124" s="35"/>
      <c r="BP124" s="35"/>
      <c r="BQ124" s="35"/>
      <c r="BR124" s="35"/>
      <c r="BS124" s="35"/>
      <c r="BT124" s="35"/>
      <c r="BU124" s="35"/>
      <c r="BV124" s="35"/>
      <c r="BW124" s="35"/>
      <c r="BX124" s="35"/>
      <c r="BY124" s="35"/>
      <c r="BZ124" s="35"/>
      <c r="CA124" s="35"/>
      <c r="CB124" s="35"/>
      <c r="CC124" s="37"/>
      <c r="CD124" s="35"/>
      <c r="CE124" s="35"/>
      <c r="CF124" s="35"/>
      <c r="CG124" s="35"/>
      <c r="CH124" s="35"/>
      <c r="CI124" s="35"/>
      <c r="CJ124" s="35"/>
      <c r="CK124" s="35"/>
      <c r="CL124" s="35"/>
      <c r="CM124" s="35"/>
      <c r="CN124" s="35"/>
      <c r="CO124" s="35"/>
      <c r="CP124" s="37"/>
      <c r="CQ124" s="35"/>
      <c r="CR124" s="35"/>
      <c r="CS124" s="35"/>
      <c r="CT124" s="35"/>
      <c r="CU124" s="37"/>
    </row>
    <row r="125" spans="1:99" ht="13" x14ac:dyDescent="0.15">
      <c r="A125" s="35"/>
      <c r="B125" s="35"/>
      <c r="C125" s="35"/>
      <c r="D125" s="35"/>
      <c r="E125" s="35"/>
      <c r="F125" s="36"/>
      <c r="G125" s="35"/>
      <c r="H125" s="35"/>
      <c r="I125" s="35"/>
      <c r="J125" s="35"/>
      <c r="K125" s="35"/>
      <c r="L125" s="35"/>
      <c r="M125" s="35"/>
      <c r="N125" s="35"/>
      <c r="O125" s="35"/>
      <c r="P125" s="35"/>
      <c r="Q125" s="35"/>
      <c r="R125" s="39"/>
      <c r="S125" s="39"/>
      <c r="T125" s="39"/>
      <c r="U125" s="40"/>
      <c r="V125" s="39"/>
      <c r="W125" s="35"/>
      <c r="X125" s="35"/>
      <c r="Y125" s="36"/>
      <c r="Z125" s="36"/>
      <c r="AA125" s="35"/>
      <c r="AB125" s="35"/>
      <c r="AC125" s="35"/>
      <c r="AD125" s="35"/>
      <c r="AE125" s="35"/>
      <c r="AF125" s="35"/>
      <c r="AG125" s="35"/>
      <c r="AH125" s="35"/>
      <c r="AI125" s="35"/>
      <c r="AJ125" s="35"/>
      <c r="AK125" s="35"/>
      <c r="AL125" s="35"/>
      <c r="AM125" s="35"/>
      <c r="AN125" s="35"/>
      <c r="AO125" s="35"/>
      <c r="AP125" s="35"/>
      <c r="AQ125" s="36"/>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7"/>
      <c r="BN125" s="35"/>
      <c r="BO125" s="35"/>
      <c r="BP125" s="35"/>
      <c r="BQ125" s="35"/>
      <c r="BR125" s="35"/>
      <c r="BS125" s="35"/>
      <c r="BT125" s="35"/>
      <c r="BU125" s="35"/>
      <c r="BV125" s="35"/>
      <c r="BW125" s="35"/>
      <c r="BX125" s="35"/>
      <c r="BY125" s="35"/>
      <c r="BZ125" s="35"/>
      <c r="CA125" s="35"/>
      <c r="CB125" s="35"/>
      <c r="CC125" s="37"/>
      <c r="CD125" s="35"/>
      <c r="CE125" s="35"/>
      <c r="CF125" s="35"/>
      <c r="CG125" s="35"/>
      <c r="CH125" s="35"/>
      <c r="CI125" s="35"/>
      <c r="CJ125" s="35"/>
      <c r="CK125" s="35"/>
      <c r="CL125" s="35"/>
      <c r="CM125" s="35"/>
      <c r="CN125" s="35"/>
      <c r="CO125" s="35"/>
      <c r="CP125" s="37"/>
      <c r="CQ125" s="35"/>
      <c r="CR125" s="35"/>
      <c r="CS125" s="35"/>
      <c r="CT125" s="35"/>
      <c r="CU125" s="37"/>
    </row>
    <row r="126" spans="1:99" ht="13" x14ac:dyDescent="0.15">
      <c r="A126" s="35"/>
      <c r="B126" s="35"/>
      <c r="C126" s="35"/>
      <c r="D126" s="35"/>
      <c r="E126" s="35"/>
      <c r="F126" s="36"/>
      <c r="G126" s="35"/>
      <c r="H126" s="35"/>
      <c r="I126" s="35"/>
      <c r="J126" s="35"/>
      <c r="K126" s="35"/>
      <c r="L126" s="35"/>
      <c r="M126" s="35"/>
      <c r="N126" s="35"/>
      <c r="O126" s="35"/>
      <c r="P126" s="35"/>
      <c r="Q126" s="35"/>
      <c r="R126" s="39"/>
      <c r="S126" s="39"/>
      <c r="T126" s="39"/>
      <c r="U126" s="40"/>
      <c r="V126" s="39"/>
      <c r="W126" s="35"/>
      <c r="X126" s="35"/>
      <c r="Y126" s="36"/>
      <c r="Z126" s="36"/>
      <c r="AA126" s="35"/>
      <c r="AB126" s="35"/>
      <c r="AC126" s="35"/>
      <c r="AD126" s="35"/>
      <c r="AE126" s="35"/>
      <c r="AF126" s="35"/>
      <c r="AG126" s="35"/>
      <c r="AH126" s="35"/>
      <c r="AI126" s="35"/>
      <c r="AJ126" s="35"/>
      <c r="AK126" s="35"/>
      <c r="AL126" s="35"/>
      <c r="AM126" s="35"/>
      <c r="AN126" s="35"/>
      <c r="AO126" s="35"/>
      <c r="AP126" s="35"/>
      <c r="AQ126" s="36"/>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7"/>
      <c r="BN126" s="35"/>
      <c r="BO126" s="35"/>
      <c r="BP126" s="35"/>
      <c r="BQ126" s="35"/>
      <c r="BR126" s="35"/>
      <c r="BS126" s="35"/>
      <c r="BT126" s="35"/>
      <c r="BU126" s="35"/>
      <c r="BV126" s="35"/>
      <c r="BW126" s="35"/>
      <c r="BX126" s="35"/>
      <c r="BY126" s="35"/>
      <c r="BZ126" s="35"/>
      <c r="CA126" s="35"/>
      <c r="CB126" s="35"/>
      <c r="CC126" s="37"/>
      <c r="CD126" s="35"/>
      <c r="CE126" s="35"/>
      <c r="CF126" s="35"/>
      <c r="CG126" s="35"/>
      <c r="CH126" s="35"/>
      <c r="CI126" s="35"/>
      <c r="CJ126" s="35"/>
      <c r="CK126" s="35"/>
      <c r="CL126" s="35"/>
      <c r="CM126" s="35"/>
      <c r="CN126" s="35"/>
      <c r="CO126" s="35"/>
      <c r="CP126" s="37"/>
      <c r="CQ126" s="35"/>
      <c r="CR126" s="35"/>
      <c r="CS126" s="35"/>
      <c r="CT126" s="35"/>
      <c r="CU126" s="37"/>
    </row>
    <row r="127" spans="1:99" ht="13" x14ac:dyDescent="0.15">
      <c r="A127" s="35"/>
      <c r="B127" s="35"/>
      <c r="C127" s="35"/>
      <c r="D127" s="35"/>
      <c r="E127" s="35"/>
      <c r="F127" s="36"/>
      <c r="G127" s="35"/>
      <c r="H127" s="35"/>
      <c r="I127" s="35"/>
      <c r="J127" s="35"/>
      <c r="K127" s="35"/>
      <c r="L127" s="35"/>
      <c r="M127" s="35"/>
      <c r="N127" s="35"/>
      <c r="O127" s="35"/>
      <c r="P127" s="35"/>
      <c r="Q127" s="35"/>
      <c r="R127" s="39"/>
      <c r="S127" s="39"/>
      <c r="T127" s="39"/>
      <c r="U127" s="40"/>
      <c r="V127" s="39"/>
      <c r="W127" s="35"/>
      <c r="X127" s="35"/>
      <c r="Y127" s="36"/>
      <c r="Z127" s="36"/>
      <c r="AA127" s="35"/>
      <c r="AB127" s="35"/>
      <c r="AC127" s="35"/>
      <c r="AD127" s="35"/>
      <c r="AE127" s="35"/>
      <c r="AF127" s="35"/>
      <c r="AG127" s="35"/>
      <c r="AH127" s="35"/>
      <c r="AI127" s="35"/>
      <c r="AJ127" s="35"/>
      <c r="AK127" s="35"/>
      <c r="AL127" s="35"/>
      <c r="AM127" s="35"/>
      <c r="AN127" s="35"/>
      <c r="AO127" s="35"/>
      <c r="AP127" s="35"/>
      <c r="AQ127" s="36"/>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7"/>
      <c r="BN127" s="35"/>
      <c r="BO127" s="35"/>
      <c r="BP127" s="35"/>
      <c r="BQ127" s="35"/>
      <c r="BR127" s="35"/>
      <c r="BS127" s="35"/>
      <c r="BT127" s="35"/>
      <c r="BU127" s="35"/>
      <c r="BV127" s="35"/>
      <c r="BW127" s="35"/>
      <c r="BX127" s="35"/>
      <c r="BY127" s="35"/>
      <c r="BZ127" s="35"/>
      <c r="CA127" s="35"/>
      <c r="CB127" s="35"/>
      <c r="CC127" s="37"/>
      <c r="CD127" s="35"/>
      <c r="CE127" s="35"/>
      <c r="CF127" s="35"/>
      <c r="CG127" s="35"/>
      <c r="CH127" s="35"/>
      <c r="CI127" s="35"/>
      <c r="CJ127" s="35"/>
      <c r="CK127" s="35"/>
      <c r="CL127" s="35"/>
      <c r="CM127" s="35"/>
      <c r="CN127" s="35"/>
      <c r="CO127" s="35"/>
      <c r="CP127" s="37"/>
      <c r="CQ127" s="35"/>
      <c r="CR127" s="35"/>
      <c r="CS127" s="35"/>
      <c r="CT127" s="35"/>
      <c r="CU127" s="37"/>
    </row>
    <row r="128" spans="1:99" ht="13" x14ac:dyDescent="0.15">
      <c r="A128" s="35"/>
      <c r="B128" s="35"/>
      <c r="C128" s="35"/>
      <c r="D128" s="35"/>
      <c r="E128" s="35"/>
      <c r="F128" s="36"/>
      <c r="G128" s="35"/>
      <c r="H128" s="35"/>
      <c r="I128" s="35"/>
      <c r="J128" s="35"/>
      <c r="K128" s="35"/>
      <c r="L128" s="35"/>
      <c r="M128" s="35"/>
      <c r="N128" s="35"/>
      <c r="O128" s="35"/>
      <c r="P128" s="35"/>
      <c r="Q128" s="35"/>
      <c r="R128" s="39"/>
      <c r="S128" s="39"/>
      <c r="T128" s="39"/>
      <c r="U128" s="40"/>
      <c r="V128" s="39"/>
      <c r="W128" s="35"/>
      <c r="X128" s="35"/>
      <c r="Y128" s="36"/>
      <c r="Z128" s="36"/>
      <c r="AA128" s="35"/>
      <c r="AB128" s="35"/>
      <c r="AC128" s="35"/>
      <c r="AD128" s="35"/>
      <c r="AE128" s="35"/>
      <c r="AF128" s="35"/>
      <c r="AG128" s="35"/>
      <c r="AH128" s="35"/>
      <c r="AI128" s="35"/>
      <c r="AJ128" s="35"/>
      <c r="AK128" s="35"/>
      <c r="AL128" s="35"/>
      <c r="AM128" s="35"/>
      <c r="AN128" s="35"/>
      <c r="AO128" s="35"/>
      <c r="AP128" s="35"/>
      <c r="AQ128" s="36"/>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7"/>
      <c r="BN128" s="35"/>
      <c r="BO128" s="35"/>
      <c r="BP128" s="35"/>
      <c r="BQ128" s="35"/>
      <c r="BR128" s="35"/>
      <c r="BS128" s="35"/>
      <c r="BT128" s="35"/>
      <c r="BU128" s="35"/>
      <c r="BV128" s="35"/>
      <c r="BW128" s="35"/>
      <c r="BX128" s="35"/>
      <c r="BY128" s="35"/>
      <c r="BZ128" s="35"/>
      <c r="CA128" s="35"/>
      <c r="CB128" s="35"/>
      <c r="CC128" s="37"/>
      <c r="CD128" s="35"/>
      <c r="CE128" s="35"/>
      <c r="CF128" s="35"/>
      <c r="CG128" s="35"/>
      <c r="CH128" s="35"/>
      <c r="CI128" s="35"/>
      <c r="CJ128" s="35"/>
      <c r="CK128" s="35"/>
      <c r="CL128" s="35"/>
      <c r="CM128" s="35"/>
      <c r="CN128" s="35"/>
      <c r="CO128" s="35"/>
      <c r="CP128" s="37"/>
      <c r="CQ128" s="35"/>
      <c r="CR128" s="35"/>
      <c r="CS128" s="35"/>
      <c r="CT128" s="35"/>
      <c r="CU128" s="37"/>
    </row>
    <row r="129" spans="1:99" ht="13" x14ac:dyDescent="0.15">
      <c r="A129" s="35"/>
      <c r="B129" s="35"/>
      <c r="C129" s="35"/>
      <c r="D129" s="35"/>
      <c r="E129" s="35"/>
      <c r="F129" s="36"/>
      <c r="G129" s="35"/>
      <c r="H129" s="35"/>
      <c r="I129" s="35"/>
      <c r="J129" s="35"/>
      <c r="K129" s="35"/>
      <c r="L129" s="35"/>
      <c r="M129" s="35"/>
      <c r="N129" s="35"/>
      <c r="O129" s="35"/>
      <c r="P129" s="35"/>
      <c r="Q129" s="35"/>
      <c r="R129" s="39"/>
      <c r="S129" s="39"/>
      <c r="T129" s="39"/>
      <c r="U129" s="40"/>
      <c r="V129" s="39"/>
      <c r="W129" s="35"/>
      <c r="X129" s="35"/>
      <c r="Y129" s="36"/>
      <c r="Z129" s="36"/>
      <c r="AA129" s="35"/>
      <c r="AB129" s="35"/>
      <c r="AC129" s="35"/>
      <c r="AD129" s="35"/>
      <c r="AE129" s="35"/>
      <c r="AF129" s="35"/>
      <c r="AG129" s="35"/>
      <c r="AH129" s="35"/>
      <c r="AI129" s="35"/>
      <c r="AJ129" s="35"/>
      <c r="AK129" s="35"/>
      <c r="AL129" s="35"/>
      <c r="AM129" s="35"/>
      <c r="AN129" s="35"/>
      <c r="AO129" s="35"/>
      <c r="AP129" s="35"/>
      <c r="AQ129" s="36"/>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7"/>
      <c r="BN129" s="35"/>
      <c r="BO129" s="35"/>
      <c r="BP129" s="35"/>
      <c r="BQ129" s="35"/>
      <c r="BR129" s="35"/>
      <c r="BS129" s="35"/>
      <c r="BT129" s="35"/>
      <c r="BU129" s="35"/>
      <c r="BV129" s="35"/>
      <c r="BW129" s="35"/>
      <c r="BX129" s="35"/>
      <c r="BY129" s="35"/>
      <c r="BZ129" s="35"/>
      <c r="CA129" s="35"/>
      <c r="CB129" s="35"/>
      <c r="CC129" s="37"/>
      <c r="CD129" s="35"/>
      <c r="CE129" s="35"/>
      <c r="CF129" s="35"/>
      <c r="CG129" s="35"/>
      <c r="CH129" s="35"/>
      <c r="CI129" s="35"/>
      <c r="CJ129" s="35"/>
      <c r="CK129" s="35"/>
      <c r="CL129" s="35"/>
      <c r="CM129" s="35"/>
      <c r="CN129" s="35"/>
      <c r="CO129" s="35"/>
      <c r="CP129" s="37"/>
      <c r="CQ129" s="35"/>
      <c r="CR129" s="35"/>
      <c r="CS129" s="35"/>
      <c r="CT129" s="35"/>
      <c r="CU129" s="37"/>
    </row>
    <row r="130" spans="1:99" ht="13" x14ac:dyDescent="0.15">
      <c r="A130" s="35"/>
      <c r="B130" s="35"/>
      <c r="C130" s="35"/>
      <c r="D130" s="35"/>
      <c r="E130" s="35"/>
      <c r="F130" s="36"/>
      <c r="G130" s="35"/>
      <c r="H130" s="35"/>
      <c r="I130" s="35"/>
      <c r="J130" s="35"/>
      <c r="K130" s="35"/>
      <c r="L130" s="35"/>
      <c r="M130" s="35"/>
      <c r="N130" s="35"/>
      <c r="O130" s="35"/>
      <c r="P130" s="35"/>
      <c r="Q130" s="35"/>
      <c r="R130" s="39"/>
      <c r="S130" s="39"/>
      <c r="T130" s="39"/>
      <c r="U130" s="40"/>
      <c r="V130" s="39"/>
      <c r="W130" s="35"/>
      <c r="X130" s="35"/>
      <c r="Y130" s="36"/>
      <c r="Z130" s="36"/>
      <c r="AA130" s="35"/>
      <c r="AB130" s="35"/>
      <c r="AC130" s="35"/>
      <c r="AD130" s="35"/>
      <c r="AE130" s="35"/>
      <c r="AF130" s="35"/>
      <c r="AG130" s="35"/>
      <c r="AH130" s="35"/>
      <c r="AI130" s="35"/>
      <c r="AJ130" s="35"/>
      <c r="AK130" s="35"/>
      <c r="AL130" s="35"/>
      <c r="AM130" s="35"/>
      <c r="AN130" s="35"/>
      <c r="AO130" s="35"/>
      <c r="AP130" s="35"/>
      <c r="AQ130" s="36"/>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7"/>
      <c r="BN130" s="35"/>
      <c r="BO130" s="35"/>
      <c r="BP130" s="35"/>
      <c r="BQ130" s="35"/>
      <c r="BR130" s="35"/>
      <c r="BS130" s="35"/>
      <c r="BT130" s="35"/>
      <c r="BU130" s="35"/>
      <c r="BV130" s="35"/>
      <c r="BW130" s="35"/>
      <c r="BX130" s="35"/>
      <c r="BY130" s="35"/>
      <c r="BZ130" s="35"/>
      <c r="CA130" s="35"/>
      <c r="CB130" s="35"/>
      <c r="CC130" s="37"/>
      <c r="CD130" s="35"/>
      <c r="CE130" s="35"/>
      <c r="CF130" s="35"/>
      <c r="CG130" s="35"/>
      <c r="CH130" s="35"/>
      <c r="CI130" s="35"/>
      <c r="CJ130" s="35"/>
      <c r="CK130" s="35"/>
      <c r="CL130" s="35"/>
      <c r="CM130" s="35"/>
      <c r="CN130" s="35"/>
      <c r="CO130" s="35"/>
      <c r="CP130" s="37"/>
      <c r="CQ130" s="35"/>
      <c r="CR130" s="35"/>
      <c r="CS130" s="35"/>
      <c r="CT130" s="35"/>
      <c r="CU130" s="37"/>
    </row>
    <row r="131" spans="1:99" ht="13" x14ac:dyDescent="0.15">
      <c r="A131" s="35"/>
      <c r="B131" s="35"/>
      <c r="C131" s="35"/>
      <c r="D131" s="35"/>
      <c r="E131" s="35"/>
      <c r="F131" s="36"/>
      <c r="G131" s="35"/>
      <c r="H131" s="35"/>
      <c r="I131" s="35"/>
      <c r="J131" s="35"/>
      <c r="K131" s="35"/>
      <c r="L131" s="35"/>
      <c r="M131" s="35"/>
      <c r="N131" s="35"/>
      <c r="O131" s="35"/>
      <c r="P131" s="35"/>
      <c r="Q131" s="35"/>
      <c r="R131" s="39"/>
      <c r="S131" s="39"/>
      <c r="T131" s="39"/>
      <c r="U131" s="40"/>
      <c r="V131" s="39"/>
      <c r="W131" s="35"/>
      <c r="X131" s="35"/>
      <c r="Y131" s="36"/>
      <c r="Z131" s="36"/>
      <c r="AA131" s="35"/>
      <c r="AB131" s="35"/>
      <c r="AC131" s="35"/>
      <c r="AD131" s="35"/>
      <c r="AE131" s="35"/>
      <c r="AF131" s="35"/>
      <c r="AG131" s="35"/>
      <c r="AH131" s="35"/>
      <c r="AI131" s="35"/>
      <c r="AJ131" s="35"/>
      <c r="AK131" s="35"/>
      <c r="AL131" s="35"/>
      <c r="AM131" s="35"/>
      <c r="AN131" s="35"/>
      <c r="AO131" s="35"/>
      <c r="AP131" s="35"/>
      <c r="AQ131" s="36"/>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7"/>
      <c r="BN131" s="35"/>
      <c r="BO131" s="35"/>
      <c r="BP131" s="35"/>
      <c r="BQ131" s="35"/>
      <c r="BR131" s="35"/>
      <c r="BS131" s="35"/>
      <c r="BT131" s="35"/>
      <c r="BU131" s="35"/>
      <c r="BV131" s="35"/>
      <c r="BW131" s="35"/>
      <c r="BX131" s="35"/>
      <c r="BY131" s="35"/>
      <c r="BZ131" s="35"/>
      <c r="CA131" s="35"/>
      <c r="CB131" s="35"/>
      <c r="CC131" s="37"/>
      <c r="CD131" s="35"/>
      <c r="CE131" s="35"/>
      <c r="CF131" s="35"/>
      <c r="CG131" s="35"/>
      <c r="CH131" s="35"/>
      <c r="CI131" s="35"/>
      <c r="CJ131" s="35"/>
      <c r="CK131" s="35"/>
      <c r="CL131" s="35"/>
      <c r="CM131" s="35"/>
      <c r="CN131" s="35"/>
      <c r="CO131" s="35"/>
      <c r="CP131" s="37"/>
      <c r="CQ131" s="35"/>
      <c r="CR131" s="35"/>
      <c r="CS131" s="35"/>
      <c r="CT131" s="35"/>
      <c r="CU131" s="37"/>
    </row>
    <row r="132" spans="1:99" ht="13" x14ac:dyDescent="0.15">
      <c r="A132" s="35"/>
      <c r="B132" s="35"/>
      <c r="C132" s="35"/>
      <c r="D132" s="35"/>
      <c r="E132" s="35"/>
      <c r="F132" s="36"/>
      <c r="G132" s="35"/>
      <c r="H132" s="35"/>
      <c r="I132" s="35"/>
      <c r="J132" s="35"/>
      <c r="K132" s="35"/>
      <c r="L132" s="35"/>
      <c r="M132" s="35"/>
      <c r="N132" s="35"/>
      <c r="O132" s="35"/>
      <c r="P132" s="35"/>
      <c r="Q132" s="35"/>
      <c r="R132" s="39"/>
      <c r="S132" s="39"/>
      <c r="T132" s="39"/>
      <c r="U132" s="40"/>
      <c r="V132" s="39"/>
      <c r="W132" s="35"/>
      <c r="X132" s="35"/>
      <c r="Y132" s="36"/>
      <c r="Z132" s="36"/>
      <c r="AA132" s="35"/>
      <c r="AB132" s="35"/>
      <c r="AC132" s="35"/>
      <c r="AD132" s="35"/>
      <c r="AE132" s="35"/>
      <c r="AF132" s="35"/>
      <c r="AG132" s="35"/>
      <c r="AH132" s="35"/>
      <c r="AI132" s="35"/>
      <c r="AJ132" s="35"/>
      <c r="AK132" s="35"/>
      <c r="AL132" s="35"/>
      <c r="AM132" s="35"/>
      <c r="AN132" s="35"/>
      <c r="AO132" s="35"/>
      <c r="AP132" s="35"/>
      <c r="AQ132" s="36"/>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7"/>
      <c r="BN132" s="35"/>
      <c r="BO132" s="35"/>
      <c r="BP132" s="35"/>
      <c r="BQ132" s="35"/>
      <c r="BR132" s="35"/>
      <c r="BS132" s="35"/>
      <c r="BT132" s="35"/>
      <c r="BU132" s="35"/>
      <c r="BV132" s="35"/>
      <c r="BW132" s="35"/>
      <c r="BX132" s="35"/>
      <c r="BY132" s="35"/>
      <c r="BZ132" s="35"/>
      <c r="CA132" s="35"/>
      <c r="CB132" s="35"/>
      <c r="CC132" s="37"/>
      <c r="CD132" s="35"/>
      <c r="CE132" s="35"/>
      <c r="CF132" s="35"/>
      <c r="CG132" s="35"/>
      <c r="CH132" s="35"/>
      <c r="CI132" s="35"/>
      <c r="CJ132" s="35"/>
      <c r="CK132" s="35"/>
      <c r="CL132" s="35"/>
      <c r="CM132" s="35"/>
      <c r="CN132" s="35"/>
      <c r="CO132" s="35"/>
      <c r="CP132" s="37"/>
      <c r="CQ132" s="35"/>
      <c r="CR132" s="35"/>
      <c r="CS132" s="35"/>
      <c r="CT132" s="35"/>
      <c r="CU132" s="37"/>
    </row>
    <row r="133" spans="1:99" ht="13" x14ac:dyDescent="0.15">
      <c r="A133" s="35"/>
      <c r="B133" s="35"/>
      <c r="C133" s="35"/>
      <c r="D133" s="35"/>
      <c r="E133" s="35"/>
      <c r="F133" s="36"/>
      <c r="G133" s="35"/>
      <c r="H133" s="35"/>
      <c r="I133" s="35"/>
      <c r="J133" s="35"/>
      <c r="K133" s="35"/>
      <c r="L133" s="35"/>
      <c r="M133" s="35"/>
      <c r="N133" s="35"/>
      <c r="O133" s="35"/>
      <c r="P133" s="35"/>
      <c r="Q133" s="35"/>
      <c r="R133" s="39"/>
      <c r="S133" s="39"/>
      <c r="T133" s="39"/>
      <c r="U133" s="40"/>
      <c r="V133" s="39"/>
      <c r="W133" s="35"/>
      <c r="X133" s="35"/>
      <c r="Y133" s="36"/>
      <c r="Z133" s="36"/>
      <c r="AA133" s="35"/>
      <c r="AB133" s="35"/>
      <c r="AC133" s="35"/>
      <c r="AD133" s="35"/>
      <c r="AE133" s="35"/>
      <c r="AF133" s="35"/>
      <c r="AG133" s="35"/>
      <c r="AH133" s="35"/>
      <c r="AI133" s="35"/>
      <c r="AJ133" s="35"/>
      <c r="AK133" s="35"/>
      <c r="AL133" s="35"/>
      <c r="AM133" s="35"/>
      <c r="AN133" s="35"/>
      <c r="AO133" s="35"/>
      <c r="AP133" s="35"/>
      <c r="AQ133" s="36"/>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7"/>
      <c r="BN133" s="35"/>
      <c r="BO133" s="35"/>
      <c r="BP133" s="35"/>
      <c r="BQ133" s="35"/>
      <c r="BR133" s="35"/>
      <c r="BS133" s="35"/>
      <c r="BT133" s="35"/>
      <c r="BU133" s="35"/>
      <c r="BV133" s="35"/>
      <c r="BW133" s="35"/>
      <c r="BX133" s="35"/>
      <c r="BY133" s="35"/>
      <c r="BZ133" s="35"/>
      <c r="CA133" s="35"/>
      <c r="CB133" s="35"/>
      <c r="CC133" s="37"/>
      <c r="CD133" s="35"/>
      <c r="CE133" s="35"/>
      <c r="CF133" s="35"/>
      <c r="CG133" s="35"/>
      <c r="CH133" s="35"/>
      <c r="CI133" s="35"/>
      <c r="CJ133" s="35"/>
      <c r="CK133" s="35"/>
      <c r="CL133" s="35"/>
      <c r="CM133" s="35"/>
      <c r="CN133" s="35"/>
      <c r="CO133" s="35"/>
      <c r="CP133" s="37"/>
      <c r="CQ133" s="35"/>
      <c r="CR133" s="35"/>
      <c r="CS133" s="35"/>
      <c r="CT133" s="35"/>
      <c r="CU133" s="37"/>
    </row>
    <row r="134" spans="1:99" ht="13" x14ac:dyDescent="0.15">
      <c r="A134" s="35"/>
      <c r="B134" s="35"/>
      <c r="C134" s="35"/>
      <c r="D134" s="35"/>
      <c r="E134" s="35"/>
      <c r="F134" s="36"/>
      <c r="G134" s="35"/>
      <c r="H134" s="35"/>
      <c r="I134" s="35"/>
      <c r="J134" s="35"/>
      <c r="K134" s="35"/>
      <c r="L134" s="35"/>
      <c r="M134" s="35"/>
      <c r="N134" s="35"/>
      <c r="O134" s="35"/>
      <c r="P134" s="35"/>
      <c r="Q134" s="35"/>
      <c r="R134" s="39"/>
      <c r="S134" s="39"/>
      <c r="T134" s="39"/>
      <c r="U134" s="40"/>
      <c r="V134" s="39"/>
      <c r="W134" s="35"/>
      <c r="X134" s="35"/>
      <c r="Y134" s="36"/>
      <c r="Z134" s="36"/>
      <c r="AA134" s="35"/>
      <c r="AB134" s="35"/>
      <c r="AC134" s="35"/>
      <c r="AD134" s="35"/>
      <c r="AE134" s="35"/>
      <c r="AF134" s="35"/>
      <c r="AG134" s="35"/>
      <c r="AH134" s="35"/>
      <c r="AI134" s="35"/>
      <c r="AJ134" s="35"/>
      <c r="AK134" s="35"/>
      <c r="AL134" s="35"/>
      <c r="AM134" s="35"/>
      <c r="AN134" s="35"/>
      <c r="AO134" s="35"/>
      <c r="AP134" s="35"/>
      <c r="AQ134" s="36"/>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7"/>
      <c r="BN134" s="35"/>
      <c r="BO134" s="35"/>
      <c r="BP134" s="35"/>
      <c r="BQ134" s="35"/>
      <c r="BR134" s="35"/>
      <c r="BS134" s="35"/>
      <c r="BT134" s="35"/>
      <c r="BU134" s="35"/>
      <c r="BV134" s="35"/>
      <c r="BW134" s="35"/>
      <c r="BX134" s="35"/>
      <c r="BY134" s="35"/>
      <c r="BZ134" s="35"/>
      <c r="CA134" s="35"/>
      <c r="CB134" s="35"/>
      <c r="CC134" s="37"/>
      <c r="CD134" s="35"/>
      <c r="CE134" s="35"/>
      <c r="CF134" s="35"/>
      <c r="CG134" s="35"/>
      <c r="CH134" s="35"/>
      <c r="CI134" s="35"/>
      <c r="CJ134" s="35"/>
      <c r="CK134" s="35"/>
      <c r="CL134" s="35"/>
      <c r="CM134" s="35"/>
      <c r="CN134" s="35"/>
      <c r="CO134" s="35"/>
      <c r="CP134" s="37"/>
      <c r="CQ134" s="35"/>
      <c r="CR134" s="35"/>
      <c r="CS134" s="35"/>
      <c r="CT134" s="35"/>
      <c r="CU134" s="37"/>
    </row>
    <row r="135" spans="1:99" ht="13" x14ac:dyDescent="0.15">
      <c r="A135" s="35"/>
      <c r="B135" s="35"/>
      <c r="C135" s="35"/>
      <c r="D135" s="35"/>
      <c r="E135" s="35"/>
      <c r="F135" s="36"/>
      <c r="G135" s="35"/>
      <c r="H135" s="35"/>
      <c r="I135" s="35"/>
      <c r="J135" s="35"/>
      <c r="K135" s="35"/>
      <c r="L135" s="35"/>
      <c r="M135" s="35"/>
      <c r="N135" s="35"/>
      <c r="O135" s="35"/>
      <c r="P135" s="35"/>
      <c r="Q135" s="35"/>
      <c r="R135" s="39"/>
      <c r="S135" s="39"/>
      <c r="T135" s="39"/>
      <c r="U135" s="40"/>
      <c r="V135" s="39"/>
      <c r="W135" s="35"/>
      <c r="X135" s="35"/>
      <c r="Y135" s="36"/>
      <c r="Z135" s="36"/>
      <c r="AA135" s="35"/>
      <c r="AB135" s="35"/>
      <c r="AC135" s="35"/>
      <c r="AD135" s="35"/>
      <c r="AE135" s="35"/>
      <c r="AF135" s="35"/>
      <c r="AG135" s="35"/>
      <c r="AH135" s="35"/>
      <c r="AI135" s="35"/>
      <c r="AJ135" s="35"/>
      <c r="AK135" s="35"/>
      <c r="AL135" s="35"/>
      <c r="AM135" s="35"/>
      <c r="AN135" s="35"/>
      <c r="AO135" s="35"/>
      <c r="AP135" s="35"/>
      <c r="AQ135" s="36"/>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7"/>
      <c r="BN135" s="35"/>
      <c r="BO135" s="35"/>
      <c r="BP135" s="35"/>
      <c r="BQ135" s="35"/>
      <c r="BR135" s="35"/>
      <c r="BS135" s="35"/>
      <c r="BT135" s="35"/>
      <c r="BU135" s="35"/>
      <c r="BV135" s="35"/>
      <c r="BW135" s="35"/>
      <c r="BX135" s="35"/>
      <c r="BY135" s="35"/>
      <c r="BZ135" s="35"/>
      <c r="CA135" s="35"/>
      <c r="CB135" s="35"/>
      <c r="CC135" s="37"/>
      <c r="CD135" s="35"/>
      <c r="CE135" s="35"/>
      <c r="CF135" s="35"/>
      <c r="CG135" s="35"/>
      <c r="CH135" s="35"/>
      <c r="CI135" s="35"/>
      <c r="CJ135" s="35"/>
      <c r="CK135" s="35"/>
      <c r="CL135" s="35"/>
      <c r="CM135" s="35"/>
      <c r="CN135" s="35"/>
      <c r="CO135" s="35"/>
      <c r="CP135" s="37"/>
      <c r="CQ135" s="35"/>
      <c r="CR135" s="35"/>
      <c r="CS135" s="35"/>
      <c r="CT135" s="35"/>
      <c r="CU135" s="37"/>
    </row>
    <row r="136" spans="1:99" ht="13" x14ac:dyDescent="0.15">
      <c r="A136" s="35"/>
      <c r="B136" s="35"/>
      <c r="C136" s="35"/>
      <c r="D136" s="35"/>
      <c r="E136" s="35"/>
      <c r="F136" s="36"/>
      <c r="G136" s="35"/>
      <c r="H136" s="35"/>
      <c r="I136" s="35"/>
      <c r="J136" s="35"/>
      <c r="K136" s="35"/>
      <c r="L136" s="35"/>
      <c r="M136" s="35"/>
      <c r="N136" s="35"/>
      <c r="O136" s="35"/>
      <c r="P136" s="35"/>
      <c r="Q136" s="35"/>
      <c r="R136" s="39"/>
      <c r="S136" s="39"/>
      <c r="T136" s="39"/>
      <c r="U136" s="40"/>
      <c r="V136" s="39"/>
      <c r="W136" s="35"/>
      <c r="X136" s="35"/>
      <c r="Y136" s="36"/>
      <c r="Z136" s="36"/>
      <c r="AA136" s="35"/>
      <c r="AB136" s="35"/>
      <c r="AC136" s="35"/>
      <c r="AD136" s="35"/>
      <c r="AE136" s="35"/>
      <c r="AF136" s="35"/>
      <c r="AG136" s="35"/>
      <c r="AH136" s="35"/>
      <c r="AI136" s="35"/>
      <c r="AJ136" s="35"/>
      <c r="AK136" s="35"/>
      <c r="AL136" s="35"/>
      <c r="AM136" s="35"/>
      <c r="AN136" s="35"/>
      <c r="AO136" s="35"/>
      <c r="AP136" s="35"/>
      <c r="AQ136" s="36"/>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7"/>
      <c r="BN136" s="35"/>
      <c r="BO136" s="35"/>
      <c r="BP136" s="35"/>
      <c r="BQ136" s="35"/>
      <c r="BR136" s="35"/>
      <c r="BS136" s="35"/>
      <c r="BT136" s="35"/>
      <c r="BU136" s="35"/>
      <c r="BV136" s="35"/>
      <c r="BW136" s="35"/>
      <c r="BX136" s="35"/>
      <c r="BY136" s="35"/>
      <c r="BZ136" s="35"/>
      <c r="CA136" s="35"/>
      <c r="CB136" s="35"/>
      <c r="CC136" s="37"/>
      <c r="CD136" s="35"/>
      <c r="CE136" s="35"/>
      <c r="CF136" s="35"/>
      <c r="CG136" s="35"/>
      <c r="CH136" s="35"/>
      <c r="CI136" s="35"/>
      <c r="CJ136" s="35"/>
      <c r="CK136" s="35"/>
      <c r="CL136" s="35"/>
      <c r="CM136" s="35"/>
      <c r="CN136" s="35"/>
      <c r="CO136" s="35"/>
      <c r="CP136" s="37"/>
      <c r="CQ136" s="35"/>
      <c r="CR136" s="35"/>
      <c r="CS136" s="35"/>
      <c r="CT136" s="35"/>
      <c r="CU136" s="37"/>
    </row>
    <row r="137" spans="1:99" ht="13" x14ac:dyDescent="0.15">
      <c r="A137" s="35"/>
      <c r="B137" s="35"/>
      <c r="C137" s="35"/>
      <c r="D137" s="35"/>
      <c r="E137" s="35"/>
      <c r="F137" s="36"/>
      <c r="G137" s="35"/>
      <c r="H137" s="35"/>
      <c r="I137" s="35"/>
      <c r="J137" s="35"/>
      <c r="K137" s="35"/>
      <c r="L137" s="35"/>
      <c r="M137" s="35"/>
      <c r="N137" s="35"/>
      <c r="O137" s="35"/>
      <c r="P137" s="35"/>
      <c r="Q137" s="35"/>
      <c r="R137" s="39"/>
      <c r="S137" s="39"/>
      <c r="T137" s="39"/>
      <c r="U137" s="40"/>
      <c r="V137" s="39"/>
      <c r="W137" s="35"/>
      <c r="X137" s="35"/>
      <c r="Y137" s="36"/>
      <c r="Z137" s="36"/>
      <c r="AA137" s="35"/>
      <c r="AB137" s="35"/>
      <c r="AC137" s="35"/>
      <c r="AD137" s="35"/>
      <c r="AE137" s="35"/>
      <c r="AF137" s="35"/>
      <c r="AG137" s="35"/>
      <c r="AH137" s="35"/>
      <c r="AI137" s="35"/>
      <c r="AJ137" s="35"/>
      <c r="AK137" s="35"/>
      <c r="AL137" s="35"/>
      <c r="AM137" s="35"/>
      <c r="AN137" s="35"/>
      <c r="AO137" s="35"/>
      <c r="AP137" s="35"/>
      <c r="AQ137" s="36"/>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7"/>
      <c r="BN137" s="35"/>
      <c r="BO137" s="35"/>
      <c r="BP137" s="35"/>
      <c r="BQ137" s="35"/>
      <c r="BR137" s="35"/>
      <c r="BS137" s="35"/>
      <c r="BT137" s="35"/>
      <c r="BU137" s="35"/>
      <c r="BV137" s="35"/>
      <c r="BW137" s="35"/>
      <c r="BX137" s="35"/>
      <c r="BY137" s="35"/>
      <c r="BZ137" s="35"/>
      <c r="CA137" s="35"/>
      <c r="CB137" s="35"/>
      <c r="CC137" s="37"/>
      <c r="CD137" s="35"/>
      <c r="CE137" s="35"/>
      <c r="CF137" s="35"/>
      <c r="CG137" s="35"/>
      <c r="CH137" s="35"/>
      <c r="CI137" s="35"/>
      <c r="CJ137" s="35"/>
      <c r="CK137" s="35"/>
      <c r="CL137" s="35"/>
      <c r="CM137" s="35"/>
      <c r="CN137" s="35"/>
      <c r="CO137" s="35"/>
      <c r="CP137" s="37"/>
      <c r="CQ137" s="35"/>
      <c r="CR137" s="35"/>
      <c r="CS137" s="35"/>
      <c r="CT137" s="35"/>
      <c r="CU137" s="37"/>
    </row>
    <row r="138" spans="1:99" ht="13" x14ac:dyDescent="0.15">
      <c r="A138" s="35"/>
      <c r="B138" s="35"/>
      <c r="C138" s="35"/>
      <c r="D138" s="35"/>
      <c r="E138" s="35"/>
      <c r="F138" s="36"/>
      <c r="G138" s="35"/>
      <c r="H138" s="35"/>
      <c r="I138" s="35"/>
      <c r="J138" s="35"/>
      <c r="K138" s="35"/>
      <c r="L138" s="35"/>
      <c r="M138" s="35"/>
      <c r="N138" s="35"/>
      <c r="O138" s="35"/>
      <c r="P138" s="35"/>
      <c r="Q138" s="35"/>
      <c r="R138" s="39"/>
      <c r="S138" s="39"/>
      <c r="T138" s="39"/>
      <c r="U138" s="40"/>
      <c r="V138" s="39"/>
      <c r="W138" s="35"/>
      <c r="X138" s="35"/>
      <c r="Y138" s="36"/>
      <c r="Z138" s="36"/>
      <c r="AA138" s="35"/>
      <c r="AB138" s="35"/>
      <c r="AC138" s="35"/>
      <c r="AD138" s="35"/>
      <c r="AE138" s="35"/>
      <c r="AF138" s="35"/>
      <c r="AG138" s="35"/>
      <c r="AH138" s="35"/>
      <c r="AI138" s="35"/>
      <c r="AJ138" s="35"/>
      <c r="AK138" s="35"/>
      <c r="AL138" s="35"/>
      <c r="AM138" s="35"/>
      <c r="AN138" s="35"/>
      <c r="AO138" s="35"/>
      <c r="AP138" s="35"/>
      <c r="AQ138" s="36"/>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7"/>
      <c r="BN138" s="35"/>
      <c r="BO138" s="35"/>
      <c r="BP138" s="35"/>
      <c r="BQ138" s="35"/>
      <c r="BR138" s="35"/>
      <c r="BS138" s="35"/>
      <c r="BT138" s="35"/>
      <c r="BU138" s="35"/>
      <c r="BV138" s="35"/>
      <c r="BW138" s="35"/>
      <c r="BX138" s="35"/>
      <c r="BY138" s="35"/>
      <c r="BZ138" s="35"/>
      <c r="CA138" s="35"/>
      <c r="CB138" s="35"/>
      <c r="CC138" s="37"/>
      <c r="CD138" s="35"/>
      <c r="CE138" s="35"/>
      <c r="CF138" s="35"/>
      <c r="CG138" s="35"/>
      <c r="CH138" s="35"/>
      <c r="CI138" s="35"/>
      <c r="CJ138" s="35"/>
      <c r="CK138" s="35"/>
      <c r="CL138" s="35"/>
      <c r="CM138" s="35"/>
      <c r="CN138" s="35"/>
      <c r="CO138" s="35"/>
      <c r="CP138" s="37"/>
      <c r="CQ138" s="35"/>
      <c r="CR138" s="35"/>
      <c r="CS138" s="35"/>
      <c r="CT138" s="35"/>
      <c r="CU138" s="37"/>
    </row>
    <row r="139" spans="1:99" ht="13" x14ac:dyDescent="0.15">
      <c r="A139" s="35"/>
      <c r="B139" s="35"/>
      <c r="C139" s="35"/>
      <c r="D139" s="35"/>
      <c r="E139" s="35"/>
      <c r="F139" s="36"/>
      <c r="G139" s="35"/>
      <c r="H139" s="35"/>
      <c r="I139" s="35"/>
      <c r="J139" s="35"/>
      <c r="K139" s="35"/>
      <c r="L139" s="35"/>
      <c r="M139" s="35"/>
      <c r="N139" s="35"/>
      <c r="O139" s="35"/>
      <c r="P139" s="35"/>
      <c r="Q139" s="35"/>
      <c r="R139" s="39"/>
      <c r="S139" s="39"/>
      <c r="T139" s="39"/>
      <c r="U139" s="40"/>
      <c r="V139" s="39"/>
      <c r="W139" s="35"/>
      <c r="X139" s="35"/>
      <c r="Y139" s="36"/>
      <c r="Z139" s="36"/>
      <c r="AA139" s="35"/>
      <c r="AB139" s="35"/>
      <c r="AC139" s="35"/>
      <c r="AD139" s="35"/>
      <c r="AE139" s="35"/>
      <c r="AF139" s="35"/>
      <c r="AG139" s="35"/>
      <c r="AH139" s="35"/>
      <c r="AI139" s="35"/>
      <c r="AJ139" s="35"/>
      <c r="AK139" s="35"/>
      <c r="AL139" s="35"/>
      <c r="AM139" s="35"/>
      <c r="AN139" s="35"/>
      <c r="AO139" s="35"/>
      <c r="AP139" s="35"/>
      <c r="AQ139" s="36"/>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7"/>
      <c r="BN139" s="35"/>
      <c r="BO139" s="35"/>
      <c r="BP139" s="35"/>
      <c r="BQ139" s="35"/>
      <c r="BR139" s="35"/>
      <c r="BS139" s="35"/>
      <c r="BT139" s="35"/>
      <c r="BU139" s="35"/>
      <c r="BV139" s="35"/>
      <c r="BW139" s="35"/>
      <c r="BX139" s="35"/>
      <c r="BY139" s="35"/>
      <c r="BZ139" s="35"/>
      <c r="CA139" s="35"/>
      <c r="CB139" s="35"/>
      <c r="CC139" s="37"/>
      <c r="CD139" s="35"/>
      <c r="CE139" s="35"/>
      <c r="CF139" s="35"/>
      <c r="CG139" s="35"/>
      <c r="CH139" s="35"/>
      <c r="CI139" s="35"/>
      <c r="CJ139" s="35"/>
      <c r="CK139" s="35"/>
      <c r="CL139" s="35"/>
      <c r="CM139" s="35"/>
      <c r="CN139" s="35"/>
      <c r="CO139" s="35"/>
      <c r="CP139" s="37"/>
      <c r="CQ139" s="35"/>
      <c r="CR139" s="35"/>
      <c r="CS139" s="35"/>
      <c r="CT139" s="35"/>
      <c r="CU139" s="37"/>
    </row>
    <row r="140" spans="1:99" ht="13" x14ac:dyDescent="0.15">
      <c r="A140" s="35"/>
      <c r="B140" s="35"/>
      <c r="C140" s="35"/>
      <c r="D140" s="35"/>
      <c r="E140" s="35"/>
      <c r="F140" s="36"/>
      <c r="G140" s="35"/>
      <c r="H140" s="35"/>
      <c r="I140" s="35"/>
      <c r="J140" s="35"/>
      <c r="K140" s="35"/>
      <c r="L140" s="35"/>
      <c r="M140" s="35"/>
      <c r="N140" s="35"/>
      <c r="O140" s="35"/>
      <c r="P140" s="35"/>
      <c r="Q140" s="35"/>
      <c r="R140" s="39"/>
      <c r="S140" s="39"/>
      <c r="T140" s="39"/>
      <c r="U140" s="40"/>
      <c r="V140" s="39"/>
      <c r="W140" s="35"/>
      <c r="X140" s="35"/>
      <c r="Y140" s="36"/>
      <c r="Z140" s="36"/>
      <c r="AA140" s="35"/>
      <c r="AB140" s="35"/>
      <c r="AC140" s="35"/>
      <c r="AD140" s="35"/>
      <c r="AE140" s="35"/>
      <c r="AF140" s="35"/>
      <c r="AG140" s="35"/>
      <c r="AH140" s="35"/>
      <c r="AI140" s="35"/>
      <c r="AJ140" s="35"/>
      <c r="AK140" s="35"/>
      <c r="AL140" s="35"/>
      <c r="AM140" s="35"/>
      <c r="AN140" s="35"/>
      <c r="AO140" s="35"/>
      <c r="AP140" s="35"/>
      <c r="AQ140" s="36"/>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7"/>
      <c r="BN140" s="35"/>
      <c r="BO140" s="35"/>
      <c r="BP140" s="35"/>
      <c r="BQ140" s="35"/>
      <c r="BR140" s="35"/>
      <c r="BS140" s="35"/>
      <c r="BT140" s="35"/>
      <c r="BU140" s="35"/>
      <c r="BV140" s="35"/>
      <c r="BW140" s="35"/>
      <c r="BX140" s="35"/>
      <c r="BY140" s="35"/>
      <c r="BZ140" s="35"/>
      <c r="CA140" s="35"/>
      <c r="CB140" s="35"/>
      <c r="CC140" s="37"/>
      <c r="CD140" s="35"/>
      <c r="CE140" s="35"/>
      <c r="CF140" s="35"/>
      <c r="CG140" s="35"/>
      <c r="CH140" s="35"/>
      <c r="CI140" s="35"/>
      <c r="CJ140" s="35"/>
      <c r="CK140" s="35"/>
      <c r="CL140" s="35"/>
      <c r="CM140" s="35"/>
      <c r="CN140" s="35"/>
      <c r="CO140" s="35"/>
      <c r="CP140" s="37"/>
      <c r="CQ140" s="35"/>
      <c r="CR140" s="35"/>
      <c r="CS140" s="35"/>
      <c r="CT140" s="35"/>
      <c r="CU140" s="37"/>
    </row>
    <row r="141" spans="1:99" ht="13" x14ac:dyDescent="0.15">
      <c r="A141" s="35"/>
      <c r="B141" s="35"/>
      <c r="C141" s="35"/>
      <c r="D141" s="35"/>
      <c r="E141" s="35"/>
      <c r="F141" s="36"/>
      <c r="G141" s="35"/>
      <c r="H141" s="35"/>
      <c r="I141" s="35"/>
      <c r="J141" s="35"/>
      <c r="K141" s="35"/>
      <c r="L141" s="35"/>
      <c r="M141" s="35"/>
      <c r="N141" s="35"/>
      <c r="O141" s="35"/>
      <c r="P141" s="35"/>
      <c r="Q141" s="35"/>
      <c r="R141" s="39"/>
      <c r="S141" s="39"/>
      <c r="T141" s="39"/>
      <c r="U141" s="40"/>
      <c r="V141" s="39"/>
      <c r="W141" s="35"/>
      <c r="X141" s="35"/>
      <c r="Y141" s="36"/>
      <c r="Z141" s="36"/>
      <c r="AA141" s="35"/>
      <c r="AB141" s="35"/>
      <c r="AC141" s="35"/>
      <c r="AD141" s="35"/>
      <c r="AE141" s="35"/>
      <c r="AF141" s="35"/>
      <c r="AG141" s="35"/>
      <c r="AH141" s="35"/>
      <c r="AI141" s="35"/>
      <c r="AJ141" s="35"/>
      <c r="AK141" s="35"/>
      <c r="AL141" s="35"/>
      <c r="AM141" s="35"/>
      <c r="AN141" s="35"/>
      <c r="AO141" s="35"/>
      <c r="AP141" s="35"/>
      <c r="AQ141" s="36"/>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7"/>
      <c r="BN141" s="35"/>
      <c r="BO141" s="35"/>
      <c r="BP141" s="35"/>
      <c r="BQ141" s="35"/>
      <c r="BR141" s="35"/>
      <c r="BS141" s="35"/>
      <c r="BT141" s="35"/>
      <c r="BU141" s="35"/>
      <c r="BV141" s="35"/>
      <c r="BW141" s="35"/>
      <c r="BX141" s="35"/>
      <c r="BY141" s="35"/>
      <c r="BZ141" s="35"/>
      <c r="CA141" s="35"/>
      <c r="CB141" s="35"/>
      <c r="CC141" s="37"/>
      <c r="CD141" s="35"/>
      <c r="CE141" s="35"/>
      <c r="CF141" s="35"/>
      <c r="CG141" s="35"/>
      <c r="CH141" s="35"/>
      <c r="CI141" s="35"/>
      <c r="CJ141" s="35"/>
      <c r="CK141" s="35"/>
      <c r="CL141" s="35"/>
      <c r="CM141" s="35"/>
      <c r="CN141" s="35"/>
      <c r="CO141" s="35"/>
      <c r="CP141" s="37"/>
      <c r="CQ141" s="35"/>
      <c r="CR141" s="35"/>
      <c r="CS141" s="35"/>
      <c r="CT141" s="35"/>
      <c r="CU141" s="37"/>
    </row>
    <row r="142" spans="1:99" ht="13" x14ac:dyDescent="0.15">
      <c r="A142" s="35"/>
      <c r="B142" s="35"/>
      <c r="C142" s="35"/>
      <c r="D142" s="35"/>
      <c r="E142" s="35"/>
      <c r="F142" s="36"/>
      <c r="G142" s="35"/>
      <c r="H142" s="35"/>
      <c r="I142" s="35"/>
      <c r="J142" s="35"/>
      <c r="K142" s="35"/>
      <c r="L142" s="35"/>
      <c r="M142" s="35"/>
      <c r="N142" s="35"/>
      <c r="O142" s="35"/>
      <c r="P142" s="35"/>
      <c r="Q142" s="35"/>
      <c r="R142" s="39"/>
      <c r="S142" s="39"/>
      <c r="T142" s="39"/>
      <c r="U142" s="40"/>
      <c r="V142" s="39"/>
      <c r="W142" s="35"/>
      <c r="X142" s="35"/>
      <c r="Y142" s="36"/>
      <c r="Z142" s="36"/>
      <c r="AA142" s="35"/>
      <c r="AB142" s="35"/>
      <c r="AC142" s="35"/>
      <c r="AD142" s="35"/>
      <c r="AE142" s="35"/>
      <c r="AF142" s="35"/>
      <c r="AG142" s="35"/>
      <c r="AH142" s="35"/>
      <c r="AI142" s="35"/>
      <c r="AJ142" s="35"/>
      <c r="AK142" s="35"/>
      <c r="AL142" s="35"/>
      <c r="AM142" s="35"/>
      <c r="AN142" s="35"/>
      <c r="AO142" s="35"/>
      <c r="AP142" s="35"/>
      <c r="AQ142" s="36"/>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7"/>
      <c r="BN142" s="35"/>
      <c r="BO142" s="35"/>
      <c r="BP142" s="35"/>
      <c r="BQ142" s="35"/>
      <c r="BR142" s="35"/>
      <c r="BS142" s="35"/>
      <c r="BT142" s="35"/>
      <c r="BU142" s="35"/>
      <c r="BV142" s="35"/>
      <c r="BW142" s="35"/>
      <c r="BX142" s="35"/>
      <c r="BY142" s="35"/>
      <c r="BZ142" s="35"/>
      <c r="CA142" s="35"/>
      <c r="CB142" s="35"/>
      <c r="CC142" s="37"/>
      <c r="CD142" s="35"/>
      <c r="CE142" s="35"/>
      <c r="CF142" s="35"/>
      <c r="CG142" s="35"/>
      <c r="CH142" s="35"/>
      <c r="CI142" s="35"/>
      <c r="CJ142" s="35"/>
      <c r="CK142" s="35"/>
      <c r="CL142" s="35"/>
      <c r="CM142" s="35"/>
      <c r="CN142" s="35"/>
      <c r="CO142" s="35"/>
      <c r="CP142" s="37"/>
      <c r="CQ142" s="35"/>
      <c r="CR142" s="35"/>
      <c r="CS142" s="35"/>
      <c r="CT142" s="35"/>
      <c r="CU142" s="37"/>
    </row>
    <row r="143" spans="1:99" ht="13" x14ac:dyDescent="0.15">
      <c r="A143" s="35"/>
      <c r="B143" s="35"/>
      <c r="C143" s="35"/>
      <c r="D143" s="35"/>
      <c r="E143" s="35"/>
      <c r="F143" s="36"/>
      <c r="G143" s="35"/>
      <c r="H143" s="35"/>
      <c r="I143" s="35"/>
      <c r="J143" s="35"/>
      <c r="K143" s="35"/>
      <c r="L143" s="35"/>
      <c r="M143" s="35"/>
      <c r="N143" s="35"/>
      <c r="O143" s="35"/>
      <c r="P143" s="35"/>
      <c r="Q143" s="35"/>
      <c r="R143" s="39"/>
      <c r="S143" s="39"/>
      <c r="T143" s="39"/>
      <c r="U143" s="40"/>
      <c r="V143" s="39"/>
      <c r="W143" s="35"/>
      <c r="X143" s="35"/>
      <c r="Y143" s="36"/>
      <c r="Z143" s="36"/>
      <c r="AA143" s="35"/>
      <c r="AB143" s="35"/>
      <c r="AC143" s="35"/>
      <c r="AD143" s="35"/>
      <c r="AE143" s="35"/>
      <c r="AF143" s="35"/>
      <c r="AG143" s="35"/>
      <c r="AH143" s="35"/>
      <c r="AI143" s="35"/>
      <c r="AJ143" s="35"/>
      <c r="AK143" s="35"/>
      <c r="AL143" s="35"/>
      <c r="AM143" s="35"/>
      <c r="AN143" s="35"/>
      <c r="AO143" s="35"/>
      <c r="AP143" s="35"/>
      <c r="AQ143" s="36"/>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7"/>
      <c r="BN143" s="35"/>
      <c r="BO143" s="35"/>
      <c r="BP143" s="35"/>
      <c r="BQ143" s="35"/>
      <c r="BR143" s="35"/>
      <c r="BS143" s="35"/>
      <c r="BT143" s="35"/>
      <c r="BU143" s="35"/>
      <c r="BV143" s="35"/>
      <c r="BW143" s="35"/>
      <c r="BX143" s="35"/>
      <c r="BY143" s="35"/>
      <c r="BZ143" s="35"/>
      <c r="CA143" s="35"/>
      <c r="CB143" s="35"/>
      <c r="CC143" s="37"/>
      <c r="CD143" s="35"/>
      <c r="CE143" s="35"/>
      <c r="CF143" s="35"/>
      <c r="CG143" s="35"/>
      <c r="CH143" s="35"/>
      <c r="CI143" s="35"/>
      <c r="CJ143" s="35"/>
      <c r="CK143" s="35"/>
      <c r="CL143" s="35"/>
      <c r="CM143" s="35"/>
      <c r="CN143" s="35"/>
      <c r="CO143" s="35"/>
      <c r="CP143" s="37"/>
      <c r="CQ143" s="35"/>
      <c r="CR143" s="35"/>
      <c r="CS143" s="35"/>
      <c r="CT143" s="35"/>
      <c r="CU143" s="37"/>
    </row>
  </sheetData>
  <mergeCells count="9">
    <mergeCell ref="CD2:CM2"/>
    <mergeCell ref="CN2:CP2"/>
    <mergeCell ref="N2:Q2"/>
    <mergeCell ref="R2:W2"/>
    <mergeCell ref="Z2:AO2"/>
    <mergeCell ref="AR2:BH2"/>
    <mergeCell ref="BI2:BM2"/>
    <mergeCell ref="BN2:BZ2"/>
    <mergeCell ref="CB2:CC2"/>
  </mergeCells>
  <conditionalFormatting sqref="B59:B85">
    <cfRule type="duplicateValues" dxfId="37" priority="17"/>
  </conditionalFormatting>
  <conditionalFormatting sqref="B76:B85">
    <cfRule type="duplicateValues" dxfId="36" priority="16"/>
  </conditionalFormatting>
  <conditionalFormatting sqref="W1:W75">
    <cfRule type="cellIs" dxfId="35" priority="13" operator="equal">
      <formula>"Excluded"</formula>
    </cfRule>
    <cfRule type="cellIs" dxfId="34" priority="14" operator="equal">
      <formula>"Included"</formula>
    </cfRule>
    <cfRule type="cellIs" dxfId="33" priority="15" operator="equal">
      <formula>"reread"</formula>
    </cfRule>
  </conditionalFormatting>
  <conditionalFormatting sqref="W78:W81">
    <cfRule type="cellIs" dxfId="32" priority="10" operator="equal">
      <formula>"Excluded"</formula>
    </cfRule>
    <cfRule type="cellIs" dxfId="31" priority="12" operator="equal">
      <formula>"reread"</formula>
    </cfRule>
    <cfRule type="cellIs" dxfId="30" priority="11" operator="equal">
      <formula>"Included"</formula>
    </cfRule>
  </conditionalFormatting>
  <conditionalFormatting sqref="W83:W143">
    <cfRule type="cellIs" dxfId="29" priority="1" operator="equal">
      <formula>"Excluded"</formula>
    </cfRule>
    <cfRule type="cellIs" dxfId="28" priority="3" operator="equal">
      <formula>"reread"</formula>
    </cfRule>
    <cfRule type="cellIs" dxfId="27" priority="2" operator="equal">
      <formula>"Included"</formula>
    </cfRule>
  </conditionalFormatting>
  <conditionalFormatting sqref="AF4:AG13 Z4:AE58 AH4:CP58 AF15:AG58">
    <cfRule type="cellIs" dxfId="26" priority="18" operator="equal">
      <formula>"No research on this"</formula>
    </cfRule>
    <cfRule type="notContainsBlanks" dxfId="25" priority="19">
      <formula>LEN(TRIM(Z4))&gt;0</formula>
    </cfRule>
  </conditionalFormatting>
  <dataValidations count="5">
    <dataValidation type="list" allowBlank="1" sqref="CT4:CT143" xr:uid="{00000000-0002-0000-0300-000000000000}">
      <formula1>"dull,alternate vocabulary,relationship builder,human-like"</formula1>
    </dataValidation>
    <dataValidation type="list" allowBlank="1" sqref="CS4:CS143" xr:uid="{00000000-0002-0000-0300-000001000000}">
      <formula1>"deterministic,evolving"</formula1>
    </dataValidation>
    <dataValidation type="list" allowBlank="1" sqref="CU4:CU143" xr:uid="{00000000-0002-0000-0300-000002000000}">
      <formula1>"text,voice,both"</formula1>
    </dataValidation>
    <dataValidation type="list" allowBlank="1" sqref="CQ4:CQ143" xr:uid="{00000000-0002-0000-0300-000003000000}">
      <formula1>"input,output,both"</formula1>
    </dataValidation>
    <dataValidation type="list" allowBlank="1" sqref="CR4:CR143" xr:uid="{00000000-0002-0000-0300-000004000000}">
      <formula1>"human-meditated (reactive),autonomous (proactive),both"</formula1>
    </dataValidation>
  </dataValidations>
  <hyperlinks>
    <hyperlink ref="E4" r:id="rId1" xr:uid="{00000000-0004-0000-0300-000000000000}"/>
    <hyperlink ref="E5" r:id="rId2" xr:uid="{00000000-0004-0000-0300-000001000000}"/>
    <hyperlink ref="E6" r:id="rId3" xr:uid="{00000000-0004-0000-0300-000002000000}"/>
    <hyperlink ref="E7" r:id="rId4" xr:uid="{00000000-0004-0000-0300-000003000000}"/>
    <hyperlink ref="E8" r:id="rId5" xr:uid="{00000000-0004-0000-0300-000004000000}"/>
    <hyperlink ref="E9" r:id="rId6" xr:uid="{00000000-0004-0000-0300-000005000000}"/>
    <hyperlink ref="E10" r:id="rId7" xr:uid="{00000000-0004-0000-0300-000006000000}"/>
    <hyperlink ref="E11" r:id="rId8" xr:uid="{00000000-0004-0000-0300-000007000000}"/>
    <hyperlink ref="E12" r:id="rId9" xr:uid="{00000000-0004-0000-0300-000008000000}"/>
    <hyperlink ref="E13" r:id="rId10" xr:uid="{00000000-0004-0000-0300-000009000000}"/>
    <hyperlink ref="E14" r:id="rId11" xr:uid="{00000000-0004-0000-0300-00000A000000}"/>
    <hyperlink ref="E15" r:id="rId12" xr:uid="{00000000-0004-0000-0300-00000B000000}"/>
    <hyperlink ref="E16" r:id="rId13" xr:uid="{00000000-0004-0000-0300-00000C000000}"/>
    <hyperlink ref="E17" r:id="rId14" xr:uid="{00000000-0004-0000-0300-00000D000000}"/>
    <hyperlink ref="E18" r:id="rId15" xr:uid="{00000000-0004-0000-0300-00000E000000}"/>
    <hyperlink ref="E19" r:id="rId16" xr:uid="{00000000-0004-0000-0300-00000F000000}"/>
    <hyperlink ref="E20" r:id="rId17" xr:uid="{00000000-0004-0000-0300-000010000000}"/>
    <hyperlink ref="E21" r:id="rId18" xr:uid="{00000000-0004-0000-0300-000011000000}"/>
    <hyperlink ref="E22" r:id="rId19" xr:uid="{00000000-0004-0000-0300-000012000000}"/>
    <hyperlink ref="E23" r:id="rId20" xr:uid="{00000000-0004-0000-0300-000013000000}"/>
    <hyperlink ref="E24" r:id="rId21" xr:uid="{00000000-0004-0000-0300-000014000000}"/>
    <hyperlink ref="E25" r:id="rId22" xr:uid="{00000000-0004-0000-0300-000015000000}"/>
    <hyperlink ref="E26" r:id="rId23" xr:uid="{00000000-0004-0000-0300-000016000000}"/>
    <hyperlink ref="E27" r:id="rId24" xr:uid="{00000000-0004-0000-0300-000017000000}"/>
    <hyperlink ref="E28" r:id="rId25" xr:uid="{00000000-0004-0000-0300-000018000000}"/>
    <hyperlink ref="E29" r:id="rId26" xr:uid="{00000000-0004-0000-0300-000019000000}"/>
    <hyperlink ref="E30" r:id="rId27" xr:uid="{00000000-0004-0000-0300-00001A000000}"/>
    <hyperlink ref="E31" r:id="rId28" xr:uid="{00000000-0004-0000-0300-00001B000000}"/>
    <hyperlink ref="E32" r:id="rId29" xr:uid="{00000000-0004-0000-0300-00001C000000}"/>
    <hyperlink ref="E33" r:id="rId30" xr:uid="{00000000-0004-0000-0300-00001D000000}"/>
    <hyperlink ref="E34" r:id="rId31" xr:uid="{00000000-0004-0000-0300-00001E000000}"/>
    <hyperlink ref="E35" r:id="rId32" xr:uid="{00000000-0004-0000-0300-00001F000000}"/>
    <hyperlink ref="E36" r:id="rId33" xr:uid="{00000000-0004-0000-0300-000020000000}"/>
    <hyperlink ref="E37" r:id="rId34" xr:uid="{00000000-0004-0000-0300-000021000000}"/>
    <hyperlink ref="E38" r:id="rId35" xr:uid="{00000000-0004-0000-0300-000022000000}"/>
    <hyperlink ref="E39" r:id="rId36" xr:uid="{00000000-0004-0000-0300-000023000000}"/>
    <hyperlink ref="E40" r:id="rId37" xr:uid="{00000000-0004-0000-0300-000024000000}"/>
    <hyperlink ref="E41" r:id="rId38" xr:uid="{00000000-0004-0000-0300-000025000000}"/>
    <hyperlink ref="E42" r:id="rId39" xr:uid="{00000000-0004-0000-0300-000026000000}"/>
    <hyperlink ref="E43" r:id="rId40" xr:uid="{00000000-0004-0000-0300-000027000000}"/>
    <hyperlink ref="E44" r:id="rId41" xr:uid="{00000000-0004-0000-0300-000028000000}"/>
    <hyperlink ref="E45" r:id="rId42" xr:uid="{00000000-0004-0000-0300-000029000000}"/>
    <hyperlink ref="E46" r:id="rId43" xr:uid="{00000000-0004-0000-0300-00002A000000}"/>
    <hyperlink ref="E47" r:id="rId44" xr:uid="{00000000-0004-0000-0300-00002B000000}"/>
    <hyperlink ref="E48" r:id="rId45" xr:uid="{00000000-0004-0000-0300-00002C000000}"/>
    <hyperlink ref="E49" r:id="rId46" xr:uid="{00000000-0004-0000-0300-00002D000000}"/>
    <hyperlink ref="E50" r:id="rId47" xr:uid="{00000000-0004-0000-0300-00002E000000}"/>
    <hyperlink ref="E51" r:id="rId48" xr:uid="{00000000-0004-0000-0300-00002F000000}"/>
    <hyperlink ref="E52" r:id="rId49" xr:uid="{00000000-0004-0000-0300-000030000000}"/>
    <hyperlink ref="E53" r:id="rId50" xr:uid="{00000000-0004-0000-0300-000031000000}"/>
    <hyperlink ref="E54" r:id="rId51" xr:uid="{00000000-0004-0000-0300-000032000000}"/>
    <hyperlink ref="E55" r:id="rId52" xr:uid="{00000000-0004-0000-0300-000033000000}"/>
    <hyperlink ref="E56" r:id="rId53" xr:uid="{00000000-0004-0000-0300-000034000000}"/>
    <hyperlink ref="E57" r:id="rId54" xr:uid="{00000000-0004-0000-0300-000035000000}"/>
    <hyperlink ref="E58" r:id="rId55" xr:uid="{00000000-0004-0000-0300-000036000000}"/>
    <hyperlink ref="E59" r:id="rId56" xr:uid="{79B4C26B-1FA1-9642-A24C-F4AE0E1FA614}"/>
    <hyperlink ref="E60" r:id="rId57" xr:uid="{94BCF7A8-BC47-B342-9A33-6249436DB268}"/>
    <hyperlink ref="E62" r:id="rId58" xr:uid="{304FB9CE-072D-684E-B36F-D0CE9E68E090}"/>
    <hyperlink ref="E61" r:id="rId59" xr:uid="{F854B659-BBFD-F949-A36B-5459F1109431}"/>
    <hyperlink ref="E63" r:id="rId60" xr:uid="{A6699EA4-98DF-2847-B06B-F6B35BA238B3}"/>
    <hyperlink ref="E64" r:id="rId61" xr:uid="{DCE44C7F-9D79-CA4A-866A-1433000D6B94}"/>
    <hyperlink ref="E65" r:id="rId62" xr:uid="{BC87E2FE-EF2D-FA45-936F-0A0293A55FAC}"/>
    <hyperlink ref="E66" r:id="rId63" xr:uid="{C2AE74FD-9847-0345-B3D6-FAF2703FDFC0}"/>
    <hyperlink ref="E67" r:id="rId64" xr:uid="{1DAB64F1-85A8-6949-A0EB-A708051DE694}"/>
    <hyperlink ref="E68" r:id="rId65" xr:uid="{D08DEDC1-D477-3B42-8260-E7EA081512C7}"/>
    <hyperlink ref="E69" r:id="rId66" xr:uid="{1AE67F99-B2A2-4242-9744-F41F1261EF79}"/>
    <hyperlink ref="E70" r:id="rId67" xr:uid="{D5707BB5-2B69-7E43-9BE7-EBDD692E6CC4}"/>
    <hyperlink ref="E71" r:id="rId68" xr:uid="{BA6EC987-4BE3-E344-84B4-43F6071E4CFB}"/>
    <hyperlink ref="E72" r:id="rId69" xr:uid="{5F02C6A8-4841-BF46-B184-95A27367EDC1}"/>
    <hyperlink ref="E73" r:id="rId70" xr:uid="{16AAC40C-0715-DD46-9BD1-E67289279C65}"/>
    <hyperlink ref="E75" r:id="rId71" xr:uid="{4E0F49D3-9391-8346-8E27-4EF92A718E24}"/>
    <hyperlink ref="E74" r:id="rId72" xr:uid="{8BC053B8-0CA6-5348-9A21-F3BAD1B4951F}"/>
    <hyperlink ref="E76" r:id="rId73" xr:uid="{288A7437-BDEF-5D42-B8A3-18A06258A224}"/>
    <hyperlink ref="E77" r:id="rId74" xr:uid="{3798822E-2DCC-7D41-9A60-3B9F7E096DAA}"/>
    <hyperlink ref="E78" r:id="rId75" xr:uid="{268DAECF-06BF-2241-93DC-2D5EF41DC14F}"/>
    <hyperlink ref="E79" r:id="rId76" xr:uid="{1F4B3650-A026-DD44-BD22-2D57FAA54D84}"/>
    <hyperlink ref="E80" r:id="rId77" xr:uid="{A72D4E44-1424-4F4B-BF53-D0A162C689F7}"/>
    <hyperlink ref="E81" r:id="rId78" xr:uid="{0809A205-27FE-3A42-803B-E82FD15ABAD1}"/>
    <hyperlink ref="E82" r:id="rId79" xr:uid="{36914248-FA4B-8843-8887-658F622BCD02}"/>
    <hyperlink ref="E84" r:id="rId80" xr:uid="{AD54F316-8F82-2D45-BEDD-8F642BEC7A63}"/>
    <hyperlink ref="E83" r:id="rId81" xr:uid="{8F0BFF5E-3759-6C45-BBC9-FE703E288A05}"/>
    <hyperlink ref="E85" r:id="rId82" xr:uid="{A84D622C-3CBF-0844-9B35-17584E6658ED}"/>
  </hyperlinks>
  <pageMargins left="0.7" right="0.7" top="0.75" bottom="0.75" header="0.3" footer="0.3"/>
  <legacyDrawing r:id="rId8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M1000"/>
  <sheetViews>
    <sheetView workbookViewId="0">
      <pane xSplit="8" ySplit="4" topLeftCell="K56" activePane="bottomRight" state="frozen"/>
      <selection pane="topRight" activeCell="I1" sqref="I1"/>
      <selection pane="bottomLeft" activeCell="A5" sqref="A5"/>
      <selection pane="bottomRight" activeCell="BF1" sqref="BF1:BI1048576"/>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72" max="72" width="16.33203125" customWidth="1"/>
    <col min="73" max="73" width="7.33203125" customWidth="1"/>
    <col min="74" max="74" width="19.1640625" customWidth="1"/>
  </cols>
  <sheetData>
    <row r="1" spans="1:117" ht="25" x14ac:dyDescent="0.25">
      <c r="A1" s="1" t="s">
        <v>12</v>
      </c>
      <c r="B1" s="1"/>
      <c r="C1" s="1"/>
      <c r="D1" s="1"/>
      <c r="E1" s="1"/>
      <c r="F1" s="120"/>
      <c r="G1" s="1"/>
      <c r="H1" s="1"/>
      <c r="I1" s="1"/>
      <c r="J1" s="1"/>
      <c r="K1" s="1"/>
      <c r="L1" s="1"/>
      <c r="M1" s="1"/>
      <c r="N1" s="6"/>
      <c r="O1" s="7"/>
      <c r="P1" s="7"/>
      <c r="Q1" s="8"/>
      <c r="R1" s="9"/>
      <c r="S1" s="10"/>
      <c r="T1" s="10"/>
      <c r="U1" s="11"/>
      <c r="V1" s="10"/>
      <c r="W1" s="11"/>
      <c r="X1" s="12"/>
      <c r="Y1" s="121"/>
      <c r="Z1" s="122" t="s">
        <v>847</v>
      </c>
      <c r="AA1" s="123"/>
      <c r="AB1" s="124"/>
      <c r="AC1" s="124"/>
      <c r="AD1" s="124"/>
      <c r="AE1" s="124"/>
      <c r="AF1" s="124"/>
      <c r="AG1" s="124"/>
      <c r="AH1" s="124"/>
      <c r="AI1" s="124"/>
      <c r="AJ1" s="124"/>
      <c r="AK1" s="124"/>
      <c r="AL1" s="124"/>
      <c r="AM1" s="124"/>
      <c r="AN1" s="124"/>
      <c r="AO1" s="124"/>
      <c r="AP1" s="124"/>
      <c r="AQ1" s="125"/>
      <c r="AR1" s="124"/>
      <c r="AS1" s="124"/>
      <c r="AT1" s="124"/>
      <c r="AU1" s="125"/>
      <c r="AV1" s="124"/>
      <c r="AW1" s="124"/>
      <c r="AX1" s="124"/>
      <c r="AY1" s="124"/>
      <c r="AZ1" s="124"/>
      <c r="BA1" s="124"/>
      <c r="BB1" s="125"/>
      <c r="BC1" s="124"/>
      <c r="BD1" s="124"/>
      <c r="BE1" s="124"/>
      <c r="BF1" s="125"/>
      <c r="BG1" s="124"/>
      <c r="BH1" s="124"/>
      <c r="BI1" s="124"/>
      <c r="BJ1" s="125"/>
      <c r="BK1" s="124"/>
      <c r="BL1" s="124"/>
      <c r="BM1" s="125"/>
      <c r="BN1" s="124"/>
      <c r="BO1" s="124"/>
      <c r="BP1" s="124"/>
      <c r="BQ1" s="126" t="s">
        <v>848</v>
      </c>
      <c r="BR1" s="127"/>
      <c r="BS1" s="128"/>
      <c r="BT1" s="128"/>
      <c r="BU1" s="128"/>
      <c r="BV1" s="128"/>
      <c r="BW1" s="128"/>
      <c r="BX1" s="128"/>
      <c r="BY1" s="128"/>
      <c r="BZ1" s="129"/>
      <c r="CA1" s="128"/>
      <c r="CB1" s="128"/>
      <c r="CC1" s="128"/>
      <c r="CD1" s="130"/>
      <c r="CE1" s="128"/>
      <c r="CF1" s="128"/>
      <c r="CG1" s="128"/>
      <c r="CH1" s="128"/>
      <c r="CI1" s="130"/>
      <c r="CJ1" s="131" t="s">
        <v>849</v>
      </c>
      <c r="CK1" s="131"/>
      <c r="CL1" s="131"/>
      <c r="CM1" s="131"/>
      <c r="CN1" s="132"/>
      <c r="CO1" s="132"/>
      <c r="CP1" s="133"/>
      <c r="CQ1" s="132"/>
      <c r="CR1" s="132"/>
      <c r="CS1" s="133"/>
      <c r="CT1" s="132"/>
      <c r="CU1" s="132"/>
      <c r="CV1" s="132"/>
      <c r="CW1" s="134"/>
      <c r="CX1" s="132"/>
      <c r="CY1" s="132"/>
      <c r="CZ1" s="132"/>
      <c r="DA1" s="133"/>
      <c r="DB1" s="135" t="s">
        <v>850</v>
      </c>
      <c r="DC1" s="136"/>
      <c r="DD1" s="136"/>
      <c r="DE1" s="136"/>
      <c r="DF1" s="136"/>
      <c r="DG1" s="136"/>
      <c r="DH1" s="136"/>
      <c r="DI1" s="136"/>
      <c r="DJ1" s="136"/>
      <c r="DK1" s="136"/>
      <c r="DL1" s="136"/>
      <c r="DM1" s="136"/>
    </row>
    <row r="2" spans="1:117" ht="30" x14ac:dyDescent="0.25">
      <c r="A2" s="1"/>
      <c r="B2" s="1"/>
      <c r="C2" s="1"/>
      <c r="D2" s="1"/>
      <c r="E2" s="1"/>
      <c r="F2" s="120"/>
      <c r="G2" s="1"/>
      <c r="H2" s="1"/>
      <c r="I2" s="1"/>
      <c r="J2" s="1"/>
      <c r="K2" s="1"/>
      <c r="L2" s="1"/>
      <c r="M2" s="1"/>
      <c r="N2" s="6"/>
      <c r="O2" s="7"/>
      <c r="P2" s="7"/>
      <c r="Q2" s="8"/>
      <c r="R2" s="9"/>
      <c r="S2" s="10"/>
      <c r="T2" s="10"/>
      <c r="U2" s="11"/>
      <c r="V2" s="10"/>
      <c r="W2" s="11"/>
      <c r="X2" s="12"/>
      <c r="Y2" s="121"/>
      <c r="Z2" s="122"/>
      <c r="AA2" s="123"/>
      <c r="AB2" s="124"/>
      <c r="AC2" s="124"/>
      <c r="AD2" s="124"/>
      <c r="AE2" s="124"/>
      <c r="AF2" s="124"/>
      <c r="AG2" s="124"/>
      <c r="AH2" s="124"/>
      <c r="AI2" s="124"/>
      <c r="AJ2" s="124"/>
      <c r="AK2" s="124"/>
      <c r="AL2" s="124"/>
      <c r="AM2" s="124"/>
      <c r="AN2" s="124"/>
      <c r="AO2" s="124"/>
      <c r="AP2" s="124"/>
      <c r="AQ2" s="125"/>
      <c r="AR2" s="124"/>
      <c r="AS2" s="124"/>
      <c r="AT2" s="124"/>
      <c r="AU2" s="125"/>
      <c r="AV2" s="124"/>
      <c r="AW2" s="124"/>
      <c r="AX2" s="124"/>
      <c r="AY2" s="124"/>
      <c r="AZ2" s="124"/>
      <c r="BA2" s="124"/>
      <c r="BB2" s="125"/>
      <c r="BC2" s="124"/>
      <c r="BD2" s="124"/>
      <c r="BE2" s="124"/>
      <c r="BF2" s="125"/>
      <c r="BG2" s="124"/>
      <c r="BH2" s="124"/>
      <c r="BI2" s="124"/>
      <c r="BJ2" s="125"/>
      <c r="BK2" s="124"/>
      <c r="BL2" s="124"/>
      <c r="BM2" s="125"/>
      <c r="BN2" s="124"/>
      <c r="BO2" s="124"/>
      <c r="BP2" s="124"/>
      <c r="BQ2" s="137" t="s">
        <v>62</v>
      </c>
      <c r="BR2" s="138" t="s">
        <v>851</v>
      </c>
      <c r="BS2" s="139"/>
      <c r="BT2" s="139"/>
      <c r="BU2" s="139"/>
      <c r="BV2" s="139"/>
      <c r="BW2" s="139"/>
      <c r="BX2" s="139"/>
      <c r="BY2" s="139"/>
      <c r="BZ2" s="138" t="s">
        <v>852</v>
      </c>
      <c r="CA2" s="128"/>
      <c r="CB2" s="128"/>
      <c r="CC2" s="128"/>
      <c r="CD2" s="130"/>
      <c r="CE2" s="138" t="s">
        <v>853</v>
      </c>
      <c r="CF2" s="128"/>
      <c r="CG2" s="128"/>
      <c r="CH2" s="128"/>
      <c r="CI2" s="130"/>
      <c r="CJ2" s="132"/>
      <c r="CK2" s="132"/>
      <c r="CL2" s="132"/>
      <c r="CM2" s="132"/>
      <c r="CN2" s="132"/>
      <c r="CO2" s="132"/>
      <c r="CP2" s="133"/>
      <c r="CQ2" s="132"/>
      <c r="CR2" s="132"/>
      <c r="CS2" s="133"/>
      <c r="CT2" s="132"/>
      <c r="CU2" s="132"/>
      <c r="CV2" s="132"/>
      <c r="CW2" s="134"/>
      <c r="CX2" s="132"/>
      <c r="CY2" s="132"/>
      <c r="CZ2" s="132"/>
      <c r="DA2" s="133"/>
      <c r="DB2" s="140"/>
      <c r="DC2" s="136"/>
      <c r="DD2" s="136"/>
      <c r="DE2" s="136"/>
      <c r="DF2" s="136"/>
      <c r="DG2" s="136"/>
      <c r="DH2" s="136"/>
      <c r="DI2" s="136"/>
      <c r="DJ2" s="136"/>
      <c r="DK2" s="136"/>
      <c r="DL2" s="136"/>
      <c r="DM2" s="136"/>
    </row>
    <row r="3" spans="1:117" ht="16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36" t="s">
        <v>26</v>
      </c>
      <c r="O3" s="533"/>
      <c r="P3" s="533"/>
      <c r="Q3" s="534"/>
      <c r="R3" s="537" t="s">
        <v>0</v>
      </c>
      <c r="S3" s="533"/>
      <c r="T3" s="533"/>
      <c r="U3" s="533"/>
      <c r="V3" s="533"/>
      <c r="W3" s="534"/>
      <c r="X3" s="18"/>
      <c r="Y3" s="142"/>
      <c r="Z3" s="143" t="s">
        <v>854</v>
      </c>
      <c r="AA3" s="125" t="s">
        <v>855</v>
      </c>
      <c r="AB3" s="144"/>
      <c r="AC3" s="144" t="s">
        <v>856</v>
      </c>
      <c r="AD3" s="124"/>
      <c r="AE3" s="144" t="s">
        <v>857</v>
      </c>
      <c r="AF3" s="144"/>
      <c r="AG3" s="125" t="s">
        <v>858</v>
      </c>
      <c r="AH3" s="144" t="s">
        <v>859</v>
      </c>
      <c r="AI3" s="124"/>
      <c r="AJ3" s="124"/>
      <c r="AK3" s="144" t="s">
        <v>860</v>
      </c>
      <c r="AL3" s="125" t="s">
        <v>861</v>
      </c>
      <c r="AM3" s="124"/>
      <c r="AN3" s="124"/>
      <c r="AO3" s="124"/>
      <c r="AP3" s="144" t="s">
        <v>862</v>
      </c>
      <c r="AQ3" s="125" t="s">
        <v>863</v>
      </c>
      <c r="AR3" s="124"/>
      <c r="AS3" s="145" t="s">
        <v>864</v>
      </c>
      <c r="AT3" s="124"/>
      <c r="AU3" s="125" t="s">
        <v>865</v>
      </c>
      <c r="AV3" s="124"/>
      <c r="AW3" s="124"/>
      <c r="AX3" s="124"/>
      <c r="AY3" s="124"/>
      <c r="AZ3" s="144" t="s">
        <v>866</v>
      </c>
      <c r="BA3" s="144"/>
      <c r="BB3" s="146" t="s">
        <v>867</v>
      </c>
      <c r="BC3" s="144" t="s">
        <v>868</v>
      </c>
      <c r="BD3" s="147" t="s">
        <v>869</v>
      </c>
      <c r="BE3" s="147" t="s">
        <v>870</v>
      </c>
      <c r="BF3" s="125" t="s">
        <v>871</v>
      </c>
      <c r="BG3" s="124"/>
      <c r="BH3" s="148"/>
      <c r="BI3" s="124"/>
      <c r="BJ3" s="125" t="s">
        <v>872</v>
      </c>
      <c r="BK3" s="124"/>
      <c r="BL3" s="124"/>
      <c r="BM3" s="146" t="s">
        <v>873</v>
      </c>
      <c r="BN3" s="148"/>
      <c r="BO3" s="124"/>
      <c r="BP3" s="124"/>
      <c r="BQ3" s="137" t="s">
        <v>62</v>
      </c>
      <c r="BR3" s="20" t="s">
        <v>874</v>
      </c>
      <c r="BS3" s="539" t="s">
        <v>875</v>
      </c>
      <c r="BT3" s="533"/>
      <c r="BU3" s="534"/>
      <c r="BV3" s="20" t="s">
        <v>876</v>
      </c>
      <c r="BW3" s="540" t="s">
        <v>65</v>
      </c>
      <c r="BX3" s="533"/>
      <c r="BY3" s="534"/>
      <c r="BZ3" s="138" t="s">
        <v>877</v>
      </c>
      <c r="CA3" s="138" t="s">
        <v>878</v>
      </c>
      <c r="CB3" s="138" t="s">
        <v>879</v>
      </c>
      <c r="CC3" s="149" t="s">
        <v>880</v>
      </c>
      <c r="CD3" s="20" t="s">
        <v>881</v>
      </c>
      <c r="CE3" s="20" t="s">
        <v>882</v>
      </c>
      <c r="CF3" s="20" t="s">
        <v>883</v>
      </c>
      <c r="CG3" s="20" t="s">
        <v>884</v>
      </c>
      <c r="CH3" s="20" t="s">
        <v>885</v>
      </c>
      <c r="CI3" s="20" t="s">
        <v>886</v>
      </c>
      <c r="CJ3" s="132"/>
      <c r="CK3" s="132"/>
      <c r="CL3" s="132"/>
      <c r="CM3" s="132"/>
      <c r="CN3" s="132"/>
      <c r="CO3" s="132"/>
      <c r="CP3" s="133" t="s">
        <v>887</v>
      </c>
      <c r="CQ3" s="132"/>
      <c r="CR3" s="132"/>
      <c r="CS3" s="133" t="s">
        <v>888</v>
      </c>
      <c r="CT3" s="132"/>
      <c r="CU3" s="132"/>
      <c r="CV3" s="132"/>
      <c r="CW3" s="134" t="s">
        <v>889</v>
      </c>
      <c r="CX3" s="132"/>
      <c r="CY3" s="132"/>
      <c r="CZ3" s="132"/>
      <c r="DA3" s="133"/>
      <c r="DB3" s="140"/>
      <c r="DC3" s="136" t="s">
        <v>148</v>
      </c>
      <c r="DD3" s="136" t="s">
        <v>148</v>
      </c>
      <c r="DE3" s="136" t="s">
        <v>148</v>
      </c>
      <c r="DF3" s="136" t="s">
        <v>148</v>
      </c>
      <c r="DG3" s="136" t="s">
        <v>148</v>
      </c>
      <c r="DH3" s="136"/>
      <c r="DI3" s="136"/>
      <c r="DJ3" s="136" t="s">
        <v>890</v>
      </c>
      <c r="DK3" s="136" t="s">
        <v>148</v>
      </c>
      <c r="DL3" s="136" t="s">
        <v>148</v>
      </c>
      <c r="DM3" s="136" t="s">
        <v>148</v>
      </c>
    </row>
    <row r="4" spans="1:117" ht="15.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143" t="s">
        <v>854</v>
      </c>
      <c r="AA4" s="146" t="s">
        <v>854</v>
      </c>
      <c r="AB4" s="124" t="s">
        <v>891</v>
      </c>
      <c r="AC4" s="124" t="s">
        <v>892</v>
      </c>
      <c r="AD4" s="124" t="s">
        <v>893</v>
      </c>
      <c r="AE4" s="124" t="s">
        <v>894</v>
      </c>
      <c r="AF4" s="124" t="s">
        <v>895</v>
      </c>
      <c r="AG4" s="146" t="s">
        <v>854</v>
      </c>
      <c r="AH4" s="124" t="s">
        <v>896</v>
      </c>
      <c r="AI4" s="124" t="s">
        <v>897</v>
      </c>
      <c r="AJ4" s="124" t="s">
        <v>898</v>
      </c>
      <c r="AK4" s="124" t="s">
        <v>899</v>
      </c>
      <c r="AL4" s="146" t="s">
        <v>854</v>
      </c>
      <c r="AM4" s="124" t="s">
        <v>900</v>
      </c>
      <c r="AN4" s="124" t="s">
        <v>901</v>
      </c>
      <c r="AO4" s="124" t="s">
        <v>902</v>
      </c>
      <c r="AP4" s="124" t="s">
        <v>903</v>
      </c>
      <c r="AQ4" s="146" t="s">
        <v>854</v>
      </c>
      <c r="AR4" s="124" t="s">
        <v>904</v>
      </c>
      <c r="AS4" s="145" t="s">
        <v>905</v>
      </c>
      <c r="AT4" s="124" t="s">
        <v>906</v>
      </c>
      <c r="AU4" s="146" t="s">
        <v>854</v>
      </c>
      <c r="AV4" s="124" t="s">
        <v>907</v>
      </c>
      <c r="AW4" s="124" t="s">
        <v>908</v>
      </c>
      <c r="AX4" s="124" t="s">
        <v>909</v>
      </c>
      <c r="AY4" s="124" t="s">
        <v>910</v>
      </c>
      <c r="AZ4" s="124" t="s">
        <v>911</v>
      </c>
      <c r="BA4" s="124" t="s">
        <v>912</v>
      </c>
      <c r="BB4" s="125" t="s">
        <v>854</v>
      </c>
      <c r="BC4" s="124" t="s">
        <v>913</v>
      </c>
      <c r="BD4" s="124" t="s">
        <v>914</v>
      </c>
      <c r="BE4" s="124" t="s">
        <v>915</v>
      </c>
      <c r="BF4" s="146" t="s">
        <v>854</v>
      </c>
      <c r="BG4" s="124" t="s">
        <v>916</v>
      </c>
      <c r="BH4" s="124" t="s">
        <v>917</v>
      </c>
      <c r="BI4" s="124" t="s">
        <v>918</v>
      </c>
      <c r="BJ4" s="146" t="s">
        <v>854</v>
      </c>
      <c r="BK4" s="124" t="s">
        <v>919</v>
      </c>
      <c r="BL4" s="124" t="s">
        <v>920</v>
      </c>
      <c r="BM4" s="125"/>
      <c r="BN4" s="124" t="s">
        <v>921</v>
      </c>
      <c r="BO4" s="124" t="s">
        <v>922</v>
      </c>
      <c r="BP4" s="124" t="s">
        <v>923</v>
      </c>
      <c r="BQ4" s="137" t="s">
        <v>62</v>
      </c>
      <c r="BR4" s="20" t="s">
        <v>924</v>
      </c>
      <c r="BS4" s="20" t="s">
        <v>925</v>
      </c>
      <c r="BT4" s="20" t="s">
        <v>926</v>
      </c>
      <c r="BU4" s="20" t="s">
        <v>927</v>
      </c>
      <c r="BV4" s="20" t="s">
        <v>928</v>
      </c>
      <c r="BW4" s="152" t="s">
        <v>929</v>
      </c>
      <c r="BX4" s="152" t="s">
        <v>930</v>
      </c>
      <c r="BY4" s="152" t="s">
        <v>931</v>
      </c>
      <c r="BZ4" s="20" t="s">
        <v>67</v>
      </c>
      <c r="CA4" s="28" t="s">
        <v>932</v>
      </c>
      <c r="CB4" s="20" t="s">
        <v>69</v>
      </c>
      <c r="CC4" s="149" t="s">
        <v>933</v>
      </c>
      <c r="CD4" s="20" t="s">
        <v>934</v>
      </c>
      <c r="CE4" s="20" t="s">
        <v>935</v>
      </c>
      <c r="CF4" s="20" t="s">
        <v>75</v>
      </c>
      <c r="CG4" s="20" t="s">
        <v>76</v>
      </c>
      <c r="CH4" s="20" t="s">
        <v>936</v>
      </c>
      <c r="CI4" s="20" t="s">
        <v>937</v>
      </c>
      <c r="CJ4" s="153" t="s">
        <v>938</v>
      </c>
      <c r="CK4" s="153" t="s">
        <v>939</v>
      </c>
      <c r="CL4" s="153" t="s">
        <v>940</v>
      </c>
      <c r="CM4" s="154" t="s">
        <v>941</v>
      </c>
      <c r="CN4" s="155" t="s">
        <v>942</v>
      </c>
      <c r="CO4" s="155" t="s">
        <v>943</v>
      </c>
      <c r="CP4" s="156" t="s">
        <v>944</v>
      </c>
      <c r="CQ4" s="153" t="s">
        <v>945</v>
      </c>
      <c r="CR4" s="157" t="s">
        <v>946</v>
      </c>
      <c r="CS4" s="158" t="s">
        <v>947</v>
      </c>
      <c r="CT4" s="153" t="s">
        <v>95</v>
      </c>
      <c r="CU4" s="159" t="s">
        <v>948</v>
      </c>
      <c r="CV4" s="159" t="s">
        <v>949</v>
      </c>
      <c r="CW4" s="160" t="s">
        <v>950</v>
      </c>
      <c r="CX4" s="161" t="s">
        <v>94</v>
      </c>
      <c r="CY4" s="162" t="s">
        <v>951</v>
      </c>
      <c r="CZ4" s="163" t="s">
        <v>952</v>
      </c>
      <c r="DA4" s="164" t="s">
        <v>953</v>
      </c>
      <c r="DB4" s="165" t="s">
        <v>96</v>
      </c>
      <c r="DC4" s="166" t="s">
        <v>954</v>
      </c>
      <c r="DD4" s="166" t="s">
        <v>98</v>
      </c>
      <c r="DE4" s="167" t="s">
        <v>955</v>
      </c>
      <c r="DF4" s="166" t="s">
        <v>99</v>
      </c>
      <c r="DG4" s="166" t="s">
        <v>100</v>
      </c>
      <c r="DH4" s="166" t="s">
        <v>101</v>
      </c>
      <c r="DI4" s="166" t="s">
        <v>836</v>
      </c>
      <c r="DJ4" s="166" t="s">
        <v>103</v>
      </c>
      <c r="DK4" s="168" t="s">
        <v>956</v>
      </c>
      <c r="DL4" s="168" t="s">
        <v>957</v>
      </c>
      <c r="DM4" s="169" t="s">
        <v>958</v>
      </c>
    </row>
    <row r="5" spans="1:117"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170"/>
      <c r="AA5" s="125" t="s">
        <v>148</v>
      </c>
      <c r="AB5" s="124" t="s">
        <v>148</v>
      </c>
      <c r="AC5" s="124" t="s">
        <v>148</v>
      </c>
      <c r="AD5" s="124" t="s">
        <v>148</v>
      </c>
      <c r="AE5" s="124"/>
      <c r="AF5" s="124"/>
      <c r="AG5" s="125"/>
      <c r="AH5" s="124"/>
      <c r="AI5" s="124"/>
      <c r="AJ5" s="124"/>
      <c r="AK5" s="124"/>
      <c r="AL5" s="125" t="s">
        <v>148</v>
      </c>
      <c r="AM5" s="124" t="s">
        <v>148</v>
      </c>
      <c r="AN5" s="124"/>
      <c r="AO5" s="124"/>
      <c r="AP5" s="124"/>
      <c r="AQ5" s="125" t="s">
        <v>148</v>
      </c>
      <c r="AR5" s="124" t="s">
        <v>148</v>
      </c>
      <c r="AS5" s="124"/>
      <c r="AT5" s="124"/>
      <c r="AU5" s="125" t="s">
        <v>148</v>
      </c>
      <c r="AV5" s="124" t="s">
        <v>148</v>
      </c>
      <c r="AW5" s="124"/>
      <c r="AX5" s="124"/>
      <c r="AY5" s="124"/>
      <c r="AZ5" s="124"/>
      <c r="BA5" s="124"/>
      <c r="BB5" s="125"/>
      <c r="BC5" s="124"/>
      <c r="BD5" s="124"/>
      <c r="BE5" s="124"/>
      <c r="BF5" s="125" t="s">
        <v>959</v>
      </c>
      <c r="BG5" s="124" t="s">
        <v>148</v>
      </c>
      <c r="BH5" s="124" t="s">
        <v>148</v>
      </c>
      <c r="BI5" s="124" t="s">
        <v>148</v>
      </c>
      <c r="BJ5" s="125" t="s">
        <v>148</v>
      </c>
      <c r="BK5" s="124"/>
      <c r="BL5" s="124" t="s">
        <v>148</v>
      </c>
      <c r="BM5" s="125"/>
      <c r="BN5" s="124"/>
      <c r="BO5" s="124"/>
      <c r="BP5" s="124"/>
      <c r="BQ5" s="171"/>
      <c r="BR5" s="127"/>
      <c r="BS5" s="127"/>
      <c r="BT5" s="127"/>
      <c r="BU5" s="127"/>
      <c r="BV5" s="127"/>
      <c r="BW5" s="127"/>
      <c r="BX5" s="127"/>
      <c r="BY5" s="127"/>
      <c r="BZ5" s="172"/>
      <c r="CA5" s="127" t="s">
        <v>148</v>
      </c>
      <c r="CB5" s="127"/>
      <c r="CC5" s="127"/>
      <c r="CD5" s="171"/>
      <c r="CE5" s="127"/>
      <c r="CF5" s="127"/>
      <c r="CG5" s="127"/>
      <c r="CH5" s="127"/>
      <c r="CI5" s="171"/>
      <c r="CJ5" s="131"/>
      <c r="CK5" s="131"/>
      <c r="CL5" s="131"/>
      <c r="CM5" s="131"/>
      <c r="CN5" s="131"/>
      <c r="CO5" s="131"/>
      <c r="CP5" s="173"/>
      <c r="CQ5" s="131"/>
      <c r="CR5" s="131"/>
      <c r="CS5" s="173"/>
      <c r="CT5" s="131"/>
      <c r="CU5" s="131"/>
      <c r="CV5" s="131"/>
      <c r="CW5" s="174"/>
      <c r="CX5" s="131"/>
      <c r="CY5" s="131"/>
      <c r="CZ5" s="131"/>
      <c r="DA5" s="173"/>
      <c r="DB5" s="135"/>
      <c r="DC5" s="175"/>
      <c r="DD5" s="175"/>
      <c r="DE5" s="175"/>
      <c r="DF5" s="175"/>
      <c r="DG5" s="175"/>
      <c r="DH5" s="175"/>
      <c r="DI5" s="175"/>
      <c r="DJ5" s="175"/>
      <c r="DK5" s="175" t="s">
        <v>118</v>
      </c>
      <c r="DL5" s="176" t="s">
        <v>119</v>
      </c>
      <c r="DM5" s="175"/>
    </row>
    <row r="6" spans="1:117"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170"/>
      <c r="AA6" s="125"/>
      <c r="AB6" s="124"/>
      <c r="AC6" s="124"/>
      <c r="AD6" s="124"/>
      <c r="AE6" s="124"/>
      <c r="AF6" s="124"/>
      <c r="AG6" s="125" t="s">
        <v>148</v>
      </c>
      <c r="AH6" s="124"/>
      <c r="AI6" s="124" t="s">
        <v>148</v>
      </c>
      <c r="AJ6" s="124"/>
      <c r="AK6" s="124"/>
      <c r="AL6" s="125"/>
      <c r="AM6" s="124"/>
      <c r="AN6" s="124"/>
      <c r="AO6" s="124"/>
      <c r="AP6" s="124"/>
      <c r="AQ6" s="125"/>
      <c r="AR6" s="124"/>
      <c r="AS6" s="124"/>
      <c r="AT6" s="124"/>
      <c r="AU6" s="125"/>
      <c r="AV6" s="124"/>
      <c r="AW6" s="124"/>
      <c r="AX6" s="124"/>
      <c r="AY6" s="124"/>
      <c r="AZ6" s="124"/>
      <c r="BA6" s="124"/>
      <c r="BB6" s="125"/>
      <c r="BC6" s="124"/>
      <c r="BD6" s="124"/>
      <c r="BE6" s="124"/>
      <c r="BF6" s="125"/>
      <c r="BG6" s="124"/>
      <c r="BH6" s="124"/>
      <c r="BI6" s="124"/>
      <c r="BJ6" s="125"/>
      <c r="BK6" s="124"/>
      <c r="BL6" s="124"/>
      <c r="BM6" s="125"/>
      <c r="BN6" s="124"/>
      <c r="BO6" s="124"/>
      <c r="BP6" s="124"/>
      <c r="BQ6" s="171"/>
      <c r="BR6" s="127"/>
      <c r="BS6" s="127"/>
      <c r="BT6" s="127"/>
      <c r="BU6" s="127"/>
      <c r="BV6" s="127"/>
      <c r="BW6" s="127"/>
      <c r="BX6" s="127"/>
      <c r="BY6" s="127"/>
      <c r="BZ6" s="172"/>
      <c r="CA6" s="127"/>
      <c r="CB6" s="127"/>
      <c r="CC6" s="127"/>
      <c r="CD6" s="171"/>
      <c r="CE6" s="127"/>
      <c r="CF6" s="127"/>
      <c r="CG6" s="127"/>
      <c r="CH6" s="127"/>
      <c r="CI6" s="171"/>
      <c r="CJ6" s="131"/>
      <c r="CK6" s="131"/>
      <c r="CL6" s="131"/>
      <c r="CM6" s="131"/>
      <c r="CN6" s="131"/>
      <c r="CO6" s="131"/>
      <c r="CP6" s="173"/>
      <c r="CQ6" s="131"/>
      <c r="CR6" s="131"/>
      <c r="CS6" s="173"/>
      <c r="CT6" s="131"/>
      <c r="CU6" s="131"/>
      <c r="CV6" s="131"/>
      <c r="CW6" s="174"/>
      <c r="CX6" s="131"/>
      <c r="CY6" s="131"/>
      <c r="CZ6" s="131"/>
      <c r="DA6" s="173"/>
      <c r="DB6" s="135"/>
      <c r="DC6" s="175"/>
      <c r="DD6" s="175"/>
      <c r="DE6" s="175"/>
      <c r="DF6" s="175"/>
      <c r="DG6" s="175"/>
      <c r="DH6" s="175" t="s">
        <v>129</v>
      </c>
      <c r="DI6" s="175"/>
      <c r="DJ6" s="175"/>
      <c r="DK6" s="175"/>
      <c r="DL6" s="176" t="s">
        <v>130</v>
      </c>
      <c r="DM6" s="175"/>
    </row>
    <row r="7" spans="1:117"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170"/>
      <c r="AA7" s="125"/>
      <c r="AB7" s="124"/>
      <c r="AC7" s="124"/>
      <c r="AD7" s="124"/>
      <c r="AE7" s="124"/>
      <c r="AF7" s="124"/>
      <c r="AG7" s="125"/>
      <c r="AH7" s="124"/>
      <c r="AI7" s="124"/>
      <c r="AJ7" s="124"/>
      <c r="AK7" s="124"/>
      <c r="AL7" s="125"/>
      <c r="AM7" s="124"/>
      <c r="AN7" s="124"/>
      <c r="AO7" s="124"/>
      <c r="AP7" s="124"/>
      <c r="AQ7" s="125"/>
      <c r="AR7" s="124"/>
      <c r="AS7" s="124"/>
      <c r="AT7" s="124"/>
      <c r="AU7" s="125"/>
      <c r="AV7" s="124"/>
      <c r="AW7" s="124"/>
      <c r="AX7" s="124"/>
      <c r="AY7" s="124"/>
      <c r="AZ7" s="124"/>
      <c r="BA7" s="124"/>
      <c r="BB7" s="125"/>
      <c r="BC7" s="124"/>
      <c r="BD7" s="124"/>
      <c r="BE7" s="124"/>
      <c r="BF7" s="125"/>
      <c r="BG7" s="124"/>
      <c r="BH7" s="124"/>
      <c r="BI7" s="124"/>
      <c r="BJ7" s="125"/>
      <c r="BK7" s="124"/>
      <c r="BL7" s="124"/>
      <c r="BM7" s="125"/>
      <c r="BN7" s="124"/>
      <c r="BO7" s="124"/>
      <c r="BP7" s="124"/>
      <c r="BQ7" s="171" t="s">
        <v>146</v>
      </c>
      <c r="BR7" s="127"/>
      <c r="BS7" s="127"/>
      <c r="BT7" s="127"/>
      <c r="BU7" s="127"/>
      <c r="BV7" s="127"/>
      <c r="BW7" s="127"/>
      <c r="BX7" s="127"/>
      <c r="BY7" s="127"/>
      <c r="BZ7" s="172"/>
      <c r="CA7" s="127"/>
      <c r="CB7" s="127"/>
      <c r="CC7" s="127"/>
      <c r="CD7" s="171"/>
      <c r="CE7" s="127"/>
      <c r="CF7" s="127"/>
      <c r="CG7" s="127" t="s">
        <v>148</v>
      </c>
      <c r="CH7" s="127"/>
      <c r="CI7" s="171"/>
      <c r="CJ7" s="131"/>
      <c r="CK7" s="131"/>
      <c r="CL7" s="131" t="s">
        <v>148</v>
      </c>
      <c r="CM7" s="131"/>
      <c r="CN7" s="131"/>
      <c r="CO7" s="131"/>
      <c r="CP7" s="173" t="s">
        <v>148</v>
      </c>
      <c r="CQ7" s="131"/>
      <c r="CR7" s="131"/>
      <c r="CS7" s="173"/>
      <c r="CT7" s="131"/>
      <c r="CU7" s="131"/>
      <c r="CV7" s="131"/>
      <c r="CW7" s="174"/>
      <c r="CX7" s="131"/>
      <c r="CY7" s="131"/>
      <c r="CZ7" s="131"/>
      <c r="DA7" s="173"/>
      <c r="DB7" s="135"/>
      <c r="DC7" s="175"/>
      <c r="DD7" s="175"/>
      <c r="DE7" s="175"/>
      <c r="DF7" s="175"/>
      <c r="DG7" s="175"/>
      <c r="DH7" s="175"/>
      <c r="DI7" s="175"/>
      <c r="DJ7" s="175"/>
      <c r="DK7" s="175"/>
      <c r="DL7" s="176"/>
      <c r="DM7" s="175"/>
    </row>
    <row r="8" spans="1:117"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170"/>
      <c r="AA8" s="125"/>
      <c r="AB8" s="124"/>
      <c r="AC8" s="124"/>
      <c r="AD8" s="124"/>
      <c r="AE8" s="124"/>
      <c r="AF8" s="124"/>
      <c r="AG8" s="125"/>
      <c r="AH8" s="124"/>
      <c r="AI8" s="124"/>
      <c r="AJ8" s="124"/>
      <c r="AK8" s="124"/>
      <c r="AL8" s="125"/>
      <c r="AM8" s="124"/>
      <c r="AN8" s="124"/>
      <c r="AO8" s="124"/>
      <c r="AP8" s="124"/>
      <c r="AQ8" s="125" t="s">
        <v>148</v>
      </c>
      <c r="AR8" s="124" t="s">
        <v>960</v>
      </c>
      <c r="AS8" s="124"/>
      <c r="AT8" s="124"/>
      <c r="AU8" s="125"/>
      <c r="AV8" s="124"/>
      <c r="AW8" s="124"/>
      <c r="AX8" s="124"/>
      <c r="AY8" s="124"/>
      <c r="AZ8" s="124"/>
      <c r="BA8" s="124"/>
      <c r="BB8" s="125"/>
      <c r="BC8" s="124"/>
      <c r="BD8" s="124"/>
      <c r="BE8" s="124"/>
      <c r="BF8" s="125"/>
      <c r="BG8" s="124"/>
      <c r="BH8" s="124"/>
      <c r="BI8" s="124"/>
      <c r="BJ8" s="125"/>
      <c r="BK8" s="124"/>
      <c r="BL8" s="124"/>
      <c r="BM8" s="125"/>
      <c r="BN8" s="124"/>
      <c r="BO8" s="124"/>
      <c r="BP8" s="124"/>
      <c r="BQ8" s="171"/>
      <c r="BR8" s="127"/>
      <c r="BS8" s="127"/>
      <c r="BT8" s="127"/>
      <c r="BU8" s="127"/>
      <c r="BV8" s="127"/>
      <c r="BW8" s="127"/>
      <c r="BX8" s="127"/>
      <c r="BY8" s="127"/>
      <c r="BZ8" s="172"/>
      <c r="CA8" s="127"/>
      <c r="CB8" s="127"/>
      <c r="CC8" s="127"/>
      <c r="CD8" s="171"/>
      <c r="CE8" s="127"/>
      <c r="CF8" s="127"/>
      <c r="CG8" s="127"/>
      <c r="CH8" s="127"/>
      <c r="CI8" s="171"/>
      <c r="CJ8" s="131"/>
      <c r="CK8" s="131"/>
      <c r="CL8" s="131"/>
      <c r="CM8" s="131"/>
      <c r="CN8" s="131"/>
      <c r="CO8" s="131"/>
      <c r="CP8" s="173"/>
      <c r="CQ8" s="131"/>
      <c r="CR8" s="131"/>
      <c r="CS8" s="173"/>
      <c r="CT8" s="131"/>
      <c r="CU8" s="131"/>
      <c r="CV8" s="131"/>
      <c r="CW8" s="174"/>
      <c r="CX8" s="131"/>
      <c r="CY8" s="131"/>
      <c r="CZ8" s="131"/>
      <c r="DA8" s="173"/>
      <c r="DB8" s="135"/>
      <c r="DC8" s="175"/>
      <c r="DD8" s="175"/>
      <c r="DE8" s="175"/>
      <c r="DF8" s="175"/>
      <c r="DG8" s="175"/>
      <c r="DH8" s="175"/>
      <c r="DI8" s="175"/>
      <c r="DJ8" s="175"/>
      <c r="DK8" s="175"/>
      <c r="DL8" s="176" t="s">
        <v>158</v>
      </c>
      <c r="DM8" s="175"/>
    </row>
    <row r="9" spans="1:117"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170"/>
      <c r="AA9" s="125"/>
      <c r="AB9" s="124"/>
      <c r="AC9" s="124"/>
      <c r="AD9" s="124"/>
      <c r="AE9" s="124"/>
      <c r="AF9" s="124"/>
      <c r="AG9" s="125"/>
      <c r="AH9" s="124"/>
      <c r="AI9" s="124"/>
      <c r="AJ9" s="124"/>
      <c r="AK9" s="124"/>
      <c r="AL9" s="125"/>
      <c r="AM9" s="124"/>
      <c r="AN9" s="124"/>
      <c r="AO9" s="124"/>
      <c r="AP9" s="124"/>
      <c r="AQ9" s="125" t="s">
        <v>148</v>
      </c>
      <c r="AR9" s="124"/>
      <c r="AS9" s="124"/>
      <c r="AT9" s="124"/>
      <c r="AU9" s="125"/>
      <c r="AV9" s="124"/>
      <c r="AW9" s="124"/>
      <c r="AX9" s="124"/>
      <c r="AY9" s="124"/>
      <c r="AZ9" s="124"/>
      <c r="BA9" s="124"/>
      <c r="BB9" s="125"/>
      <c r="BC9" s="124"/>
      <c r="BD9" s="124"/>
      <c r="BE9" s="124"/>
      <c r="BF9" s="125" t="s">
        <v>148</v>
      </c>
      <c r="BG9" s="124"/>
      <c r="BH9" s="124" t="s">
        <v>148</v>
      </c>
      <c r="BI9" s="124"/>
      <c r="BJ9" s="125"/>
      <c r="BK9" s="124"/>
      <c r="BL9" s="124"/>
      <c r="BM9" s="125"/>
      <c r="BN9" s="124"/>
      <c r="BO9" s="124" t="s">
        <v>959</v>
      </c>
      <c r="BP9" s="124"/>
      <c r="BQ9" s="171"/>
      <c r="BR9" s="127"/>
      <c r="BS9" s="127"/>
      <c r="BT9" s="127"/>
      <c r="BU9" s="127"/>
      <c r="BV9" s="127"/>
      <c r="BW9" s="127"/>
      <c r="BX9" s="127"/>
      <c r="BY9" s="127"/>
      <c r="BZ9" s="172"/>
      <c r="CA9" s="127"/>
      <c r="CB9" s="127"/>
      <c r="CC9" s="127"/>
      <c r="CD9" s="171"/>
      <c r="CE9" s="127"/>
      <c r="CF9" s="127"/>
      <c r="CG9" s="127"/>
      <c r="CH9" s="127"/>
      <c r="CI9" s="171"/>
      <c r="CJ9" s="131"/>
      <c r="CK9" s="131"/>
      <c r="CL9" s="131"/>
      <c r="CM9" s="131"/>
      <c r="CN9" s="131"/>
      <c r="CO9" s="131"/>
      <c r="CP9" s="173"/>
      <c r="CQ9" s="131"/>
      <c r="CR9" s="131"/>
      <c r="CS9" s="173"/>
      <c r="CT9" s="131"/>
      <c r="CU9" s="131"/>
      <c r="CV9" s="131"/>
      <c r="CW9" s="174"/>
      <c r="CX9" s="131"/>
      <c r="CY9" s="131"/>
      <c r="CZ9" s="131"/>
      <c r="DA9" s="173"/>
      <c r="DB9" s="135"/>
      <c r="DC9" s="175"/>
      <c r="DD9" s="175"/>
      <c r="DE9" s="175"/>
      <c r="DF9" s="175"/>
      <c r="DG9" s="175"/>
      <c r="DH9" s="175"/>
      <c r="DI9" s="175" t="s">
        <v>168</v>
      </c>
      <c r="DJ9" s="175"/>
      <c r="DK9" s="175"/>
      <c r="DL9" s="176"/>
      <c r="DM9" s="175"/>
    </row>
    <row r="10" spans="1:117"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170"/>
      <c r="AA10" s="125"/>
      <c r="AB10" s="124"/>
      <c r="AC10" s="124"/>
      <c r="AD10" s="124"/>
      <c r="AE10" s="124"/>
      <c r="AF10" s="124"/>
      <c r="AG10" s="125"/>
      <c r="AH10" s="124"/>
      <c r="AI10" s="124"/>
      <c r="AJ10" s="124"/>
      <c r="AK10" s="124"/>
      <c r="AL10" s="125"/>
      <c r="AM10" s="124"/>
      <c r="AN10" s="124"/>
      <c r="AO10" s="124"/>
      <c r="AP10" s="124"/>
      <c r="AQ10" s="125"/>
      <c r="AR10" s="124"/>
      <c r="AS10" s="124"/>
      <c r="AT10" s="124"/>
      <c r="AU10" s="125"/>
      <c r="AV10" s="124"/>
      <c r="AW10" s="124"/>
      <c r="AX10" s="124"/>
      <c r="AY10" s="124"/>
      <c r="AZ10" s="124"/>
      <c r="BA10" s="124"/>
      <c r="BB10" s="125"/>
      <c r="BC10" s="124"/>
      <c r="BD10" s="124"/>
      <c r="BE10" s="124"/>
      <c r="BF10" s="125"/>
      <c r="BG10" s="124"/>
      <c r="BH10" s="124"/>
      <c r="BI10" s="124"/>
      <c r="BJ10" s="125"/>
      <c r="BK10" s="124"/>
      <c r="BL10" s="124"/>
      <c r="BM10" s="125"/>
      <c r="BN10" s="124"/>
      <c r="BO10" s="124"/>
      <c r="BP10" s="124"/>
      <c r="BQ10" s="171"/>
      <c r="BR10" s="127" t="s">
        <v>148</v>
      </c>
      <c r="BS10" s="127"/>
      <c r="BT10" s="127"/>
      <c r="BU10" s="127"/>
      <c r="BV10" s="127"/>
      <c r="BW10" s="127"/>
      <c r="BX10" s="127"/>
      <c r="BY10" s="127"/>
      <c r="BZ10" s="172"/>
      <c r="CA10" s="127"/>
      <c r="CB10" s="127"/>
      <c r="CC10" s="127"/>
      <c r="CD10" s="171"/>
      <c r="CE10" s="127"/>
      <c r="CF10" s="127"/>
      <c r="CG10" s="127"/>
      <c r="CH10" s="127"/>
      <c r="CI10" s="171"/>
      <c r="CJ10" s="131"/>
      <c r="CK10" s="131"/>
      <c r="CL10" s="131"/>
      <c r="CM10" s="131"/>
      <c r="CN10" s="131"/>
      <c r="CO10" s="131"/>
      <c r="CP10" s="173"/>
      <c r="CQ10" s="131" t="s">
        <v>961</v>
      </c>
      <c r="CR10" s="131" t="s">
        <v>177</v>
      </c>
      <c r="CS10" s="173" t="s">
        <v>962</v>
      </c>
      <c r="CT10" s="131" t="s">
        <v>963</v>
      </c>
      <c r="CU10" s="131"/>
      <c r="CV10" s="131"/>
      <c r="CW10" s="174"/>
      <c r="CX10" s="131"/>
      <c r="CY10" s="131"/>
      <c r="CZ10" s="131"/>
      <c r="DA10" s="173"/>
      <c r="DB10" s="135"/>
      <c r="DC10" s="175"/>
      <c r="DD10" s="175"/>
      <c r="DE10" s="175"/>
      <c r="DF10" s="175"/>
      <c r="DG10" s="175" t="s">
        <v>179</v>
      </c>
      <c r="DH10" s="175"/>
      <c r="DI10" s="175" t="s">
        <v>180</v>
      </c>
      <c r="DJ10" s="175"/>
      <c r="DK10" s="175" t="s">
        <v>181</v>
      </c>
      <c r="DL10" s="176"/>
      <c r="DM10" s="175"/>
    </row>
    <row r="11" spans="1:117"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170"/>
      <c r="AA11" s="125" t="s">
        <v>148</v>
      </c>
      <c r="AB11" s="124" t="s">
        <v>148</v>
      </c>
      <c r="AC11" s="124" t="s">
        <v>148</v>
      </c>
      <c r="AD11" s="124"/>
      <c r="AE11" s="124"/>
      <c r="AF11" s="124"/>
      <c r="AG11" s="125"/>
      <c r="AH11" s="124"/>
      <c r="AI11" s="124"/>
      <c r="AJ11" s="124"/>
      <c r="AK11" s="124"/>
      <c r="AL11" s="125"/>
      <c r="AM11" s="124"/>
      <c r="AN11" s="124"/>
      <c r="AO11" s="124"/>
      <c r="AP11" s="124"/>
      <c r="AQ11" s="125"/>
      <c r="AR11" s="124"/>
      <c r="AS11" s="124"/>
      <c r="AT11" s="124"/>
      <c r="AU11" s="125"/>
      <c r="AV11" s="124"/>
      <c r="AW11" s="124"/>
      <c r="AX11" s="124"/>
      <c r="AY11" s="124"/>
      <c r="AZ11" s="124"/>
      <c r="BA11" s="124"/>
      <c r="BB11" s="125"/>
      <c r="BC11" s="124"/>
      <c r="BD11" s="124"/>
      <c r="BE11" s="124"/>
      <c r="BF11" s="125"/>
      <c r="BG11" s="124"/>
      <c r="BH11" s="124"/>
      <c r="BI11" s="124"/>
      <c r="BJ11" s="125"/>
      <c r="BK11" s="124"/>
      <c r="BL11" s="124"/>
      <c r="BM11" s="125"/>
      <c r="BN11" s="124"/>
      <c r="BO11" s="124"/>
      <c r="BP11" s="124"/>
      <c r="BQ11" s="171"/>
      <c r="BR11" s="127"/>
      <c r="BS11" s="127"/>
      <c r="BT11" s="127"/>
      <c r="BU11" s="127"/>
      <c r="BV11" s="127"/>
      <c r="BW11" s="127"/>
      <c r="BX11" s="127"/>
      <c r="BY11" s="127"/>
      <c r="BZ11" s="172"/>
      <c r="CA11" s="127"/>
      <c r="CB11" s="127"/>
      <c r="CC11" s="127"/>
      <c r="CD11" s="171"/>
      <c r="CE11" s="127"/>
      <c r="CF11" s="127"/>
      <c r="CG11" s="127"/>
      <c r="CH11" s="127"/>
      <c r="CI11" s="171"/>
      <c r="CJ11" s="131"/>
      <c r="CK11" s="131"/>
      <c r="CL11" s="131"/>
      <c r="CM11" s="131"/>
      <c r="CN11" s="131"/>
      <c r="CO11" s="131"/>
      <c r="CP11" s="173"/>
      <c r="CQ11" s="131"/>
      <c r="CR11" s="131"/>
      <c r="CS11" s="173"/>
      <c r="CT11" s="131"/>
      <c r="CU11" s="131"/>
      <c r="CV11" s="131"/>
      <c r="CW11" s="174"/>
      <c r="CX11" s="131"/>
      <c r="CY11" s="131"/>
      <c r="CZ11" s="131"/>
      <c r="DA11" s="173"/>
      <c r="DB11" s="135"/>
      <c r="DC11" s="175"/>
      <c r="DD11" s="175"/>
      <c r="DE11" s="175"/>
      <c r="DF11" s="175"/>
      <c r="DG11" s="175"/>
      <c r="DH11" s="175"/>
      <c r="DI11" s="175"/>
      <c r="DJ11" s="175"/>
      <c r="DK11" s="175"/>
      <c r="DL11" s="176"/>
      <c r="DM11" s="175"/>
    </row>
    <row r="12" spans="1:117"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170"/>
      <c r="AA12" s="125" t="s">
        <v>148</v>
      </c>
      <c r="AB12" s="124"/>
      <c r="AC12" s="124"/>
      <c r="AD12" s="124"/>
      <c r="AE12" s="124"/>
      <c r="AF12" s="124"/>
      <c r="AG12" s="125" t="s">
        <v>148</v>
      </c>
      <c r="AH12" s="124"/>
      <c r="AI12" s="124"/>
      <c r="AJ12" s="124"/>
      <c r="AK12" s="124"/>
      <c r="AL12" s="125" t="s">
        <v>148</v>
      </c>
      <c r="AM12" s="124"/>
      <c r="AN12" s="124"/>
      <c r="AO12" s="124"/>
      <c r="AP12" s="124"/>
      <c r="AQ12" s="125" t="s">
        <v>148</v>
      </c>
      <c r="AR12" s="124"/>
      <c r="AS12" s="124"/>
      <c r="AT12" s="124"/>
      <c r="AU12" s="125" t="s">
        <v>148</v>
      </c>
      <c r="AV12" s="124"/>
      <c r="AW12" s="124"/>
      <c r="AX12" s="124"/>
      <c r="AY12" s="124"/>
      <c r="AZ12" s="124"/>
      <c r="BA12" s="124"/>
      <c r="BB12" s="125"/>
      <c r="BC12" s="124"/>
      <c r="BD12" s="124"/>
      <c r="BE12" s="124"/>
      <c r="BF12" s="125"/>
      <c r="BG12" s="124"/>
      <c r="BH12" s="124"/>
      <c r="BI12" s="124"/>
      <c r="BJ12" s="125"/>
      <c r="BK12" s="124"/>
      <c r="BL12" s="124"/>
      <c r="BM12" s="125"/>
      <c r="BN12" s="124"/>
      <c r="BO12" s="124"/>
      <c r="BP12" s="124"/>
      <c r="BQ12" s="171"/>
      <c r="BR12" s="127"/>
      <c r="BS12" s="127"/>
      <c r="BT12" s="127"/>
      <c r="BU12" s="127"/>
      <c r="BV12" s="127"/>
      <c r="BW12" s="127"/>
      <c r="BX12" s="127"/>
      <c r="BY12" s="127"/>
      <c r="BZ12" s="172"/>
      <c r="CA12" s="127"/>
      <c r="CB12" s="127"/>
      <c r="CC12" s="127"/>
      <c r="CD12" s="171"/>
      <c r="CE12" s="127"/>
      <c r="CF12" s="127"/>
      <c r="CG12" s="127"/>
      <c r="CH12" s="127"/>
      <c r="CI12" s="171"/>
      <c r="CJ12" s="131"/>
      <c r="CK12" s="131"/>
      <c r="CL12" s="131"/>
      <c r="CM12" s="131"/>
      <c r="CN12" s="131"/>
      <c r="CO12" s="131"/>
      <c r="CP12" s="173"/>
      <c r="CQ12" s="131"/>
      <c r="CR12" s="131"/>
      <c r="CS12" s="173"/>
      <c r="CT12" s="131"/>
      <c r="CU12" s="131"/>
      <c r="CV12" s="131"/>
      <c r="CW12" s="174"/>
      <c r="CX12" s="131"/>
      <c r="CY12" s="131"/>
      <c r="CZ12" s="131"/>
      <c r="DA12" s="173"/>
      <c r="DB12" s="135"/>
      <c r="DC12" s="175"/>
      <c r="DD12" s="175"/>
      <c r="DE12" s="175"/>
      <c r="DF12" s="175"/>
      <c r="DG12" s="175"/>
      <c r="DH12" s="175"/>
      <c r="DI12" s="175"/>
      <c r="DJ12" s="175"/>
      <c r="DK12" s="175"/>
      <c r="DL12" s="176"/>
      <c r="DM12" s="175"/>
    </row>
    <row r="13" spans="1:117"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170"/>
      <c r="AA13" s="125"/>
      <c r="AB13" s="124"/>
      <c r="AC13" s="124"/>
      <c r="AD13" s="124"/>
      <c r="AE13" s="124"/>
      <c r="AF13" s="124"/>
      <c r="AG13" s="125"/>
      <c r="AH13" s="124"/>
      <c r="AI13" s="124"/>
      <c r="AJ13" s="124"/>
      <c r="AK13" s="124"/>
      <c r="AL13" s="125" t="s">
        <v>959</v>
      </c>
      <c r="AM13" s="124"/>
      <c r="AN13" s="124" t="s">
        <v>959</v>
      </c>
      <c r="AO13" s="124"/>
      <c r="AP13" s="124"/>
      <c r="AQ13" s="125"/>
      <c r="AR13" s="124"/>
      <c r="AS13" s="124"/>
      <c r="AT13" s="124"/>
      <c r="AU13" s="125"/>
      <c r="AV13" s="124"/>
      <c r="AW13" s="124"/>
      <c r="AX13" s="124"/>
      <c r="AY13" s="124"/>
      <c r="AZ13" s="124"/>
      <c r="BA13" s="124"/>
      <c r="BB13" s="125"/>
      <c r="BC13" s="124"/>
      <c r="BD13" s="124"/>
      <c r="BE13" s="124"/>
      <c r="BF13" s="125"/>
      <c r="BG13" s="124"/>
      <c r="BH13" s="124"/>
      <c r="BI13" s="124"/>
      <c r="BJ13" s="125"/>
      <c r="BK13" s="124"/>
      <c r="BL13" s="124"/>
      <c r="BM13" s="125"/>
      <c r="BN13" s="124"/>
      <c r="BO13" s="124"/>
      <c r="BP13" s="124"/>
      <c r="BQ13" s="171"/>
      <c r="BR13" s="127"/>
      <c r="BS13" s="127"/>
      <c r="BT13" s="127"/>
      <c r="BU13" s="127"/>
      <c r="BV13" s="127"/>
      <c r="BW13" s="127"/>
      <c r="BX13" s="127"/>
      <c r="BY13" s="127"/>
      <c r="BZ13" s="172"/>
      <c r="CA13" s="127"/>
      <c r="CB13" s="127"/>
      <c r="CC13" s="127"/>
      <c r="CD13" s="171"/>
      <c r="CE13" s="127"/>
      <c r="CF13" s="127"/>
      <c r="CG13" s="127"/>
      <c r="CH13" s="127"/>
      <c r="CI13" s="171"/>
      <c r="CJ13" s="131"/>
      <c r="CK13" s="131"/>
      <c r="CL13" s="131"/>
      <c r="CM13" s="131"/>
      <c r="CN13" s="131"/>
      <c r="CO13" s="131"/>
      <c r="CP13" s="173"/>
      <c r="CQ13" s="131"/>
      <c r="CR13" s="131"/>
      <c r="CS13" s="173"/>
      <c r="CT13" s="131"/>
      <c r="CU13" s="131"/>
      <c r="CV13" s="131"/>
      <c r="CW13" s="174"/>
      <c r="CX13" s="131"/>
      <c r="CY13" s="131"/>
      <c r="CZ13" s="131"/>
      <c r="DA13" s="173"/>
      <c r="DB13" s="135"/>
      <c r="DC13" s="175"/>
      <c r="DD13" s="175"/>
      <c r="DE13" s="175"/>
      <c r="DF13" s="175"/>
      <c r="DG13" s="175" t="s">
        <v>148</v>
      </c>
      <c r="DH13" s="175"/>
      <c r="DI13" s="175"/>
      <c r="DJ13" s="175"/>
      <c r="DK13" s="175"/>
      <c r="DL13" s="176"/>
      <c r="DM13" s="175"/>
    </row>
    <row r="14" spans="1:117"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170"/>
      <c r="AA14" s="125"/>
      <c r="AB14" s="124"/>
      <c r="AC14" s="124"/>
      <c r="AD14" s="124"/>
      <c r="AE14" s="124"/>
      <c r="AF14" s="124"/>
      <c r="AG14" s="125"/>
      <c r="AH14" s="124"/>
      <c r="AI14" s="124"/>
      <c r="AJ14" s="124"/>
      <c r="AK14" s="124"/>
      <c r="AL14" s="125"/>
      <c r="AM14" s="124"/>
      <c r="AN14" s="124"/>
      <c r="AO14" s="124"/>
      <c r="AP14" s="124"/>
      <c r="AQ14" s="125"/>
      <c r="AR14" s="124"/>
      <c r="AS14" s="124"/>
      <c r="AT14" s="124"/>
      <c r="AU14" s="125" t="s">
        <v>959</v>
      </c>
      <c r="AV14" s="124"/>
      <c r="AW14" s="124" t="s">
        <v>148</v>
      </c>
      <c r="AX14" s="124"/>
      <c r="AY14" s="124"/>
      <c r="AZ14" s="124"/>
      <c r="BA14" s="124"/>
      <c r="BB14" s="125"/>
      <c r="BC14" s="124"/>
      <c r="BD14" s="124"/>
      <c r="BE14" s="124"/>
      <c r="BF14" s="125"/>
      <c r="BG14" s="124"/>
      <c r="BH14" s="124"/>
      <c r="BI14" s="124"/>
      <c r="BJ14" s="125"/>
      <c r="BK14" s="124"/>
      <c r="BL14" s="124"/>
      <c r="BM14" s="125"/>
      <c r="BN14" s="124"/>
      <c r="BO14" s="124"/>
      <c r="BP14" s="124"/>
      <c r="BQ14" s="171"/>
      <c r="BR14" s="127"/>
      <c r="BS14" s="127"/>
      <c r="BT14" s="127"/>
      <c r="BU14" s="127"/>
      <c r="BV14" s="127"/>
      <c r="BW14" s="127"/>
      <c r="BX14" s="127"/>
      <c r="BY14" s="127"/>
      <c r="BZ14" s="172"/>
      <c r="CA14" s="127"/>
      <c r="CB14" s="127"/>
      <c r="CC14" s="127"/>
      <c r="CD14" s="171"/>
      <c r="CE14" s="127"/>
      <c r="CF14" s="127"/>
      <c r="CG14" s="127"/>
      <c r="CH14" s="127"/>
      <c r="CI14" s="171"/>
      <c r="CJ14" s="131"/>
      <c r="CK14" s="131"/>
      <c r="CL14" s="131"/>
      <c r="CM14" s="131"/>
      <c r="CN14" s="131"/>
      <c r="CO14" s="131"/>
      <c r="CP14" s="173"/>
      <c r="CQ14" s="131"/>
      <c r="CR14" s="131"/>
      <c r="CS14" s="173"/>
      <c r="CT14" s="131"/>
      <c r="CU14" s="131"/>
      <c r="CV14" s="131"/>
      <c r="CW14" s="174"/>
      <c r="CX14" s="131"/>
      <c r="CY14" s="131"/>
      <c r="CZ14" s="131"/>
      <c r="DA14" s="173"/>
      <c r="DB14" s="135"/>
      <c r="DC14" s="175"/>
      <c r="DD14" s="175"/>
      <c r="DE14" s="175"/>
      <c r="DF14" s="175"/>
      <c r="DG14" s="175"/>
      <c r="DH14" s="175"/>
      <c r="DI14" s="175"/>
      <c r="DJ14" s="175"/>
      <c r="DK14" s="175"/>
      <c r="DL14" s="176"/>
      <c r="DM14" s="175"/>
    </row>
    <row r="15" spans="1:117"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170"/>
      <c r="AA15" s="125"/>
      <c r="AB15" s="124"/>
      <c r="AC15" s="124"/>
      <c r="AD15" s="124"/>
      <c r="AE15" s="124"/>
      <c r="AF15" s="124"/>
      <c r="AG15" s="125"/>
      <c r="AH15" s="124"/>
      <c r="AI15" s="124"/>
      <c r="AJ15" s="124"/>
      <c r="AK15" s="124"/>
      <c r="AL15" s="125"/>
      <c r="AM15" s="124"/>
      <c r="AN15" s="124"/>
      <c r="AO15" s="124"/>
      <c r="AP15" s="124"/>
      <c r="AQ15" s="125"/>
      <c r="AR15" s="124"/>
      <c r="AS15" s="124"/>
      <c r="AT15" s="124"/>
      <c r="AU15" s="125"/>
      <c r="AV15" s="124"/>
      <c r="AW15" s="124"/>
      <c r="AX15" s="124"/>
      <c r="AY15" s="124"/>
      <c r="AZ15" s="124"/>
      <c r="BA15" s="124"/>
      <c r="BB15" s="125"/>
      <c r="BC15" s="124"/>
      <c r="BD15" s="124"/>
      <c r="BE15" s="124"/>
      <c r="BF15" s="125" t="s">
        <v>148</v>
      </c>
      <c r="BG15" s="124"/>
      <c r="BH15" s="124" t="s">
        <v>959</v>
      </c>
      <c r="BI15" s="124"/>
      <c r="BJ15" s="125"/>
      <c r="BK15" s="124"/>
      <c r="BL15" s="124"/>
      <c r="BM15" s="125"/>
      <c r="BN15" s="124"/>
      <c r="BO15" s="124"/>
      <c r="BP15" s="124"/>
      <c r="BQ15" s="171"/>
      <c r="BR15" s="127"/>
      <c r="BS15" s="127"/>
      <c r="BT15" s="127"/>
      <c r="BU15" s="127"/>
      <c r="BV15" s="127"/>
      <c r="BW15" s="127"/>
      <c r="BX15" s="127"/>
      <c r="BY15" s="127"/>
      <c r="BZ15" s="172"/>
      <c r="CA15" s="127"/>
      <c r="CB15" s="127"/>
      <c r="CC15" s="127"/>
      <c r="CD15" s="171"/>
      <c r="CE15" s="127"/>
      <c r="CF15" s="127"/>
      <c r="CG15" s="127"/>
      <c r="CH15" s="127"/>
      <c r="CI15" s="171"/>
      <c r="CJ15" s="131"/>
      <c r="CK15" s="131"/>
      <c r="CL15" s="131"/>
      <c r="CM15" s="131"/>
      <c r="CN15" s="131"/>
      <c r="CO15" s="131"/>
      <c r="CP15" s="173"/>
      <c r="CQ15" s="131"/>
      <c r="CR15" s="131"/>
      <c r="CS15" s="173"/>
      <c r="CT15" s="131"/>
      <c r="CU15" s="131"/>
      <c r="CV15" s="131"/>
      <c r="CW15" s="174"/>
      <c r="CX15" s="131"/>
      <c r="CY15" s="131"/>
      <c r="CZ15" s="131"/>
      <c r="DA15" s="173"/>
      <c r="DB15" s="135"/>
      <c r="DC15" s="175"/>
      <c r="DD15" s="175"/>
      <c r="DE15" s="175"/>
      <c r="DF15" s="175"/>
      <c r="DG15" s="175"/>
      <c r="DH15" s="175"/>
      <c r="DI15" s="175"/>
      <c r="DJ15" s="175"/>
      <c r="DK15" s="175"/>
      <c r="DL15" s="176"/>
      <c r="DM15" s="175"/>
    </row>
    <row r="16" spans="1:117"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170"/>
      <c r="AA16" s="125"/>
      <c r="AB16" s="124"/>
      <c r="AC16" s="124"/>
      <c r="AD16" s="124"/>
      <c r="AE16" s="124"/>
      <c r="AF16" s="124"/>
      <c r="AG16" s="125" t="s">
        <v>959</v>
      </c>
      <c r="AH16" s="124" t="s">
        <v>964</v>
      </c>
      <c r="AI16" s="124"/>
      <c r="AJ16" s="124"/>
      <c r="AK16" s="124"/>
      <c r="AL16" s="125"/>
      <c r="AM16" s="124"/>
      <c r="AN16" s="124"/>
      <c r="AO16" s="124"/>
      <c r="AP16" s="124"/>
      <c r="AQ16" s="125"/>
      <c r="AR16" s="124"/>
      <c r="AS16" s="124"/>
      <c r="AT16" s="124"/>
      <c r="AU16" s="125"/>
      <c r="AV16" s="124"/>
      <c r="AW16" s="124"/>
      <c r="AX16" s="124"/>
      <c r="AY16" s="124"/>
      <c r="AZ16" s="124"/>
      <c r="BA16" s="124"/>
      <c r="BB16" s="125"/>
      <c r="BC16" s="124"/>
      <c r="BD16" s="124"/>
      <c r="BE16" s="124"/>
      <c r="BF16" s="125"/>
      <c r="BG16" s="124"/>
      <c r="BH16" s="124"/>
      <c r="BI16" s="124"/>
      <c r="BJ16" s="125"/>
      <c r="BK16" s="124"/>
      <c r="BL16" s="124"/>
      <c r="BM16" s="125"/>
      <c r="BN16" s="124"/>
      <c r="BO16" s="124"/>
      <c r="BP16" s="124"/>
      <c r="BQ16" s="171"/>
      <c r="BR16" s="127"/>
      <c r="BS16" s="127"/>
      <c r="BT16" s="127"/>
      <c r="BU16" s="127"/>
      <c r="BV16" s="127"/>
      <c r="BW16" s="127"/>
      <c r="BX16" s="127"/>
      <c r="BY16" s="127"/>
      <c r="BZ16" s="172"/>
      <c r="CA16" s="127"/>
      <c r="CB16" s="127"/>
      <c r="CC16" s="127"/>
      <c r="CD16" s="171"/>
      <c r="CE16" s="127"/>
      <c r="CF16" s="127"/>
      <c r="CG16" s="127"/>
      <c r="CH16" s="127"/>
      <c r="CI16" s="171"/>
      <c r="CJ16" s="131"/>
      <c r="CK16" s="131"/>
      <c r="CL16" s="131"/>
      <c r="CM16" s="131"/>
      <c r="CN16" s="131"/>
      <c r="CO16" s="131"/>
      <c r="CP16" s="173"/>
      <c r="CQ16" s="131"/>
      <c r="CR16" s="131"/>
      <c r="CS16" s="173"/>
      <c r="CT16" s="131"/>
      <c r="CU16" s="131"/>
      <c r="CV16" s="131"/>
      <c r="CW16" s="174"/>
      <c r="CX16" s="131"/>
      <c r="CY16" s="131"/>
      <c r="CZ16" s="131"/>
      <c r="DA16" s="173"/>
      <c r="DB16" s="135"/>
      <c r="DC16" s="175"/>
      <c r="DD16" s="175"/>
      <c r="DE16" s="175"/>
      <c r="DF16" s="175"/>
      <c r="DG16" s="175"/>
      <c r="DH16" s="175" t="s">
        <v>258</v>
      </c>
      <c r="DI16" s="175"/>
      <c r="DJ16" s="175"/>
      <c r="DK16" s="175"/>
      <c r="DL16" s="176" t="s">
        <v>258</v>
      </c>
      <c r="DM16" s="175"/>
    </row>
    <row r="17" spans="1:117"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170"/>
      <c r="AA17" s="125" t="s">
        <v>959</v>
      </c>
      <c r="AB17" s="124" t="s">
        <v>959</v>
      </c>
      <c r="AC17" s="124" t="s">
        <v>959</v>
      </c>
      <c r="AD17" s="124"/>
      <c r="AE17" s="124"/>
      <c r="AF17" s="124"/>
      <c r="AG17" s="125" t="s">
        <v>148</v>
      </c>
      <c r="AH17" s="124"/>
      <c r="AI17" s="124"/>
      <c r="AJ17" s="124"/>
      <c r="AK17" s="124"/>
      <c r="AL17" s="125"/>
      <c r="AM17" s="124"/>
      <c r="AN17" s="124"/>
      <c r="AO17" s="124"/>
      <c r="AP17" s="124"/>
      <c r="AQ17" s="125"/>
      <c r="AR17" s="124"/>
      <c r="AS17" s="124"/>
      <c r="AT17" s="124"/>
      <c r="AU17" s="125"/>
      <c r="AV17" s="124"/>
      <c r="AW17" s="124"/>
      <c r="AX17" s="124"/>
      <c r="AY17" s="124"/>
      <c r="AZ17" s="124"/>
      <c r="BA17" s="124"/>
      <c r="BB17" s="125"/>
      <c r="BC17" s="124"/>
      <c r="BD17" s="124"/>
      <c r="BE17" s="124"/>
      <c r="BF17" s="125"/>
      <c r="BG17" s="124"/>
      <c r="BH17" s="124"/>
      <c r="BI17" s="124"/>
      <c r="BJ17" s="125"/>
      <c r="BK17" s="124"/>
      <c r="BL17" s="124"/>
      <c r="BM17" s="125"/>
      <c r="BN17" s="124"/>
      <c r="BO17" s="124"/>
      <c r="BP17" s="124"/>
      <c r="BQ17" s="171" t="s">
        <v>268</v>
      </c>
      <c r="BR17" s="127"/>
      <c r="BS17" s="127"/>
      <c r="BT17" s="127"/>
      <c r="BU17" s="127"/>
      <c r="BV17" s="127"/>
      <c r="BW17" s="127"/>
      <c r="BX17" s="127"/>
      <c r="BY17" s="127"/>
      <c r="BZ17" s="172"/>
      <c r="CA17" s="127"/>
      <c r="CB17" s="127"/>
      <c r="CC17" s="127"/>
      <c r="CD17" s="171" t="s">
        <v>148</v>
      </c>
      <c r="CE17" s="127"/>
      <c r="CF17" s="127"/>
      <c r="CG17" s="127"/>
      <c r="CH17" s="127"/>
      <c r="CI17" s="171"/>
      <c r="CJ17" s="131"/>
      <c r="CK17" s="131"/>
      <c r="CL17" s="131"/>
      <c r="CM17" s="131"/>
      <c r="CN17" s="131"/>
      <c r="CO17" s="131" t="s">
        <v>148</v>
      </c>
      <c r="CP17" s="173"/>
      <c r="CQ17" s="131"/>
      <c r="CR17" s="131"/>
      <c r="CS17" s="173"/>
      <c r="CT17" s="131"/>
      <c r="CU17" s="131"/>
      <c r="CV17" s="131"/>
      <c r="CW17" s="174"/>
      <c r="CX17" s="131"/>
      <c r="CY17" s="131"/>
      <c r="CZ17" s="131"/>
      <c r="DA17" s="173"/>
      <c r="DB17" s="135"/>
      <c r="DC17" s="175"/>
      <c r="DD17" s="175"/>
      <c r="DE17" s="175"/>
      <c r="DF17" s="175"/>
      <c r="DG17" s="175"/>
      <c r="DH17" s="175"/>
      <c r="DI17" s="175"/>
      <c r="DJ17" s="175"/>
      <c r="DK17" s="175"/>
      <c r="DL17" s="176"/>
      <c r="DM17" s="175"/>
    </row>
    <row r="18" spans="1:117"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170"/>
      <c r="AA18" s="125"/>
      <c r="AB18" s="124"/>
      <c r="AC18" s="124"/>
      <c r="AD18" s="124"/>
      <c r="AE18" s="124"/>
      <c r="AF18" s="124"/>
      <c r="AG18" s="125" t="s">
        <v>148</v>
      </c>
      <c r="AH18" s="124" t="s">
        <v>959</v>
      </c>
      <c r="AI18" s="124"/>
      <c r="AJ18" s="124"/>
      <c r="AK18" s="124"/>
      <c r="AL18" s="125"/>
      <c r="AM18" s="124"/>
      <c r="AN18" s="124"/>
      <c r="AO18" s="124"/>
      <c r="AP18" s="124"/>
      <c r="AQ18" s="125"/>
      <c r="AR18" s="124"/>
      <c r="AS18" s="124"/>
      <c r="AT18" s="124"/>
      <c r="AU18" s="125"/>
      <c r="AV18" s="124"/>
      <c r="AW18" s="124"/>
      <c r="AX18" s="124"/>
      <c r="AY18" s="124"/>
      <c r="AZ18" s="124"/>
      <c r="BA18" s="124"/>
      <c r="BB18" s="125"/>
      <c r="BC18" s="124"/>
      <c r="BD18" s="124"/>
      <c r="BE18" s="124"/>
      <c r="BF18" s="125"/>
      <c r="BG18" s="124"/>
      <c r="BH18" s="124"/>
      <c r="BI18" s="124"/>
      <c r="BJ18" s="125"/>
      <c r="BK18" s="124"/>
      <c r="BL18" s="124"/>
      <c r="BM18" s="125"/>
      <c r="BN18" s="124"/>
      <c r="BO18" s="124"/>
      <c r="BP18" s="124"/>
      <c r="BQ18" s="171"/>
      <c r="BR18" s="127"/>
      <c r="BS18" s="127"/>
      <c r="BT18" s="127"/>
      <c r="BU18" s="127"/>
      <c r="BV18" s="127"/>
      <c r="BW18" s="127"/>
      <c r="BX18" s="127"/>
      <c r="BY18" s="127"/>
      <c r="BZ18" s="172"/>
      <c r="CA18" s="127"/>
      <c r="CB18" s="127"/>
      <c r="CC18" s="127"/>
      <c r="CD18" s="171"/>
      <c r="CE18" s="127"/>
      <c r="CF18" s="127"/>
      <c r="CG18" s="127"/>
      <c r="CH18" s="127"/>
      <c r="CI18" s="171"/>
      <c r="CJ18" s="131"/>
      <c r="CK18" s="131"/>
      <c r="CL18" s="131"/>
      <c r="CM18" s="131"/>
      <c r="CN18" s="131"/>
      <c r="CO18" s="131" t="s">
        <v>148</v>
      </c>
      <c r="CP18" s="173"/>
      <c r="CQ18" s="131"/>
      <c r="CR18" s="131"/>
      <c r="CS18" s="173"/>
      <c r="CT18" s="131"/>
      <c r="CU18" s="131"/>
      <c r="CV18" s="131" t="s">
        <v>284</v>
      </c>
      <c r="CW18" s="174"/>
      <c r="CX18" s="131"/>
      <c r="CY18" s="131"/>
      <c r="CZ18" s="131"/>
      <c r="DA18" s="173"/>
      <c r="DB18" s="135" t="s">
        <v>285</v>
      </c>
      <c r="DC18" s="175"/>
      <c r="DD18" s="175"/>
      <c r="DE18" s="175"/>
      <c r="DF18" s="175"/>
      <c r="DG18" s="175"/>
      <c r="DH18" s="175" t="s">
        <v>148</v>
      </c>
      <c r="DI18" s="175"/>
      <c r="DJ18" s="175"/>
      <c r="DK18" s="175"/>
      <c r="DL18" s="176"/>
      <c r="DM18" s="175"/>
    </row>
    <row r="19" spans="1:117"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170"/>
      <c r="AA19" s="125"/>
      <c r="AB19" s="124"/>
      <c r="AC19" s="124"/>
      <c r="AD19" s="124"/>
      <c r="AE19" s="124"/>
      <c r="AF19" s="124"/>
      <c r="AG19" s="125"/>
      <c r="AH19" s="124"/>
      <c r="AI19" s="124"/>
      <c r="AJ19" s="124"/>
      <c r="AK19" s="124"/>
      <c r="AL19" s="125"/>
      <c r="AM19" s="124"/>
      <c r="AN19" s="124"/>
      <c r="AO19" s="124"/>
      <c r="AP19" s="124"/>
      <c r="AQ19" s="125"/>
      <c r="AR19" s="124"/>
      <c r="AS19" s="124"/>
      <c r="AT19" s="124"/>
      <c r="AU19" s="125"/>
      <c r="AV19" s="124"/>
      <c r="AW19" s="124"/>
      <c r="AX19" s="124"/>
      <c r="AY19" s="124"/>
      <c r="AZ19" s="124"/>
      <c r="BA19" s="124"/>
      <c r="BB19" s="125"/>
      <c r="BC19" s="124"/>
      <c r="BD19" s="124"/>
      <c r="BE19" s="124"/>
      <c r="BF19" s="125"/>
      <c r="BG19" s="124"/>
      <c r="BH19" s="124"/>
      <c r="BI19" s="124"/>
      <c r="BJ19" s="125"/>
      <c r="BK19" s="124"/>
      <c r="BL19" s="124"/>
      <c r="BM19" s="125"/>
      <c r="BN19" s="124"/>
      <c r="BO19" s="124"/>
      <c r="BP19" s="124"/>
      <c r="BQ19" s="171"/>
      <c r="BR19" s="127"/>
      <c r="BS19" s="127"/>
      <c r="BT19" s="127"/>
      <c r="BU19" s="127" t="s">
        <v>295</v>
      </c>
      <c r="BV19" s="127" t="s">
        <v>148</v>
      </c>
      <c r="BW19" s="127"/>
      <c r="BX19" s="127"/>
      <c r="BY19" s="127"/>
      <c r="BZ19" s="172"/>
      <c r="CA19" s="127"/>
      <c r="CB19" s="127"/>
      <c r="CC19" s="127"/>
      <c r="CD19" s="171"/>
      <c r="CE19" s="127"/>
      <c r="CF19" s="127" t="s">
        <v>296</v>
      </c>
      <c r="CG19" s="127"/>
      <c r="CH19" s="127" t="s">
        <v>148</v>
      </c>
      <c r="CI19" s="171"/>
      <c r="CJ19" s="131" t="s">
        <v>297</v>
      </c>
      <c r="CK19" s="131"/>
      <c r="CL19" s="131" t="s">
        <v>959</v>
      </c>
      <c r="CM19" s="131"/>
      <c r="CN19" s="131"/>
      <c r="CO19" s="131"/>
      <c r="CP19" s="173" t="s">
        <v>297</v>
      </c>
      <c r="CQ19" s="131"/>
      <c r="CR19" s="131"/>
      <c r="CS19" s="173"/>
      <c r="CT19" s="131"/>
      <c r="CU19" s="131"/>
      <c r="CV19" s="131"/>
      <c r="CW19" s="174"/>
      <c r="CX19" s="131"/>
      <c r="CY19" s="131"/>
      <c r="CZ19" s="131"/>
      <c r="DA19" s="173"/>
      <c r="DB19" s="135"/>
      <c r="DC19" s="175"/>
      <c r="DD19" s="175"/>
      <c r="DE19" s="175"/>
      <c r="DF19" s="175"/>
      <c r="DG19" s="175"/>
      <c r="DH19" s="175"/>
      <c r="DI19" s="175"/>
      <c r="DJ19" s="175"/>
      <c r="DK19" s="175"/>
      <c r="DL19" s="176"/>
      <c r="DM19" s="175"/>
    </row>
    <row r="20" spans="1:117"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170"/>
      <c r="AA20" s="125" t="s">
        <v>148</v>
      </c>
      <c r="AB20" s="124" t="s">
        <v>148</v>
      </c>
      <c r="AC20" s="124" t="s">
        <v>148</v>
      </c>
      <c r="AD20" s="124"/>
      <c r="AE20" s="124"/>
      <c r="AF20" s="124"/>
      <c r="AG20" s="125" t="s">
        <v>148</v>
      </c>
      <c r="AH20" s="124" t="s">
        <v>965</v>
      </c>
      <c r="AI20" s="124"/>
      <c r="AJ20" s="124" t="s">
        <v>148</v>
      </c>
      <c r="AK20" s="124"/>
      <c r="AL20" s="125"/>
      <c r="AM20" s="124"/>
      <c r="AN20" s="124"/>
      <c r="AO20" s="124"/>
      <c r="AP20" s="124"/>
      <c r="AQ20" s="125"/>
      <c r="AR20" s="124"/>
      <c r="AS20" s="124"/>
      <c r="AT20" s="124"/>
      <c r="AU20" s="125"/>
      <c r="AV20" s="124"/>
      <c r="AW20" s="124"/>
      <c r="AX20" s="124"/>
      <c r="AY20" s="124"/>
      <c r="AZ20" s="124"/>
      <c r="BA20" s="124"/>
      <c r="BB20" s="125"/>
      <c r="BC20" s="124"/>
      <c r="BD20" s="124"/>
      <c r="BE20" s="124"/>
      <c r="BF20" s="125"/>
      <c r="BG20" s="124"/>
      <c r="BH20" s="124"/>
      <c r="BI20" s="124"/>
      <c r="BJ20" s="125"/>
      <c r="BK20" s="124"/>
      <c r="BL20" s="124"/>
      <c r="BM20" s="125"/>
      <c r="BN20" s="124"/>
      <c r="BO20" s="124"/>
      <c r="BP20" s="124"/>
      <c r="BQ20" s="171"/>
      <c r="BR20" s="127"/>
      <c r="BS20" s="127"/>
      <c r="BT20" s="127"/>
      <c r="BU20" s="127"/>
      <c r="BV20" s="127"/>
      <c r="BW20" s="127"/>
      <c r="BX20" s="127"/>
      <c r="BY20" s="127"/>
      <c r="BZ20" s="172"/>
      <c r="CA20" s="127"/>
      <c r="CB20" s="127"/>
      <c r="CC20" s="127"/>
      <c r="CD20" s="171"/>
      <c r="CE20" s="127"/>
      <c r="CF20" s="127"/>
      <c r="CG20" s="127"/>
      <c r="CH20" s="127"/>
      <c r="CI20" s="171"/>
      <c r="CJ20" s="131"/>
      <c r="CK20" s="131"/>
      <c r="CL20" s="131"/>
      <c r="CM20" s="131"/>
      <c r="CN20" s="131"/>
      <c r="CO20" s="131"/>
      <c r="CP20" s="173"/>
      <c r="CQ20" s="131"/>
      <c r="CR20" s="131"/>
      <c r="CS20" s="173"/>
      <c r="CT20" s="131"/>
      <c r="CU20" s="131"/>
      <c r="CV20" s="131"/>
      <c r="CW20" s="174"/>
      <c r="CX20" s="131"/>
      <c r="CY20" s="131"/>
      <c r="CZ20" s="131"/>
      <c r="DA20" s="173"/>
      <c r="DB20" s="135"/>
      <c r="DC20" s="175"/>
      <c r="DD20" s="175"/>
      <c r="DE20" s="175"/>
      <c r="DF20" s="175"/>
      <c r="DG20" s="175"/>
      <c r="DH20" s="175" t="s">
        <v>307</v>
      </c>
      <c r="DI20" s="175"/>
      <c r="DJ20" s="175"/>
      <c r="DK20" s="175"/>
      <c r="DL20" s="176"/>
      <c r="DM20" s="175"/>
    </row>
    <row r="21" spans="1:117"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170"/>
      <c r="AA21" s="125"/>
      <c r="AB21" s="124"/>
      <c r="AC21" s="124"/>
      <c r="AD21" s="124"/>
      <c r="AE21" s="124"/>
      <c r="AF21" s="124"/>
      <c r="AG21" s="125"/>
      <c r="AH21" s="124"/>
      <c r="AI21" s="124"/>
      <c r="AJ21" s="124"/>
      <c r="AK21" s="124"/>
      <c r="AL21" s="125" t="s">
        <v>148</v>
      </c>
      <c r="AM21" s="124"/>
      <c r="AN21" s="124"/>
      <c r="AO21" s="124"/>
      <c r="AP21" s="124"/>
      <c r="AQ21" s="125"/>
      <c r="AR21" s="124"/>
      <c r="AS21" s="124"/>
      <c r="AT21" s="124"/>
      <c r="AU21" s="125"/>
      <c r="AV21" s="124"/>
      <c r="AW21" s="124"/>
      <c r="AX21" s="124"/>
      <c r="AY21" s="124"/>
      <c r="AZ21" s="124"/>
      <c r="BA21" s="124"/>
      <c r="BB21" s="125"/>
      <c r="BC21" s="124"/>
      <c r="BD21" s="124"/>
      <c r="BE21" s="124"/>
      <c r="BF21" s="125"/>
      <c r="BG21" s="124"/>
      <c r="BH21" s="124"/>
      <c r="BI21" s="124"/>
      <c r="BJ21" s="125"/>
      <c r="BK21" s="124"/>
      <c r="BL21" s="124"/>
      <c r="BM21" s="125"/>
      <c r="BN21" s="124"/>
      <c r="BO21" s="124"/>
      <c r="BP21" s="124"/>
      <c r="BQ21" s="171"/>
      <c r="BR21" s="127"/>
      <c r="BS21" s="127"/>
      <c r="BT21" s="127"/>
      <c r="BU21" s="127"/>
      <c r="BV21" s="127"/>
      <c r="BW21" s="127"/>
      <c r="BX21" s="127"/>
      <c r="BY21" s="127"/>
      <c r="BZ21" s="172"/>
      <c r="CA21" s="127"/>
      <c r="CB21" s="127"/>
      <c r="CC21" s="127"/>
      <c r="CD21" s="171"/>
      <c r="CE21" s="127"/>
      <c r="CF21" s="127"/>
      <c r="CG21" s="127"/>
      <c r="CH21" s="127"/>
      <c r="CI21" s="171"/>
      <c r="CJ21" s="131"/>
      <c r="CK21" s="131"/>
      <c r="CL21" s="131"/>
      <c r="CM21" s="131"/>
      <c r="CN21" s="131"/>
      <c r="CO21" s="131"/>
      <c r="CP21" s="173"/>
      <c r="CQ21" s="131"/>
      <c r="CR21" s="131"/>
      <c r="CS21" s="173"/>
      <c r="CT21" s="131"/>
      <c r="CU21" s="131"/>
      <c r="CV21" s="131"/>
      <c r="CW21" s="174"/>
      <c r="CX21" s="131"/>
      <c r="CY21" s="131"/>
      <c r="CZ21" s="131"/>
      <c r="DA21" s="173"/>
      <c r="DB21" s="135"/>
      <c r="DC21" s="175"/>
      <c r="DD21" s="175"/>
      <c r="DE21" s="175"/>
      <c r="DF21" s="175"/>
      <c r="DG21" s="175"/>
      <c r="DH21" s="175"/>
      <c r="DI21" s="175"/>
      <c r="DJ21" s="175"/>
      <c r="DK21" s="175"/>
      <c r="DL21" s="176"/>
      <c r="DM21" s="175"/>
    </row>
    <row r="22" spans="1:117"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170"/>
      <c r="AA22" s="125"/>
      <c r="AB22" s="124"/>
      <c r="AC22" s="124"/>
      <c r="AD22" s="124"/>
      <c r="AE22" s="124"/>
      <c r="AF22" s="124"/>
      <c r="AG22" s="125"/>
      <c r="AH22" s="124"/>
      <c r="AI22" s="124"/>
      <c r="AJ22" s="124"/>
      <c r="AK22" s="124"/>
      <c r="AL22" s="125"/>
      <c r="AM22" s="124"/>
      <c r="AN22" s="124"/>
      <c r="AO22" s="124"/>
      <c r="AP22" s="124"/>
      <c r="AQ22" s="125" t="s">
        <v>148</v>
      </c>
      <c r="AR22" s="124" t="s">
        <v>148</v>
      </c>
      <c r="AS22" s="124"/>
      <c r="AT22" s="124"/>
      <c r="AU22" s="125"/>
      <c r="AV22" s="124"/>
      <c r="AW22" s="124"/>
      <c r="AX22" s="124"/>
      <c r="AY22" s="124"/>
      <c r="AZ22" s="124"/>
      <c r="BA22" s="124"/>
      <c r="BB22" s="125"/>
      <c r="BC22" s="124"/>
      <c r="BD22" s="124"/>
      <c r="BE22" s="124"/>
      <c r="BF22" s="125"/>
      <c r="BG22" s="124"/>
      <c r="BH22" s="124"/>
      <c r="BI22" s="124"/>
      <c r="BJ22" s="125"/>
      <c r="BK22" s="124"/>
      <c r="BL22" s="124"/>
      <c r="BM22" s="125"/>
      <c r="BN22" s="124"/>
      <c r="BO22" s="124"/>
      <c r="BP22" s="124"/>
      <c r="BQ22" s="171"/>
      <c r="BR22" s="127"/>
      <c r="BS22" s="127"/>
      <c r="BT22" s="127"/>
      <c r="BU22" s="127"/>
      <c r="BV22" s="127"/>
      <c r="BW22" s="127"/>
      <c r="BX22" s="127"/>
      <c r="BY22" s="127"/>
      <c r="BZ22" s="172"/>
      <c r="CA22" s="127"/>
      <c r="CB22" s="127"/>
      <c r="CC22" s="127"/>
      <c r="CD22" s="171"/>
      <c r="CE22" s="127"/>
      <c r="CF22" s="127"/>
      <c r="CG22" s="127"/>
      <c r="CH22" s="127"/>
      <c r="CI22" s="171"/>
      <c r="CJ22" s="131"/>
      <c r="CK22" s="131"/>
      <c r="CL22" s="131"/>
      <c r="CM22" s="131"/>
      <c r="CN22" s="131"/>
      <c r="CO22" s="131"/>
      <c r="CP22" s="173"/>
      <c r="CQ22" s="131"/>
      <c r="CR22" s="131"/>
      <c r="CS22" s="173"/>
      <c r="CT22" s="131"/>
      <c r="CU22" s="131"/>
      <c r="CV22" s="131"/>
      <c r="CW22" s="174"/>
      <c r="CX22" s="131"/>
      <c r="CY22" s="131"/>
      <c r="CZ22" s="131"/>
      <c r="DA22" s="173"/>
      <c r="DB22" s="135"/>
      <c r="DC22" s="175"/>
      <c r="DD22" s="175"/>
      <c r="DE22" s="175"/>
      <c r="DF22" s="175"/>
      <c r="DG22" s="175"/>
      <c r="DH22" s="175"/>
      <c r="DI22" s="175"/>
      <c r="DJ22" s="175"/>
      <c r="DK22" s="175"/>
      <c r="DL22" s="176"/>
      <c r="DM22" s="175"/>
    </row>
    <row r="23" spans="1:117"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170"/>
      <c r="AA23" s="125"/>
      <c r="AB23" s="124"/>
      <c r="AC23" s="124"/>
      <c r="AD23" s="124"/>
      <c r="AE23" s="124"/>
      <c r="AF23" s="124"/>
      <c r="AG23" s="125"/>
      <c r="AH23" s="124"/>
      <c r="AI23" s="124"/>
      <c r="AJ23" s="124"/>
      <c r="AK23" s="124"/>
      <c r="AL23" s="125" t="s">
        <v>148</v>
      </c>
      <c r="AM23" s="124"/>
      <c r="AN23" s="124"/>
      <c r="AO23" s="124" t="s">
        <v>148</v>
      </c>
      <c r="AP23" s="124" t="s">
        <v>959</v>
      </c>
      <c r="AQ23" s="125"/>
      <c r="AR23" s="124"/>
      <c r="AS23" s="124"/>
      <c r="AT23" s="124"/>
      <c r="AU23" s="125" t="s">
        <v>148</v>
      </c>
      <c r="AV23" s="124"/>
      <c r="AW23" s="124"/>
      <c r="AX23" s="124" t="s">
        <v>148</v>
      </c>
      <c r="AY23" s="124"/>
      <c r="AZ23" s="124"/>
      <c r="BA23" s="124"/>
      <c r="BB23" s="125"/>
      <c r="BC23" s="124"/>
      <c r="BD23" s="124"/>
      <c r="BE23" s="124"/>
      <c r="BF23" s="125"/>
      <c r="BG23" s="124"/>
      <c r="BH23" s="124"/>
      <c r="BI23" s="124"/>
      <c r="BJ23" s="125"/>
      <c r="BK23" s="124"/>
      <c r="BL23" s="124"/>
      <c r="BM23" s="125"/>
      <c r="BN23" s="124"/>
      <c r="BO23" s="124"/>
      <c r="BP23" s="124"/>
      <c r="BQ23" s="171"/>
      <c r="BR23" s="127"/>
      <c r="BS23" s="127"/>
      <c r="BT23" s="127"/>
      <c r="BU23" s="127"/>
      <c r="BV23" s="127"/>
      <c r="BW23" s="127"/>
      <c r="BX23" s="127"/>
      <c r="BY23" s="127"/>
      <c r="BZ23" s="172"/>
      <c r="CA23" s="127"/>
      <c r="CB23" s="127"/>
      <c r="CC23" s="127"/>
      <c r="CD23" s="171"/>
      <c r="CE23" s="127"/>
      <c r="CF23" s="127"/>
      <c r="CG23" s="127"/>
      <c r="CH23" s="127"/>
      <c r="CI23" s="171"/>
      <c r="CJ23" s="131"/>
      <c r="CK23" s="131"/>
      <c r="CL23" s="131"/>
      <c r="CM23" s="131"/>
      <c r="CN23" s="131"/>
      <c r="CO23" s="131"/>
      <c r="CP23" s="173"/>
      <c r="CQ23" s="131"/>
      <c r="CR23" s="131"/>
      <c r="CS23" s="173"/>
      <c r="CT23" s="131"/>
      <c r="CU23" s="131"/>
      <c r="CV23" s="131"/>
      <c r="CW23" s="174"/>
      <c r="CX23" s="131"/>
      <c r="CY23" s="131"/>
      <c r="CZ23" s="131"/>
      <c r="DA23" s="173"/>
      <c r="DB23" s="135"/>
      <c r="DC23" s="175"/>
      <c r="DD23" s="175"/>
      <c r="DE23" s="175"/>
      <c r="DF23" s="175"/>
      <c r="DG23" s="175" t="s">
        <v>341</v>
      </c>
      <c r="DH23" s="175"/>
      <c r="DI23" s="175"/>
      <c r="DJ23" s="175"/>
      <c r="DK23" s="175" t="s">
        <v>342</v>
      </c>
      <c r="DL23" s="176" t="s">
        <v>343</v>
      </c>
      <c r="DM23" s="175"/>
    </row>
    <row r="24" spans="1:117"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170"/>
      <c r="AA24" s="125" t="s">
        <v>148</v>
      </c>
      <c r="AB24" s="124" t="s">
        <v>148</v>
      </c>
      <c r="AC24" s="124" t="s">
        <v>148</v>
      </c>
      <c r="AD24" s="124"/>
      <c r="AE24" s="124"/>
      <c r="AF24" s="124"/>
      <c r="AG24" s="125"/>
      <c r="AH24" s="124"/>
      <c r="AI24" s="124"/>
      <c r="AJ24" s="124"/>
      <c r="AK24" s="124"/>
      <c r="AL24" s="125"/>
      <c r="AM24" s="124"/>
      <c r="AN24" s="124"/>
      <c r="AO24" s="124"/>
      <c r="AP24" s="124"/>
      <c r="AQ24" s="125"/>
      <c r="AR24" s="124"/>
      <c r="AS24" s="124"/>
      <c r="AT24" s="124"/>
      <c r="AU24" s="125"/>
      <c r="AV24" s="124"/>
      <c r="AW24" s="124"/>
      <c r="AX24" s="124"/>
      <c r="AY24" s="124"/>
      <c r="AZ24" s="124"/>
      <c r="BA24" s="124"/>
      <c r="BB24" s="125"/>
      <c r="BC24" s="124"/>
      <c r="BD24" s="124"/>
      <c r="BE24" s="124"/>
      <c r="BF24" s="125"/>
      <c r="BG24" s="124"/>
      <c r="BH24" s="124"/>
      <c r="BI24" s="124"/>
      <c r="BJ24" s="125"/>
      <c r="BK24" s="124"/>
      <c r="BL24" s="124"/>
      <c r="BM24" s="125"/>
      <c r="BN24" s="124"/>
      <c r="BO24" s="124"/>
      <c r="BP24" s="124"/>
      <c r="BQ24" s="171" t="s">
        <v>350</v>
      </c>
      <c r="BR24" s="127"/>
      <c r="BS24" s="127"/>
      <c r="BT24" s="127"/>
      <c r="BU24" s="127"/>
      <c r="BV24" s="127"/>
      <c r="BW24" s="127"/>
      <c r="BX24" s="127"/>
      <c r="BY24" s="127"/>
      <c r="BZ24" s="172" t="s">
        <v>148</v>
      </c>
      <c r="CA24" s="127"/>
      <c r="CB24" s="127" t="s">
        <v>350</v>
      </c>
      <c r="CC24" s="127"/>
      <c r="CD24" s="171"/>
      <c r="CE24" s="127"/>
      <c r="CF24" s="127"/>
      <c r="CG24" s="127"/>
      <c r="CH24" s="127"/>
      <c r="CI24" s="171"/>
      <c r="CJ24" s="131" t="s">
        <v>351</v>
      </c>
      <c r="CK24" s="131"/>
      <c r="CL24" s="131"/>
      <c r="CM24" s="131"/>
      <c r="CN24" s="131"/>
      <c r="CO24" s="131"/>
      <c r="CP24" s="173"/>
      <c r="CQ24" s="131" t="s">
        <v>148</v>
      </c>
      <c r="CR24" s="131"/>
      <c r="CS24" s="173"/>
      <c r="CT24" s="131" t="s">
        <v>148</v>
      </c>
      <c r="CU24" s="131"/>
      <c r="CV24" s="131"/>
      <c r="CW24" s="174"/>
      <c r="CX24" s="131"/>
      <c r="CY24" s="131"/>
      <c r="CZ24" s="131"/>
      <c r="DA24" s="173"/>
      <c r="DB24" s="135"/>
      <c r="DC24" s="175"/>
      <c r="DD24" s="175"/>
      <c r="DE24" s="175"/>
      <c r="DF24" s="175"/>
      <c r="DG24" s="175"/>
      <c r="DH24" s="175"/>
      <c r="DI24" s="175"/>
      <c r="DJ24" s="175"/>
      <c r="DK24" s="175"/>
      <c r="DL24" s="176"/>
      <c r="DM24" s="175"/>
    </row>
    <row r="25" spans="1:117"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170"/>
      <c r="AA25" s="125"/>
      <c r="AB25" s="124"/>
      <c r="AC25" s="124"/>
      <c r="AD25" s="124"/>
      <c r="AE25" s="124"/>
      <c r="AF25" s="124"/>
      <c r="AG25" s="125"/>
      <c r="AH25" s="124"/>
      <c r="AI25" s="124"/>
      <c r="AJ25" s="124"/>
      <c r="AK25" s="124"/>
      <c r="AL25" s="125"/>
      <c r="AM25" s="124"/>
      <c r="AN25" s="124"/>
      <c r="AO25" s="124"/>
      <c r="AP25" s="124"/>
      <c r="AQ25" s="125"/>
      <c r="AR25" s="124"/>
      <c r="AS25" s="124"/>
      <c r="AT25" s="124"/>
      <c r="AU25" s="125"/>
      <c r="AV25" s="124"/>
      <c r="AW25" s="124"/>
      <c r="AX25" s="124"/>
      <c r="AY25" s="124"/>
      <c r="AZ25" s="124"/>
      <c r="BA25" s="124"/>
      <c r="BB25" s="125"/>
      <c r="BC25" s="124"/>
      <c r="BD25" s="124"/>
      <c r="BE25" s="124"/>
      <c r="BF25" s="125"/>
      <c r="BG25" s="124"/>
      <c r="BH25" s="124"/>
      <c r="BI25" s="124"/>
      <c r="BJ25" s="125"/>
      <c r="BK25" s="124"/>
      <c r="BL25" s="124"/>
      <c r="BM25" s="125"/>
      <c r="BN25" s="124"/>
      <c r="BO25" s="124"/>
      <c r="BP25" s="124" t="s">
        <v>148</v>
      </c>
      <c r="BQ25" s="171"/>
      <c r="BR25" s="127"/>
      <c r="BS25" s="127"/>
      <c r="BT25" s="127"/>
      <c r="BU25" s="127"/>
      <c r="BV25" s="127"/>
      <c r="BW25" s="127"/>
      <c r="BX25" s="127"/>
      <c r="BY25" s="127"/>
      <c r="BZ25" s="172"/>
      <c r="CA25" s="127"/>
      <c r="CB25" s="127" t="s">
        <v>148</v>
      </c>
      <c r="CC25" s="127"/>
      <c r="CD25" s="171"/>
      <c r="CE25" s="127"/>
      <c r="CF25" s="127"/>
      <c r="CG25" s="127"/>
      <c r="CH25" s="127"/>
      <c r="CI25" s="171"/>
      <c r="CJ25" s="131"/>
      <c r="CK25" s="131"/>
      <c r="CL25" s="131"/>
      <c r="CM25" s="131"/>
      <c r="CN25" s="131" t="s">
        <v>148</v>
      </c>
      <c r="CO25" s="131"/>
      <c r="CP25" s="173"/>
      <c r="CQ25" s="131"/>
      <c r="CR25" s="131" t="s">
        <v>969</v>
      </c>
      <c r="CS25" s="173"/>
      <c r="CT25" s="131"/>
      <c r="CU25" s="131"/>
      <c r="CV25" s="131" t="s">
        <v>148</v>
      </c>
      <c r="CW25" s="174"/>
      <c r="CX25" s="131"/>
      <c r="CY25" s="131"/>
      <c r="CZ25" s="131"/>
      <c r="DA25" s="173"/>
      <c r="DB25" s="135"/>
      <c r="DC25" s="175"/>
      <c r="DD25" s="175"/>
      <c r="DE25" s="175"/>
      <c r="DF25" s="175"/>
      <c r="DG25" s="175"/>
      <c r="DH25" s="175"/>
      <c r="DI25" s="175"/>
      <c r="DJ25" s="175"/>
      <c r="DK25" s="175"/>
      <c r="DL25" s="176"/>
      <c r="DM25" s="175"/>
    </row>
    <row r="26" spans="1:117"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170"/>
      <c r="AA26" s="125"/>
      <c r="AB26" s="124"/>
      <c r="AC26" s="124"/>
      <c r="AD26" s="124"/>
      <c r="AE26" s="124"/>
      <c r="AF26" s="124"/>
      <c r="AG26" s="125"/>
      <c r="AH26" s="124"/>
      <c r="AI26" s="124"/>
      <c r="AJ26" s="124"/>
      <c r="AK26" s="124"/>
      <c r="AL26" s="125"/>
      <c r="AM26" s="124"/>
      <c r="AN26" s="124"/>
      <c r="AO26" s="124"/>
      <c r="AP26" s="124"/>
      <c r="AQ26" s="125"/>
      <c r="AR26" s="124"/>
      <c r="AS26" s="124"/>
      <c r="AT26" s="124"/>
      <c r="AU26" s="125" t="s">
        <v>148</v>
      </c>
      <c r="AV26" s="124"/>
      <c r="AW26" s="124"/>
      <c r="AX26" s="124"/>
      <c r="AY26" s="124" t="s">
        <v>959</v>
      </c>
      <c r="AZ26" s="124"/>
      <c r="BA26" s="124"/>
      <c r="BB26" s="125"/>
      <c r="BC26" s="124"/>
      <c r="BD26" s="124"/>
      <c r="BE26" s="124"/>
      <c r="BF26" s="125"/>
      <c r="BG26" s="124"/>
      <c r="BH26" s="124"/>
      <c r="BI26" s="124"/>
      <c r="BJ26" s="125"/>
      <c r="BK26" s="124"/>
      <c r="BL26" s="124"/>
      <c r="BM26" s="125"/>
      <c r="BN26" s="124"/>
      <c r="BO26" s="124"/>
      <c r="BP26" s="124"/>
      <c r="BQ26" s="171"/>
      <c r="BR26" s="127"/>
      <c r="BS26" s="127"/>
      <c r="BT26" s="127"/>
      <c r="BU26" s="127" t="s">
        <v>148</v>
      </c>
      <c r="BV26" s="127" t="s">
        <v>148</v>
      </c>
      <c r="BW26" s="127" t="s">
        <v>970</v>
      </c>
      <c r="BX26" s="127"/>
      <c r="BY26" s="127"/>
      <c r="BZ26" s="172"/>
      <c r="CA26" s="127"/>
      <c r="CB26" s="127"/>
      <c r="CC26" s="127"/>
      <c r="CD26" s="171"/>
      <c r="CE26" s="127"/>
      <c r="CF26" s="127"/>
      <c r="CG26" s="127"/>
      <c r="CH26" s="127"/>
      <c r="CI26" s="171"/>
      <c r="CJ26" s="131"/>
      <c r="CK26" s="131"/>
      <c r="CL26" s="131"/>
      <c r="CM26" s="131"/>
      <c r="CN26" s="131"/>
      <c r="CO26" s="131"/>
      <c r="CP26" s="173"/>
      <c r="CQ26" s="131"/>
      <c r="CR26" s="131"/>
      <c r="CS26" s="173"/>
      <c r="CT26" s="131"/>
      <c r="CU26" s="131"/>
      <c r="CV26" s="131"/>
      <c r="CW26" s="174"/>
      <c r="CX26" s="131"/>
      <c r="CY26" s="131"/>
      <c r="CZ26" s="131"/>
      <c r="DA26" s="173"/>
      <c r="DB26" s="135"/>
      <c r="DC26" s="175"/>
      <c r="DD26" s="175"/>
      <c r="DE26" s="175"/>
      <c r="DF26" s="175"/>
      <c r="DG26" s="175"/>
      <c r="DH26" s="175"/>
      <c r="DI26" s="175"/>
      <c r="DJ26" s="175"/>
      <c r="DK26" s="175"/>
      <c r="DL26" s="176"/>
      <c r="DM26" s="175"/>
    </row>
    <row r="27" spans="1:117"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170"/>
      <c r="AA27" s="125"/>
      <c r="AB27" s="124"/>
      <c r="AC27" s="124"/>
      <c r="AD27" s="124"/>
      <c r="AE27" s="124"/>
      <c r="AF27" s="124"/>
      <c r="AG27" s="125"/>
      <c r="AH27" s="124"/>
      <c r="AI27" s="124"/>
      <c r="AJ27" s="124"/>
      <c r="AK27" s="124"/>
      <c r="AL27" s="125"/>
      <c r="AM27" s="124"/>
      <c r="AN27" s="124"/>
      <c r="AO27" s="124"/>
      <c r="AP27" s="124"/>
      <c r="AQ27" s="125" t="s">
        <v>148</v>
      </c>
      <c r="AR27" s="124"/>
      <c r="AS27" s="124"/>
      <c r="AT27" s="124" t="s">
        <v>959</v>
      </c>
      <c r="AU27" s="125"/>
      <c r="AV27" s="124"/>
      <c r="AW27" s="124"/>
      <c r="AX27" s="124"/>
      <c r="AY27" s="124"/>
      <c r="AZ27" s="124"/>
      <c r="BA27" s="124"/>
      <c r="BB27" s="125"/>
      <c r="BC27" s="124"/>
      <c r="BD27" s="124"/>
      <c r="BE27" s="124"/>
      <c r="BF27" s="125"/>
      <c r="BG27" s="124"/>
      <c r="BH27" s="124"/>
      <c r="BI27" s="124"/>
      <c r="BJ27" s="125"/>
      <c r="BK27" s="124"/>
      <c r="BL27" s="124"/>
      <c r="BM27" s="125"/>
      <c r="BN27" s="124"/>
      <c r="BO27" s="124"/>
      <c r="BP27" s="124"/>
      <c r="BQ27" s="171"/>
      <c r="BR27" s="127"/>
      <c r="BS27" s="127"/>
      <c r="BT27" s="127"/>
      <c r="BU27" s="127"/>
      <c r="BV27" s="127"/>
      <c r="BW27" s="127"/>
      <c r="BX27" s="127"/>
      <c r="BY27" s="127"/>
      <c r="BZ27" s="172"/>
      <c r="CA27" s="127"/>
      <c r="CB27" s="127"/>
      <c r="CC27" s="127"/>
      <c r="CD27" s="171"/>
      <c r="CE27" s="127"/>
      <c r="CF27" s="127"/>
      <c r="CG27" s="127"/>
      <c r="CH27" s="127"/>
      <c r="CI27" s="171"/>
      <c r="CJ27" s="131"/>
      <c r="CK27" s="131" t="s">
        <v>410</v>
      </c>
      <c r="CL27" s="131"/>
      <c r="CM27" s="131"/>
      <c r="CN27" s="131"/>
      <c r="CO27" s="131"/>
      <c r="CP27" s="173"/>
      <c r="CQ27" s="131"/>
      <c r="CR27" s="131"/>
      <c r="CS27" s="173"/>
      <c r="CT27" s="131"/>
      <c r="CU27" s="131"/>
      <c r="CV27" s="131"/>
      <c r="CW27" s="174"/>
      <c r="CX27" s="131"/>
      <c r="CY27" s="131"/>
      <c r="CZ27" s="131"/>
      <c r="DA27" s="173"/>
      <c r="DB27" s="135"/>
      <c r="DC27" s="175"/>
      <c r="DD27" s="175"/>
      <c r="DE27" s="175"/>
      <c r="DF27" s="175"/>
      <c r="DG27" s="175"/>
      <c r="DH27" s="175"/>
      <c r="DI27" s="175"/>
      <c r="DJ27" s="175"/>
      <c r="DK27" s="175"/>
      <c r="DL27" s="176"/>
      <c r="DM27" s="175"/>
    </row>
    <row r="28" spans="1:117"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170"/>
      <c r="AA28" s="125"/>
      <c r="AB28" s="124"/>
      <c r="AC28" s="124"/>
      <c r="AD28" s="124"/>
      <c r="AE28" s="124"/>
      <c r="AF28" s="124"/>
      <c r="AG28" s="125"/>
      <c r="AH28" s="124"/>
      <c r="AI28" s="124"/>
      <c r="AJ28" s="124"/>
      <c r="AK28" s="124"/>
      <c r="AL28" s="125"/>
      <c r="AM28" s="124"/>
      <c r="AN28" s="124"/>
      <c r="AO28" s="124"/>
      <c r="AP28" s="124"/>
      <c r="AQ28" s="125"/>
      <c r="AR28" s="124"/>
      <c r="AS28" s="124"/>
      <c r="AT28" s="124"/>
      <c r="AU28" s="125"/>
      <c r="AV28" s="124"/>
      <c r="AW28" s="124"/>
      <c r="AX28" s="124"/>
      <c r="AY28" s="124"/>
      <c r="AZ28" s="124"/>
      <c r="BA28" s="124"/>
      <c r="BB28" s="125"/>
      <c r="BC28" s="124"/>
      <c r="BD28" s="124"/>
      <c r="BE28" s="124"/>
      <c r="BF28" s="125"/>
      <c r="BG28" s="124"/>
      <c r="BH28" s="124"/>
      <c r="BI28" s="124"/>
      <c r="BJ28" s="125"/>
      <c r="BK28" s="124"/>
      <c r="BL28" s="124"/>
      <c r="BM28" s="125"/>
      <c r="BN28" s="124"/>
      <c r="BO28" s="124"/>
      <c r="BP28" s="124"/>
      <c r="BQ28" s="171"/>
      <c r="BR28" s="127"/>
      <c r="BS28" s="127"/>
      <c r="BT28" s="127"/>
      <c r="BU28" s="127" t="s">
        <v>425</v>
      </c>
      <c r="BV28" s="127"/>
      <c r="BW28" s="127"/>
      <c r="BX28" s="127"/>
      <c r="BY28" s="127"/>
      <c r="BZ28" s="172"/>
      <c r="CA28" s="127"/>
      <c r="CB28" s="127"/>
      <c r="CC28" s="127"/>
      <c r="CD28" s="171"/>
      <c r="CE28" s="127" t="s">
        <v>971</v>
      </c>
      <c r="CF28" s="127" t="s">
        <v>427</v>
      </c>
      <c r="CG28" s="127"/>
      <c r="CH28" s="127"/>
      <c r="CI28" s="171" t="s">
        <v>427</v>
      </c>
      <c r="CJ28" s="131"/>
      <c r="CK28" s="131"/>
      <c r="CL28" s="131"/>
      <c r="CM28" s="131"/>
      <c r="CN28" s="131"/>
      <c r="CO28" s="131"/>
      <c r="CP28" s="173"/>
      <c r="CQ28" s="131"/>
      <c r="CR28" s="131"/>
      <c r="CS28" s="173"/>
      <c r="CT28" s="131"/>
      <c r="CU28" s="131"/>
      <c r="CV28" s="131"/>
      <c r="CW28" s="174"/>
      <c r="CX28" s="131"/>
      <c r="CY28" s="131"/>
      <c r="CZ28" s="131"/>
      <c r="DA28" s="173"/>
      <c r="DB28" s="135"/>
      <c r="DC28" s="175"/>
      <c r="DD28" s="175"/>
      <c r="DE28" s="175"/>
      <c r="DF28" s="175"/>
      <c r="DG28" s="175"/>
      <c r="DH28" s="175"/>
      <c r="DI28" s="175"/>
      <c r="DJ28" s="175"/>
      <c r="DK28" s="175"/>
      <c r="DL28" s="176"/>
      <c r="DM28" s="175"/>
    </row>
    <row r="29" spans="1:117"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170"/>
      <c r="AA29" s="125"/>
      <c r="AB29" s="124"/>
      <c r="AC29" s="124"/>
      <c r="AD29" s="124"/>
      <c r="AE29" s="124"/>
      <c r="AF29" s="124"/>
      <c r="AG29" s="125"/>
      <c r="AH29" s="124"/>
      <c r="AI29" s="124"/>
      <c r="AJ29" s="124"/>
      <c r="AK29" s="124"/>
      <c r="AL29" s="125"/>
      <c r="AM29" s="124"/>
      <c r="AN29" s="124"/>
      <c r="AO29" s="124"/>
      <c r="AP29" s="124"/>
      <c r="AQ29" s="125"/>
      <c r="AR29" s="124"/>
      <c r="AS29" s="124"/>
      <c r="AT29" s="124"/>
      <c r="AU29" s="125"/>
      <c r="AV29" s="124"/>
      <c r="AW29" s="124"/>
      <c r="AX29" s="124"/>
      <c r="AY29" s="124"/>
      <c r="AZ29" s="124"/>
      <c r="BA29" s="124"/>
      <c r="BB29" s="125"/>
      <c r="BC29" s="124"/>
      <c r="BD29" s="124"/>
      <c r="BE29" s="124"/>
      <c r="BF29" s="125"/>
      <c r="BG29" s="124"/>
      <c r="BH29" s="124"/>
      <c r="BI29" s="124"/>
      <c r="BJ29" s="125"/>
      <c r="BK29" s="124"/>
      <c r="BL29" s="124"/>
      <c r="BM29" s="125"/>
      <c r="BN29" s="124"/>
      <c r="BO29" s="124"/>
      <c r="BP29" s="124"/>
      <c r="BQ29" s="171" t="s">
        <v>434</v>
      </c>
      <c r="BR29" s="127"/>
      <c r="BS29" s="127" t="s">
        <v>434</v>
      </c>
      <c r="BT29" s="127"/>
      <c r="BU29" s="127"/>
      <c r="BV29" s="127"/>
      <c r="BW29" s="127"/>
      <c r="BX29" s="127"/>
      <c r="BY29" s="127"/>
      <c r="BZ29" s="172"/>
      <c r="CA29" s="127"/>
      <c r="CB29" s="127"/>
      <c r="CC29" s="127"/>
      <c r="CD29" s="171"/>
      <c r="CE29" s="127"/>
      <c r="CF29" s="127"/>
      <c r="CG29" s="127"/>
      <c r="CH29" s="127"/>
      <c r="CI29" s="171"/>
      <c r="CJ29" s="131"/>
      <c r="CK29" s="131"/>
      <c r="CL29" s="131" t="s">
        <v>148</v>
      </c>
      <c r="CM29" s="131"/>
      <c r="CN29" s="131"/>
      <c r="CO29" s="131"/>
      <c r="CP29" s="173" t="s">
        <v>148</v>
      </c>
      <c r="CQ29" s="131"/>
      <c r="CR29" s="131"/>
      <c r="CS29" s="173"/>
      <c r="CT29" s="131"/>
      <c r="CU29" s="131"/>
      <c r="CV29" s="131"/>
      <c r="CW29" s="174"/>
      <c r="CX29" s="131"/>
      <c r="CY29" s="131"/>
      <c r="CZ29" s="131"/>
      <c r="DA29" s="173"/>
      <c r="DB29" s="135"/>
      <c r="DC29" s="175"/>
      <c r="DD29" s="175"/>
      <c r="DE29" s="175"/>
      <c r="DF29" s="175"/>
      <c r="DG29" s="175"/>
      <c r="DH29" s="175"/>
      <c r="DI29" s="175"/>
      <c r="DJ29" s="175"/>
      <c r="DK29" s="175"/>
      <c r="DL29" s="176"/>
      <c r="DM29" s="175"/>
    </row>
    <row r="30" spans="1:117"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170"/>
      <c r="AA30" s="125"/>
      <c r="AB30" s="124"/>
      <c r="AC30" s="124"/>
      <c r="AD30" s="124"/>
      <c r="AE30" s="124"/>
      <c r="AF30" s="124"/>
      <c r="AG30" s="125"/>
      <c r="AH30" s="124"/>
      <c r="AI30" s="124"/>
      <c r="AJ30" s="124"/>
      <c r="AK30" s="124"/>
      <c r="AL30" s="125"/>
      <c r="AM30" s="124"/>
      <c r="AN30" s="124"/>
      <c r="AO30" s="124"/>
      <c r="AP30" s="124"/>
      <c r="AQ30" s="125" t="s">
        <v>148</v>
      </c>
      <c r="AR30" s="124"/>
      <c r="AS30" s="124"/>
      <c r="AT30" s="124"/>
      <c r="AU30" s="125"/>
      <c r="AV30" s="124"/>
      <c r="AW30" s="124"/>
      <c r="AX30" s="124"/>
      <c r="AY30" s="124"/>
      <c r="AZ30" s="124"/>
      <c r="BA30" s="124"/>
      <c r="BB30" s="125"/>
      <c r="BC30" s="124"/>
      <c r="BD30" s="124"/>
      <c r="BE30" s="124"/>
      <c r="BF30" s="125"/>
      <c r="BG30" s="124"/>
      <c r="BH30" s="124"/>
      <c r="BI30" s="124"/>
      <c r="BJ30" s="125"/>
      <c r="BK30" s="124"/>
      <c r="BL30" s="124"/>
      <c r="BM30" s="125"/>
      <c r="BN30" s="124"/>
      <c r="BO30" s="124"/>
      <c r="BP30" s="124"/>
      <c r="BQ30" s="171"/>
      <c r="BR30" s="127"/>
      <c r="BS30" s="127"/>
      <c r="BT30" s="127"/>
      <c r="BU30" s="127"/>
      <c r="BV30" s="127"/>
      <c r="BW30" s="127"/>
      <c r="BX30" s="127"/>
      <c r="BY30" s="127"/>
      <c r="BZ30" s="172"/>
      <c r="CA30" s="127"/>
      <c r="CB30" s="127"/>
      <c r="CC30" s="127"/>
      <c r="CD30" s="171"/>
      <c r="CE30" s="127"/>
      <c r="CF30" s="127"/>
      <c r="CG30" s="127"/>
      <c r="CH30" s="127"/>
      <c r="CI30" s="171"/>
      <c r="CJ30" s="131"/>
      <c r="CK30" s="131"/>
      <c r="CL30" s="131"/>
      <c r="CM30" s="131"/>
      <c r="CN30" s="131"/>
      <c r="CO30" s="131"/>
      <c r="CP30" s="173"/>
      <c r="CQ30" s="131"/>
      <c r="CR30" s="131"/>
      <c r="CS30" s="173"/>
      <c r="CT30" s="131"/>
      <c r="CU30" s="131"/>
      <c r="CV30" s="131"/>
      <c r="CW30" s="174"/>
      <c r="CX30" s="131"/>
      <c r="CY30" s="131"/>
      <c r="CZ30" s="131"/>
      <c r="DA30" s="173"/>
      <c r="DB30" s="135"/>
      <c r="DC30" s="175"/>
      <c r="DD30" s="175"/>
      <c r="DE30" s="175"/>
      <c r="DF30" s="175"/>
      <c r="DG30" s="175"/>
      <c r="DH30" s="175"/>
      <c r="DI30" s="175"/>
      <c r="DJ30" s="175"/>
      <c r="DK30" s="175"/>
      <c r="DL30" s="176"/>
      <c r="DM30" s="175"/>
    </row>
    <row r="31" spans="1:117"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170"/>
      <c r="AA31" s="125"/>
      <c r="AB31" s="124"/>
      <c r="AC31" s="124"/>
      <c r="AD31" s="124"/>
      <c r="AE31" s="124"/>
      <c r="AF31" s="124"/>
      <c r="AG31" s="125"/>
      <c r="AH31" s="124"/>
      <c r="AI31" s="124"/>
      <c r="AJ31" s="124"/>
      <c r="AK31" s="124"/>
      <c r="AL31" s="125"/>
      <c r="AM31" s="124"/>
      <c r="AN31" s="124"/>
      <c r="AO31" s="124"/>
      <c r="AP31" s="124"/>
      <c r="AQ31" s="125"/>
      <c r="AR31" s="124"/>
      <c r="AS31" s="124"/>
      <c r="AT31" s="124"/>
      <c r="AU31" s="125"/>
      <c r="AV31" s="124"/>
      <c r="AW31" s="124"/>
      <c r="AX31" s="124"/>
      <c r="AY31" s="124"/>
      <c r="AZ31" s="124"/>
      <c r="BA31" s="124"/>
      <c r="BB31" s="125"/>
      <c r="BC31" s="124"/>
      <c r="BD31" s="124"/>
      <c r="BE31" s="124"/>
      <c r="BF31" s="125"/>
      <c r="BG31" s="124"/>
      <c r="BH31" s="124"/>
      <c r="BI31" s="124"/>
      <c r="BJ31" s="125"/>
      <c r="BK31" s="124"/>
      <c r="BL31" s="124"/>
      <c r="BM31" s="125"/>
      <c r="BN31" s="124"/>
      <c r="BO31" s="124"/>
      <c r="BP31" s="124"/>
      <c r="BQ31" s="171" t="s">
        <v>453</v>
      </c>
      <c r="BR31" s="127"/>
      <c r="BS31" s="127"/>
      <c r="BT31" s="127"/>
      <c r="BU31" s="127" t="s">
        <v>453</v>
      </c>
      <c r="BV31" s="127"/>
      <c r="BW31" s="127"/>
      <c r="BX31" s="127"/>
      <c r="BY31" s="127"/>
      <c r="BZ31" s="172"/>
      <c r="CA31" s="127"/>
      <c r="CB31" s="127"/>
      <c r="CC31" s="127"/>
      <c r="CD31" s="171"/>
      <c r="CE31" s="127"/>
      <c r="CF31" s="127"/>
      <c r="CG31" s="127"/>
      <c r="CH31" s="127"/>
      <c r="CI31" s="171"/>
      <c r="CJ31" s="131"/>
      <c r="CK31" s="131"/>
      <c r="CL31" s="131"/>
      <c r="CM31" s="131"/>
      <c r="CN31" s="131"/>
      <c r="CO31" s="131"/>
      <c r="CP31" s="173"/>
      <c r="CQ31" s="131"/>
      <c r="CR31" s="131"/>
      <c r="CS31" s="173"/>
      <c r="CT31" s="131"/>
      <c r="CU31" s="131"/>
      <c r="CV31" s="131"/>
      <c r="CW31" s="174"/>
      <c r="CX31" s="131"/>
      <c r="CY31" s="131"/>
      <c r="CZ31" s="131"/>
      <c r="DA31" s="173"/>
      <c r="DB31" s="135"/>
      <c r="DC31" s="175"/>
      <c r="DD31" s="175"/>
      <c r="DE31" s="175"/>
      <c r="DF31" s="175"/>
      <c r="DG31" s="175"/>
      <c r="DH31" s="175"/>
      <c r="DI31" s="175"/>
      <c r="DJ31" s="175"/>
      <c r="DK31" s="175"/>
      <c r="DL31" s="176"/>
      <c r="DM31" s="175"/>
    </row>
    <row r="32" spans="1:117"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170"/>
      <c r="AA32" s="125" t="s">
        <v>148</v>
      </c>
      <c r="AB32" s="124"/>
      <c r="AC32" s="124"/>
      <c r="AD32" s="124"/>
      <c r="AE32" s="124" t="s">
        <v>959</v>
      </c>
      <c r="AF32" s="124"/>
      <c r="AG32" s="125"/>
      <c r="AH32" s="124"/>
      <c r="AI32" s="124"/>
      <c r="AJ32" s="124"/>
      <c r="AK32" s="124"/>
      <c r="AL32" s="125"/>
      <c r="AM32" s="124"/>
      <c r="AN32" s="124"/>
      <c r="AO32" s="124"/>
      <c r="AP32" s="124"/>
      <c r="AQ32" s="125"/>
      <c r="AR32" s="124"/>
      <c r="AS32" s="124"/>
      <c r="AT32" s="124"/>
      <c r="AU32" s="125"/>
      <c r="AV32" s="124"/>
      <c r="AW32" s="124"/>
      <c r="AX32" s="124"/>
      <c r="AY32" s="124"/>
      <c r="AZ32" s="124"/>
      <c r="BA32" s="124"/>
      <c r="BB32" s="125"/>
      <c r="BC32" s="124"/>
      <c r="BD32" s="124"/>
      <c r="BE32" s="124"/>
      <c r="BF32" s="125"/>
      <c r="BG32" s="124"/>
      <c r="BH32" s="124"/>
      <c r="BI32" s="124"/>
      <c r="BJ32" s="125"/>
      <c r="BK32" s="124"/>
      <c r="BL32" s="124"/>
      <c r="BM32" s="125"/>
      <c r="BN32" s="124"/>
      <c r="BO32" s="124"/>
      <c r="BP32" s="124"/>
      <c r="BQ32" s="171"/>
      <c r="BR32" s="127"/>
      <c r="BS32" s="127"/>
      <c r="BT32" s="127"/>
      <c r="BU32" s="127"/>
      <c r="BV32" s="127"/>
      <c r="BW32" s="127"/>
      <c r="BX32" s="127"/>
      <c r="BY32" s="127"/>
      <c r="BZ32" s="172"/>
      <c r="CA32" s="127"/>
      <c r="CB32" s="127"/>
      <c r="CC32" s="127"/>
      <c r="CD32" s="171"/>
      <c r="CE32" s="127"/>
      <c r="CF32" s="127"/>
      <c r="CG32" s="127"/>
      <c r="CH32" s="127"/>
      <c r="CI32" s="171"/>
      <c r="CJ32" s="131"/>
      <c r="CK32" s="131"/>
      <c r="CL32" s="131"/>
      <c r="CM32" s="131"/>
      <c r="CN32" s="131"/>
      <c r="CO32" s="131"/>
      <c r="CP32" s="173"/>
      <c r="CQ32" s="131"/>
      <c r="CR32" s="131"/>
      <c r="CS32" s="173"/>
      <c r="CT32" s="131"/>
      <c r="CU32" s="131"/>
      <c r="CV32" s="131"/>
      <c r="CW32" s="174"/>
      <c r="CX32" s="131"/>
      <c r="CY32" s="131"/>
      <c r="CZ32" s="131"/>
      <c r="DA32" s="173"/>
      <c r="DB32" s="135"/>
      <c r="DC32" s="175"/>
      <c r="DD32" s="175"/>
      <c r="DE32" s="175"/>
      <c r="DF32" s="175"/>
      <c r="DG32" s="175"/>
      <c r="DH32" s="175"/>
      <c r="DI32" s="175"/>
      <c r="DJ32" s="175"/>
      <c r="DK32" s="175"/>
      <c r="DL32" s="176"/>
      <c r="DM32" s="175"/>
    </row>
    <row r="33" spans="1:117"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170"/>
      <c r="AA33" s="125"/>
      <c r="AB33" s="124"/>
      <c r="AC33" s="124"/>
      <c r="AD33" s="124"/>
      <c r="AE33" s="124"/>
      <c r="AF33" s="124"/>
      <c r="AG33" s="125"/>
      <c r="AH33" s="124"/>
      <c r="AI33" s="124"/>
      <c r="AJ33" s="124"/>
      <c r="AK33" s="124"/>
      <c r="AL33" s="125"/>
      <c r="AM33" s="124"/>
      <c r="AN33" s="124"/>
      <c r="AO33" s="124"/>
      <c r="AP33" s="124"/>
      <c r="AQ33" s="125"/>
      <c r="AR33" s="124"/>
      <c r="AS33" s="124"/>
      <c r="AT33" s="124"/>
      <c r="AU33" s="125"/>
      <c r="AV33" s="124"/>
      <c r="AW33" s="124"/>
      <c r="AX33" s="124"/>
      <c r="AY33" s="124"/>
      <c r="AZ33" s="124"/>
      <c r="BA33" s="124"/>
      <c r="BB33" s="125"/>
      <c r="BC33" s="124"/>
      <c r="BD33" s="124"/>
      <c r="BE33" s="124"/>
      <c r="BF33" s="125"/>
      <c r="BG33" s="124"/>
      <c r="BH33" s="124"/>
      <c r="BI33" s="124"/>
      <c r="BJ33" s="125"/>
      <c r="BK33" s="124"/>
      <c r="BL33" s="124"/>
      <c r="BM33" s="125"/>
      <c r="BN33" s="124"/>
      <c r="BO33" s="124"/>
      <c r="BP33" s="124"/>
      <c r="BQ33" s="171"/>
      <c r="BR33" s="127"/>
      <c r="BS33" s="127"/>
      <c r="BT33" s="127" t="s">
        <v>148</v>
      </c>
      <c r="BU33" s="127" t="s">
        <v>148</v>
      </c>
      <c r="BV33" s="127"/>
      <c r="BW33" s="127"/>
      <c r="BX33" s="127"/>
      <c r="BY33" s="127"/>
      <c r="BZ33" s="172"/>
      <c r="CA33" s="127"/>
      <c r="CB33" s="127"/>
      <c r="CC33" s="127"/>
      <c r="CD33" s="171"/>
      <c r="CE33" s="127"/>
      <c r="CF33" s="127"/>
      <c r="CG33" s="127"/>
      <c r="CH33" s="127"/>
      <c r="CI33" s="171"/>
      <c r="CJ33" s="131"/>
      <c r="CK33" s="131"/>
      <c r="CL33" s="131"/>
      <c r="CM33" s="131"/>
      <c r="CN33" s="131"/>
      <c r="CO33" s="131"/>
      <c r="CP33" s="173"/>
      <c r="CQ33" s="131"/>
      <c r="CR33" s="131" t="s">
        <v>503</v>
      </c>
      <c r="CS33" s="173"/>
      <c r="CT33" s="131"/>
      <c r="CU33" s="131"/>
      <c r="CV33" s="131" t="s">
        <v>504</v>
      </c>
      <c r="CW33" s="174" t="s">
        <v>504</v>
      </c>
      <c r="CX33" s="131"/>
      <c r="CY33" s="131"/>
      <c r="CZ33" s="131"/>
      <c r="DA33" s="173"/>
      <c r="DB33" s="135"/>
      <c r="DC33" s="175"/>
      <c r="DD33" s="175"/>
      <c r="DE33" s="175"/>
      <c r="DF33" s="175"/>
      <c r="DG33" s="175"/>
      <c r="DH33" s="175"/>
      <c r="DI33" s="175"/>
      <c r="DJ33" s="175"/>
      <c r="DK33" s="175"/>
      <c r="DL33" s="176"/>
      <c r="DM33" s="175"/>
    </row>
    <row r="34" spans="1:117"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170"/>
      <c r="AA34" s="125" t="s">
        <v>959</v>
      </c>
      <c r="AB34" s="124"/>
      <c r="AC34" s="124"/>
      <c r="AD34" s="124"/>
      <c r="AE34" s="124"/>
      <c r="AF34" s="124"/>
      <c r="AG34" s="125" t="s">
        <v>959</v>
      </c>
      <c r="AH34" s="124"/>
      <c r="AI34" s="124"/>
      <c r="AJ34" s="124"/>
      <c r="AK34" s="124"/>
      <c r="AL34" s="125"/>
      <c r="AM34" s="124"/>
      <c r="AN34" s="124"/>
      <c r="AO34" s="124"/>
      <c r="AP34" s="124"/>
      <c r="AQ34" s="125" t="s">
        <v>959</v>
      </c>
      <c r="AR34" s="124"/>
      <c r="AS34" s="124"/>
      <c r="AT34" s="124"/>
      <c r="AU34" s="125" t="s">
        <v>959</v>
      </c>
      <c r="AV34" s="124"/>
      <c r="AW34" s="124"/>
      <c r="AX34" s="124"/>
      <c r="AY34" s="124"/>
      <c r="AZ34" s="124"/>
      <c r="BA34" s="124"/>
      <c r="BB34" s="125"/>
      <c r="BC34" s="124"/>
      <c r="BD34" s="124"/>
      <c r="BE34" s="124"/>
      <c r="BF34" s="125" t="s">
        <v>959</v>
      </c>
      <c r="BG34" s="124" t="s">
        <v>148</v>
      </c>
      <c r="BH34" s="124"/>
      <c r="BI34" s="124" t="s">
        <v>148</v>
      </c>
      <c r="BJ34" s="125"/>
      <c r="BK34" s="124"/>
      <c r="BL34" s="124"/>
      <c r="BM34" s="125"/>
      <c r="BN34" s="124"/>
      <c r="BO34" s="124"/>
      <c r="BP34" s="124"/>
      <c r="BQ34" s="171"/>
      <c r="BR34" s="127" t="s">
        <v>148</v>
      </c>
      <c r="BS34" s="127"/>
      <c r="BT34" s="127"/>
      <c r="BU34" s="127" t="s">
        <v>148</v>
      </c>
      <c r="BV34" s="127"/>
      <c r="BW34" s="127"/>
      <c r="BX34" s="127"/>
      <c r="BY34" s="127"/>
      <c r="BZ34" s="172" t="s">
        <v>148</v>
      </c>
      <c r="CA34" s="127"/>
      <c r="CB34" s="127" t="s">
        <v>148</v>
      </c>
      <c r="CC34" s="127"/>
      <c r="CD34" s="171"/>
      <c r="CE34" s="127"/>
      <c r="CF34" s="127"/>
      <c r="CG34" s="127"/>
      <c r="CH34" s="127"/>
      <c r="CI34" s="171"/>
      <c r="CJ34" s="131"/>
      <c r="CK34" s="131"/>
      <c r="CL34" s="131"/>
      <c r="CM34" s="131"/>
      <c r="CN34" s="131" t="s">
        <v>515</v>
      </c>
      <c r="CO34" s="131" t="s">
        <v>516</v>
      </c>
      <c r="CP34" s="173"/>
      <c r="CQ34" s="131"/>
      <c r="CR34" s="131"/>
      <c r="CS34" s="173"/>
      <c r="CT34" s="131"/>
      <c r="CU34" s="131"/>
      <c r="CV34" s="131" t="s">
        <v>517</v>
      </c>
      <c r="CW34" s="174" t="s">
        <v>518</v>
      </c>
      <c r="CX34" s="131" t="s">
        <v>519</v>
      </c>
      <c r="CY34" s="131"/>
      <c r="CZ34" s="131"/>
      <c r="DA34" s="173"/>
      <c r="DB34" s="135"/>
      <c r="DC34" s="175"/>
      <c r="DD34" s="175" t="s">
        <v>148</v>
      </c>
      <c r="DE34" s="175"/>
      <c r="DF34" s="175" t="s">
        <v>148</v>
      </c>
      <c r="DG34" s="175"/>
      <c r="DH34" s="175" t="s">
        <v>520</v>
      </c>
      <c r="DI34" s="175"/>
      <c r="DJ34" s="175" t="s">
        <v>521</v>
      </c>
      <c r="DK34" s="175"/>
      <c r="DL34" s="176"/>
      <c r="DM34" s="175"/>
    </row>
    <row r="35" spans="1:117"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170"/>
      <c r="AA35" s="125"/>
      <c r="AB35" s="124"/>
      <c r="AC35" s="124"/>
      <c r="AD35" s="124"/>
      <c r="AE35" s="124"/>
      <c r="AF35" s="124"/>
      <c r="AG35" s="125" t="s">
        <v>148</v>
      </c>
      <c r="AH35" s="124"/>
      <c r="AI35" s="124"/>
      <c r="AJ35" s="124"/>
      <c r="AK35" s="124" t="s">
        <v>959</v>
      </c>
      <c r="AL35" s="125"/>
      <c r="AM35" s="124"/>
      <c r="AN35" s="124"/>
      <c r="AO35" s="124"/>
      <c r="AP35" s="124"/>
      <c r="AQ35" s="125"/>
      <c r="AR35" s="124"/>
      <c r="AS35" s="124"/>
      <c r="AT35" s="124"/>
      <c r="AU35" s="125"/>
      <c r="AV35" s="124"/>
      <c r="AW35" s="124"/>
      <c r="AX35" s="124"/>
      <c r="AY35" s="124"/>
      <c r="AZ35" s="124"/>
      <c r="BA35" s="124"/>
      <c r="BB35" s="125"/>
      <c r="BC35" s="124"/>
      <c r="BD35" s="124"/>
      <c r="BE35" s="124"/>
      <c r="BF35" s="125"/>
      <c r="BG35" s="124"/>
      <c r="BH35" s="124"/>
      <c r="BI35" s="124"/>
      <c r="BJ35" s="125"/>
      <c r="BK35" s="124"/>
      <c r="BL35" s="124"/>
      <c r="BM35" s="125"/>
      <c r="BN35" s="124"/>
      <c r="BO35" s="124"/>
      <c r="BP35" s="124"/>
      <c r="BQ35" s="171"/>
      <c r="BR35" s="127"/>
      <c r="BS35" s="127"/>
      <c r="BT35" s="127"/>
      <c r="BU35" s="127"/>
      <c r="BV35" s="127"/>
      <c r="BW35" s="127"/>
      <c r="BX35" s="127"/>
      <c r="BY35" s="127"/>
      <c r="BZ35" s="172"/>
      <c r="CA35" s="127"/>
      <c r="CB35" s="127"/>
      <c r="CC35" s="127"/>
      <c r="CD35" s="171"/>
      <c r="CE35" s="127"/>
      <c r="CF35" s="127"/>
      <c r="CG35" s="127"/>
      <c r="CH35" s="127"/>
      <c r="CI35" s="171"/>
      <c r="CJ35" s="131"/>
      <c r="CK35" s="131"/>
      <c r="CL35" s="131"/>
      <c r="CM35" s="131"/>
      <c r="CN35" s="131"/>
      <c r="CO35" s="131"/>
      <c r="CP35" s="173"/>
      <c r="CQ35" s="131"/>
      <c r="CR35" s="131"/>
      <c r="CS35" s="173"/>
      <c r="CT35" s="131"/>
      <c r="CU35" s="131"/>
      <c r="CV35" s="131"/>
      <c r="CW35" s="174"/>
      <c r="CX35" s="131"/>
      <c r="CY35" s="131"/>
      <c r="CZ35" s="131"/>
      <c r="DA35" s="173"/>
      <c r="DB35" s="135" t="s">
        <v>549</v>
      </c>
      <c r="DC35" s="175"/>
      <c r="DD35" s="175"/>
      <c r="DE35" s="175"/>
      <c r="DF35" s="175"/>
      <c r="DG35" s="175"/>
      <c r="DH35" s="175"/>
      <c r="DI35" s="175"/>
      <c r="DJ35" s="175"/>
      <c r="DK35" s="175" t="s">
        <v>550</v>
      </c>
      <c r="DL35" s="176" t="s">
        <v>551</v>
      </c>
      <c r="DM35" s="175"/>
    </row>
    <row r="36" spans="1:117"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170"/>
      <c r="AA36" s="125"/>
      <c r="AB36" s="124"/>
      <c r="AC36" s="124"/>
      <c r="AD36" s="124"/>
      <c r="AE36" s="124"/>
      <c r="AF36" s="124"/>
      <c r="AG36" s="125"/>
      <c r="AH36" s="124"/>
      <c r="AI36" s="124"/>
      <c r="AJ36" s="124"/>
      <c r="AK36" s="124"/>
      <c r="AL36" s="125"/>
      <c r="AM36" s="124"/>
      <c r="AN36" s="124"/>
      <c r="AO36" s="124"/>
      <c r="AP36" s="124"/>
      <c r="AQ36" s="125"/>
      <c r="AR36" s="124"/>
      <c r="AS36" s="124"/>
      <c r="AT36" s="124"/>
      <c r="AU36" s="125"/>
      <c r="AV36" s="124"/>
      <c r="AW36" s="124"/>
      <c r="AX36" s="124"/>
      <c r="AY36" s="124"/>
      <c r="AZ36" s="124"/>
      <c r="BA36" s="124"/>
      <c r="BB36" s="125"/>
      <c r="BC36" s="124"/>
      <c r="BD36" s="124"/>
      <c r="BE36" s="124"/>
      <c r="BF36" s="125"/>
      <c r="BG36" s="124"/>
      <c r="BH36" s="124"/>
      <c r="BI36" s="124"/>
      <c r="BJ36" s="125"/>
      <c r="BK36" s="124"/>
      <c r="BL36" s="124"/>
      <c r="BM36" s="125"/>
      <c r="BN36" s="124"/>
      <c r="BO36" s="124"/>
      <c r="BP36" s="124"/>
      <c r="BQ36" s="171"/>
      <c r="BR36" s="127"/>
      <c r="BS36" s="127"/>
      <c r="BT36" s="127"/>
      <c r="BU36" s="127" t="s">
        <v>559</v>
      </c>
      <c r="BV36" s="127" t="s">
        <v>560</v>
      </c>
      <c r="BW36" s="127"/>
      <c r="BX36" s="127"/>
      <c r="BY36" s="127"/>
      <c r="BZ36" s="172"/>
      <c r="CA36" s="127"/>
      <c r="CB36" s="127"/>
      <c r="CC36" s="127"/>
      <c r="CD36" s="171"/>
      <c r="CE36" s="127" t="s">
        <v>561</v>
      </c>
      <c r="CF36" s="127"/>
      <c r="CG36" s="127"/>
      <c r="CH36" s="127"/>
      <c r="CI36" s="171" t="s">
        <v>562</v>
      </c>
      <c r="CJ36" s="131"/>
      <c r="CK36" s="131"/>
      <c r="CL36" s="131"/>
      <c r="CM36" s="131"/>
      <c r="CN36" s="131"/>
      <c r="CO36" s="131"/>
      <c r="CP36" s="173"/>
      <c r="CQ36" s="131"/>
      <c r="CR36" s="131"/>
      <c r="CS36" s="173"/>
      <c r="CT36" s="131"/>
      <c r="CU36" s="131"/>
      <c r="CV36" s="131"/>
      <c r="CW36" s="174"/>
      <c r="CX36" s="131"/>
      <c r="CY36" s="131"/>
      <c r="CZ36" s="131"/>
      <c r="DA36" s="173"/>
      <c r="DB36" s="135"/>
      <c r="DC36" s="175"/>
      <c r="DD36" s="175"/>
      <c r="DE36" s="175"/>
      <c r="DF36" s="175"/>
      <c r="DG36" s="175"/>
      <c r="DH36" s="175"/>
      <c r="DI36" s="175"/>
      <c r="DJ36" s="175"/>
      <c r="DK36" s="175"/>
      <c r="DL36" s="176"/>
      <c r="DM36" s="175"/>
    </row>
    <row r="37" spans="1:117"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170"/>
      <c r="AA37" s="125"/>
      <c r="AB37" s="124"/>
      <c r="AC37" s="124"/>
      <c r="AD37" s="124"/>
      <c r="AE37" s="124"/>
      <c r="AF37" s="124"/>
      <c r="AG37" s="125"/>
      <c r="AH37" s="124"/>
      <c r="AI37" s="124"/>
      <c r="AJ37" s="124"/>
      <c r="AK37" s="124"/>
      <c r="AL37" s="125" t="s">
        <v>148</v>
      </c>
      <c r="AM37" s="124"/>
      <c r="AN37" s="124"/>
      <c r="AO37" s="124" t="s">
        <v>148</v>
      </c>
      <c r="AP37" s="124"/>
      <c r="AQ37" s="125"/>
      <c r="AR37" s="124"/>
      <c r="AS37" s="124"/>
      <c r="AT37" s="124"/>
      <c r="AU37" s="125"/>
      <c r="AV37" s="124"/>
      <c r="AW37" s="124"/>
      <c r="AX37" s="124"/>
      <c r="AY37" s="124"/>
      <c r="AZ37" s="124"/>
      <c r="BA37" s="124"/>
      <c r="BB37" s="125"/>
      <c r="BC37" s="124"/>
      <c r="BD37" s="124"/>
      <c r="BE37" s="124"/>
      <c r="BF37" s="125"/>
      <c r="BG37" s="124"/>
      <c r="BH37" s="124"/>
      <c r="BI37" s="124"/>
      <c r="BJ37" s="125" t="s">
        <v>148</v>
      </c>
      <c r="BK37" s="124" t="s">
        <v>148</v>
      </c>
      <c r="BL37" s="124"/>
      <c r="BM37" s="125"/>
      <c r="BN37" s="124"/>
      <c r="BO37" s="124"/>
      <c r="BP37" s="124"/>
      <c r="BQ37" s="171"/>
      <c r="BR37" s="127"/>
      <c r="BS37" s="127"/>
      <c r="BT37" s="127"/>
      <c r="BU37" s="127"/>
      <c r="BV37" s="127"/>
      <c r="BW37" s="127"/>
      <c r="BX37" s="127"/>
      <c r="BY37" s="127"/>
      <c r="BZ37" s="172"/>
      <c r="CA37" s="127"/>
      <c r="CB37" s="127"/>
      <c r="CC37" s="127"/>
      <c r="CD37" s="171"/>
      <c r="CE37" s="127"/>
      <c r="CF37" s="127"/>
      <c r="CG37" s="127"/>
      <c r="CH37" s="127"/>
      <c r="CI37" s="171"/>
      <c r="CJ37" s="131"/>
      <c r="CK37" s="131"/>
      <c r="CL37" s="131"/>
      <c r="CM37" s="131"/>
      <c r="CN37" s="131"/>
      <c r="CO37" s="131"/>
      <c r="CP37" s="173"/>
      <c r="CQ37" s="131"/>
      <c r="CR37" s="131"/>
      <c r="CS37" s="173"/>
      <c r="CT37" s="131"/>
      <c r="CU37" s="131"/>
      <c r="CV37" s="131"/>
      <c r="CW37" s="174"/>
      <c r="CX37" s="131"/>
      <c r="CY37" s="131"/>
      <c r="CZ37" s="131"/>
      <c r="DA37" s="173"/>
      <c r="DB37" s="135"/>
      <c r="DC37" s="175"/>
      <c r="DD37" s="175"/>
      <c r="DE37" s="175"/>
      <c r="DF37" s="175"/>
      <c r="DG37" s="175"/>
      <c r="DH37" s="175"/>
      <c r="DI37" s="175"/>
      <c r="DJ37" s="175"/>
      <c r="DK37" s="175"/>
      <c r="DL37" s="176"/>
      <c r="DM37" s="175"/>
    </row>
    <row r="38" spans="1:117"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170"/>
      <c r="AA38" s="125"/>
      <c r="AB38" s="124"/>
      <c r="AC38" s="124"/>
      <c r="AD38" s="124"/>
      <c r="AE38" s="124"/>
      <c r="AF38" s="124"/>
      <c r="AG38" s="125"/>
      <c r="AH38" s="124"/>
      <c r="AI38" s="124"/>
      <c r="AJ38" s="124"/>
      <c r="AK38" s="124"/>
      <c r="AL38" s="125"/>
      <c r="AM38" s="124"/>
      <c r="AN38" s="124"/>
      <c r="AO38" s="124"/>
      <c r="AP38" s="124"/>
      <c r="AQ38" s="125"/>
      <c r="AR38" s="124"/>
      <c r="AS38" s="124"/>
      <c r="AT38" s="124"/>
      <c r="AU38" s="125" t="s">
        <v>148</v>
      </c>
      <c r="AV38" s="124"/>
      <c r="AW38" s="124"/>
      <c r="AX38" s="124"/>
      <c r="AY38" s="124" t="s">
        <v>148</v>
      </c>
      <c r="AZ38" s="124" t="s">
        <v>959</v>
      </c>
      <c r="BA38" s="124"/>
      <c r="BB38" s="125"/>
      <c r="BC38" s="124"/>
      <c r="BD38" s="124"/>
      <c r="BE38" s="124"/>
      <c r="BF38" s="125"/>
      <c r="BG38" s="124"/>
      <c r="BH38" s="124"/>
      <c r="BI38" s="124"/>
      <c r="BJ38" s="125"/>
      <c r="BK38" s="124"/>
      <c r="BL38" s="124"/>
      <c r="BM38" s="125"/>
      <c r="BN38" s="124"/>
      <c r="BO38" s="124"/>
      <c r="BP38" s="124"/>
      <c r="BQ38" s="171"/>
      <c r="BR38" s="127"/>
      <c r="BS38" s="127"/>
      <c r="BT38" s="127"/>
      <c r="BU38" s="127"/>
      <c r="BV38" s="127"/>
      <c r="BW38" s="127"/>
      <c r="BX38" s="127"/>
      <c r="BY38" s="127"/>
      <c r="BZ38" s="172"/>
      <c r="CA38" s="127"/>
      <c r="CB38" s="127"/>
      <c r="CC38" s="127"/>
      <c r="CD38" s="171"/>
      <c r="CE38" s="127"/>
      <c r="CF38" s="127"/>
      <c r="CG38" s="127"/>
      <c r="CH38" s="127"/>
      <c r="CI38" s="171"/>
      <c r="CJ38" s="131"/>
      <c r="CK38" s="131"/>
      <c r="CL38" s="131"/>
      <c r="CM38" s="131"/>
      <c r="CN38" s="131"/>
      <c r="CO38" s="131"/>
      <c r="CP38" s="173"/>
      <c r="CQ38" s="131"/>
      <c r="CR38" s="131"/>
      <c r="CS38" s="173"/>
      <c r="CT38" s="131"/>
      <c r="CU38" s="131"/>
      <c r="CV38" s="131"/>
      <c r="CW38" s="174"/>
      <c r="CX38" s="131"/>
      <c r="CY38" s="131"/>
      <c r="CZ38" s="131"/>
      <c r="DA38" s="173"/>
      <c r="DB38" s="135"/>
      <c r="DC38" s="175"/>
      <c r="DD38" s="175"/>
      <c r="DE38" s="175"/>
      <c r="DF38" s="175"/>
      <c r="DG38" s="175"/>
      <c r="DH38" s="175"/>
      <c r="DI38" s="175"/>
      <c r="DJ38" s="175"/>
      <c r="DK38" s="175"/>
      <c r="DL38" s="176"/>
      <c r="DM38" s="175"/>
    </row>
    <row r="39" spans="1:117"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170" t="s">
        <v>148</v>
      </c>
      <c r="AA39" s="125"/>
      <c r="AB39" s="124"/>
      <c r="AC39" s="124"/>
      <c r="AD39" s="124"/>
      <c r="AE39" s="124"/>
      <c r="AF39" s="124"/>
      <c r="AG39" s="125"/>
      <c r="AH39" s="124"/>
      <c r="AI39" s="124"/>
      <c r="AJ39" s="124"/>
      <c r="AK39" s="124"/>
      <c r="AL39" s="125"/>
      <c r="AM39" s="124"/>
      <c r="AN39" s="124"/>
      <c r="AO39" s="124"/>
      <c r="AP39" s="124"/>
      <c r="AQ39" s="125"/>
      <c r="AR39" s="124"/>
      <c r="AS39" s="124"/>
      <c r="AT39" s="124"/>
      <c r="AU39" s="125"/>
      <c r="AV39" s="124"/>
      <c r="AW39" s="124"/>
      <c r="AX39" s="124"/>
      <c r="AY39" s="124"/>
      <c r="AZ39" s="124"/>
      <c r="BA39" s="124"/>
      <c r="BB39" s="125"/>
      <c r="BC39" s="124"/>
      <c r="BD39" s="124"/>
      <c r="BE39" s="124"/>
      <c r="BF39" s="125"/>
      <c r="BG39" s="124"/>
      <c r="BH39" s="124"/>
      <c r="BI39" s="124"/>
      <c r="BJ39" s="125"/>
      <c r="BK39" s="124"/>
      <c r="BL39" s="124"/>
      <c r="BM39" s="125"/>
      <c r="BN39" s="124"/>
      <c r="BO39" s="124"/>
      <c r="BP39" s="124"/>
      <c r="BQ39" s="171"/>
      <c r="BR39" s="127"/>
      <c r="BS39" s="127"/>
      <c r="BT39" s="127"/>
      <c r="BU39" s="127"/>
      <c r="BV39" s="127"/>
      <c r="BW39" s="127"/>
      <c r="BX39" s="127"/>
      <c r="BY39" s="127"/>
      <c r="BZ39" s="172"/>
      <c r="CA39" s="127"/>
      <c r="CB39" s="127" t="s">
        <v>591</v>
      </c>
      <c r="CC39" s="127"/>
      <c r="CD39" s="171"/>
      <c r="CE39" s="127"/>
      <c r="CF39" s="127"/>
      <c r="CG39" s="127"/>
      <c r="CH39" s="127" t="s">
        <v>148</v>
      </c>
      <c r="CI39" s="171"/>
      <c r="CJ39" s="131"/>
      <c r="CK39" s="131"/>
      <c r="CL39" s="131"/>
      <c r="CM39" s="131" t="s">
        <v>148</v>
      </c>
      <c r="CN39" s="131"/>
      <c r="CO39" s="131"/>
      <c r="CP39" s="173"/>
      <c r="CQ39" s="131"/>
      <c r="CR39" s="131"/>
      <c r="CS39" s="173"/>
      <c r="CT39" s="131"/>
      <c r="CU39" s="131" t="s">
        <v>972</v>
      </c>
      <c r="CV39" s="131"/>
      <c r="CW39" s="174"/>
      <c r="CX39" s="131"/>
      <c r="CY39" s="131"/>
      <c r="CZ39" s="131"/>
      <c r="DA39" s="173"/>
      <c r="DB39" s="135"/>
      <c r="DC39" s="175"/>
      <c r="DD39" s="175"/>
      <c r="DE39" s="175"/>
      <c r="DF39" s="175"/>
      <c r="DG39" s="175"/>
      <c r="DH39" s="175"/>
      <c r="DI39" s="175"/>
      <c r="DJ39" s="175"/>
      <c r="DK39" s="175"/>
      <c r="DL39" s="176"/>
      <c r="DM39" s="175"/>
    </row>
    <row r="40" spans="1:117" ht="31.5" customHeight="1" x14ac:dyDescent="0.15">
      <c r="A40" s="34">
        <f t="shared" ref="A40:A58" si="3">SUM(A39,1)</f>
        <v>57</v>
      </c>
      <c r="B40" s="34"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170"/>
      <c r="AA40" s="125"/>
      <c r="AB40" s="124"/>
      <c r="AC40" s="124"/>
      <c r="AD40" s="124"/>
      <c r="AE40" s="124"/>
      <c r="AF40" s="124"/>
      <c r="AG40" s="125"/>
      <c r="AH40" s="124"/>
      <c r="AI40" s="124"/>
      <c r="AJ40" s="124"/>
      <c r="AK40" s="124"/>
      <c r="AL40" s="125"/>
      <c r="AM40" s="124"/>
      <c r="AN40" s="124"/>
      <c r="AO40" s="124"/>
      <c r="AP40" s="124"/>
      <c r="AQ40" s="125" t="s">
        <v>148</v>
      </c>
      <c r="AR40" s="124"/>
      <c r="AS40" s="124"/>
      <c r="AT40" s="124" t="s">
        <v>959</v>
      </c>
      <c r="AU40" s="125"/>
      <c r="AV40" s="124"/>
      <c r="AW40" s="124"/>
      <c r="AX40" s="124"/>
      <c r="AY40" s="124"/>
      <c r="AZ40" s="124"/>
      <c r="BA40" s="124"/>
      <c r="BB40" s="125"/>
      <c r="BC40" s="124"/>
      <c r="BD40" s="124"/>
      <c r="BE40" s="124"/>
      <c r="BF40" s="125"/>
      <c r="BG40" s="124"/>
      <c r="BH40" s="124"/>
      <c r="BI40" s="124"/>
      <c r="BJ40" s="125"/>
      <c r="BK40" s="124"/>
      <c r="BL40" s="124"/>
      <c r="BM40" s="125"/>
      <c r="BN40" s="124"/>
      <c r="BO40" s="124"/>
      <c r="BP40" s="124"/>
      <c r="BQ40" s="171"/>
      <c r="BR40" s="127"/>
      <c r="BS40" s="127"/>
      <c r="BT40" s="127"/>
      <c r="BU40" s="127"/>
      <c r="BV40" s="127"/>
      <c r="BW40" s="127"/>
      <c r="BX40" s="127"/>
      <c r="BY40" s="127"/>
      <c r="BZ40" s="172"/>
      <c r="CA40" s="127"/>
      <c r="CB40" s="127"/>
      <c r="CC40" s="127"/>
      <c r="CD40" s="171"/>
      <c r="CE40" s="127"/>
      <c r="CF40" s="127"/>
      <c r="CG40" s="127"/>
      <c r="CH40" s="127"/>
      <c r="CI40" s="171"/>
      <c r="CJ40" s="131"/>
      <c r="CK40" s="131"/>
      <c r="CL40" s="131"/>
      <c r="CM40" s="131"/>
      <c r="CN40" s="131"/>
      <c r="CO40" s="131"/>
      <c r="CP40" s="173"/>
      <c r="CQ40" s="131"/>
      <c r="CR40" s="131"/>
      <c r="CS40" s="173"/>
      <c r="CT40" s="131"/>
      <c r="CU40" s="131"/>
      <c r="CV40" s="131"/>
      <c r="CW40" s="174"/>
      <c r="CX40" s="131"/>
      <c r="CY40" s="131"/>
      <c r="CZ40" s="131"/>
      <c r="DA40" s="173"/>
      <c r="DB40" s="135"/>
      <c r="DC40" s="175"/>
      <c r="DD40" s="175"/>
      <c r="DE40" s="175"/>
      <c r="DF40" s="175"/>
      <c r="DG40" s="175"/>
      <c r="DH40" s="175"/>
      <c r="DI40" s="175" t="s">
        <v>600</v>
      </c>
      <c r="DJ40" s="175" t="s">
        <v>600</v>
      </c>
      <c r="DK40" s="175"/>
      <c r="DL40" s="176"/>
      <c r="DM40" s="175"/>
    </row>
    <row r="41" spans="1:117" ht="31.5" customHeight="1" x14ac:dyDescent="0.15">
      <c r="A41" s="34">
        <f t="shared" si="3"/>
        <v>58</v>
      </c>
      <c r="B41" s="34" t="s">
        <v>602</v>
      </c>
      <c r="C41" s="56">
        <v>2020</v>
      </c>
      <c r="D41" s="34" t="s">
        <v>603</v>
      </c>
      <c r="E41" s="55" t="s">
        <v>604</v>
      </c>
      <c r="F41" s="36" t="s">
        <v>973</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974</v>
      </c>
      <c r="Y41" s="36"/>
      <c r="Z41" s="170"/>
      <c r="AA41" s="125"/>
      <c r="AB41" s="124"/>
      <c r="AC41" s="124"/>
      <c r="AD41" s="124"/>
      <c r="AE41" s="124"/>
      <c r="AF41" s="124"/>
      <c r="AG41" s="125"/>
      <c r="AH41" s="124"/>
      <c r="AI41" s="124"/>
      <c r="AJ41" s="124"/>
      <c r="AK41" s="124"/>
      <c r="AL41" s="125" t="s">
        <v>148</v>
      </c>
      <c r="AM41" s="124"/>
      <c r="AN41" s="124"/>
      <c r="AO41" s="124" t="s">
        <v>959</v>
      </c>
      <c r="AP41" s="124"/>
      <c r="AQ41" s="125"/>
      <c r="AR41" s="124"/>
      <c r="AS41" s="124"/>
      <c r="AT41" s="124"/>
      <c r="AU41" s="125"/>
      <c r="AV41" s="124"/>
      <c r="AW41" s="124"/>
      <c r="AX41" s="124"/>
      <c r="AY41" s="124"/>
      <c r="AZ41" s="124"/>
      <c r="BA41" s="124"/>
      <c r="BB41" s="125"/>
      <c r="BC41" s="124"/>
      <c r="BD41" s="124"/>
      <c r="BE41" s="124"/>
      <c r="BF41" s="125"/>
      <c r="BG41" s="124"/>
      <c r="BH41" s="124"/>
      <c r="BI41" s="124"/>
      <c r="BJ41" s="125" t="s">
        <v>148</v>
      </c>
      <c r="BK41" s="124" t="s">
        <v>148</v>
      </c>
      <c r="BL41" s="124"/>
      <c r="BM41" s="125"/>
      <c r="BN41" s="124"/>
      <c r="BO41" s="124"/>
      <c r="BP41" s="124"/>
      <c r="BQ41" s="171"/>
      <c r="BR41" s="127"/>
      <c r="BS41" s="127"/>
      <c r="BT41" s="127"/>
      <c r="BU41" s="127"/>
      <c r="BV41" s="127"/>
      <c r="BW41" s="127"/>
      <c r="BX41" s="127"/>
      <c r="BY41" s="127"/>
      <c r="BZ41" s="172"/>
      <c r="CA41" s="127"/>
      <c r="CB41" s="127"/>
      <c r="CC41" s="127"/>
      <c r="CD41" s="171"/>
      <c r="CE41" s="127"/>
      <c r="CF41" s="127"/>
      <c r="CG41" s="127"/>
      <c r="CH41" s="127"/>
      <c r="CI41" s="171"/>
      <c r="CJ41" s="131"/>
      <c r="CK41" s="131"/>
      <c r="CL41" s="131"/>
      <c r="CM41" s="131"/>
      <c r="CN41" s="131"/>
      <c r="CO41" s="131"/>
      <c r="CP41" s="173"/>
      <c r="CQ41" s="131"/>
      <c r="CR41" s="131"/>
      <c r="CS41" s="173"/>
      <c r="CT41" s="131"/>
      <c r="CU41" s="131"/>
      <c r="CV41" s="131"/>
      <c r="CW41" s="174"/>
      <c r="CX41" s="131"/>
      <c r="CY41" s="131"/>
      <c r="CZ41" s="131"/>
      <c r="DA41" s="173"/>
      <c r="DB41" s="135"/>
      <c r="DC41" s="175"/>
      <c r="DD41" s="175"/>
      <c r="DE41" s="175"/>
      <c r="DF41" s="175"/>
      <c r="DG41" s="175"/>
      <c r="DH41" s="175"/>
      <c r="DI41" s="175"/>
      <c r="DJ41" s="175"/>
      <c r="DK41" s="175"/>
      <c r="DL41" s="176"/>
      <c r="DM41" s="175"/>
    </row>
    <row r="42" spans="1:117"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170"/>
      <c r="AA42" s="125"/>
      <c r="AB42" s="124"/>
      <c r="AC42" s="124"/>
      <c r="AD42" s="124"/>
      <c r="AE42" s="124"/>
      <c r="AF42" s="124"/>
      <c r="AG42" s="125"/>
      <c r="AH42" s="124"/>
      <c r="AI42" s="124"/>
      <c r="AJ42" s="124"/>
      <c r="AK42" s="124"/>
      <c r="AL42" s="125"/>
      <c r="AM42" s="124"/>
      <c r="AN42" s="124"/>
      <c r="AO42" s="124"/>
      <c r="AP42" s="124"/>
      <c r="AQ42" s="125" t="s">
        <v>148</v>
      </c>
      <c r="AR42" s="124" t="s">
        <v>148</v>
      </c>
      <c r="AS42" s="124"/>
      <c r="AT42" s="124"/>
      <c r="AU42" s="125"/>
      <c r="AV42" s="124"/>
      <c r="AW42" s="124"/>
      <c r="AX42" s="124"/>
      <c r="AY42" s="124"/>
      <c r="AZ42" s="124"/>
      <c r="BA42" s="124"/>
      <c r="BB42" s="125"/>
      <c r="BC42" s="124"/>
      <c r="BD42" s="124"/>
      <c r="BE42" s="124"/>
      <c r="BF42" s="125"/>
      <c r="BG42" s="124"/>
      <c r="BH42" s="124"/>
      <c r="BI42" s="124"/>
      <c r="BJ42" s="125"/>
      <c r="BK42" s="124"/>
      <c r="BL42" s="124"/>
      <c r="BM42" s="125"/>
      <c r="BN42" s="124"/>
      <c r="BO42" s="124"/>
      <c r="BP42" s="124"/>
      <c r="BQ42" s="171"/>
      <c r="BR42" s="127"/>
      <c r="BS42" s="127"/>
      <c r="BT42" s="127"/>
      <c r="BU42" s="127"/>
      <c r="BV42" s="127"/>
      <c r="BW42" s="127"/>
      <c r="BX42" s="127"/>
      <c r="BY42" s="127"/>
      <c r="BZ42" s="172"/>
      <c r="CA42" s="127"/>
      <c r="CB42" s="127"/>
      <c r="CC42" s="127"/>
      <c r="CD42" s="171"/>
      <c r="CE42" s="127"/>
      <c r="CF42" s="127"/>
      <c r="CG42" s="127"/>
      <c r="CH42" s="127"/>
      <c r="CI42" s="171"/>
      <c r="CJ42" s="131"/>
      <c r="CK42" s="131"/>
      <c r="CL42" s="131"/>
      <c r="CM42" s="131"/>
      <c r="CN42" s="131"/>
      <c r="CO42" s="131"/>
      <c r="CP42" s="173"/>
      <c r="CQ42" s="131"/>
      <c r="CR42" s="131"/>
      <c r="CS42" s="173"/>
      <c r="CT42" s="131"/>
      <c r="CU42" s="131"/>
      <c r="CV42" s="131"/>
      <c r="CW42" s="174"/>
      <c r="CX42" s="131"/>
      <c r="CY42" s="131"/>
      <c r="CZ42" s="131"/>
      <c r="DA42" s="173"/>
      <c r="DB42" s="135"/>
      <c r="DC42" s="175"/>
      <c r="DD42" s="175"/>
      <c r="DE42" s="175"/>
      <c r="DF42" s="175"/>
      <c r="DG42" s="175"/>
      <c r="DH42" s="175"/>
      <c r="DI42" s="175"/>
      <c r="DJ42" s="175" t="s">
        <v>618</v>
      </c>
      <c r="DK42" s="175"/>
      <c r="DL42" s="176"/>
      <c r="DM42" s="175"/>
    </row>
    <row r="43" spans="1:117"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170"/>
      <c r="AA43" s="125" t="s">
        <v>148</v>
      </c>
      <c r="AB43" s="124" t="s">
        <v>975</v>
      </c>
      <c r="AC43" s="124"/>
      <c r="AD43" s="124"/>
      <c r="AE43" s="124"/>
      <c r="AF43" s="124"/>
      <c r="AG43" s="125"/>
      <c r="AH43" s="124"/>
      <c r="AI43" s="124"/>
      <c r="AJ43" s="124"/>
      <c r="AK43" s="124"/>
      <c r="AL43" s="125"/>
      <c r="AM43" s="124"/>
      <c r="AN43" s="124"/>
      <c r="AO43" s="124"/>
      <c r="AP43" s="124"/>
      <c r="AQ43" s="125"/>
      <c r="AR43" s="124"/>
      <c r="AS43" s="124"/>
      <c r="AT43" s="124"/>
      <c r="AU43" s="125"/>
      <c r="AV43" s="124"/>
      <c r="AW43" s="124"/>
      <c r="AX43" s="124"/>
      <c r="AY43" s="124"/>
      <c r="AZ43" s="124"/>
      <c r="BA43" s="124"/>
      <c r="BB43" s="125"/>
      <c r="BC43" s="124"/>
      <c r="BD43" s="124"/>
      <c r="BE43" s="124"/>
      <c r="BF43" s="125"/>
      <c r="BG43" s="124"/>
      <c r="BH43" s="124"/>
      <c r="BI43" s="124"/>
      <c r="BJ43" s="125"/>
      <c r="BK43" s="124"/>
      <c r="BL43" s="124"/>
      <c r="BM43" s="125"/>
      <c r="BN43" s="124"/>
      <c r="BO43" s="124"/>
      <c r="BP43" s="124"/>
      <c r="BQ43" s="171" t="s">
        <v>628</v>
      </c>
      <c r="BR43" s="127"/>
      <c r="BS43" s="127"/>
      <c r="BT43" s="127"/>
      <c r="BU43" s="127"/>
      <c r="BV43" s="127"/>
      <c r="BW43" s="127"/>
      <c r="BX43" s="127"/>
      <c r="BY43" s="127"/>
      <c r="BZ43" s="172"/>
      <c r="CA43" s="127"/>
      <c r="CB43" s="127"/>
      <c r="CC43" s="127"/>
      <c r="CD43" s="171"/>
      <c r="CE43" s="127"/>
      <c r="CF43" s="127" t="s">
        <v>148</v>
      </c>
      <c r="CG43" s="127" t="s">
        <v>148</v>
      </c>
      <c r="CH43" s="127"/>
      <c r="CI43" s="171"/>
      <c r="CJ43" s="131"/>
      <c r="CK43" s="131"/>
      <c r="CL43" s="131"/>
      <c r="CM43" s="131"/>
      <c r="CN43" s="131"/>
      <c r="CO43" s="131"/>
      <c r="CP43" s="173"/>
      <c r="CQ43" s="131"/>
      <c r="CR43" s="131"/>
      <c r="CS43" s="173"/>
      <c r="CT43" s="131"/>
      <c r="CU43" s="131"/>
      <c r="CV43" s="131"/>
      <c r="CW43" s="174"/>
      <c r="CX43" s="131"/>
      <c r="CY43" s="131"/>
      <c r="CZ43" s="131"/>
      <c r="DA43" s="173"/>
      <c r="DB43" s="135"/>
      <c r="DC43" s="175"/>
      <c r="DD43" s="175"/>
      <c r="DE43" s="175"/>
      <c r="DF43" s="175"/>
      <c r="DG43" s="175"/>
      <c r="DH43" s="175"/>
      <c r="DI43" s="175"/>
      <c r="DJ43" s="175"/>
      <c r="DK43" s="175"/>
      <c r="DL43" s="176"/>
      <c r="DM43" s="175"/>
    </row>
    <row r="44" spans="1:117"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170"/>
      <c r="AA44" s="125"/>
      <c r="AB44" s="124"/>
      <c r="AC44" s="124"/>
      <c r="AD44" s="124"/>
      <c r="AE44" s="124"/>
      <c r="AF44" s="124"/>
      <c r="AG44" s="125"/>
      <c r="AH44" s="124"/>
      <c r="AI44" s="124"/>
      <c r="AJ44" s="124"/>
      <c r="AK44" s="124"/>
      <c r="AL44" s="125"/>
      <c r="AM44" s="124"/>
      <c r="AN44" s="124"/>
      <c r="AO44" s="124"/>
      <c r="AP44" s="124"/>
      <c r="AQ44" s="125" t="s">
        <v>148</v>
      </c>
      <c r="AR44" s="124" t="s">
        <v>959</v>
      </c>
      <c r="AS44" s="124"/>
      <c r="AT44" s="124"/>
      <c r="AU44" s="125"/>
      <c r="AV44" s="124"/>
      <c r="AW44" s="124"/>
      <c r="AX44" s="124"/>
      <c r="AY44" s="124"/>
      <c r="AZ44" s="124"/>
      <c r="BA44" s="124"/>
      <c r="BB44" s="125"/>
      <c r="BC44" s="124"/>
      <c r="BD44" s="124"/>
      <c r="BE44" s="124"/>
      <c r="BF44" s="125"/>
      <c r="BG44" s="124"/>
      <c r="BH44" s="124"/>
      <c r="BI44" s="124"/>
      <c r="BJ44" s="125"/>
      <c r="BK44" s="124"/>
      <c r="BL44" s="124"/>
      <c r="BM44" s="125"/>
      <c r="BN44" s="124"/>
      <c r="BO44" s="124"/>
      <c r="BP44" s="124"/>
      <c r="BQ44" s="171"/>
      <c r="BR44" s="127"/>
      <c r="BS44" s="127"/>
      <c r="BT44" s="127"/>
      <c r="BU44" s="127"/>
      <c r="BV44" s="127"/>
      <c r="BW44" s="127"/>
      <c r="BX44" s="127"/>
      <c r="BY44" s="127"/>
      <c r="BZ44" s="172"/>
      <c r="CA44" s="127"/>
      <c r="CB44" s="127"/>
      <c r="CC44" s="127"/>
      <c r="CD44" s="171"/>
      <c r="CE44" s="127"/>
      <c r="CF44" s="127"/>
      <c r="CG44" s="127"/>
      <c r="CH44" s="127"/>
      <c r="CI44" s="171"/>
      <c r="CJ44" s="131"/>
      <c r="CK44" s="131"/>
      <c r="CL44" s="131"/>
      <c r="CM44" s="131"/>
      <c r="CN44" s="131"/>
      <c r="CO44" s="131"/>
      <c r="CP44" s="173"/>
      <c r="CQ44" s="131"/>
      <c r="CR44" s="131"/>
      <c r="CS44" s="173"/>
      <c r="CT44" s="131"/>
      <c r="CU44" s="131"/>
      <c r="CV44" s="131"/>
      <c r="CW44" s="174"/>
      <c r="CX44" s="131"/>
      <c r="CY44" s="131"/>
      <c r="CZ44" s="131"/>
      <c r="DA44" s="173"/>
      <c r="DB44" s="135"/>
      <c r="DC44" s="175"/>
      <c r="DD44" s="175"/>
      <c r="DE44" s="175"/>
      <c r="DF44" s="175"/>
      <c r="DG44" s="175"/>
      <c r="DH44" s="175"/>
      <c r="DI44" s="175"/>
      <c r="DJ44" s="175" t="s">
        <v>148</v>
      </c>
      <c r="DK44" s="175"/>
      <c r="DL44" s="176" t="s">
        <v>148</v>
      </c>
      <c r="DM44" s="175"/>
    </row>
    <row r="45" spans="1:117"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170"/>
      <c r="AA45" s="125"/>
      <c r="AB45" s="124"/>
      <c r="AC45" s="124"/>
      <c r="AD45" s="124"/>
      <c r="AE45" s="124"/>
      <c r="AF45" s="124"/>
      <c r="AG45" s="125"/>
      <c r="AH45" s="124"/>
      <c r="AI45" s="124"/>
      <c r="AJ45" s="124"/>
      <c r="AK45" s="124"/>
      <c r="AL45" s="125"/>
      <c r="AM45" s="124"/>
      <c r="AN45" s="124"/>
      <c r="AO45" s="124"/>
      <c r="AP45" s="124"/>
      <c r="AQ45" s="125"/>
      <c r="AR45" s="124"/>
      <c r="AS45" s="124"/>
      <c r="AT45" s="124"/>
      <c r="AU45" s="125" t="s">
        <v>959</v>
      </c>
      <c r="AV45" s="124"/>
      <c r="AW45" s="124"/>
      <c r="AX45" s="124"/>
      <c r="AY45" s="124"/>
      <c r="AZ45" s="124"/>
      <c r="BA45" s="124" t="s">
        <v>959</v>
      </c>
      <c r="BB45" s="125"/>
      <c r="BC45" s="124"/>
      <c r="BD45" s="124"/>
      <c r="BE45" s="124"/>
      <c r="BF45" s="125"/>
      <c r="BG45" s="124"/>
      <c r="BH45" s="124"/>
      <c r="BI45" s="124"/>
      <c r="BJ45" s="125"/>
      <c r="BK45" s="124"/>
      <c r="BL45" s="124"/>
      <c r="BM45" s="125"/>
      <c r="BN45" s="124"/>
      <c r="BO45" s="124"/>
      <c r="BP45" s="124"/>
      <c r="BQ45" s="171"/>
      <c r="BR45" s="127"/>
      <c r="BS45" s="127"/>
      <c r="BT45" s="127"/>
      <c r="BU45" s="127"/>
      <c r="BV45" s="127"/>
      <c r="BW45" s="127"/>
      <c r="BX45" s="127"/>
      <c r="BY45" s="127"/>
      <c r="BZ45" s="172"/>
      <c r="CA45" s="127"/>
      <c r="CB45" s="127"/>
      <c r="CC45" s="127"/>
      <c r="CD45" s="171"/>
      <c r="CE45" s="127"/>
      <c r="CF45" s="127"/>
      <c r="CG45" s="127"/>
      <c r="CH45" s="127"/>
      <c r="CI45" s="171"/>
      <c r="CJ45" s="131"/>
      <c r="CK45" s="131"/>
      <c r="CL45" s="131"/>
      <c r="CM45" s="131"/>
      <c r="CN45" s="131"/>
      <c r="CO45" s="131"/>
      <c r="CP45" s="173"/>
      <c r="CQ45" s="131"/>
      <c r="CR45" s="131"/>
      <c r="CS45" s="173"/>
      <c r="CT45" s="131"/>
      <c r="CU45" s="131"/>
      <c r="CV45" s="131"/>
      <c r="CW45" s="174"/>
      <c r="CX45" s="131"/>
      <c r="CY45" s="131"/>
      <c r="CZ45" s="131"/>
      <c r="DA45" s="173"/>
      <c r="DB45" s="135"/>
      <c r="DC45" s="175"/>
      <c r="DD45" s="175"/>
      <c r="DE45" s="175"/>
      <c r="DF45" s="175"/>
      <c r="DG45" s="175" t="s">
        <v>645</v>
      </c>
      <c r="DH45" s="175"/>
      <c r="DI45" s="175"/>
      <c r="DJ45" s="175"/>
      <c r="DK45" s="175"/>
      <c r="DL45" s="176"/>
      <c r="DM45" s="175"/>
    </row>
    <row r="46" spans="1:117"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170"/>
      <c r="AA46" s="125" t="s">
        <v>148</v>
      </c>
      <c r="AB46" s="124" t="s">
        <v>976</v>
      </c>
      <c r="AC46" s="124"/>
      <c r="AD46" s="124"/>
      <c r="AE46" s="124"/>
      <c r="AF46" s="124" t="s">
        <v>977</v>
      </c>
      <c r="AG46" s="125"/>
      <c r="AH46" s="124"/>
      <c r="AI46" s="124"/>
      <c r="AJ46" s="124"/>
      <c r="AK46" s="124"/>
      <c r="AL46" s="125"/>
      <c r="AM46" s="124"/>
      <c r="AN46" s="124"/>
      <c r="AO46" s="124"/>
      <c r="AP46" s="124"/>
      <c r="AQ46" s="125"/>
      <c r="AR46" s="124"/>
      <c r="AS46" s="124"/>
      <c r="AT46" s="124"/>
      <c r="AU46" s="125"/>
      <c r="AV46" s="124"/>
      <c r="AW46" s="124"/>
      <c r="AX46" s="124"/>
      <c r="AY46" s="124"/>
      <c r="AZ46" s="124"/>
      <c r="BA46" s="124"/>
      <c r="BB46" s="125"/>
      <c r="BC46" s="124"/>
      <c r="BD46" s="124"/>
      <c r="BE46" s="124"/>
      <c r="BF46" s="125"/>
      <c r="BG46" s="124"/>
      <c r="BH46" s="124"/>
      <c r="BI46" s="124"/>
      <c r="BJ46" s="125"/>
      <c r="BK46" s="124"/>
      <c r="BL46" s="124"/>
      <c r="BM46" s="125"/>
      <c r="BN46" s="124"/>
      <c r="BO46" s="124"/>
      <c r="BP46" s="124"/>
      <c r="BQ46" s="171"/>
      <c r="BR46" s="127"/>
      <c r="BS46" s="127"/>
      <c r="BT46" s="127"/>
      <c r="BU46" s="127"/>
      <c r="BV46" s="127"/>
      <c r="BW46" s="127"/>
      <c r="BX46" s="127"/>
      <c r="BY46" s="127"/>
      <c r="BZ46" s="172"/>
      <c r="CA46" s="127"/>
      <c r="CB46" s="127"/>
      <c r="CC46" s="127"/>
      <c r="CD46" s="171"/>
      <c r="CE46" s="127"/>
      <c r="CF46" s="127"/>
      <c r="CG46" s="127"/>
      <c r="CH46" s="127"/>
      <c r="CI46" s="171"/>
      <c r="CJ46" s="131"/>
      <c r="CK46" s="131"/>
      <c r="CL46" s="131"/>
      <c r="CM46" s="131"/>
      <c r="CN46" s="131"/>
      <c r="CO46" s="131"/>
      <c r="CP46" s="173"/>
      <c r="CQ46" s="131"/>
      <c r="CR46" s="131"/>
      <c r="CS46" s="173"/>
      <c r="CT46" s="131"/>
      <c r="CU46" s="131"/>
      <c r="CV46" s="131"/>
      <c r="CW46" s="174"/>
      <c r="CX46" s="131"/>
      <c r="CY46" s="131"/>
      <c r="CZ46" s="131"/>
      <c r="DA46" s="173"/>
      <c r="DB46" s="135"/>
      <c r="DC46" s="175" t="s">
        <v>148</v>
      </c>
      <c r="DD46" s="175"/>
      <c r="DE46" s="175"/>
      <c r="DF46" s="175"/>
      <c r="DG46" s="175"/>
      <c r="DH46" s="175" t="s">
        <v>654</v>
      </c>
      <c r="DI46" s="175"/>
      <c r="DJ46" s="175"/>
      <c r="DK46" s="175"/>
      <c r="DL46" s="176" t="s">
        <v>148</v>
      </c>
      <c r="DM46" s="175"/>
    </row>
    <row r="47" spans="1:117"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170"/>
      <c r="AA47" s="125"/>
      <c r="AB47" s="124"/>
      <c r="AC47" s="124"/>
      <c r="AD47" s="124"/>
      <c r="AE47" s="124"/>
      <c r="AF47" s="124"/>
      <c r="AG47" s="125"/>
      <c r="AH47" s="124"/>
      <c r="AI47" s="124"/>
      <c r="AJ47" s="124"/>
      <c r="AK47" s="124"/>
      <c r="AL47" s="125" t="s">
        <v>148</v>
      </c>
      <c r="AM47" s="124"/>
      <c r="AN47" s="124"/>
      <c r="AO47" s="124"/>
      <c r="AP47" s="124" t="s">
        <v>148</v>
      </c>
      <c r="AQ47" s="125"/>
      <c r="AR47" s="124"/>
      <c r="AS47" s="124"/>
      <c r="AT47" s="124"/>
      <c r="AU47" s="125"/>
      <c r="AV47" s="124"/>
      <c r="AW47" s="124"/>
      <c r="AX47" s="124"/>
      <c r="AY47" s="124"/>
      <c r="AZ47" s="124"/>
      <c r="BA47" s="124"/>
      <c r="BB47" s="125"/>
      <c r="BC47" s="124"/>
      <c r="BD47" s="124"/>
      <c r="BE47" s="124"/>
      <c r="BF47" s="125"/>
      <c r="BG47" s="124"/>
      <c r="BH47" s="124"/>
      <c r="BI47" s="124"/>
      <c r="BJ47" s="125"/>
      <c r="BK47" s="124"/>
      <c r="BL47" s="124"/>
      <c r="BM47" s="125"/>
      <c r="BN47" s="124"/>
      <c r="BO47" s="124"/>
      <c r="BP47" s="124"/>
      <c r="BQ47" s="171"/>
      <c r="BR47" s="127"/>
      <c r="BS47" s="127"/>
      <c r="BT47" s="127"/>
      <c r="BU47" s="127"/>
      <c r="BV47" s="127"/>
      <c r="BW47" s="127"/>
      <c r="BX47" s="127"/>
      <c r="BY47" s="127"/>
      <c r="BZ47" s="172"/>
      <c r="CA47" s="127"/>
      <c r="CB47" s="127"/>
      <c r="CC47" s="127"/>
      <c r="CD47" s="171"/>
      <c r="CE47" s="127"/>
      <c r="CF47" s="127"/>
      <c r="CG47" s="127"/>
      <c r="CH47" s="127"/>
      <c r="CI47" s="171"/>
      <c r="CJ47" s="131"/>
      <c r="CK47" s="131"/>
      <c r="CL47" s="131"/>
      <c r="CM47" s="131"/>
      <c r="CN47" s="131"/>
      <c r="CO47" s="131"/>
      <c r="CP47" s="173"/>
      <c r="CQ47" s="131"/>
      <c r="CR47" s="131"/>
      <c r="CS47" s="173"/>
      <c r="CT47" s="131"/>
      <c r="CU47" s="131"/>
      <c r="CV47" s="131"/>
      <c r="CW47" s="174"/>
      <c r="CX47" s="131"/>
      <c r="CY47" s="131"/>
      <c r="CZ47" s="131"/>
      <c r="DA47" s="173"/>
      <c r="DB47" s="135"/>
      <c r="DC47" s="175"/>
      <c r="DD47" s="175"/>
      <c r="DE47" s="175"/>
      <c r="DF47" s="175"/>
      <c r="DG47" s="175"/>
      <c r="DH47" s="175"/>
      <c r="DI47" s="175"/>
      <c r="DJ47" s="175"/>
      <c r="DK47" s="175"/>
      <c r="DL47" s="176"/>
      <c r="DM47" s="175"/>
    </row>
    <row r="48" spans="1:117" ht="31.5" customHeight="1" x14ac:dyDescent="0.15">
      <c r="A48" s="42">
        <f t="shared" si="3"/>
        <v>65</v>
      </c>
      <c r="B48" s="42"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170"/>
      <c r="AA48" s="125"/>
      <c r="AB48" s="124"/>
      <c r="AC48" s="124"/>
      <c r="AD48" s="124"/>
      <c r="AE48" s="124"/>
      <c r="AF48" s="124"/>
      <c r="AG48" s="125" t="s">
        <v>148</v>
      </c>
      <c r="AH48" s="124" t="s">
        <v>148</v>
      </c>
      <c r="AI48" s="124"/>
      <c r="AJ48" s="124"/>
      <c r="AK48" s="124"/>
      <c r="AL48" s="125"/>
      <c r="AM48" s="124"/>
      <c r="AN48" s="124"/>
      <c r="AO48" s="124"/>
      <c r="AP48" s="124"/>
      <c r="AQ48" s="125"/>
      <c r="AR48" s="124"/>
      <c r="AS48" s="124"/>
      <c r="AT48" s="124"/>
      <c r="AU48" s="125"/>
      <c r="AV48" s="124"/>
      <c r="AW48" s="124"/>
      <c r="AX48" s="124"/>
      <c r="AY48" s="124"/>
      <c r="AZ48" s="124"/>
      <c r="BA48" s="124"/>
      <c r="BB48" s="125"/>
      <c r="BC48" s="124"/>
      <c r="BD48" s="124"/>
      <c r="BE48" s="124"/>
      <c r="BF48" s="125"/>
      <c r="BG48" s="124"/>
      <c r="BH48" s="124"/>
      <c r="BI48" s="124"/>
      <c r="BJ48" s="125"/>
      <c r="BK48" s="124"/>
      <c r="BL48" s="124"/>
      <c r="BM48" s="125"/>
      <c r="BN48" s="124"/>
      <c r="BO48" s="124"/>
      <c r="BP48" s="124"/>
      <c r="BQ48" s="171"/>
      <c r="BR48" s="127"/>
      <c r="BS48" s="127"/>
      <c r="BT48" s="127"/>
      <c r="BU48" s="127"/>
      <c r="BV48" s="127"/>
      <c r="BW48" s="127"/>
      <c r="BX48" s="127"/>
      <c r="BY48" s="127"/>
      <c r="BZ48" s="172"/>
      <c r="CA48" s="127"/>
      <c r="CB48" s="127"/>
      <c r="CC48" s="127"/>
      <c r="CD48" s="171"/>
      <c r="CE48" s="127"/>
      <c r="CF48" s="127"/>
      <c r="CG48" s="127"/>
      <c r="CH48" s="127"/>
      <c r="CI48" s="171"/>
      <c r="CJ48" s="131"/>
      <c r="CK48" s="131"/>
      <c r="CL48" s="131"/>
      <c r="CM48" s="131"/>
      <c r="CN48" s="131"/>
      <c r="CO48" s="131"/>
      <c r="CP48" s="173"/>
      <c r="CQ48" s="131"/>
      <c r="CR48" s="131"/>
      <c r="CS48" s="173"/>
      <c r="CT48" s="131"/>
      <c r="CU48" s="131"/>
      <c r="CV48" s="131"/>
      <c r="CW48" s="174"/>
      <c r="CX48" s="131"/>
      <c r="CY48" s="131"/>
      <c r="CZ48" s="131"/>
      <c r="DA48" s="173"/>
      <c r="DB48" s="135"/>
      <c r="DC48" s="175"/>
      <c r="DD48" s="175"/>
      <c r="DE48" s="175"/>
      <c r="DF48" s="175"/>
      <c r="DG48" s="175"/>
      <c r="DH48" s="175" t="s">
        <v>148</v>
      </c>
      <c r="DI48" s="175"/>
      <c r="DJ48" s="175"/>
      <c r="DK48" s="175"/>
      <c r="DL48" s="176"/>
      <c r="DM48" s="175"/>
    </row>
    <row r="49" spans="1:117"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170"/>
      <c r="AA49" s="125"/>
      <c r="AB49" s="124"/>
      <c r="AC49" s="124"/>
      <c r="AD49" s="124"/>
      <c r="AE49" s="124"/>
      <c r="AF49" s="124"/>
      <c r="AG49" s="125"/>
      <c r="AH49" s="124"/>
      <c r="AI49" s="124"/>
      <c r="AJ49" s="124"/>
      <c r="AK49" s="124"/>
      <c r="AL49" s="125"/>
      <c r="AM49" s="124"/>
      <c r="AN49" s="124"/>
      <c r="AO49" s="124"/>
      <c r="AP49" s="124"/>
      <c r="AQ49" s="125"/>
      <c r="AR49" s="124"/>
      <c r="AS49" s="124"/>
      <c r="AT49" s="124"/>
      <c r="AU49" s="125" t="s">
        <v>148</v>
      </c>
      <c r="AV49" s="124"/>
      <c r="AW49" s="124"/>
      <c r="AX49" s="124" t="s">
        <v>978</v>
      </c>
      <c r="AY49" s="124"/>
      <c r="AZ49" s="124"/>
      <c r="BA49" s="124"/>
      <c r="BB49" s="125"/>
      <c r="BC49" s="124"/>
      <c r="BD49" s="124"/>
      <c r="BE49" s="124"/>
      <c r="BF49" s="125"/>
      <c r="BG49" s="124"/>
      <c r="BH49" s="124"/>
      <c r="BI49" s="124"/>
      <c r="BJ49" s="125"/>
      <c r="BK49" s="124"/>
      <c r="BL49" s="124"/>
      <c r="BM49" s="125"/>
      <c r="BN49" s="124"/>
      <c r="BO49" s="124"/>
      <c r="BP49" s="124"/>
      <c r="BQ49" s="171"/>
      <c r="BR49" s="127"/>
      <c r="BS49" s="127"/>
      <c r="BT49" s="127"/>
      <c r="BU49" s="127"/>
      <c r="BV49" s="127"/>
      <c r="BW49" s="127"/>
      <c r="BX49" s="127"/>
      <c r="BY49" s="127"/>
      <c r="BZ49" s="172"/>
      <c r="CA49" s="127"/>
      <c r="CB49" s="127"/>
      <c r="CC49" s="127"/>
      <c r="CD49" s="171"/>
      <c r="CE49" s="127"/>
      <c r="CF49" s="127"/>
      <c r="CG49" s="127"/>
      <c r="CH49" s="127"/>
      <c r="CI49" s="171"/>
      <c r="CJ49" s="131"/>
      <c r="CK49" s="131"/>
      <c r="CL49" s="131"/>
      <c r="CM49" s="131"/>
      <c r="CN49" s="131"/>
      <c r="CO49" s="131"/>
      <c r="CP49" s="173"/>
      <c r="CQ49" s="131"/>
      <c r="CR49" s="131"/>
      <c r="CS49" s="173"/>
      <c r="CT49" s="131"/>
      <c r="CU49" s="131"/>
      <c r="CV49" s="131"/>
      <c r="CW49" s="174"/>
      <c r="CX49" s="131"/>
      <c r="CY49" s="131"/>
      <c r="CZ49" s="131"/>
      <c r="DA49" s="173"/>
      <c r="DB49" s="135"/>
      <c r="DC49" s="175" t="s">
        <v>148</v>
      </c>
      <c r="DD49" s="175"/>
      <c r="DE49" s="175"/>
      <c r="DF49" s="175"/>
      <c r="DG49" s="175" t="s">
        <v>148</v>
      </c>
      <c r="DH49" s="175" t="s">
        <v>148</v>
      </c>
      <c r="DI49" s="175" t="s">
        <v>148</v>
      </c>
      <c r="DJ49" s="175"/>
      <c r="DK49" s="175" t="s">
        <v>148</v>
      </c>
      <c r="DL49" s="176" t="s">
        <v>148</v>
      </c>
      <c r="DM49" s="175"/>
    </row>
    <row r="50" spans="1:117"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170"/>
      <c r="AA50" s="125" t="s">
        <v>148</v>
      </c>
      <c r="AB50" s="124"/>
      <c r="AC50" s="124" t="s">
        <v>148</v>
      </c>
      <c r="AD50" s="124"/>
      <c r="AE50" s="124"/>
      <c r="AF50" s="124"/>
      <c r="AG50" s="125" t="s">
        <v>148</v>
      </c>
      <c r="AH50" s="124" t="s">
        <v>959</v>
      </c>
      <c r="AI50" s="124"/>
      <c r="AJ50" s="124"/>
      <c r="AK50" s="124"/>
      <c r="AL50" s="125"/>
      <c r="AM50" s="124"/>
      <c r="AN50" s="124"/>
      <c r="AO50" s="124"/>
      <c r="AP50" s="124"/>
      <c r="AQ50" s="125"/>
      <c r="AR50" s="124"/>
      <c r="AS50" s="124"/>
      <c r="AT50" s="124"/>
      <c r="AU50" s="125"/>
      <c r="AV50" s="124"/>
      <c r="AW50" s="124"/>
      <c r="AX50" s="124"/>
      <c r="AY50" s="124"/>
      <c r="AZ50" s="124"/>
      <c r="BA50" s="124"/>
      <c r="BB50" s="125"/>
      <c r="BC50" s="124"/>
      <c r="BD50" s="124"/>
      <c r="BE50" s="124"/>
      <c r="BF50" s="125"/>
      <c r="BG50" s="124"/>
      <c r="BH50" s="124"/>
      <c r="BI50" s="124"/>
      <c r="BJ50" s="125" t="s">
        <v>148</v>
      </c>
      <c r="BK50" s="124"/>
      <c r="BL50" s="124" t="s">
        <v>148</v>
      </c>
      <c r="BM50" s="125"/>
      <c r="BN50" s="124"/>
      <c r="BO50" s="124"/>
      <c r="BP50" s="124"/>
      <c r="BQ50" s="171"/>
      <c r="BR50" s="127"/>
      <c r="BS50" s="127"/>
      <c r="BT50" s="127" t="s">
        <v>685</v>
      </c>
      <c r="BU50" s="127"/>
      <c r="BV50" s="127"/>
      <c r="BW50" s="127"/>
      <c r="BX50" s="127"/>
      <c r="BY50" s="127"/>
      <c r="BZ50" s="172"/>
      <c r="CA50" s="127"/>
      <c r="CB50" s="127"/>
      <c r="CC50" s="127"/>
      <c r="CD50" s="171"/>
      <c r="CE50" s="127"/>
      <c r="CF50" s="127"/>
      <c r="CG50" s="127"/>
      <c r="CH50" s="127"/>
      <c r="CI50" s="171"/>
      <c r="CJ50" s="131"/>
      <c r="CK50" s="131"/>
      <c r="CL50" s="131"/>
      <c r="CM50" s="131"/>
      <c r="CN50" s="131"/>
      <c r="CO50" s="131"/>
      <c r="CP50" s="173"/>
      <c r="CQ50" s="131"/>
      <c r="CR50" s="131"/>
      <c r="CS50" s="173"/>
      <c r="CT50" s="131"/>
      <c r="CU50" s="131"/>
      <c r="CV50" s="131" t="s">
        <v>148</v>
      </c>
      <c r="CW50" s="174"/>
      <c r="CX50" s="131"/>
      <c r="CY50" s="131"/>
      <c r="CZ50" s="131"/>
      <c r="DA50" s="173"/>
      <c r="DB50" s="135"/>
      <c r="DC50" s="175"/>
      <c r="DD50" s="175"/>
      <c r="DE50" s="175"/>
      <c r="DF50" s="175"/>
      <c r="DG50" s="175"/>
      <c r="DH50" s="175" t="s">
        <v>148</v>
      </c>
      <c r="DI50" s="175"/>
      <c r="DJ50" s="175"/>
      <c r="DK50" s="175"/>
      <c r="DL50" s="176" t="s">
        <v>148</v>
      </c>
      <c r="DM50" s="175"/>
    </row>
    <row r="51" spans="1:117"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170"/>
      <c r="AA51" s="125"/>
      <c r="AB51" s="124"/>
      <c r="AC51" s="124"/>
      <c r="AD51" s="124"/>
      <c r="AE51" s="124"/>
      <c r="AF51" s="124"/>
      <c r="AG51" s="125"/>
      <c r="AH51" s="124"/>
      <c r="AI51" s="124"/>
      <c r="AJ51" s="124"/>
      <c r="AK51" s="124"/>
      <c r="AL51" s="125"/>
      <c r="AM51" s="124"/>
      <c r="AN51" s="124"/>
      <c r="AO51" s="124"/>
      <c r="AP51" s="124"/>
      <c r="AQ51" s="125"/>
      <c r="AR51" s="124"/>
      <c r="AS51" s="124"/>
      <c r="AT51" s="124"/>
      <c r="AU51" s="125"/>
      <c r="AV51" s="124"/>
      <c r="AW51" s="124"/>
      <c r="AX51" s="124"/>
      <c r="AY51" s="124"/>
      <c r="AZ51" s="124"/>
      <c r="BA51" s="124"/>
      <c r="BB51" s="125"/>
      <c r="BC51" s="124"/>
      <c r="BD51" s="124"/>
      <c r="BE51" s="124"/>
      <c r="BF51" s="125"/>
      <c r="BG51" s="124"/>
      <c r="BH51" s="124"/>
      <c r="BI51" s="124"/>
      <c r="BJ51" s="125"/>
      <c r="BK51" s="124"/>
      <c r="BL51" s="124"/>
      <c r="BM51" s="125"/>
      <c r="BN51" s="124"/>
      <c r="BO51" s="124"/>
      <c r="BP51" s="124"/>
      <c r="BQ51" s="171"/>
      <c r="BR51" s="127"/>
      <c r="BS51" s="127"/>
      <c r="BT51" s="127"/>
      <c r="BU51" s="127"/>
      <c r="BV51" s="127"/>
      <c r="BW51" s="127"/>
      <c r="BX51" s="127"/>
      <c r="BY51" s="127"/>
      <c r="BZ51" s="172"/>
      <c r="CA51" s="127"/>
      <c r="CB51" s="127"/>
      <c r="CC51" s="127"/>
      <c r="CD51" s="171"/>
      <c r="CE51" s="127" t="s">
        <v>694</v>
      </c>
      <c r="CF51" s="127"/>
      <c r="CG51" s="127"/>
      <c r="CH51" s="127"/>
      <c r="CI51" s="171"/>
      <c r="CJ51" s="131"/>
      <c r="CK51" s="131"/>
      <c r="CL51" s="131"/>
      <c r="CM51" s="131"/>
      <c r="CN51" s="131"/>
      <c r="CO51" s="131"/>
      <c r="CP51" s="173"/>
      <c r="CQ51" s="131"/>
      <c r="CR51" s="131"/>
      <c r="CS51" s="173"/>
      <c r="CT51" s="131"/>
      <c r="CU51" s="131"/>
      <c r="CV51" s="131"/>
      <c r="CW51" s="174"/>
      <c r="CX51" s="131"/>
      <c r="CY51" s="131"/>
      <c r="CZ51" s="131"/>
      <c r="DA51" s="173"/>
      <c r="DB51" s="135"/>
      <c r="DC51" s="175"/>
      <c r="DD51" s="175"/>
      <c r="DE51" s="175"/>
      <c r="DF51" s="175"/>
      <c r="DG51" s="175"/>
      <c r="DH51" s="175"/>
      <c r="DI51" s="175"/>
      <c r="DJ51" s="175"/>
      <c r="DK51" s="175"/>
      <c r="DL51" s="176"/>
      <c r="DM51" s="175"/>
    </row>
    <row r="52" spans="1:117"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170"/>
      <c r="AA52" s="125"/>
      <c r="AB52" s="124"/>
      <c r="AC52" s="124"/>
      <c r="AD52" s="124"/>
      <c r="AE52" s="124"/>
      <c r="AF52" s="124"/>
      <c r="AG52" s="125"/>
      <c r="AH52" s="124"/>
      <c r="AI52" s="124"/>
      <c r="AJ52" s="124"/>
      <c r="AK52" s="124"/>
      <c r="AL52" s="125"/>
      <c r="AM52" s="124"/>
      <c r="AN52" s="124"/>
      <c r="AO52" s="124"/>
      <c r="AP52" s="124"/>
      <c r="AQ52" s="125" t="s">
        <v>148</v>
      </c>
      <c r="AR52" s="124" t="s">
        <v>148</v>
      </c>
      <c r="AS52" s="124"/>
      <c r="AT52" s="124"/>
      <c r="AU52" s="125"/>
      <c r="AV52" s="124"/>
      <c r="AW52" s="124"/>
      <c r="AX52" s="124"/>
      <c r="AY52" s="124"/>
      <c r="AZ52" s="124"/>
      <c r="BA52" s="124"/>
      <c r="BB52" s="125"/>
      <c r="BC52" s="124"/>
      <c r="BD52" s="124"/>
      <c r="BE52" s="124"/>
      <c r="BF52" s="125"/>
      <c r="BG52" s="124"/>
      <c r="BH52" s="124"/>
      <c r="BI52" s="124"/>
      <c r="BJ52" s="125"/>
      <c r="BK52" s="124"/>
      <c r="BL52" s="124"/>
      <c r="BM52" s="125"/>
      <c r="BN52" s="124"/>
      <c r="BO52" s="124"/>
      <c r="BP52" s="124"/>
      <c r="BQ52" s="171"/>
      <c r="BR52" s="127"/>
      <c r="BS52" s="127"/>
      <c r="BT52" s="127"/>
      <c r="BU52" s="127"/>
      <c r="BV52" s="127"/>
      <c r="BW52" s="127"/>
      <c r="BX52" s="127"/>
      <c r="BY52" s="127"/>
      <c r="BZ52" s="172"/>
      <c r="CA52" s="127"/>
      <c r="CB52" s="127"/>
      <c r="CC52" s="127"/>
      <c r="CD52" s="171"/>
      <c r="CE52" s="127"/>
      <c r="CF52" s="127"/>
      <c r="CG52" s="127"/>
      <c r="CH52" s="127"/>
      <c r="CI52" s="171"/>
      <c r="CJ52" s="131"/>
      <c r="CK52" s="131"/>
      <c r="CL52" s="131"/>
      <c r="CM52" s="131"/>
      <c r="CN52" s="131"/>
      <c r="CO52" s="131"/>
      <c r="CP52" s="173"/>
      <c r="CQ52" s="131"/>
      <c r="CR52" s="131"/>
      <c r="CS52" s="173"/>
      <c r="CT52" s="131"/>
      <c r="CU52" s="131"/>
      <c r="CV52" s="131"/>
      <c r="CW52" s="174"/>
      <c r="CX52" s="131"/>
      <c r="CY52" s="131"/>
      <c r="CZ52" s="131"/>
      <c r="DA52" s="173"/>
      <c r="DB52" s="135"/>
      <c r="DC52" s="175"/>
      <c r="DD52" s="175"/>
      <c r="DE52" s="175"/>
      <c r="DF52" s="175"/>
      <c r="DG52" s="175"/>
      <c r="DH52" s="175"/>
      <c r="DI52" s="175"/>
      <c r="DJ52" s="175"/>
      <c r="DK52" s="175"/>
      <c r="DL52" s="176"/>
      <c r="DM52" s="175"/>
    </row>
    <row r="53" spans="1:117"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170"/>
      <c r="AA53" s="125"/>
      <c r="AB53" s="124"/>
      <c r="AC53" s="124"/>
      <c r="AD53" s="124"/>
      <c r="AE53" s="124"/>
      <c r="AF53" s="124"/>
      <c r="AG53" s="125" t="s">
        <v>148</v>
      </c>
      <c r="AH53" s="124" t="s">
        <v>959</v>
      </c>
      <c r="AI53" s="124"/>
      <c r="AJ53" s="124"/>
      <c r="AK53" s="124"/>
      <c r="AL53" s="125"/>
      <c r="AM53" s="124"/>
      <c r="AN53" s="124"/>
      <c r="AO53" s="124"/>
      <c r="AP53" s="124"/>
      <c r="AQ53" s="125"/>
      <c r="AR53" s="124"/>
      <c r="AS53" s="124"/>
      <c r="AT53" s="124"/>
      <c r="AU53" s="125"/>
      <c r="AV53" s="124"/>
      <c r="AW53" s="124"/>
      <c r="AX53" s="124"/>
      <c r="AY53" s="124"/>
      <c r="AZ53" s="124"/>
      <c r="BA53" s="124"/>
      <c r="BB53" s="125"/>
      <c r="BC53" s="124"/>
      <c r="BD53" s="124"/>
      <c r="BE53" s="124"/>
      <c r="BF53" s="125"/>
      <c r="BG53" s="124"/>
      <c r="BH53" s="124"/>
      <c r="BI53" s="124"/>
      <c r="BJ53" s="125"/>
      <c r="BK53" s="124"/>
      <c r="BL53" s="124"/>
      <c r="BM53" s="125"/>
      <c r="BN53" s="124"/>
      <c r="BO53" s="124"/>
      <c r="BP53" s="124"/>
      <c r="BQ53" s="171"/>
      <c r="BR53" s="127"/>
      <c r="BS53" s="127"/>
      <c r="BT53" s="127"/>
      <c r="BU53" s="127"/>
      <c r="BV53" s="127"/>
      <c r="BW53" s="127"/>
      <c r="BX53" s="127"/>
      <c r="BY53" s="127"/>
      <c r="BZ53" s="172"/>
      <c r="CA53" s="127"/>
      <c r="CB53" s="127" t="s">
        <v>709</v>
      </c>
      <c r="CC53" s="127"/>
      <c r="CD53" s="171"/>
      <c r="CE53" s="127"/>
      <c r="CF53" s="127"/>
      <c r="CG53" s="127"/>
      <c r="CH53" s="127"/>
      <c r="CI53" s="171"/>
      <c r="CJ53" s="131"/>
      <c r="CK53" s="131"/>
      <c r="CL53" s="131"/>
      <c r="CM53" s="131"/>
      <c r="CN53" s="131"/>
      <c r="CO53" s="131"/>
      <c r="CP53" s="173"/>
      <c r="CQ53" s="131"/>
      <c r="CR53" s="131"/>
      <c r="CS53" s="173"/>
      <c r="CT53" s="131"/>
      <c r="CU53" s="131"/>
      <c r="CV53" s="131"/>
      <c r="CW53" s="174"/>
      <c r="CX53" s="131"/>
      <c r="CY53" s="131"/>
      <c r="CZ53" s="131"/>
      <c r="DA53" s="173"/>
      <c r="DB53" s="135"/>
      <c r="DC53" s="175"/>
      <c r="DD53" s="175"/>
      <c r="DE53" s="175"/>
      <c r="DF53" s="175"/>
      <c r="DG53" s="175"/>
      <c r="DH53" s="175"/>
      <c r="DI53" s="175"/>
      <c r="DJ53" s="175"/>
      <c r="DK53" s="175"/>
      <c r="DL53" s="176"/>
      <c r="DM53" s="175"/>
    </row>
    <row r="54" spans="1:117"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170"/>
      <c r="AA54" s="125"/>
      <c r="AB54" s="124"/>
      <c r="AC54" s="124"/>
      <c r="AD54" s="124"/>
      <c r="AE54" s="124"/>
      <c r="AF54" s="124"/>
      <c r="AG54" s="125"/>
      <c r="AH54" s="124"/>
      <c r="AI54" s="124"/>
      <c r="AJ54" s="124"/>
      <c r="AK54" s="124"/>
      <c r="AL54" s="125"/>
      <c r="AM54" s="124"/>
      <c r="AN54" s="124"/>
      <c r="AO54" s="124"/>
      <c r="AP54" s="124"/>
      <c r="AQ54" s="125"/>
      <c r="AR54" s="124"/>
      <c r="AS54" s="124"/>
      <c r="AT54" s="124"/>
      <c r="AU54" s="125"/>
      <c r="AV54" s="124"/>
      <c r="AW54" s="124"/>
      <c r="AX54" s="124"/>
      <c r="AY54" s="124"/>
      <c r="AZ54" s="124"/>
      <c r="BA54" s="124"/>
      <c r="BB54" s="125"/>
      <c r="BC54" s="124"/>
      <c r="BD54" s="124"/>
      <c r="BE54" s="124"/>
      <c r="BF54" s="125"/>
      <c r="BG54" s="124"/>
      <c r="BH54" s="124"/>
      <c r="BI54" s="124"/>
      <c r="BJ54" s="125"/>
      <c r="BK54" s="124"/>
      <c r="BL54" s="124"/>
      <c r="BM54" s="125"/>
      <c r="BN54" s="124"/>
      <c r="BO54" s="124"/>
      <c r="BP54" s="124"/>
      <c r="BQ54" s="171"/>
      <c r="BR54" s="127" t="s">
        <v>148</v>
      </c>
      <c r="BS54" s="127"/>
      <c r="BT54" s="127"/>
      <c r="BU54" s="127"/>
      <c r="BV54" s="127"/>
      <c r="BW54" s="127"/>
      <c r="BX54" s="127"/>
      <c r="BY54" s="127"/>
      <c r="BZ54" s="172"/>
      <c r="CA54" s="127"/>
      <c r="CB54" s="127"/>
      <c r="CC54" s="127"/>
      <c r="CD54" s="171"/>
      <c r="CE54" s="127"/>
      <c r="CF54" s="127"/>
      <c r="CG54" s="127"/>
      <c r="CH54" s="127"/>
      <c r="CI54" s="171"/>
      <c r="CJ54" s="131"/>
      <c r="CK54" s="131"/>
      <c r="CL54" s="131"/>
      <c r="CM54" s="131"/>
      <c r="CN54" s="131"/>
      <c r="CO54" s="131"/>
      <c r="CP54" s="173"/>
      <c r="CQ54" s="131"/>
      <c r="CR54" s="131"/>
      <c r="CS54" s="173"/>
      <c r="CT54" s="131"/>
      <c r="CU54" s="131"/>
      <c r="CV54" s="131"/>
      <c r="CW54" s="174"/>
      <c r="CX54" s="131"/>
      <c r="CY54" s="131"/>
      <c r="CZ54" s="131"/>
      <c r="DA54" s="173"/>
      <c r="DB54" s="135"/>
      <c r="DC54" s="175"/>
      <c r="DD54" s="175"/>
      <c r="DE54" s="175"/>
      <c r="DF54" s="175"/>
      <c r="DG54" s="175"/>
      <c r="DH54" s="175"/>
      <c r="DI54" s="175"/>
      <c r="DJ54" s="175"/>
      <c r="DK54" s="175"/>
      <c r="DL54" s="176"/>
      <c r="DM54" s="175"/>
    </row>
    <row r="55" spans="1:117"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170"/>
      <c r="AA55" s="125"/>
      <c r="AB55" s="124"/>
      <c r="AC55" s="124"/>
      <c r="AD55" s="124"/>
      <c r="AE55" s="124"/>
      <c r="AF55" s="124"/>
      <c r="AG55" s="125"/>
      <c r="AH55" s="124"/>
      <c r="AI55" s="124"/>
      <c r="AJ55" s="124"/>
      <c r="AK55" s="124"/>
      <c r="AL55" s="125"/>
      <c r="AM55" s="124"/>
      <c r="AN55" s="124"/>
      <c r="AO55" s="124"/>
      <c r="AP55" s="124"/>
      <c r="AQ55" s="125"/>
      <c r="AR55" s="124"/>
      <c r="AS55" s="124"/>
      <c r="AT55" s="124"/>
      <c r="AU55" s="125"/>
      <c r="AV55" s="124"/>
      <c r="AW55" s="124"/>
      <c r="AX55" s="124"/>
      <c r="AY55" s="124"/>
      <c r="AZ55" s="124"/>
      <c r="BA55" s="124"/>
      <c r="BB55" s="125" t="s">
        <v>959</v>
      </c>
      <c r="BC55" s="124" t="s">
        <v>148</v>
      </c>
      <c r="BD55" s="124"/>
      <c r="BE55" s="124"/>
      <c r="BF55" s="125"/>
      <c r="BG55" s="124"/>
      <c r="BH55" s="124"/>
      <c r="BI55" s="124"/>
      <c r="BJ55" s="125"/>
      <c r="BK55" s="124"/>
      <c r="BL55" s="124"/>
      <c r="BM55" s="125"/>
      <c r="BN55" s="124"/>
      <c r="BO55" s="124"/>
      <c r="BP55" s="124"/>
      <c r="BQ55" s="171"/>
      <c r="BR55" s="127"/>
      <c r="BS55" s="127"/>
      <c r="BT55" s="127"/>
      <c r="BU55" s="127"/>
      <c r="BV55" s="127"/>
      <c r="BW55" s="127"/>
      <c r="BX55" s="127"/>
      <c r="BY55" s="127"/>
      <c r="BZ55" s="172"/>
      <c r="CA55" s="127"/>
      <c r="CB55" s="127"/>
      <c r="CC55" s="127"/>
      <c r="CD55" s="171"/>
      <c r="CE55" s="127"/>
      <c r="CF55" s="127"/>
      <c r="CG55" s="127"/>
      <c r="CH55" s="127"/>
      <c r="CI55" s="171"/>
      <c r="CJ55" s="131"/>
      <c r="CK55" s="131"/>
      <c r="CL55" s="131"/>
      <c r="CM55" s="131"/>
      <c r="CN55" s="131"/>
      <c r="CO55" s="131"/>
      <c r="CP55" s="173"/>
      <c r="CQ55" s="131"/>
      <c r="CR55" s="131"/>
      <c r="CS55" s="173"/>
      <c r="CT55" s="131"/>
      <c r="CU55" s="131"/>
      <c r="CV55" s="131"/>
      <c r="CW55" s="174"/>
      <c r="CX55" s="131"/>
      <c r="CY55" s="131"/>
      <c r="CZ55" s="131"/>
      <c r="DA55" s="173"/>
      <c r="DB55" s="135"/>
      <c r="DC55" s="175"/>
      <c r="DD55" s="175"/>
      <c r="DE55" s="175"/>
      <c r="DF55" s="175"/>
      <c r="DG55" s="175"/>
      <c r="DH55" s="175"/>
      <c r="DI55" s="175"/>
      <c r="DJ55" s="175"/>
      <c r="DK55" s="175" t="s">
        <v>148</v>
      </c>
      <c r="DL55" s="176"/>
      <c r="DM55" s="175"/>
    </row>
    <row r="56" spans="1:117"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170"/>
      <c r="AA56" s="125"/>
      <c r="AB56" s="124"/>
      <c r="AC56" s="124"/>
      <c r="AD56" s="124"/>
      <c r="AE56" s="124"/>
      <c r="AF56" s="124"/>
      <c r="AG56" s="125"/>
      <c r="AH56" s="124"/>
      <c r="AI56" s="124"/>
      <c r="AJ56" s="124"/>
      <c r="AK56" s="124"/>
      <c r="AL56" s="125"/>
      <c r="AM56" s="124"/>
      <c r="AN56" s="124"/>
      <c r="AO56" s="124"/>
      <c r="AP56" s="124"/>
      <c r="AQ56" s="125"/>
      <c r="AR56" s="124"/>
      <c r="AS56" s="124"/>
      <c r="AT56" s="124"/>
      <c r="AU56" s="125"/>
      <c r="AV56" s="124"/>
      <c r="AW56" s="124"/>
      <c r="AX56" s="124"/>
      <c r="AY56" s="124"/>
      <c r="AZ56" s="124"/>
      <c r="BA56" s="124"/>
      <c r="BB56" s="125"/>
      <c r="BC56" s="124"/>
      <c r="BD56" s="124"/>
      <c r="BE56" s="124"/>
      <c r="BF56" s="125"/>
      <c r="BG56" s="124"/>
      <c r="BH56" s="124"/>
      <c r="BI56" s="124"/>
      <c r="BJ56" s="125"/>
      <c r="BK56" s="124"/>
      <c r="BL56" s="124"/>
      <c r="BM56" s="125"/>
      <c r="BN56" s="124"/>
      <c r="BO56" s="124"/>
      <c r="BP56" s="124"/>
      <c r="BQ56" s="171"/>
      <c r="BR56" s="127"/>
      <c r="BS56" s="127"/>
      <c r="BT56" s="127"/>
      <c r="BU56" s="127"/>
      <c r="BV56" s="127"/>
      <c r="BW56" s="127"/>
      <c r="BX56" s="127"/>
      <c r="BY56" s="127"/>
      <c r="BZ56" s="172"/>
      <c r="CA56" s="127"/>
      <c r="CB56" s="127"/>
      <c r="CC56" s="127"/>
      <c r="CD56" s="171"/>
      <c r="CE56" s="127"/>
      <c r="CF56" s="127" t="s">
        <v>148</v>
      </c>
      <c r="CG56" s="127"/>
      <c r="CH56" s="127"/>
      <c r="CI56" s="171"/>
      <c r="CJ56" s="131"/>
      <c r="CK56" s="131"/>
      <c r="CL56" s="131"/>
      <c r="CM56" s="131"/>
      <c r="CN56" s="131"/>
      <c r="CO56" s="131"/>
      <c r="CP56" s="173"/>
      <c r="CQ56" s="131"/>
      <c r="CR56" s="131"/>
      <c r="CS56" s="173"/>
      <c r="CT56" s="131"/>
      <c r="CU56" s="131"/>
      <c r="CV56" s="131"/>
      <c r="CW56" s="174"/>
      <c r="CX56" s="131"/>
      <c r="CY56" s="131"/>
      <c r="CZ56" s="131"/>
      <c r="DA56" s="173"/>
      <c r="DB56" s="135"/>
      <c r="DC56" s="175"/>
      <c r="DD56" s="175"/>
      <c r="DE56" s="175"/>
      <c r="DF56" s="175"/>
      <c r="DG56" s="175"/>
      <c r="DH56" s="175"/>
      <c r="DI56" s="175"/>
      <c r="DJ56" s="175"/>
      <c r="DK56" s="175"/>
      <c r="DL56" s="176"/>
      <c r="DM56" s="175"/>
    </row>
    <row r="57" spans="1:117" ht="31.5" customHeight="1" x14ac:dyDescent="0.15">
      <c r="A57" s="42">
        <f t="shared" si="3"/>
        <v>74</v>
      </c>
      <c r="B57" s="42"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170"/>
      <c r="AA57" s="125"/>
      <c r="AB57" s="124"/>
      <c r="AC57" s="124"/>
      <c r="AD57" s="124"/>
      <c r="AE57" s="124"/>
      <c r="AF57" s="124"/>
      <c r="AG57" s="125" t="s">
        <v>148</v>
      </c>
      <c r="AH57" s="124" t="s">
        <v>148</v>
      </c>
      <c r="AI57" s="124"/>
      <c r="AJ57" s="124"/>
      <c r="AK57" s="124"/>
      <c r="AL57" s="125"/>
      <c r="AM57" s="124"/>
      <c r="AN57" s="124"/>
      <c r="AO57" s="124"/>
      <c r="AP57" s="124"/>
      <c r="AQ57" s="125"/>
      <c r="AR57" s="124"/>
      <c r="AS57" s="124"/>
      <c r="AT57" s="124"/>
      <c r="AU57" s="125"/>
      <c r="AV57" s="124"/>
      <c r="AW57" s="124"/>
      <c r="AX57" s="124"/>
      <c r="AY57" s="124"/>
      <c r="AZ57" s="124"/>
      <c r="BA57" s="124"/>
      <c r="BB57" s="125"/>
      <c r="BC57" s="124"/>
      <c r="BD57" s="124"/>
      <c r="BE57" s="124"/>
      <c r="BF57" s="125"/>
      <c r="BG57" s="124"/>
      <c r="BH57" s="124"/>
      <c r="BI57" s="124"/>
      <c r="BJ57" s="125"/>
      <c r="BK57" s="124"/>
      <c r="BL57" s="124"/>
      <c r="BM57" s="125"/>
      <c r="BN57" s="124"/>
      <c r="BO57" s="124"/>
      <c r="BP57" s="124"/>
      <c r="BQ57" s="171"/>
      <c r="BR57" s="127"/>
      <c r="BS57" s="127"/>
      <c r="BT57" s="127"/>
      <c r="BU57" s="127"/>
      <c r="BV57" s="127"/>
      <c r="BW57" s="127"/>
      <c r="BX57" s="127"/>
      <c r="BY57" s="127"/>
      <c r="BZ57" s="172"/>
      <c r="CA57" s="127"/>
      <c r="CB57" s="127"/>
      <c r="CC57" s="127"/>
      <c r="CD57" s="171"/>
      <c r="CE57" s="127"/>
      <c r="CF57" s="127"/>
      <c r="CG57" s="127"/>
      <c r="CH57" s="127"/>
      <c r="CI57" s="171"/>
      <c r="CJ57" s="131"/>
      <c r="CK57" s="131"/>
      <c r="CL57" s="131"/>
      <c r="CM57" s="131"/>
      <c r="CN57" s="131"/>
      <c r="CO57" s="131"/>
      <c r="CP57" s="173"/>
      <c r="CQ57" s="131"/>
      <c r="CR57" s="131"/>
      <c r="CS57" s="173"/>
      <c r="CT57" s="131"/>
      <c r="CU57" s="131"/>
      <c r="CV57" s="131"/>
      <c r="CW57" s="174"/>
      <c r="CX57" s="131"/>
      <c r="CY57" s="131"/>
      <c r="CZ57" s="131"/>
      <c r="DA57" s="173"/>
      <c r="DB57" s="135"/>
      <c r="DC57" s="175"/>
      <c r="DD57" s="175"/>
      <c r="DE57" s="175"/>
      <c r="DF57" s="175"/>
      <c r="DG57" s="175"/>
      <c r="DH57" s="175"/>
      <c r="DI57" s="175"/>
      <c r="DJ57" s="175"/>
      <c r="DK57" s="175"/>
      <c r="DL57" s="176"/>
      <c r="DM57" s="175"/>
    </row>
    <row r="58" spans="1:117"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170"/>
      <c r="AA58" s="125"/>
      <c r="AB58" s="124"/>
      <c r="AC58" s="124"/>
      <c r="AD58" s="124"/>
      <c r="AE58" s="124"/>
      <c r="AF58" s="124"/>
      <c r="AG58" s="125" t="s">
        <v>148</v>
      </c>
      <c r="AH58" s="124"/>
      <c r="AI58" s="124"/>
      <c r="AJ58" s="124" t="s">
        <v>148</v>
      </c>
      <c r="AK58" s="124"/>
      <c r="AL58" s="125"/>
      <c r="AM58" s="124"/>
      <c r="AN58" s="124"/>
      <c r="AO58" s="124"/>
      <c r="AP58" s="124"/>
      <c r="AQ58" s="125"/>
      <c r="AR58" s="124"/>
      <c r="AS58" s="124"/>
      <c r="AT58" s="124"/>
      <c r="AU58" s="125"/>
      <c r="AV58" s="124"/>
      <c r="AW58" s="124"/>
      <c r="AX58" s="124"/>
      <c r="AY58" s="124"/>
      <c r="AZ58" s="124"/>
      <c r="BA58" s="124"/>
      <c r="BB58" s="125"/>
      <c r="BC58" s="124"/>
      <c r="BD58" s="124"/>
      <c r="BE58" s="124"/>
      <c r="BF58" s="125"/>
      <c r="BG58" s="124"/>
      <c r="BH58" s="124"/>
      <c r="BI58" s="124"/>
      <c r="BJ58" s="125"/>
      <c r="BK58" s="124"/>
      <c r="BL58" s="124"/>
      <c r="BM58" s="125"/>
      <c r="BN58" s="124"/>
      <c r="BO58" s="124"/>
      <c r="BP58" s="124"/>
      <c r="BQ58" s="171"/>
      <c r="BR58" s="127"/>
      <c r="BS58" s="127"/>
      <c r="BT58" s="127"/>
      <c r="BU58" s="127"/>
      <c r="BV58" s="127"/>
      <c r="BW58" s="127"/>
      <c r="BX58" s="127"/>
      <c r="BY58" s="127"/>
      <c r="BZ58" s="172"/>
      <c r="CA58" s="127"/>
      <c r="CB58" s="127"/>
      <c r="CC58" s="127"/>
      <c r="CD58" s="171"/>
      <c r="CE58" s="127"/>
      <c r="CF58" s="127"/>
      <c r="CG58" s="127"/>
      <c r="CH58" s="127"/>
      <c r="CI58" s="171"/>
      <c r="CJ58" s="131"/>
      <c r="CK58" s="131"/>
      <c r="CL58" s="131"/>
      <c r="CM58" s="131"/>
      <c r="CN58" s="131"/>
      <c r="CO58" s="131"/>
      <c r="CP58" s="173"/>
      <c r="CQ58" s="131"/>
      <c r="CR58" s="131"/>
      <c r="CS58" s="173"/>
      <c r="CT58" s="131"/>
      <c r="CU58" s="131"/>
      <c r="CV58" s="131"/>
      <c r="CW58" s="174"/>
      <c r="CX58" s="131"/>
      <c r="CY58" s="131"/>
      <c r="CZ58" s="131"/>
      <c r="DA58" s="173"/>
      <c r="DB58" s="135"/>
      <c r="DC58" s="175"/>
      <c r="DD58" s="175"/>
      <c r="DE58" s="175"/>
      <c r="DF58" s="175"/>
      <c r="DG58" s="175"/>
      <c r="DH58" s="175"/>
      <c r="DI58" s="175"/>
      <c r="DJ58" s="175"/>
      <c r="DK58" s="175"/>
      <c r="DL58" s="176"/>
      <c r="DM58" s="175"/>
    </row>
    <row r="59" spans="1:117"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177"/>
      <c r="AA59" s="178"/>
      <c r="AB59" s="179"/>
      <c r="AC59" s="179"/>
      <c r="AD59" s="179"/>
      <c r="AE59" s="179"/>
      <c r="AF59" s="179"/>
      <c r="AG59" s="178"/>
      <c r="AH59" s="179"/>
      <c r="AI59" s="179"/>
      <c r="AJ59" s="179"/>
      <c r="AK59" s="179"/>
      <c r="AL59" s="178"/>
      <c r="AM59" s="179"/>
      <c r="AN59" s="179"/>
      <c r="AO59" s="179"/>
      <c r="AP59" s="179"/>
      <c r="AQ59" s="178"/>
      <c r="AR59" s="179"/>
      <c r="AS59" s="179"/>
      <c r="AT59" s="179"/>
      <c r="AU59" s="178"/>
      <c r="AV59" s="179"/>
      <c r="AW59" s="179"/>
      <c r="AX59" s="179"/>
      <c r="AY59" s="179"/>
      <c r="AZ59" s="179"/>
      <c r="BA59" s="179"/>
      <c r="BB59" s="178"/>
      <c r="BC59" s="179"/>
      <c r="BD59" s="179"/>
      <c r="BE59" s="179"/>
      <c r="BF59" s="178"/>
      <c r="BG59" s="179"/>
      <c r="BH59" s="124"/>
      <c r="BI59" s="179"/>
      <c r="BJ59" s="178"/>
      <c r="BK59" s="179"/>
      <c r="BL59" s="179"/>
      <c r="BM59" s="178"/>
      <c r="BN59" s="179"/>
      <c r="BO59" s="179"/>
      <c r="BP59" s="179"/>
      <c r="BQ59" s="180"/>
      <c r="BR59" s="181" t="s">
        <v>979</v>
      </c>
      <c r="BS59" s="181"/>
      <c r="BT59" s="181" t="s">
        <v>980</v>
      </c>
      <c r="BU59" s="181" t="s">
        <v>981</v>
      </c>
      <c r="BV59" s="181"/>
      <c r="BW59" s="181" t="s">
        <v>148</v>
      </c>
      <c r="BX59" s="181" t="s">
        <v>959</v>
      </c>
      <c r="BY59" s="181" t="s">
        <v>959</v>
      </c>
      <c r="BZ59" s="182" t="s">
        <v>148</v>
      </c>
      <c r="CA59" s="181" t="s">
        <v>148</v>
      </c>
      <c r="CB59" s="181"/>
      <c r="CC59" s="181"/>
      <c r="CD59" s="180" t="s">
        <v>787</v>
      </c>
      <c r="CE59" s="181" t="s">
        <v>789</v>
      </c>
      <c r="CF59" s="181"/>
      <c r="CG59" s="181" t="s">
        <v>790</v>
      </c>
      <c r="CH59" s="181"/>
      <c r="CI59" s="180"/>
      <c r="CJ59" s="183"/>
      <c r="CK59" s="183"/>
      <c r="CL59" s="183"/>
      <c r="CM59" s="183"/>
      <c r="CN59" s="183"/>
      <c r="CO59" s="183"/>
      <c r="CP59" s="184"/>
      <c r="CQ59" s="183"/>
      <c r="CR59" s="183"/>
      <c r="CS59" s="184"/>
      <c r="CT59" s="183"/>
      <c r="CU59" s="183"/>
      <c r="CV59" s="183"/>
      <c r="CW59" s="185"/>
      <c r="CX59" s="183"/>
      <c r="CY59" s="183"/>
      <c r="CZ59" s="183"/>
      <c r="DA59" s="184"/>
      <c r="DB59" s="186"/>
      <c r="DC59" s="187"/>
      <c r="DD59" s="187"/>
      <c r="DE59" s="187"/>
      <c r="DF59" s="187"/>
      <c r="DG59" s="187"/>
      <c r="DH59" s="187"/>
      <c r="DI59" s="187"/>
      <c r="DJ59" s="187"/>
      <c r="DK59" s="187"/>
      <c r="DL59" s="188"/>
      <c r="DM59" s="175"/>
    </row>
    <row r="60" spans="1:117" ht="13" x14ac:dyDescent="0.15">
      <c r="Z60" s="122">
        <f>COUNTIF($Z5:$Z59, "&lt;&gt;" &amp; "")</f>
        <v>1</v>
      </c>
      <c r="AA60" s="123">
        <f>COUNTIF($AA5:$AA59, "&lt;&gt;" &amp; "")</f>
        <v>11</v>
      </c>
      <c r="AB60" s="123">
        <f>COUNTIF($AB5:$AB59, "&lt;&gt;" &amp; "")</f>
        <v>7</v>
      </c>
      <c r="AC60" s="123">
        <f>COUNTIF($AC5:$AC59, "&lt;&gt;" &amp; "")</f>
        <v>6</v>
      </c>
      <c r="AD60" s="123">
        <f>COUNTIF($AD5:$AD59, "&lt;&gt;" &amp; "")</f>
        <v>1</v>
      </c>
      <c r="AE60" s="123">
        <f>COUNTIF($AE5:$AE59, "&lt;&gt;" &amp; "")</f>
        <v>1</v>
      </c>
      <c r="AF60" s="123">
        <f>COUNTIF($AF5:$AF59, "&lt;&gt;" &amp; "")</f>
        <v>1</v>
      </c>
      <c r="AG60" s="123">
        <f>COUNTIF($AG5:$AG59, "&lt;&gt;" &amp; "")</f>
        <v>13</v>
      </c>
      <c r="AH60" s="123">
        <f>COUNTIF($AH5:$AH59, "&lt;&gt;" &amp; "")</f>
        <v>7</v>
      </c>
      <c r="AI60" s="124">
        <f>COUNTIF($AI5:$AI59, "&lt;&gt;" &amp; "")</f>
        <v>1</v>
      </c>
      <c r="AJ60" s="124">
        <f>COUNTIF($AJ5:$AJ59, "&lt;&gt;" &amp; "")</f>
        <v>2</v>
      </c>
      <c r="AK60" s="124">
        <f>COUNTIF($AK5:$AK59, "&lt;&gt;" &amp; "")</f>
        <v>1</v>
      </c>
      <c r="AL60" s="125">
        <f>COUNTIF($AL5:$AL59, "&lt;&gt;" &amp; "")</f>
        <v>8</v>
      </c>
      <c r="AM60" s="189">
        <f>COUNTIF($AM5:$AM59, "&lt;&gt;" &amp; "")</f>
        <v>1</v>
      </c>
      <c r="AN60" s="189">
        <f>COUNTIF($AN5:$AN59, "&lt;&gt;" &amp; "")</f>
        <v>1</v>
      </c>
      <c r="AO60" s="189">
        <f>COUNTIF($AO5:$AO59, "&lt;&gt;" &amp; "")</f>
        <v>3</v>
      </c>
      <c r="AP60" s="189">
        <f>COUNTIF($AP5:$AP59, "&lt;&gt;" &amp; "")</f>
        <v>2</v>
      </c>
      <c r="AQ60" s="125">
        <f>COUNTIF($AQ5:$AQ59, "&lt;&gt;" &amp; "")</f>
        <v>12</v>
      </c>
      <c r="AR60" s="124">
        <f>COUNTIF($AR5:$AR59, "&lt;&gt;" &amp; "")</f>
        <v>6</v>
      </c>
      <c r="AS60" s="189"/>
      <c r="AT60" s="189">
        <f>COUNTIF($AT5:$AT59, "&lt;&gt;" &amp; "")</f>
        <v>2</v>
      </c>
      <c r="AU60" s="125">
        <f>COUNTIF($AU5:$AU59, "&lt;&gt;" &amp; "")</f>
        <v>9</v>
      </c>
      <c r="AV60" s="189">
        <f>COUNTIF($AV5:$AV59, "&lt;&gt;" &amp; "")</f>
        <v>1</v>
      </c>
      <c r="AW60" s="189">
        <f>COUNTIF($AW5:$AW59, "&lt;&gt;" &amp; "")</f>
        <v>1</v>
      </c>
      <c r="AX60" s="189">
        <f>COUNTIF($AX5:$AX59, "&lt;&gt;" &amp; "")</f>
        <v>2</v>
      </c>
      <c r="AY60" s="189">
        <f>COUNTIF($AY5:$AY59, "&lt;&gt;" &amp; "")</f>
        <v>2</v>
      </c>
      <c r="AZ60" s="124">
        <f>COUNTIF($AZ5:$AZ59, "&lt;&gt;" &amp; "")</f>
        <v>1</v>
      </c>
      <c r="BA60" s="124">
        <f>COUNTIF($BA5:$BA59, "&lt;&gt;" &amp; "")</f>
        <v>1</v>
      </c>
      <c r="BB60" s="125"/>
      <c r="BC60" s="124">
        <f>COUNTIF($BC5:$BC59, "&lt;&gt;" &amp; "")</f>
        <v>1</v>
      </c>
      <c r="BD60" s="124"/>
      <c r="BE60" s="124"/>
      <c r="BF60" s="125">
        <f>COUNTIF($BF5:$BF59, "&lt;&gt;" &amp; "")</f>
        <v>4</v>
      </c>
      <c r="BG60" s="124">
        <f>COUNTIF($BG5:$BG59, "&lt;&gt;" &amp; "")</f>
        <v>2</v>
      </c>
      <c r="BH60" s="124">
        <f>COUNTIF($BH5:$BH59, "&lt;&gt;" &amp; "")</f>
        <v>3</v>
      </c>
      <c r="BI60" s="124">
        <f>COUNTIF($BI5:$BI59, "&lt;&gt;" &amp; "")</f>
        <v>2</v>
      </c>
      <c r="BJ60" s="125">
        <f>COUNTIF($BJ5:$BJ59, "&lt;&gt;" &amp; "")</f>
        <v>4</v>
      </c>
      <c r="BK60" s="124">
        <f>COUNTIF($BK5:$BK59, "&lt;&gt;" &amp; "")</f>
        <v>2</v>
      </c>
      <c r="BL60" s="124">
        <f>COUNTIF($BL5:$BL59, "&lt;&gt;" &amp; "")</f>
        <v>2</v>
      </c>
      <c r="BM60" s="125"/>
      <c r="BN60" s="124"/>
      <c r="BO60" s="189">
        <f>COUNTIF($BO5:$BO59, "&lt;&gt;" &amp; "")</f>
        <v>1</v>
      </c>
      <c r="BP60" s="124">
        <f>COUNTIF($BP5:$BP59, "&lt;&gt;" &amp; "")</f>
        <v>1</v>
      </c>
      <c r="BQ60" s="190"/>
      <c r="BR60" s="191"/>
      <c r="BS60" s="191"/>
      <c r="BT60" s="191"/>
      <c r="BU60" s="191"/>
      <c r="BV60" s="191"/>
      <c r="BW60" s="191"/>
      <c r="BX60" s="191"/>
      <c r="BY60" s="191"/>
      <c r="BZ60" s="192"/>
      <c r="CA60" s="191"/>
      <c r="CB60" s="191"/>
      <c r="CC60" s="191"/>
      <c r="CD60" s="190"/>
      <c r="CE60" s="191"/>
      <c r="CF60" s="191"/>
      <c r="CG60" s="191"/>
      <c r="CH60" s="191"/>
      <c r="CI60" s="190"/>
      <c r="CJ60" s="132"/>
      <c r="CK60" s="132"/>
      <c r="CL60" s="132"/>
      <c r="CM60" s="132"/>
      <c r="CN60" s="132"/>
      <c r="CO60" s="132"/>
      <c r="CP60" s="133"/>
      <c r="CQ60" s="132"/>
      <c r="CR60" s="132"/>
      <c r="CS60" s="133"/>
      <c r="CT60" s="132"/>
      <c r="CU60" s="132"/>
      <c r="CV60" s="132"/>
      <c r="CW60" s="134"/>
      <c r="CX60" s="132"/>
      <c r="CY60" s="132"/>
      <c r="CZ60" s="132"/>
      <c r="DA60" s="133"/>
      <c r="DB60" s="193"/>
      <c r="DC60" s="191"/>
      <c r="DD60" s="191"/>
      <c r="DE60" s="191"/>
      <c r="DF60" s="191"/>
      <c r="DG60" s="191"/>
      <c r="DH60" s="191"/>
      <c r="DI60" s="191"/>
      <c r="DJ60" s="191"/>
      <c r="DK60" s="191"/>
      <c r="DL60" s="191"/>
      <c r="DM60" s="191"/>
    </row>
    <row r="61" spans="1:117" ht="13" x14ac:dyDescent="0.15">
      <c r="B61" s="35">
        <f>COUNTIF(C5:C59,2016)</f>
        <v>1</v>
      </c>
      <c r="C61" s="35">
        <f>COUNTIF(C5:C59,2017)</f>
        <v>5</v>
      </c>
      <c r="D61" s="35">
        <f>COUNTIF(C5:C59,2018)</f>
        <v>2</v>
      </c>
      <c r="E61" s="35">
        <f>COUNTIF(C5:C59,2019)</f>
        <v>19</v>
      </c>
      <c r="F61" s="35">
        <f>COUNTIF(C5:C59,2020)</f>
        <v>19</v>
      </c>
      <c r="G61" s="35">
        <f>COUNTIF(C5:C59,2021)</f>
        <v>9</v>
      </c>
      <c r="Z61" s="170"/>
      <c r="AA61" s="125"/>
      <c r="AB61" s="124"/>
      <c r="AC61" s="124"/>
      <c r="AD61" s="124"/>
      <c r="AE61" s="124"/>
      <c r="AF61" s="124"/>
      <c r="AG61" s="125"/>
      <c r="AH61" s="124"/>
      <c r="AI61" s="124"/>
      <c r="AJ61" s="124"/>
      <c r="AK61" s="124"/>
      <c r="AL61" s="125"/>
      <c r="AM61" s="124"/>
      <c r="AN61" s="124"/>
      <c r="AO61" s="124"/>
      <c r="AP61" s="124"/>
      <c r="AQ61" s="125"/>
      <c r="AR61" s="124"/>
      <c r="AS61" s="124"/>
      <c r="AT61" s="124"/>
      <c r="AU61" s="125"/>
      <c r="AV61" s="124"/>
      <c r="AW61" s="124"/>
      <c r="AX61" s="124"/>
      <c r="AY61" s="124"/>
      <c r="AZ61" s="124"/>
      <c r="BA61" s="124"/>
      <c r="BB61" s="125"/>
      <c r="BC61" s="124"/>
      <c r="BD61" s="124"/>
      <c r="BE61" s="124"/>
      <c r="BF61" s="125"/>
      <c r="BG61" s="124"/>
      <c r="BH61" s="124"/>
      <c r="BI61" s="124"/>
      <c r="BJ61" s="125"/>
      <c r="BK61" s="124"/>
      <c r="BL61" s="124"/>
      <c r="BM61" s="125"/>
      <c r="BN61" s="124"/>
      <c r="BO61" s="124"/>
      <c r="BP61" s="124"/>
      <c r="BQ61" s="190"/>
      <c r="BR61" s="191"/>
      <c r="BS61" s="191"/>
      <c r="BT61" s="191"/>
      <c r="BU61" s="191"/>
      <c r="BV61" s="191"/>
      <c r="BW61" s="191"/>
      <c r="BX61" s="191"/>
      <c r="BY61" s="191"/>
      <c r="BZ61" s="192"/>
      <c r="CA61" s="191"/>
      <c r="CB61" s="191"/>
      <c r="CC61" s="191"/>
      <c r="CD61" s="190"/>
      <c r="CE61" s="191"/>
      <c r="CF61" s="191"/>
      <c r="CG61" s="191"/>
      <c r="CH61" s="191"/>
      <c r="CI61" s="190"/>
      <c r="CJ61" s="132"/>
      <c r="CK61" s="132"/>
      <c r="CL61" s="132"/>
      <c r="CM61" s="132"/>
      <c r="CN61" s="132"/>
      <c r="CO61" s="132"/>
      <c r="CP61" s="133"/>
      <c r="CQ61" s="132"/>
      <c r="CR61" s="132"/>
      <c r="CS61" s="133"/>
      <c r="CT61" s="132"/>
      <c r="CU61" s="132"/>
      <c r="CV61" s="132"/>
      <c r="CW61" s="134"/>
      <c r="CX61" s="132"/>
      <c r="CY61" s="132"/>
      <c r="CZ61" s="132"/>
      <c r="DA61" s="133"/>
      <c r="DB61" s="193"/>
      <c r="DC61" s="191"/>
      <c r="DD61" s="191"/>
      <c r="DE61" s="191"/>
      <c r="DF61" s="191"/>
      <c r="DG61" s="191"/>
      <c r="DH61" s="191"/>
      <c r="DI61" s="191"/>
      <c r="DJ61" s="191"/>
      <c r="DK61" s="191"/>
      <c r="DL61" s="191"/>
      <c r="DM61" s="191"/>
    </row>
    <row r="62" spans="1:117" ht="13" x14ac:dyDescent="0.15">
      <c r="Z62" s="170"/>
      <c r="AA62" s="125"/>
      <c r="AB62" s="124"/>
      <c r="AC62" s="124"/>
      <c r="AD62" s="124"/>
      <c r="AE62" s="124"/>
      <c r="AF62" s="124"/>
      <c r="AG62" s="125"/>
      <c r="AH62" s="124"/>
      <c r="AI62" s="124"/>
      <c r="AJ62" s="124"/>
      <c r="AK62" s="124"/>
      <c r="AL62" s="125"/>
      <c r="AM62" s="124"/>
      <c r="AN62" s="124"/>
      <c r="AO62" s="124"/>
      <c r="AP62" s="124"/>
      <c r="AQ62" s="125"/>
      <c r="AR62" s="124"/>
      <c r="AS62" s="124"/>
      <c r="AT62" s="124"/>
      <c r="AU62" s="125"/>
      <c r="AV62" s="124"/>
      <c r="AW62" s="124"/>
      <c r="AX62" s="124"/>
      <c r="AY62" s="124"/>
      <c r="AZ62" s="124"/>
      <c r="BA62" s="124"/>
      <c r="BB62" s="125"/>
      <c r="BC62" s="124"/>
      <c r="BD62" s="124"/>
      <c r="BE62" s="124"/>
      <c r="BF62" s="125"/>
      <c r="BG62" s="124"/>
      <c r="BH62" s="124"/>
      <c r="BI62" s="124"/>
      <c r="BJ62" s="125"/>
      <c r="BK62" s="124"/>
      <c r="BL62" s="124"/>
      <c r="BM62" s="125"/>
      <c r="BN62" s="124"/>
      <c r="BO62" s="124"/>
      <c r="BP62" s="124"/>
      <c r="BQ62" s="190"/>
      <c r="BR62" s="191"/>
      <c r="BS62" s="191"/>
      <c r="BT62" s="191"/>
      <c r="BU62" s="191"/>
      <c r="BV62" s="191"/>
      <c r="BW62" s="191"/>
      <c r="BX62" s="191"/>
      <c r="BY62" s="191"/>
      <c r="BZ62" s="192"/>
      <c r="CA62" s="191"/>
      <c r="CB62" s="191"/>
      <c r="CC62" s="191"/>
      <c r="CD62" s="190"/>
      <c r="CE62" s="191"/>
      <c r="CF62" s="191"/>
      <c r="CG62" s="191"/>
      <c r="CH62" s="191"/>
      <c r="CI62" s="190"/>
      <c r="CJ62" s="132"/>
      <c r="CK62" s="132"/>
      <c r="CL62" s="132"/>
      <c r="CM62" s="132"/>
      <c r="CN62" s="132"/>
      <c r="CO62" s="132"/>
      <c r="CP62" s="133"/>
      <c r="CQ62" s="132"/>
      <c r="CR62" s="132"/>
      <c r="CS62" s="133"/>
      <c r="CT62" s="132"/>
      <c r="CU62" s="132"/>
      <c r="CV62" s="132"/>
      <c r="CW62" s="134"/>
      <c r="CX62" s="132"/>
      <c r="CY62" s="132"/>
      <c r="CZ62" s="132"/>
      <c r="DA62" s="133"/>
      <c r="DB62" s="193"/>
      <c r="DC62" s="191"/>
      <c r="DD62" s="191"/>
      <c r="DE62" s="191"/>
      <c r="DF62" s="191"/>
      <c r="DG62" s="191"/>
      <c r="DH62" s="191"/>
      <c r="DI62" s="191"/>
      <c r="DJ62" s="191"/>
      <c r="DK62" s="191"/>
      <c r="DL62" s="191"/>
      <c r="DM62" s="191"/>
    </row>
    <row r="63" spans="1:117"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199" t="s">
        <v>148</v>
      </c>
      <c r="AA63" s="200"/>
      <c r="AB63" s="198"/>
      <c r="AC63" s="198" t="s">
        <v>148</v>
      </c>
      <c r="AD63" s="198"/>
      <c r="AE63" s="198"/>
      <c r="AF63" s="198"/>
      <c r="AG63" s="200" t="s">
        <v>148</v>
      </c>
      <c r="AH63" s="198" t="s">
        <v>988</v>
      </c>
      <c r="AI63" s="198" t="s">
        <v>148</v>
      </c>
      <c r="AJ63" s="198" t="s">
        <v>148</v>
      </c>
      <c r="AK63" s="198"/>
      <c r="AL63" s="200"/>
      <c r="AM63" s="198"/>
      <c r="AN63" s="198"/>
      <c r="AO63" s="198"/>
      <c r="AP63" s="198"/>
      <c r="AQ63" s="200" t="s">
        <v>148</v>
      </c>
      <c r="AR63" s="198"/>
      <c r="AS63" s="198" t="s">
        <v>959</v>
      </c>
      <c r="AT63" s="198"/>
      <c r="AU63" s="200"/>
      <c r="AV63" s="198"/>
      <c r="AW63" s="198"/>
      <c r="AX63" s="198"/>
      <c r="AY63" s="198"/>
      <c r="AZ63" s="198"/>
      <c r="BA63" s="198"/>
      <c r="BB63" s="200"/>
      <c r="BC63" s="198"/>
      <c r="BD63" s="198"/>
      <c r="BE63" s="198"/>
      <c r="BF63" s="200" t="s">
        <v>148</v>
      </c>
      <c r="BG63" s="198"/>
      <c r="BH63" s="201" t="s">
        <v>148</v>
      </c>
      <c r="BI63" s="198"/>
      <c r="BJ63" s="200"/>
      <c r="BK63" s="198"/>
      <c r="BL63" s="198"/>
      <c r="BM63" s="200"/>
      <c r="BN63" s="198"/>
      <c r="BO63" s="198"/>
      <c r="BP63" s="198"/>
      <c r="BQ63" s="202"/>
      <c r="BR63" s="198"/>
      <c r="BS63" s="198"/>
      <c r="BT63" s="198"/>
      <c r="BU63" s="198"/>
      <c r="BV63" s="198"/>
      <c r="BW63" s="198"/>
      <c r="BX63" s="198"/>
      <c r="BY63" s="198"/>
      <c r="BZ63" s="200"/>
      <c r="CA63" s="198"/>
      <c r="CB63" s="198"/>
      <c r="CC63" s="198"/>
      <c r="CD63" s="202"/>
      <c r="CE63" s="198"/>
      <c r="CF63" s="198"/>
      <c r="CG63" s="198"/>
      <c r="CH63" s="198"/>
      <c r="CI63" s="202"/>
      <c r="CJ63" s="203"/>
      <c r="CK63" s="203"/>
      <c r="CL63" s="203"/>
      <c r="CM63" s="203"/>
      <c r="CN63" s="203"/>
      <c r="CO63" s="203"/>
      <c r="CP63" s="204"/>
      <c r="CQ63" s="203"/>
      <c r="CR63" s="203"/>
      <c r="CS63" s="204"/>
      <c r="CT63" s="203"/>
      <c r="CU63" s="203"/>
      <c r="CV63" s="203"/>
      <c r="CW63" s="205"/>
      <c r="CX63" s="203"/>
      <c r="CY63" s="203"/>
      <c r="CZ63" s="203"/>
      <c r="DA63" s="204"/>
      <c r="DB63" s="206"/>
      <c r="DC63" s="198"/>
      <c r="DD63" s="198" t="s">
        <v>148</v>
      </c>
      <c r="DE63" s="198"/>
      <c r="DF63" s="198"/>
      <c r="DG63" s="198"/>
      <c r="DH63" s="198" t="s">
        <v>148</v>
      </c>
      <c r="DI63" s="198"/>
      <c r="DJ63" s="198" t="s">
        <v>148</v>
      </c>
      <c r="DK63" s="198"/>
      <c r="DL63" s="198"/>
      <c r="DM63" s="198"/>
    </row>
    <row r="64" spans="1:117"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11"/>
      <c r="AA64" s="212"/>
      <c r="AB64" s="201"/>
      <c r="AC64" s="201"/>
      <c r="AD64" s="201"/>
      <c r="AE64" s="201"/>
      <c r="AF64" s="201"/>
      <c r="AG64" s="212"/>
      <c r="AH64" s="201"/>
      <c r="AI64" s="201"/>
      <c r="AJ64" s="201"/>
      <c r="AK64" s="201"/>
      <c r="AL64" s="212"/>
      <c r="AM64" s="201"/>
      <c r="AN64" s="201"/>
      <c r="AO64" s="201"/>
      <c r="AP64" s="201"/>
      <c r="AQ64" s="212"/>
      <c r="AR64" s="201"/>
      <c r="AS64" s="201"/>
      <c r="AT64" s="201"/>
      <c r="AU64" s="212"/>
      <c r="AV64" s="201"/>
      <c r="AW64" s="201"/>
      <c r="AX64" s="201"/>
      <c r="AY64" s="201"/>
      <c r="AZ64" s="201"/>
      <c r="BA64" s="201"/>
      <c r="BB64" s="212"/>
      <c r="BC64" s="201"/>
      <c r="BD64" s="201"/>
      <c r="BE64" s="201"/>
      <c r="BF64" s="212"/>
      <c r="BG64" s="201"/>
      <c r="BH64" s="201"/>
      <c r="BI64" s="201"/>
      <c r="BJ64" s="212"/>
      <c r="BK64" s="201"/>
      <c r="BL64" s="201"/>
      <c r="BM64" s="212"/>
      <c r="BN64" s="201"/>
      <c r="BO64" s="201"/>
      <c r="BP64" s="201"/>
      <c r="BQ64" s="213"/>
      <c r="BR64" s="201"/>
      <c r="BS64" s="201"/>
      <c r="BT64" s="201"/>
      <c r="BU64" s="201"/>
      <c r="BV64" s="201"/>
      <c r="BW64" s="201"/>
      <c r="BX64" s="201"/>
      <c r="BY64" s="201"/>
      <c r="BZ64" s="212"/>
      <c r="CA64" s="201"/>
      <c r="CB64" s="201"/>
      <c r="CC64" s="201"/>
      <c r="CD64" s="213"/>
      <c r="CE64" s="201"/>
      <c r="CF64" s="201"/>
      <c r="CG64" s="201"/>
      <c r="CH64" s="201"/>
      <c r="CI64" s="213"/>
      <c r="CJ64" s="131"/>
      <c r="CK64" s="131"/>
      <c r="CL64" s="131"/>
      <c r="CM64" s="131"/>
      <c r="CN64" s="131"/>
      <c r="CO64" s="131"/>
      <c r="CP64" s="173"/>
      <c r="CQ64" s="131"/>
      <c r="CR64" s="131"/>
      <c r="CS64" s="173"/>
      <c r="CT64" s="131"/>
      <c r="CU64" s="131"/>
      <c r="CV64" s="131"/>
      <c r="CW64" s="174"/>
      <c r="CX64" s="131"/>
      <c r="CY64" s="131"/>
      <c r="CZ64" s="131"/>
      <c r="DA64" s="173"/>
      <c r="DB64" s="214" t="s">
        <v>994</v>
      </c>
      <c r="DC64" s="201" t="s">
        <v>148</v>
      </c>
      <c r="DD64" s="201"/>
      <c r="DE64" s="201" t="s">
        <v>148</v>
      </c>
      <c r="DF64" s="201" t="s">
        <v>148</v>
      </c>
      <c r="DG64" s="201" t="s">
        <v>148</v>
      </c>
      <c r="DH64" s="201" t="s">
        <v>148</v>
      </c>
      <c r="DI64" s="201"/>
      <c r="DJ64" s="201"/>
      <c r="DK64" s="201"/>
      <c r="DL64" s="201" t="s">
        <v>148</v>
      </c>
      <c r="DM64" s="201" t="s">
        <v>148</v>
      </c>
    </row>
    <row r="65" spans="1:117" ht="13"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19"/>
      <c r="AA65" s="220"/>
      <c r="AB65" s="118"/>
      <c r="AC65" s="118"/>
      <c r="AD65" s="118"/>
      <c r="AE65" s="118"/>
      <c r="AF65" s="118"/>
      <c r="AG65" s="220" t="s">
        <v>148</v>
      </c>
      <c r="AH65" s="118"/>
      <c r="AI65" s="118"/>
      <c r="AJ65" s="118"/>
      <c r="AK65" s="118" t="s">
        <v>148</v>
      </c>
      <c r="AL65" s="220" t="s">
        <v>148</v>
      </c>
      <c r="AM65" s="118"/>
      <c r="AN65" s="118"/>
      <c r="AO65" s="118" t="s">
        <v>148</v>
      </c>
      <c r="AP65" s="118"/>
      <c r="AQ65" s="220" t="s">
        <v>148</v>
      </c>
      <c r="AR65" s="118" t="s">
        <v>148</v>
      </c>
      <c r="AS65" s="118" t="s">
        <v>148</v>
      </c>
      <c r="AT65" s="118"/>
      <c r="AU65" s="220" t="s">
        <v>148</v>
      </c>
      <c r="AV65" s="118"/>
      <c r="AW65" s="118"/>
      <c r="AX65" s="118"/>
      <c r="AY65" s="118"/>
      <c r="AZ65" s="118"/>
      <c r="BA65" s="118" t="s">
        <v>959</v>
      </c>
      <c r="BB65" s="220"/>
      <c r="BC65" s="118"/>
      <c r="BD65" s="118"/>
      <c r="BE65" s="118"/>
      <c r="BF65" s="220" t="s">
        <v>148</v>
      </c>
      <c r="BG65" s="118"/>
      <c r="BH65" s="118" t="s">
        <v>148</v>
      </c>
      <c r="BI65" s="118"/>
      <c r="BJ65" s="220"/>
      <c r="BK65" s="118"/>
      <c r="BL65" s="118"/>
      <c r="BM65" s="220"/>
      <c r="BN65" s="118" t="s">
        <v>148</v>
      </c>
      <c r="BO65" s="118" t="s">
        <v>148</v>
      </c>
      <c r="BP65" s="118"/>
      <c r="BQ65" s="221"/>
      <c r="BR65" s="118" t="s">
        <v>148</v>
      </c>
      <c r="BS65" s="118"/>
      <c r="BT65" s="118" t="s">
        <v>148</v>
      </c>
      <c r="BU65" s="118" t="s">
        <v>148</v>
      </c>
      <c r="BV65" s="118"/>
      <c r="BW65" s="118" t="s">
        <v>959</v>
      </c>
      <c r="BX65" s="118"/>
      <c r="BY65" s="118"/>
      <c r="BZ65" s="220" t="s">
        <v>148</v>
      </c>
      <c r="CA65" s="118"/>
      <c r="CB65" s="118" t="s">
        <v>148</v>
      </c>
      <c r="CC65" s="118"/>
      <c r="CD65" s="221"/>
      <c r="CE65" s="118"/>
      <c r="CF65" s="118"/>
      <c r="CG65" s="118"/>
      <c r="CH65" s="118"/>
      <c r="CI65" s="221"/>
      <c r="CJ65" s="131"/>
      <c r="CK65" s="131" t="s">
        <v>148</v>
      </c>
      <c r="CL65" s="131"/>
      <c r="CM65" s="131" t="s">
        <v>148</v>
      </c>
      <c r="CN65" s="131" t="s">
        <v>148</v>
      </c>
      <c r="CO65" s="131"/>
      <c r="CP65" s="173"/>
      <c r="CQ65" s="131"/>
      <c r="CR65" s="131" t="s">
        <v>148</v>
      </c>
      <c r="CS65" s="173"/>
      <c r="CT65" s="131" t="s">
        <v>148</v>
      </c>
      <c r="CU65" s="131"/>
      <c r="CV65" s="131" t="s">
        <v>148</v>
      </c>
      <c r="CW65" s="174" t="s">
        <v>148</v>
      </c>
      <c r="CX65" s="131"/>
      <c r="CY65" s="131"/>
      <c r="CZ65" s="131"/>
      <c r="DA65" s="173"/>
      <c r="DB65" s="222"/>
      <c r="DC65" s="118"/>
      <c r="DD65" s="118"/>
      <c r="DE65" s="118"/>
      <c r="DF65" s="118"/>
      <c r="DG65" s="118"/>
      <c r="DH65" s="118"/>
      <c r="DI65" s="118"/>
      <c r="DJ65" s="118"/>
      <c r="DK65" s="118"/>
      <c r="DL65" s="118"/>
      <c r="DM65" s="118"/>
    </row>
    <row r="66" spans="1:117"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11"/>
      <c r="AA66" s="212"/>
      <c r="AB66" s="201"/>
      <c r="AC66" s="201"/>
      <c r="AD66" s="201"/>
      <c r="AE66" s="201"/>
      <c r="AF66" s="201"/>
      <c r="AG66" s="212"/>
      <c r="AH66" s="201"/>
      <c r="AI66" s="201"/>
      <c r="AJ66" s="201"/>
      <c r="AK66" s="201"/>
      <c r="AL66" s="212"/>
      <c r="AM66" s="201"/>
      <c r="AN66" s="201"/>
      <c r="AO66" s="201"/>
      <c r="AP66" s="201"/>
      <c r="AQ66" s="212"/>
      <c r="AR66" s="201"/>
      <c r="AS66" s="201"/>
      <c r="AT66" s="201"/>
      <c r="AU66" s="212"/>
      <c r="AV66" s="201"/>
      <c r="AW66" s="201"/>
      <c r="AX66" s="201"/>
      <c r="AY66" s="201"/>
      <c r="AZ66" s="201"/>
      <c r="BA66" s="201"/>
      <c r="BB66" s="212"/>
      <c r="BC66" s="201"/>
      <c r="BD66" s="201"/>
      <c r="BE66" s="201"/>
      <c r="BF66" s="212"/>
      <c r="BG66" s="201"/>
      <c r="BH66" s="201"/>
      <c r="BI66" s="201"/>
      <c r="BJ66" s="212"/>
      <c r="BK66" s="201"/>
      <c r="BL66" s="201"/>
      <c r="BM66" s="212"/>
      <c r="BN66" s="201"/>
      <c r="BO66" s="201"/>
      <c r="BP66" s="201"/>
      <c r="BQ66" s="213"/>
      <c r="BR66" s="201"/>
      <c r="BS66" s="201"/>
      <c r="BT66" s="201"/>
      <c r="BU66" s="201"/>
      <c r="BV66" s="201"/>
      <c r="BW66" s="201"/>
      <c r="BX66" s="201"/>
      <c r="BY66" s="201"/>
      <c r="BZ66" s="212"/>
      <c r="CA66" s="201"/>
      <c r="CB66" s="201"/>
      <c r="CC66" s="201"/>
      <c r="CD66" s="213"/>
      <c r="CE66" s="201"/>
      <c r="CF66" s="201"/>
      <c r="CG66" s="201"/>
      <c r="CH66" s="201"/>
      <c r="CI66" s="213"/>
      <c r="CJ66" s="131"/>
      <c r="CK66" s="131"/>
      <c r="CL66" s="131"/>
      <c r="CM66" s="131"/>
      <c r="CN66" s="131" t="s">
        <v>148</v>
      </c>
      <c r="CO66" s="131"/>
      <c r="CP66" s="173"/>
      <c r="CQ66" s="131" t="s">
        <v>148</v>
      </c>
      <c r="CR66" s="131" t="s">
        <v>148</v>
      </c>
      <c r="CS66" s="173" t="s">
        <v>148</v>
      </c>
      <c r="CT66" s="131"/>
      <c r="CU66" s="131"/>
      <c r="CV66" s="131"/>
      <c r="CW66" s="174"/>
      <c r="CX66" s="131"/>
      <c r="CY66" s="131" t="s">
        <v>1005</v>
      </c>
      <c r="CZ66" s="131"/>
      <c r="DA66" s="173"/>
      <c r="DB66" s="214"/>
      <c r="DC66" s="201"/>
      <c r="DD66" s="201"/>
      <c r="DE66" s="201"/>
      <c r="DF66" s="201"/>
      <c r="DG66" s="201"/>
      <c r="DH66" s="201"/>
      <c r="DI66" s="201"/>
      <c r="DJ66" s="201"/>
      <c r="DK66" s="201"/>
      <c r="DL66" s="201"/>
      <c r="DM66" s="201"/>
    </row>
    <row r="67" spans="1:117"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122"/>
      <c r="AA67" s="123"/>
      <c r="AB67" s="225"/>
      <c r="AC67" s="225"/>
      <c r="AD67" s="225"/>
      <c r="AE67" s="225"/>
      <c r="AF67" s="225"/>
      <c r="AG67" s="123"/>
      <c r="AH67" s="225"/>
      <c r="AI67" s="225"/>
      <c r="AJ67" s="225"/>
      <c r="AK67" s="225"/>
      <c r="AL67" s="123"/>
      <c r="AM67" s="225"/>
      <c r="AN67" s="225"/>
      <c r="AO67" s="225"/>
      <c r="AP67" s="225"/>
      <c r="AQ67" s="123"/>
      <c r="AR67" s="225"/>
      <c r="AS67" s="225"/>
      <c r="AT67" s="225"/>
      <c r="AU67" s="123"/>
      <c r="AV67" s="225"/>
      <c r="AW67" s="225"/>
      <c r="AX67" s="225"/>
      <c r="AY67" s="225"/>
      <c r="AZ67" s="225"/>
      <c r="BA67" s="225"/>
      <c r="BB67" s="123"/>
      <c r="BC67" s="225"/>
      <c r="BD67" s="225"/>
      <c r="BE67" s="225"/>
      <c r="BF67" s="123"/>
      <c r="BG67" s="225"/>
      <c r="BH67" s="225"/>
      <c r="BI67" s="225"/>
      <c r="BJ67" s="123"/>
      <c r="BK67" s="225"/>
      <c r="BL67" s="225"/>
      <c r="BM67" s="123"/>
      <c r="BN67" s="225"/>
      <c r="BO67" s="225"/>
      <c r="BP67" s="225"/>
      <c r="BQ67" s="37"/>
      <c r="BR67" s="35"/>
      <c r="BS67" s="35"/>
      <c r="BT67" s="35"/>
      <c r="BU67" s="35"/>
      <c r="BV67" s="35"/>
      <c r="BW67" s="35"/>
      <c r="BX67" s="35"/>
      <c r="BY67" s="35"/>
      <c r="BZ67" s="36"/>
      <c r="CA67" s="35"/>
      <c r="CB67" s="35"/>
      <c r="CC67" s="35"/>
      <c r="CD67" s="37"/>
      <c r="CE67" s="35"/>
      <c r="CF67" s="35"/>
      <c r="CG67" s="35"/>
      <c r="CH67" s="35"/>
      <c r="CI67" s="37"/>
      <c r="CJ67" s="131"/>
      <c r="CK67" s="131"/>
      <c r="CL67" s="131"/>
      <c r="CM67" s="131"/>
      <c r="CN67" s="131" t="s">
        <v>148</v>
      </c>
      <c r="CO67" s="131"/>
      <c r="CP67" s="173"/>
      <c r="CQ67" s="131" t="s">
        <v>148</v>
      </c>
      <c r="CR67" s="131" t="s">
        <v>148</v>
      </c>
      <c r="CS67" s="173" t="s">
        <v>148</v>
      </c>
      <c r="CT67" s="131"/>
      <c r="CU67" s="131"/>
      <c r="CV67" s="131"/>
      <c r="CW67" s="174"/>
      <c r="CX67" s="132"/>
      <c r="CY67" s="132" t="s">
        <v>1005</v>
      </c>
      <c r="CZ67" s="132"/>
      <c r="DA67" s="133"/>
      <c r="DB67" s="193"/>
      <c r="DC67" s="191"/>
      <c r="DD67" s="191"/>
      <c r="DE67" s="191"/>
      <c r="DF67" s="191"/>
      <c r="DG67" s="191"/>
      <c r="DH67" s="191"/>
      <c r="DI67" s="191"/>
      <c r="DJ67" s="191"/>
      <c r="DK67" s="191"/>
      <c r="DL67" s="191"/>
      <c r="DM67" s="191"/>
    </row>
    <row r="68" spans="1:117"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122"/>
      <c r="AA68" s="123"/>
      <c r="AB68" s="225"/>
      <c r="AC68" s="225"/>
      <c r="AD68" s="225"/>
      <c r="AE68" s="225"/>
      <c r="AF68" s="225"/>
      <c r="AG68" s="123"/>
      <c r="AH68" s="225"/>
      <c r="AI68" s="225"/>
      <c r="AJ68" s="225"/>
      <c r="AK68" s="225"/>
      <c r="AL68" s="123"/>
      <c r="AM68" s="225"/>
      <c r="AN68" s="225"/>
      <c r="AO68" s="225"/>
      <c r="AP68" s="225"/>
      <c r="AQ68" s="123"/>
      <c r="AR68" s="225"/>
      <c r="AS68" s="225"/>
      <c r="AT68" s="225"/>
      <c r="AU68" s="123"/>
      <c r="AV68" s="225"/>
      <c r="AW68" s="225"/>
      <c r="AX68" s="225"/>
      <c r="AY68" s="225"/>
      <c r="AZ68" s="225"/>
      <c r="BA68" s="225"/>
      <c r="BB68" s="123"/>
      <c r="BC68" s="225"/>
      <c r="BD68" s="225"/>
      <c r="BE68" s="225"/>
      <c r="BF68" s="123"/>
      <c r="BG68" s="225"/>
      <c r="BH68" s="225"/>
      <c r="BI68" s="225"/>
      <c r="BJ68" s="123"/>
      <c r="BK68" s="225"/>
      <c r="BL68" s="225"/>
      <c r="BM68" s="123"/>
      <c r="BN68" s="225"/>
      <c r="BO68" s="225"/>
      <c r="BP68" s="225"/>
      <c r="BQ68" s="37"/>
      <c r="BR68" s="35"/>
      <c r="BS68" s="35"/>
      <c r="BT68" s="35"/>
      <c r="BU68" s="35"/>
      <c r="BV68" s="35"/>
      <c r="BW68" s="35"/>
      <c r="BX68" s="35"/>
      <c r="BY68" s="35"/>
      <c r="BZ68" s="36"/>
      <c r="CA68" s="35"/>
      <c r="CB68" s="35"/>
      <c r="CC68" s="35"/>
      <c r="CD68" s="37"/>
      <c r="CE68" s="35"/>
      <c r="CF68" s="35"/>
      <c r="CG68" s="35"/>
      <c r="CH68" s="35"/>
      <c r="CI68" s="37"/>
      <c r="CJ68" s="131"/>
      <c r="CK68" s="131"/>
      <c r="CL68" s="131"/>
      <c r="CM68" s="131"/>
      <c r="CN68" s="131" t="s">
        <v>148</v>
      </c>
      <c r="CO68" s="131"/>
      <c r="CP68" s="173"/>
      <c r="CQ68" s="131" t="s">
        <v>148</v>
      </c>
      <c r="CR68" s="131" t="s">
        <v>148</v>
      </c>
      <c r="CS68" s="173" t="s">
        <v>148</v>
      </c>
      <c r="CT68" s="131"/>
      <c r="CU68" s="131"/>
      <c r="CV68" s="131"/>
      <c r="CW68" s="174"/>
      <c r="CX68" s="132"/>
      <c r="CY68" s="132" t="s">
        <v>1005</v>
      </c>
      <c r="CZ68" s="132"/>
      <c r="DA68" s="133"/>
      <c r="DB68" s="193"/>
      <c r="DC68" s="191"/>
      <c r="DD68" s="191"/>
      <c r="DE68" s="191"/>
      <c r="DF68" s="191"/>
      <c r="DG68" s="191"/>
      <c r="DH68" s="191"/>
      <c r="DI68" s="191"/>
      <c r="DJ68" s="191"/>
      <c r="DK68" s="191"/>
      <c r="DL68" s="191"/>
      <c r="DM68" s="191"/>
    </row>
    <row r="69" spans="1:117"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122"/>
      <c r="AA69" s="123"/>
      <c r="AB69" s="225"/>
      <c r="AC69" s="225"/>
      <c r="AD69" s="225"/>
      <c r="AE69" s="225"/>
      <c r="AF69" s="225"/>
      <c r="AG69" s="123"/>
      <c r="AH69" s="225"/>
      <c r="AI69" s="225"/>
      <c r="AJ69" s="225"/>
      <c r="AK69" s="225"/>
      <c r="AL69" s="123"/>
      <c r="AM69" s="225"/>
      <c r="AN69" s="225"/>
      <c r="AO69" s="225"/>
      <c r="AP69" s="225"/>
      <c r="AQ69" s="123"/>
      <c r="AR69" s="225"/>
      <c r="AS69" s="225"/>
      <c r="AT69" s="225"/>
      <c r="AU69" s="123"/>
      <c r="AV69" s="225"/>
      <c r="AW69" s="225"/>
      <c r="AX69" s="225"/>
      <c r="AY69" s="225"/>
      <c r="AZ69" s="225"/>
      <c r="BA69" s="225"/>
      <c r="BB69" s="123"/>
      <c r="BC69" s="225"/>
      <c r="BD69" s="225"/>
      <c r="BE69" s="225"/>
      <c r="BF69" s="123"/>
      <c r="BG69" s="225"/>
      <c r="BH69" s="225"/>
      <c r="BI69" s="225"/>
      <c r="BJ69" s="123"/>
      <c r="BK69" s="225"/>
      <c r="BL69" s="225"/>
      <c r="BM69" s="123"/>
      <c r="BN69" s="225"/>
      <c r="BO69" s="225"/>
      <c r="BP69" s="225"/>
      <c r="BQ69" s="37"/>
      <c r="BR69" s="35"/>
      <c r="BS69" s="35"/>
      <c r="BT69" s="35"/>
      <c r="BU69" s="35" t="s">
        <v>148</v>
      </c>
      <c r="BV69" s="35"/>
      <c r="BW69" s="35"/>
      <c r="BX69" s="35"/>
      <c r="BY69" s="35"/>
      <c r="BZ69" s="36"/>
      <c r="CA69" s="35"/>
      <c r="CB69" s="35"/>
      <c r="CC69" s="35"/>
      <c r="CD69" s="37"/>
      <c r="CE69" s="35"/>
      <c r="CF69" s="35"/>
      <c r="CG69" s="35"/>
      <c r="CH69" s="35"/>
      <c r="CI69" s="37"/>
      <c r="CJ69" s="131"/>
      <c r="CK69" s="131"/>
      <c r="CL69" s="131"/>
      <c r="CM69" s="132" t="s">
        <v>148</v>
      </c>
      <c r="CN69" s="131"/>
      <c r="CO69" s="131"/>
      <c r="CP69" s="173"/>
      <c r="CQ69" s="131"/>
      <c r="CR69" s="131"/>
      <c r="CS69" s="173"/>
      <c r="CT69" s="131"/>
      <c r="CU69" s="131"/>
      <c r="CV69" s="131"/>
      <c r="CW69" s="174"/>
      <c r="CX69" s="132"/>
      <c r="CY69" s="132"/>
      <c r="CZ69" s="132"/>
      <c r="DA69" s="133"/>
      <c r="DB69" s="193"/>
      <c r="DC69" s="191"/>
      <c r="DD69" s="191"/>
      <c r="DE69" s="191"/>
      <c r="DF69" s="191"/>
      <c r="DG69" s="191"/>
      <c r="DH69" s="191"/>
      <c r="DI69" s="191"/>
      <c r="DJ69" s="191"/>
      <c r="DK69" s="191"/>
      <c r="DL69" s="191"/>
      <c r="DM69" s="191"/>
    </row>
    <row r="70" spans="1:117"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122"/>
      <c r="AA70" s="123"/>
      <c r="AB70" s="225"/>
      <c r="AC70" s="225"/>
      <c r="AD70" s="225"/>
      <c r="AE70" s="225"/>
      <c r="AF70" s="225"/>
      <c r="AG70" s="123"/>
      <c r="AH70" s="225"/>
      <c r="AI70" s="225"/>
      <c r="AJ70" s="225"/>
      <c r="AK70" s="225"/>
      <c r="AL70" s="123"/>
      <c r="AM70" s="225"/>
      <c r="AN70" s="225"/>
      <c r="AO70" s="225"/>
      <c r="AP70" s="225"/>
      <c r="AQ70" s="123"/>
      <c r="AR70" s="225"/>
      <c r="AS70" s="225"/>
      <c r="AT70" s="225"/>
      <c r="AU70" s="123"/>
      <c r="AV70" s="225"/>
      <c r="AW70" s="225"/>
      <c r="AX70" s="225"/>
      <c r="AY70" s="225"/>
      <c r="AZ70" s="225"/>
      <c r="BA70" s="225"/>
      <c r="BB70" s="123"/>
      <c r="BC70" s="225"/>
      <c r="BD70" s="225"/>
      <c r="BE70" s="225"/>
      <c r="BF70" s="123"/>
      <c r="BG70" s="225"/>
      <c r="BH70" s="225"/>
      <c r="BI70" s="225"/>
      <c r="BJ70" s="123"/>
      <c r="BK70" s="225"/>
      <c r="BL70" s="225"/>
      <c r="BM70" s="123"/>
      <c r="BN70" s="225"/>
      <c r="BO70" s="225"/>
      <c r="BP70" s="225"/>
      <c r="BQ70" s="37"/>
      <c r="BR70" s="35"/>
      <c r="BS70" s="35" t="s">
        <v>148</v>
      </c>
      <c r="BT70" s="35" t="s">
        <v>148</v>
      </c>
      <c r="BU70" s="35"/>
      <c r="BV70" s="35"/>
      <c r="BW70" s="35"/>
      <c r="BX70" s="35"/>
      <c r="BY70" s="35"/>
      <c r="BZ70" s="36"/>
      <c r="CA70" s="35"/>
      <c r="CB70" s="35"/>
      <c r="CC70" s="35"/>
      <c r="CD70" s="37"/>
      <c r="CE70" s="35"/>
      <c r="CF70" s="35" t="s">
        <v>148</v>
      </c>
      <c r="CG70" s="35"/>
      <c r="CH70" s="35"/>
      <c r="CI70" s="37"/>
      <c r="CJ70" s="131"/>
      <c r="CK70" s="131"/>
      <c r="CL70" s="131"/>
      <c r="CM70" s="131" t="s">
        <v>148</v>
      </c>
      <c r="CN70" s="131"/>
      <c r="CO70" s="131"/>
      <c r="CP70" s="173"/>
      <c r="CQ70" s="131"/>
      <c r="CR70" s="131"/>
      <c r="CS70" s="173"/>
      <c r="CT70" s="131"/>
      <c r="CU70" s="131"/>
      <c r="CV70" s="131"/>
      <c r="CW70" s="174"/>
      <c r="CX70" s="131" t="s">
        <v>148</v>
      </c>
      <c r="CY70" s="131"/>
      <c r="CZ70" s="131"/>
      <c r="DA70" s="173"/>
      <c r="DB70" s="227"/>
      <c r="DC70" s="35"/>
      <c r="DD70" s="35"/>
      <c r="DE70" s="35"/>
      <c r="DF70" s="35"/>
      <c r="DG70" s="35"/>
      <c r="DH70" s="35"/>
      <c r="DI70" s="35"/>
      <c r="DJ70" s="35"/>
      <c r="DK70" s="35"/>
      <c r="DL70" s="35"/>
      <c r="DM70" s="35"/>
    </row>
    <row r="71" spans="1:117"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122" t="s">
        <v>148</v>
      </c>
      <c r="AA71" s="123"/>
      <c r="AB71" s="225"/>
      <c r="AC71" s="225"/>
      <c r="AD71" s="225"/>
      <c r="AE71" s="225"/>
      <c r="AF71" s="225"/>
      <c r="AG71" s="123" t="s">
        <v>148</v>
      </c>
      <c r="AH71" s="225" t="s">
        <v>148</v>
      </c>
      <c r="AI71" s="225"/>
      <c r="AJ71" s="225"/>
      <c r="AK71" s="225"/>
      <c r="AL71" s="123"/>
      <c r="AM71" s="225"/>
      <c r="AN71" s="225"/>
      <c r="AO71" s="225"/>
      <c r="AP71" s="225"/>
      <c r="AQ71" s="123"/>
      <c r="AR71" s="225"/>
      <c r="AS71" s="225"/>
      <c r="AT71" s="225"/>
      <c r="AU71" s="123"/>
      <c r="AV71" s="225"/>
      <c r="AW71" s="225"/>
      <c r="AX71" s="225"/>
      <c r="AY71" s="225"/>
      <c r="AZ71" s="225"/>
      <c r="BA71" s="225"/>
      <c r="BB71" s="123"/>
      <c r="BC71" s="225"/>
      <c r="BD71" s="225"/>
      <c r="BE71" s="225"/>
      <c r="BF71" s="123"/>
      <c r="BG71" s="225"/>
      <c r="BH71" s="225"/>
      <c r="BI71" s="225"/>
      <c r="BJ71" s="123"/>
      <c r="BK71" s="225"/>
      <c r="BL71" s="225"/>
      <c r="BM71" s="123"/>
      <c r="BN71" s="225"/>
      <c r="BO71" s="225"/>
      <c r="BP71" s="225"/>
      <c r="BQ71" s="37"/>
      <c r="BR71" s="35"/>
      <c r="BS71" s="35"/>
      <c r="BT71" s="35"/>
      <c r="BU71" s="35"/>
      <c r="BV71" s="35"/>
      <c r="BW71" s="35"/>
      <c r="BX71" s="35"/>
      <c r="BY71" s="35"/>
      <c r="BZ71" s="36"/>
      <c r="CA71" s="35"/>
      <c r="CB71" s="35"/>
      <c r="CC71" s="35"/>
      <c r="CD71" s="37"/>
      <c r="CE71" s="35"/>
      <c r="CF71" s="35"/>
      <c r="CG71" s="35"/>
      <c r="CH71" s="35"/>
      <c r="CI71" s="37"/>
      <c r="CJ71" s="131"/>
      <c r="CK71" s="131"/>
      <c r="CL71" s="131"/>
      <c r="CM71" s="131"/>
      <c r="CN71" s="131"/>
      <c r="CO71" s="131"/>
      <c r="CP71" s="173"/>
      <c r="CQ71" s="131"/>
      <c r="CR71" s="131"/>
      <c r="CS71" s="173"/>
      <c r="CT71" s="131"/>
      <c r="CU71" s="131"/>
      <c r="CV71" s="131"/>
      <c r="CW71" s="174"/>
      <c r="CX71" s="132"/>
      <c r="CY71" s="132"/>
      <c r="CZ71" s="132"/>
      <c r="DA71" s="133"/>
      <c r="DB71" s="193"/>
      <c r="DC71" s="191"/>
      <c r="DD71" s="191"/>
      <c r="DE71" s="191"/>
      <c r="DF71" s="191"/>
      <c r="DG71" s="191"/>
      <c r="DH71" s="191"/>
      <c r="DI71" s="191"/>
      <c r="DJ71" s="191"/>
      <c r="DK71" s="191"/>
      <c r="DL71" s="191"/>
      <c r="DM71" s="191"/>
    </row>
    <row r="72" spans="1:117"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122"/>
      <c r="AA72" s="123"/>
      <c r="AB72" s="225"/>
      <c r="AC72" s="225"/>
      <c r="AD72" s="225"/>
      <c r="AE72" s="225"/>
      <c r="AF72" s="225"/>
      <c r="AG72" s="123"/>
      <c r="AH72" s="225"/>
      <c r="AI72" s="225"/>
      <c r="AJ72" s="225"/>
      <c r="AK72" s="225"/>
      <c r="AL72" s="123"/>
      <c r="AM72" s="225"/>
      <c r="AN72" s="225"/>
      <c r="AO72" s="225"/>
      <c r="AP72" s="225"/>
      <c r="AQ72" s="123"/>
      <c r="AR72" s="225"/>
      <c r="AS72" s="225"/>
      <c r="AT72" s="225"/>
      <c r="AU72" s="123"/>
      <c r="AV72" s="225"/>
      <c r="AW72" s="225"/>
      <c r="AX72" s="225"/>
      <c r="AY72" s="225"/>
      <c r="AZ72" s="225"/>
      <c r="BA72" s="225"/>
      <c r="BB72" s="123"/>
      <c r="BC72" s="225"/>
      <c r="BD72" s="225"/>
      <c r="BE72" s="225"/>
      <c r="BF72" s="123"/>
      <c r="BG72" s="225"/>
      <c r="BH72" s="225"/>
      <c r="BI72" s="225"/>
      <c r="BJ72" s="123"/>
      <c r="BK72" s="225"/>
      <c r="BL72" s="225"/>
      <c r="BM72" s="123"/>
      <c r="BN72" s="225"/>
      <c r="BO72" s="225"/>
      <c r="BP72" s="225"/>
      <c r="BQ72" s="37"/>
      <c r="BR72" s="35"/>
      <c r="BS72" s="35"/>
      <c r="BT72" s="35"/>
      <c r="BU72" s="35"/>
      <c r="BV72" s="35"/>
      <c r="BW72" s="35"/>
      <c r="BX72" s="35"/>
      <c r="BY72" s="35"/>
      <c r="BZ72" s="36"/>
      <c r="CA72" s="35"/>
      <c r="CB72" s="35"/>
      <c r="CC72" s="35"/>
      <c r="CD72" s="37"/>
      <c r="CE72" s="35"/>
      <c r="CF72" s="35"/>
      <c r="CG72" s="35"/>
      <c r="CH72" s="35"/>
      <c r="CI72" s="37"/>
      <c r="CJ72" s="131"/>
      <c r="CK72" s="131"/>
      <c r="CL72" s="131"/>
      <c r="CM72" s="131"/>
      <c r="CN72" s="131"/>
      <c r="CO72" s="131"/>
      <c r="CP72" s="173"/>
      <c r="CQ72" s="131"/>
      <c r="CR72" s="131"/>
      <c r="CS72" s="173"/>
      <c r="CT72" s="131"/>
      <c r="CU72" s="131"/>
      <c r="CV72" s="131"/>
      <c r="CW72" s="174"/>
      <c r="CX72" s="132"/>
      <c r="CY72" s="132"/>
      <c r="CZ72" s="132"/>
      <c r="DA72" s="133"/>
      <c r="DB72" s="193"/>
      <c r="DC72" s="191" t="s">
        <v>148</v>
      </c>
      <c r="DD72" s="191" t="s">
        <v>148</v>
      </c>
      <c r="DE72" s="191"/>
      <c r="DF72" s="191" t="s">
        <v>148</v>
      </c>
      <c r="DG72" s="191"/>
      <c r="DH72" s="191" t="s">
        <v>148</v>
      </c>
      <c r="DI72" s="191"/>
      <c r="DJ72" s="191"/>
      <c r="DK72" s="191"/>
      <c r="DL72" s="191" t="s">
        <v>148</v>
      </c>
      <c r="DM72" s="191" t="s">
        <v>148</v>
      </c>
    </row>
    <row r="73" spans="1:117"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122"/>
      <c r="AA73" s="123"/>
      <c r="AB73" s="225"/>
      <c r="AC73" s="225"/>
      <c r="AD73" s="225"/>
      <c r="AE73" s="225"/>
      <c r="AF73" s="225"/>
      <c r="AG73" s="123"/>
      <c r="AH73" s="225"/>
      <c r="AI73" s="225"/>
      <c r="AJ73" s="225"/>
      <c r="AK73" s="225"/>
      <c r="AL73" s="123"/>
      <c r="AM73" s="225"/>
      <c r="AN73" s="225"/>
      <c r="AO73" s="225"/>
      <c r="AP73" s="225"/>
      <c r="AQ73" s="123"/>
      <c r="AR73" s="225"/>
      <c r="AS73" s="225"/>
      <c r="AT73" s="225"/>
      <c r="AU73" s="123"/>
      <c r="AV73" s="225"/>
      <c r="AW73" s="225"/>
      <c r="AX73" s="225"/>
      <c r="AY73" s="225"/>
      <c r="AZ73" s="225"/>
      <c r="BA73" s="225"/>
      <c r="BB73" s="123"/>
      <c r="BC73" s="225"/>
      <c r="BD73" s="225"/>
      <c r="BE73" s="225"/>
      <c r="BF73" s="123"/>
      <c r="BG73" s="225"/>
      <c r="BH73" s="225"/>
      <c r="BI73" s="225"/>
      <c r="BJ73" s="123"/>
      <c r="BK73" s="225"/>
      <c r="BL73" s="225"/>
      <c r="BM73" s="123"/>
      <c r="BN73" s="225"/>
      <c r="BO73" s="225"/>
      <c r="BP73" s="225"/>
      <c r="BQ73" s="37"/>
      <c r="BR73" s="35"/>
      <c r="BS73" s="35"/>
      <c r="BT73" s="35"/>
      <c r="BU73" s="35"/>
      <c r="BV73" s="35"/>
      <c r="BW73" s="35"/>
      <c r="BX73" s="35"/>
      <c r="BY73" s="35"/>
      <c r="BZ73" s="36"/>
      <c r="CA73" s="35"/>
      <c r="CB73" s="35"/>
      <c r="CC73" s="35"/>
      <c r="CD73" s="37"/>
      <c r="CE73" s="35"/>
      <c r="CF73" s="35"/>
      <c r="CG73" s="35"/>
      <c r="CH73" s="35"/>
      <c r="CI73" s="37"/>
      <c r="CJ73" s="131"/>
      <c r="CK73" s="131"/>
      <c r="CL73" s="131"/>
      <c r="CM73" s="131"/>
      <c r="CN73" s="131"/>
      <c r="CO73" s="131"/>
      <c r="CP73" s="173"/>
      <c r="CQ73" s="131"/>
      <c r="CR73" s="131"/>
      <c r="CS73" s="173"/>
      <c r="CT73" s="131"/>
      <c r="CU73" s="131"/>
      <c r="CV73" s="131"/>
      <c r="CW73" s="174"/>
      <c r="CX73" s="132"/>
      <c r="CY73" s="132"/>
      <c r="CZ73" s="132"/>
      <c r="DA73" s="133"/>
      <c r="DB73" s="193"/>
      <c r="DC73" s="191"/>
      <c r="DD73" s="191"/>
      <c r="DE73" s="191"/>
      <c r="DF73" s="191"/>
      <c r="DG73" s="191"/>
      <c r="DH73" s="191" t="s">
        <v>148</v>
      </c>
      <c r="DI73" s="191"/>
      <c r="DJ73" s="191"/>
      <c r="DK73" s="191"/>
      <c r="DL73" s="191"/>
      <c r="DM73" s="191" t="s">
        <v>148</v>
      </c>
    </row>
    <row r="74" spans="1:117"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122"/>
      <c r="AA74" s="123"/>
      <c r="AB74" s="225"/>
      <c r="AC74" s="225"/>
      <c r="AD74" s="225"/>
      <c r="AE74" s="225"/>
      <c r="AF74" s="225"/>
      <c r="AG74" s="123"/>
      <c r="AH74" s="225"/>
      <c r="AI74" s="225"/>
      <c r="AJ74" s="225"/>
      <c r="AK74" s="225"/>
      <c r="AL74" s="123"/>
      <c r="AM74" s="225"/>
      <c r="AN74" s="225"/>
      <c r="AO74" s="225"/>
      <c r="AP74" s="225"/>
      <c r="AQ74" s="123"/>
      <c r="AR74" s="225"/>
      <c r="AS74" s="225"/>
      <c r="AT74" s="225"/>
      <c r="AU74" s="123"/>
      <c r="AV74" s="225"/>
      <c r="AW74" s="225"/>
      <c r="AX74" s="225"/>
      <c r="AY74" s="225"/>
      <c r="AZ74" s="225"/>
      <c r="BA74" s="225"/>
      <c r="BB74" s="123"/>
      <c r="BC74" s="225"/>
      <c r="BD74" s="225"/>
      <c r="BE74" s="225"/>
      <c r="BF74" s="123"/>
      <c r="BG74" s="225"/>
      <c r="BH74" s="225"/>
      <c r="BI74" s="225"/>
      <c r="BJ74" s="123"/>
      <c r="BK74" s="225"/>
      <c r="BL74" s="225"/>
      <c r="BM74" s="123"/>
      <c r="BN74" s="225"/>
      <c r="BO74" s="225"/>
      <c r="BP74" s="225"/>
      <c r="BQ74" s="37"/>
      <c r="BR74" s="35"/>
      <c r="BS74" s="35"/>
      <c r="BT74" s="35"/>
      <c r="BU74" s="35"/>
      <c r="BV74" s="35"/>
      <c r="BW74" s="35"/>
      <c r="BX74" s="35"/>
      <c r="BY74" s="35"/>
      <c r="BZ74" s="36"/>
      <c r="CA74" s="35"/>
      <c r="CB74" s="35"/>
      <c r="CC74" s="35"/>
      <c r="CD74" s="37"/>
      <c r="CE74" s="35"/>
      <c r="CF74" s="35"/>
      <c r="CG74" s="35"/>
      <c r="CH74" s="35"/>
      <c r="CI74" s="37"/>
      <c r="CJ74" s="131"/>
      <c r="CK74" s="131"/>
      <c r="CL74" s="131"/>
      <c r="CM74" s="131"/>
      <c r="CN74" s="131"/>
      <c r="CO74" s="131"/>
      <c r="CP74" s="173"/>
      <c r="CQ74" s="131"/>
      <c r="CR74" s="131"/>
      <c r="CS74" s="173"/>
      <c r="CT74" s="131"/>
      <c r="CU74" s="131"/>
      <c r="CV74" s="131"/>
      <c r="CW74" s="174"/>
      <c r="CX74" s="132"/>
      <c r="CY74" s="132"/>
      <c r="CZ74" s="132"/>
      <c r="DA74" s="133"/>
      <c r="DB74" s="193"/>
      <c r="DC74" s="191" t="s">
        <v>148</v>
      </c>
      <c r="DD74" s="191"/>
      <c r="DE74" s="191" t="s">
        <v>148</v>
      </c>
      <c r="DF74" s="191"/>
      <c r="DG74" s="191"/>
      <c r="DH74" s="191" t="s">
        <v>148</v>
      </c>
      <c r="DI74" s="191"/>
      <c r="DJ74" s="191" t="s">
        <v>148</v>
      </c>
      <c r="DK74" s="191"/>
      <c r="DL74" s="191"/>
      <c r="DM74" s="191" t="s">
        <v>148</v>
      </c>
    </row>
    <row r="75" spans="1:117"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122"/>
      <c r="AA75" s="123"/>
      <c r="AB75" s="225"/>
      <c r="AC75" s="225"/>
      <c r="AD75" s="225"/>
      <c r="AE75" s="225"/>
      <c r="AF75" s="225"/>
      <c r="AG75" s="123" t="s">
        <v>148</v>
      </c>
      <c r="AH75" s="225" t="s">
        <v>148</v>
      </c>
      <c r="AI75" s="225"/>
      <c r="AJ75" s="225"/>
      <c r="AK75" s="225"/>
      <c r="AL75" s="123"/>
      <c r="AM75" s="225"/>
      <c r="AN75" s="225"/>
      <c r="AO75" s="225"/>
      <c r="AP75" s="225"/>
      <c r="AQ75" s="123"/>
      <c r="AR75" s="225"/>
      <c r="AS75" s="225"/>
      <c r="AT75" s="225"/>
      <c r="AU75" s="123"/>
      <c r="AV75" s="225"/>
      <c r="AW75" s="225"/>
      <c r="AX75" s="225"/>
      <c r="AY75" s="225"/>
      <c r="AZ75" s="225"/>
      <c r="BA75" s="225"/>
      <c r="BB75" s="123"/>
      <c r="BC75" s="225"/>
      <c r="BD75" s="225"/>
      <c r="BE75" s="225"/>
      <c r="BF75" s="123"/>
      <c r="BG75" s="225"/>
      <c r="BH75" s="225"/>
      <c r="BI75" s="225"/>
      <c r="BJ75" s="123" t="s">
        <v>148</v>
      </c>
      <c r="BK75" s="225"/>
      <c r="BL75" s="225" t="s">
        <v>148</v>
      </c>
      <c r="BM75" s="123"/>
      <c r="BN75" s="225"/>
      <c r="BO75" s="225"/>
      <c r="BP75" s="225"/>
      <c r="BQ75" s="37"/>
      <c r="BR75" s="35"/>
      <c r="BS75" s="35"/>
      <c r="BT75" s="35"/>
      <c r="BU75" s="35"/>
      <c r="BV75" s="35"/>
      <c r="BW75" s="35"/>
      <c r="BX75" s="35"/>
      <c r="BY75" s="35"/>
      <c r="BZ75" s="36" t="s">
        <v>148</v>
      </c>
      <c r="CA75" s="35"/>
      <c r="CB75" s="35" t="s">
        <v>148</v>
      </c>
      <c r="CC75" s="35" t="s">
        <v>148</v>
      </c>
      <c r="CD75" s="37"/>
      <c r="CE75" s="35"/>
      <c r="CF75" s="35"/>
      <c r="CG75" s="35"/>
      <c r="CH75" s="35"/>
      <c r="CI75" s="37"/>
      <c r="CJ75" s="131"/>
      <c r="CK75" s="131"/>
      <c r="CL75" s="131"/>
      <c r="CM75" s="131"/>
      <c r="CN75" s="131"/>
      <c r="CO75" s="131"/>
      <c r="CP75" s="173"/>
      <c r="CQ75" s="131"/>
      <c r="CR75" s="131"/>
      <c r="CS75" s="173"/>
      <c r="CT75" s="131"/>
      <c r="CU75" s="131"/>
      <c r="CV75" s="131"/>
      <c r="CW75" s="174"/>
      <c r="CX75" s="132"/>
      <c r="CY75" s="132"/>
      <c r="CZ75" s="132"/>
      <c r="DA75" s="133"/>
      <c r="DB75" s="193"/>
      <c r="DC75" s="191"/>
      <c r="DD75" s="191"/>
      <c r="DE75" s="191"/>
      <c r="DF75" s="191"/>
      <c r="DG75" s="191"/>
      <c r="DH75" s="191"/>
      <c r="DI75" s="191"/>
      <c r="DJ75" s="191"/>
      <c r="DK75" s="191"/>
      <c r="DL75" s="191"/>
      <c r="DM75" s="191"/>
    </row>
    <row r="76" spans="1:117"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122"/>
      <c r="AA76" s="123"/>
      <c r="AB76" s="225"/>
      <c r="AC76" s="225"/>
      <c r="AD76" s="225"/>
      <c r="AE76" s="225"/>
      <c r="AF76" s="225"/>
      <c r="AG76" s="123"/>
      <c r="AH76" s="225"/>
      <c r="AI76" s="225"/>
      <c r="AJ76" s="225"/>
      <c r="AK76" s="225"/>
      <c r="AL76" s="123"/>
      <c r="AM76" s="225"/>
      <c r="AN76" s="225"/>
      <c r="AO76" s="225"/>
      <c r="AP76" s="225"/>
      <c r="AQ76" s="123"/>
      <c r="AR76" s="225"/>
      <c r="AS76" s="225"/>
      <c r="AT76" s="225"/>
      <c r="AU76" s="123"/>
      <c r="AV76" s="225"/>
      <c r="AW76" s="225"/>
      <c r="AX76" s="225"/>
      <c r="AY76" s="225"/>
      <c r="AZ76" s="225"/>
      <c r="BA76" s="225"/>
      <c r="BB76" s="123"/>
      <c r="BC76" s="225"/>
      <c r="BD76" s="225"/>
      <c r="BE76" s="225"/>
      <c r="BF76" s="123"/>
      <c r="BG76" s="225"/>
      <c r="BH76" s="225"/>
      <c r="BI76" s="225"/>
      <c r="BJ76" s="123"/>
      <c r="BK76" s="225"/>
      <c r="BL76" s="225"/>
      <c r="BM76" s="123"/>
      <c r="BN76" s="225"/>
      <c r="BO76" s="225"/>
      <c r="BP76" s="225"/>
      <c r="BQ76" s="37"/>
      <c r="BR76" s="35"/>
      <c r="BS76" s="35"/>
      <c r="BT76" s="35"/>
      <c r="BU76" s="35"/>
      <c r="BV76" s="35"/>
      <c r="BW76" s="35"/>
      <c r="BX76" s="35"/>
      <c r="BY76" s="35"/>
      <c r="BZ76" s="36"/>
      <c r="CA76" s="35"/>
      <c r="CB76" s="35"/>
      <c r="CC76" s="35"/>
      <c r="CD76" s="37"/>
      <c r="CE76" s="35" t="s">
        <v>148</v>
      </c>
      <c r="CF76" s="35"/>
      <c r="CG76" s="35"/>
      <c r="CH76" s="35"/>
      <c r="CI76" s="37"/>
      <c r="CJ76" s="131"/>
      <c r="CK76" s="131"/>
      <c r="CL76" s="131"/>
      <c r="CM76" s="131"/>
      <c r="CN76" s="131"/>
      <c r="CO76" s="131"/>
      <c r="CP76" s="173"/>
      <c r="CQ76" s="131"/>
      <c r="CR76" s="131"/>
      <c r="CS76" s="173"/>
      <c r="CT76" s="131"/>
      <c r="CU76" s="131"/>
      <c r="CV76" s="131"/>
      <c r="CW76" s="174"/>
      <c r="CX76" s="132"/>
      <c r="CY76" s="132"/>
      <c r="CZ76" s="132" t="s">
        <v>148</v>
      </c>
      <c r="DA76" s="133"/>
      <c r="DB76" s="193"/>
      <c r="DC76" s="191"/>
      <c r="DD76" s="191"/>
      <c r="DE76" s="191"/>
      <c r="DF76" s="191"/>
      <c r="DG76" s="191"/>
      <c r="DH76" s="191"/>
      <c r="DI76" s="191"/>
      <c r="DJ76" s="191"/>
      <c r="DK76" s="191"/>
      <c r="DL76" s="191"/>
      <c r="DM76" s="191"/>
    </row>
    <row r="77" spans="1:117"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122"/>
      <c r="AA77" s="123"/>
      <c r="AB77" s="225"/>
      <c r="AC77" s="225"/>
      <c r="AD77" s="225"/>
      <c r="AE77" s="225"/>
      <c r="AF77" s="225"/>
      <c r="AG77" s="123"/>
      <c r="AH77" s="225"/>
      <c r="AI77" s="225"/>
      <c r="AJ77" s="225"/>
      <c r="AK77" s="225"/>
      <c r="AL77" s="123"/>
      <c r="AM77" s="225"/>
      <c r="AN77" s="225"/>
      <c r="AO77" s="225"/>
      <c r="AP77" s="225"/>
      <c r="AQ77" s="123"/>
      <c r="AR77" s="225"/>
      <c r="AS77" s="225"/>
      <c r="AT77" s="225"/>
      <c r="AU77" s="123"/>
      <c r="AV77" s="225"/>
      <c r="AW77" s="225"/>
      <c r="AX77" s="225"/>
      <c r="AY77" s="225"/>
      <c r="AZ77" s="225"/>
      <c r="BA77" s="225"/>
      <c r="BB77" s="123"/>
      <c r="BC77" s="225"/>
      <c r="BD77" s="225"/>
      <c r="BE77" s="225"/>
      <c r="BF77" s="123"/>
      <c r="BG77" s="225"/>
      <c r="BH77" s="225"/>
      <c r="BI77" s="225"/>
      <c r="BJ77" s="123"/>
      <c r="BK77" s="225"/>
      <c r="BL77" s="225"/>
      <c r="BM77" s="123"/>
      <c r="BN77" s="225"/>
      <c r="BO77" s="225"/>
      <c r="BP77" s="225"/>
      <c r="BQ77" s="37"/>
      <c r="BR77" s="35"/>
      <c r="BS77" s="35"/>
      <c r="BT77" s="35"/>
      <c r="BU77" s="35"/>
      <c r="BV77" s="35"/>
      <c r="BW77" s="35"/>
      <c r="BX77" s="35"/>
      <c r="BY77" s="35"/>
      <c r="BZ77" s="36"/>
      <c r="CA77" s="35"/>
      <c r="CB77" s="35"/>
      <c r="CC77" s="35"/>
      <c r="CD77" s="37"/>
      <c r="CE77" s="35" t="s">
        <v>148</v>
      </c>
      <c r="CF77" s="35"/>
      <c r="CG77" s="35"/>
      <c r="CH77" s="35"/>
      <c r="CI77" s="37"/>
      <c r="CJ77" s="131"/>
      <c r="CK77" s="131"/>
      <c r="CL77" s="131"/>
      <c r="CM77" s="131"/>
      <c r="CN77" s="131"/>
      <c r="CO77" s="131"/>
      <c r="CP77" s="173"/>
      <c r="CQ77" s="131"/>
      <c r="CR77" s="131"/>
      <c r="CS77" s="173"/>
      <c r="CT77" s="131"/>
      <c r="CU77" s="131"/>
      <c r="CV77" s="131"/>
      <c r="CW77" s="174"/>
      <c r="CX77" s="132"/>
      <c r="CY77" s="132"/>
      <c r="CZ77" s="132" t="s">
        <v>148</v>
      </c>
      <c r="DA77" s="133"/>
      <c r="DB77" s="193"/>
      <c r="DC77" s="191"/>
      <c r="DD77" s="191"/>
      <c r="DE77" s="191"/>
      <c r="DF77" s="191"/>
      <c r="DG77" s="191"/>
      <c r="DH77" s="191"/>
      <c r="DI77" s="191"/>
      <c r="DJ77" s="191"/>
      <c r="DK77" s="191"/>
      <c r="DL77" s="191"/>
      <c r="DM77" s="191"/>
    </row>
    <row r="78" spans="1:117"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122"/>
      <c r="AA78" s="123"/>
      <c r="AB78" s="225"/>
      <c r="AC78" s="225"/>
      <c r="AD78" s="225"/>
      <c r="AE78" s="225"/>
      <c r="AF78" s="225"/>
      <c r="AG78" s="123"/>
      <c r="AH78" s="225"/>
      <c r="AI78" s="225"/>
      <c r="AJ78" s="225"/>
      <c r="AK78" s="225"/>
      <c r="AL78" s="123"/>
      <c r="AM78" s="225"/>
      <c r="AN78" s="225"/>
      <c r="AO78" s="225"/>
      <c r="AP78" s="225"/>
      <c r="AQ78" s="123"/>
      <c r="AR78" s="225"/>
      <c r="AS78" s="225"/>
      <c r="AT78" s="225"/>
      <c r="AU78" s="123"/>
      <c r="AV78" s="225"/>
      <c r="AW78" s="225"/>
      <c r="AX78" s="225"/>
      <c r="AY78" s="225"/>
      <c r="AZ78" s="225"/>
      <c r="BA78" s="225"/>
      <c r="BB78" s="123"/>
      <c r="BC78" s="225"/>
      <c r="BD78" s="225"/>
      <c r="BE78" s="225"/>
      <c r="BF78" s="123"/>
      <c r="BG78" s="225"/>
      <c r="BH78" s="225"/>
      <c r="BI78" s="225"/>
      <c r="BJ78" s="123"/>
      <c r="BK78" s="225"/>
      <c r="BL78" s="225"/>
      <c r="BM78" s="123"/>
      <c r="BN78" s="225"/>
      <c r="BO78" s="225"/>
      <c r="BP78" s="225"/>
      <c r="BQ78" s="37"/>
      <c r="BR78" s="35"/>
      <c r="BS78" s="35"/>
      <c r="BT78" s="35"/>
      <c r="BU78" s="35"/>
      <c r="BV78" s="35"/>
      <c r="BW78" s="35"/>
      <c r="BX78" s="35"/>
      <c r="BY78" s="35"/>
      <c r="BZ78" s="36"/>
      <c r="CA78" s="35"/>
      <c r="CB78" s="35"/>
      <c r="CC78" s="35"/>
      <c r="CD78" s="37"/>
      <c r="CE78" s="35" t="s">
        <v>148</v>
      </c>
      <c r="CF78" s="35"/>
      <c r="CG78" s="35"/>
      <c r="CH78" s="35"/>
      <c r="CI78" s="37"/>
      <c r="CJ78" s="131"/>
      <c r="CK78" s="131"/>
      <c r="CL78" s="131"/>
      <c r="CM78" s="131"/>
      <c r="CN78" s="131"/>
      <c r="CO78" s="131"/>
      <c r="CP78" s="173"/>
      <c r="CQ78" s="131"/>
      <c r="CR78" s="131"/>
      <c r="CS78" s="173"/>
      <c r="CT78" s="131"/>
      <c r="CU78" s="131"/>
      <c r="CV78" s="131"/>
      <c r="CW78" s="174"/>
      <c r="CX78" s="132"/>
      <c r="CY78" s="132"/>
      <c r="CZ78" s="132" t="s">
        <v>148</v>
      </c>
      <c r="DA78" s="133"/>
      <c r="DB78" s="193"/>
      <c r="DC78" s="191"/>
      <c r="DD78" s="191"/>
      <c r="DE78" s="191"/>
      <c r="DF78" s="191"/>
      <c r="DG78" s="191"/>
      <c r="DH78" s="191"/>
      <c r="DI78" s="191"/>
      <c r="DJ78" s="191"/>
      <c r="DK78" s="191"/>
      <c r="DL78" s="191"/>
      <c r="DM78" s="191"/>
    </row>
    <row r="79" spans="1:117"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122"/>
      <c r="AA79" s="123"/>
      <c r="AB79" s="225"/>
      <c r="AC79" s="225"/>
      <c r="AD79" s="225"/>
      <c r="AE79" s="225"/>
      <c r="AF79" s="225"/>
      <c r="AG79" s="123"/>
      <c r="AH79" s="225"/>
      <c r="AI79" s="225"/>
      <c r="AJ79" s="225"/>
      <c r="AK79" s="225"/>
      <c r="AL79" s="123"/>
      <c r="AM79" s="225"/>
      <c r="AN79" s="225"/>
      <c r="AO79" s="225"/>
      <c r="AP79" s="225"/>
      <c r="AQ79" s="123"/>
      <c r="AR79" s="225"/>
      <c r="AS79" s="225"/>
      <c r="AT79" s="225"/>
      <c r="AU79" s="123"/>
      <c r="AV79" s="225"/>
      <c r="AW79" s="225"/>
      <c r="AX79" s="225"/>
      <c r="AY79" s="225"/>
      <c r="AZ79" s="225"/>
      <c r="BA79" s="225"/>
      <c r="BB79" s="123"/>
      <c r="BC79" s="225"/>
      <c r="BD79" s="225"/>
      <c r="BE79" s="225"/>
      <c r="BF79" s="123"/>
      <c r="BG79" s="225"/>
      <c r="BH79" s="225"/>
      <c r="BI79" s="225"/>
      <c r="BJ79" s="123"/>
      <c r="BK79" s="225"/>
      <c r="BL79" s="225"/>
      <c r="BM79" s="123"/>
      <c r="BN79" s="225"/>
      <c r="BO79" s="225"/>
      <c r="BP79" s="225"/>
      <c r="BQ79" s="37"/>
      <c r="BR79" s="35"/>
      <c r="BS79" s="35"/>
      <c r="BT79" s="35"/>
      <c r="BU79" s="35"/>
      <c r="BV79" s="35"/>
      <c r="BW79" s="35"/>
      <c r="BX79" s="35"/>
      <c r="BY79" s="35"/>
      <c r="BZ79" s="36"/>
      <c r="CA79" s="35"/>
      <c r="CB79" s="35"/>
      <c r="CC79" s="35"/>
      <c r="CD79" s="37"/>
      <c r="CE79" s="35" t="s">
        <v>148</v>
      </c>
      <c r="CF79" s="35"/>
      <c r="CG79" s="35"/>
      <c r="CH79" s="35"/>
      <c r="CI79" s="37"/>
      <c r="CJ79" s="131"/>
      <c r="CK79" s="131"/>
      <c r="CL79" s="131"/>
      <c r="CM79" s="131"/>
      <c r="CN79" s="131"/>
      <c r="CO79" s="131"/>
      <c r="CP79" s="173"/>
      <c r="CQ79" s="131"/>
      <c r="CR79" s="131"/>
      <c r="CS79" s="173"/>
      <c r="CT79" s="131"/>
      <c r="CU79" s="131"/>
      <c r="CV79" s="131"/>
      <c r="CW79" s="174"/>
      <c r="CX79" s="132"/>
      <c r="CY79" s="132"/>
      <c r="CZ79" s="132" t="s">
        <v>148</v>
      </c>
      <c r="DA79" s="133"/>
      <c r="DB79" s="193"/>
      <c r="DC79" s="191"/>
      <c r="DD79" s="191"/>
      <c r="DE79" s="191"/>
      <c r="DF79" s="191"/>
      <c r="DG79" s="191"/>
      <c r="DH79" s="191"/>
      <c r="DI79" s="191"/>
      <c r="DJ79" s="191"/>
      <c r="DK79" s="191"/>
      <c r="DL79" s="191"/>
      <c r="DM79" s="191"/>
    </row>
    <row r="80" spans="1:117"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122"/>
      <c r="AA80" s="123"/>
      <c r="AB80" s="225"/>
      <c r="AC80" s="225"/>
      <c r="AD80" s="225"/>
      <c r="AE80" s="225"/>
      <c r="AF80" s="225"/>
      <c r="AG80" s="123"/>
      <c r="AH80" s="225"/>
      <c r="AI80" s="225"/>
      <c r="AJ80" s="225"/>
      <c r="AK80" s="225"/>
      <c r="AL80" s="123"/>
      <c r="AM80" s="225"/>
      <c r="AN80" s="225"/>
      <c r="AO80" s="225"/>
      <c r="AP80" s="225"/>
      <c r="AQ80" s="123"/>
      <c r="AR80" s="225"/>
      <c r="AS80" s="225"/>
      <c r="AT80" s="225"/>
      <c r="AU80" s="123"/>
      <c r="AV80" s="225"/>
      <c r="AW80" s="225"/>
      <c r="AX80" s="225"/>
      <c r="AY80" s="225"/>
      <c r="AZ80" s="225"/>
      <c r="BA80" s="225"/>
      <c r="BB80" s="123"/>
      <c r="BC80" s="225"/>
      <c r="BD80" s="225"/>
      <c r="BE80" s="225"/>
      <c r="BF80" s="123"/>
      <c r="BG80" s="225"/>
      <c r="BH80" s="225"/>
      <c r="BI80" s="225"/>
      <c r="BJ80" s="123"/>
      <c r="BK80" s="225"/>
      <c r="BL80" s="225"/>
      <c r="BM80" s="123"/>
      <c r="BN80" s="225"/>
      <c r="BO80" s="225"/>
      <c r="BP80" s="225"/>
      <c r="BQ80" s="37"/>
      <c r="BR80" s="35"/>
      <c r="BS80" s="35"/>
      <c r="BT80" s="35"/>
      <c r="BU80" s="35"/>
      <c r="BV80" s="35" t="s">
        <v>148</v>
      </c>
      <c r="BW80" s="35"/>
      <c r="BX80" s="35"/>
      <c r="BY80" s="35"/>
      <c r="BZ80" s="36"/>
      <c r="CA80" s="35"/>
      <c r="CB80" s="35"/>
      <c r="CC80" s="35"/>
      <c r="CD80" s="37"/>
      <c r="CE80" s="35"/>
      <c r="CF80" s="35"/>
      <c r="CG80" s="35"/>
      <c r="CH80" s="35"/>
      <c r="CI80" s="37"/>
      <c r="CJ80" s="131"/>
      <c r="CK80" s="131"/>
      <c r="CL80" s="131"/>
      <c r="CM80" s="131"/>
      <c r="CN80" s="131"/>
      <c r="CO80" s="131"/>
      <c r="CP80" s="173"/>
      <c r="CQ80" s="131"/>
      <c r="CR80" s="131"/>
      <c r="CS80" s="173"/>
      <c r="CT80" s="131"/>
      <c r="CU80" s="131"/>
      <c r="CV80" s="131"/>
      <c r="CW80" s="174"/>
      <c r="CX80" s="132"/>
      <c r="CY80" s="132"/>
      <c r="CZ80" s="132"/>
      <c r="DA80" s="133" t="s">
        <v>959</v>
      </c>
      <c r="DB80" s="193"/>
      <c r="DC80" s="191"/>
      <c r="DD80" s="191"/>
      <c r="DE80" s="191"/>
      <c r="DF80" s="191"/>
      <c r="DG80" s="191"/>
      <c r="DH80" s="191"/>
      <c r="DI80" s="191"/>
      <c r="DJ80" s="191"/>
      <c r="DK80" s="191"/>
      <c r="DL80" s="191"/>
      <c r="DM80" s="191"/>
    </row>
    <row r="81" spans="1:117"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122"/>
      <c r="AA81" s="123"/>
      <c r="AB81" s="225"/>
      <c r="AC81" s="225"/>
      <c r="AD81" s="225"/>
      <c r="AE81" s="225"/>
      <c r="AF81" s="225"/>
      <c r="AG81" s="123"/>
      <c r="AH81" s="225"/>
      <c r="AI81" s="225"/>
      <c r="AJ81" s="225"/>
      <c r="AK81" s="225"/>
      <c r="AL81" s="123"/>
      <c r="AM81" s="225"/>
      <c r="AN81" s="225"/>
      <c r="AO81" s="225"/>
      <c r="AP81" s="225"/>
      <c r="AQ81" s="123"/>
      <c r="AR81" s="225"/>
      <c r="AS81" s="225"/>
      <c r="AT81" s="225"/>
      <c r="AU81" s="123"/>
      <c r="AV81" s="225"/>
      <c r="AW81" s="225"/>
      <c r="AX81" s="225"/>
      <c r="AY81" s="225"/>
      <c r="AZ81" s="225"/>
      <c r="BA81" s="225"/>
      <c r="BB81" s="123"/>
      <c r="BC81" s="225"/>
      <c r="BD81" s="225"/>
      <c r="BE81" s="225"/>
      <c r="BF81" s="123"/>
      <c r="BG81" s="225"/>
      <c r="BH81" s="225"/>
      <c r="BI81" s="225"/>
      <c r="BJ81" s="123"/>
      <c r="BK81" s="225"/>
      <c r="BL81" s="225"/>
      <c r="BM81" s="123"/>
      <c r="BN81" s="225"/>
      <c r="BO81" s="225"/>
      <c r="BP81" s="225"/>
      <c r="BQ81" s="37"/>
      <c r="BR81" s="35"/>
      <c r="BS81" s="35"/>
      <c r="BT81" s="35"/>
      <c r="BU81" s="35"/>
      <c r="BV81" s="35"/>
      <c r="BW81" s="35"/>
      <c r="BX81" s="35"/>
      <c r="BY81" s="35"/>
      <c r="BZ81" s="36"/>
      <c r="CA81" s="35"/>
      <c r="CB81" s="35"/>
      <c r="CC81" s="35"/>
      <c r="CD81" s="37"/>
      <c r="CE81" s="35"/>
      <c r="CF81" s="35"/>
      <c r="CG81" s="35"/>
      <c r="CH81" s="35" t="s">
        <v>148</v>
      </c>
      <c r="CI81" s="37"/>
      <c r="CJ81" s="131"/>
      <c r="CK81" s="131" t="s">
        <v>148</v>
      </c>
      <c r="CL81" s="131" t="s">
        <v>148</v>
      </c>
      <c r="CM81" s="131" t="s">
        <v>148</v>
      </c>
      <c r="CN81" s="131"/>
      <c r="CO81" s="131"/>
      <c r="CP81" s="173" t="s">
        <v>148</v>
      </c>
      <c r="CQ81" s="131"/>
      <c r="CR81" s="131"/>
      <c r="CS81" s="173"/>
      <c r="CT81" s="131"/>
      <c r="CU81" s="131"/>
      <c r="CV81" s="131"/>
      <c r="CW81" s="174"/>
      <c r="CX81" s="132"/>
      <c r="CY81" s="132"/>
      <c r="CZ81" s="132"/>
      <c r="DA81" s="133"/>
      <c r="DB81" s="193"/>
      <c r="DC81" s="191"/>
      <c r="DD81" s="191"/>
      <c r="DE81" s="191"/>
      <c r="DF81" s="191"/>
      <c r="DG81" s="191"/>
      <c r="DH81" s="191"/>
      <c r="DI81" s="191"/>
      <c r="DJ81" s="191"/>
      <c r="DK81" s="191"/>
      <c r="DL81" s="191"/>
      <c r="DM81" s="191"/>
    </row>
    <row r="82" spans="1:117"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122"/>
      <c r="AA82" s="123"/>
      <c r="AB82" s="225"/>
      <c r="AC82" s="225"/>
      <c r="AD82" s="225"/>
      <c r="AE82" s="225"/>
      <c r="AF82" s="225"/>
      <c r="AG82" s="123"/>
      <c r="AH82" s="225"/>
      <c r="AI82" s="225"/>
      <c r="AJ82" s="225"/>
      <c r="AK82" s="225"/>
      <c r="AL82" s="123"/>
      <c r="AM82" s="225"/>
      <c r="AN82" s="225"/>
      <c r="AO82" s="225"/>
      <c r="AP82" s="225"/>
      <c r="AQ82" s="123" t="s">
        <v>148</v>
      </c>
      <c r="AR82" s="225"/>
      <c r="AS82" s="225"/>
      <c r="AT82" s="225" t="s">
        <v>148</v>
      </c>
      <c r="AU82" s="123"/>
      <c r="AV82" s="225"/>
      <c r="AW82" s="225"/>
      <c r="AX82" s="225"/>
      <c r="AY82" s="225"/>
      <c r="AZ82" s="225"/>
      <c r="BA82" s="225"/>
      <c r="BB82" s="123" t="s">
        <v>148</v>
      </c>
      <c r="BC82" s="225" t="s">
        <v>148</v>
      </c>
      <c r="BD82" s="225" t="s">
        <v>148</v>
      </c>
      <c r="BE82" s="225" t="s">
        <v>148</v>
      </c>
      <c r="BF82" s="123"/>
      <c r="BG82" s="225"/>
      <c r="BH82" s="225"/>
      <c r="BI82" s="225"/>
      <c r="BJ82" s="123"/>
      <c r="BK82" s="225"/>
      <c r="BL82" s="225"/>
      <c r="BM82" s="123"/>
      <c r="BN82" s="225"/>
      <c r="BO82" s="225"/>
      <c r="BP82" s="225"/>
      <c r="BQ82" s="37"/>
      <c r="BR82" s="35"/>
      <c r="BS82" s="35"/>
      <c r="BT82" s="35"/>
      <c r="BU82" s="35"/>
      <c r="BV82" s="35"/>
      <c r="BW82" s="35"/>
      <c r="BX82" s="35"/>
      <c r="BY82" s="35"/>
      <c r="BZ82" s="36"/>
      <c r="CA82" s="35"/>
      <c r="CB82" s="35"/>
      <c r="CC82" s="35"/>
      <c r="CD82" s="37"/>
      <c r="CE82" s="35"/>
      <c r="CF82" s="35"/>
      <c r="CG82" s="35"/>
      <c r="CH82" s="35"/>
      <c r="CI82" s="37"/>
      <c r="CJ82" s="131"/>
      <c r="CK82" s="131"/>
      <c r="CL82" s="131"/>
      <c r="CM82" s="131"/>
      <c r="CN82" s="131"/>
      <c r="CO82" s="131"/>
      <c r="CP82" s="173"/>
      <c r="CQ82" s="131"/>
      <c r="CR82" s="131"/>
      <c r="CS82" s="173"/>
      <c r="CT82" s="131"/>
      <c r="CU82" s="131"/>
      <c r="CV82" s="131"/>
      <c r="CW82" s="174"/>
      <c r="CX82" s="132"/>
      <c r="CY82" s="132"/>
      <c r="CZ82" s="132"/>
      <c r="DA82" s="133"/>
      <c r="DB82" s="193"/>
      <c r="DC82" s="191"/>
      <c r="DD82" s="191" t="s">
        <v>148</v>
      </c>
      <c r="DE82" s="191"/>
      <c r="DF82" s="191" t="s">
        <v>148</v>
      </c>
      <c r="DG82" s="191" t="s">
        <v>148</v>
      </c>
      <c r="DH82" s="191"/>
      <c r="DI82" s="191"/>
      <c r="DJ82" s="191"/>
      <c r="DK82" s="191" t="s">
        <v>148</v>
      </c>
      <c r="DL82" s="191"/>
      <c r="DM82" s="191"/>
    </row>
    <row r="83" spans="1:117"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122"/>
      <c r="AA83" s="123"/>
      <c r="AB83" s="225"/>
      <c r="AC83" s="225"/>
      <c r="AD83" s="225"/>
      <c r="AE83" s="225"/>
      <c r="AF83" s="225"/>
      <c r="AG83" s="123"/>
      <c r="AH83" s="225"/>
      <c r="AI83" s="225"/>
      <c r="AJ83" s="225"/>
      <c r="AK83" s="225"/>
      <c r="AL83" s="123"/>
      <c r="AM83" s="225"/>
      <c r="AN83" s="225"/>
      <c r="AO83" s="225"/>
      <c r="AP83" s="225"/>
      <c r="AQ83" s="123" t="s">
        <v>148</v>
      </c>
      <c r="AR83" s="225"/>
      <c r="AS83" s="225"/>
      <c r="AT83" s="225" t="s">
        <v>148</v>
      </c>
      <c r="AU83" s="123"/>
      <c r="AV83" s="225"/>
      <c r="AW83" s="225"/>
      <c r="AX83" s="225"/>
      <c r="AY83" s="225"/>
      <c r="AZ83" s="225"/>
      <c r="BA83" s="225"/>
      <c r="BB83" s="123" t="s">
        <v>148</v>
      </c>
      <c r="BC83" s="225"/>
      <c r="BD83" s="225"/>
      <c r="BE83" s="225" t="s">
        <v>148</v>
      </c>
      <c r="BF83" s="123"/>
      <c r="BG83" s="225"/>
      <c r="BH83" s="225"/>
      <c r="BI83" s="225"/>
      <c r="BJ83" s="123"/>
      <c r="BK83" s="225"/>
      <c r="BL83" s="225"/>
      <c r="BM83" s="123"/>
      <c r="BN83" s="225"/>
      <c r="BO83" s="225"/>
      <c r="BP83" s="225"/>
      <c r="BQ83" s="37"/>
      <c r="BR83" s="35"/>
      <c r="BS83" s="35"/>
      <c r="BT83" s="35"/>
      <c r="BU83" s="35"/>
      <c r="BV83" s="35"/>
      <c r="BW83" s="35"/>
      <c r="BX83" s="35"/>
      <c r="BY83" s="35"/>
      <c r="BZ83" s="36"/>
      <c r="CA83" s="35"/>
      <c r="CB83" s="35"/>
      <c r="CC83" s="35"/>
      <c r="CD83" s="37"/>
      <c r="CE83" s="35"/>
      <c r="CF83" s="35"/>
      <c r="CG83" s="35"/>
      <c r="CH83" s="35"/>
      <c r="CI83" s="37"/>
      <c r="CJ83" s="131"/>
      <c r="CK83" s="131"/>
      <c r="CL83" s="131"/>
      <c r="CM83" s="131"/>
      <c r="CN83" s="131"/>
      <c r="CO83" s="131"/>
      <c r="CP83" s="173"/>
      <c r="CQ83" s="131"/>
      <c r="CR83" s="131"/>
      <c r="CS83" s="173"/>
      <c r="CT83" s="131"/>
      <c r="CU83" s="131"/>
      <c r="CV83" s="131"/>
      <c r="CW83" s="174"/>
      <c r="CX83" s="132"/>
      <c r="CY83" s="132"/>
      <c r="CZ83" s="132"/>
      <c r="DA83" s="133"/>
      <c r="DB83" s="193"/>
      <c r="DC83" s="191"/>
      <c r="DD83" s="191" t="s">
        <v>148</v>
      </c>
      <c r="DE83" s="191"/>
      <c r="DF83" s="191" t="s">
        <v>148</v>
      </c>
      <c r="DG83" s="191"/>
      <c r="DH83" s="191"/>
      <c r="DI83" s="191"/>
      <c r="DJ83" s="191"/>
      <c r="DK83" s="191" t="s">
        <v>148</v>
      </c>
      <c r="DL83" s="191"/>
      <c r="DM83" s="191"/>
    </row>
    <row r="84" spans="1:117"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122"/>
      <c r="AA84" s="123"/>
      <c r="AB84" s="225"/>
      <c r="AC84" s="225"/>
      <c r="AD84" s="225"/>
      <c r="AE84" s="225"/>
      <c r="AF84" s="225"/>
      <c r="AG84" s="123"/>
      <c r="AH84" s="225"/>
      <c r="AI84" s="225"/>
      <c r="AJ84" s="225"/>
      <c r="AK84" s="225"/>
      <c r="AL84" s="123"/>
      <c r="AM84" s="225"/>
      <c r="AN84" s="225"/>
      <c r="AO84" s="225"/>
      <c r="AP84" s="225"/>
      <c r="AQ84" s="123"/>
      <c r="AR84" s="225"/>
      <c r="AS84" s="225"/>
      <c r="AT84" s="225"/>
      <c r="AU84" s="123"/>
      <c r="AV84" s="225"/>
      <c r="AW84" s="225"/>
      <c r="AX84" s="225"/>
      <c r="AY84" s="225"/>
      <c r="AZ84" s="225"/>
      <c r="BA84" s="225"/>
      <c r="BB84" s="123"/>
      <c r="BC84" s="225"/>
      <c r="BD84" s="225"/>
      <c r="BE84" s="225"/>
      <c r="BF84" s="123"/>
      <c r="BG84" s="225"/>
      <c r="BH84" s="225"/>
      <c r="BI84" s="225"/>
      <c r="BJ84" s="123"/>
      <c r="BK84" s="225"/>
      <c r="BL84" s="225"/>
      <c r="BM84" s="123"/>
      <c r="BN84" s="225"/>
      <c r="BO84" s="225"/>
      <c r="BP84" s="225"/>
      <c r="BQ84" s="37"/>
      <c r="BR84" s="35"/>
      <c r="BS84" s="35" t="s">
        <v>148</v>
      </c>
      <c r="BT84" s="35"/>
      <c r="BU84" s="35" t="s">
        <v>148</v>
      </c>
      <c r="BV84" s="35"/>
      <c r="BW84" s="35"/>
      <c r="BX84" s="35"/>
      <c r="BY84" s="35"/>
      <c r="BZ84" s="36" t="s">
        <v>148</v>
      </c>
      <c r="CA84" s="35"/>
      <c r="CB84" s="35" t="s">
        <v>148</v>
      </c>
      <c r="CC84" s="35"/>
      <c r="CD84" s="37"/>
      <c r="CE84" s="35"/>
      <c r="CF84" s="35"/>
      <c r="CG84" s="35"/>
      <c r="CH84" s="35"/>
      <c r="CI84" s="37"/>
      <c r="CJ84" s="131"/>
      <c r="CK84" s="131"/>
      <c r="CL84" s="131"/>
      <c r="CM84" s="131"/>
      <c r="CN84" s="131"/>
      <c r="CO84" s="131"/>
      <c r="CP84" s="173"/>
      <c r="CQ84" s="131"/>
      <c r="CR84" s="131"/>
      <c r="CS84" s="173"/>
      <c r="CT84" s="131"/>
      <c r="CU84" s="131"/>
      <c r="CV84" s="131"/>
      <c r="CW84" s="174"/>
      <c r="CX84" s="132"/>
      <c r="CY84" s="132"/>
      <c r="CZ84" s="132"/>
      <c r="DA84" s="133"/>
      <c r="DB84" s="193"/>
      <c r="DC84" s="191"/>
      <c r="DD84" s="191"/>
      <c r="DE84" s="191"/>
      <c r="DF84" s="191"/>
      <c r="DG84" s="191"/>
      <c r="DH84" s="191"/>
      <c r="DI84" s="191"/>
      <c r="DJ84" s="191"/>
      <c r="DK84" s="191"/>
      <c r="DL84" s="191"/>
      <c r="DM84" s="191"/>
    </row>
    <row r="85" spans="1:117"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122"/>
      <c r="AA85" s="123"/>
      <c r="AB85" s="225"/>
      <c r="AC85" s="225"/>
      <c r="AD85" s="225"/>
      <c r="AE85" s="225"/>
      <c r="AF85" s="225"/>
      <c r="AG85" s="123"/>
      <c r="AH85" s="225"/>
      <c r="AI85" s="225"/>
      <c r="AJ85" s="225"/>
      <c r="AK85" s="225"/>
      <c r="AL85" s="123"/>
      <c r="AM85" s="225"/>
      <c r="AN85" s="225"/>
      <c r="AO85" s="225"/>
      <c r="AP85" s="225"/>
      <c r="AQ85" s="123"/>
      <c r="AR85" s="225"/>
      <c r="AS85" s="225"/>
      <c r="AT85" s="225"/>
      <c r="AU85" s="123"/>
      <c r="AV85" s="225"/>
      <c r="AW85" s="225"/>
      <c r="AX85" s="225"/>
      <c r="AY85" s="225"/>
      <c r="AZ85" s="225"/>
      <c r="BA85" s="225"/>
      <c r="BB85" s="123"/>
      <c r="BC85" s="225"/>
      <c r="BD85" s="225"/>
      <c r="BE85" s="225"/>
      <c r="BF85" s="123"/>
      <c r="BG85" s="225"/>
      <c r="BH85" s="225"/>
      <c r="BI85" s="225"/>
      <c r="BJ85" s="123"/>
      <c r="BK85" s="225"/>
      <c r="BL85" s="225"/>
      <c r="BM85" s="123"/>
      <c r="BN85" s="225"/>
      <c r="BO85" s="225"/>
      <c r="BP85" s="225"/>
      <c r="BQ85" s="37"/>
      <c r="BR85" s="35"/>
      <c r="BS85" s="35"/>
      <c r="BT85" s="35"/>
      <c r="BU85" s="35"/>
      <c r="BV85" s="35"/>
      <c r="BW85" s="35"/>
      <c r="BX85" s="35"/>
      <c r="BY85" s="35"/>
      <c r="BZ85" s="36"/>
      <c r="CA85" s="35"/>
      <c r="CB85" s="35"/>
      <c r="CC85" s="35"/>
      <c r="CD85" s="37"/>
      <c r="CE85" s="35"/>
      <c r="CF85" s="35"/>
      <c r="CG85" s="35"/>
      <c r="CH85" s="35"/>
      <c r="CI85" s="37"/>
      <c r="CJ85" s="131"/>
      <c r="CK85" s="131"/>
      <c r="CL85" s="131"/>
      <c r="CM85" s="131"/>
      <c r="CN85" s="131"/>
      <c r="CO85" s="131"/>
      <c r="CP85" s="173"/>
      <c r="CQ85" s="131"/>
      <c r="CR85" s="131"/>
      <c r="CS85" s="173"/>
      <c r="CT85" s="131"/>
      <c r="CU85" s="131"/>
      <c r="CV85" s="131"/>
      <c r="CW85" s="174"/>
      <c r="CX85" s="132"/>
      <c r="CY85" s="132"/>
      <c r="CZ85" s="132"/>
      <c r="DA85" s="133"/>
      <c r="DB85" s="193"/>
      <c r="DC85" s="191"/>
      <c r="DD85" s="191"/>
      <c r="DE85" s="191"/>
      <c r="DF85" s="191"/>
      <c r="DG85" s="191"/>
      <c r="DH85" s="191"/>
      <c r="DI85" s="191"/>
      <c r="DJ85" s="191"/>
      <c r="DK85" s="191"/>
      <c r="DL85" s="191"/>
      <c r="DM85" s="191"/>
    </row>
    <row r="86" spans="1:117" ht="13" x14ac:dyDescent="0.15">
      <c r="A86" s="35"/>
      <c r="B86" s="35"/>
      <c r="C86" s="35">
        <f>COUNTIF(C63:C84,2021)</f>
        <v>1</v>
      </c>
      <c r="D86" s="35"/>
      <c r="E86" s="35"/>
      <c r="F86" s="35"/>
      <c r="G86" s="35"/>
      <c r="H86" s="35"/>
      <c r="I86" s="35"/>
      <c r="J86" s="35"/>
      <c r="K86" s="35"/>
      <c r="L86" s="35"/>
      <c r="M86" s="35"/>
      <c r="N86" s="35"/>
      <c r="O86" s="35"/>
      <c r="P86" s="35"/>
      <c r="Q86" s="35"/>
      <c r="R86" s="35"/>
      <c r="S86" s="35"/>
      <c r="T86" s="35"/>
      <c r="U86" s="35"/>
      <c r="V86" s="35"/>
      <c r="W86" s="35"/>
      <c r="X86" s="35"/>
      <c r="Y86" s="35"/>
      <c r="Z86" s="122"/>
      <c r="AA86" s="123"/>
      <c r="AB86" s="225"/>
      <c r="AC86" s="225"/>
      <c r="AD86" s="225"/>
      <c r="AE86" s="225"/>
      <c r="AF86" s="225"/>
      <c r="AG86" s="123"/>
      <c r="AH86" s="225"/>
      <c r="AI86" s="225"/>
      <c r="AJ86" s="225"/>
      <c r="AK86" s="225"/>
      <c r="AL86" s="123"/>
      <c r="AM86" s="225"/>
      <c r="AN86" s="225"/>
      <c r="AO86" s="225"/>
      <c r="AP86" s="225"/>
      <c r="AQ86" s="123"/>
      <c r="AR86" s="225"/>
      <c r="AS86" s="225"/>
      <c r="AT86" s="225"/>
      <c r="AU86" s="123"/>
      <c r="AV86" s="225"/>
      <c r="AW86" s="225"/>
      <c r="AX86" s="225"/>
      <c r="AY86" s="225"/>
      <c r="AZ86" s="225"/>
      <c r="BA86" s="225"/>
      <c r="BB86" s="123"/>
      <c r="BC86" s="225"/>
      <c r="BD86" s="225"/>
      <c r="BE86" s="225"/>
      <c r="BF86" s="123"/>
      <c r="BG86" s="225"/>
      <c r="BH86" s="225"/>
      <c r="BI86" s="225"/>
      <c r="BJ86" s="123"/>
      <c r="BK86" s="225"/>
      <c r="BL86" s="225"/>
      <c r="BM86" s="123"/>
      <c r="BN86" s="225"/>
      <c r="BO86" s="225"/>
      <c r="BP86" s="225"/>
      <c r="BQ86" s="37"/>
      <c r="BR86" s="35"/>
      <c r="BS86" s="35"/>
      <c r="BT86" s="35"/>
      <c r="BU86" s="35"/>
      <c r="BV86" s="35"/>
      <c r="BW86" s="35"/>
      <c r="BX86" s="35"/>
      <c r="BY86" s="35"/>
      <c r="BZ86" s="36"/>
      <c r="CA86" s="35"/>
      <c r="CB86" s="35"/>
      <c r="CC86" s="35"/>
      <c r="CD86" s="37"/>
      <c r="CE86" s="35"/>
      <c r="CF86" s="35"/>
      <c r="CG86" s="35"/>
      <c r="CH86" s="35"/>
      <c r="CI86" s="37"/>
      <c r="CJ86" s="131"/>
      <c r="CK86" s="131"/>
      <c r="CL86" s="131"/>
      <c r="CM86" s="131"/>
      <c r="CN86" s="131"/>
      <c r="CO86" s="131"/>
      <c r="CP86" s="173"/>
      <c r="CQ86" s="131"/>
      <c r="CR86" s="131"/>
      <c r="CS86" s="173"/>
      <c r="CT86" s="131"/>
      <c r="CU86" s="131"/>
      <c r="CV86" s="131"/>
      <c r="CW86" s="174"/>
      <c r="CX86" s="132"/>
      <c r="CY86" s="132"/>
      <c r="CZ86" s="132"/>
      <c r="DA86" s="133"/>
      <c r="DB86" s="193"/>
      <c r="DC86" s="191"/>
      <c r="DD86" s="191"/>
      <c r="DE86" s="191"/>
      <c r="DF86" s="191"/>
      <c r="DG86" s="191"/>
      <c r="DH86" s="191"/>
      <c r="DI86" s="191"/>
      <c r="DJ86" s="191"/>
      <c r="DK86" s="191"/>
      <c r="DL86" s="191"/>
      <c r="DM86" s="191"/>
    </row>
    <row r="87" spans="1:117" ht="13" x14ac:dyDescent="0.1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122"/>
      <c r="AA87" s="123"/>
      <c r="AB87" s="225"/>
      <c r="AC87" s="225"/>
      <c r="AD87" s="225"/>
      <c r="AE87" s="225"/>
      <c r="AF87" s="225"/>
      <c r="AG87" s="123"/>
      <c r="AH87" s="225"/>
      <c r="AI87" s="225"/>
      <c r="AJ87" s="225"/>
      <c r="AK87" s="225"/>
      <c r="AL87" s="123"/>
      <c r="AM87" s="225"/>
      <c r="AN87" s="225"/>
      <c r="AO87" s="225"/>
      <c r="AP87" s="225"/>
      <c r="AQ87" s="123"/>
      <c r="AR87" s="225"/>
      <c r="AS87" s="225"/>
      <c r="AT87" s="225"/>
      <c r="AU87" s="123"/>
      <c r="AV87" s="225"/>
      <c r="AW87" s="225"/>
      <c r="AX87" s="225"/>
      <c r="AY87" s="225"/>
      <c r="AZ87" s="225"/>
      <c r="BA87" s="225"/>
      <c r="BB87" s="123"/>
      <c r="BC87" s="225"/>
      <c r="BD87" s="225"/>
      <c r="BE87" s="225"/>
      <c r="BF87" s="123"/>
      <c r="BG87" s="225"/>
      <c r="BH87" s="225"/>
      <c r="BI87" s="225"/>
      <c r="BJ87" s="123"/>
      <c r="BK87" s="225"/>
      <c r="BL87" s="225"/>
      <c r="BM87" s="123"/>
      <c r="BN87" s="225"/>
      <c r="BO87" s="225"/>
      <c r="BP87" s="225"/>
      <c r="BQ87" s="37"/>
      <c r="BR87" s="35"/>
      <c r="BS87" s="35"/>
      <c r="BT87" s="35"/>
      <c r="BU87" s="35"/>
      <c r="BV87" s="35"/>
      <c r="BW87" s="35"/>
      <c r="BX87" s="35"/>
      <c r="BY87" s="35"/>
      <c r="BZ87" s="36"/>
      <c r="CA87" s="35"/>
      <c r="CB87" s="35"/>
      <c r="CC87" s="35"/>
      <c r="CD87" s="37"/>
      <c r="CE87" s="35"/>
      <c r="CF87" s="35"/>
      <c r="CG87" s="35"/>
      <c r="CH87" s="35"/>
      <c r="CI87" s="37"/>
      <c r="CJ87" s="131"/>
      <c r="CK87" s="131"/>
      <c r="CL87" s="131"/>
      <c r="CM87" s="131"/>
      <c r="CN87" s="131"/>
      <c r="CO87" s="131"/>
      <c r="CP87" s="173"/>
      <c r="CQ87" s="131"/>
      <c r="CR87" s="131"/>
      <c r="CS87" s="173"/>
      <c r="CT87" s="131"/>
      <c r="CU87" s="131"/>
      <c r="CV87" s="131"/>
      <c r="CW87" s="174"/>
      <c r="CX87" s="132"/>
      <c r="CY87" s="132"/>
      <c r="CZ87" s="132"/>
      <c r="DA87" s="133"/>
      <c r="DB87" s="193"/>
      <c r="DC87" s="191"/>
      <c r="DD87" s="191"/>
      <c r="DE87" s="191"/>
      <c r="DF87" s="191"/>
      <c r="DG87" s="191"/>
      <c r="DH87" s="191"/>
      <c r="DI87" s="191"/>
      <c r="DJ87" s="191"/>
      <c r="DK87" s="191"/>
      <c r="DL87" s="191"/>
      <c r="DM87" s="191"/>
    </row>
    <row r="88" spans="1:117" ht="13" x14ac:dyDescent="0.1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122"/>
      <c r="AA88" s="123"/>
      <c r="AB88" s="225"/>
      <c r="AC88" s="225"/>
      <c r="AD88" s="225"/>
      <c r="AE88" s="225"/>
      <c r="AF88" s="225"/>
      <c r="AG88" s="123"/>
      <c r="AH88" s="225"/>
      <c r="AI88" s="225"/>
      <c r="AJ88" s="225"/>
      <c r="AK88" s="225"/>
      <c r="AL88" s="123"/>
      <c r="AM88" s="225"/>
      <c r="AN88" s="225"/>
      <c r="AO88" s="225"/>
      <c r="AP88" s="225"/>
      <c r="AQ88" s="123"/>
      <c r="AR88" s="225"/>
      <c r="AS88" s="225"/>
      <c r="AT88" s="225"/>
      <c r="AU88" s="123"/>
      <c r="AV88" s="225"/>
      <c r="AW88" s="225"/>
      <c r="AX88" s="225"/>
      <c r="AY88" s="225"/>
      <c r="AZ88" s="225"/>
      <c r="BA88" s="225"/>
      <c r="BB88" s="123"/>
      <c r="BC88" s="225"/>
      <c r="BD88" s="225"/>
      <c r="BE88" s="225"/>
      <c r="BF88" s="123"/>
      <c r="BG88" s="225"/>
      <c r="BH88" s="225"/>
      <c r="BI88" s="225"/>
      <c r="BJ88" s="123"/>
      <c r="BK88" s="225"/>
      <c r="BL88" s="225"/>
      <c r="BM88" s="123"/>
      <c r="BN88" s="225"/>
      <c r="BO88" s="225"/>
      <c r="BP88" s="225"/>
      <c r="BQ88" s="37"/>
      <c r="BR88" s="35"/>
      <c r="BS88" s="35"/>
      <c r="BT88" s="35"/>
      <c r="BU88" s="35"/>
      <c r="BV88" s="35"/>
      <c r="BW88" s="35"/>
      <c r="BX88" s="35"/>
      <c r="BY88" s="35"/>
      <c r="BZ88" s="36"/>
      <c r="CA88" s="35"/>
      <c r="CB88" s="35"/>
      <c r="CC88" s="35"/>
      <c r="CD88" s="37"/>
      <c r="CE88" s="35"/>
      <c r="CF88" s="35"/>
      <c r="CG88" s="35"/>
      <c r="CH88" s="35"/>
      <c r="CI88" s="37"/>
      <c r="CJ88" s="131"/>
      <c r="CK88" s="131"/>
      <c r="CL88" s="131"/>
      <c r="CM88" s="131"/>
      <c r="CN88" s="131"/>
      <c r="CO88" s="131"/>
      <c r="CP88" s="173"/>
      <c r="CQ88" s="131"/>
      <c r="CR88" s="131"/>
      <c r="CS88" s="173"/>
      <c r="CT88" s="131"/>
      <c r="CU88" s="131"/>
      <c r="CV88" s="131"/>
      <c r="CW88" s="174"/>
      <c r="CX88" s="132"/>
      <c r="CY88" s="132"/>
      <c r="CZ88" s="132"/>
      <c r="DA88" s="133"/>
      <c r="DB88" s="193"/>
      <c r="DC88" s="191"/>
      <c r="DD88" s="191"/>
      <c r="DE88" s="191"/>
      <c r="DF88" s="191"/>
      <c r="DG88" s="191"/>
      <c r="DH88" s="191"/>
      <c r="DI88" s="191"/>
      <c r="DJ88" s="191"/>
      <c r="DK88" s="191"/>
      <c r="DL88" s="191"/>
      <c r="DM88" s="191"/>
    </row>
    <row r="89" spans="1:117" ht="13" x14ac:dyDescent="0.1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122"/>
      <c r="AA89" s="123"/>
      <c r="AB89" s="225"/>
      <c r="AC89" s="225"/>
      <c r="AD89" s="225"/>
      <c r="AE89" s="225"/>
      <c r="AF89" s="225"/>
      <c r="AG89" s="123"/>
      <c r="AH89" s="225"/>
      <c r="AI89" s="225"/>
      <c r="AJ89" s="225"/>
      <c r="AK89" s="225"/>
      <c r="AL89" s="123"/>
      <c r="AM89" s="225"/>
      <c r="AN89" s="225"/>
      <c r="AO89" s="225"/>
      <c r="AP89" s="225"/>
      <c r="AQ89" s="123"/>
      <c r="AR89" s="225"/>
      <c r="AS89" s="225"/>
      <c r="AT89" s="225"/>
      <c r="AU89" s="123"/>
      <c r="AV89" s="225"/>
      <c r="AW89" s="225"/>
      <c r="AX89" s="225"/>
      <c r="AY89" s="225"/>
      <c r="AZ89" s="225"/>
      <c r="BA89" s="225"/>
      <c r="BB89" s="123"/>
      <c r="BC89" s="225"/>
      <c r="BD89" s="225"/>
      <c r="BE89" s="225"/>
      <c r="BF89" s="123"/>
      <c r="BG89" s="225"/>
      <c r="BH89" s="225"/>
      <c r="BI89" s="225"/>
      <c r="BJ89" s="123"/>
      <c r="BK89" s="225"/>
      <c r="BL89" s="225"/>
      <c r="BM89" s="123"/>
      <c r="BN89" s="225"/>
      <c r="BO89" s="225"/>
      <c r="BP89" s="225"/>
      <c r="BQ89" s="37"/>
      <c r="BR89" s="35"/>
      <c r="BS89" s="35"/>
      <c r="BT89" s="35"/>
      <c r="BU89" s="35"/>
      <c r="BV89" s="35"/>
      <c r="BW89" s="35"/>
      <c r="BX89" s="35"/>
      <c r="BY89" s="35"/>
      <c r="BZ89" s="36"/>
      <c r="CA89" s="35"/>
      <c r="CB89" s="35"/>
      <c r="CC89" s="35"/>
      <c r="CD89" s="37"/>
      <c r="CE89" s="35"/>
      <c r="CF89" s="35"/>
      <c r="CG89" s="35"/>
      <c r="CH89" s="35"/>
      <c r="CI89" s="37"/>
      <c r="CJ89" s="131"/>
      <c r="CK89" s="131"/>
      <c r="CL89" s="131"/>
      <c r="CM89" s="131"/>
      <c r="CN89" s="131"/>
      <c r="CO89" s="131"/>
      <c r="CP89" s="173"/>
      <c r="CQ89" s="131"/>
      <c r="CR89" s="131"/>
      <c r="CS89" s="173"/>
      <c r="CT89" s="131"/>
      <c r="CU89" s="131"/>
      <c r="CV89" s="131"/>
      <c r="CW89" s="174"/>
      <c r="CX89" s="132"/>
      <c r="CY89" s="132"/>
      <c r="CZ89" s="132"/>
      <c r="DA89" s="133"/>
      <c r="DB89" s="193"/>
      <c r="DC89" s="191"/>
      <c r="DD89" s="191"/>
      <c r="DE89" s="191"/>
      <c r="DF89" s="191"/>
      <c r="DG89" s="191"/>
      <c r="DH89" s="191"/>
      <c r="DI89" s="191"/>
      <c r="DJ89" s="191"/>
      <c r="DK89" s="191"/>
      <c r="DL89" s="191"/>
      <c r="DM89" s="191"/>
    </row>
    <row r="90" spans="1:117" ht="13" x14ac:dyDescent="0.1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122"/>
      <c r="AA90" s="123"/>
      <c r="AB90" s="225"/>
      <c r="AC90" s="225"/>
      <c r="AD90" s="225"/>
      <c r="AE90" s="225"/>
      <c r="AF90" s="225"/>
      <c r="AG90" s="123"/>
      <c r="AH90" s="225"/>
      <c r="AI90" s="225"/>
      <c r="AJ90" s="225"/>
      <c r="AK90" s="225"/>
      <c r="AL90" s="123"/>
      <c r="AM90" s="225"/>
      <c r="AN90" s="225"/>
      <c r="AO90" s="225"/>
      <c r="AP90" s="225"/>
      <c r="AQ90" s="123"/>
      <c r="AR90" s="225"/>
      <c r="AS90" s="225"/>
      <c r="AT90" s="225"/>
      <c r="AU90" s="123"/>
      <c r="AV90" s="225"/>
      <c r="AW90" s="225"/>
      <c r="AX90" s="225"/>
      <c r="AY90" s="225"/>
      <c r="AZ90" s="225"/>
      <c r="BA90" s="225"/>
      <c r="BB90" s="123"/>
      <c r="BC90" s="225"/>
      <c r="BD90" s="225"/>
      <c r="BE90" s="225"/>
      <c r="BF90" s="123"/>
      <c r="BG90" s="225"/>
      <c r="BH90" s="225"/>
      <c r="BI90" s="225"/>
      <c r="BJ90" s="123"/>
      <c r="BK90" s="225"/>
      <c r="BL90" s="225"/>
      <c r="BM90" s="123"/>
      <c r="BN90" s="225"/>
      <c r="BO90" s="225"/>
      <c r="BP90" s="225"/>
      <c r="BQ90" s="37"/>
      <c r="BR90" s="35"/>
      <c r="BS90" s="35"/>
      <c r="BT90" s="35"/>
      <c r="BU90" s="35"/>
      <c r="BV90" s="35"/>
      <c r="BW90" s="35"/>
      <c r="BX90" s="35"/>
      <c r="BY90" s="35"/>
      <c r="BZ90" s="36"/>
      <c r="CA90" s="35"/>
      <c r="CB90" s="35"/>
      <c r="CC90" s="35"/>
      <c r="CD90" s="37"/>
      <c r="CE90" s="35"/>
      <c r="CF90" s="35"/>
      <c r="CG90" s="35"/>
      <c r="CH90" s="35"/>
      <c r="CI90" s="37"/>
      <c r="CJ90" s="131"/>
      <c r="CK90" s="131"/>
      <c r="CL90" s="131"/>
      <c r="CM90" s="131"/>
      <c r="CN90" s="131"/>
      <c r="CO90" s="131"/>
      <c r="CP90" s="173"/>
      <c r="CQ90" s="131"/>
      <c r="CR90" s="131"/>
      <c r="CS90" s="173"/>
      <c r="CT90" s="131"/>
      <c r="CU90" s="131"/>
      <c r="CV90" s="131"/>
      <c r="CW90" s="174"/>
      <c r="CX90" s="132"/>
      <c r="CY90" s="132"/>
      <c r="CZ90" s="132"/>
      <c r="DA90" s="133"/>
      <c r="DB90" s="193"/>
      <c r="DC90" s="191"/>
      <c r="DD90" s="191"/>
      <c r="DE90" s="191"/>
      <c r="DF90" s="191"/>
      <c r="DG90" s="191"/>
      <c r="DH90" s="191"/>
      <c r="DI90" s="191"/>
      <c r="DJ90" s="191"/>
      <c r="DK90" s="191"/>
      <c r="DL90" s="191"/>
      <c r="DM90" s="191"/>
    </row>
    <row r="91" spans="1:117" ht="13" x14ac:dyDescent="0.1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122"/>
      <c r="AA91" s="123"/>
      <c r="AB91" s="225"/>
      <c r="AC91" s="225"/>
      <c r="AD91" s="225"/>
      <c r="AE91" s="225"/>
      <c r="AF91" s="225"/>
      <c r="AG91" s="123"/>
      <c r="AH91" s="225"/>
      <c r="AI91" s="225"/>
      <c r="AJ91" s="225"/>
      <c r="AK91" s="225"/>
      <c r="AL91" s="123"/>
      <c r="AM91" s="225"/>
      <c r="AN91" s="225"/>
      <c r="AO91" s="225"/>
      <c r="AP91" s="225"/>
      <c r="AQ91" s="123"/>
      <c r="AR91" s="225"/>
      <c r="AS91" s="225"/>
      <c r="AT91" s="225"/>
      <c r="AU91" s="123"/>
      <c r="AV91" s="225"/>
      <c r="AW91" s="225"/>
      <c r="AX91" s="225"/>
      <c r="AY91" s="225"/>
      <c r="AZ91" s="225"/>
      <c r="BA91" s="225"/>
      <c r="BB91" s="123"/>
      <c r="BC91" s="225"/>
      <c r="BD91" s="225"/>
      <c r="BE91" s="225"/>
      <c r="BF91" s="123"/>
      <c r="BG91" s="225"/>
      <c r="BH91" s="225"/>
      <c r="BI91" s="225"/>
      <c r="BJ91" s="123"/>
      <c r="BK91" s="225"/>
      <c r="BL91" s="225"/>
      <c r="BM91" s="123"/>
      <c r="BN91" s="225"/>
      <c r="BO91" s="225"/>
      <c r="BP91" s="225"/>
      <c r="BQ91" s="37"/>
      <c r="BR91" s="35"/>
      <c r="BS91" s="35"/>
      <c r="BT91" s="35"/>
      <c r="BU91" s="35"/>
      <c r="BV91" s="35"/>
      <c r="BW91" s="35"/>
      <c r="BX91" s="35"/>
      <c r="BY91" s="35"/>
      <c r="BZ91" s="36"/>
      <c r="CA91" s="35"/>
      <c r="CB91" s="35"/>
      <c r="CC91" s="35"/>
      <c r="CD91" s="37"/>
      <c r="CE91" s="35"/>
      <c r="CF91" s="35"/>
      <c r="CG91" s="35"/>
      <c r="CH91" s="35"/>
      <c r="CI91" s="37"/>
      <c r="CJ91" s="131"/>
      <c r="CK91" s="131"/>
      <c r="CL91" s="131"/>
      <c r="CM91" s="131"/>
      <c r="CN91" s="131"/>
      <c r="CO91" s="131"/>
      <c r="CP91" s="173"/>
      <c r="CQ91" s="131"/>
      <c r="CR91" s="131"/>
      <c r="CS91" s="173"/>
      <c r="CT91" s="131"/>
      <c r="CU91" s="131"/>
      <c r="CV91" s="131"/>
      <c r="CW91" s="174"/>
      <c r="CX91" s="132"/>
      <c r="CY91" s="132"/>
      <c r="CZ91" s="132"/>
      <c r="DA91" s="133"/>
      <c r="DB91" s="193"/>
      <c r="DC91" s="191"/>
      <c r="DD91" s="191"/>
      <c r="DE91" s="191"/>
      <c r="DF91" s="191"/>
      <c r="DG91" s="191"/>
      <c r="DH91" s="191"/>
      <c r="DI91" s="191"/>
      <c r="DJ91" s="191"/>
      <c r="DK91" s="191"/>
      <c r="DL91" s="191"/>
      <c r="DM91" s="191"/>
    </row>
    <row r="92" spans="1:117" ht="13" x14ac:dyDescent="0.1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122"/>
      <c r="AA92" s="123"/>
      <c r="AB92" s="225"/>
      <c r="AC92" s="225"/>
      <c r="AD92" s="225"/>
      <c r="AE92" s="225"/>
      <c r="AF92" s="225"/>
      <c r="AG92" s="123"/>
      <c r="AH92" s="225"/>
      <c r="AI92" s="225"/>
      <c r="AJ92" s="225"/>
      <c r="AK92" s="225"/>
      <c r="AL92" s="123"/>
      <c r="AM92" s="225"/>
      <c r="AN92" s="225"/>
      <c r="AO92" s="225"/>
      <c r="AP92" s="225"/>
      <c r="AQ92" s="123"/>
      <c r="AR92" s="225"/>
      <c r="AS92" s="225"/>
      <c r="AT92" s="225"/>
      <c r="AU92" s="123"/>
      <c r="AV92" s="225"/>
      <c r="AW92" s="225"/>
      <c r="AX92" s="225"/>
      <c r="AY92" s="225"/>
      <c r="AZ92" s="225"/>
      <c r="BA92" s="225"/>
      <c r="BB92" s="123"/>
      <c r="BC92" s="225"/>
      <c r="BD92" s="225"/>
      <c r="BE92" s="225"/>
      <c r="BF92" s="123"/>
      <c r="BG92" s="225"/>
      <c r="BH92" s="225"/>
      <c r="BI92" s="225"/>
      <c r="BJ92" s="123"/>
      <c r="BK92" s="225"/>
      <c r="BL92" s="225"/>
      <c r="BM92" s="123"/>
      <c r="BN92" s="225"/>
      <c r="BO92" s="225"/>
      <c r="BP92" s="225"/>
      <c r="BQ92" s="37"/>
      <c r="BR92" s="35"/>
      <c r="BS92" s="35"/>
      <c r="BT92" s="35"/>
      <c r="BU92" s="35"/>
      <c r="BV92" s="35"/>
      <c r="BW92" s="35"/>
      <c r="BX92" s="35"/>
      <c r="BY92" s="35"/>
      <c r="BZ92" s="36"/>
      <c r="CA92" s="35"/>
      <c r="CB92" s="35"/>
      <c r="CC92" s="35"/>
      <c r="CD92" s="37"/>
      <c r="CE92" s="35"/>
      <c r="CF92" s="35"/>
      <c r="CG92" s="35"/>
      <c r="CH92" s="35"/>
      <c r="CI92" s="37"/>
      <c r="CJ92" s="131"/>
      <c r="CK92" s="131"/>
      <c r="CL92" s="131"/>
      <c r="CM92" s="131"/>
      <c r="CN92" s="131"/>
      <c r="CO92" s="131"/>
      <c r="CP92" s="173"/>
      <c r="CQ92" s="131"/>
      <c r="CR92" s="131"/>
      <c r="CS92" s="173"/>
      <c r="CT92" s="131"/>
      <c r="CU92" s="131"/>
      <c r="CV92" s="131"/>
      <c r="CW92" s="174"/>
      <c r="CX92" s="132"/>
      <c r="CY92" s="132"/>
      <c r="CZ92" s="132"/>
      <c r="DA92" s="133"/>
      <c r="DB92" s="193"/>
      <c r="DC92" s="191"/>
      <c r="DD92" s="191"/>
      <c r="DE92" s="191"/>
      <c r="DF92" s="191"/>
      <c r="DG92" s="191"/>
      <c r="DH92" s="191"/>
      <c r="DI92" s="191"/>
      <c r="DJ92" s="191"/>
      <c r="DK92" s="191"/>
      <c r="DL92" s="191"/>
      <c r="DM92" s="191"/>
    </row>
    <row r="93" spans="1:117" ht="13" x14ac:dyDescent="0.1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122"/>
      <c r="AA93" s="123"/>
      <c r="AB93" s="225"/>
      <c r="AC93" s="225"/>
      <c r="AD93" s="225"/>
      <c r="AE93" s="225"/>
      <c r="AF93" s="225"/>
      <c r="AG93" s="123"/>
      <c r="AH93" s="225"/>
      <c r="AI93" s="225"/>
      <c r="AJ93" s="225"/>
      <c r="AK93" s="225"/>
      <c r="AL93" s="123"/>
      <c r="AM93" s="225"/>
      <c r="AN93" s="225"/>
      <c r="AO93" s="225"/>
      <c r="AP93" s="225"/>
      <c r="AQ93" s="123"/>
      <c r="AR93" s="225"/>
      <c r="AS93" s="225"/>
      <c r="AT93" s="225"/>
      <c r="AU93" s="123"/>
      <c r="AV93" s="225"/>
      <c r="AW93" s="225"/>
      <c r="AX93" s="225"/>
      <c r="AY93" s="225"/>
      <c r="AZ93" s="225"/>
      <c r="BA93" s="225"/>
      <c r="BB93" s="123"/>
      <c r="BC93" s="225"/>
      <c r="BD93" s="225"/>
      <c r="BE93" s="225"/>
      <c r="BF93" s="123"/>
      <c r="BG93" s="225"/>
      <c r="BH93" s="225"/>
      <c r="BI93" s="225"/>
      <c r="BJ93" s="123"/>
      <c r="BK93" s="225"/>
      <c r="BL93" s="225"/>
      <c r="BM93" s="123"/>
      <c r="BN93" s="225"/>
      <c r="BO93" s="225"/>
      <c r="BP93" s="225"/>
      <c r="BQ93" s="37"/>
      <c r="BR93" s="35"/>
      <c r="BS93" s="35"/>
      <c r="BT93" s="35"/>
      <c r="BU93" s="35"/>
      <c r="BV93" s="35"/>
      <c r="BW93" s="35"/>
      <c r="BX93" s="35"/>
      <c r="BY93" s="35"/>
      <c r="BZ93" s="36"/>
      <c r="CA93" s="35"/>
      <c r="CB93" s="35"/>
      <c r="CC93" s="35"/>
      <c r="CD93" s="37"/>
      <c r="CE93" s="35"/>
      <c r="CF93" s="35"/>
      <c r="CG93" s="35"/>
      <c r="CH93" s="35"/>
      <c r="CI93" s="37"/>
      <c r="CJ93" s="131"/>
      <c r="CK93" s="131"/>
      <c r="CL93" s="131"/>
      <c r="CM93" s="131"/>
      <c r="CN93" s="131"/>
      <c r="CO93" s="131"/>
      <c r="CP93" s="173"/>
      <c r="CQ93" s="131"/>
      <c r="CR93" s="131"/>
      <c r="CS93" s="173"/>
      <c r="CT93" s="131"/>
      <c r="CU93" s="131"/>
      <c r="CV93" s="131"/>
      <c r="CW93" s="174"/>
      <c r="CX93" s="132"/>
      <c r="CY93" s="132"/>
      <c r="CZ93" s="132"/>
      <c r="DA93" s="133"/>
      <c r="DB93" s="193"/>
      <c r="DC93" s="191"/>
      <c r="DD93" s="191"/>
      <c r="DE93" s="191"/>
      <c r="DF93" s="191"/>
      <c r="DG93" s="191"/>
      <c r="DH93" s="191"/>
      <c r="DI93" s="191"/>
      <c r="DJ93" s="191"/>
      <c r="DK93" s="191"/>
      <c r="DL93" s="191"/>
      <c r="DM93" s="191"/>
    </row>
    <row r="94" spans="1:117" ht="13" x14ac:dyDescent="0.1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122"/>
      <c r="AA94" s="123"/>
      <c r="AB94" s="225"/>
      <c r="AC94" s="225"/>
      <c r="AD94" s="225"/>
      <c r="AE94" s="225"/>
      <c r="AF94" s="225"/>
      <c r="AG94" s="123"/>
      <c r="AH94" s="225"/>
      <c r="AI94" s="225"/>
      <c r="AJ94" s="225"/>
      <c r="AK94" s="225"/>
      <c r="AL94" s="123"/>
      <c r="AM94" s="225"/>
      <c r="AN94" s="225"/>
      <c r="AO94" s="225"/>
      <c r="AP94" s="225"/>
      <c r="AQ94" s="123"/>
      <c r="AR94" s="225"/>
      <c r="AS94" s="225"/>
      <c r="AT94" s="225"/>
      <c r="AU94" s="123"/>
      <c r="AV94" s="225"/>
      <c r="AW94" s="225"/>
      <c r="AX94" s="225"/>
      <c r="AY94" s="225"/>
      <c r="AZ94" s="225"/>
      <c r="BA94" s="225"/>
      <c r="BB94" s="123"/>
      <c r="BC94" s="225"/>
      <c r="BD94" s="225"/>
      <c r="BE94" s="225"/>
      <c r="BF94" s="123"/>
      <c r="BG94" s="225"/>
      <c r="BH94" s="225"/>
      <c r="BI94" s="225"/>
      <c r="BJ94" s="123"/>
      <c r="BK94" s="225"/>
      <c r="BL94" s="225"/>
      <c r="BM94" s="123"/>
      <c r="BN94" s="225"/>
      <c r="BO94" s="225"/>
      <c r="BP94" s="225"/>
      <c r="BQ94" s="37"/>
      <c r="BR94" s="35"/>
      <c r="BS94" s="35"/>
      <c r="BT94" s="35"/>
      <c r="BU94" s="35"/>
      <c r="BV94" s="35"/>
      <c r="BW94" s="35"/>
      <c r="BX94" s="35"/>
      <c r="BY94" s="35"/>
      <c r="BZ94" s="36"/>
      <c r="CA94" s="35"/>
      <c r="CB94" s="35"/>
      <c r="CC94" s="35"/>
      <c r="CD94" s="37"/>
      <c r="CE94" s="35"/>
      <c r="CF94" s="35"/>
      <c r="CG94" s="35"/>
      <c r="CH94" s="35"/>
      <c r="CI94" s="37"/>
      <c r="CJ94" s="131"/>
      <c r="CK94" s="131"/>
      <c r="CL94" s="131"/>
      <c r="CM94" s="131"/>
      <c r="CN94" s="131"/>
      <c r="CO94" s="131"/>
      <c r="CP94" s="173"/>
      <c r="CQ94" s="131"/>
      <c r="CR94" s="131"/>
      <c r="CS94" s="173"/>
      <c r="CT94" s="131"/>
      <c r="CU94" s="131"/>
      <c r="CV94" s="131"/>
      <c r="CW94" s="174"/>
      <c r="CX94" s="132"/>
      <c r="CY94" s="132"/>
      <c r="CZ94" s="132"/>
      <c r="DA94" s="133"/>
      <c r="DB94" s="193"/>
      <c r="DC94" s="191"/>
      <c r="DD94" s="191"/>
      <c r="DE94" s="191"/>
      <c r="DF94" s="191"/>
      <c r="DG94" s="191"/>
      <c r="DH94" s="191"/>
      <c r="DI94" s="191"/>
      <c r="DJ94" s="191"/>
      <c r="DK94" s="191"/>
      <c r="DL94" s="191"/>
      <c r="DM94" s="191"/>
    </row>
    <row r="95" spans="1:117" ht="13" x14ac:dyDescent="0.1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122"/>
      <c r="AA95" s="123"/>
      <c r="AB95" s="225"/>
      <c r="AC95" s="225"/>
      <c r="AD95" s="225"/>
      <c r="AE95" s="225"/>
      <c r="AF95" s="225"/>
      <c r="AG95" s="123"/>
      <c r="AH95" s="225"/>
      <c r="AI95" s="225"/>
      <c r="AJ95" s="225"/>
      <c r="AK95" s="225"/>
      <c r="AL95" s="123"/>
      <c r="AM95" s="225"/>
      <c r="AN95" s="225"/>
      <c r="AO95" s="225"/>
      <c r="AP95" s="225"/>
      <c r="AQ95" s="123"/>
      <c r="AR95" s="225"/>
      <c r="AS95" s="225"/>
      <c r="AT95" s="225"/>
      <c r="AU95" s="123"/>
      <c r="AV95" s="225"/>
      <c r="AW95" s="225"/>
      <c r="AX95" s="225"/>
      <c r="AY95" s="225"/>
      <c r="AZ95" s="225"/>
      <c r="BA95" s="225"/>
      <c r="BB95" s="123"/>
      <c r="BC95" s="225"/>
      <c r="BD95" s="225"/>
      <c r="BE95" s="225"/>
      <c r="BF95" s="123"/>
      <c r="BG95" s="225"/>
      <c r="BH95" s="225"/>
      <c r="BI95" s="225"/>
      <c r="BJ95" s="123"/>
      <c r="BK95" s="225"/>
      <c r="BL95" s="225"/>
      <c r="BM95" s="123"/>
      <c r="BN95" s="225"/>
      <c r="BO95" s="225"/>
      <c r="BP95" s="225"/>
      <c r="BQ95" s="37"/>
      <c r="BR95" s="35"/>
      <c r="BS95" s="35"/>
      <c r="BT95" s="35"/>
      <c r="BU95" s="35"/>
      <c r="BV95" s="35"/>
      <c r="BW95" s="35"/>
      <c r="BX95" s="35"/>
      <c r="BY95" s="35"/>
      <c r="BZ95" s="36"/>
      <c r="CA95" s="35"/>
      <c r="CB95" s="35"/>
      <c r="CC95" s="35"/>
      <c r="CD95" s="37"/>
      <c r="CE95" s="35"/>
      <c r="CF95" s="35"/>
      <c r="CG95" s="35"/>
      <c r="CH95" s="35"/>
      <c r="CI95" s="37"/>
      <c r="CJ95" s="131"/>
      <c r="CK95" s="131"/>
      <c r="CL95" s="131"/>
      <c r="CM95" s="131"/>
      <c r="CN95" s="131"/>
      <c r="CO95" s="131"/>
      <c r="CP95" s="173"/>
      <c r="CQ95" s="131"/>
      <c r="CR95" s="131"/>
      <c r="CS95" s="173"/>
      <c r="CT95" s="131"/>
      <c r="CU95" s="131"/>
      <c r="CV95" s="131"/>
      <c r="CW95" s="174"/>
      <c r="CX95" s="132"/>
      <c r="CY95" s="132"/>
      <c r="CZ95" s="132"/>
      <c r="DA95" s="133"/>
      <c r="DB95" s="193"/>
      <c r="DC95" s="191"/>
      <c r="DD95" s="191"/>
      <c r="DE95" s="191"/>
      <c r="DF95" s="191"/>
      <c r="DG95" s="191"/>
      <c r="DH95" s="191"/>
      <c r="DI95" s="191"/>
      <c r="DJ95" s="191"/>
      <c r="DK95" s="191"/>
      <c r="DL95" s="191"/>
      <c r="DM95" s="191"/>
    </row>
    <row r="96" spans="1:117" ht="13" x14ac:dyDescent="0.1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122"/>
      <c r="AA96" s="123"/>
      <c r="AB96" s="225"/>
      <c r="AC96" s="225"/>
      <c r="AD96" s="225"/>
      <c r="AE96" s="225"/>
      <c r="AF96" s="225"/>
      <c r="AG96" s="123"/>
      <c r="AH96" s="225"/>
      <c r="AI96" s="225"/>
      <c r="AJ96" s="225"/>
      <c r="AK96" s="225"/>
      <c r="AL96" s="123"/>
      <c r="AM96" s="225"/>
      <c r="AN96" s="225"/>
      <c r="AO96" s="225"/>
      <c r="AP96" s="225"/>
      <c r="AQ96" s="123"/>
      <c r="AR96" s="225"/>
      <c r="AS96" s="225"/>
      <c r="AT96" s="225"/>
      <c r="AU96" s="123"/>
      <c r="AV96" s="225"/>
      <c r="AW96" s="225"/>
      <c r="AX96" s="225"/>
      <c r="AY96" s="225"/>
      <c r="AZ96" s="225"/>
      <c r="BA96" s="225"/>
      <c r="BB96" s="123"/>
      <c r="BC96" s="225"/>
      <c r="BD96" s="225"/>
      <c r="BE96" s="225"/>
      <c r="BF96" s="123"/>
      <c r="BG96" s="225"/>
      <c r="BH96" s="225"/>
      <c r="BI96" s="225"/>
      <c r="BJ96" s="123"/>
      <c r="BK96" s="225"/>
      <c r="BL96" s="225"/>
      <c r="BM96" s="123"/>
      <c r="BN96" s="225"/>
      <c r="BO96" s="225"/>
      <c r="BP96" s="225"/>
      <c r="BQ96" s="37"/>
      <c r="BR96" s="35"/>
      <c r="BS96" s="35"/>
      <c r="BT96" s="35"/>
      <c r="BU96" s="35"/>
      <c r="BV96" s="35"/>
      <c r="BW96" s="35"/>
      <c r="BX96" s="35"/>
      <c r="BY96" s="35"/>
      <c r="BZ96" s="36"/>
      <c r="CA96" s="35"/>
      <c r="CB96" s="35"/>
      <c r="CC96" s="35"/>
      <c r="CD96" s="37"/>
      <c r="CE96" s="35"/>
      <c r="CF96" s="35"/>
      <c r="CG96" s="35"/>
      <c r="CH96" s="35"/>
      <c r="CI96" s="37"/>
      <c r="CJ96" s="131"/>
      <c r="CK96" s="131"/>
      <c r="CL96" s="131"/>
      <c r="CM96" s="131"/>
      <c r="CN96" s="131"/>
      <c r="CO96" s="131"/>
      <c r="CP96" s="173"/>
      <c r="CQ96" s="131"/>
      <c r="CR96" s="131"/>
      <c r="CS96" s="173"/>
      <c r="CT96" s="131"/>
      <c r="CU96" s="131"/>
      <c r="CV96" s="131"/>
      <c r="CW96" s="174"/>
      <c r="CX96" s="131"/>
      <c r="CY96" s="131"/>
      <c r="CZ96" s="131"/>
      <c r="DA96" s="173"/>
      <c r="DB96" s="227"/>
    </row>
    <row r="97" spans="1:106" ht="13" x14ac:dyDescent="0.1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122"/>
      <c r="AA97" s="123"/>
      <c r="AB97" s="225"/>
      <c r="AC97" s="225"/>
      <c r="AD97" s="225"/>
      <c r="AE97" s="225"/>
      <c r="AF97" s="225"/>
      <c r="AG97" s="123"/>
      <c r="AH97" s="225"/>
      <c r="AI97" s="225"/>
      <c r="AJ97" s="225"/>
      <c r="AK97" s="225"/>
      <c r="AL97" s="123"/>
      <c r="AM97" s="225"/>
      <c r="AN97" s="225"/>
      <c r="AO97" s="225"/>
      <c r="AP97" s="225"/>
      <c r="AQ97" s="123"/>
      <c r="AR97" s="225"/>
      <c r="AS97" s="225"/>
      <c r="AT97" s="225"/>
      <c r="AU97" s="123"/>
      <c r="AV97" s="225"/>
      <c r="AW97" s="225"/>
      <c r="AX97" s="225"/>
      <c r="AY97" s="225"/>
      <c r="AZ97" s="225"/>
      <c r="BA97" s="225"/>
      <c r="BB97" s="123"/>
      <c r="BC97" s="225"/>
      <c r="BD97" s="225"/>
      <c r="BE97" s="225"/>
      <c r="BF97" s="123"/>
      <c r="BG97" s="225"/>
      <c r="BH97" s="225"/>
      <c r="BI97" s="225"/>
      <c r="BJ97" s="123"/>
      <c r="BK97" s="225"/>
      <c r="BL97" s="225"/>
      <c r="BM97" s="123"/>
      <c r="BN97" s="225"/>
      <c r="BO97" s="225"/>
      <c r="BP97" s="225"/>
      <c r="BQ97" s="37"/>
      <c r="BR97" s="35"/>
      <c r="BS97" s="35"/>
      <c r="BT97" s="35"/>
      <c r="BU97" s="35"/>
      <c r="BV97" s="35"/>
      <c r="BW97" s="35"/>
      <c r="BX97" s="35"/>
      <c r="BY97" s="35"/>
      <c r="BZ97" s="36"/>
      <c r="CA97" s="35"/>
      <c r="CB97" s="35"/>
      <c r="CC97" s="35"/>
      <c r="CD97" s="37"/>
      <c r="CE97" s="35"/>
      <c r="CF97" s="35"/>
      <c r="CG97" s="35"/>
      <c r="CH97" s="35"/>
      <c r="CI97" s="37"/>
      <c r="CJ97" s="131"/>
      <c r="CK97" s="131"/>
      <c r="CL97" s="131"/>
      <c r="CM97" s="131"/>
      <c r="CN97" s="131"/>
      <c r="CO97" s="131"/>
      <c r="CP97" s="173"/>
      <c r="CQ97" s="131"/>
      <c r="CR97" s="131"/>
      <c r="CS97" s="173"/>
      <c r="CT97" s="131"/>
      <c r="CU97" s="131"/>
      <c r="CV97" s="131"/>
      <c r="CW97" s="174"/>
      <c r="CX97" s="131"/>
      <c r="CY97" s="131"/>
      <c r="CZ97" s="131"/>
      <c r="DA97" s="173"/>
      <c r="DB97" s="227"/>
    </row>
    <row r="98" spans="1:106" ht="13" x14ac:dyDescent="0.1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122"/>
      <c r="AA98" s="123"/>
      <c r="AB98" s="225"/>
      <c r="AC98" s="225"/>
      <c r="AD98" s="225"/>
      <c r="AE98" s="225"/>
      <c r="AF98" s="225"/>
      <c r="AG98" s="123"/>
      <c r="AH98" s="225"/>
      <c r="AI98" s="225"/>
      <c r="AJ98" s="225"/>
      <c r="AK98" s="225"/>
      <c r="AL98" s="123"/>
      <c r="AM98" s="225"/>
      <c r="AN98" s="225"/>
      <c r="AO98" s="225"/>
      <c r="AP98" s="225"/>
      <c r="AQ98" s="123"/>
      <c r="AR98" s="225"/>
      <c r="AS98" s="225"/>
      <c r="AT98" s="225"/>
      <c r="AU98" s="123"/>
      <c r="AV98" s="225"/>
      <c r="AW98" s="225"/>
      <c r="AX98" s="225"/>
      <c r="AY98" s="225"/>
      <c r="AZ98" s="225"/>
      <c r="BA98" s="225"/>
      <c r="BB98" s="123"/>
      <c r="BC98" s="225"/>
      <c r="BD98" s="225"/>
      <c r="BE98" s="225"/>
      <c r="BF98" s="123"/>
      <c r="BG98" s="225"/>
      <c r="BH98" s="225"/>
      <c r="BI98" s="225"/>
      <c r="BJ98" s="123"/>
      <c r="BK98" s="225"/>
      <c r="BL98" s="225"/>
      <c r="BM98" s="123"/>
      <c r="BN98" s="225"/>
      <c r="BO98" s="225"/>
      <c r="BP98" s="225"/>
      <c r="BQ98" s="37"/>
      <c r="BR98" s="35"/>
      <c r="BS98" s="35"/>
      <c r="BT98" s="35"/>
      <c r="BU98" s="35"/>
      <c r="BV98" s="35"/>
      <c r="BW98" s="35"/>
      <c r="BX98" s="35"/>
      <c r="BY98" s="35"/>
      <c r="BZ98" s="36"/>
      <c r="CA98" s="35"/>
      <c r="CB98" s="35"/>
      <c r="CC98" s="35"/>
      <c r="CD98" s="37"/>
      <c r="CE98" s="35"/>
      <c r="CF98" s="35"/>
      <c r="CG98" s="35"/>
      <c r="CH98" s="35"/>
      <c r="CI98" s="37"/>
      <c r="CJ98" s="131"/>
      <c r="CK98" s="131"/>
      <c r="CL98" s="131"/>
      <c r="CM98" s="131"/>
      <c r="CN98" s="131"/>
      <c r="CO98" s="131"/>
      <c r="CP98" s="173"/>
      <c r="CQ98" s="131"/>
      <c r="CR98" s="131"/>
      <c r="CS98" s="173"/>
      <c r="CT98" s="131"/>
      <c r="CU98" s="131"/>
      <c r="CV98" s="131"/>
      <c r="CW98" s="174"/>
      <c r="CX98" s="131"/>
      <c r="CY98" s="131"/>
      <c r="CZ98" s="131"/>
      <c r="DA98" s="173"/>
      <c r="DB98" s="227"/>
    </row>
    <row r="99" spans="1:106" ht="13" x14ac:dyDescent="0.1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122"/>
      <c r="AA99" s="123"/>
      <c r="AB99" s="225"/>
      <c r="AC99" s="225"/>
      <c r="AD99" s="225"/>
      <c r="AE99" s="225"/>
      <c r="AF99" s="225"/>
      <c r="AG99" s="123"/>
      <c r="AH99" s="225"/>
      <c r="AI99" s="225"/>
      <c r="AJ99" s="225"/>
      <c r="AK99" s="225"/>
      <c r="AL99" s="123"/>
      <c r="AM99" s="225"/>
      <c r="AN99" s="225"/>
      <c r="AO99" s="225"/>
      <c r="AP99" s="225"/>
      <c r="AQ99" s="123"/>
      <c r="AR99" s="225"/>
      <c r="AS99" s="225"/>
      <c r="AT99" s="225"/>
      <c r="AU99" s="123"/>
      <c r="AV99" s="225"/>
      <c r="AW99" s="225"/>
      <c r="AX99" s="225"/>
      <c r="AY99" s="225"/>
      <c r="AZ99" s="225"/>
      <c r="BA99" s="225"/>
      <c r="BB99" s="123"/>
      <c r="BC99" s="225"/>
      <c r="BD99" s="225"/>
      <c r="BE99" s="225"/>
      <c r="BF99" s="123"/>
      <c r="BG99" s="225"/>
      <c r="BH99" s="225"/>
      <c r="BI99" s="225"/>
      <c r="BJ99" s="123"/>
      <c r="BK99" s="225"/>
      <c r="BL99" s="225"/>
      <c r="BM99" s="123"/>
      <c r="BN99" s="225"/>
      <c r="BO99" s="225"/>
      <c r="BP99" s="225"/>
      <c r="BQ99" s="37"/>
      <c r="BR99" s="35"/>
      <c r="BS99" s="35"/>
      <c r="BT99" s="35"/>
      <c r="BU99" s="35"/>
      <c r="BV99" s="35"/>
      <c r="BW99" s="35"/>
      <c r="BX99" s="35"/>
      <c r="BY99" s="35"/>
      <c r="BZ99" s="36"/>
      <c r="CA99" s="35"/>
      <c r="CB99" s="35"/>
      <c r="CC99" s="35"/>
      <c r="CD99" s="37"/>
      <c r="CE99" s="35"/>
      <c r="CF99" s="35"/>
      <c r="CG99" s="35"/>
      <c r="CH99" s="35"/>
      <c r="CI99" s="37"/>
      <c r="CJ99" s="131"/>
      <c r="CK99" s="131"/>
      <c r="CL99" s="131"/>
      <c r="CM99" s="131"/>
      <c r="CN99" s="131"/>
      <c r="CO99" s="131"/>
      <c r="CP99" s="173"/>
      <c r="CQ99" s="131"/>
      <c r="CR99" s="131"/>
      <c r="CS99" s="173"/>
      <c r="CT99" s="131"/>
      <c r="CU99" s="131"/>
      <c r="CV99" s="131"/>
      <c r="CW99" s="174"/>
      <c r="CX99" s="131"/>
      <c r="CY99" s="131"/>
      <c r="CZ99" s="131"/>
      <c r="DA99" s="173"/>
      <c r="DB99" s="227"/>
    </row>
    <row r="100" spans="1:106" ht="13" x14ac:dyDescent="0.1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122"/>
      <c r="AA100" s="123"/>
      <c r="AB100" s="225"/>
      <c r="AC100" s="225"/>
      <c r="AD100" s="225"/>
      <c r="AE100" s="225"/>
      <c r="AF100" s="225"/>
      <c r="AG100" s="123"/>
      <c r="AH100" s="225"/>
      <c r="AI100" s="225"/>
      <c r="AJ100" s="225"/>
      <c r="AK100" s="225"/>
      <c r="AL100" s="123"/>
      <c r="AM100" s="225"/>
      <c r="AN100" s="225"/>
      <c r="AO100" s="225"/>
      <c r="AP100" s="225"/>
      <c r="AQ100" s="123"/>
      <c r="AR100" s="225"/>
      <c r="AS100" s="225"/>
      <c r="AT100" s="225"/>
      <c r="AU100" s="123"/>
      <c r="AV100" s="225"/>
      <c r="AW100" s="225"/>
      <c r="AX100" s="225"/>
      <c r="AY100" s="225"/>
      <c r="AZ100" s="225"/>
      <c r="BA100" s="225"/>
      <c r="BB100" s="123"/>
      <c r="BC100" s="225"/>
      <c r="BD100" s="225"/>
      <c r="BE100" s="225"/>
      <c r="BF100" s="123"/>
      <c r="BG100" s="225"/>
      <c r="BH100" s="225"/>
      <c r="BI100" s="225"/>
      <c r="BJ100" s="123"/>
      <c r="BK100" s="225"/>
      <c r="BL100" s="225"/>
      <c r="BM100" s="123"/>
      <c r="BN100" s="225"/>
      <c r="BO100" s="225"/>
      <c r="BP100" s="225"/>
      <c r="BQ100" s="37"/>
      <c r="BR100" s="35"/>
      <c r="BS100" s="35"/>
      <c r="BT100" s="35"/>
      <c r="BU100" s="35"/>
      <c r="BV100" s="35"/>
      <c r="BW100" s="35"/>
      <c r="BX100" s="35"/>
      <c r="BY100" s="35"/>
      <c r="BZ100" s="36"/>
      <c r="CA100" s="35"/>
      <c r="CB100" s="35"/>
      <c r="CC100" s="35"/>
      <c r="CD100" s="37"/>
      <c r="CE100" s="35"/>
      <c r="CF100" s="35"/>
      <c r="CG100" s="35"/>
      <c r="CH100" s="35"/>
      <c r="CI100" s="37"/>
      <c r="CJ100" s="131"/>
      <c r="CK100" s="131"/>
      <c r="CL100" s="131"/>
      <c r="CM100" s="131"/>
      <c r="CN100" s="131"/>
      <c r="CO100" s="131"/>
      <c r="CP100" s="173"/>
      <c r="CQ100" s="131"/>
      <c r="CR100" s="131"/>
      <c r="CS100" s="173"/>
      <c r="CT100" s="131"/>
      <c r="CU100" s="131"/>
      <c r="CV100" s="131"/>
      <c r="CW100" s="174"/>
      <c r="CX100" s="131"/>
      <c r="CY100" s="131"/>
      <c r="CZ100" s="131"/>
      <c r="DA100" s="173"/>
      <c r="DB100" s="227"/>
    </row>
    <row r="101" spans="1:106" ht="13" x14ac:dyDescent="0.1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122"/>
      <c r="AA101" s="123"/>
      <c r="AB101" s="225"/>
      <c r="AC101" s="225"/>
      <c r="AD101" s="225"/>
      <c r="AE101" s="225"/>
      <c r="AF101" s="225"/>
      <c r="AG101" s="123"/>
      <c r="AH101" s="225"/>
      <c r="AI101" s="225"/>
      <c r="AJ101" s="225"/>
      <c r="AK101" s="225"/>
      <c r="AL101" s="123"/>
      <c r="AM101" s="225"/>
      <c r="AN101" s="225"/>
      <c r="AO101" s="225"/>
      <c r="AP101" s="225"/>
      <c r="AQ101" s="123"/>
      <c r="AR101" s="225"/>
      <c r="AS101" s="225"/>
      <c r="AT101" s="225"/>
      <c r="AU101" s="123"/>
      <c r="AV101" s="225"/>
      <c r="AW101" s="225"/>
      <c r="AX101" s="225"/>
      <c r="AY101" s="225"/>
      <c r="AZ101" s="225"/>
      <c r="BA101" s="225"/>
      <c r="BB101" s="123"/>
      <c r="BC101" s="225"/>
      <c r="BD101" s="225"/>
      <c r="BE101" s="225"/>
      <c r="BF101" s="123"/>
      <c r="BG101" s="225"/>
      <c r="BH101" s="225"/>
      <c r="BI101" s="225"/>
      <c r="BJ101" s="123"/>
      <c r="BK101" s="225"/>
      <c r="BL101" s="225"/>
      <c r="BM101" s="123"/>
      <c r="BN101" s="225"/>
      <c r="BO101" s="225"/>
      <c r="BP101" s="225"/>
      <c r="BQ101" s="37"/>
      <c r="BR101" s="35"/>
      <c r="BS101" s="35"/>
      <c r="BT101" s="35"/>
      <c r="BU101" s="35"/>
      <c r="BV101" s="35"/>
      <c r="BW101" s="35"/>
      <c r="BX101" s="35"/>
      <c r="BY101" s="35"/>
      <c r="BZ101" s="36"/>
      <c r="CA101" s="35"/>
      <c r="CB101" s="35"/>
      <c r="CC101" s="35"/>
      <c r="CD101" s="37"/>
      <c r="CE101" s="35"/>
      <c r="CF101" s="35"/>
      <c r="CG101" s="35"/>
      <c r="CH101" s="35"/>
      <c r="CI101" s="37"/>
      <c r="CJ101" s="131"/>
      <c r="CK101" s="131"/>
      <c r="CL101" s="131"/>
      <c r="CM101" s="131"/>
      <c r="CN101" s="131"/>
      <c r="CO101" s="131"/>
      <c r="CP101" s="173"/>
      <c r="CQ101" s="131"/>
      <c r="CR101" s="131"/>
      <c r="CS101" s="173"/>
      <c r="CT101" s="131"/>
      <c r="CU101" s="131"/>
      <c r="CV101" s="131"/>
      <c r="CW101" s="174"/>
      <c r="CX101" s="131"/>
      <c r="CY101" s="131"/>
      <c r="CZ101" s="131"/>
      <c r="DA101" s="173"/>
      <c r="DB101" s="227"/>
    </row>
    <row r="102" spans="1:106" ht="13" x14ac:dyDescent="0.1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122"/>
      <c r="AA102" s="123"/>
      <c r="AB102" s="225"/>
      <c r="AC102" s="225"/>
      <c r="AD102" s="225"/>
      <c r="AE102" s="225"/>
      <c r="AF102" s="225"/>
      <c r="AG102" s="123"/>
      <c r="AH102" s="225"/>
      <c r="AI102" s="225"/>
      <c r="AJ102" s="225"/>
      <c r="AK102" s="225"/>
      <c r="AL102" s="123"/>
      <c r="AM102" s="225"/>
      <c r="AN102" s="225"/>
      <c r="AO102" s="225"/>
      <c r="AP102" s="225"/>
      <c r="AQ102" s="123"/>
      <c r="AR102" s="225"/>
      <c r="AS102" s="225"/>
      <c r="AT102" s="225"/>
      <c r="AU102" s="123"/>
      <c r="AV102" s="225"/>
      <c r="AW102" s="225"/>
      <c r="AX102" s="225"/>
      <c r="AY102" s="225"/>
      <c r="AZ102" s="225"/>
      <c r="BA102" s="225"/>
      <c r="BB102" s="123"/>
      <c r="BC102" s="225"/>
      <c r="BD102" s="225"/>
      <c r="BE102" s="225"/>
      <c r="BF102" s="123"/>
      <c r="BG102" s="225"/>
      <c r="BH102" s="225"/>
      <c r="BI102" s="225"/>
      <c r="BJ102" s="123"/>
      <c r="BK102" s="225"/>
      <c r="BL102" s="225"/>
      <c r="BM102" s="123"/>
      <c r="BN102" s="225"/>
      <c r="BO102" s="225"/>
      <c r="BP102" s="225"/>
      <c r="BQ102" s="37"/>
      <c r="BR102" s="35"/>
      <c r="BS102" s="35"/>
      <c r="BT102" s="35"/>
      <c r="BU102" s="35"/>
      <c r="BV102" s="35"/>
      <c r="BW102" s="35"/>
      <c r="BX102" s="35"/>
      <c r="BY102" s="35"/>
      <c r="BZ102" s="36"/>
      <c r="CA102" s="35"/>
      <c r="CB102" s="35"/>
      <c r="CC102" s="35"/>
      <c r="CD102" s="37"/>
      <c r="CE102" s="35"/>
      <c r="CF102" s="35"/>
      <c r="CG102" s="35"/>
      <c r="CH102" s="35"/>
      <c r="CI102" s="37"/>
      <c r="CJ102" s="131"/>
      <c r="CK102" s="131"/>
      <c r="CL102" s="131"/>
      <c r="CM102" s="131"/>
      <c r="CN102" s="131"/>
      <c r="CO102" s="131"/>
      <c r="CP102" s="173"/>
      <c r="CQ102" s="131"/>
      <c r="CR102" s="131"/>
      <c r="CS102" s="173"/>
      <c r="CT102" s="131"/>
      <c r="CU102" s="131"/>
      <c r="CV102" s="131"/>
      <c r="CW102" s="174"/>
      <c r="CX102" s="131"/>
      <c r="CY102" s="131"/>
      <c r="CZ102" s="131"/>
      <c r="DA102" s="173"/>
      <c r="DB102" s="227"/>
    </row>
    <row r="103" spans="1:106" ht="13" x14ac:dyDescent="0.1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122"/>
      <c r="AA103" s="123"/>
      <c r="AB103" s="225"/>
      <c r="AC103" s="225"/>
      <c r="AD103" s="225"/>
      <c r="AE103" s="225"/>
      <c r="AF103" s="225"/>
      <c r="AG103" s="123"/>
      <c r="AH103" s="225"/>
      <c r="AI103" s="225"/>
      <c r="AJ103" s="225"/>
      <c r="AK103" s="225"/>
      <c r="AL103" s="123"/>
      <c r="AM103" s="225"/>
      <c r="AN103" s="225"/>
      <c r="AO103" s="225"/>
      <c r="AP103" s="225"/>
      <c r="AQ103" s="123"/>
      <c r="AR103" s="225"/>
      <c r="AS103" s="225"/>
      <c r="AT103" s="225"/>
      <c r="AU103" s="123"/>
      <c r="AV103" s="225"/>
      <c r="AW103" s="225"/>
      <c r="AX103" s="225"/>
      <c r="AY103" s="225"/>
      <c r="AZ103" s="225"/>
      <c r="BA103" s="225"/>
      <c r="BB103" s="123"/>
      <c r="BC103" s="225"/>
      <c r="BD103" s="225"/>
      <c r="BE103" s="225"/>
      <c r="BF103" s="123"/>
      <c r="BG103" s="225"/>
      <c r="BH103" s="225"/>
      <c r="BI103" s="225"/>
      <c r="BJ103" s="123"/>
      <c r="BK103" s="225"/>
      <c r="BL103" s="225"/>
      <c r="BM103" s="123"/>
      <c r="BN103" s="225"/>
      <c r="BO103" s="225"/>
      <c r="BP103" s="225"/>
      <c r="BQ103" s="37"/>
      <c r="BR103" s="35"/>
      <c r="BS103" s="35"/>
      <c r="BT103" s="35"/>
      <c r="BU103" s="35"/>
      <c r="BV103" s="35"/>
      <c r="BW103" s="35"/>
      <c r="BX103" s="35"/>
      <c r="BY103" s="35"/>
      <c r="BZ103" s="36"/>
      <c r="CA103" s="35"/>
      <c r="CB103" s="35"/>
      <c r="CC103" s="35"/>
      <c r="CD103" s="37"/>
      <c r="CE103" s="35"/>
      <c r="CF103" s="35"/>
      <c r="CG103" s="35"/>
      <c r="CH103" s="35"/>
      <c r="CI103" s="37"/>
      <c r="CJ103" s="131"/>
      <c r="CK103" s="131"/>
      <c r="CL103" s="131"/>
      <c r="CM103" s="131"/>
      <c r="CN103" s="131"/>
      <c r="CO103" s="131"/>
      <c r="CP103" s="173"/>
      <c r="CQ103" s="131"/>
      <c r="CR103" s="131"/>
      <c r="CS103" s="173"/>
      <c r="CT103" s="131"/>
      <c r="CU103" s="131"/>
      <c r="CV103" s="131"/>
      <c r="CW103" s="174"/>
      <c r="CX103" s="131"/>
      <c r="CY103" s="131"/>
      <c r="CZ103" s="131"/>
      <c r="DA103" s="173"/>
      <c r="DB103" s="227"/>
    </row>
    <row r="104" spans="1:106" ht="13" x14ac:dyDescent="0.1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122"/>
      <c r="AA104" s="123"/>
      <c r="AB104" s="225"/>
      <c r="AC104" s="225"/>
      <c r="AD104" s="225"/>
      <c r="AE104" s="225"/>
      <c r="AF104" s="225"/>
      <c r="AG104" s="123"/>
      <c r="AH104" s="225"/>
      <c r="AI104" s="225"/>
      <c r="AJ104" s="225"/>
      <c r="AK104" s="225"/>
      <c r="AL104" s="123"/>
      <c r="AM104" s="225"/>
      <c r="AN104" s="225"/>
      <c r="AO104" s="225"/>
      <c r="AP104" s="225"/>
      <c r="AQ104" s="123"/>
      <c r="AR104" s="225"/>
      <c r="AS104" s="225"/>
      <c r="AT104" s="225"/>
      <c r="AU104" s="123"/>
      <c r="AV104" s="225"/>
      <c r="AW104" s="225"/>
      <c r="AX104" s="225"/>
      <c r="AY104" s="225"/>
      <c r="AZ104" s="225"/>
      <c r="BA104" s="225"/>
      <c r="BB104" s="123"/>
      <c r="BC104" s="225"/>
      <c r="BD104" s="225"/>
      <c r="BE104" s="225"/>
      <c r="BF104" s="123"/>
      <c r="BG104" s="225"/>
      <c r="BH104" s="225"/>
      <c r="BI104" s="225"/>
      <c r="BJ104" s="123"/>
      <c r="BK104" s="225"/>
      <c r="BL104" s="225"/>
      <c r="BM104" s="123"/>
      <c r="BN104" s="225"/>
      <c r="BO104" s="225"/>
      <c r="BP104" s="225"/>
      <c r="BQ104" s="37"/>
      <c r="BR104" s="35"/>
      <c r="BS104" s="35"/>
      <c r="BT104" s="35"/>
      <c r="BU104" s="35"/>
      <c r="BV104" s="35"/>
      <c r="BW104" s="35"/>
      <c r="BX104" s="35"/>
      <c r="BY104" s="35"/>
      <c r="BZ104" s="36"/>
      <c r="CA104" s="35"/>
      <c r="CB104" s="35"/>
      <c r="CC104" s="35"/>
      <c r="CD104" s="37"/>
      <c r="CE104" s="35"/>
      <c r="CF104" s="35"/>
      <c r="CG104" s="35"/>
      <c r="CH104" s="35"/>
      <c r="CI104" s="37"/>
      <c r="CJ104" s="131"/>
      <c r="CK104" s="131"/>
      <c r="CL104" s="131"/>
      <c r="CM104" s="131"/>
      <c r="CN104" s="131"/>
      <c r="CO104" s="131"/>
      <c r="CP104" s="173"/>
      <c r="CQ104" s="131"/>
      <c r="CR104" s="131"/>
      <c r="CS104" s="173"/>
      <c r="CT104" s="131"/>
      <c r="CU104" s="131"/>
      <c r="CV104" s="131"/>
      <c r="CW104" s="174"/>
      <c r="CX104" s="131"/>
      <c r="CY104" s="131"/>
      <c r="CZ104" s="131"/>
      <c r="DA104" s="173"/>
      <c r="DB104" s="227"/>
    </row>
    <row r="105" spans="1:106" ht="13" x14ac:dyDescent="0.1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122"/>
      <c r="AA105" s="123"/>
      <c r="AB105" s="225"/>
      <c r="AC105" s="225"/>
      <c r="AD105" s="225"/>
      <c r="AE105" s="225"/>
      <c r="AF105" s="225"/>
      <c r="AG105" s="123"/>
      <c r="AH105" s="225"/>
      <c r="AI105" s="225"/>
      <c r="AJ105" s="225"/>
      <c r="AK105" s="225"/>
      <c r="AL105" s="123"/>
      <c r="AM105" s="225"/>
      <c r="AN105" s="225"/>
      <c r="AO105" s="225"/>
      <c r="AP105" s="225"/>
      <c r="AQ105" s="123"/>
      <c r="AR105" s="225"/>
      <c r="AS105" s="225"/>
      <c r="AT105" s="225"/>
      <c r="AU105" s="123"/>
      <c r="AV105" s="225"/>
      <c r="AW105" s="225"/>
      <c r="AX105" s="225"/>
      <c r="AY105" s="225"/>
      <c r="AZ105" s="225"/>
      <c r="BA105" s="225"/>
      <c r="BB105" s="123"/>
      <c r="BC105" s="225"/>
      <c r="BD105" s="225"/>
      <c r="BE105" s="225"/>
      <c r="BF105" s="123"/>
      <c r="BG105" s="225"/>
      <c r="BH105" s="225"/>
      <c r="BI105" s="225"/>
      <c r="BJ105" s="123"/>
      <c r="BK105" s="225"/>
      <c r="BL105" s="225"/>
      <c r="BM105" s="123"/>
      <c r="BN105" s="225"/>
      <c r="BO105" s="225"/>
      <c r="BP105" s="225"/>
      <c r="BQ105" s="37"/>
      <c r="BR105" s="35"/>
      <c r="BS105" s="35"/>
      <c r="BT105" s="35"/>
      <c r="BU105" s="35"/>
      <c r="BV105" s="35"/>
      <c r="BW105" s="35"/>
      <c r="BX105" s="35"/>
      <c r="BY105" s="35"/>
      <c r="BZ105" s="36"/>
      <c r="CA105" s="35"/>
      <c r="CB105" s="35"/>
      <c r="CC105" s="35"/>
      <c r="CD105" s="37"/>
      <c r="CE105" s="35"/>
      <c r="CF105" s="35"/>
      <c r="CG105" s="35"/>
      <c r="CH105" s="35"/>
      <c r="CI105" s="37"/>
      <c r="CJ105" s="131"/>
      <c r="CK105" s="131"/>
      <c r="CL105" s="131"/>
      <c r="CM105" s="131"/>
      <c r="CN105" s="131"/>
      <c r="CO105" s="131"/>
      <c r="CP105" s="173"/>
      <c r="CQ105" s="131"/>
      <c r="CR105" s="131"/>
      <c r="CS105" s="173"/>
      <c r="CT105" s="131"/>
      <c r="CU105" s="131"/>
      <c r="CV105" s="131"/>
      <c r="CW105" s="174"/>
      <c r="CX105" s="131"/>
      <c r="CY105" s="131"/>
      <c r="CZ105" s="131"/>
      <c r="DA105" s="173"/>
      <c r="DB105" s="227"/>
    </row>
    <row r="106" spans="1:106" ht="13" x14ac:dyDescent="0.1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122"/>
      <c r="AA106" s="123"/>
      <c r="AB106" s="225"/>
      <c r="AC106" s="225"/>
      <c r="AD106" s="225"/>
      <c r="AE106" s="225"/>
      <c r="AF106" s="225"/>
      <c r="AG106" s="123"/>
      <c r="AH106" s="225"/>
      <c r="AI106" s="225"/>
      <c r="AJ106" s="225"/>
      <c r="AK106" s="225"/>
      <c r="AL106" s="123"/>
      <c r="AM106" s="225"/>
      <c r="AN106" s="225"/>
      <c r="AO106" s="225"/>
      <c r="AP106" s="225"/>
      <c r="AQ106" s="123"/>
      <c r="AR106" s="225"/>
      <c r="AS106" s="225"/>
      <c r="AT106" s="225"/>
      <c r="AU106" s="123"/>
      <c r="AV106" s="225"/>
      <c r="AW106" s="225"/>
      <c r="AX106" s="225"/>
      <c r="AY106" s="225"/>
      <c r="AZ106" s="225"/>
      <c r="BA106" s="225"/>
      <c r="BB106" s="123"/>
      <c r="BC106" s="225"/>
      <c r="BD106" s="225"/>
      <c r="BE106" s="225"/>
      <c r="BF106" s="123"/>
      <c r="BG106" s="225"/>
      <c r="BH106" s="225"/>
      <c r="BI106" s="225"/>
      <c r="BJ106" s="123"/>
      <c r="BK106" s="225"/>
      <c r="BL106" s="225"/>
      <c r="BM106" s="123"/>
      <c r="BN106" s="225"/>
      <c r="BO106" s="225"/>
      <c r="BP106" s="225"/>
      <c r="BQ106" s="37"/>
      <c r="BR106" s="35"/>
      <c r="BS106" s="35"/>
      <c r="BT106" s="35"/>
      <c r="BU106" s="35"/>
      <c r="BV106" s="35"/>
      <c r="BW106" s="35"/>
      <c r="BX106" s="35"/>
      <c r="BY106" s="35"/>
      <c r="BZ106" s="36"/>
      <c r="CA106" s="35"/>
      <c r="CB106" s="35"/>
      <c r="CC106" s="35"/>
      <c r="CD106" s="37"/>
      <c r="CE106" s="35"/>
      <c r="CF106" s="35"/>
      <c r="CG106" s="35"/>
      <c r="CH106" s="35"/>
      <c r="CI106" s="37"/>
      <c r="CJ106" s="131"/>
      <c r="CK106" s="131"/>
      <c r="CL106" s="131"/>
      <c r="CM106" s="131"/>
      <c r="CN106" s="131"/>
      <c r="CO106" s="131"/>
      <c r="CP106" s="173"/>
      <c r="CQ106" s="131"/>
      <c r="CR106" s="131"/>
      <c r="CS106" s="173"/>
      <c r="CT106" s="131"/>
      <c r="CU106" s="131"/>
      <c r="CV106" s="131"/>
      <c r="CW106" s="174"/>
      <c r="CX106" s="131"/>
      <c r="CY106" s="131"/>
      <c r="CZ106" s="131"/>
      <c r="DA106" s="173"/>
      <c r="DB106" s="227"/>
    </row>
    <row r="107" spans="1:106" ht="13" x14ac:dyDescent="0.1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122"/>
      <c r="AA107" s="123"/>
      <c r="AB107" s="225"/>
      <c r="AC107" s="225"/>
      <c r="AD107" s="225"/>
      <c r="AE107" s="225"/>
      <c r="AF107" s="225"/>
      <c r="AG107" s="123"/>
      <c r="AH107" s="225"/>
      <c r="AI107" s="225"/>
      <c r="AJ107" s="225"/>
      <c r="AK107" s="225"/>
      <c r="AL107" s="123"/>
      <c r="AM107" s="225"/>
      <c r="AN107" s="225"/>
      <c r="AO107" s="225"/>
      <c r="AP107" s="225"/>
      <c r="AQ107" s="123"/>
      <c r="AR107" s="225"/>
      <c r="AS107" s="225"/>
      <c r="AT107" s="225"/>
      <c r="AU107" s="123"/>
      <c r="AV107" s="225"/>
      <c r="AW107" s="225"/>
      <c r="AX107" s="225"/>
      <c r="AY107" s="225"/>
      <c r="AZ107" s="225"/>
      <c r="BA107" s="225"/>
      <c r="BB107" s="123"/>
      <c r="BC107" s="225"/>
      <c r="BD107" s="225"/>
      <c r="BE107" s="225"/>
      <c r="BF107" s="123"/>
      <c r="BG107" s="225"/>
      <c r="BH107" s="225"/>
      <c r="BI107" s="225"/>
      <c r="BJ107" s="123"/>
      <c r="BK107" s="225"/>
      <c r="BL107" s="225"/>
      <c r="BM107" s="123"/>
      <c r="BN107" s="225"/>
      <c r="BO107" s="225"/>
      <c r="BP107" s="225"/>
      <c r="BQ107" s="37"/>
      <c r="BR107" s="35"/>
      <c r="BS107" s="35"/>
      <c r="BT107" s="35"/>
      <c r="BU107" s="35"/>
      <c r="BV107" s="35"/>
      <c r="BW107" s="35"/>
      <c r="BX107" s="35"/>
      <c r="BY107" s="35"/>
      <c r="BZ107" s="36"/>
      <c r="CA107" s="35"/>
      <c r="CB107" s="35"/>
      <c r="CC107" s="35"/>
      <c r="CD107" s="37"/>
      <c r="CE107" s="35"/>
      <c r="CF107" s="35"/>
      <c r="CG107" s="35"/>
      <c r="CH107" s="35"/>
      <c r="CI107" s="37"/>
      <c r="CJ107" s="131"/>
      <c r="CK107" s="131"/>
      <c r="CL107" s="131"/>
      <c r="CM107" s="131"/>
      <c r="CN107" s="131"/>
      <c r="CO107" s="131"/>
      <c r="CP107" s="173"/>
      <c r="CQ107" s="131"/>
      <c r="CR107" s="131"/>
      <c r="CS107" s="173"/>
      <c r="CT107" s="131"/>
      <c r="CU107" s="131"/>
      <c r="CV107" s="131"/>
      <c r="CW107" s="174"/>
      <c r="CX107" s="131"/>
      <c r="CY107" s="131"/>
      <c r="CZ107" s="131"/>
      <c r="DA107" s="173"/>
      <c r="DB107" s="227"/>
    </row>
    <row r="108" spans="1:106" ht="13" x14ac:dyDescent="0.1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122"/>
      <c r="AA108" s="123"/>
      <c r="AB108" s="225"/>
      <c r="AC108" s="225"/>
      <c r="AD108" s="225"/>
      <c r="AE108" s="225"/>
      <c r="AF108" s="225"/>
      <c r="AG108" s="123"/>
      <c r="AH108" s="225"/>
      <c r="AI108" s="225"/>
      <c r="AJ108" s="225"/>
      <c r="AK108" s="225"/>
      <c r="AL108" s="123"/>
      <c r="AM108" s="225"/>
      <c r="AN108" s="225"/>
      <c r="AO108" s="225"/>
      <c r="AP108" s="225"/>
      <c r="AQ108" s="123"/>
      <c r="AR108" s="225"/>
      <c r="AS108" s="225"/>
      <c r="AT108" s="225"/>
      <c r="AU108" s="123"/>
      <c r="AV108" s="225"/>
      <c r="AW108" s="225"/>
      <c r="AX108" s="225"/>
      <c r="AY108" s="225"/>
      <c r="AZ108" s="225"/>
      <c r="BA108" s="225"/>
      <c r="BB108" s="123"/>
      <c r="BC108" s="225"/>
      <c r="BD108" s="225"/>
      <c r="BE108" s="225"/>
      <c r="BF108" s="123"/>
      <c r="BG108" s="225"/>
      <c r="BH108" s="225"/>
      <c r="BI108" s="225"/>
      <c r="BJ108" s="123"/>
      <c r="BK108" s="225"/>
      <c r="BL108" s="225"/>
      <c r="BM108" s="123"/>
      <c r="BN108" s="225"/>
      <c r="BO108" s="225"/>
      <c r="BP108" s="225"/>
      <c r="BQ108" s="37"/>
      <c r="BR108" s="35"/>
      <c r="BS108" s="35"/>
      <c r="BT108" s="35"/>
      <c r="BU108" s="35"/>
      <c r="BV108" s="35"/>
      <c r="BW108" s="35"/>
      <c r="BX108" s="35"/>
      <c r="BY108" s="35"/>
      <c r="BZ108" s="36"/>
      <c r="CA108" s="35"/>
      <c r="CB108" s="35"/>
      <c r="CC108" s="35"/>
      <c r="CD108" s="37"/>
      <c r="CE108" s="35"/>
      <c r="CF108" s="35"/>
      <c r="CG108" s="35"/>
      <c r="CH108" s="35"/>
      <c r="CI108" s="37"/>
      <c r="CJ108" s="131"/>
      <c r="CK108" s="131"/>
      <c r="CL108" s="131"/>
      <c r="CM108" s="131"/>
      <c r="CN108" s="131"/>
      <c r="CO108" s="131"/>
      <c r="CP108" s="173"/>
      <c r="CQ108" s="131"/>
      <c r="CR108" s="131"/>
      <c r="CS108" s="173"/>
      <c r="CT108" s="131"/>
      <c r="CU108" s="131"/>
      <c r="CV108" s="131"/>
      <c r="CW108" s="174"/>
      <c r="CX108" s="131"/>
      <c r="CY108" s="131"/>
      <c r="CZ108" s="131"/>
      <c r="DA108" s="173"/>
      <c r="DB108" s="227"/>
    </row>
    <row r="109" spans="1:106" ht="13"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122"/>
      <c r="AA109" s="123"/>
      <c r="AB109" s="225"/>
      <c r="AC109" s="225"/>
      <c r="AD109" s="225"/>
      <c r="AE109" s="225"/>
      <c r="AF109" s="225"/>
      <c r="AG109" s="123"/>
      <c r="AH109" s="225"/>
      <c r="AI109" s="225"/>
      <c r="AJ109" s="225"/>
      <c r="AK109" s="225"/>
      <c r="AL109" s="123"/>
      <c r="AM109" s="225"/>
      <c r="AN109" s="225"/>
      <c r="AO109" s="225"/>
      <c r="AP109" s="225"/>
      <c r="AQ109" s="123"/>
      <c r="AR109" s="225"/>
      <c r="AS109" s="225"/>
      <c r="AT109" s="225"/>
      <c r="AU109" s="123"/>
      <c r="AV109" s="225"/>
      <c r="AW109" s="225"/>
      <c r="AX109" s="225"/>
      <c r="AY109" s="225"/>
      <c r="AZ109" s="225"/>
      <c r="BA109" s="225"/>
      <c r="BB109" s="123"/>
      <c r="BC109" s="225"/>
      <c r="BD109" s="225"/>
      <c r="BE109" s="225"/>
      <c r="BF109" s="123"/>
      <c r="BG109" s="225"/>
      <c r="BH109" s="225"/>
      <c r="BI109" s="225"/>
      <c r="BJ109" s="123"/>
      <c r="BK109" s="225"/>
      <c r="BL109" s="225"/>
      <c r="BM109" s="123"/>
      <c r="BN109" s="225"/>
      <c r="BO109" s="225"/>
      <c r="BP109" s="225"/>
      <c r="BQ109" s="37"/>
      <c r="BR109" s="35"/>
      <c r="BS109" s="35"/>
      <c r="BT109" s="35"/>
      <c r="BU109" s="35"/>
      <c r="BV109" s="35"/>
      <c r="BW109" s="35"/>
      <c r="BX109" s="35"/>
      <c r="BY109" s="35"/>
      <c r="BZ109" s="36"/>
      <c r="CA109" s="35"/>
      <c r="CB109" s="35"/>
      <c r="CC109" s="35"/>
      <c r="CD109" s="37"/>
      <c r="CE109" s="35"/>
      <c r="CF109" s="35"/>
      <c r="CG109" s="35"/>
      <c r="CH109" s="35"/>
      <c r="CI109" s="37"/>
      <c r="CJ109" s="131"/>
      <c r="CK109" s="131"/>
      <c r="CL109" s="131"/>
      <c r="CM109" s="131"/>
      <c r="CN109" s="131"/>
      <c r="CO109" s="131"/>
      <c r="CP109" s="173"/>
      <c r="CQ109" s="131"/>
      <c r="CR109" s="131"/>
      <c r="CS109" s="173"/>
      <c r="CT109" s="131"/>
      <c r="CU109" s="131"/>
      <c r="CV109" s="131"/>
      <c r="CW109" s="174"/>
      <c r="CX109" s="131"/>
      <c r="CY109" s="131"/>
      <c r="CZ109" s="131"/>
      <c r="DA109" s="173"/>
      <c r="DB109" s="227"/>
    </row>
    <row r="110" spans="1:106" ht="13" x14ac:dyDescent="0.1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122"/>
      <c r="AA110" s="123"/>
      <c r="AB110" s="225"/>
      <c r="AC110" s="225"/>
      <c r="AD110" s="225"/>
      <c r="AE110" s="225"/>
      <c r="AF110" s="225"/>
      <c r="AG110" s="123"/>
      <c r="AH110" s="225"/>
      <c r="AI110" s="225"/>
      <c r="AJ110" s="225"/>
      <c r="AK110" s="225"/>
      <c r="AL110" s="123"/>
      <c r="AM110" s="225"/>
      <c r="AN110" s="225"/>
      <c r="AO110" s="225"/>
      <c r="AP110" s="225"/>
      <c r="AQ110" s="123"/>
      <c r="AR110" s="225"/>
      <c r="AS110" s="225"/>
      <c r="AT110" s="225"/>
      <c r="AU110" s="123"/>
      <c r="AV110" s="225"/>
      <c r="AW110" s="225"/>
      <c r="AX110" s="225"/>
      <c r="AY110" s="225"/>
      <c r="AZ110" s="225"/>
      <c r="BA110" s="225"/>
      <c r="BB110" s="123"/>
      <c r="BC110" s="225"/>
      <c r="BD110" s="225"/>
      <c r="BE110" s="225"/>
      <c r="BF110" s="123"/>
      <c r="BG110" s="225"/>
      <c r="BH110" s="225"/>
      <c r="BI110" s="225"/>
      <c r="BJ110" s="123"/>
      <c r="BK110" s="225"/>
      <c r="BL110" s="225"/>
      <c r="BM110" s="123"/>
      <c r="BN110" s="225"/>
      <c r="BO110" s="225"/>
      <c r="BP110" s="225"/>
      <c r="BQ110" s="37"/>
      <c r="BR110" s="35"/>
      <c r="BS110" s="35"/>
      <c r="BT110" s="35"/>
      <c r="BU110" s="35"/>
      <c r="BV110" s="35"/>
      <c r="BW110" s="35"/>
      <c r="BX110" s="35"/>
      <c r="BY110" s="35"/>
      <c r="BZ110" s="36"/>
      <c r="CA110" s="35"/>
      <c r="CB110" s="35"/>
      <c r="CC110" s="35"/>
      <c r="CD110" s="37"/>
      <c r="CE110" s="35"/>
      <c r="CF110" s="35"/>
      <c r="CG110" s="35"/>
      <c r="CH110" s="35"/>
      <c r="CI110" s="37"/>
      <c r="CJ110" s="131"/>
      <c r="CK110" s="131"/>
      <c r="CL110" s="131"/>
      <c r="CM110" s="131"/>
      <c r="CN110" s="131"/>
      <c r="CO110" s="131"/>
      <c r="CP110" s="173"/>
      <c r="CQ110" s="131"/>
      <c r="CR110" s="131"/>
      <c r="CS110" s="173"/>
      <c r="CT110" s="131"/>
      <c r="CU110" s="131"/>
      <c r="CV110" s="131"/>
      <c r="CW110" s="174"/>
      <c r="CX110" s="131"/>
      <c r="CY110" s="131"/>
      <c r="CZ110" s="131"/>
      <c r="DA110" s="173"/>
      <c r="DB110" s="227"/>
    </row>
    <row r="111" spans="1:106"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122"/>
      <c r="AA111" s="123"/>
      <c r="AB111" s="225"/>
      <c r="AC111" s="225"/>
      <c r="AD111" s="225"/>
      <c r="AE111" s="225"/>
      <c r="AF111" s="225"/>
      <c r="AG111" s="123"/>
      <c r="AH111" s="225"/>
      <c r="AI111" s="225"/>
      <c r="AJ111" s="225"/>
      <c r="AK111" s="225"/>
      <c r="AL111" s="123"/>
      <c r="AM111" s="225"/>
      <c r="AN111" s="225"/>
      <c r="AO111" s="225"/>
      <c r="AP111" s="225"/>
      <c r="AQ111" s="123"/>
      <c r="AR111" s="225"/>
      <c r="AS111" s="225"/>
      <c r="AT111" s="225"/>
      <c r="AU111" s="123"/>
      <c r="AV111" s="225"/>
      <c r="AW111" s="225"/>
      <c r="AX111" s="225"/>
      <c r="AY111" s="225"/>
      <c r="AZ111" s="225"/>
      <c r="BA111" s="225"/>
      <c r="BB111" s="123"/>
      <c r="BC111" s="225"/>
      <c r="BD111" s="225"/>
      <c r="BE111" s="225"/>
      <c r="BF111" s="123"/>
      <c r="BG111" s="225"/>
      <c r="BH111" s="225"/>
      <c r="BI111" s="225"/>
      <c r="BJ111" s="123"/>
      <c r="BK111" s="225"/>
      <c r="BL111" s="225"/>
      <c r="BM111" s="123"/>
      <c r="BN111" s="225"/>
      <c r="BO111" s="225"/>
      <c r="BP111" s="225"/>
      <c r="BQ111" s="37"/>
      <c r="BR111" s="35"/>
      <c r="BS111" s="35"/>
      <c r="BT111" s="35"/>
      <c r="BU111" s="35"/>
      <c r="BV111" s="35"/>
      <c r="BW111" s="35"/>
      <c r="BX111" s="35"/>
      <c r="BY111" s="35"/>
      <c r="BZ111" s="36"/>
      <c r="CA111" s="35"/>
      <c r="CB111" s="35"/>
      <c r="CC111" s="35"/>
      <c r="CD111" s="37"/>
      <c r="CE111" s="35"/>
      <c r="CF111" s="35"/>
      <c r="CG111" s="35"/>
      <c r="CH111" s="35"/>
      <c r="CI111" s="37"/>
      <c r="CJ111" s="131"/>
      <c r="CK111" s="131"/>
      <c r="CL111" s="131"/>
      <c r="CM111" s="131"/>
      <c r="CN111" s="131"/>
      <c r="CO111" s="131"/>
      <c r="CP111" s="173"/>
      <c r="CQ111" s="131"/>
      <c r="CR111" s="131"/>
      <c r="CS111" s="173"/>
      <c r="CT111" s="131"/>
      <c r="CU111" s="131"/>
      <c r="CV111" s="131"/>
      <c r="CW111" s="174"/>
      <c r="CX111" s="131"/>
      <c r="CY111" s="131"/>
      <c r="CZ111" s="131"/>
      <c r="DA111" s="173"/>
      <c r="DB111" s="227"/>
    </row>
    <row r="112" spans="1:106"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122"/>
      <c r="AA112" s="123"/>
      <c r="AB112" s="225"/>
      <c r="AC112" s="225"/>
      <c r="AD112" s="225"/>
      <c r="AE112" s="225"/>
      <c r="AF112" s="225"/>
      <c r="AG112" s="123"/>
      <c r="AH112" s="225"/>
      <c r="AI112" s="225"/>
      <c r="AJ112" s="225"/>
      <c r="AK112" s="225"/>
      <c r="AL112" s="123"/>
      <c r="AM112" s="225"/>
      <c r="AN112" s="225"/>
      <c r="AO112" s="225"/>
      <c r="AP112" s="225"/>
      <c r="AQ112" s="123"/>
      <c r="AR112" s="225"/>
      <c r="AS112" s="225"/>
      <c r="AT112" s="225"/>
      <c r="AU112" s="123"/>
      <c r="AV112" s="225"/>
      <c r="AW112" s="225"/>
      <c r="AX112" s="225"/>
      <c r="AY112" s="225"/>
      <c r="AZ112" s="225"/>
      <c r="BA112" s="225"/>
      <c r="BB112" s="123"/>
      <c r="BC112" s="225"/>
      <c r="BD112" s="225"/>
      <c r="BE112" s="225"/>
      <c r="BF112" s="123"/>
      <c r="BG112" s="225"/>
      <c r="BH112" s="225"/>
      <c r="BI112" s="225"/>
      <c r="BJ112" s="123"/>
      <c r="BK112" s="225"/>
      <c r="BL112" s="225"/>
      <c r="BM112" s="123"/>
      <c r="BN112" s="225"/>
      <c r="BO112" s="225"/>
      <c r="BP112" s="225"/>
      <c r="BQ112" s="37"/>
      <c r="BR112" s="35"/>
      <c r="BS112" s="35"/>
      <c r="BT112" s="35"/>
      <c r="BU112" s="35"/>
      <c r="BV112" s="35"/>
      <c r="BW112" s="35"/>
      <c r="BX112" s="35"/>
      <c r="BY112" s="35"/>
      <c r="BZ112" s="36"/>
      <c r="CA112" s="35"/>
      <c r="CB112" s="35"/>
      <c r="CC112" s="35"/>
      <c r="CD112" s="37"/>
      <c r="CE112" s="35"/>
      <c r="CF112" s="35"/>
      <c r="CG112" s="35"/>
      <c r="CH112" s="35"/>
      <c r="CI112" s="37"/>
      <c r="CJ112" s="131"/>
      <c r="CK112" s="131"/>
      <c r="CL112" s="131"/>
      <c r="CM112" s="131"/>
      <c r="CN112" s="131"/>
      <c r="CO112" s="131"/>
      <c r="CP112" s="173"/>
      <c r="CQ112" s="131"/>
      <c r="CR112" s="131"/>
      <c r="CS112" s="173"/>
      <c r="CT112" s="131"/>
      <c r="CU112" s="131"/>
      <c r="CV112" s="131"/>
      <c r="CW112" s="174"/>
      <c r="CX112" s="131"/>
      <c r="CY112" s="131"/>
      <c r="CZ112" s="131"/>
      <c r="DA112" s="173"/>
      <c r="DB112" s="227"/>
    </row>
    <row r="113" spans="1:106"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122"/>
      <c r="AA113" s="123"/>
      <c r="AB113" s="225"/>
      <c r="AC113" s="225"/>
      <c r="AD113" s="225"/>
      <c r="AE113" s="225"/>
      <c r="AF113" s="225"/>
      <c r="AG113" s="123"/>
      <c r="AH113" s="225"/>
      <c r="AI113" s="225"/>
      <c r="AJ113" s="225"/>
      <c r="AK113" s="225"/>
      <c r="AL113" s="123"/>
      <c r="AM113" s="225"/>
      <c r="AN113" s="225"/>
      <c r="AO113" s="225"/>
      <c r="AP113" s="225"/>
      <c r="AQ113" s="123"/>
      <c r="AR113" s="225"/>
      <c r="AS113" s="225"/>
      <c r="AT113" s="225"/>
      <c r="AU113" s="123"/>
      <c r="AV113" s="225"/>
      <c r="AW113" s="225"/>
      <c r="AX113" s="225"/>
      <c r="AY113" s="225"/>
      <c r="AZ113" s="225"/>
      <c r="BA113" s="225"/>
      <c r="BB113" s="123"/>
      <c r="BC113" s="225"/>
      <c r="BD113" s="225"/>
      <c r="BE113" s="225"/>
      <c r="BF113" s="123"/>
      <c r="BG113" s="225"/>
      <c r="BH113" s="225"/>
      <c r="BI113" s="225"/>
      <c r="BJ113" s="123"/>
      <c r="BK113" s="225"/>
      <c r="BL113" s="225"/>
      <c r="BM113" s="123"/>
      <c r="BN113" s="225"/>
      <c r="BO113" s="225"/>
      <c r="BP113" s="225"/>
      <c r="BQ113" s="37"/>
      <c r="BR113" s="35"/>
      <c r="BS113" s="35"/>
      <c r="BT113" s="35"/>
      <c r="BU113" s="35"/>
      <c r="BV113" s="35"/>
      <c r="BW113" s="35"/>
      <c r="BX113" s="35"/>
      <c r="BY113" s="35"/>
      <c r="BZ113" s="36"/>
      <c r="CA113" s="35"/>
      <c r="CB113" s="35"/>
      <c r="CC113" s="35"/>
      <c r="CD113" s="37"/>
      <c r="CE113" s="35"/>
      <c r="CF113" s="35"/>
      <c r="CG113" s="35"/>
      <c r="CH113" s="35"/>
      <c r="CI113" s="37"/>
      <c r="CJ113" s="131"/>
      <c r="CK113" s="131"/>
      <c r="CL113" s="131"/>
      <c r="CM113" s="131"/>
      <c r="CN113" s="131"/>
      <c r="CO113" s="131"/>
      <c r="CP113" s="173"/>
      <c r="CQ113" s="131"/>
      <c r="CR113" s="131"/>
      <c r="CS113" s="173"/>
      <c r="CT113" s="131"/>
      <c r="CU113" s="131"/>
      <c r="CV113" s="131"/>
      <c r="CW113" s="174"/>
      <c r="CX113" s="131"/>
      <c r="CY113" s="131"/>
      <c r="CZ113" s="131"/>
      <c r="DA113" s="173"/>
      <c r="DB113" s="227"/>
    </row>
    <row r="114" spans="1:106"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122"/>
      <c r="AA114" s="123"/>
      <c r="AB114" s="225"/>
      <c r="AC114" s="225"/>
      <c r="AD114" s="225"/>
      <c r="AE114" s="225"/>
      <c r="AF114" s="225"/>
      <c r="AG114" s="123"/>
      <c r="AH114" s="225"/>
      <c r="AI114" s="225"/>
      <c r="AJ114" s="225"/>
      <c r="AK114" s="225"/>
      <c r="AL114" s="123"/>
      <c r="AM114" s="225"/>
      <c r="AN114" s="225"/>
      <c r="AO114" s="225"/>
      <c r="AP114" s="225"/>
      <c r="AQ114" s="123"/>
      <c r="AR114" s="225"/>
      <c r="AS114" s="225"/>
      <c r="AT114" s="225"/>
      <c r="AU114" s="123"/>
      <c r="AV114" s="225"/>
      <c r="AW114" s="225"/>
      <c r="AX114" s="225"/>
      <c r="AY114" s="225"/>
      <c r="AZ114" s="225"/>
      <c r="BA114" s="225"/>
      <c r="BB114" s="123"/>
      <c r="BC114" s="225"/>
      <c r="BD114" s="225"/>
      <c r="BE114" s="225"/>
      <c r="BF114" s="123"/>
      <c r="BG114" s="225"/>
      <c r="BH114" s="225"/>
      <c r="BI114" s="225"/>
      <c r="BJ114" s="123"/>
      <c r="BK114" s="225"/>
      <c r="BL114" s="225"/>
      <c r="BM114" s="123"/>
      <c r="BN114" s="225"/>
      <c r="BO114" s="225"/>
      <c r="BP114" s="225"/>
      <c r="BQ114" s="37"/>
      <c r="BR114" s="35"/>
      <c r="BS114" s="35"/>
      <c r="BT114" s="35"/>
      <c r="BU114" s="35"/>
      <c r="BV114" s="35"/>
      <c r="BW114" s="35"/>
      <c r="BX114" s="35"/>
      <c r="BY114" s="35"/>
      <c r="BZ114" s="36"/>
      <c r="CA114" s="35"/>
      <c r="CB114" s="35"/>
      <c r="CC114" s="35"/>
      <c r="CD114" s="37"/>
      <c r="CE114" s="35"/>
      <c r="CF114" s="35"/>
      <c r="CG114" s="35"/>
      <c r="CH114" s="35"/>
      <c r="CI114" s="37"/>
      <c r="CJ114" s="131"/>
      <c r="CK114" s="131"/>
      <c r="CL114" s="131"/>
      <c r="CM114" s="131"/>
      <c r="CN114" s="131"/>
      <c r="CO114" s="131"/>
      <c r="CP114" s="173"/>
      <c r="CQ114" s="131"/>
      <c r="CR114" s="131"/>
      <c r="CS114" s="173"/>
      <c r="CT114" s="131"/>
      <c r="CU114" s="131"/>
      <c r="CV114" s="131"/>
      <c r="CW114" s="174"/>
      <c r="CX114" s="131"/>
      <c r="CY114" s="131"/>
      <c r="CZ114" s="131"/>
      <c r="DA114" s="173"/>
      <c r="DB114" s="227"/>
    </row>
    <row r="115" spans="1:106"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122"/>
      <c r="AA115" s="123"/>
      <c r="AB115" s="225"/>
      <c r="AC115" s="225"/>
      <c r="AD115" s="225"/>
      <c r="AE115" s="225"/>
      <c r="AF115" s="225"/>
      <c r="AG115" s="123"/>
      <c r="AH115" s="225"/>
      <c r="AI115" s="225"/>
      <c r="AJ115" s="225"/>
      <c r="AK115" s="225"/>
      <c r="AL115" s="123"/>
      <c r="AM115" s="225"/>
      <c r="AN115" s="225"/>
      <c r="AO115" s="225"/>
      <c r="AP115" s="225"/>
      <c r="AQ115" s="123"/>
      <c r="AR115" s="225"/>
      <c r="AS115" s="225"/>
      <c r="AT115" s="225"/>
      <c r="AU115" s="123"/>
      <c r="AV115" s="225"/>
      <c r="AW115" s="225"/>
      <c r="AX115" s="225"/>
      <c r="AY115" s="225"/>
      <c r="AZ115" s="225"/>
      <c r="BA115" s="225"/>
      <c r="BB115" s="123"/>
      <c r="BC115" s="225"/>
      <c r="BD115" s="225"/>
      <c r="BE115" s="225"/>
      <c r="BF115" s="123"/>
      <c r="BG115" s="225"/>
      <c r="BH115" s="225"/>
      <c r="BI115" s="225"/>
      <c r="BJ115" s="123"/>
      <c r="BK115" s="225"/>
      <c r="BL115" s="225"/>
      <c r="BM115" s="123"/>
      <c r="BN115" s="225"/>
      <c r="BO115" s="225"/>
      <c r="BP115" s="225"/>
      <c r="BQ115" s="37"/>
      <c r="BR115" s="35"/>
      <c r="BS115" s="35"/>
      <c r="BT115" s="35"/>
      <c r="BU115" s="35"/>
      <c r="BV115" s="35"/>
      <c r="BW115" s="35"/>
      <c r="BX115" s="35"/>
      <c r="BY115" s="35"/>
      <c r="BZ115" s="36"/>
      <c r="CA115" s="35"/>
      <c r="CB115" s="35"/>
      <c r="CC115" s="35"/>
      <c r="CD115" s="37"/>
      <c r="CE115" s="35"/>
      <c r="CF115" s="35"/>
      <c r="CG115" s="35"/>
      <c r="CH115" s="35"/>
      <c r="CI115" s="37"/>
      <c r="CJ115" s="131"/>
      <c r="CK115" s="131"/>
      <c r="CL115" s="131"/>
      <c r="CM115" s="131"/>
      <c r="CN115" s="131"/>
      <c r="CO115" s="131"/>
      <c r="CP115" s="173"/>
      <c r="CQ115" s="131"/>
      <c r="CR115" s="131"/>
      <c r="CS115" s="173"/>
      <c r="CT115" s="131"/>
      <c r="CU115" s="131"/>
      <c r="CV115" s="131"/>
      <c r="CW115" s="174"/>
      <c r="CX115" s="131"/>
      <c r="CY115" s="131"/>
      <c r="CZ115" s="131"/>
      <c r="DA115" s="173"/>
      <c r="DB115" s="227"/>
    </row>
    <row r="116" spans="1:106"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122"/>
      <c r="AA116" s="123"/>
      <c r="AB116" s="225"/>
      <c r="AC116" s="225"/>
      <c r="AD116" s="225"/>
      <c r="AE116" s="225"/>
      <c r="AF116" s="225"/>
      <c r="AG116" s="123"/>
      <c r="AH116" s="225"/>
      <c r="AI116" s="225"/>
      <c r="AJ116" s="225"/>
      <c r="AK116" s="225"/>
      <c r="AL116" s="123"/>
      <c r="AM116" s="225"/>
      <c r="AN116" s="225"/>
      <c r="AO116" s="225"/>
      <c r="AP116" s="225"/>
      <c r="AQ116" s="123"/>
      <c r="AR116" s="225"/>
      <c r="AS116" s="225"/>
      <c r="AT116" s="225"/>
      <c r="AU116" s="123"/>
      <c r="AV116" s="225"/>
      <c r="AW116" s="225"/>
      <c r="AX116" s="225"/>
      <c r="AY116" s="225"/>
      <c r="AZ116" s="225"/>
      <c r="BA116" s="225"/>
      <c r="BB116" s="123"/>
      <c r="BC116" s="225"/>
      <c r="BD116" s="225"/>
      <c r="BE116" s="225"/>
      <c r="BF116" s="123"/>
      <c r="BG116" s="225"/>
      <c r="BH116" s="225"/>
      <c r="BI116" s="225"/>
      <c r="BJ116" s="123"/>
      <c r="BK116" s="225"/>
      <c r="BL116" s="225"/>
      <c r="BM116" s="123"/>
      <c r="BN116" s="225"/>
      <c r="BO116" s="225"/>
      <c r="BP116" s="225"/>
      <c r="BQ116" s="37"/>
      <c r="BR116" s="35"/>
      <c r="BS116" s="35"/>
      <c r="BT116" s="35"/>
      <c r="BU116" s="35"/>
      <c r="BV116" s="35"/>
      <c r="BW116" s="35"/>
      <c r="BX116" s="35"/>
      <c r="BY116" s="35"/>
      <c r="BZ116" s="36"/>
      <c r="CA116" s="35"/>
      <c r="CB116" s="35"/>
      <c r="CC116" s="35"/>
      <c r="CD116" s="37"/>
      <c r="CE116" s="35"/>
      <c r="CF116" s="35"/>
      <c r="CG116" s="35"/>
      <c r="CH116" s="35"/>
      <c r="CI116" s="37"/>
      <c r="CJ116" s="131"/>
      <c r="CK116" s="131"/>
      <c r="CL116" s="131"/>
      <c r="CM116" s="131"/>
      <c r="CN116" s="131"/>
      <c r="CO116" s="131"/>
      <c r="CP116" s="173"/>
      <c r="CQ116" s="131"/>
      <c r="CR116" s="131"/>
      <c r="CS116" s="173"/>
      <c r="CT116" s="131"/>
      <c r="CU116" s="131"/>
      <c r="CV116" s="131"/>
      <c r="CW116" s="174"/>
      <c r="CX116" s="131"/>
      <c r="CY116" s="131"/>
      <c r="CZ116" s="131"/>
      <c r="DA116" s="173"/>
      <c r="DB116" s="227"/>
    </row>
    <row r="117" spans="1:106"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122"/>
      <c r="AA117" s="123"/>
      <c r="AB117" s="225"/>
      <c r="AC117" s="225"/>
      <c r="AD117" s="225"/>
      <c r="AE117" s="225"/>
      <c r="AF117" s="225"/>
      <c r="AG117" s="123"/>
      <c r="AH117" s="225"/>
      <c r="AI117" s="225"/>
      <c r="AJ117" s="225"/>
      <c r="AK117" s="225"/>
      <c r="AL117" s="123"/>
      <c r="AM117" s="225"/>
      <c r="AN117" s="225"/>
      <c r="AO117" s="225"/>
      <c r="AP117" s="225"/>
      <c r="AQ117" s="123"/>
      <c r="AR117" s="225"/>
      <c r="AS117" s="225"/>
      <c r="AT117" s="225"/>
      <c r="AU117" s="123"/>
      <c r="AV117" s="225"/>
      <c r="AW117" s="225"/>
      <c r="AX117" s="225"/>
      <c r="AY117" s="225"/>
      <c r="AZ117" s="225"/>
      <c r="BA117" s="225"/>
      <c r="BB117" s="123"/>
      <c r="BC117" s="225"/>
      <c r="BD117" s="225"/>
      <c r="BE117" s="225"/>
      <c r="BF117" s="123"/>
      <c r="BG117" s="225"/>
      <c r="BH117" s="225"/>
      <c r="BI117" s="225"/>
      <c r="BJ117" s="123"/>
      <c r="BK117" s="225"/>
      <c r="BL117" s="225"/>
      <c r="BM117" s="123"/>
      <c r="BN117" s="225"/>
      <c r="BO117" s="225"/>
      <c r="BP117" s="225"/>
      <c r="BQ117" s="37"/>
      <c r="BR117" s="35"/>
      <c r="BS117" s="35"/>
      <c r="BT117" s="35"/>
      <c r="BU117" s="35"/>
      <c r="BV117" s="35"/>
      <c r="BW117" s="35"/>
      <c r="BX117" s="35"/>
      <c r="BY117" s="35"/>
      <c r="BZ117" s="36"/>
      <c r="CA117" s="35"/>
      <c r="CB117" s="35"/>
      <c r="CC117" s="35"/>
      <c r="CD117" s="37"/>
      <c r="CE117" s="35"/>
      <c r="CF117" s="35"/>
      <c r="CG117" s="35"/>
      <c r="CH117" s="35"/>
      <c r="CI117" s="37"/>
      <c r="CJ117" s="131"/>
      <c r="CK117" s="131"/>
      <c r="CL117" s="131"/>
      <c r="CM117" s="131"/>
      <c r="CN117" s="131"/>
      <c r="CO117" s="131"/>
      <c r="CP117" s="173"/>
      <c r="CQ117" s="131"/>
      <c r="CR117" s="131"/>
      <c r="CS117" s="173"/>
      <c r="CT117" s="131"/>
      <c r="CU117" s="131"/>
      <c r="CV117" s="131"/>
      <c r="CW117" s="174"/>
      <c r="CX117" s="131"/>
      <c r="CY117" s="131"/>
      <c r="CZ117" s="131"/>
      <c r="DA117" s="173"/>
      <c r="DB117" s="227"/>
    </row>
    <row r="118" spans="1:106"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122"/>
      <c r="AA118" s="123"/>
      <c r="AB118" s="225"/>
      <c r="AC118" s="225"/>
      <c r="AD118" s="225"/>
      <c r="AE118" s="225"/>
      <c r="AF118" s="225"/>
      <c r="AG118" s="123"/>
      <c r="AH118" s="225"/>
      <c r="AI118" s="225"/>
      <c r="AJ118" s="225"/>
      <c r="AK118" s="225"/>
      <c r="AL118" s="123"/>
      <c r="AM118" s="225"/>
      <c r="AN118" s="225"/>
      <c r="AO118" s="225"/>
      <c r="AP118" s="225"/>
      <c r="AQ118" s="123"/>
      <c r="AR118" s="225"/>
      <c r="AS118" s="225"/>
      <c r="AT118" s="225"/>
      <c r="AU118" s="123"/>
      <c r="AV118" s="225"/>
      <c r="AW118" s="225"/>
      <c r="AX118" s="225"/>
      <c r="AY118" s="225"/>
      <c r="AZ118" s="225"/>
      <c r="BA118" s="225"/>
      <c r="BB118" s="123"/>
      <c r="BC118" s="225"/>
      <c r="BD118" s="225"/>
      <c r="BE118" s="225"/>
      <c r="BF118" s="123"/>
      <c r="BG118" s="225"/>
      <c r="BH118" s="225"/>
      <c r="BI118" s="225"/>
      <c r="BJ118" s="123"/>
      <c r="BK118" s="225"/>
      <c r="BL118" s="225"/>
      <c r="BM118" s="123"/>
      <c r="BN118" s="225"/>
      <c r="BO118" s="225"/>
      <c r="BP118" s="225"/>
      <c r="BQ118" s="37"/>
      <c r="BR118" s="35"/>
      <c r="BS118" s="35"/>
      <c r="BT118" s="35"/>
      <c r="BU118" s="35"/>
      <c r="BV118" s="35"/>
      <c r="BW118" s="35"/>
      <c r="BX118" s="35"/>
      <c r="BY118" s="35"/>
      <c r="BZ118" s="36"/>
      <c r="CA118" s="35"/>
      <c r="CB118" s="35"/>
      <c r="CC118" s="35"/>
      <c r="CD118" s="37"/>
      <c r="CE118" s="35"/>
      <c r="CF118" s="35"/>
      <c r="CG118" s="35"/>
      <c r="CH118" s="35"/>
      <c r="CI118" s="37"/>
      <c r="CJ118" s="131"/>
      <c r="CK118" s="131"/>
      <c r="CL118" s="131"/>
      <c r="CM118" s="131"/>
      <c r="CN118" s="131"/>
      <c r="CO118" s="131"/>
      <c r="CP118" s="173"/>
      <c r="CQ118" s="131"/>
      <c r="CR118" s="131"/>
      <c r="CS118" s="173"/>
      <c r="CT118" s="131"/>
      <c r="CU118" s="131"/>
      <c r="CV118" s="131"/>
      <c r="CW118" s="174"/>
      <c r="CX118" s="131"/>
      <c r="CY118" s="131"/>
      <c r="CZ118" s="131"/>
      <c r="DA118" s="173"/>
      <c r="DB118" s="227"/>
    </row>
    <row r="119" spans="1:106"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122"/>
      <c r="AA119" s="123"/>
      <c r="AB119" s="225"/>
      <c r="AC119" s="225"/>
      <c r="AD119" s="225"/>
      <c r="AE119" s="225"/>
      <c r="AF119" s="225"/>
      <c r="AG119" s="123"/>
      <c r="AH119" s="225"/>
      <c r="AI119" s="225"/>
      <c r="AJ119" s="225"/>
      <c r="AK119" s="225"/>
      <c r="AL119" s="123"/>
      <c r="AM119" s="225"/>
      <c r="AN119" s="225"/>
      <c r="AO119" s="225"/>
      <c r="AP119" s="225"/>
      <c r="AQ119" s="123"/>
      <c r="AR119" s="225"/>
      <c r="AS119" s="225"/>
      <c r="AT119" s="225"/>
      <c r="AU119" s="123"/>
      <c r="AV119" s="225"/>
      <c r="AW119" s="225"/>
      <c r="AX119" s="225"/>
      <c r="AY119" s="225"/>
      <c r="AZ119" s="225"/>
      <c r="BA119" s="225"/>
      <c r="BB119" s="123"/>
      <c r="BC119" s="225"/>
      <c r="BD119" s="225"/>
      <c r="BE119" s="225"/>
      <c r="BF119" s="123"/>
      <c r="BG119" s="225"/>
      <c r="BH119" s="225"/>
      <c r="BI119" s="225"/>
      <c r="BJ119" s="123"/>
      <c r="BK119" s="225"/>
      <c r="BL119" s="225"/>
      <c r="BM119" s="123"/>
      <c r="BN119" s="225"/>
      <c r="BO119" s="225"/>
      <c r="BP119" s="225"/>
      <c r="BQ119" s="37"/>
      <c r="BR119" s="35"/>
      <c r="BS119" s="35"/>
      <c r="BT119" s="35"/>
      <c r="BU119" s="35"/>
      <c r="BV119" s="35"/>
      <c r="BW119" s="35"/>
      <c r="BX119" s="35"/>
      <c r="BY119" s="35"/>
      <c r="BZ119" s="36"/>
      <c r="CA119" s="35"/>
      <c r="CB119" s="35"/>
      <c r="CC119" s="35"/>
      <c r="CD119" s="37"/>
      <c r="CE119" s="35"/>
      <c r="CF119" s="35"/>
      <c r="CG119" s="35"/>
      <c r="CH119" s="35"/>
      <c r="CI119" s="37"/>
      <c r="CJ119" s="131"/>
      <c r="CK119" s="131"/>
      <c r="CL119" s="131"/>
      <c r="CM119" s="131"/>
      <c r="CN119" s="131"/>
      <c r="CO119" s="131"/>
      <c r="CP119" s="173"/>
      <c r="CQ119" s="131"/>
      <c r="CR119" s="131"/>
      <c r="CS119" s="173"/>
      <c r="CT119" s="131"/>
      <c r="CU119" s="131"/>
      <c r="CV119" s="131"/>
      <c r="CW119" s="174"/>
      <c r="CX119" s="131"/>
      <c r="CY119" s="131"/>
      <c r="CZ119" s="131"/>
      <c r="DA119" s="173"/>
      <c r="DB119" s="227"/>
    </row>
    <row r="120" spans="1:106"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122"/>
      <c r="AA120" s="123"/>
      <c r="AB120" s="225"/>
      <c r="AC120" s="225"/>
      <c r="AD120" s="225"/>
      <c r="AE120" s="225"/>
      <c r="AF120" s="225"/>
      <c r="AG120" s="123"/>
      <c r="AH120" s="225"/>
      <c r="AI120" s="225"/>
      <c r="AJ120" s="225"/>
      <c r="AK120" s="225"/>
      <c r="AL120" s="123"/>
      <c r="AM120" s="225"/>
      <c r="AN120" s="225"/>
      <c r="AO120" s="225"/>
      <c r="AP120" s="225"/>
      <c r="AQ120" s="123"/>
      <c r="AR120" s="225"/>
      <c r="AS120" s="225"/>
      <c r="AT120" s="225"/>
      <c r="AU120" s="123"/>
      <c r="AV120" s="225"/>
      <c r="AW120" s="225"/>
      <c r="AX120" s="225"/>
      <c r="AY120" s="225"/>
      <c r="AZ120" s="225"/>
      <c r="BA120" s="225"/>
      <c r="BB120" s="123"/>
      <c r="BC120" s="225"/>
      <c r="BD120" s="225"/>
      <c r="BE120" s="225"/>
      <c r="BF120" s="123"/>
      <c r="BG120" s="225"/>
      <c r="BH120" s="225"/>
      <c r="BI120" s="225"/>
      <c r="BJ120" s="123"/>
      <c r="BK120" s="225"/>
      <c r="BL120" s="225"/>
      <c r="BM120" s="123"/>
      <c r="BN120" s="225"/>
      <c r="BO120" s="225"/>
      <c r="BP120" s="225"/>
      <c r="BQ120" s="37"/>
      <c r="BR120" s="35"/>
      <c r="BS120" s="35"/>
      <c r="BT120" s="35"/>
      <c r="BU120" s="35"/>
      <c r="BV120" s="35"/>
      <c r="BW120" s="35"/>
      <c r="BX120" s="35"/>
      <c r="BY120" s="35"/>
      <c r="BZ120" s="36"/>
      <c r="CA120" s="35"/>
      <c r="CB120" s="35"/>
      <c r="CC120" s="35"/>
      <c r="CD120" s="37"/>
      <c r="CE120" s="35"/>
      <c r="CF120" s="35"/>
      <c r="CG120" s="35"/>
      <c r="CH120" s="35"/>
      <c r="CI120" s="37"/>
      <c r="CJ120" s="131"/>
      <c r="CK120" s="131"/>
      <c r="CL120" s="131"/>
      <c r="CM120" s="131"/>
      <c r="CN120" s="131"/>
      <c r="CO120" s="131"/>
      <c r="CP120" s="173"/>
      <c r="CQ120" s="131"/>
      <c r="CR120" s="131"/>
      <c r="CS120" s="173"/>
      <c r="CT120" s="131"/>
      <c r="CU120" s="131"/>
      <c r="CV120" s="131"/>
      <c r="CW120" s="174"/>
      <c r="CX120" s="131"/>
      <c r="CY120" s="131"/>
      <c r="CZ120" s="131"/>
      <c r="DA120" s="173"/>
      <c r="DB120" s="227"/>
    </row>
    <row r="121" spans="1:106"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122"/>
      <c r="AA121" s="123"/>
      <c r="AB121" s="225"/>
      <c r="AC121" s="225"/>
      <c r="AD121" s="225"/>
      <c r="AE121" s="225"/>
      <c r="AF121" s="225"/>
      <c r="AG121" s="123"/>
      <c r="AH121" s="225"/>
      <c r="AI121" s="225"/>
      <c r="AJ121" s="225"/>
      <c r="AK121" s="225"/>
      <c r="AL121" s="123"/>
      <c r="AM121" s="225"/>
      <c r="AN121" s="225"/>
      <c r="AO121" s="225"/>
      <c r="AP121" s="225"/>
      <c r="AQ121" s="123"/>
      <c r="AR121" s="225"/>
      <c r="AS121" s="225"/>
      <c r="AT121" s="225"/>
      <c r="AU121" s="123"/>
      <c r="AV121" s="225"/>
      <c r="AW121" s="225"/>
      <c r="AX121" s="225"/>
      <c r="AY121" s="225"/>
      <c r="AZ121" s="225"/>
      <c r="BA121" s="225"/>
      <c r="BB121" s="123"/>
      <c r="BC121" s="225"/>
      <c r="BD121" s="225"/>
      <c r="BE121" s="225"/>
      <c r="BF121" s="123"/>
      <c r="BG121" s="225"/>
      <c r="BH121" s="225"/>
      <c r="BI121" s="225"/>
      <c r="BJ121" s="123"/>
      <c r="BK121" s="225"/>
      <c r="BL121" s="225"/>
      <c r="BM121" s="123"/>
      <c r="BN121" s="225"/>
      <c r="BO121" s="225"/>
      <c r="BP121" s="225"/>
      <c r="BQ121" s="37"/>
      <c r="BR121" s="35"/>
      <c r="BS121" s="35"/>
      <c r="BT121" s="35"/>
      <c r="BU121" s="35"/>
      <c r="BV121" s="35"/>
      <c r="BW121" s="35"/>
      <c r="BX121" s="35"/>
      <c r="BY121" s="35"/>
      <c r="BZ121" s="36"/>
      <c r="CA121" s="35"/>
      <c r="CB121" s="35"/>
      <c r="CC121" s="35"/>
      <c r="CD121" s="37"/>
      <c r="CE121" s="35"/>
      <c r="CF121" s="35"/>
      <c r="CG121" s="35"/>
      <c r="CH121" s="35"/>
      <c r="CI121" s="37"/>
      <c r="CJ121" s="131"/>
      <c r="CK121" s="131"/>
      <c r="CL121" s="131"/>
      <c r="CM121" s="131"/>
      <c r="CN121" s="131"/>
      <c r="CO121" s="131"/>
      <c r="CP121" s="173"/>
      <c r="CQ121" s="131"/>
      <c r="CR121" s="131"/>
      <c r="CS121" s="173"/>
      <c r="CT121" s="131"/>
      <c r="CU121" s="131"/>
      <c r="CV121" s="131"/>
      <c r="CW121" s="174"/>
      <c r="CX121" s="131"/>
      <c r="CY121" s="131"/>
      <c r="CZ121" s="131"/>
      <c r="DA121" s="173"/>
      <c r="DB121" s="227"/>
    </row>
    <row r="122" spans="1:106"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122"/>
      <c r="AA122" s="123"/>
      <c r="AB122" s="225"/>
      <c r="AC122" s="225"/>
      <c r="AD122" s="225"/>
      <c r="AE122" s="225"/>
      <c r="AF122" s="225"/>
      <c r="AG122" s="123"/>
      <c r="AH122" s="225"/>
      <c r="AI122" s="225"/>
      <c r="AJ122" s="225"/>
      <c r="AK122" s="225"/>
      <c r="AL122" s="123"/>
      <c r="AM122" s="225"/>
      <c r="AN122" s="225"/>
      <c r="AO122" s="225"/>
      <c r="AP122" s="225"/>
      <c r="AQ122" s="123"/>
      <c r="AR122" s="225"/>
      <c r="AS122" s="225"/>
      <c r="AT122" s="225"/>
      <c r="AU122" s="123"/>
      <c r="AV122" s="225"/>
      <c r="AW122" s="225"/>
      <c r="AX122" s="225"/>
      <c r="AY122" s="225"/>
      <c r="AZ122" s="225"/>
      <c r="BA122" s="225"/>
      <c r="BB122" s="123"/>
      <c r="BC122" s="225"/>
      <c r="BD122" s="225"/>
      <c r="BE122" s="225"/>
      <c r="BF122" s="123"/>
      <c r="BG122" s="225"/>
      <c r="BH122" s="225"/>
      <c r="BI122" s="225"/>
      <c r="BJ122" s="123"/>
      <c r="BK122" s="225"/>
      <c r="BL122" s="225"/>
      <c r="BM122" s="123"/>
      <c r="BN122" s="225"/>
      <c r="BO122" s="225"/>
      <c r="BP122" s="225"/>
      <c r="BQ122" s="37"/>
      <c r="BR122" s="35"/>
      <c r="BS122" s="35"/>
      <c r="BT122" s="35"/>
      <c r="BU122" s="35"/>
      <c r="BV122" s="35"/>
      <c r="BW122" s="35"/>
      <c r="BX122" s="35"/>
      <c r="BY122" s="35"/>
      <c r="BZ122" s="36"/>
      <c r="CA122" s="35"/>
      <c r="CB122" s="35"/>
      <c r="CC122" s="35"/>
      <c r="CD122" s="37"/>
      <c r="CE122" s="35"/>
      <c r="CF122" s="35"/>
      <c r="CG122" s="35"/>
      <c r="CH122" s="35"/>
      <c r="CI122" s="37"/>
      <c r="CJ122" s="131"/>
      <c r="CK122" s="131"/>
      <c r="CL122" s="131"/>
      <c r="CM122" s="131"/>
      <c r="CN122" s="131"/>
      <c r="CO122" s="131"/>
      <c r="CP122" s="173"/>
      <c r="CQ122" s="131"/>
      <c r="CR122" s="131"/>
      <c r="CS122" s="173"/>
      <c r="CT122" s="131"/>
      <c r="CU122" s="131"/>
      <c r="CV122" s="131"/>
      <c r="CW122" s="174"/>
      <c r="CX122" s="131"/>
      <c r="CY122" s="131"/>
      <c r="CZ122" s="131"/>
      <c r="DA122" s="173"/>
      <c r="DB122" s="227"/>
    </row>
    <row r="123" spans="1:106"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122"/>
      <c r="AA123" s="123"/>
      <c r="AB123" s="225"/>
      <c r="AC123" s="225"/>
      <c r="AD123" s="225"/>
      <c r="AE123" s="225"/>
      <c r="AF123" s="225"/>
      <c r="AG123" s="123"/>
      <c r="AH123" s="225"/>
      <c r="AI123" s="225"/>
      <c r="AJ123" s="225"/>
      <c r="AK123" s="225"/>
      <c r="AL123" s="123"/>
      <c r="AM123" s="225"/>
      <c r="AN123" s="225"/>
      <c r="AO123" s="225"/>
      <c r="AP123" s="225"/>
      <c r="AQ123" s="123"/>
      <c r="AR123" s="225"/>
      <c r="AS123" s="225"/>
      <c r="AT123" s="225"/>
      <c r="AU123" s="123"/>
      <c r="AV123" s="225"/>
      <c r="AW123" s="225"/>
      <c r="AX123" s="225"/>
      <c r="AY123" s="225"/>
      <c r="AZ123" s="225"/>
      <c r="BA123" s="225"/>
      <c r="BB123" s="123"/>
      <c r="BC123" s="225"/>
      <c r="BD123" s="225"/>
      <c r="BE123" s="225"/>
      <c r="BF123" s="123"/>
      <c r="BG123" s="225"/>
      <c r="BH123" s="225"/>
      <c r="BI123" s="225"/>
      <c r="BJ123" s="123"/>
      <c r="BK123" s="225"/>
      <c r="BL123" s="225"/>
      <c r="BM123" s="123"/>
      <c r="BN123" s="225"/>
      <c r="BO123" s="225"/>
      <c r="BP123" s="225"/>
      <c r="BQ123" s="37"/>
      <c r="BR123" s="35"/>
      <c r="BS123" s="35"/>
      <c r="BT123" s="35"/>
      <c r="BU123" s="35"/>
      <c r="BV123" s="35"/>
      <c r="BW123" s="35"/>
      <c r="BX123" s="35"/>
      <c r="BY123" s="35"/>
      <c r="BZ123" s="36"/>
      <c r="CA123" s="35"/>
      <c r="CB123" s="35"/>
      <c r="CC123" s="35"/>
      <c r="CD123" s="37"/>
      <c r="CE123" s="35"/>
      <c r="CF123" s="35"/>
      <c r="CG123" s="35"/>
      <c r="CH123" s="35"/>
      <c r="CI123" s="37"/>
      <c r="CJ123" s="131"/>
      <c r="CK123" s="131"/>
      <c r="CL123" s="131"/>
      <c r="CM123" s="131"/>
      <c r="CN123" s="131"/>
      <c r="CO123" s="131"/>
      <c r="CP123" s="173"/>
      <c r="CQ123" s="131"/>
      <c r="CR123" s="131"/>
      <c r="CS123" s="173"/>
      <c r="CT123" s="131"/>
      <c r="CU123" s="131"/>
      <c r="CV123" s="131"/>
      <c r="CW123" s="174"/>
      <c r="CX123" s="131"/>
      <c r="CY123" s="131"/>
      <c r="CZ123" s="131"/>
      <c r="DA123" s="173"/>
      <c r="DB123" s="227"/>
    </row>
    <row r="124" spans="1:106"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122"/>
      <c r="AA124" s="123"/>
      <c r="AB124" s="225"/>
      <c r="AC124" s="225"/>
      <c r="AD124" s="225"/>
      <c r="AE124" s="225"/>
      <c r="AF124" s="225"/>
      <c r="AG124" s="123"/>
      <c r="AH124" s="225"/>
      <c r="AI124" s="225"/>
      <c r="AJ124" s="225"/>
      <c r="AK124" s="225"/>
      <c r="AL124" s="123"/>
      <c r="AM124" s="225"/>
      <c r="AN124" s="225"/>
      <c r="AO124" s="225"/>
      <c r="AP124" s="225"/>
      <c r="AQ124" s="123"/>
      <c r="AR124" s="225"/>
      <c r="AS124" s="225"/>
      <c r="AT124" s="225"/>
      <c r="AU124" s="123"/>
      <c r="AV124" s="225"/>
      <c r="AW124" s="225"/>
      <c r="AX124" s="225"/>
      <c r="AY124" s="225"/>
      <c r="AZ124" s="225"/>
      <c r="BA124" s="225"/>
      <c r="BB124" s="123"/>
      <c r="BC124" s="225"/>
      <c r="BD124" s="225"/>
      <c r="BE124" s="225"/>
      <c r="BF124" s="123"/>
      <c r="BG124" s="225"/>
      <c r="BH124" s="225"/>
      <c r="BI124" s="225"/>
      <c r="BJ124" s="123"/>
      <c r="BK124" s="225"/>
      <c r="BL124" s="225"/>
      <c r="BM124" s="123"/>
      <c r="BN124" s="225"/>
      <c r="BO124" s="225"/>
      <c r="BP124" s="225"/>
      <c r="BQ124" s="37"/>
      <c r="BR124" s="35"/>
      <c r="BS124" s="35"/>
      <c r="BT124" s="35"/>
      <c r="BU124" s="35"/>
      <c r="BV124" s="35"/>
      <c r="BW124" s="35"/>
      <c r="BX124" s="35"/>
      <c r="BY124" s="35"/>
      <c r="BZ124" s="36"/>
      <c r="CA124" s="35"/>
      <c r="CB124" s="35"/>
      <c r="CC124" s="35"/>
      <c r="CD124" s="37"/>
      <c r="CE124" s="35"/>
      <c r="CF124" s="35"/>
      <c r="CG124" s="35"/>
      <c r="CH124" s="35"/>
      <c r="CI124" s="37"/>
      <c r="CJ124" s="131"/>
      <c r="CK124" s="131"/>
      <c r="CL124" s="131"/>
      <c r="CM124" s="131"/>
      <c r="CN124" s="131"/>
      <c r="CO124" s="131"/>
      <c r="CP124" s="173"/>
      <c r="CQ124" s="131"/>
      <c r="CR124" s="131"/>
      <c r="CS124" s="173"/>
      <c r="CT124" s="131"/>
      <c r="CU124" s="131"/>
      <c r="CV124" s="131"/>
      <c r="CW124" s="174"/>
      <c r="CX124" s="131"/>
      <c r="CY124" s="131"/>
      <c r="CZ124" s="131"/>
      <c r="DA124" s="173"/>
      <c r="DB124" s="227"/>
    </row>
    <row r="125" spans="1:106"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122"/>
      <c r="AA125" s="123"/>
      <c r="AB125" s="225"/>
      <c r="AC125" s="225"/>
      <c r="AD125" s="225"/>
      <c r="AE125" s="225"/>
      <c r="AF125" s="225"/>
      <c r="AG125" s="123"/>
      <c r="AH125" s="225"/>
      <c r="AI125" s="225"/>
      <c r="AJ125" s="225"/>
      <c r="AK125" s="225"/>
      <c r="AL125" s="123"/>
      <c r="AM125" s="225"/>
      <c r="AN125" s="225"/>
      <c r="AO125" s="225"/>
      <c r="AP125" s="225"/>
      <c r="AQ125" s="123"/>
      <c r="AR125" s="225"/>
      <c r="AS125" s="225"/>
      <c r="AT125" s="225"/>
      <c r="AU125" s="123"/>
      <c r="AV125" s="225"/>
      <c r="AW125" s="225"/>
      <c r="AX125" s="225"/>
      <c r="AY125" s="225"/>
      <c r="AZ125" s="225"/>
      <c r="BA125" s="225"/>
      <c r="BB125" s="123"/>
      <c r="BC125" s="225"/>
      <c r="BD125" s="225"/>
      <c r="BE125" s="225"/>
      <c r="BF125" s="123"/>
      <c r="BG125" s="225"/>
      <c r="BH125" s="225"/>
      <c r="BI125" s="225"/>
      <c r="BJ125" s="123"/>
      <c r="BK125" s="225"/>
      <c r="BL125" s="225"/>
      <c r="BM125" s="123"/>
      <c r="BN125" s="225"/>
      <c r="BO125" s="225"/>
      <c r="BP125" s="225"/>
      <c r="BQ125" s="37"/>
      <c r="BR125" s="35"/>
      <c r="BS125" s="35"/>
      <c r="BT125" s="35"/>
      <c r="BU125" s="35"/>
      <c r="BV125" s="35"/>
      <c r="BW125" s="35"/>
      <c r="BX125" s="35"/>
      <c r="BY125" s="35"/>
      <c r="BZ125" s="36"/>
      <c r="CA125" s="35"/>
      <c r="CB125" s="35"/>
      <c r="CC125" s="35"/>
      <c r="CD125" s="37"/>
      <c r="CE125" s="35"/>
      <c r="CF125" s="35"/>
      <c r="CG125" s="35"/>
      <c r="CH125" s="35"/>
      <c r="CI125" s="37"/>
      <c r="CJ125" s="131"/>
      <c r="CK125" s="131"/>
      <c r="CL125" s="131"/>
      <c r="CM125" s="131"/>
      <c r="CN125" s="131"/>
      <c r="CO125" s="131"/>
      <c r="CP125" s="173"/>
      <c r="CQ125" s="131"/>
      <c r="CR125" s="131"/>
      <c r="CS125" s="173"/>
      <c r="CT125" s="131"/>
      <c r="CU125" s="131"/>
      <c r="CV125" s="131"/>
      <c r="CW125" s="174"/>
      <c r="CX125" s="131"/>
      <c r="CY125" s="131"/>
      <c r="CZ125" s="131"/>
      <c r="DA125" s="173"/>
      <c r="DB125" s="227"/>
    </row>
    <row r="126" spans="1:106"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122"/>
      <c r="AA126" s="123"/>
      <c r="AB126" s="225"/>
      <c r="AC126" s="225"/>
      <c r="AD126" s="225"/>
      <c r="AE126" s="225"/>
      <c r="AF126" s="225"/>
      <c r="AG126" s="123"/>
      <c r="AH126" s="225"/>
      <c r="AI126" s="225"/>
      <c r="AJ126" s="225"/>
      <c r="AK126" s="225"/>
      <c r="AL126" s="123"/>
      <c r="AM126" s="225"/>
      <c r="AN126" s="225"/>
      <c r="AO126" s="225"/>
      <c r="AP126" s="225"/>
      <c r="AQ126" s="123"/>
      <c r="AR126" s="225"/>
      <c r="AS126" s="225"/>
      <c r="AT126" s="225"/>
      <c r="AU126" s="123"/>
      <c r="AV126" s="225"/>
      <c r="AW126" s="225"/>
      <c r="AX126" s="225"/>
      <c r="AY126" s="225"/>
      <c r="AZ126" s="225"/>
      <c r="BA126" s="225"/>
      <c r="BB126" s="123"/>
      <c r="BC126" s="225"/>
      <c r="BD126" s="225"/>
      <c r="BE126" s="225"/>
      <c r="BF126" s="123"/>
      <c r="BG126" s="225"/>
      <c r="BH126" s="225"/>
      <c r="BI126" s="225"/>
      <c r="BJ126" s="123"/>
      <c r="BK126" s="225"/>
      <c r="BL126" s="225"/>
      <c r="BM126" s="123"/>
      <c r="BN126" s="225"/>
      <c r="BO126" s="225"/>
      <c r="BP126" s="225"/>
      <c r="BQ126" s="37"/>
      <c r="BR126" s="35"/>
      <c r="BS126" s="35"/>
      <c r="BT126" s="35"/>
      <c r="BU126" s="35"/>
      <c r="BV126" s="35"/>
      <c r="BW126" s="35"/>
      <c r="BX126" s="35"/>
      <c r="BY126" s="35"/>
      <c r="BZ126" s="36"/>
      <c r="CA126" s="35"/>
      <c r="CB126" s="35"/>
      <c r="CC126" s="35"/>
      <c r="CD126" s="37"/>
      <c r="CE126" s="35"/>
      <c r="CF126" s="35"/>
      <c r="CG126" s="35"/>
      <c r="CH126" s="35"/>
      <c r="CI126" s="37"/>
      <c r="CJ126" s="131"/>
      <c r="CK126" s="131"/>
      <c r="CL126" s="131"/>
      <c r="CM126" s="131"/>
      <c r="CN126" s="131"/>
      <c r="CO126" s="131"/>
      <c r="CP126" s="173"/>
      <c r="CQ126" s="131"/>
      <c r="CR126" s="131"/>
      <c r="CS126" s="173"/>
      <c r="CT126" s="131"/>
      <c r="CU126" s="131"/>
      <c r="CV126" s="131"/>
      <c r="CW126" s="174"/>
      <c r="CX126" s="131"/>
      <c r="CY126" s="131"/>
      <c r="CZ126" s="131"/>
      <c r="DA126" s="173"/>
      <c r="DB126" s="227"/>
    </row>
    <row r="127" spans="1:106"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122"/>
      <c r="AA127" s="123"/>
      <c r="AB127" s="225"/>
      <c r="AC127" s="225"/>
      <c r="AD127" s="225"/>
      <c r="AE127" s="225"/>
      <c r="AF127" s="225"/>
      <c r="AG127" s="123"/>
      <c r="AH127" s="225"/>
      <c r="AI127" s="225"/>
      <c r="AJ127" s="225"/>
      <c r="AK127" s="225"/>
      <c r="AL127" s="123"/>
      <c r="AM127" s="225"/>
      <c r="AN127" s="225"/>
      <c r="AO127" s="225"/>
      <c r="AP127" s="225"/>
      <c r="AQ127" s="123"/>
      <c r="AR127" s="225"/>
      <c r="AS127" s="225"/>
      <c r="AT127" s="225"/>
      <c r="AU127" s="123"/>
      <c r="AV127" s="225"/>
      <c r="AW127" s="225"/>
      <c r="AX127" s="225"/>
      <c r="AY127" s="225"/>
      <c r="AZ127" s="225"/>
      <c r="BA127" s="225"/>
      <c r="BB127" s="123"/>
      <c r="BC127" s="225"/>
      <c r="BD127" s="225"/>
      <c r="BE127" s="225"/>
      <c r="BF127" s="123"/>
      <c r="BG127" s="225"/>
      <c r="BH127" s="225"/>
      <c r="BI127" s="225"/>
      <c r="BJ127" s="123"/>
      <c r="BK127" s="225"/>
      <c r="BL127" s="225"/>
      <c r="BM127" s="123"/>
      <c r="BN127" s="225"/>
      <c r="BO127" s="225"/>
      <c r="BP127" s="225"/>
      <c r="BQ127" s="37"/>
      <c r="BR127" s="35"/>
      <c r="BS127" s="35"/>
      <c r="BT127" s="35"/>
      <c r="BU127" s="35"/>
      <c r="BV127" s="35"/>
      <c r="BW127" s="35"/>
      <c r="BX127" s="35"/>
      <c r="BY127" s="35"/>
      <c r="BZ127" s="36"/>
      <c r="CA127" s="35"/>
      <c r="CB127" s="35"/>
      <c r="CC127" s="35"/>
      <c r="CD127" s="37"/>
      <c r="CE127" s="35"/>
      <c r="CF127" s="35"/>
      <c r="CG127" s="35"/>
      <c r="CH127" s="35"/>
      <c r="CI127" s="37"/>
      <c r="CJ127" s="131"/>
      <c r="CK127" s="131"/>
      <c r="CL127" s="131"/>
      <c r="CM127" s="131"/>
      <c r="CN127" s="131"/>
      <c r="CO127" s="131"/>
      <c r="CP127" s="173"/>
      <c r="CQ127" s="131"/>
      <c r="CR127" s="131"/>
      <c r="CS127" s="173"/>
      <c r="CT127" s="131"/>
      <c r="CU127" s="131"/>
      <c r="CV127" s="131"/>
      <c r="CW127" s="174"/>
      <c r="CX127" s="131"/>
      <c r="CY127" s="131"/>
      <c r="CZ127" s="131"/>
      <c r="DA127" s="173"/>
      <c r="DB127" s="227"/>
    </row>
    <row r="128" spans="1:106"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122"/>
      <c r="AA128" s="123"/>
      <c r="AB128" s="225"/>
      <c r="AC128" s="225"/>
      <c r="AD128" s="225"/>
      <c r="AE128" s="225"/>
      <c r="AF128" s="225"/>
      <c r="AG128" s="123"/>
      <c r="AH128" s="225"/>
      <c r="AI128" s="225"/>
      <c r="AJ128" s="225"/>
      <c r="AK128" s="225"/>
      <c r="AL128" s="123"/>
      <c r="AM128" s="225"/>
      <c r="AN128" s="225"/>
      <c r="AO128" s="225"/>
      <c r="AP128" s="225"/>
      <c r="AQ128" s="123"/>
      <c r="AR128" s="225"/>
      <c r="AS128" s="225"/>
      <c r="AT128" s="225"/>
      <c r="AU128" s="123"/>
      <c r="AV128" s="225"/>
      <c r="AW128" s="225"/>
      <c r="AX128" s="225"/>
      <c r="AY128" s="225"/>
      <c r="AZ128" s="225"/>
      <c r="BA128" s="225"/>
      <c r="BB128" s="123"/>
      <c r="BC128" s="225"/>
      <c r="BD128" s="225"/>
      <c r="BE128" s="225"/>
      <c r="BF128" s="123"/>
      <c r="BG128" s="225"/>
      <c r="BH128" s="225"/>
      <c r="BI128" s="225"/>
      <c r="BJ128" s="123"/>
      <c r="BK128" s="225"/>
      <c r="BL128" s="225"/>
      <c r="BM128" s="123"/>
      <c r="BN128" s="225"/>
      <c r="BO128" s="225"/>
      <c r="BP128" s="225"/>
      <c r="BQ128" s="37"/>
      <c r="BR128" s="35"/>
      <c r="BS128" s="35"/>
      <c r="BT128" s="35"/>
      <c r="BU128" s="35"/>
      <c r="BV128" s="35"/>
      <c r="BW128" s="35"/>
      <c r="BX128" s="35"/>
      <c r="BY128" s="35"/>
      <c r="BZ128" s="36"/>
      <c r="CA128" s="35"/>
      <c r="CB128" s="35"/>
      <c r="CC128" s="35"/>
      <c r="CD128" s="37"/>
      <c r="CE128" s="35"/>
      <c r="CF128" s="35"/>
      <c r="CG128" s="35"/>
      <c r="CH128" s="35"/>
      <c r="CI128" s="37"/>
      <c r="CJ128" s="131"/>
      <c r="CK128" s="131"/>
      <c r="CL128" s="131"/>
      <c r="CM128" s="131"/>
      <c r="CN128" s="131"/>
      <c r="CO128" s="131"/>
      <c r="CP128" s="173"/>
      <c r="CQ128" s="131"/>
      <c r="CR128" s="131"/>
      <c r="CS128" s="173"/>
      <c r="CT128" s="131"/>
      <c r="CU128" s="131"/>
      <c r="CV128" s="131"/>
      <c r="CW128" s="174"/>
      <c r="CX128" s="131"/>
      <c r="CY128" s="131"/>
      <c r="CZ128" s="131"/>
      <c r="DA128" s="173"/>
      <c r="DB128" s="227"/>
    </row>
    <row r="129" spans="1:106"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122"/>
      <c r="AA129" s="123"/>
      <c r="AB129" s="225"/>
      <c r="AC129" s="225"/>
      <c r="AD129" s="225"/>
      <c r="AE129" s="225"/>
      <c r="AF129" s="225"/>
      <c r="AG129" s="123"/>
      <c r="AH129" s="225"/>
      <c r="AI129" s="225"/>
      <c r="AJ129" s="225"/>
      <c r="AK129" s="225"/>
      <c r="AL129" s="123"/>
      <c r="AM129" s="225"/>
      <c r="AN129" s="225"/>
      <c r="AO129" s="225"/>
      <c r="AP129" s="225"/>
      <c r="AQ129" s="123"/>
      <c r="AR129" s="225"/>
      <c r="AS129" s="225"/>
      <c r="AT129" s="225"/>
      <c r="AU129" s="123"/>
      <c r="AV129" s="225"/>
      <c r="AW129" s="225"/>
      <c r="AX129" s="225"/>
      <c r="AY129" s="225"/>
      <c r="AZ129" s="225"/>
      <c r="BA129" s="225"/>
      <c r="BB129" s="123"/>
      <c r="BC129" s="225"/>
      <c r="BD129" s="225"/>
      <c r="BE129" s="225"/>
      <c r="BF129" s="123"/>
      <c r="BG129" s="225"/>
      <c r="BH129" s="225"/>
      <c r="BI129" s="225"/>
      <c r="BJ129" s="123"/>
      <c r="BK129" s="225"/>
      <c r="BL129" s="225"/>
      <c r="BM129" s="123"/>
      <c r="BN129" s="225"/>
      <c r="BO129" s="225"/>
      <c r="BP129" s="225"/>
      <c r="BQ129" s="37"/>
      <c r="BR129" s="35"/>
      <c r="BS129" s="35"/>
      <c r="BT129" s="35"/>
      <c r="BU129" s="35"/>
      <c r="BV129" s="35"/>
      <c r="BW129" s="35"/>
      <c r="BX129" s="35"/>
      <c r="BY129" s="35"/>
      <c r="BZ129" s="36"/>
      <c r="CA129" s="35"/>
      <c r="CB129" s="35"/>
      <c r="CC129" s="35"/>
      <c r="CD129" s="37"/>
      <c r="CE129" s="35"/>
      <c r="CF129" s="35"/>
      <c r="CG129" s="35"/>
      <c r="CH129" s="35"/>
      <c r="CI129" s="37"/>
      <c r="CJ129" s="131"/>
      <c r="CK129" s="131"/>
      <c r="CL129" s="131"/>
      <c r="CM129" s="131"/>
      <c r="CN129" s="131"/>
      <c r="CO129" s="131"/>
      <c r="CP129" s="173"/>
      <c r="CQ129" s="131"/>
      <c r="CR129" s="131"/>
      <c r="CS129" s="173"/>
      <c r="CT129" s="131"/>
      <c r="CU129" s="131"/>
      <c r="CV129" s="131"/>
      <c r="CW129" s="174"/>
      <c r="CX129" s="131"/>
      <c r="CY129" s="131"/>
      <c r="CZ129" s="131"/>
      <c r="DA129" s="173"/>
      <c r="DB129" s="227"/>
    </row>
    <row r="130" spans="1:106"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122"/>
      <c r="AA130" s="123"/>
      <c r="AB130" s="225"/>
      <c r="AC130" s="225"/>
      <c r="AD130" s="225"/>
      <c r="AE130" s="225"/>
      <c r="AF130" s="225"/>
      <c r="AG130" s="123"/>
      <c r="AH130" s="225"/>
      <c r="AI130" s="225"/>
      <c r="AJ130" s="225"/>
      <c r="AK130" s="225"/>
      <c r="AL130" s="123"/>
      <c r="AM130" s="225"/>
      <c r="AN130" s="225"/>
      <c r="AO130" s="225"/>
      <c r="AP130" s="225"/>
      <c r="AQ130" s="123"/>
      <c r="AR130" s="225"/>
      <c r="AS130" s="225"/>
      <c r="AT130" s="225"/>
      <c r="AU130" s="123"/>
      <c r="AV130" s="225"/>
      <c r="AW130" s="225"/>
      <c r="AX130" s="225"/>
      <c r="AY130" s="225"/>
      <c r="AZ130" s="225"/>
      <c r="BA130" s="225"/>
      <c r="BB130" s="123"/>
      <c r="BC130" s="225"/>
      <c r="BD130" s="225"/>
      <c r="BE130" s="225"/>
      <c r="BF130" s="123"/>
      <c r="BG130" s="225"/>
      <c r="BH130" s="225"/>
      <c r="BI130" s="225"/>
      <c r="BJ130" s="123"/>
      <c r="BK130" s="225"/>
      <c r="BL130" s="225"/>
      <c r="BM130" s="123"/>
      <c r="BN130" s="225"/>
      <c r="BO130" s="225"/>
      <c r="BP130" s="225"/>
      <c r="BQ130" s="37"/>
      <c r="BR130" s="35"/>
      <c r="BS130" s="35"/>
      <c r="BT130" s="35"/>
      <c r="BU130" s="35"/>
      <c r="BV130" s="35"/>
      <c r="BW130" s="35"/>
      <c r="BX130" s="35"/>
      <c r="BY130" s="35"/>
      <c r="BZ130" s="36"/>
      <c r="CA130" s="35"/>
      <c r="CB130" s="35"/>
      <c r="CC130" s="35"/>
      <c r="CD130" s="37"/>
      <c r="CE130" s="35"/>
      <c r="CF130" s="35"/>
      <c r="CG130" s="35"/>
      <c r="CH130" s="35"/>
      <c r="CI130" s="37"/>
      <c r="CJ130" s="131"/>
      <c r="CK130" s="131"/>
      <c r="CL130" s="131"/>
      <c r="CM130" s="131"/>
      <c r="CN130" s="131"/>
      <c r="CO130" s="131"/>
      <c r="CP130" s="173"/>
      <c r="CQ130" s="131"/>
      <c r="CR130" s="131"/>
      <c r="CS130" s="173"/>
      <c r="CT130" s="131"/>
      <c r="CU130" s="131"/>
      <c r="CV130" s="131"/>
      <c r="CW130" s="174"/>
      <c r="CX130" s="131"/>
      <c r="CY130" s="131"/>
      <c r="CZ130" s="131"/>
      <c r="DA130" s="173"/>
      <c r="DB130" s="227"/>
    </row>
    <row r="131" spans="1:106"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122"/>
      <c r="AA131" s="123"/>
      <c r="AB131" s="225"/>
      <c r="AC131" s="225"/>
      <c r="AD131" s="225"/>
      <c r="AE131" s="225"/>
      <c r="AF131" s="225"/>
      <c r="AG131" s="123"/>
      <c r="AH131" s="225"/>
      <c r="AI131" s="225"/>
      <c r="AJ131" s="225"/>
      <c r="AK131" s="225"/>
      <c r="AL131" s="123"/>
      <c r="AM131" s="225"/>
      <c r="AN131" s="225"/>
      <c r="AO131" s="225"/>
      <c r="AP131" s="225"/>
      <c r="AQ131" s="123"/>
      <c r="AR131" s="225"/>
      <c r="AS131" s="225"/>
      <c r="AT131" s="225"/>
      <c r="AU131" s="123"/>
      <c r="AV131" s="225"/>
      <c r="AW131" s="225"/>
      <c r="AX131" s="225"/>
      <c r="AY131" s="225"/>
      <c r="AZ131" s="225"/>
      <c r="BA131" s="225"/>
      <c r="BB131" s="123"/>
      <c r="BC131" s="225"/>
      <c r="BD131" s="225"/>
      <c r="BE131" s="225"/>
      <c r="BF131" s="123"/>
      <c r="BG131" s="225"/>
      <c r="BH131" s="225"/>
      <c r="BI131" s="225"/>
      <c r="BJ131" s="123"/>
      <c r="BK131" s="225"/>
      <c r="BL131" s="225"/>
      <c r="BM131" s="123"/>
      <c r="BN131" s="225"/>
      <c r="BO131" s="225"/>
      <c r="BP131" s="225"/>
      <c r="BQ131" s="37"/>
      <c r="BR131" s="35"/>
      <c r="BS131" s="35"/>
      <c r="BT131" s="35"/>
      <c r="BU131" s="35"/>
      <c r="BV131" s="35"/>
      <c r="BW131" s="35"/>
      <c r="BX131" s="35"/>
      <c r="BY131" s="35"/>
      <c r="BZ131" s="36"/>
      <c r="CA131" s="35"/>
      <c r="CB131" s="35"/>
      <c r="CC131" s="35"/>
      <c r="CD131" s="37"/>
      <c r="CE131" s="35"/>
      <c r="CF131" s="35"/>
      <c r="CG131" s="35"/>
      <c r="CH131" s="35"/>
      <c r="CI131" s="37"/>
      <c r="CJ131" s="131"/>
      <c r="CK131" s="131"/>
      <c r="CL131" s="131"/>
      <c r="CM131" s="131"/>
      <c r="CN131" s="131"/>
      <c r="CO131" s="131"/>
      <c r="CP131" s="173"/>
      <c r="CQ131" s="131"/>
      <c r="CR131" s="131"/>
      <c r="CS131" s="173"/>
      <c r="CT131" s="131"/>
      <c r="CU131" s="131"/>
      <c r="CV131" s="131"/>
      <c r="CW131" s="174"/>
      <c r="CX131" s="131"/>
      <c r="CY131" s="131"/>
      <c r="CZ131" s="131"/>
      <c r="DA131" s="173"/>
      <c r="DB131" s="227"/>
    </row>
    <row r="132" spans="1:106"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122"/>
      <c r="AA132" s="123"/>
      <c r="AB132" s="225"/>
      <c r="AC132" s="225"/>
      <c r="AD132" s="225"/>
      <c r="AE132" s="225"/>
      <c r="AF132" s="225"/>
      <c r="AG132" s="123"/>
      <c r="AH132" s="225"/>
      <c r="AI132" s="225"/>
      <c r="AJ132" s="225"/>
      <c r="AK132" s="225"/>
      <c r="AL132" s="123"/>
      <c r="AM132" s="225"/>
      <c r="AN132" s="225"/>
      <c r="AO132" s="225"/>
      <c r="AP132" s="225"/>
      <c r="AQ132" s="123"/>
      <c r="AR132" s="225"/>
      <c r="AS132" s="225"/>
      <c r="AT132" s="225"/>
      <c r="AU132" s="123"/>
      <c r="AV132" s="225"/>
      <c r="AW132" s="225"/>
      <c r="AX132" s="225"/>
      <c r="AY132" s="225"/>
      <c r="AZ132" s="225"/>
      <c r="BA132" s="225"/>
      <c r="BB132" s="123"/>
      <c r="BC132" s="225"/>
      <c r="BD132" s="225"/>
      <c r="BE132" s="225"/>
      <c r="BF132" s="123"/>
      <c r="BG132" s="225"/>
      <c r="BH132" s="225"/>
      <c r="BI132" s="225"/>
      <c r="BJ132" s="123"/>
      <c r="BK132" s="225"/>
      <c r="BL132" s="225"/>
      <c r="BM132" s="123"/>
      <c r="BN132" s="225"/>
      <c r="BO132" s="225"/>
      <c r="BP132" s="225"/>
      <c r="BQ132" s="37"/>
      <c r="BR132" s="35"/>
      <c r="BS132" s="35"/>
      <c r="BT132" s="35"/>
      <c r="BU132" s="35"/>
      <c r="BV132" s="35"/>
      <c r="BW132" s="35"/>
      <c r="BX132" s="35"/>
      <c r="BY132" s="35"/>
      <c r="BZ132" s="36"/>
      <c r="CA132" s="35"/>
      <c r="CB132" s="35"/>
      <c r="CC132" s="35"/>
      <c r="CD132" s="37"/>
      <c r="CE132" s="35"/>
      <c r="CF132" s="35"/>
      <c r="CG132" s="35"/>
      <c r="CH132" s="35"/>
      <c r="CI132" s="37"/>
      <c r="CJ132" s="131"/>
      <c r="CK132" s="131"/>
      <c r="CL132" s="131"/>
      <c r="CM132" s="131"/>
      <c r="CN132" s="131"/>
      <c r="CO132" s="131"/>
      <c r="CP132" s="173"/>
      <c r="CQ132" s="131"/>
      <c r="CR132" s="131"/>
      <c r="CS132" s="173"/>
      <c r="CT132" s="131"/>
      <c r="CU132" s="131"/>
      <c r="CV132" s="131"/>
      <c r="CW132" s="174"/>
      <c r="CX132" s="131"/>
      <c r="CY132" s="131"/>
      <c r="CZ132" s="131"/>
      <c r="DA132" s="173"/>
      <c r="DB132" s="227"/>
    </row>
    <row r="133" spans="1:106"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122"/>
      <c r="AA133" s="123"/>
      <c r="AB133" s="225"/>
      <c r="AC133" s="225"/>
      <c r="AD133" s="225"/>
      <c r="AE133" s="225"/>
      <c r="AF133" s="225"/>
      <c r="AG133" s="123"/>
      <c r="AH133" s="225"/>
      <c r="AI133" s="225"/>
      <c r="AJ133" s="225"/>
      <c r="AK133" s="225"/>
      <c r="AL133" s="123"/>
      <c r="AM133" s="225"/>
      <c r="AN133" s="225"/>
      <c r="AO133" s="225"/>
      <c r="AP133" s="225"/>
      <c r="AQ133" s="123"/>
      <c r="AR133" s="225"/>
      <c r="AS133" s="225"/>
      <c r="AT133" s="225"/>
      <c r="AU133" s="123"/>
      <c r="AV133" s="225"/>
      <c r="AW133" s="225"/>
      <c r="AX133" s="225"/>
      <c r="AY133" s="225"/>
      <c r="AZ133" s="225"/>
      <c r="BA133" s="225"/>
      <c r="BB133" s="123"/>
      <c r="BC133" s="225"/>
      <c r="BD133" s="225"/>
      <c r="BE133" s="225"/>
      <c r="BF133" s="123"/>
      <c r="BG133" s="225"/>
      <c r="BH133" s="225"/>
      <c r="BI133" s="225"/>
      <c r="BJ133" s="123"/>
      <c r="BK133" s="225"/>
      <c r="BL133" s="225"/>
      <c r="BM133" s="123"/>
      <c r="BN133" s="225"/>
      <c r="BO133" s="225"/>
      <c r="BP133" s="225"/>
      <c r="BQ133" s="37"/>
      <c r="BR133" s="35"/>
      <c r="BS133" s="35"/>
      <c r="BT133" s="35"/>
      <c r="BU133" s="35"/>
      <c r="BV133" s="35"/>
      <c r="BW133" s="35"/>
      <c r="BX133" s="35"/>
      <c r="BY133" s="35"/>
      <c r="BZ133" s="36"/>
      <c r="CA133" s="35"/>
      <c r="CB133" s="35"/>
      <c r="CC133" s="35"/>
      <c r="CD133" s="37"/>
      <c r="CE133" s="35"/>
      <c r="CF133" s="35"/>
      <c r="CG133" s="35"/>
      <c r="CH133" s="35"/>
      <c r="CI133" s="37"/>
      <c r="CJ133" s="131"/>
      <c r="CK133" s="131"/>
      <c r="CL133" s="131"/>
      <c r="CM133" s="131"/>
      <c r="CN133" s="131"/>
      <c r="CO133" s="131"/>
      <c r="CP133" s="173"/>
      <c r="CQ133" s="131"/>
      <c r="CR133" s="131"/>
      <c r="CS133" s="173"/>
      <c r="CT133" s="131"/>
      <c r="CU133" s="131"/>
      <c r="CV133" s="131"/>
      <c r="CW133" s="174"/>
      <c r="CX133" s="131"/>
      <c r="CY133" s="131"/>
      <c r="CZ133" s="131"/>
      <c r="DA133" s="173"/>
      <c r="DB133" s="227"/>
    </row>
    <row r="134" spans="1:106"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122"/>
      <c r="AA134" s="123"/>
      <c r="AB134" s="225"/>
      <c r="AC134" s="225"/>
      <c r="AD134" s="225"/>
      <c r="AE134" s="225"/>
      <c r="AF134" s="225"/>
      <c r="AG134" s="123"/>
      <c r="AH134" s="225"/>
      <c r="AI134" s="225"/>
      <c r="AJ134" s="225"/>
      <c r="AK134" s="225"/>
      <c r="AL134" s="123"/>
      <c r="AM134" s="225"/>
      <c r="AN134" s="225"/>
      <c r="AO134" s="225"/>
      <c r="AP134" s="225"/>
      <c r="AQ134" s="123"/>
      <c r="AR134" s="225"/>
      <c r="AS134" s="225"/>
      <c r="AT134" s="225"/>
      <c r="AU134" s="123"/>
      <c r="AV134" s="225"/>
      <c r="AW134" s="225"/>
      <c r="AX134" s="225"/>
      <c r="AY134" s="225"/>
      <c r="AZ134" s="225"/>
      <c r="BA134" s="225"/>
      <c r="BB134" s="123"/>
      <c r="BC134" s="225"/>
      <c r="BD134" s="225"/>
      <c r="BE134" s="225"/>
      <c r="BF134" s="123"/>
      <c r="BG134" s="225"/>
      <c r="BH134" s="225"/>
      <c r="BI134" s="225"/>
      <c r="BJ134" s="123"/>
      <c r="BK134" s="225"/>
      <c r="BL134" s="225"/>
      <c r="BM134" s="123"/>
      <c r="BN134" s="225"/>
      <c r="BO134" s="225"/>
      <c r="BP134" s="225"/>
      <c r="BQ134" s="37"/>
      <c r="BR134" s="35"/>
      <c r="BS134" s="35"/>
      <c r="BT134" s="35"/>
      <c r="BU134" s="35"/>
      <c r="BV134" s="35"/>
      <c r="BW134" s="35"/>
      <c r="BX134" s="35"/>
      <c r="BY134" s="35"/>
      <c r="BZ134" s="36"/>
      <c r="CA134" s="35"/>
      <c r="CB134" s="35"/>
      <c r="CC134" s="35"/>
      <c r="CD134" s="37"/>
      <c r="CE134" s="35"/>
      <c r="CF134" s="35"/>
      <c r="CG134" s="35"/>
      <c r="CH134" s="35"/>
      <c r="CI134" s="37"/>
      <c r="CJ134" s="131"/>
      <c r="CK134" s="131"/>
      <c r="CL134" s="131"/>
      <c r="CM134" s="131"/>
      <c r="CN134" s="131"/>
      <c r="CO134" s="131"/>
      <c r="CP134" s="173"/>
      <c r="CQ134" s="131"/>
      <c r="CR134" s="131"/>
      <c r="CS134" s="173"/>
      <c r="CT134" s="131"/>
      <c r="CU134" s="131"/>
      <c r="CV134" s="131"/>
      <c r="CW134" s="174"/>
      <c r="CX134" s="131"/>
      <c r="CY134" s="131"/>
      <c r="CZ134" s="131"/>
      <c r="DA134" s="173"/>
      <c r="DB134" s="227"/>
    </row>
    <row r="135" spans="1:106"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122"/>
      <c r="AA135" s="123"/>
      <c r="AB135" s="225"/>
      <c r="AC135" s="225"/>
      <c r="AD135" s="225"/>
      <c r="AE135" s="225"/>
      <c r="AF135" s="225"/>
      <c r="AG135" s="123"/>
      <c r="AH135" s="225"/>
      <c r="AI135" s="225"/>
      <c r="AJ135" s="225"/>
      <c r="AK135" s="225"/>
      <c r="AL135" s="123"/>
      <c r="AM135" s="225"/>
      <c r="AN135" s="225"/>
      <c r="AO135" s="225"/>
      <c r="AP135" s="225"/>
      <c r="AQ135" s="123"/>
      <c r="AR135" s="225"/>
      <c r="AS135" s="225"/>
      <c r="AT135" s="225"/>
      <c r="AU135" s="123"/>
      <c r="AV135" s="225"/>
      <c r="AW135" s="225"/>
      <c r="AX135" s="225"/>
      <c r="AY135" s="225"/>
      <c r="AZ135" s="225"/>
      <c r="BA135" s="225"/>
      <c r="BB135" s="123"/>
      <c r="BC135" s="225"/>
      <c r="BD135" s="225"/>
      <c r="BE135" s="225"/>
      <c r="BF135" s="123"/>
      <c r="BG135" s="225"/>
      <c r="BH135" s="225"/>
      <c r="BI135" s="225"/>
      <c r="BJ135" s="123"/>
      <c r="BK135" s="225"/>
      <c r="BL135" s="225"/>
      <c r="BM135" s="123"/>
      <c r="BN135" s="225"/>
      <c r="BO135" s="225"/>
      <c r="BP135" s="225"/>
      <c r="BQ135" s="37"/>
      <c r="BR135" s="35"/>
      <c r="BS135" s="35"/>
      <c r="BT135" s="35"/>
      <c r="BU135" s="35"/>
      <c r="BV135" s="35"/>
      <c r="BW135" s="35"/>
      <c r="BX135" s="35"/>
      <c r="BY135" s="35"/>
      <c r="BZ135" s="36"/>
      <c r="CA135" s="35"/>
      <c r="CB135" s="35"/>
      <c r="CC135" s="35"/>
      <c r="CD135" s="37"/>
      <c r="CE135" s="35"/>
      <c r="CF135" s="35"/>
      <c r="CG135" s="35"/>
      <c r="CH135" s="35"/>
      <c r="CI135" s="37"/>
      <c r="CJ135" s="131"/>
      <c r="CK135" s="131"/>
      <c r="CL135" s="131"/>
      <c r="CM135" s="131"/>
      <c r="CN135" s="131"/>
      <c r="CO135" s="131"/>
      <c r="CP135" s="173"/>
      <c r="CQ135" s="131"/>
      <c r="CR135" s="131"/>
      <c r="CS135" s="173"/>
      <c r="CT135" s="131"/>
      <c r="CU135" s="131"/>
      <c r="CV135" s="131"/>
      <c r="CW135" s="174"/>
      <c r="CX135" s="131"/>
      <c r="CY135" s="131"/>
      <c r="CZ135" s="131"/>
      <c r="DA135" s="173"/>
      <c r="DB135" s="227"/>
    </row>
    <row r="136" spans="1:106"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122"/>
      <c r="AA136" s="123"/>
      <c r="AB136" s="225"/>
      <c r="AC136" s="225"/>
      <c r="AD136" s="225"/>
      <c r="AE136" s="225"/>
      <c r="AF136" s="225"/>
      <c r="AG136" s="123"/>
      <c r="AH136" s="225"/>
      <c r="AI136" s="225"/>
      <c r="AJ136" s="225"/>
      <c r="AK136" s="225"/>
      <c r="AL136" s="123"/>
      <c r="AM136" s="225"/>
      <c r="AN136" s="225"/>
      <c r="AO136" s="225"/>
      <c r="AP136" s="225"/>
      <c r="AQ136" s="123"/>
      <c r="AR136" s="225"/>
      <c r="AS136" s="225"/>
      <c r="AT136" s="225"/>
      <c r="AU136" s="123"/>
      <c r="AV136" s="225"/>
      <c r="AW136" s="225"/>
      <c r="AX136" s="225"/>
      <c r="AY136" s="225"/>
      <c r="AZ136" s="225"/>
      <c r="BA136" s="225"/>
      <c r="BB136" s="123"/>
      <c r="BC136" s="225"/>
      <c r="BD136" s="225"/>
      <c r="BE136" s="225"/>
      <c r="BF136" s="123"/>
      <c r="BG136" s="225"/>
      <c r="BH136" s="225"/>
      <c r="BI136" s="225"/>
      <c r="BJ136" s="123"/>
      <c r="BK136" s="225"/>
      <c r="BL136" s="225"/>
      <c r="BM136" s="123"/>
      <c r="BN136" s="225"/>
      <c r="BO136" s="225"/>
      <c r="BP136" s="225"/>
      <c r="BQ136" s="37"/>
      <c r="BR136" s="35"/>
      <c r="BS136" s="35"/>
      <c r="BT136" s="35"/>
      <c r="BU136" s="35"/>
      <c r="BV136" s="35"/>
      <c r="BW136" s="35"/>
      <c r="BX136" s="35"/>
      <c r="BY136" s="35"/>
      <c r="BZ136" s="36"/>
      <c r="CA136" s="35"/>
      <c r="CB136" s="35"/>
      <c r="CC136" s="35"/>
      <c r="CD136" s="37"/>
      <c r="CE136" s="35"/>
      <c r="CF136" s="35"/>
      <c r="CG136" s="35"/>
      <c r="CH136" s="35"/>
      <c r="CI136" s="37"/>
      <c r="CJ136" s="131"/>
      <c r="CK136" s="131"/>
      <c r="CL136" s="131"/>
      <c r="CM136" s="131"/>
      <c r="CN136" s="131"/>
      <c r="CO136" s="131"/>
      <c r="CP136" s="173"/>
      <c r="CQ136" s="131"/>
      <c r="CR136" s="131"/>
      <c r="CS136" s="173"/>
      <c r="CT136" s="131"/>
      <c r="CU136" s="131"/>
      <c r="CV136" s="131"/>
      <c r="CW136" s="174"/>
      <c r="CX136" s="131"/>
      <c r="CY136" s="131"/>
      <c r="CZ136" s="131"/>
      <c r="DA136" s="173"/>
      <c r="DB136" s="227"/>
    </row>
    <row r="137" spans="1:106"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122"/>
      <c r="AA137" s="123"/>
      <c r="AB137" s="225"/>
      <c r="AC137" s="225"/>
      <c r="AD137" s="225"/>
      <c r="AE137" s="225"/>
      <c r="AF137" s="225"/>
      <c r="AG137" s="123"/>
      <c r="AH137" s="225"/>
      <c r="AI137" s="225"/>
      <c r="AJ137" s="225"/>
      <c r="AK137" s="225"/>
      <c r="AL137" s="123"/>
      <c r="AM137" s="225"/>
      <c r="AN137" s="225"/>
      <c r="AO137" s="225"/>
      <c r="AP137" s="225"/>
      <c r="AQ137" s="123"/>
      <c r="AR137" s="225"/>
      <c r="AS137" s="225"/>
      <c r="AT137" s="225"/>
      <c r="AU137" s="123"/>
      <c r="AV137" s="225"/>
      <c r="AW137" s="225"/>
      <c r="AX137" s="225"/>
      <c r="AY137" s="225"/>
      <c r="AZ137" s="225"/>
      <c r="BA137" s="225"/>
      <c r="BB137" s="123"/>
      <c r="BC137" s="225"/>
      <c r="BD137" s="225"/>
      <c r="BE137" s="225"/>
      <c r="BF137" s="123"/>
      <c r="BG137" s="225"/>
      <c r="BH137" s="225"/>
      <c r="BI137" s="225"/>
      <c r="BJ137" s="123"/>
      <c r="BK137" s="225"/>
      <c r="BL137" s="225"/>
      <c r="BM137" s="123"/>
      <c r="BN137" s="225"/>
      <c r="BO137" s="225"/>
      <c r="BP137" s="225"/>
      <c r="BQ137" s="37"/>
      <c r="BR137" s="35"/>
      <c r="BS137" s="35"/>
      <c r="BT137" s="35"/>
      <c r="BU137" s="35"/>
      <c r="BV137" s="35"/>
      <c r="BW137" s="35"/>
      <c r="BX137" s="35"/>
      <c r="BY137" s="35"/>
      <c r="BZ137" s="36"/>
      <c r="CA137" s="35"/>
      <c r="CB137" s="35"/>
      <c r="CC137" s="35"/>
      <c r="CD137" s="37"/>
      <c r="CE137" s="35"/>
      <c r="CF137" s="35"/>
      <c r="CG137" s="35"/>
      <c r="CH137" s="35"/>
      <c r="CI137" s="37"/>
      <c r="CJ137" s="131"/>
      <c r="CK137" s="131"/>
      <c r="CL137" s="131"/>
      <c r="CM137" s="131"/>
      <c r="CN137" s="131"/>
      <c r="CO137" s="131"/>
      <c r="CP137" s="173"/>
      <c r="CQ137" s="131"/>
      <c r="CR137" s="131"/>
      <c r="CS137" s="173"/>
      <c r="CT137" s="131"/>
      <c r="CU137" s="131"/>
      <c r="CV137" s="131"/>
      <c r="CW137" s="174"/>
      <c r="CX137" s="131"/>
      <c r="CY137" s="131"/>
      <c r="CZ137" s="131"/>
      <c r="DA137" s="173"/>
      <c r="DB137" s="227"/>
    </row>
    <row r="138" spans="1:106"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122"/>
      <c r="AA138" s="123"/>
      <c r="AB138" s="225"/>
      <c r="AC138" s="225"/>
      <c r="AD138" s="225"/>
      <c r="AE138" s="225"/>
      <c r="AF138" s="225"/>
      <c r="AG138" s="123"/>
      <c r="AH138" s="225"/>
      <c r="AI138" s="225"/>
      <c r="AJ138" s="225"/>
      <c r="AK138" s="225"/>
      <c r="AL138" s="123"/>
      <c r="AM138" s="225"/>
      <c r="AN138" s="225"/>
      <c r="AO138" s="225"/>
      <c r="AP138" s="225"/>
      <c r="AQ138" s="123"/>
      <c r="AR138" s="225"/>
      <c r="AS138" s="225"/>
      <c r="AT138" s="225"/>
      <c r="AU138" s="123"/>
      <c r="AV138" s="225"/>
      <c r="AW138" s="225"/>
      <c r="AX138" s="225"/>
      <c r="AY138" s="225"/>
      <c r="AZ138" s="225"/>
      <c r="BA138" s="225"/>
      <c r="BB138" s="123"/>
      <c r="BC138" s="225"/>
      <c r="BD138" s="225"/>
      <c r="BE138" s="225"/>
      <c r="BF138" s="123"/>
      <c r="BG138" s="225"/>
      <c r="BH138" s="225"/>
      <c r="BI138" s="225"/>
      <c r="BJ138" s="123"/>
      <c r="BK138" s="225"/>
      <c r="BL138" s="225"/>
      <c r="BM138" s="123"/>
      <c r="BN138" s="225"/>
      <c r="BO138" s="225"/>
      <c r="BP138" s="225"/>
      <c r="BQ138" s="37"/>
      <c r="BR138" s="35"/>
      <c r="BS138" s="35"/>
      <c r="BT138" s="35"/>
      <c r="BU138" s="35"/>
      <c r="BV138" s="35"/>
      <c r="BW138" s="35"/>
      <c r="BX138" s="35"/>
      <c r="BY138" s="35"/>
      <c r="BZ138" s="36"/>
      <c r="CA138" s="35"/>
      <c r="CB138" s="35"/>
      <c r="CC138" s="35"/>
      <c r="CD138" s="37"/>
      <c r="CE138" s="35"/>
      <c r="CF138" s="35"/>
      <c r="CG138" s="35"/>
      <c r="CH138" s="35"/>
      <c r="CI138" s="37"/>
      <c r="CJ138" s="131"/>
      <c r="CK138" s="131"/>
      <c r="CL138" s="131"/>
      <c r="CM138" s="131"/>
      <c r="CN138" s="131"/>
      <c r="CO138" s="131"/>
      <c r="CP138" s="173"/>
      <c r="CQ138" s="131"/>
      <c r="CR138" s="131"/>
      <c r="CS138" s="173"/>
      <c r="CT138" s="131"/>
      <c r="CU138" s="131"/>
      <c r="CV138" s="131"/>
      <c r="CW138" s="174"/>
      <c r="CX138" s="131"/>
      <c r="CY138" s="131"/>
      <c r="CZ138" s="131"/>
      <c r="DA138" s="173"/>
      <c r="DB138" s="227"/>
    </row>
    <row r="139" spans="1:106"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122"/>
      <c r="AA139" s="123"/>
      <c r="AB139" s="225"/>
      <c r="AC139" s="225"/>
      <c r="AD139" s="225"/>
      <c r="AE139" s="225"/>
      <c r="AF139" s="225"/>
      <c r="AG139" s="123"/>
      <c r="AH139" s="225"/>
      <c r="AI139" s="225"/>
      <c r="AJ139" s="225"/>
      <c r="AK139" s="225"/>
      <c r="AL139" s="123"/>
      <c r="AM139" s="225"/>
      <c r="AN139" s="225"/>
      <c r="AO139" s="225"/>
      <c r="AP139" s="225"/>
      <c r="AQ139" s="123"/>
      <c r="AR139" s="225"/>
      <c r="AS139" s="225"/>
      <c r="AT139" s="225"/>
      <c r="AU139" s="123"/>
      <c r="AV139" s="225"/>
      <c r="AW139" s="225"/>
      <c r="AX139" s="225"/>
      <c r="AY139" s="225"/>
      <c r="AZ139" s="225"/>
      <c r="BA139" s="225"/>
      <c r="BB139" s="123"/>
      <c r="BC139" s="225"/>
      <c r="BD139" s="225"/>
      <c r="BE139" s="225"/>
      <c r="BF139" s="123"/>
      <c r="BG139" s="225"/>
      <c r="BH139" s="225"/>
      <c r="BI139" s="225"/>
      <c r="BJ139" s="123"/>
      <c r="BK139" s="225"/>
      <c r="BL139" s="225"/>
      <c r="BM139" s="123"/>
      <c r="BN139" s="225"/>
      <c r="BO139" s="225"/>
      <c r="BP139" s="225"/>
      <c r="BQ139" s="37"/>
      <c r="BR139" s="35"/>
      <c r="BS139" s="35"/>
      <c r="BT139" s="35"/>
      <c r="BU139" s="35"/>
      <c r="BV139" s="35"/>
      <c r="BW139" s="35"/>
      <c r="BX139" s="35"/>
      <c r="BY139" s="35"/>
      <c r="BZ139" s="36"/>
      <c r="CA139" s="35"/>
      <c r="CB139" s="35"/>
      <c r="CC139" s="35"/>
      <c r="CD139" s="37"/>
      <c r="CE139" s="35"/>
      <c r="CF139" s="35"/>
      <c r="CG139" s="35"/>
      <c r="CH139" s="35"/>
      <c r="CI139" s="37"/>
      <c r="CJ139" s="131"/>
      <c r="CK139" s="131"/>
      <c r="CL139" s="131"/>
      <c r="CM139" s="131"/>
      <c r="CN139" s="131"/>
      <c r="CO139" s="131"/>
      <c r="CP139" s="173"/>
      <c r="CQ139" s="131"/>
      <c r="CR139" s="131"/>
      <c r="CS139" s="173"/>
      <c r="CT139" s="131"/>
      <c r="CU139" s="131"/>
      <c r="CV139" s="131"/>
      <c r="CW139" s="174"/>
      <c r="CX139" s="131"/>
      <c r="CY139" s="131"/>
      <c r="CZ139" s="131"/>
      <c r="DA139" s="173"/>
      <c r="DB139" s="227"/>
    </row>
    <row r="140" spans="1:106"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122"/>
      <c r="AA140" s="123"/>
      <c r="AB140" s="225"/>
      <c r="AC140" s="225"/>
      <c r="AD140" s="225"/>
      <c r="AE140" s="225"/>
      <c r="AF140" s="225"/>
      <c r="AG140" s="123"/>
      <c r="AH140" s="225"/>
      <c r="AI140" s="225"/>
      <c r="AJ140" s="225"/>
      <c r="AK140" s="225"/>
      <c r="AL140" s="123"/>
      <c r="AM140" s="225"/>
      <c r="AN140" s="225"/>
      <c r="AO140" s="225"/>
      <c r="AP140" s="225"/>
      <c r="AQ140" s="123"/>
      <c r="AR140" s="225"/>
      <c r="AS140" s="225"/>
      <c r="AT140" s="225"/>
      <c r="AU140" s="123"/>
      <c r="AV140" s="225"/>
      <c r="AW140" s="225"/>
      <c r="AX140" s="225"/>
      <c r="AY140" s="225"/>
      <c r="AZ140" s="225"/>
      <c r="BA140" s="225"/>
      <c r="BB140" s="123"/>
      <c r="BC140" s="225"/>
      <c r="BD140" s="225"/>
      <c r="BE140" s="225"/>
      <c r="BF140" s="123"/>
      <c r="BG140" s="225"/>
      <c r="BH140" s="225"/>
      <c r="BI140" s="225"/>
      <c r="BJ140" s="123"/>
      <c r="BK140" s="225"/>
      <c r="BL140" s="225"/>
      <c r="BM140" s="123"/>
      <c r="BN140" s="225"/>
      <c r="BO140" s="225"/>
      <c r="BP140" s="225"/>
      <c r="BQ140" s="37"/>
      <c r="BR140" s="35"/>
      <c r="BS140" s="35"/>
      <c r="BT140" s="35"/>
      <c r="BU140" s="35"/>
      <c r="BV140" s="35"/>
      <c r="BW140" s="35"/>
      <c r="BX140" s="35"/>
      <c r="BY140" s="35"/>
      <c r="BZ140" s="36"/>
      <c r="CA140" s="35"/>
      <c r="CB140" s="35"/>
      <c r="CC140" s="35"/>
      <c r="CD140" s="37"/>
      <c r="CE140" s="35"/>
      <c r="CF140" s="35"/>
      <c r="CG140" s="35"/>
      <c r="CH140" s="35"/>
      <c r="CI140" s="37"/>
      <c r="CJ140" s="131"/>
      <c r="CK140" s="131"/>
      <c r="CL140" s="131"/>
      <c r="CM140" s="131"/>
      <c r="CN140" s="131"/>
      <c r="CO140" s="131"/>
      <c r="CP140" s="173"/>
      <c r="CQ140" s="131"/>
      <c r="CR140" s="131"/>
      <c r="CS140" s="173"/>
      <c r="CT140" s="131"/>
      <c r="CU140" s="131"/>
      <c r="CV140" s="131"/>
      <c r="CW140" s="174"/>
      <c r="CX140" s="131"/>
      <c r="CY140" s="131"/>
      <c r="CZ140" s="131"/>
      <c r="DA140" s="173"/>
      <c r="DB140" s="227"/>
    </row>
    <row r="141" spans="1:106"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122"/>
      <c r="AA141" s="123"/>
      <c r="AB141" s="225"/>
      <c r="AC141" s="225"/>
      <c r="AD141" s="225"/>
      <c r="AE141" s="225"/>
      <c r="AF141" s="225"/>
      <c r="AG141" s="123"/>
      <c r="AH141" s="225"/>
      <c r="AI141" s="225"/>
      <c r="AJ141" s="225"/>
      <c r="AK141" s="225"/>
      <c r="AL141" s="123"/>
      <c r="AM141" s="225"/>
      <c r="AN141" s="225"/>
      <c r="AO141" s="225"/>
      <c r="AP141" s="225"/>
      <c r="AQ141" s="123"/>
      <c r="AR141" s="225"/>
      <c r="AS141" s="225"/>
      <c r="AT141" s="225"/>
      <c r="AU141" s="123"/>
      <c r="AV141" s="225"/>
      <c r="AW141" s="225"/>
      <c r="AX141" s="225"/>
      <c r="AY141" s="225"/>
      <c r="AZ141" s="225"/>
      <c r="BA141" s="225"/>
      <c r="BB141" s="123"/>
      <c r="BC141" s="225"/>
      <c r="BD141" s="225"/>
      <c r="BE141" s="225"/>
      <c r="BF141" s="123"/>
      <c r="BG141" s="225"/>
      <c r="BH141" s="225"/>
      <c r="BI141" s="225"/>
      <c r="BJ141" s="123"/>
      <c r="BK141" s="225"/>
      <c r="BL141" s="225"/>
      <c r="BM141" s="123"/>
      <c r="BN141" s="225"/>
      <c r="BO141" s="225"/>
      <c r="BP141" s="225"/>
      <c r="BQ141" s="37"/>
      <c r="BR141" s="35"/>
      <c r="BS141" s="35"/>
      <c r="BT141" s="35"/>
      <c r="BU141" s="35"/>
      <c r="BV141" s="35"/>
      <c r="BW141" s="35"/>
      <c r="BX141" s="35"/>
      <c r="BY141" s="35"/>
      <c r="BZ141" s="36"/>
      <c r="CA141" s="35"/>
      <c r="CB141" s="35"/>
      <c r="CC141" s="35"/>
      <c r="CD141" s="37"/>
      <c r="CE141" s="35"/>
      <c r="CF141" s="35"/>
      <c r="CG141" s="35"/>
      <c r="CH141" s="35"/>
      <c r="CI141" s="37"/>
      <c r="CJ141" s="131"/>
      <c r="CK141" s="131"/>
      <c r="CL141" s="131"/>
      <c r="CM141" s="131"/>
      <c r="CN141" s="131"/>
      <c r="CO141" s="131"/>
      <c r="CP141" s="173"/>
      <c r="CQ141" s="131"/>
      <c r="CR141" s="131"/>
      <c r="CS141" s="173"/>
      <c r="CT141" s="131"/>
      <c r="CU141" s="131"/>
      <c r="CV141" s="131"/>
      <c r="CW141" s="174"/>
      <c r="CX141" s="131"/>
      <c r="CY141" s="131"/>
      <c r="CZ141" s="131"/>
      <c r="DA141" s="173"/>
      <c r="DB141" s="227"/>
    </row>
    <row r="142" spans="1:106"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122"/>
      <c r="AA142" s="123"/>
      <c r="AB142" s="225"/>
      <c r="AC142" s="225"/>
      <c r="AD142" s="225"/>
      <c r="AE142" s="225"/>
      <c r="AF142" s="225"/>
      <c r="AG142" s="123"/>
      <c r="AH142" s="225"/>
      <c r="AI142" s="225"/>
      <c r="AJ142" s="225"/>
      <c r="AK142" s="225"/>
      <c r="AL142" s="123"/>
      <c r="AM142" s="225"/>
      <c r="AN142" s="225"/>
      <c r="AO142" s="225"/>
      <c r="AP142" s="225"/>
      <c r="AQ142" s="123"/>
      <c r="AR142" s="225"/>
      <c r="AS142" s="225"/>
      <c r="AT142" s="225"/>
      <c r="AU142" s="123"/>
      <c r="AV142" s="225"/>
      <c r="AW142" s="225"/>
      <c r="AX142" s="225"/>
      <c r="AY142" s="225"/>
      <c r="AZ142" s="225"/>
      <c r="BA142" s="225"/>
      <c r="BB142" s="123"/>
      <c r="BC142" s="225"/>
      <c r="BD142" s="225"/>
      <c r="BE142" s="225"/>
      <c r="BF142" s="123"/>
      <c r="BG142" s="225"/>
      <c r="BH142" s="225"/>
      <c r="BI142" s="225"/>
      <c r="BJ142" s="123"/>
      <c r="BK142" s="225"/>
      <c r="BL142" s="225"/>
      <c r="BM142" s="123"/>
      <c r="BN142" s="225"/>
      <c r="BO142" s="225"/>
      <c r="BP142" s="225"/>
      <c r="BQ142" s="37"/>
      <c r="BR142" s="35"/>
      <c r="BS142" s="35"/>
      <c r="BT142" s="35"/>
      <c r="BU142" s="35"/>
      <c r="BV142" s="35"/>
      <c r="BW142" s="35"/>
      <c r="BX142" s="35"/>
      <c r="BY142" s="35"/>
      <c r="BZ142" s="36"/>
      <c r="CA142" s="35"/>
      <c r="CB142" s="35"/>
      <c r="CC142" s="35"/>
      <c r="CD142" s="37"/>
      <c r="CE142" s="35"/>
      <c r="CF142" s="35"/>
      <c r="CG142" s="35"/>
      <c r="CH142" s="35"/>
      <c r="CI142" s="37"/>
      <c r="CJ142" s="131"/>
      <c r="CK142" s="131"/>
      <c r="CL142" s="131"/>
      <c r="CM142" s="131"/>
      <c r="CN142" s="131"/>
      <c r="CO142" s="131"/>
      <c r="CP142" s="173"/>
      <c r="CQ142" s="131"/>
      <c r="CR142" s="131"/>
      <c r="CS142" s="173"/>
      <c r="CT142" s="131"/>
      <c r="CU142" s="131"/>
      <c r="CV142" s="131"/>
      <c r="CW142" s="174"/>
      <c r="CX142" s="131"/>
      <c r="CY142" s="131"/>
      <c r="CZ142" s="131"/>
      <c r="DA142" s="173"/>
      <c r="DB142" s="227"/>
    </row>
    <row r="143" spans="1:106"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122"/>
      <c r="AA143" s="123"/>
      <c r="AB143" s="225"/>
      <c r="AC143" s="225"/>
      <c r="AD143" s="225"/>
      <c r="AE143" s="225"/>
      <c r="AF143" s="225"/>
      <c r="AG143" s="123"/>
      <c r="AH143" s="225"/>
      <c r="AI143" s="225"/>
      <c r="AJ143" s="225"/>
      <c r="AK143" s="225"/>
      <c r="AL143" s="123"/>
      <c r="AM143" s="225"/>
      <c r="AN143" s="225"/>
      <c r="AO143" s="225"/>
      <c r="AP143" s="225"/>
      <c r="AQ143" s="123"/>
      <c r="AR143" s="225"/>
      <c r="AS143" s="225"/>
      <c r="AT143" s="225"/>
      <c r="AU143" s="123"/>
      <c r="AV143" s="225"/>
      <c r="AW143" s="225"/>
      <c r="AX143" s="225"/>
      <c r="AY143" s="225"/>
      <c r="AZ143" s="225"/>
      <c r="BA143" s="225"/>
      <c r="BB143" s="123"/>
      <c r="BC143" s="225"/>
      <c r="BD143" s="225"/>
      <c r="BE143" s="225"/>
      <c r="BF143" s="123"/>
      <c r="BG143" s="225"/>
      <c r="BH143" s="225"/>
      <c r="BI143" s="225"/>
      <c r="BJ143" s="123"/>
      <c r="BK143" s="225"/>
      <c r="BL143" s="225"/>
      <c r="BM143" s="123"/>
      <c r="BN143" s="225"/>
      <c r="BO143" s="225"/>
      <c r="BP143" s="225"/>
      <c r="BQ143" s="37"/>
      <c r="BR143" s="35"/>
      <c r="BS143" s="35"/>
      <c r="BT143" s="35"/>
      <c r="BU143" s="35"/>
      <c r="BV143" s="35"/>
      <c r="BW143" s="35"/>
      <c r="BX143" s="35"/>
      <c r="BY143" s="35"/>
      <c r="BZ143" s="36"/>
      <c r="CA143" s="35"/>
      <c r="CB143" s="35"/>
      <c r="CC143" s="35"/>
      <c r="CD143" s="37"/>
      <c r="CE143" s="35"/>
      <c r="CF143" s="35"/>
      <c r="CG143" s="35"/>
      <c r="CH143" s="35"/>
      <c r="CI143" s="37"/>
      <c r="CJ143" s="131"/>
      <c r="CK143" s="131"/>
      <c r="CL143" s="131"/>
      <c r="CM143" s="131"/>
      <c r="CN143" s="131"/>
      <c r="CO143" s="131"/>
      <c r="CP143" s="173"/>
      <c r="CQ143" s="131"/>
      <c r="CR143" s="131"/>
      <c r="CS143" s="173"/>
      <c r="CT143" s="131"/>
      <c r="CU143" s="131"/>
      <c r="CV143" s="131"/>
      <c r="CW143" s="174"/>
      <c r="CX143" s="131"/>
      <c r="CY143" s="131"/>
      <c r="CZ143" s="131"/>
      <c r="DA143" s="173"/>
      <c r="DB143" s="227"/>
    </row>
    <row r="144" spans="1:106"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122"/>
      <c r="AA144" s="123"/>
      <c r="AB144" s="225"/>
      <c r="AC144" s="225"/>
      <c r="AD144" s="225"/>
      <c r="AE144" s="225"/>
      <c r="AF144" s="225"/>
      <c r="AG144" s="123"/>
      <c r="AH144" s="225"/>
      <c r="AI144" s="225"/>
      <c r="AJ144" s="225"/>
      <c r="AK144" s="225"/>
      <c r="AL144" s="123"/>
      <c r="AM144" s="225"/>
      <c r="AN144" s="225"/>
      <c r="AO144" s="225"/>
      <c r="AP144" s="225"/>
      <c r="AQ144" s="123"/>
      <c r="AR144" s="225"/>
      <c r="AS144" s="225"/>
      <c r="AT144" s="225"/>
      <c r="AU144" s="123"/>
      <c r="AV144" s="225"/>
      <c r="AW144" s="225"/>
      <c r="AX144" s="225"/>
      <c r="AY144" s="225"/>
      <c r="AZ144" s="225"/>
      <c r="BA144" s="225"/>
      <c r="BB144" s="123"/>
      <c r="BC144" s="225"/>
      <c r="BD144" s="225"/>
      <c r="BE144" s="225"/>
      <c r="BF144" s="123"/>
      <c r="BG144" s="225"/>
      <c r="BH144" s="225"/>
      <c r="BI144" s="225"/>
      <c r="BJ144" s="123"/>
      <c r="BK144" s="225"/>
      <c r="BL144" s="225"/>
      <c r="BM144" s="123"/>
      <c r="BN144" s="225"/>
      <c r="BO144" s="225"/>
      <c r="BP144" s="225"/>
      <c r="BQ144" s="37"/>
      <c r="BR144" s="35"/>
      <c r="BS144" s="35"/>
      <c r="BT144" s="35"/>
      <c r="BU144" s="35"/>
      <c r="BV144" s="35"/>
      <c r="BW144" s="35"/>
      <c r="BX144" s="35"/>
      <c r="BY144" s="35"/>
      <c r="BZ144" s="36"/>
      <c r="CA144" s="35"/>
      <c r="CB144" s="35"/>
      <c r="CC144" s="35"/>
      <c r="CD144" s="37"/>
      <c r="CE144" s="35"/>
      <c r="CF144" s="35"/>
      <c r="CG144" s="35"/>
      <c r="CH144" s="35"/>
      <c r="CI144" s="37"/>
      <c r="CJ144" s="131"/>
      <c r="CK144" s="131"/>
      <c r="CL144" s="131"/>
      <c r="CM144" s="131"/>
      <c r="CN144" s="131"/>
      <c r="CO144" s="131"/>
      <c r="CP144" s="173"/>
      <c r="CQ144" s="131"/>
      <c r="CR144" s="131"/>
      <c r="CS144" s="173"/>
      <c r="CT144" s="131"/>
      <c r="CU144" s="131"/>
      <c r="CV144" s="131"/>
      <c r="CW144" s="174"/>
      <c r="CX144" s="131"/>
      <c r="CY144" s="131"/>
      <c r="CZ144" s="131"/>
      <c r="DA144" s="173"/>
      <c r="DB144" s="227"/>
    </row>
    <row r="145" spans="1:106"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122"/>
      <c r="AA145" s="123"/>
      <c r="AB145" s="225"/>
      <c r="AC145" s="225"/>
      <c r="AD145" s="225"/>
      <c r="AE145" s="225"/>
      <c r="AF145" s="225"/>
      <c r="AG145" s="123"/>
      <c r="AH145" s="225"/>
      <c r="AI145" s="225"/>
      <c r="AJ145" s="225"/>
      <c r="AK145" s="225"/>
      <c r="AL145" s="123"/>
      <c r="AM145" s="225"/>
      <c r="AN145" s="225"/>
      <c r="AO145" s="225"/>
      <c r="AP145" s="225"/>
      <c r="AQ145" s="123"/>
      <c r="AR145" s="225"/>
      <c r="AS145" s="225"/>
      <c r="AT145" s="225"/>
      <c r="AU145" s="123"/>
      <c r="AV145" s="225"/>
      <c r="AW145" s="225"/>
      <c r="AX145" s="225"/>
      <c r="AY145" s="225"/>
      <c r="AZ145" s="225"/>
      <c r="BA145" s="225"/>
      <c r="BB145" s="123"/>
      <c r="BC145" s="225"/>
      <c r="BD145" s="225"/>
      <c r="BE145" s="225"/>
      <c r="BF145" s="123"/>
      <c r="BG145" s="225"/>
      <c r="BH145" s="225"/>
      <c r="BI145" s="225"/>
      <c r="BJ145" s="123"/>
      <c r="BK145" s="225"/>
      <c r="BL145" s="225"/>
      <c r="BM145" s="123"/>
      <c r="BN145" s="225"/>
      <c r="BO145" s="225"/>
      <c r="BP145" s="225"/>
      <c r="BQ145" s="37"/>
      <c r="BR145" s="35"/>
      <c r="BS145" s="35"/>
      <c r="BT145" s="35"/>
      <c r="BU145" s="35"/>
      <c r="BV145" s="35"/>
      <c r="BW145" s="35"/>
      <c r="BX145" s="35"/>
      <c r="BY145" s="35"/>
      <c r="BZ145" s="36"/>
      <c r="CA145" s="35"/>
      <c r="CB145" s="35"/>
      <c r="CC145" s="35"/>
      <c r="CD145" s="37"/>
      <c r="CE145" s="35"/>
      <c r="CF145" s="35"/>
      <c r="CG145" s="35"/>
      <c r="CH145" s="35"/>
      <c r="CI145" s="37"/>
      <c r="CJ145" s="131"/>
      <c r="CK145" s="131"/>
      <c r="CL145" s="131"/>
      <c r="CM145" s="131"/>
      <c r="CN145" s="131"/>
      <c r="CO145" s="131"/>
      <c r="CP145" s="173"/>
      <c r="CQ145" s="131"/>
      <c r="CR145" s="131"/>
      <c r="CS145" s="173"/>
      <c r="CT145" s="131"/>
      <c r="CU145" s="131"/>
      <c r="CV145" s="131"/>
      <c r="CW145" s="174"/>
      <c r="CX145" s="131"/>
      <c r="CY145" s="131"/>
      <c r="CZ145" s="131"/>
      <c r="DA145" s="173"/>
      <c r="DB145" s="227"/>
    </row>
    <row r="146" spans="1:106"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122"/>
      <c r="AA146" s="123"/>
      <c r="AB146" s="225"/>
      <c r="AC146" s="225"/>
      <c r="AD146" s="225"/>
      <c r="AE146" s="225"/>
      <c r="AF146" s="225"/>
      <c r="AG146" s="123"/>
      <c r="AH146" s="225"/>
      <c r="AI146" s="225"/>
      <c r="AJ146" s="225"/>
      <c r="AK146" s="225"/>
      <c r="AL146" s="123"/>
      <c r="AM146" s="225"/>
      <c r="AN146" s="225"/>
      <c r="AO146" s="225"/>
      <c r="AP146" s="225"/>
      <c r="AQ146" s="123"/>
      <c r="AR146" s="225"/>
      <c r="AS146" s="225"/>
      <c r="AT146" s="225"/>
      <c r="AU146" s="123"/>
      <c r="AV146" s="225"/>
      <c r="AW146" s="225"/>
      <c r="AX146" s="225"/>
      <c r="AY146" s="225"/>
      <c r="AZ146" s="225"/>
      <c r="BA146" s="225"/>
      <c r="BB146" s="123"/>
      <c r="BC146" s="225"/>
      <c r="BD146" s="225"/>
      <c r="BE146" s="225"/>
      <c r="BF146" s="123"/>
      <c r="BG146" s="225"/>
      <c r="BH146" s="225"/>
      <c r="BI146" s="225"/>
      <c r="BJ146" s="123"/>
      <c r="BK146" s="225"/>
      <c r="BL146" s="225"/>
      <c r="BM146" s="123"/>
      <c r="BN146" s="225"/>
      <c r="BO146" s="225"/>
      <c r="BP146" s="225"/>
      <c r="BQ146" s="37"/>
      <c r="BR146" s="35"/>
      <c r="BS146" s="35"/>
      <c r="BT146" s="35"/>
      <c r="BU146" s="35"/>
      <c r="BV146" s="35"/>
      <c r="BW146" s="35"/>
      <c r="BX146" s="35"/>
      <c r="BY146" s="35"/>
      <c r="BZ146" s="36"/>
      <c r="CA146" s="35"/>
      <c r="CB146" s="35"/>
      <c r="CC146" s="35"/>
      <c r="CD146" s="37"/>
      <c r="CE146" s="35"/>
      <c r="CF146" s="35"/>
      <c r="CG146" s="35"/>
      <c r="CH146" s="35"/>
      <c r="CI146" s="37"/>
      <c r="CJ146" s="131"/>
      <c r="CK146" s="131"/>
      <c r="CL146" s="131"/>
      <c r="CM146" s="131"/>
      <c r="CN146" s="131"/>
      <c r="CO146" s="131"/>
      <c r="CP146" s="173"/>
      <c r="CQ146" s="131"/>
      <c r="CR146" s="131"/>
      <c r="CS146" s="173"/>
      <c r="CT146" s="131"/>
      <c r="CU146" s="131"/>
      <c r="CV146" s="131"/>
      <c r="CW146" s="174"/>
      <c r="CX146" s="131"/>
      <c r="CY146" s="131"/>
      <c r="CZ146" s="131"/>
      <c r="DA146" s="173"/>
      <c r="DB146" s="227"/>
    </row>
    <row r="147" spans="1:106"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122"/>
      <c r="AA147" s="123"/>
      <c r="AB147" s="225"/>
      <c r="AC147" s="225"/>
      <c r="AD147" s="225"/>
      <c r="AE147" s="225"/>
      <c r="AF147" s="225"/>
      <c r="AG147" s="123"/>
      <c r="AH147" s="225"/>
      <c r="AI147" s="225"/>
      <c r="AJ147" s="225"/>
      <c r="AK147" s="225"/>
      <c r="AL147" s="123"/>
      <c r="AM147" s="225"/>
      <c r="AN147" s="225"/>
      <c r="AO147" s="225"/>
      <c r="AP147" s="225"/>
      <c r="AQ147" s="123"/>
      <c r="AR147" s="225"/>
      <c r="AS147" s="225"/>
      <c r="AT147" s="225"/>
      <c r="AU147" s="123"/>
      <c r="AV147" s="225"/>
      <c r="AW147" s="225"/>
      <c r="AX147" s="225"/>
      <c r="AY147" s="225"/>
      <c r="AZ147" s="225"/>
      <c r="BA147" s="225"/>
      <c r="BB147" s="123"/>
      <c r="BC147" s="225"/>
      <c r="BD147" s="225"/>
      <c r="BE147" s="225"/>
      <c r="BF147" s="123"/>
      <c r="BG147" s="225"/>
      <c r="BH147" s="225"/>
      <c r="BI147" s="225"/>
      <c r="BJ147" s="123"/>
      <c r="BK147" s="225"/>
      <c r="BL147" s="225"/>
      <c r="BM147" s="123"/>
      <c r="BN147" s="225"/>
      <c r="BO147" s="225"/>
      <c r="BP147" s="225"/>
      <c r="BQ147" s="37"/>
      <c r="BR147" s="35"/>
      <c r="BS147" s="35"/>
      <c r="BT147" s="35"/>
      <c r="BU147" s="35"/>
      <c r="BV147" s="35"/>
      <c r="BW147" s="35"/>
      <c r="BX147" s="35"/>
      <c r="BY147" s="35"/>
      <c r="BZ147" s="36"/>
      <c r="CA147" s="35"/>
      <c r="CB147" s="35"/>
      <c r="CC147" s="35"/>
      <c r="CD147" s="37"/>
      <c r="CE147" s="35"/>
      <c r="CF147" s="35"/>
      <c r="CG147" s="35"/>
      <c r="CH147" s="35"/>
      <c r="CI147" s="37"/>
      <c r="CJ147" s="131"/>
      <c r="CK147" s="131"/>
      <c r="CL147" s="131"/>
      <c r="CM147" s="131"/>
      <c r="CN147" s="131"/>
      <c r="CO147" s="131"/>
      <c r="CP147" s="173"/>
      <c r="CQ147" s="131"/>
      <c r="CR147" s="131"/>
      <c r="CS147" s="173"/>
      <c r="CT147" s="131"/>
      <c r="CU147" s="131"/>
      <c r="CV147" s="131"/>
      <c r="CW147" s="174"/>
      <c r="CX147" s="131"/>
      <c r="CY147" s="131"/>
      <c r="CZ147" s="131"/>
      <c r="DA147" s="173"/>
      <c r="DB147" s="227"/>
    </row>
    <row r="148" spans="1:106"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122"/>
      <c r="AA148" s="123"/>
      <c r="AB148" s="225"/>
      <c r="AC148" s="225"/>
      <c r="AD148" s="225"/>
      <c r="AE148" s="225"/>
      <c r="AF148" s="225"/>
      <c r="AG148" s="123"/>
      <c r="AH148" s="225"/>
      <c r="AI148" s="225"/>
      <c r="AJ148" s="225"/>
      <c r="AK148" s="225"/>
      <c r="AL148" s="123"/>
      <c r="AM148" s="225"/>
      <c r="AN148" s="225"/>
      <c r="AO148" s="225"/>
      <c r="AP148" s="225"/>
      <c r="AQ148" s="123"/>
      <c r="AR148" s="225"/>
      <c r="AS148" s="225"/>
      <c r="AT148" s="225"/>
      <c r="AU148" s="123"/>
      <c r="AV148" s="225"/>
      <c r="AW148" s="225"/>
      <c r="AX148" s="225"/>
      <c r="AY148" s="225"/>
      <c r="AZ148" s="225"/>
      <c r="BA148" s="225"/>
      <c r="BB148" s="123"/>
      <c r="BC148" s="225"/>
      <c r="BD148" s="225"/>
      <c r="BE148" s="225"/>
      <c r="BF148" s="123"/>
      <c r="BG148" s="225"/>
      <c r="BH148" s="225"/>
      <c r="BI148" s="225"/>
      <c r="BJ148" s="123"/>
      <c r="BK148" s="225"/>
      <c r="BL148" s="225"/>
      <c r="BM148" s="123"/>
      <c r="BN148" s="225"/>
      <c r="BO148" s="225"/>
      <c r="BP148" s="225"/>
      <c r="BQ148" s="37"/>
      <c r="BR148" s="35"/>
      <c r="BS148" s="35"/>
      <c r="BT148" s="35"/>
      <c r="BU148" s="35"/>
      <c r="BV148" s="35"/>
      <c r="BW148" s="35"/>
      <c r="BX148" s="35"/>
      <c r="BY148" s="35"/>
      <c r="BZ148" s="36"/>
      <c r="CA148" s="35"/>
      <c r="CB148" s="35"/>
      <c r="CC148" s="35"/>
      <c r="CD148" s="37"/>
      <c r="CE148" s="35"/>
      <c r="CF148" s="35"/>
      <c r="CG148" s="35"/>
      <c r="CH148" s="35"/>
      <c r="CI148" s="37"/>
      <c r="CJ148" s="131"/>
      <c r="CK148" s="131"/>
      <c r="CL148" s="131"/>
      <c r="CM148" s="131"/>
      <c r="CN148" s="131"/>
      <c r="CO148" s="131"/>
      <c r="CP148" s="173"/>
      <c r="CQ148" s="131"/>
      <c r="CR148" s="131"/>
      <c r="CS148" s="173"/>
      <c r="CT148" s="131"/>
      <c r="CU148" s="131"/>
      <c r="CV148" s="131"/>
      <c r="CW148" s="174"/>
      <c r="CX148" s="131"/>
      <c r="CY148" s="131"/>
      <c r="CZ148" s="131"/>
      <c r="DA148" s="173"/>
      <c r="DB148" s="227"/>
    </row>
    <row r="149" spans="1:106"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122"/>
      <c r="AA149" s="123"/>
      <c r="AB149" s="225"/>
      <c r="AC149" s="225"/>
      <c r="AD149" s="225"/>
      <c r="AE149" s="225"/>
      <c r="AF149" s="225"/>
      <c r="AG149" s="123"/>
      <c r="AH149" s="225"/>
      <c r="AI149" s="225"/>
      <c r="AJ149" s="225"/>
      <c r="AK149" s="225"/>
      <c r="AL149" s="123"/>
      <c r="AM149" s="225"/>
      <c r="AN149" s="225"/>
      <c r="AO149" s="225"/>
      <c r="AP149" s="225"/>
      <c r="AQ149" s="123"/>
      <c r="AR149" s="225"/>
      <c r="AS149" s="225"/>
      <c r="AT149" s="225"/>
      <c r="AU149" s="123"/>
      <c r="AV149" s="225"/>
      <c r="AW149" s="225"/>
      <c r="AX149" s="225"/>
      <c r="AY149" s="225"/>
      <c r="AZ149" s="225"/>
      <c r="BA149" s="225"/>
      <c r="BB149" s="123"/>
      <c r="BC149" s="225"/>
      <c r="BD149" s="225"/>
      <c r="BE149" s="225"/>
      <c r="BF149" s="123"/>
      <c r="BG149" s="225"/>
      <c r="BH149" s="225"/>
      <c r="BI149" s="225"/>
      <c r="BJ149" s="123"/>
      <c r="BK149" s="225"/>
      <c r="BL149" s="225"/>
      <c r="BM149" s="123"/>
      <c r="BN149" s="225"/>
      <c r="BO149" s="225"/>
      <c r="BP149" s="225"/>
      <c r="BQ149" s="37"/>
      <c r="BR149" s="35"/>
      <c r="BS149" s="35"/>
      <c r="BT149" s="35"/>
      <c r="BU149" s="35"/>
      <c r="BV149" s="35"/>
      <c r="BW149" s="35"/>
      <c r="BX149" s="35"/>
      <c r="BY149" s="35"/>
      <c r="BZ149" s="36"/>
      <c r="CA149" s="35"/>
      <c r="CB149" s="35"/>
      <c r="CC149" s="35"/>
      <c r="CD149" s="37"/>
      <c r="CE149" s="35"/>
      <c r="CF149" s="35"/>
      <c r="CG149" s="35"/>
      <c r="CH149" s="35"/>
      <c r="CI149" s="37"/>
      <c r="CJ149" s="131"/>
      <c r="CK149" s="131"/>
      <c r="CL149" s="131"/>
      <c r="CM149" s="131"/>
      <c r="CN149" s="131"/>
      <c r="CO149" s="131"/>
      <c r="CP149" s="173"/>
      <c r="CQ149" s="131"/>
      <c r="CR149" s="131"/>
      <c r="CS149" s="173"/>
      <c r="CT149" s="131"/>
      <c r="CU149" s="131"/>
      <c r="CV149" s="131"/>
      <c r="CW149" s="174"/>
      <c r="CX149" s="131"/>
      <c r="CY149" s="131"/>
      <c r="CZ149" s="131"/>
      <c r="DA149" s="173"/>
      <c r="DB149" s="227"/>
    </row>
    <row r="150" spans="1:106"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122"/>
      <c r="AA150" s="123"/>
      <c r="AB150" s="225"/>
      <c r="AC150" s="225"/>
      <c r="AD150" s="225"/>
      <c r="AE150" s="225"/>
      <c r="AF150" s="225"/>
      <c r="AG150" s="123"/>
      <c r="AH150" s="225"/>
      <c r="AI150" s="225"/>
      <c r="AJ150" s="225"/>
      <c r="AK150" s="225"/>
      <c r="AL150" s="123"/>
      <c r="AM150" s="225"/>
      <c r="AN150" s="225"/>
      <c r="AO150" s="225"/>
      <c r="AP150" s="225"/>
      <c r="AQ150" s="123"/>
      <c r="AR150" s="225"/>
      <c r="AS150" s="225"/>
      <c r="AT150" s="225"/>
      <c r="AU150" s="123"/>
      <c r="AV150" s="225"/>
      <c r="AW150" s="225"/>
      <c r="AX150" s="225"/>
      <c r="AY150" s="225"/>
      <c r="AZ150" s="225"/>
      <c r="BA150" s="225"/>
      <c r="BB150" s="123"/>
      <c r="BC150" s="225"/>
      <c r="BD150" s="225"/>
      <c r="BE150" s="225"/>
      <c r="BF150" s="123"/>
      <c r="BG150" s="225"/>
      <c r="BH150" s="225"/>
      <c r="BI150" s="225"/>
      <c r="BJ150" s="123"/>
      <c r="BK150" s="225"/>
      <c r="BL150" s="225"/>
      <c r="BM150" s="123"/>
      <c r="BN150" s="225"/>
      <c r="BO150" s="225"/>
      <c r="BP150" s="225"/>
      <c r="BQ150" s="37"/>
      <c r="BR150" s="35"/>
      <c r="BS150" s="35"/>
      <c r="BT150" s="35"/>
      <c r="BU150" s="35"/>
      <c r="BV150" s="35"/>
      <c r="BW150" s="35"/>
      <c r="BX150" s="35"/>
      <c r="BY150" s="35"/>
      <c r="BZ150" s="36"/>
      <c r="CA150" s="35"/>
      <c r="CB150" s="35"/>
      <c r="CC150" s="35"/>
      <c r="CD150" s="37"/>
      <c r="CE150" s="35"/>
      <c r="CF150" s="35"/>
      <c r="CG150" s="35"/>
      <c r="CH150" s="35"/>
      <c r="CI150" s="37"/>
      <c r="CJ150" s="131"/>
      <c r="CK150" s="131"/>
      <c r="CL150" s="131"/>
      <c r="CM150" s="131"/>
      <c r="CN150" s="131"/>
      <c r="CO150" s="131"/>
      <c r="CP150" s="173"/>
      <c r="CQ150" s="131"/>
      <c r="CR150" s="131"/>
      <c r="CS150" s="173"/>
      <c r="CT150" s="131"/>
      <c r="CU150" s="131"/>
      <c r="CV150" s="131"/>
      <c r="CW150" s="174"/>
      <c r="CX150" s="131"/>
      <c r="CY150" s="131"/>
      <c r="CZ150" s="131"/>
      <c r="DA150" s="173"/>
      <c r="DB150" s="227"/>
    </row>
    <row r="151" spans="1:106"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122"/>
      <c r="AA151" s="123"/>
      <c r="AB151" s="225"/>
      <c r="AC151" s="225"/>
      <c r="AD151" s="225"/>
      <c r="AE151" s="225"/>
      <c r="AF151" s="225"/>
      <c r="AG151" s="123"/>
      <c r="AH151" s="225"/>
      <c r="AI151" s="225"/>
      <c r="AJ151" s="225"/>
      <c r="AK151" s="225"/>
      <c r="AL151" s="123"/>
      <c r="AM151" s="225"/>
      <c r="AN151" s="225"/>
      <c r="AO151" s="225"/>
      <c r="AP151" s="225"/>
      <c r="AQ151" s="123"/>
      <c r="AR151" s="225"/>
      <c r="AS151" s="225"/>
      <c r="AT151" s="225"/>
      <c r="AU151" s="123"/>
      <c r="AV151" s="225"/>
      <c r="AW151" s="225"/>
      <c r="AX151" s="225"/>
      <c r="AY151" s="225"/>
      <c r="AZ151" s="225"/>
      <c r="BA151" s="225"/>
      <c r="BB151" s="123"/>
      <c r="BC151" s="225"/>
      <c r="BD151" s="225"/>
      <c r="BE151" s="225"/>
      <c r="BF151" s="123"/>
      <c r="BG151" s="225"/>
      <c r="BH151" s="225"/>
      <c r="BI151" s="225"/>
      <c r="BJ151" s="123"/>
      <c r="BK151" s="225"/>
      <c r="BL151" s="225"/>
      <c r="BM151" s="123"/>
      <c r="BN151" s="225"/>
      <c r="BO151" s="225"/>
      <c r="BP151" s="225"/>
      <c r="BQ151" s="37"/>
      <c r="BR151" s="35"/>
      <c r="BS151" s="35"/>
      <c r="BT151" s="35"/>
      <c r="BU151" s="35"/>
      <c r="BV151" s="35"/>
      <c r="BW151" s="35"/>
      <c r="BX151" s="35"/>
      <c r="BY151" s="35"/>
      <c r="BZ151" s="36"/>
      <c r="CA151" s="35"/>
      <c r="CB151" s="35"/>
      <c r="CC151" s="35"/>
      <c r="CD151" s="37"/>
      <c r="CE151" s="35"/>
      <c r="CF151" s="35"/>
      <c r="CG151" s="35"/>
      <c r="CH151" s="35"/>
      <c r="CI151" s="37"/>
      <c r="CJ151" s="131"/>
      <c r="CK151" s="131"/>
      <c r="CL151" s="131"/>
      <c r="CM151" s="131"/>
      <c r="CN151" s="131"/>
      <c r="CO151" s="131"/>
      <c r="CP151" s="173"/>
      <c r="CQ151" s="131"/>
      <c r="CR151" s="131"/>
      <c r="CS151" s="173"/>
      <c r="CT151" s="131"/>
      <c r="CU151" s="131"/>
      <c r="CV151" s="131"/>
      <c r="CW151" s="174"/>
      <c r="CX151" s="131"/>
      <c r="CY151" s="131"/>
      <c r="CZ151" s="131"/>
      <c r="DA151" s="173"/>
      <c r="DB151" s="227"/>
    </row>
    <row r="152" spans="1:106"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122"/>
      <c r="AA152" s="123"/>
      <c r="AB152" s="225"/>
      <c r="AC152" s="225"/>
      <c r="AD152" s="225"/>
      <c r="AE152" s="225"/>
      <c r="AF152" s="225"/>
      <c r="AG152" s="123"/>
      <c r="AH152" s="225"/>
      <c r="AI152" s="225"/>
      <c r="AJ152" s="225"/>
      <c r="AK152" s="225"/>
      <c r="AL152" s="123"/>
      <c r="AM152" s="225"/>
      <c r="AN152" s="225"/>
      <c r="AO152" s="225"/>
      <c r="AP152" s="225"/>
      <c r="AQ152" s="123"/>
      <c r="AR152" s="225"/>
      <c r="AS152" s="225"/>
      <c r="AT152" s="225"/>
      <c r="AU152" s="123"/>
      <c r="AV152" s="225"/>
      <c r="AW152" s="225"/>
      <c r="AX152" s="225"/>
      <c r="AY152" s="225"/>
      <c r="AZ152" s="225"/>
      <c r="BA152" s="225"/>
      <c r="BB152" s="123"/>
      <c r="BC152" s="225"/>
      <c r="BD152" s="225"/>
      <c r="BE152" s="225"/>
      <c r="BF152" s="123"/>
      <c r="BG152" s="225"/>
      <c r="BH152" s="225"/>
      <c r="BI152" s="225"/>
      <c r="BJ152" s="123"/>
      <c r="BK152" s="225"/>
      <c r="BL152" s="225"/>
      <c r="BM152" s="123"/>
      <c r="BN152" s="225"/>
      <c r="BO152" s="225"/>
      <c r="BP152" s="225"/>
      <c r="BQ152" s="37"/>
      <c r="BR152" s="35"/>
      <c r="BS152" s="35"/>
      <c r="BT152" s="35"/>
      <c r="BU152" s="35"/>
      <c r="BV152" s="35"/>
      <c r="BW152" s="35"/>
      <c r="BX152" s="35"/>
      <c r="BY152" s="35"/>
      <c r="BZ152" s="36"/>
      <c r="CA152" s="35"/>
      <c r="CB152" s="35"/>
      <c r="CC152" s="35"/>
      <c r="CD152" s="37"/>
      <c r="CE152" s="35"/>
      <c r="CF152" s="35"/>
      <c r="CG152" s="35"/>
      <c r="CH152" s="35"/>
      <c r="CI152" s="37"/>
      <c r="CJ152" s="131"/>
      <c r="CK152" s="131"/>
      <c r="CL152" s="131"/>
      <c r="CM152" s="131"/>
      <c r="CN152" s="131"/>
      <c r="CO152" s="131"/>
      <c r="CP152" s="173"/>
      <c r="CQ152" s="131"/>
      <c r="CR152" s="131"/>
      <c r="CS152" s="173"/>
      <c r="CT152" s="131"/>
      <c r="CU152" s="131"/>
      <c r="CV152" s="131"/>
      <c r="CW152" s="174"/>
      <c r="CX152" s="131"/>
      <c r="CY152" s="131"/>
      <c r="CZ152" s="131"/>
      <c r="DA152" s="173"/>
      <c r="DB152" s="227"/>
    </row>
    <row r="153" spans="1:106"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122"/>
      <c r="AA153" s="123"/>
      <c r="AB153" s="225"/>
      <c r="AC153" s="225"/>
      <c r="AD153" s="225"/>
      <c r="AE153" s="225"/>
      <c r="AF153" s="225"/>
      <c r="AG153" s="123"/>
      <c r="AH153" s="225"/>
      <c r="AI153" s="225"/>
      <c r="AJ153" s="225"/>
      <c r="AK153" s="225"/>
      <c r="AL153" s="123"/>
      <c r="AM153" s="225"/>
      <c r="AN153" s="225"/>
      <c r="AO153" s="225"/>
      <c r="AP153" s="225"/>
      <c r="AQ153" s="123"/>
      <c r="AR153" s="225"/>
      <c r="AS153" s="225"/>
      <c r="AT153" s="225"/>
      <c r="AU153" s="123"/>
      <c r="AV153" s="225"/>
      <c r="AW153" s="225"/>
      <c r="AX153" s="225"/>
      <c r="AY153" s="225"/>
      <c r="AZ153" s="225"/>
      <c r="BA153" s="225"/>
      <c r="BB153" s="123"/>
      <c r="BC153" s="225"/>
      <c r="BD153" s="225"/>
      <c r="BE153" s="225"/>
      <c r="BF153" s="123"/>
      <c r="BG153" s="225"/>
      <c r="BH153" s="225"/>
      <c r="BI153" s="225"/>
      <c r="BJ153" s="123"/>
      <c r="BK153" s="225"/>
      <c r="BL153" s="225"/>
      <c r="BM153" s="123"/>
      <c r="BN153" s="225"/>
      <c r="BO153" s="225"/>
      <c r="BP153" s="225"/>
      <c r="BQ153" s="37"/>
      <c r="BR153" s="35"/>
      <c r="BS153" s="35"/>
      <c r="BT153" s="35"/>
      <c r="BU153" s="35"/>
      <c r="BV153" s="35"/>
      <c r="BW153" s="35"/>
      <c r="BX153" s="35"/>
      <c r="BY153" s="35"/>
      <c r="BZ153" s="36"/>
      <c r="CA153" s="35"/>
      <c r="CB153" s="35"/>
      <c r="CC153" s="35"/>
      <c r="CD153" s="37"/>
      <c r="CE153" s="35"/>
      <c r="CF153" s="35"/>
      <c r="CG153" s="35"/>
      <c r="CH153" s="35"/>
      <c r="CI153" s="37"/>
      <c r="CJ153" s="131"/>
      <c r="CK153" s="131"/>
      <c r="CL153" s="131"/>
      <c r="CM153" s="131"/>
      <c r="CN153" s="131"/>
      <c r="CO153" s="131"/>
      <c r="CP153" s="173"/>
      <c r="CQ153" s="131"/>
      <c r="CR153" s="131"/>
      <c r="CS153" s="173"/>
      <c r="CT153" s="131"/>
      <c r="CU153" s="131"/>
      <c r="CV153" s="131"/>
      <c r="CW153" s="174"/>
      <c r="CX153" s="131"/>
      <c r="CY153" s="131"/>
      <c r="CZ153" s="131"/>
      <c r="DA153" s="173"/>
      <c r="DB153" s="227"/>
    </row>
    <row r="154" spans="1:106"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122"/>
      <c r="AA154" s="123"/>
      <c r="AB154" s="225"/>
      <c r="AC154" s="225"/>
      <c r="AD154" s="225"/>
      <c r="AE154" s="225"/>
      <c r="AF154" s="225"/>
      <c r="AG154" s="123"/>
      <c r="AH154" s="225"/>
      <c r="AI154" s="225"/>
      <c r="AJ154" s="225"/>
      <c r="AK154" s="225"/>
      <c r="AL154" s="123"/>
      <c r="AM154" s="225"/>
      <c r="AN154" s="225"/>
      <c r="AO154" s="225"/>
      <c r="AP154" s="225"/>
      <c r="AQ154" s="123"/>
      <c r="AR154" s="225"/>
      <c r="AS154" s="225"/>
      <c r="AT154" s="225"/>
      <c r="AU154" s="123"/>
      <c r="AV154" s="225"/>
      <c r="AW154" s="225"/>
      <c r="AX154" s="225"/>
      <c r="AY154" s="225"/>
      <c r="AZ154" s="225"/>
      <c r="BA154" s="225"/>
      <c r="BB154" s="123"/>
      <c r="BC154" s="225"/>
      <c r="BD154" s="225"/>
      <c r="BE154" s="225"/>
      <c r="BF154" s="123"/>
      <c r="BG154" s="225"/>
      <c r="BH154" s="225"/>
      <c r="BI154" s="225"/>
      <c r="BJ154" s="123"/>
      <c r="BK154" s="225"/>
      <c r="BL154" s="225"/>
      <c r="BM154" s="123"/>
      <c r="BN154" s="225"/>
      <c r="BO154" s="225"/>
      <c r="BP154" s="225"/>
      <c r="BQ154" s="37"/>
      <c r="BR154" s="35"/>
      <c r="BS154" s="35"/>
      <c r="BT154" s="35"/>
      <c r="BU154" s="35"/>
      <c r="BV154" s="35"/>
      <c r="BW154" s="35"/>
      <c r="BX154" s="35"/>
      <c r="BY154" s="35"/>
      <c r="BZ154" s="36"/>
      <c r="CA154" s="35"/>
      <c r="CB154" s="35"/>
      <c r="CC154" s="35"/>
      <c r="CD154" s="37"/>
      <c r="CE154" s="35"/>
      <c r="CF154" s="35"/>
      <c r="CG154" s="35"/>
      <c r="CH154" s="35"/>
      <c r="CI154" s="37"/>
      <c r="CJ154" s="131"/>
      <c r="CK154" s="131"/>
      <c r="CL154" s="131"/>
      <c r="CM154" s="131"/>
      <c r="CN154" s="131"/>
      <c r="CO154" s="131"/>
      <c r="CP154" s="173"/>
      <c r="CQ154" s="131"/>
      <c r="CR154" s="131"/>
      <c r="CS154" s="173"/>
      <c r="CT154" s="131"/>
      <c r="CU154" s="131"/>
      <c r="CV154" s="131"/>
      <c r="CW154" s="174"/>
      <c r="CX154" s="131"/>
      <c r="CY154" s="131"/>
      <c r="CZ154" s="131"/>
      <c r="DA154" s="173"/>
      <c r="DB154" s="227"/>
    </row>
    <row r="155" spans="1:106"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122"/>
      <c r="AA155" s="123"/>
      <c r="AB155" s="225"/>
      <c r="AC155" s="225"/>
      <c r="AD155" s="225"/>
      <c r="AE155" s="225"/>
      <c r="AF155" s="225"/>
      <c r="AG155" s="123"/>
      <c r="AH155" s="225"/>
      <c r="AI155" s="225"/>
      <c r="AJ155" s="225"/>
      <c r="AK155" s="225"/>
      <c r="AL155" s="123"/>
      <c r="AM155" s="225"/>
      <c r="AN155" s="225"/>
      <c r="AO155" s="225"/>
      <c r="AP155" s="225"/>
      <c r="AQ155" s="123"/>
      <c r="AR155" s="225"/>
      <c r="AS155" s="225"/>
      <c r="AT155" s="225"/>
      <c r="AU155" s="123"/>
      <c r="AV155" s="225"/>
      <c r="AW155" s="225"/>
      <c r="AX155" s="225"/>
      <c r="AY155" s="225"/>
      <c r="AZ155" s="225"/>
      <c r="BA155" s="225"/>
      <c r="BB155" s="123"/>
      <c r="BC155" s="225"/>
      <c r="BD155" s="225"/>
      <c r="BE155" s="225"/>
      <c r="BF155" s="123"/>
      <c r="BG155" s="225"/>
      <c r="BH155" s="225"/>
      <c r="BI155" s="225"/>
      <c r="BJ155" s="123"/>
      <c r="BK155" s="225"/>
      <c r="BL155" s="225"/>
      <c r="BM155" s="123"/>
      <c r="BN155" s="225"/>
      <c r="BO155" s="225"/>
      <c r="BP155" s="225"/>
      <c r="BQ155" s="37"/>
      <c r="BR155" s="35"/>
      <c r="BS155" s="35"/>
      <c r="BT155" s="35"/>
      <c r="BU155" s="35"/>
      <c r="BV155" s="35"/>
      <c r="BW155" s="35"/>
      <c r="BX155" s="35"/>
      <c r="BY155" s="35"/>
      <c r="BZ155" s="36"/>
      <c r="CA155" s="35"/>
      <c r="CB155" s="35"/>
      <c r="CC155" s="35"/>
      <c r="CD155" s="37"/>
      <c r="CE155" s="35"/>
      <c r="CF155" s="35"/>
      <c r="CG155" s="35"/>
      <c r="CH155" s="35"/>
      <c r="CI155" s="37"/>
      <c r="CJ155" s="131"/>
      <c r="CK155" s="131"/>
      <c r="CL155" s="131"/>
      <c r="CM155" s="131"/>
      <c r="CN155" s="131"/>
      <c r="CO155" s="131"/>
      <c r="CP155" s="173"/>
      <c r="CQ155" s="131"/>
      <c r="CR155" s="131"/>
      <c r="CS155" s="173"/>
      <c r="CT155" s="131"/>
      <c r="CU155" s="131"/>
      <c r="CV155" s="131"/>
      <c r="CW155" s="174"/>
      <c r="CX155" s="131"/>
      <c r="CY155" s="131"/>
      <c r="CZ155" s="131"/>
      <c r="DA155" s="173"/>
      <c r="DB155" s="227"/>
    </row>
    <row r="156" spans="1:106"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122"/>
      <c r="AA156" s="123"/>
      <c r="AB156" s="225"/>
      <c r="AC156" s="225"/>
      <c r="AD156" s="225"/>
      <c r="AE156" s="225"/>
      <c r="AF156" s="225"/>
      <c r="AG156" s="123"/>
      <c r="AH156" s="225"/>
      <c r="AI156" s="225"/>
      <c r="AJ156" s="225"/>
      <c r="AK156" s="225"/>
      <c r="AL156" s="123"/>
      <c r="AM156" s="225"/>
      <c r="AN156" s="225"/>
      <c r="AO156" s="225"/>
      <c r="AP156" s="225"/>
      <c r="AQ156" s="123"/>
      <c r="AR156" s="225"/>
      <c r="AS156" s="225"/>
      <c r="AT156" s="225"/>
      <c r="AU156" s="123"/>
      <c r="AV156" s="225"/>
      <c r="AW156" s="225"/>
      <c r="AX156" s="225"/>
      <c r="AY156" s="225"/>
      <c r="AZ156" s="225"/>
      <c r="BA156" s="225"/>
      <c r="BB156" s="123"/>
      <c r="BC156" s="225"/>
      <c r="BD156" s="225"/>
      <c r="BE156" s="225"/>
      <c r="BF156" s="123"/>
      <c r="BG156" s="225"/>
      <c r="BH156" s="225"/>
      <c r="BI156" s="225"/>
      <c r="BJ156" s="123"/>
      <c r="BK156" s="225"/>
      <c r="BL156" s="225"/>
      <c r="BM156" s="123"/>
      <c r="BN156" s="225"/>
      <c r="BO156" s="225"/>
      <c r="BP156" s="225"/>
      <c r="BQ156" s="37"/>
      <c r="BR156" s="35"/>
      <c r="BS156" s="35"/>
      <c r="BT156" s="35"/>
      <c r="BU156" s="35"/>
      <c r="BV156" s="35"/>
      <c r="BW156" s="35"/>
      <c r="BX156" s="35"/>
      <c r="BY156" s="35"/>
      <c r="BZ156" s="36"/>
      <c r="CA156" s="35"/>
      <c r="CB156" s="35"/>
      <c r="CC156" s="35"/>
      <c r="CD156" s="37"/>
      <c r="CE156" s="35"/>
      <c r="CF156" s="35"/>
      <c r="CG156" s="35"/>
      <c r="CH156" s="35"/>
      <c r="CI156" s="37"/>
      <c r="CJ156" s="131"/>
      <c r="CK156" s="131"/>
      <c r="CL156" s="131"/>
      <c r="CM156" s="131"/>
      <c r="CN156" s="131"/>
      <c r="CO156" s="131"/>
      <c r="CP156" s="173"/>
      <c r="CQ156" s="131"/>
      <c r="CR156" s="131"/>
      <c r="CS156" s="173"/>
      <c r="CT156" s="131"/>
      <c r="CU156" s="131"/>
      <c r="CV156" s="131"/>
      <c r="CW156" s="174"/>
      <c r="CX156" s="131"/>
      <c r="CY156" s="131"/>
      <c r="CZ156" s="131"/>
      <c r="DA156" s="173"/>
      <c r="DB156" s="227"/>
    </row>
    <row r="157" spans="1:106"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122"/>
      <c r="AA157" s="123"/>
      <c r="AB157" s="225"/>
      <c r="AC157" s="225"/>
      <c r="AD157" s="225"/>
      <c r="AE157" s="225"/>
      <c r="AF157" s="225"/>
      <c r="AG157" s="123"/>
      <c r="AH157" s="225"/>
      <c r="AI157" s="225"/>
      <c r="AJ157" s="225"/>
      <c r="AK157" s="225"/>
      <c r="AL157" s="123"/>
      <c r="AM157" s="225"/>
      <c r="AN157" s="225"/>
      <c r="AO157" s="225"/>
      <c r="AP157" s="225"/>
      <c r="AQ157" s="123"/>
      <c r="AR157" s="225"/>
      <c r="AS157" s="225"/>
      <c r="AT157" s="225"/>
      <c r="AU157" s="123"/>
      <c r="AV157" s="225"/>
      <c r="AW157" s="225"/>
      <c r="AX157" s="225"/>
      <c r="AY157" s="225"/>
      <c r="AZ157" s="225"/>
      <c r="BA157" s="225"/>
      <c r="BB157" s="123"/>
      <c r="BC157" s="225"/>
      <c r="BD157" s="225"/>
      <c r="BE157" s="225"/>
      <c r="BF157" s="123"/>
      <c r="BG157" s="225"/>
      <c r="BH157" s="225"/>
      <c r="BI157" s="225"/>
      <c r="BJ157" s="123"/>
      <c r="BK157" s="225"/>
      <c r="BL157" s="225"/>
      <c r="BM157" s="123"/>
      <c r="BN157" s="225"/>
      <c r="BO157" s="225"/>
      <c r="BP157" s="225"/>
      <c r="BQ157" s="37"/>
      <c r="BR157" s="35"/>
      <c r="BS157" s="35"/>
      <c r="BT157" s="35"/>
      <c r="BU157" s="35"/>
      <c r="BV157" s="35"/>
      <c r="BW157" s="35"/>
      <c r="BX157" s="35"/>
      <c r="BY157" s="35"/>
      <c r="BZ157" s="36"/>
      <c r="CA157" s="35"/>
      <c r="CB157" s="35"/>
      <c r="CC157" s="35"/>
      <c r="CD157" s="37"/>
      <c r="CE157" s="35"/>
      <c r="CF157" s="35"/>
      <c r="CG157" s="35"/>
      <c r="CH157" s="35"/>
      <c r="CI157" s="37"/>
      <c r="CJ157" s="131"/>
      <c r="CK157" s="131"/>
      <c r="CL157" s="131"/>
      <c r="CM157" s="131"/>
      <c r="CN157" s="131"/>
      <c r="CO157" s="131"/>
      <c r="CP157" s="173"/>
      <c r="CQ157" s="131"/>
      <c r="CR157" s="131"/>
      <c r="CS157" s="173"/>
      <c r="CT157" s="131"/>
      <c r="CU157" s="131"/>
      <c r="CV157" s="131"/>
      <c r="CW157" s="174"/>
      <c r="CX157" s="131"/>
      <c r="CY157" s="131"/>
      <c r="CZ157" s="131"/>
      <c r="DA157" s="173"/>
      <c r="DB157" s="227"/>
    </row>
    <row r="158" spans="1:106"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122"/>
      <c r="AA158" s="123"/>
      <c r="AB158" s="225"/>
      <c r="AC158" s="225"/>
      <c r="AD158" s="225"/>
      <c r="AE158" s="225"/>
      <c r="AF158" s="225"/>
      <c r="AG158" s="123"/>
      <c r="AH158" s="225"/>
      <c r="AI158" s="225"/>
      <c r="AJ158" s="225"/>
      <c r="AK158" s="225"/>
      <c r="AL158" s="123"/>
      <c r="AM158" s="225"/>
      <c r="AN158" s="225"/>
      <c r="AO158" s="225"/>
      <c r="AP158" s="225"/>
      <c r="AQ158" s="123"/>
      <c r="AR158" s="225"/>
      <c r="AS158" s="225"/>
      <c r="AT158" s="225"/>
      <c r="AU158" s="123"/>
      <c r="AV158" s="225"/>
      <c r="AW158" s="225"/>
      <c r="AX158" s="225"/>
      <c r="AY158" s="225"/>
      <c r="AZ158" s="225"/>
      <c r="BA158" s="225"/>
      <c r="BB158" s="123"/>
      <c r="BC158" s="225"/>
      <c r="BD158" s="225"/>
      <c r="BE158" s="225"/>
      <c r="BF158" s="123"/>
      <c r="BG158" s="225"/>
      <c r="BH158" s="225"/>
      <c r="BI158" s="225"/>
      <c r="BJ158" s="123"/>
      <c r="BK158" s="225"/>
      <c r="BL158" s="225"/>
      <c r="BM158" s="123"/>
      <c r="BN158" s="225"/>
      <c r="BO158" s="225"/>
      <c r="BP158" s="225"/>
      <c r="BQ158" s="37"/>
      <c r="BR158" s="35"/>
      <c r="BS158" s="35"/>
      <c r="BT158" s="35"/>
      <c r="BU158" s="35"/>
      <c r="BV158" s="35"/>
      <c r="BW158" s="35"/>
      <c r="BX158" s="35"/>
      <c r="BY158" s="35"/>
      <c r="BZ158" s="36"/>
      <c r="CA158" s="35"/>
      <c r="CB158" s="35"/>
      <c r="CC158" s="35"/>
      <c r="CD158" s="37"/>
      <c r="CE158" s="35"/>
      <c r="CF158" s="35"/>
      <c r="CG158" s="35"/>
      <c r="CH158" s="35"/>
      <c r="CI158" s="37"/>
      <c r="CJ158" s="131"/>
      <c r="CK158" s="131"/>
      <c r="CL158" s="131"/>
      <c r="CM158" s="131"/>
      <c r="CN158" s="131"/>
      <c r="CO158" s="131"/>
      <c r="CP158" s="173"/>
      <c r="CQ158" s="131"/>
      <c r="CR158" s="131"/>
      <c r="CS158" s="173"/>
      <c r="CT158" s="131"/>
      <c r="CU158" s="131"/>
      <c r="CV158" s="131"/>
      <c r="CW158" s="174"/>
      <c r="CX158" s="131"/>
      <c r="CY158" s="131"/>
      <c r="CZ158" s="131"/>
      <c r="DA158" s="173"/>
      <c r="DB158" s="227"/>
    </row>
    <row r="159" spans="1:106"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122"/>
      <c r="AA159" s="123"/>
      <c r="AB159" s="225"/>
      <c r="AC159" s="225"/>
      <c r="AD159" s="225"/>
      <c r="AE159" s="225"/>
      <c r="AF159" s="225"/>
      <c r="AG159" s="123"/>
      <c r="AH159" s="225"/>
      <c r="AI159" s="225"/>
      <c r="AJ159" s="225"/>
      <c r="AK159" s="225"/>
      <c r="AL159" s="123"/>
      <c r="AM159" s="225"/>
      <c r="AN159" s="225"/>
      <c r="AO159" s="225"/>
      <c r="AP159" s="225"/>
      <c r="AQ159" s="123"/>
      <c r="AR159" s="225"/>
      <c r="AS159" s="225"/>
      <c r="AT159" s="225"/>
      <c r="AU159" s="123"/>
      <c r="AV159" s="225"/>
      <c r="AW159" s="225"/>
      <c r="AX159" s="225"/>
      <c r="AY159" s="225"/>
      <c r="AZ159" s="225"/>
      <c r="BA159" s="225"/>
      <c r="BB159" s="123"/>
      <c r="BC159" s="225"/>
      <c r="BD159" s="225"/>
      <c r="BE159" s="225"/>
      <c r="BF159" s="123"/>
      <c r="BG159" s="225"/>
      <c r="BH159" s="225"/>
      <c r="BI159" s="225"/>
      <c r="BJ159" s="123"/>
      <c r="BK159" s="225"/>
      <c r="BL159" s="225"/>
      <c r="BM159" s="123"/>
      <c r="BN159" s="225"/>
      <c r="BO159" s="225"/>
      <c r="BP159" s="225"/>
      <c r="BQ159" s="37"/>
      <c r="BR159" s="35"/>
      <c r="BS159" s="35"/>
      <c r="BT159" s="35"/>
      <c r="BU159" s="35"/>
      <c r="BV159" s="35"/>
      <c r="BW159" s="35"/>
      <c r="BX159" s="35"/>
      <c r="BY159" s="35"/>
      <c r="BZ159" s="36"/>
      <c r="CA159" s="35"/>
      <c r="CB159" s="35"/>
      <c r="CC159" s="35"/>
      <c r="CD159" s="37"/>
      <c r="CE159" s="35"/>
      <c r="CF159" s="35"/>
      <c r="CG159" s="35"/>
      <c r="CH159" s="35"/>
      <c r="CI159" s="37"/>
      <c r="CJ159" s="131"/>
      <c r="CK159" s="131"/>
      <c r="CL159" s="131"/>
      <c r="CM159" s="131"/>
      <c r="CN159" s="131"/>
      <c r="CO159" s="131"/>
      <c r="CP159" s="173"/>
      <c r="CQ159" s="131"/>
      <c r="CR159" s="131"/>
      <c r="CS159" s="173"/>
      <c r="CT159" s="131"/>
      <c r="CU159" s="131"/>
      <c r="CV159" s="131"/>
      <c r="CW159" s="174"/>
      <c r="CX159" s="131"/>
      <c r="CY159" s="131"/>
      <c r="CZ159" s="131"/>
      <c r="DA159" s="173"/>
      <c r="DB159" s="227"/>
    </row>
    <row r="160" spans="1:106"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122"/>
      <c r="AA160" s="123"/>
      <c r="AB160" s="225"/>
      <c r="AC160" s="225"/>
      <c r="AD160" s="225"/>
      <c r="AE160" s="225"/>
      <c r="AF160" s="225"/>
      <c r="AG160" s="123"/>
      <c r="AH160" s="225"/>
      <c r="AI160" s="225"/>
      <c r="AJ160" s="225"/>
      <c r="AK160" s="225"/>
      <c r="AL160" s="123"/>
      <c r="AM160" s="225"/>
      <c r="AN160" s="225"/>
      <c r="AO160" s="225"/>
      <c r="AP160" s="225"/>
      <c r="AQ160" s="123"/>
      <c r="AR160" s="225"/>
      <c r="AS160" s="225"/>
      <c r="AT160" s="225"/>
      <c r="AU160" s="123"/>
      <c r="AV160" s="225"/>
      <c r="AW160" s="225"/>
      <c r="AX160" s="225"/>
      <c r="AY160" s="225"/>
      <c r="AZ160" s="225"/>
      <c r="BA160" s="225"/>
      <c r="BB160" s="123"/>
      <c r="BC160" s="225"/>
      <c r="BD160" s="225"/>
      <c r="BE160" s="225"/>
      <c r="BF160" s="123"/>
      <c r="BG160" s="225"/>
      <c r="BH160" s="225"/>
      <c r="BI160" s="225"/>
      <c r="BJ160" s="123"/>
      <c r="BK160" s="225"/>
      <c r="BL160" s="225"/>
      <c r="BM160" s="123"/>
      <c r="BN160" s="225"/>
      <c r="BO160" s="225"/>
      <c r="BP160" s="225"/>
      <c r="BQ160" s="37"/>
      <c r="BR160" s="35"/>
      <c r="BS160" s="35"/>
      <c r="BT160" s="35"/>
      <c r="BU160" s="35"/>
      <c r="BV160" s="35"/>
      <c r="BW160" s="35"/>
      <c r="BX160" s="35"/>
      <c r="BY160" s="35"/>
      <c r="BZ160" s="36"/>
      <c r="CA160" s="35"/>
      <c r="CB160" s="35"/>
      <c r="CC160" s="35"/>
      <c r="CD160" s="37"/>
      <c r="CE160" s="35"/>
      <c r="CF160" s="35"/>
      <c r="CG160" s="35"/>
      <c r="CH160" s="35"/>
      <c r="CI160" s="37"/>
      <c r="CJ160" s="131"/>
      <c r="CK160" s="131"/>
      <c r="CL160" s="131"/>
      <c r="CM160" s="131"/>
      <c r="CN160" s="131"/>
      <c r="CO160" s="131"/>
      <c r="CP160" s="173"/>
      <c r="CQ160" s="131"/>
      <c r="CR160" s="131"/>
      <c r="CS160" s="173"/>
      <c r="CT160" s="131"/>
      <c r="CU160" s="131"/>
      <c r="CV160" s="131"/>
      <c r="CW160" s="174"/>
      <c r="CX160" s="131"/>
      <c r="CY160" s="131"/>
      <c r="CZ160" s="131"/>
      <c r="DA160" s="173"/>
      <c r="DB160" s="227"/>
    </row>
    <row r="161" spans="1:106"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122"/>
      <c r="AA161" s="123"/>
      <c r="AB161" s="225"/>
      <c r="AC161" s="225"/>
      <c r="AD161" s="225"/>
      <c r="AE161" s="225"/>
      <c r="AF161" s="225"/>
      <c r="AG161" s="123"/>
      <c r="AH161" s="225"/>
      <c r="AI161" s="225"/>
      <c r="AJ161" s="225"/>
      <c r="AK161" s="225"/>
      <c r="AL161" s="123"/>
      <c r="AM161" s="225"/>
      <c r="AN161" s="225"/>
      <c r="AO161" s="225"/>
      <c r="AP161" s="225"/>
      <c r="AQ161" s="123"/>
      <c r="AR161" s="225"/>
      <c r="AS161" s="225"/>
      <c r="AT161" s="225"/>
      <c r="AU161" s="123"/>
      <c r="AV161" s="225"/>
      <c r="AW161" s="225"/>
      <c r="AX161" s="225"/>
      <c r="AY161" s="225"/>
      <c r="AZ161" s="225"/>
      <c r="BA161" s="225"/>
      <c r="BB161" s="123"/>
      <c r="BC161" s="225"/>
      <c r="BD161" s="225"/>
      <c r="BE161" s="225"/>
      <c r="BF161" s="123"/>
      <c r="BG161" s="225"/>
      <c r="BH161" s="225"/>
      <c r="BI161" s="225"/>
      <c r="BJ161" s="123"/>
      <c r="BK161" s="225"/>
      <c r="BL161" s="225"/>
      <c r="BM161" s="123"/>
      <c r="BN161" s="225"/>
      <c r="BO161" s="225"/>
      <c r="BP161" s="225"/>
      <c r="BQ161" s="37"/>
      <c r="BR161" s="35"/>
      <c r="BS161" s="35"/>
      <c r="BT161" s="35"/>
      <c r="BU161" s="35"/>
      <c r="BV161" s="35"/>
      <c r="BW161" s="35"/>
      <c r="BX161" s="35"/>
      <c r="BY161" s="35"/>
      <c r="BZ161" s="36"/>
      <c r="CA161" s="35"/>
      <c r="CB161" s="35"/>
      <c r="CC161" s="35"/>
      <c r="CD161" s="37"/>
      <c r="CE161" s="35"/>
      <c r="CF161" s="35"/>
      <c r="CG161" s="35"/>
      <c r="CH161" s="35"/>
      <c r="CI161" s="37"/>
      <c r="CJ161" s="131"/>
      <c r="CK161" s="131"/>
      <c r="CL161" s="131"/>
      <c r="CM161" s="131"/>
      <c r="CN161" s="131"/>
      <c r="CO161" s="131"/>
      <c r="CP161" s="173"/>
      <c r="CQ161" s="131"/>
      <c r="CR161" s="131"/>
      <c r="CS161" s="173"/>
      <c r="CT161" s="131"/>
      <c r="CU161" s="131"/>
      <c r="CV161" s="131"/>
      <c r="CW161" s="174"/>
      <c r="CX161" s="131"/>
      <c r="CY161" s="131"/>
      <c r="CZ161" s="131"/>
      <c r="DA161" s="173"/>
      <c r="DB161" s="227"/>
    </row>
    <row r="162" spans="1:106"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122"/>
      <c r="AA162" s="123"/>
      <c r="AB162" s="225"/>
      <c r="AC162" s="225"/>
      <c r="AD162" s="225"/>
      <c r="AE162" s="225"/>
      <c r="AF162" s="225"/>
      <c r="AG162" s="123"/>
      <c r="AH162" s="225"/>
      <c r="AI162" s="225"/>
      <c r="AJ162" s="225"/>
      <c r="AK162" s="225"/>
      <c r="AL162" s="123"/>
      <c r="AM162" s="225"/>
      <c r="AN162" s="225"/>
      <c r="AO162" s="225"/>
      <c r="AP162" s="225"/>
      <c r="AQ162" s="123"/>
      <c r="AR162" s="225"/>
      <c r="AS162" s="225"/>
      <c r="AT162" s="225"/>
      <c r="AU162" s="123"/>
      <c r="AV162" s="225"/>
      <c r="AW162" s="225"/>
      <c r="AX162" s="225"/>
      <c r="AY162" s="225"/>
      <c r="AZ162" s="225"/>
      <c r="BA162" s="225"/>
      <c r="BB162" s="123"/>
      <c r="BC162" s="225"/>
      <c r="BD162" s="225"/>
      <c r="BE162" s="225"/>
      <c r="BF162" s="123"/>
      <c r="BG162" s="225"/>
      <c r="BH162" s="225"/>
      <c r="BI162" s="225"/>
      <c r="BJ162" s="123"/>
      <c r="BK162" s="225"/>
      <c r="BL162" s="225"/>
      <c r="BM162" s="123"/>
      <c r="BN162" s="225"/>
      <c r="BO162" s="225"/>
      <c r="BP162" s="225"/>
      <c r="BQ162" s="37"/>
      <c r="BR162" s="35"/>
      <c r="BS162" s="35"/>
      <c r="BT162" s="35"/>
      <c r="BU162" s="35"/>
      <c r="BV162" s="35"/>
      <c r="BW162" s="35"/>
      <c r="BX162" s="35"/>
      <c r="BY162" s="35"/>
      <c r="BZ162" s="36"/>
      <c r="CA162" s="35"/>
      <c r="CB162" s="35"/>
      <c r="CC162" s="35"/>
      <c r="CD162" s="37"/>
      <c r="CE162" s="35"/>
      <c r="CF162" s="35"/>
      <c r="CG162" s="35"/>
      <c r="CH162" s="35"/>
      <c r="CI162" s="37"/>
      <c r="CJ162" s="131"/>
      <c r="CK162" s="131"/>
      <c r="CL162" s="131"/>
      <c r="CM162" s="131"/>
      <c r="CN162" s="131"/>
      <c r="CO162" s="131"/>
      <c r="CP162" s="173"/>
      <c r="CQ162" s="131"/>
      <c r="CR162" s="131"/>
      <c r="CS162" s="173"/>
      <c r="CT162" s="131"/>
      <c r="CU162" s="131"/>
      <c r="CV162" s="131"/>
      <c r="CW162" s="174"/>
      <c r="CX162" s="131"/>
      <c r="CY162" s="131"/>
      <c r="CZ162" s="131"/>
      <c r="DA162" s="173"/>
      <c r="DB162" s="227"/>
    </row>
    <row r="163" spans="1:106"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122"/>
      <c r="AA163" s="123"/>
      <c r="AB163" s="225"/>
      <c r="AC163" s="225"/>
      <c r="AD163" s="225"/>
      <c r="AE163" s="225"/>
      <c r="AF163" s="225"/>
      <c r="AG163" s="123"/>
      <c r="AH163" s="225"/>
      <c r="AI163" s="225"/>
      <c r="AJ163" s="225"/>
      <c r="AK163" s="225"/>
      <c r="AL163" s="123"/>
      <c r="AM163" s="225"/>
      <c r="AN163" s="225"/>
      <c r="AO163" s="225"/>
      <c r="AP163" s="225"/>
      <c r="AQ163" s="123"/>
      <c r="AR163" s="225"/>
      <c r="AS163" s="225"/>
      <c r="AT163" s="225"/>
      <c r="AU163" s="123"/>
      <c r="AV163" s="225"/>
      <c r="AW163" s="225"/>
      <c r="AX163" s="225"/>
      <c r="AY163" s="225"/>
      <c r="AZ163" s="225"/>
      <c r="BA163" s="225"/>
      <c r="BB163" s="123"/>
      <c r="BC163" s="225"/>
      <c r="BD163" s="225"/>
      <c r="BE163" s="225"/>
      <c r="BF163" s="123"/>
      <c r="BG163" s="225"/>
      <c r="BH163" s="225"/>
      <c r="BI163" s="225"/>
      <c r="BJ163" s="123"/>
      <c r="BK163" s="225"/>
      <c r="BL163" s="225"/>
      <c r="BM163" s="123"/>
      <c r="BN163" s="225"/>
      <c r="BO163" s="225"/>
      <c r="BP163" s="225"/>
      <c r="BQ163" s="37"/>
      <c r="BR163" s="35"/>
      <c r="BS163" s="35"/>
      <c r="BT163" s="35"/>
      <c r="BU163" s="35"/>
      <c r="BV163" s="35"/>
      <c r="BW163" s="35"/>
      <c r="BX163" s="35"/>
      <c r="BY163" s="35"/>
      <c r="BZ163" s="36"/>
      <c r="CA163" s="35"/>
      <c r="CB163" s="35"/>
      <c r="CC163" s="35"/>
      <c r="CD163" s="37"/>
      <c r="CE163" s="35"/>
      <c r="CF163" s="35"/>
      <c r="CG163" s="35"/>
      <c r="CH163" s="35"/>
      <c r="CI163" s="37"/>
      <c r="CJ163" s="131"/>
      <c r="CK163" s="131"/>
      <c r="CL163" s="131"/>
      <c r="CM163" s="131"/>
      <c r="CN163" s="131"/>
      <c r="CO163" s="131"/>
      <c r="CP163" s="173"/>
      <c r="CQ163" s="131"/>
      <c r="CR163" s="131"/>
      <c r="CS163" s="173"/>
      <c r="CT163" s="131"/>
      <c r="CU163" s="131"/>
      <c r="CV163" s="131"/>
      <c r="CW163" s="174"/>
      <c r="CX163" s="131"/>
      <c r="CY163" s="131"/>
      <c r="CZ163" s="131"/>
      <c r="DA163" s="173"/>
      <c r="DB163" s="227"/>
    </row>
    <row r="164" spans="1:106"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122"/>
      <c r="AA164" s="123"/>
      <c r="AB164" s="225"/>
      <c r="AC164" s="225"/>
      <c r="AD164" s="225"/>
      <c r="AE164" s="225"/>
      <c r="AF164" s="225"/>
      <c r="AG164" s="123"/>
      <c r="AH164" s="225"/>
      <c r="AI164" s="225"/>
      <c r="AJ164" s="225"/>
      <c r="AK164" s="225"/>
      <c r="AL164" s="123"/>
      <c r="AM164" s="225"/>
      <c r="AN164" s="225"/>
      <c r="AO164" s="225"/>
      <c r="AP164" s="225"/>
      <c r="AQ164" s="123"/>
      <c r="AR164" s="225"/>
      <c r="AS164" s="225"/>
      <c r="AT164" s="225"/>
      <c r="AU164" s="123"/>
      <c r="AV164" s="225"/>
      <c r="AW164" s="225"/>
      <c r="AX164" s="225"/>
      <c r="AY164" s="225"/>
      <c r="AZ164" s="225"/>
      <c r="BA164" s="225"/>
      <c r="BB164" s="123"/>
      <c r="BC164" s="225"/>
      <c r="BD164" s="225"/>
      <c r="BE164" s="225"/>
      <c r="BF164" s="123"/>
      <c r="BG164" s="225"/>
      <c r="BH164" s="225"/>
      <c r="BI164" s="225"/>
      <c r="BJ164" s="123"/>
      <c r="BK164" s="225"/>
      <c r="BL164" s="225"/>
      <c r="BM164" s="123"/>
      <c r="BN164" s="225"/>
      <c r="BO164" s="225"/>
      <c r="BP164" s="225"/>
      <c r="BQ164" s="37"/>
      <c r="BR164" s="35"/>
      <c r="BS164" s="35"/>
      <c r="BT164" s="35"/>
      <c r="BU164" s="35"/>
      <c r="BV164" s="35"/>
      <c r="BW164" s="35"/>
      <c r="BX164" s="35"/>
      <c r="BY164" s="35"/>
      <c r="BZ164" s="36"/>
      <c r="CA164" s="35"/>
      <c r="CB164" s="35"/>
      <c r="CC164" s="35"/>
      <c r="CD164" s="37"/>
      <c r="CE164" s="35"/>
      <c r="CF164" s="35"/>
      <c r="CG164" s="35"/>
      <c r="CH164" s="35"/>
      <c r="CI164" s="37"/>
      <c r="CJ164" s="131"/>
      <c r="CK164" s="131"/>
      <c r="CL164" s="131"/>
      <c r="CM164" s="131"/>
      <c r="CN164" s="131"/>
      <c r="CO164" s="131"/>
      <c r="CP164" s="173"/>
      <c r="CQ164" s="131"/>
      <c r="CR164" s="131"/>
      <c r="CS164" s="173"/>
      <c r="CT164" s="131"/>
      <c r="CU164" s="131"/>
      <c r="CV164" s="131"/>
      <c r="CW164" s="174"/>
      <c r="CX164" s="131"/>
      <c r="CY164" s="131"/>
      <c r="CZ164" s="131"/>
      <c r="DA164" s="173"/>
      <c r="DB164" s="227"/>
    </row>
    <row r="165" spans="1:106"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122"/>
      <c r="AA165" s="123"/>
      <c r="AB165" s="225"/>
      <c r="AC165" s="225"/>
      <c r="AD165" s="225"/>
      <c r="AE165" s="225"/>
      <c r="AF165" s="225"/>
      <c r="AG165" s="123"/>
      <c r="AH165" s="225"/>
      <c r="AI165" s="225"/>
      <c r="AJ165" s="225"/>
      <c r="AK165" s="225"/>
      <c r="AL165" s="123"/>
      <c r="AM165" s="225"/>
      <c r="AN165" s="225"/>
      <c r="AO165" s="225"/>
      <c r="AP165" s="225"/>
      <c r="AQ165" s="123"/>
      <c r="AR165" s="225"/>
      <c r="AS165" s="225"/>
      <c r="AT165" s="225"/>
      <c r="AU165" s="123"/>
      <c r="AV165" s="225"/>
      <c r="AW165" s="225"/>
      <c r="AX165" s="225"/>
      <c r="AY165" s="225"/>
      <c r="AZ165" s="225"/>
      <c r="BA165" s="225"/>
      <c r="BB165" s="123"/>
      <c r="BC165" s="225"/>
      <c r="BD165" s="225"/>
      <c r="BE165" s="225"/>
      <c r="BF165" s="123"/>
      <c r="BG165" s="225"/>
      <c r="BH165" s="225"/>
      <c r="BI165" s="225"/>
      <c r="BJ165" s="123"/>
      <c r="BK165" s="225"/>
      <c r="BL165" s="225"/>
      <c r="BM165" s="123"/>
      <c r="BN165" s="225"/>
      <c r="BO165" s="225"/>
      <c r="BP165" s="225"/>
      <c r="BQ165" s="37"/>
      <c r="BR165" s="35"/>
      <c r="BS165" s="35"/>
      <c r="BT165" s="35"/>
      <c r="BU165" s="35"/>
      <c r="BV165" s="35"/>
      <c r="BW165" s="35"/>
      <c r="BX165" s="35"/>
      <c r="BY165" s="35"/>
      <c r="BZ165" s="36"/>
      <c r="CA165" s="35"/>
      <c r="CB165" s="35"/>
      <c r="CC165" s="35"/>
      <c r="CD165" s="37"/>
      <c r="CE165" s="35"/>
      <c r="CF165" s="35"/>
      <c r="CG165" s="35"/>
      <c r="CH165" s="35"/>
      <c r="CI165" s="37"/>
      <c r="CJ165" s="131"/>
      <c r="CK165" s="131"/>
      <c r="CL165" s="131"/>
      <c r="CM165" s="131"/>
      <c r="CN165" s="131"/>
      <c r="CO165" s="131"/>
      <c r="CP165" s="173"/>
      <c r="CQ165" s="131"/>
      <c r="CR165" s="131"/>
      <c r="CS165" s="173"/>
      <c r="CT165" s="131"/>
      <c r="CU165" s="131"/>
      <c r="CV165" s="131"/>
      <c r="CW165" s="174"/>
      <c r="CX165" s="131"/>
      <c r="CY165" s="131"/>
      <c r="CZ165" s="131"/>
      <c r="DA165" s="173"/>
      <c r="DB165" s="227"/>
    </row>
    <row r="166" spans="1:106"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122"/>
      <c r="AA166" s="123"/>
      <c r="AB166" s="225"/>
      <c r="AC166" s="225"/>
      <c r="AD166" s="225"/>
      <c r="AE166" s="225"/>
      <c r="AF166" s="225"/>
      <c r="AG166" s="123"/>
      <c r="AH166" s="225"/>
      <c r="AI166" s="225"/>
      <c r="AJ166" s="225"/>
      <c r="AK166" s="225"/>
      <c r="AL166" s="123"/>
      <c r="AM166" s="225"/>
      <c r="AN166" s="225"/>
      <c r="AO166" s="225"/>
      <c r="AP166" s="225"/>
      <c r="AQ166" s="123"/>
      <c r="AR166" s="225"/>
      <c r="AS166" s="225"/>
      <c r="AT166" s="225"/>
      <c r="AU166" s="123"/>
      <c r="AV166" s="225"/>
      <c r="AW166" s="225"/>
      <c r="AX166" s="225"/>
      <c r="AY166" s="225"/>
      <c r="AZ166" s="225"/>
      <c r="BA166" s="225"/>
      <c r="BB166" s="123"/>
      <c r="BC166" s="225"/>
      <c r="BD166" s="225"/>
      <c r="BE166" s="225"/>
      <c r="BF166" s="123"/>
      <c r="BG166" s="225"/>
      <c r="BH166" s="225"/>
      <c r="BI166" s="225"/>
      <c r="BJ166" s="123"/>
      <c r="BK166" s="225"/>
      <c r="BL166" s="225"/>
      <c r="BM166" s="123"/>
      <c r="BN166" s="225"/>
      <c r="BO166" s="225"/>
      <c r="BP166" s="225"/>
      <c r="BQ166" s="37"/>
      <c r="BR166" s="35"/>
      <c r="BS166" s="35"/>
      <c r="BT166" s="35"/>
      <c r="BU166" s="35"/>
      <c r="BV166" s="35"/>
      <c r="BW166" s="35"/>
      <c r="BX166" s="35"/>
      <c r="BY166" s="35"/>
      <c r="BZ166" s="36"/>
      <c r="CA166" s="35"/>
      <c r="CB166" s="35"/>
      <c r="CC166" s="35"/>
      <c r="CD166" s="37"/>
      <c r="CE166" s="35"/>
      <c r="CF166" s="35"/>
      <c r="CG166" s="35"/>
      <c r="CH166" s="35"/>
      <c r="CI166" s="37"/>
      <c r="CJ166" s="131"/>
      <c r="CK166" s="131"/>
      <c r="CL166" s="131"/>
      <c r="CM166" s="131"/>
      <c r="CN166" s="131"/>
      <c r="CO166" s="131"/>
      <c r="CP166" s="173"/>
      <c r="CQ166" s="131"/>
      <c r="CR166" s="131"/>
      <c r="CS166" s="173"/>
      <c r="CT166" s="131"/>
      <c r="CU166" s="131"/>
      <c r="CV166" s="131"/>
      <c r="CW166" s="174"/>
      <c r="CX166" s="131"/>
      <c r="CY166" s="131"/>
      <c r="CZ166" s="131"/>
      <c r="DA166" s="173"/>
      <c r="DB166" s="227"/>
    </row>
    <row r="167" spans="1:106"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122"/>
      <c r="AA167" s="123"/>
      <c r="AB167" s="225"/>
      <c r="AC167" s="225"/>
      <c r="AD167" s="225"/>
      <c r="AE167" s="225"/>
      <c r="AF167" s="225"/>
      <c r="AG167" s="123"/>
      <c r="AH167" s="225"/>
      <c r="AI167" s="225"/>
      <c r="AJ167" s="225"/>
      <c r="AK167" s="225"/>
      <c r="AL167" s="123"/>
      <c r="AM167" s="225"/>
      <c r="AN167" s="225"/>
      <c r="AO167" s="225"/>
      <c r="AP167" s="225"/>
      <c r="AQ167" s="123"/>
      <c r="AR167" s="225"/>
      <c r="AS167" s="225"/>
      <c r="AT167" s="225"/>
      <c r="AU167" s="123"/>
      <c r="AV167" s="225"/>
      <c r="AW167" s="225"/>
      <c r="AX167" s="225"/>
      <c r="AY167" s="225"/>
      <c r="AZ167" s="225"/>
      <c r="BA167" s="225"/>
      <c r="BB167" s="123"/>
      <c r="BC167" s="225"/>
      <c r="BD167" s="225"/>
      <c r="BE167" s="225"/>
      <c r="BF167" s="123"/>
      <c r="BG167" s="225"/>
      <c r="BH167" s="225"/>
      <c r="BI167" s="225"/>
      <c r="BJ167" s="123"/>
      <c r="BK167" s="225"/>
      <c r="BL167" s="225"/>
      <c r="BM167" s="123"/>
      <c r="BN167" s="225"/>
      <c r="BO167" s="225"/>
      <c r="BP167" s="225"/>
      <c r="BQ167" s="37"/>
      <c r="BR167" s="35"/>
      <c r="BS167" s="35"/>
      <c r="BT167" s="35"/>
      <c r="BU167" s="35"/>
      <c r="BV167" s="35"/>
      <c r="BW167" s="35"/>
      <c r="BX167" s="35"/>
      <c r="BY167" s="35"/>
      <c r="BZ167" s="36"/>
      <c r="CA167" s="35"/>
      <c r="CB167" s="35"/>
      <c r="CC167" s="35"/>
      <c r="CD167" s="37"/>
      <c r="CE167" s="35"/>
      <c r="CF167" s="35"/>
      <c r="CG167" s="35"/>
      <c r="CH167" s="35"/>
      <c r="CI167" s="37"/>
      <c r="CJ167" s="131"/>
      <c r="CK167" s="131"/>
      <c r="CL167" s="131"/>
      <c r="CM167" s="131"/>
      <c r="CN167" s="131"/>
      <c r="CO167" s="131"/>
      <c r="CP167" s="173"/>
      <c r="CQ167" s="131"/>
      <c r="CR167" s="131"/>
      <c r="CS167" s="173"/>
      <c r="CT167" s="131"/>
      <c r="CU167" s="131"/>
      <c r="CV167" s="131"/>
      <c r="CW167" s="174"/>
      <c r="CX167" s="131"/>
      <c r="CY167" s="131"/>
      <c r="CZ167" s="131"/>
      <c r="DA167" s="173"/>
      <c r="DB167" s="227"/>
    </row>
    <row r="168" spans="1:106"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122"/>
      <c r="AA168" s="123"/>
      <c r="AB168" s="225"/>
      <c r="AC168" s="225"/>
      <c r="AD168" s="225"/>
      <c r="AE168" s="225"/>
      <c r="AF168" s="225"/>
      <c r="AG168" s="123"/>
      <c r="AH168" s="225"/>
      <c r="AI168" s="225"/>
      <c r="AJ168" s="225"/>
      <c r="AK168" s="225"/>
      <c r="AL168" s="123"/>
      <c r="AM168" s="225"/>
      <c r="AN168" s="225"/>
      <c r="AO168" s="225"/>
      <c r="AP168" s="225"/>
      <c r="AQ168" s="123"/>
      <c r="AR168" s="225"/>
      <c r="AS168" s="225"/>
      <c r="AT168" s="225"/>
      <c r="AU168" s="123"/>
      <c r="AV168" s="225"/>
      <c r="AW168" s="225"/>
      <c r="AX168" s="225"/>
      <c r="AY168" s="225"/>
      <c r="AZ168" s="225"/>
      <c r="BA168" s="225"/>
      <c r="BB168" s="123"/>
      <c r="BC168" s="225"/>
      <c r="BD168" s="225"/>
      <c r="BE168" s="225"/>
      <c r="BF168" s="123"/>
      <c r="BG168" s="225"/>
      <c r="BH168" s="225"/>
      <c r="BI168" s="225"/>
      <c r="BJ168" s="123"/>
      <c r="BK168" s="225"/>
      <c r="BL168" s="225"/>
      <c r="BM168" s="123"/>
      <c r="BN168" s="225"/>
      <c r="BO168" s="225"/>
      <c r="BP168" s="225"/>
      <c r="BQ168" s="37"/>
      <c r="BR168" s="35"/>
      <c r="BS168" s="35"/>
      <c r="BT168" s="35"/>
      <c r="BU168" s="35"/>
      <c r="BV168" s="35"/>
      <c r="BW168" s="35"/>
      <c r="BX168" s="35"/>
      <c r="BY168" s="35"/>
      <c r="BZ168" s="36"/>
      <c r="CA168" s="35"/>
      <c r="CB168" s="35"/>
      <c r="CC168" s="35"/>
      <c r="CD168" s="37"/>
      <c r="CE168" s="35"/>
      <c r="CF168" s="35"/>
      <c r="CG168" s="35"/>
      <c r="CH168" s="35"/>
      <c r="CI168" s="37"/>
      <c r="CJ168" s="131"/>
      <c r="CK168" s="131"/>
      <c r="CL168" s="131"/>
      <c r="CM168" s="131"/>
      <c r="CN168" s="131"/>
      <c r="CO168" s="131"/>
      <c r="CP168" s="173"/>
      <c r="CQ168" s="131"/>
      <c r="CR168" s="131"/>
      <c r="CS168" s="173"/>
      <c r="CT168" s="131"/>
      <c r="CU168" s="131"/>
      <c r="CV168" s="131"/>
      <c r="CW168" s="174"/>
      <c r="CX168" s="131"/>
      <c r="CY168" s="131"/>
      <c r="CZ168" s="131"/>
      <c r="DA168" s="173"/>
      <c r="DB168" s="227"/>
    </row>
    <row r="169" spans="1:106"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122"/>
      <c r="AA169" s="123"/>
      <c r="AB169" s="225"/>
      <c r="AC169" s="225"/>
      <c r="AD169" s="225"/>
      <c r="AE169" s="225"/>
      <c r="AF169" s="225"/>
      <c r="AG169" s="123"/>
      <c r="AH169" s="225"/>
      <c r="AI169" s="225"/>
      <c r="AJ169" s="225"/>
      <c r="AK169" s="225"/>
      <c r="AL169" s="123"/>
      <c r="AM169" s="225"/>
      <c r="AN169" s="225"/>
      <c r="AO169" s="225"/>
      <c r="AP169" s="225"/>
      <c r="AQ169" s="123"/>
      <c r="AR169" s="225"/>
      <c r="AS169" s="225"/>
      <c r="AT169" s="225"/>
      <c r="AU169" s="123"/>
      <c r="AV169" s="225"/>
      <c r="AW169" s="225"/>
      <c r="AX169" s="225"/>
      <c r="AY169" s="225"/>
      <c r="AZ169" s="225"/>
      <c r="BA169" s="225"/>
      <c r="BB169" s="123"/>
      <c r="BC169" s="225"/>
      <c r="BD169" s="225"/>
      <c r="BE169" s="225"/>
      <c r="BF169" s="123"/>
      <c r="BG169" s="225"/>
      <c r="BH169" s="225"/>
      <c r="BI169" s="225"/>
      <c r="BJ169" s="123"/>
      <c r="BK169" s="225"/>
      <c r="BL169" s="225"/>
      <c r="BM169" s="123"/>
      <c r="BN169" s="225"/>
      <c r="BO169" s="225"/>
      <c r="BP169" s="225"/>
      <c r="BQ169" s="37"/>
      <c r="BR169" s="35"/>
      <c r="BS169" s="35"/>
      <c r="BT169" s="35"/>
      <c r="BU169" s="35"/>
      <c r="BV169" s="35"/>
      <c r="BW169" s="35"/>
      <c r="BX169" s="35"/>
      <c r="BY169" s="35"/>
      <c r="BZ169" s="36"/>
      <c r="CA169" s="35"/>
      <c r="CB169" s="35"/>
      <c r="CC169" s="35"/>
      <c r="CD169" s="37"/>
      <c r="CE169" s="35"/>
      <c r="CF169" s="35"/>
      <c r="CG169" s="35"/>
      <c r="CH169" s="35"/>
      <c r="CI169" s="37"/>
      <c r="CJ169" s="131"/>
      <c r="CK169" s="131"/>
      <c r="CL169" s="131"/>
      <c r="CM169" s="131"/>
      <c r="CN169" s="131"/>
      <c r="CO169" s="131"/>
      <c r="CP169" s="173"/>
      <c r="CQ169" s="131"/>
      <c r="CR169" s="131"/>
      <c r="CS169" s="173"/>
      <c r="CT169" s="131"/>
      <c r="CU169" s="131"/>
      <c r="CV169" s="131"/>
      <c r="CW169" s="174"/>
      <c r="CX169" s="131"/>
      <c r="CY169" s="131"/>
      <c r="CZ169" s="131"/>
      <c r="DA169" s="173"/>
      <c r="DB169" s="227"/>
    </row>
    <row r="170" spans="1:106"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122"/>
      <c r="AA170" s="123"/>
      <c r="AB170" s="225"/>
      <c r="AC170" s="225"/>
      <c r="AD170" s="225"/>
      <c r="AE170" s="225"/>
      <c r="AF170" s="225"/>
      <c r="AG170" s="123"/>
      <c r="AH170" s="225"/>
      <c r="AI170" s="225"/>
      <c r="AJ170" s="225"/>
      <c r="AK170" s="225"/>
      <c r="AL170" s="123"/>
      <c r="AM170" s="225"/>
      <c r="AN170" s="225"/>
      <c r="AO170" s="225"/>
      <c r="AP170" s="225"/>
      <c r="AQ170" s="123"/>
      <c r="AR170" s="225"/>
      <c r="AS170" s="225"/>
      <c r="AT170" s="225"/>
      <c r="AU170" s="123"/>
      <c r="AV170" s="225"/>
      <c r="AW170" s="225"/>
      <c r="AX170" s="225"/>
      <c r="AY170" s="225"/>
      <c r="AZ170" s="225"/>
      <c r="BA170" s="225"/>
      <c r="BB170" s="123"/>
      <c r="BC170" s="225"/>
      <c r="BD170" s="225"/>
      <c r="BE170" s="225"/>
      <c r="BF170" s="123"/>
      <c r="BG170" s="225"/>
      <c r="BH170" s="225"/>
      <c r="BI170" s="225"/>
      <c r="BJ170" s="123"/>
      <c r="BK170" s="225"/>
      <c r="BL170" s="225"/>
      <c r="BM170" s="123"/>
      <c r="BN170" s="225"/>
      <c r="BO170" s="225"/>
      <c r="BP170" s="225"/>
      <c r="BQ170" s="37"/>
      <c r="BR170" s="35"/>
      <c r="BS170" s="35"/>
      <c r="BT170" s="35"/>
      <c r="BU170" s="35"/>
      <c r="BV170" s="35"/>
      <c r="BW170" s="35"/>
      <c r="BX170" s="35"/>
      <c r="BY170" s="35"/>
      <c r="BZ170" s="36"/>
      <c r="CA170" s="35"/>
      <c r="CB170" s="35"/>
      <c r="CC170" s="35"/>
      <c r="CD170" s="37"/>
      <c r="CE170" s="35"/>
      <c r="CF170" s="35"/>
      <c r="CG170" s="35"/>
      <c r="CH170" s="35"/>
      <c r="CI170" s="37"/>
      <c r="CJ170" s="131"/>
      <c r="CK170" s="131"/>
      <c r="CL170" s="131"/>
      <c r="CM170" s="131"/>
      <c r="CN170" s="131"/>
      <c r="CO170" s="131"/>
      <c r="CP170" s="173"/>
      <c r="CQ170" s="131"/>
      <c r="CR170" s="131"/>
      <c r="CS170" s="173"/>
      <c r="CT170" s="131"/>
      <c r="CU170" s="131"/>
      <c r="CV170" s="131"/>
      <c r="CW170" s="174"/>
      <c r="CX170" s="131"/>
      <c r="CY170" s="131"/>
      <c r="CZ170" s="131"/>
      <c r="DA170" s="173"/>
      <c r="DB170" s="227"/>
    </row>
    <row r="171" spans="1:106"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122"/>
      <c r="AA171" s="123"/>
      <c r="AB171" s="225"/>
      <c r="AC171" s="225"/>
      <c r="AD171" s="225"/>
      <c r="AE171" s="225"/>
      <c r="AF171" s="225"/>
      <c r="AG171" s="123"/>
      <c r="AH171" s="225"/>
      <c r="AI171" s="225"/>
      <c r="AJ171" s="225"/>
      <c r="AK171" s="225"/>
      <c r="AL171" s="123"/>
      <c r="AM171" s="225"/>
      <c r="AN171" s="225"/>
      <c r="AO171" s="225"/>
      <c r="AP171" s="225"/>
      <c r="AQ171" s="123"/>
      <c r="AR171" s="225"/>
      <c r="AS171" s="225"/>
      <c r="AT171" s="225"/>
      <c r="AU171" s="123"/>
      <c r="AV171" s="225"/>
      <c r="AW171" s="225"/>
      <c r="AX171" s="225"/>
      <c r="AY171" s="225"/>
      <c r="AZ171" s="225"/>
      <c r="BA171" s="225"/>
      <c r="BB171" s="123"/>
      <c r="BC171" s="225"/>
      <c r="BD171" s="225"/>
      <c r="BE171" s="225"/>
      <c r="BF171" s="123"/>
      <c r="BG171" s="225"/>
      <c r="BH171" s="225"/>
      <c r="BI171" s="225"/>
      <c r="BJ171" s="123"/>
      <c r="BK171" s="225"/>
      <c r="BL171" s="225"/>
      <c r="BM171" s="123"/>
      <c r="BN171" s="225"/>
      <c r="BO171" s="225"/>
      <c r="BP171" s="225"/>
      <c r="BQ171" s="37"/>
      <c r="BR171" s="35"/>
      <c r="BS171" s="35"/>
      <c r="BT171" s="35"/>
      <c r="BU171" s="35"/>
      <c r="BV171" s="35"/>
      <c r="BW171" s="35"/>
      <c r="BX171" s="35"/>
      <c r="BY171" s="35"/>
      <c r="BZ171" s="36"/>
      <c r="CA171" s="35"/>
      <c r="CB171" s="35"/>
      <c r="CC171" s="35"/>
      <c r="CD171" s="37"/>
      <c r="CE171" s="35"/>
      <c r="CF171" s="35"/>
      <c r="CG171" s="35"/>
      <c r="CH171" s="35"/>
      <c r="CI171" s="37"/>
      <c r="CJ171" s="131"/>
      <c r="CK171" s="131"/>
      <c r="CL171" s="131"/>
      <c r="CM171" s="131"/>
      <c r="CN171" s="131"/>
      <c r="CO171" s="131"/>
      <c r="CP171" s="173"/>
      <c r="CQ171" s="131"/>
      <c r="CR171" s="131"/>
      <c r="CS171" s="173"/>
      <c r="CT171" s="131"/>
      <c r="CU171" s="131"/>
      <c r="CV171" s="131"/>
      <c r="CW171" s="174"/>
      <c r="CX171" s="131"/>
      <c r="CY171" s="131"/>
      <c r="CZ171" s="131"/>
      <c r="DA171" s="173"/>
      <c r="DB171" s="227"/>
    </row>
    <row r="172" spans="1:106"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122"/>
      <c r="AA172" s="123"/>
      <c r="AB172" s="225"/>
      <c r="AC172" s="225"/>
      <c r="AD172" s="225"/>
      <c r="AE172" s="225"/>
      <c r="AF172" s="225"/>
      <c r="AG172" s="123"/>
      <c r="AH172" s="225"/>
      <c r="AI172" s="225"/>
      <c r="AJ172" s="225"/>
      <c r="AK172" s="225"/>
      <c r="AL172" s="123"/>
      <c r="AM172" s="225"/>
      <c r="AN172" s="225"/>
      <c r="AO172" s="225"/>
      <c r="AP172" s="225"/>
      <c r="AQ172" s="123"/>
      <c r="AR172" s="225"/>
      <c r="AS172" s="225"/>
      <c r="AT172" s="225"/>
      <c r="AU172" s="123"/>
      <c r="AV172" s="225"/>
      <c r="AW172" s="225"/>
      <c r="AX172" s="225"/>
      <c r="AY172" s="225"/>
      <c r="AZ172" s="225"/>
      <c r="BA172" s="225"/>
      <c r="BB172" s="123"/>
      <c r="BC172" s="225"/>
      <c r="BD172" s="225"/>
      <c r="BE172" s="225"/>
      <c r="BF172" s="123"/>
      <c r="BG172" s="225"/>
      <c r="BH172" s="225"/>
      <c r="BI172" s="225"/>
      <c r="BJ172" s="123"/>
      <c r="BK172" s="225"/>
      <c r="BL172" s="225"/>
      <c r="BM172" s="123"/>
      <c r="BN172" s="225"/>
      <c r="BO172" s="225"/>
      <c r="BP172" s="225"/>
      <c r="BQ172" s="37"/>
      <c r="BR172" s="35"/>
      <c r="BS172" s="35"/>
      <c r="BT172" s="35"/>
      <c r="BU172" s="35"/>
      <c r="BV172" s="35"/>
      <c r="BW172" s="35"/>
      <c r="BX172" s="35"/>
      <c r="BY172" s="35"/>
      <c r="BZ172" s="36"/>
      <c r="CA172" s="35"/>
      <c r="CB172" s="35"/>
      <c r="CC172" s="35"/>
      <c r="CD172" s="37"/>
      <c r="CE172" s="35"/>
      <c r="CF172" s="35"/>
      <c r="CG172" s="35"/>
      <c r="CH172" s="35"/>
      <c r="CI172" s="37"/>
      <c r="CJ172" s="131"/>
      <c r="CK172" s="131"/>
      <c r="CL172" s="131"/>
      <c r="CM172" s="131"/>
      <c r="CN172" s="131"/>
      <c r="CO172" s="131"/>
      <c r="CP172" s="173"/>
      <c r="CQ172" s="131"/>
      <c r="CR172" s="131"/>
      <c r="CS172" s="173"/>
      <c r="CT172" s="131"/>
      <c r="CU172" s="131"/>
      <c r="CV172" s="131"/>
      <c r="CW172" s="174"/>
      <c r="CX172" s="131"/>
      <c r="CY172" s="131"/>
      <c r="CZ172" s="131"/>
      <c r="DA172" s="173"/>
      <c r="DB172" s="227"/>
    </row>
    <row r="173" spans="1:106"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122"/>
      <c r="AA173" s="123"/>
      <c r="AB173" s="225"/>
      <c r="AC173" s="225"/>
      <c r="AD173" s="225"/>
      <c r="AE173" s="225"/>
      <c r="AF173" s="225"/>
      <c r="AG173" s="123"/>
      <c r="AH173" s="225"/>
      <c r="AI173" s="225"/>
      <c r="AJ173" s="225"/>
      <c r="AK173" s="225"/>
      <c r="AL173" s="123"/>
      <c r="AM173" s="225"/>
      <c r="AN173" s="225"/>
      <c r="AO173" s="225"/>
      <c r="AP173" s="225"/>
      <c r="AQ173" s="123"/>
      <c r="AR173" s="225"/>
      <c r="AS173" s="225"/>
      <c r="AT173" s="225"/>
      <c r="AU173" s="123"/>
      <c r="AV173" s="225"/>
      <c r="AW173" s="225"/>
      <c r="AX173" s="225"/>
      <c r="AY173" s="225"/>
      <c r="AZ173" s="225"/>
      <c r="BA173" s="225"/>
      <c r="BB173" s="123"/>
      <c r="BC173" s="225"/>
      <c r="BD173" s="225"/>
      <c r="BE173" s="225"/>
      <c r="BF173" s="123"/>
      <c r="BG173" s="225"/>
      <c r="BH173" s="225"/>
      <c r="BI173" s="225"/>
      <c r="BJ173" s="123"/>
      <c r="BK173" s="225"/>
      <c r="BL173" s="225"/>
      <c r="BM173" s="123"/>
      <c r="BN173" s="225"/>
      <c r="BO173" s="225"/>
      <c r="BP173" s="225"/>
      <c r="BQ173" s="37"/>
      <c r="BR173" s="35"/>
      <c r="BS173" s="35"/>
      <c r="BT173" s="35"/>
      <c r="BU173" s="35"/>
      <c r="BV173" s="35"/>
      <c r="BW173" s="35"/>
      <c r="BX173" s="35"/>
      <c r="BY173" s="35"/>
      <c r="BZ173" s="36"/>
      <c r="CA173" s="35"/>
      <c r="CB173" s="35"/>
      <c r="CC173" s="35"/>
      <c r="CD173" s="37"/>
      <c r="CE173" s="35"/>
      <c r="CF173" s="35"/>
      <c r="CG173" s="35"/>
      <c r="CH173" s="35"/>
      <c r="CI173" s="37"/>
      <c r="CJ173" s="131"/>
      <c r="CK173" s="131"/>
      <c r="CL173" s="131"/>
      <c r="CM173" s="131"/>
      <c r="CN173" s="131"/>
      <c r="CO173" s="131"/>
      <c r="CP173" s="173"/>
      <c r="CQ173" s="131"/>
      <c r="CR173" s="131"/>
      <c r="CS173" s="173"/>
      <c r="CT173" s="131"/>
      <c r="CU173" s="131"/>
      <c r="CV173" s="131"/>
      <c r="CW173" s="174"/>
      <c r="CX173" s="131"/>
      <c r="CY173" s="131"/>
      <c r="CZ173" s="131"/>
      <c r="DA173" s="173"/>
      <c r="DB173" s="227"/>
    </row>
    <row r="174" spans="1:106"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122"/>
      <c r="AA174" s="123"/>
      <c r="AB174" s="225"/>
      <c r="AC174" s="225"/>
      <c r="AD174" s="225"/>
      <c r="AE174" s="225"/>
      <c r="AF174" s="225"/>
      <c r="AG174" s="123"/>
      <c r="AH174" s="225"/>
      <c r="AI174" s="225"/>
      <c r="AJ174" s="225"/>
      <c r="AK174" s="225"/>
      <c r="AL174" s="123"/>
      <c r="AM174" s="225"/>
      <c r="AN174" s="225"/>
      <c r="AO174" s="225"/>
      <c r="AP174" s="225"/>
      <c r="AQ174" s="123"/>
      <c r="AR174" s="225"/>
      <c r="AS174" s="225"/>
      <c r="AT174" s="225"/>
      <c r="AU174" s="123"/>
      <c r="AV174" s="225"/>
      <c r="AW174" s="225"/>
      <c r="AX174" s="225"/>
      <c r="AY174" s="225"/>
      <c r="AZ174" s="225"/>
      <c r="BA174" s="225"/>
      <c r="BB174" s="123"/>
      <c r="BC174" s="225"/>
      <c r="BD174" s="225"/>
      <c r="BE174" s="225"/>
      <c r="BF174" s="123"/>
      <c r="BG174" s="225"/>
      <c r="BH174" s="225"/>
      <c r="BI174" s="225"/>
      <c r="BJ174" s="123"/>
      <c r="BK174" s="225"/>
      <c r="BL174" s="225"/>
      <c r="BM174" s="123"/>
      <c r="BN174" s="225"/>
      <c r="BO174" s="225"/>
      <c r="BP174" s="225"/>
      <c r="BQ174" s="37"/>
      <c r="BR174" s="35"/>
      <c r="BS174" s="35"/>
      <c r="BT174" s="35"/>
      <c r="BU174" s="35"/>
      <c r="BV174" s="35"/>
      <c r="BW174" s="35"/>
      <c r="BX174" s="35"/>
      <c r="BY174" s="35"/>
      <c r="BZ174" s="36"/>
      <c r="CA174" s="35"/>
      <c r="CB174" s="35"/>
      <c r="CC174" s="35"/>
      <c r="CD174" s="37"/>
      <c r="CE174" s="35"/>
      <c r="CF174" s="35"/>
      <c r="CG174" s="35"/>
      <c r="CH174" s="35"/>
      <c r="CI174" s="37"/>
      <c r="CJ174" s="131"/>
      <c r="CK174" s="131"/>
      <c r="CL174" s="131"/>
      <c r="CM174" s="131"/>
      <c r="CN174" s="131"/>
      <c r="CO174" s="131"/>
      <c r="CP174" s="173"/>
      <c r="CQ174" s="131"/>
      <c r="CR174" s="131"/>
      <c r="CS174" s="173"/>
      <c r="CT174" s="131"/>
      <c r="CU174" s="131"/>
      <c r="CV174" s="131"/>
      <c r="CW174" s="174"/>
      <c r="CX174" s="131"/>
      <c r="CY174" s="131"/>
      <c r="CZ174" s="131"/>
      <c r="DA174" s="173"/>
      <c r="DB174" s="227"/>
    </row>
    <row r="175" spans="1:106"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122"/>
      <c r="AA175" s="123"/>
      <c r="AB175" s="225"/>
      <c r="AC175" s="225"/>
      <c r="AD175" s="225"/>
      <c r="AE175" s="225"/>
      <c r="AF175" s="225"/>
      <c r="AG175" s="123"/>
      <c r="AH175" s="225"/>
      <c r="AI175" s="225"/>
      <c r="AJ175" s="225"/>
      <c r="AK175" s="225"/>
      <c r="AL175" s="123"/>
      <c r="AM175" s="225"/>
      <c r="AN175" s="225"/>
      <c r="AO175" s="225"/>
      <c r="AP175" s="225"/>
      <c r="AQ175" s="123"/>
      <c r="AR175" s="225"/>
      <c r="AS175" s="225"/>
      <c r="AT175" s="225"/>
      <c r="AU175" s="123"/>
      <c r="AV175" s="225"/>
      <c r="AW175" s="225"/>
      <c r="AX175" s="225"/>
      <c r="AY175" s="225"/>
      <c r="AZ175" s="225"/>
      <c r="BA175" s="225"/>
      <c r="BB175" s="123"/>
      <c r="BC175" s="225"/>
      <c r="BD175" s="225"/>
      <c r="BE175" s="225"/>
      <c r="BF175" s="123"/>
      <c r="BG175" s="225"/>
      <c r="BH175" s="225"/>
      <c r="BI175" s="225"/>
      <c r="BJ175" s="123"/>
      <c r="BK175" s="225"/>
      <c r="BL175" s="225"/>
      <c r="BM175" s="123"/>
      <c r="BN175" s="225"/>
      <c r="BO175" s="225"/>
      <c r="BP175" s="225"/>
      <c r="BQ175" s="37"/>
      <c r="BR175" s="35"/>
      <c r="BS175" s="35"/>
      <c r="BT175" s="35"/>
      <c r="BU175" s="35"/>
      <c r="BV175" s="35"/>
      <c r="BW175" s="35"/>
      <c r="BX175" s="35"/>
      <c r="BY175" s="35"/>
      <c r="BZ175" s="36"/>
      <c r="CA175" s="35"/>
      <c r="CB175" s="35"/>
      <c r="CC175" s="35"/>
      <c r="CD175" s="37"/>
      <c r="CE175" s="35"/>
      <c r="CF175" s="35"/>
      <c r="CG175" s="35"/>
      <c r="CH175" s="35"/>
      <c r="CI175" s="37"/>
      <c r="CJ175" s="131"/>
      <c r="CK175" s="131"/>
      <c r="CL175" s="131"/>
      <c r="CM175" s="131"/>
      <c r="CN175" s="131"/>
      <c r="CO175" s="131"/>
      <c r="CP175" s="173"/>
      <c r="CQ175" s="131"/>
      <c r="CR175" s="131"/>
      <c r="CS175" s="173"/>
      <c r="CT175" s="131"/>
      <c r="CU175" s="131"/>
      <c r="CV175" s="131"/>
      <c r="CW175" s="174"/>
      <c r="CX175" s="131"/>
      <c r="CY175" s="131"/>
      <c r="CZ175" s="131"/>
      <c r="DA175" s="173"/>
      <c r="DB175" s="227"/>
    </row>
    <row r="176" spans="1:106"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122"/>
      <c r="AA176" s="123"/>
      <c r="AB176" s="225"/>
      <c r="AC176" s="225"/>
      <c r="AD176" s="225"/>
      <c r="AE176" s="225"/>
      <c r="AF176" s="225"/>
      <c r="AG176" s="123"/>
      <c r="AH176" s="225"/>
      <c r="AI176" s="225"/>
      <c r="AJ176" s="225"/>
      <c r="AK176" s="225"/>
      <c r="AL176" s="123"/>
      <c r="AM176" s="225"/>
      <c r="AN176" s="225"/>
      <c r="AO176" s="225"/>
      <c r="AP176" s="225"/>
      <c r="AQ176" s="123"/>
      <c r="AR176" s="225"/>
      <c r="AS176" s="225"/>
      <c r="AT176" s="225"/>
      <c r="AU176" s="123"/>
      <c r="AV176" s="225"/>
      <c r="AW176" s="225"/>
      <c r="AX176" s="225"/>
      <c r="AY176" s="225"/>
      <c r="AZ176" s="225"/>
      <c r="BA176" s="225"/>
      <c r="BB176" s="123"/>
      <c r="BC176" s="225"/>
      <c r="BD176" s="225"/>
      <c r="BE176" s="225"/>
      <c r="BF176" s="123"/>
      <c r="BG176" s="225"/>
      <c r="BH176" s="225"/>
      <c r="BI176" s="225"/>
      <c r="BJ176" s="123"/>
      <c r="BK176" s="225"/>
      <c r="BL176" s="225"/>
      <c r="BM176" s="123"/>
      <c r="BN176" s="225"/>
      <c r="BO176" s="225"/>
      <c r="BP176" s="225"/>
      <c r="BQ176" s="37"/>
      <c r="BR176" s="35"/>
      <c r="BS176" s="35"/>
      <c r="BT176" s="35"/>
      <c r="BU176" s="35"/>
      <c r="BV176" s="35"/>
      <c r="BW176" s="35"/>
      <c r="BX176" s="35"/>
      <c r="BY176" s="35"/>
      <c r="BZ176" s="36"/>
      <c r="CA176" s="35"/>
      <c r="CB176" s="35"/>
      <c r="CC176" s="35"/>
      <c r="CD176" s="37"/>
      <c r="CE176" s="35"/>
      <c r="CF176" s="35"/>
      <c r="CG176" s="35"/>
      <c r="CH176" s="35"/>
      <c r="CI176" s="37"/>
      <c r="CJ176" s="131"/>
      <c r="CK176" s="131"/>
      <c r="CL176" s="131"/>
      <c r="CM176" s="131"/>
      <c r="CN176" s="131"/>
      <c r="CO176" s="131"/>
      <c r="CP176" s="173"/>
      <c r="CQ176" s="131"/>
      <c r="CR176" s="131"/>
      <c r="CS176" s="173"/>
      <c r="CT176" s="131"/>
      <c r="CU176" s="131"/>
      <c r="CV176" s="131"/>
      <c r="CW176" s="174"/>
      <c r="CX176" s="131"/>
      <c r="CY176" s="131"/>
      <c r="CZ176" s="131"/>
      <c r="DA176" s="173"/>
      <c r="DB176" s="227"/>
    </row>
    <row r="177" spans="1:106"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122"/>
      <c r="AA177" s="123"/>
      <c r="AB177" s="225"/>
      <c r="AC177" s="225"/>
      <c r="AD177" s="225"/>
      <c r="AE177" s="225"/>
      <c r="AF177" s="225"/>
      <c r="AG177" s="123"/>
      <c r="AH177" s="225"/>
      <c r="AI177" s="225"/>
      <c r="AJ177" s="225"/>
      <c r="AK177" s="225"/>
      <c r="AL177" s="123"/>
      <c r="AM177" s="225"/>
      <c r="AN177" s="225"/>
      <c r="AO177" s="225"/>
      <c r="AP177" s="225"/>
      <c r="AQ177" s="123"/>
      <c r="AR177" s="225"/>
      <c r="AS177" s="225"/>
      <c r="AT177" s="225"/>
      <c r="AU177" s="123"/>
      <c r="AV177" s="225"/>
      <c r="AW177" s="225"/>
      <c r="AX177" s="225"/>
      <c r="AY177" s="225"/>
      <c r="AZ177" s="225"/>
      <c r="BA177" s="225"/>
      <c r="BB177" s="123"/>
      <c r="BC177" s="225"/>
      <c r="BD177" s="225"/>
      <c r="BE177" s="225"/>
      <c r="BF177" s="123"/>
      <c r="BG177" s="225"/>
      <c r="BH177" s="225"/>
      <c r="BI177" s="225"/>
      <c r="BJ177" s="123"/>
      <c r="BK177" s="225"/>
      <c r="BL177" s="225"/>
      <c r="BM177" s="123"/>
      <c r="BN177" s="225"/>
      <c r="BO177" s="225"/>
      <c r="BP177" s="225"/>
      <c r="BQ177" s="37"/>
      <c r="BR177" s="35"/>
      <c r="BS177" s="35"/>
      <c r="BT177" s="35"/>
      <c r="BU177" s="35"/>
      <c r="BV177" s="35"/>
      <c r="BW177" s="35"/>
      <c r="BX177" s="35"/>
      <c r="BY177" s="35"/>
      <c r="BZ177" s="36"/>
      <c r="CA177" s="35"/>
      <c r="CB177" s="35"/>
      <c r="CC177" s="35"/>
      <c r="CD177" s="37"/>
      <c r="CE177" s="35"/>
      <c r="CF177" s="35"/>
      <c r="CG177" s="35"/>
      <c r="CH177" s="35"/>
      <c r="CI177" s="37"/>
      <c r="CJ177" s="131"/>
      <c r="CK177" s="131"/>
      <c r="CL177" s="131"/>
      <c r="CM177" s="131"/>
      <c r="CN177" s="131"/>
      <c r="CO177" s="131"/>
      <c r="CP177" s="173"/>
      <c r="CQ177" s="131"/>
      <c r="CR177" s="131"/>
      <c r="CS177" s="173"/>
      <c r="CT177" s="131"/>
      <c r="CU177" s="131"/>
      <c r="CV177" s="131"/>
      <c r="CW177" s="174"/>
      <c r="CX177" s="131"/>
      <c r="CY177" s="131"/>
      <c r="CZ177" s="131"/>
      <c r="DA177" s="173"/>
      <c r="DB177" s="227"/>
    </row>
    <row r="178" spans="1:106"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122"/>
      <c r="AA178" s="123"/>
      <c r="AB178" s="225"/>
      <c r="AC178" s="225"/>
      <c r="AD178" s="225"/>
      <c r="AE178" s="225"/>
      <c r="AF178" s="225"/>
      <c r="AG178" s="123"/>
      <c r="AH178" s="225"/>
      <c r="AI178" s="225"/>
      <c r="AJ178" s="225"/>
      <c r="AK178" s="225"/>
      <c r="AL178" s="123"/>
      <c r="AM178" s="225"/>
      <c r="AN178" s="225"/>
      <c r="AO178" s="225"/>
      <c r="AP178" s="225"/>
      <c r="AQ178" s="123"/>
      <c r="AR178" s="225"/>
      <c r="AS178" s="225"/>
      <c r="AT178" s="225"/>
      <c r="AU178" s="123"/>
      <c r="AV178" s="225"/>
      <c r="AW178" s="225"/>
      <c r="AX178" s="225"/>
      <c r="AY178" s="225"/>
      <c r="AZ178" s="225"/>
      <c r="BA178" s="225"/>
      <c r="BB178" s="123"/>
      <c r="BC178" s="225"/>
      <c r="BD178" s="225"/>
      <c r="BE178" s="225"/>
      <c r="BF178" s="123"/>
      <c r="BG178" s="225"/>
      <c r="BH178" s="225"/>
      <c r="BI178" s="225"/>
      <c r="BJ178" s="123"/>
      <c r="BK178" s="225"/>
      <c r="BL178" s="225"/>
      <c r="BM178" s="123"/>
      <c r="BN178" s="225"/>
      <c r="BO178" s="225"/>
      <c r="BP178" s="225"/>
      <c r="BQ178" s="37"/>
      <c r="BR178" s="35"/>
      <c r="BS178" s="35"/>
      <c r="BT178" s="35"/>
      <c r="BU178" s="35"/>
      <c r="BV178" s="35"/>
      <c r="BW178" s="35"/>
      <c r="BX178" s="35"/>
      <c r="BY178" s="35"/>
      <c r="BZ178" s="36"/>
      <c r="CA178" s="35"/>
      <c r="CB178" s="35"/>
      <c r="CC178" s="35"/>
      <c r="CD178" s="37"/>
      <c r="CE178" s="35"/>
      <c r="CF178" s="35"/>
      <c r="CG178" s="35"/>
      <c r="CH178" s="35"/>
      <c r="CI178" s="37"/>
      <c r="CJ178" s="131"/>
      <c r="CK178" s="131"/>
      <c r="CL178" s="131"/>
      <c r="CM178" s="131"/>
      <c r="CN178" s="131"/>
      <c r="CO178" s="131"/>
      <c r="CP178" s="173"/>
      <c r="CQ178" s="131"/>
      <c r="CR178" s="131"/>
      <c r="CS178" s="173"/>
      <c r="CT178" s="131"/>
      <c r="CU178" s="131"/>
      <c r="CV178" s="131"/>
      <c r="CW178" s="174"/>
      <c r="CX178" s="131"/>
      <c r="CY178" s="131"/>
      <c r="CZ178" s="131"/>
      <c r="DA178" s="173"/>
      <c r="DB178" s="227"/>
    </row>
    <row r="179" spans="1:106"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122"/>
      <c r="AA179" s="123"/>
      <c r="AB179" s="225"/>
      <c r="AC179" s="225"/>
      <c r="AD179" s="225"/>
      <c r="AE179" s="225"/>
      <c r="AF179" s="225"/>
      <c r="AG179" s="123"/>
      <c r="AH179" s="225"/>
      <c r="AI179" s="225"/>
      <c r="AJ179" s="225"/>
      <c r="AK179" s="225"/>
      <c r="AL179" s="123"/>
      <c r="AM179" s="225"/>
      <c r="AN179" s="225"/>
      <c r="AO179" s="225"/>
      <c r="AP179" s="225"/>
      <c r="AQ179" s="123"/>
      <c r="AR179" s="225"/>
      <c r="AS179" s="225"/>
      <c r="AT179" s="225"/>
      <c r="AU179" s="123"/>
      <c r="AV179" s="225"/>
      <c r="AW179" s="225"/>
      <c r="AX179" s="225"/>
      <c r="AY179" s="225"/>
      <c r="AZ179" s="225"/>
      <c r="BA179" s="225"/>
      <c r="BB179" s="123"/>
      <c r="BC179" s="225"/>
      <c r="BD179" s="225"/>
      <c r="BE179" s="225"/>
      <c r="BF179" s="123"/>
      <c r="BG179" s="225"/>
      <c r="BH179" s="225"/>
      <c r="BI179" s="225"/>
      <c r="BJ179" s="123"/>
      <c r="BK179" s="225"/>
      <c r="BL179" s="225"/>
      <c r="BM179" s="123"/>
      <c r="BN179" s="225"/>
      <c r="BO179" s="225"/>
      <c r="BP179" s="225"/>
      <c r="BQ179" s="37"/>
      <c r="BR179" s="35"/>
      <c r="BS179" s="35"/>
      <c r="BT179" s="35"/>
      <c r="BU179" s="35"/>
      <c r="BV179" s="35"/>
      <c r="BW179" s="35"/>
      <c r="BX179" s="35"/>
      <c r="BY179" s="35"/>
      <c r="BZ179" s="36"/>
      <c r="CA179" s="35"/>
      <c r="CB179" s="35"/>
      <c r="CC179" s="35"/>
      <c r="CD179" s="37"/>
      <c r="CE179" s="35"/>
      <c r="CF179" s="35"/>
      <c r="CG179" s="35"/>
      <c r="CH179" s="35"/>
      <c r="CI179" s="37"/>
      <c r="CJ179" s="131"/>
      <c r="CK179" s="131"/>
      <c r="CL179" s="131"/>
      <c r="CM179" s="131"/>
      <c r="CN179" s="131"/>
      <c r="CO179" s="131"/>
      <c r="CP179" s="173"/>
      <c r="CQ179" s="131"/>
      <c r="CR179" s="131"/>
      <c r="CS179" s="173"/>
      <c r="CT179" s="131"/>
      <c r="CU179" s="131"/>
      <c r="CV179" s="131"/>
      <c r="CW179" s="174"/>
      <c r="CX179" s="131"/>
      <c r="CY179" s="131"/>
      <c r="CZ179" s="131"/>
      <c r="DA179" s="173"/>
      <c r="DB179" s="227"/>
    </row>
    <row r="180" spans="1:106"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122"/>
      <c r="AA180" s="123"/>
      <c r="AB180" s="225"/>
      <c r="AC180" s="225"/>
      <c r="AD180" s="225"/>
      <c r="AE180" s="225"/>
      <c r="AF180" s="225"/>
      <c r="AG180" s="123"/>
      <c r="AH180" s="225"/>
      <c r="AI180" s="225"/>
      <c r="AJ180" s="225"/>
      <c r="AK180" s="225"/>
      <c r="AL180" s="123"/>
      <c r="AM180" s="225"/>
      <c r="AN180" s="225"/>
      <c r="AO180" s="225"/>
      <c r="AP180" s="225"/>
      <c r="AQ180" s="123"/>
      <c r="AR180" s="225"/>
      <c r="AS180" s="225"/>
      <c r="AT180" s="225"/>
      <c r="AU180" s="123"/>
      <c r="AV180" s="225"/>
      <c r="AW180" s="225"/>
      <c r="AX180" s="225"/>
      <c r="AY180" s="225"/>
      <c r="AZ180" s="225"/>
      <c r="BA180" s="225"/>
      <c r="BB180" s="123"/>
      <c r="BC180" s="225"/>
      <c r="BD180" s="225"/>
      <c r="BE180" s="225"/>
      <c r="BF180" s="123"/>
      <c r="BG180" s="225"/>
      <c r="BH180" s="225"/>
      <c r="BI180" s="225"/>
      <c r="BJ180" s="123"/>
      <c r="BK180" s="225"/>
      <c r="BL180" s="225"/>
      <c r="BM180" s="123"/>
      <c r="BN180" s="225"/>
      <c r="BO180" s="225"/>
      <c r="BP180" s="225"/>
      <c r="BQ180" s="37"/>
      <c r="BR180" s="35"/>
      <c r="BS180" s="35"/>
      <c r="BT180" s="35"/>
      <c r="BU180" s="35"/>
      <c r="BV180" s="35"/>
      <c r="BW180" s="35"/>
      <c r="BX180" s="35"/>
      <c r="BY180" s="35"/>
      <c r="BZ180" s="36"/>
      <c r="CA180" s="35"/>
      <c r="CB180" s="35"/>
      <c r="CC180" s="35"/>
      <c r="CD180" s="37"/>
      <c r="CE180" s="35"/>
      <c r="CF180" s="35"/>
      <c r="CG180" s="35"/>
      <c r="CH180" s="35"/>
      <c r="CI180" s="37"/>
      <c r="CJ180" s="131"/>
      <c r="CK180" s="131"/>
      <c r="CL180" s="131"/>
      <c r="CM180" s="131"/>
      <c r="CN180" s="131"/>
      <c r="CO180" s="131"/>
      <c r="CP180" s="173"/>
      <c r="CQ180" s="131"/>
      <c r="CR180" s="131"/>
      <c r="CS180" s="173"/>
      <c r="CT180" s="131"/>
      <c r="CU180" s="131"/>
      <c r="CV180" s="131"/>
      <c r="CW180" s="174"/>
      <c r="CX180" s="131"/>
      <c r="CY180" s="131"/>
      <c r="CZ180" s="131"/>
      <c r="DA180" s="173"/>
      <c r="DB180" s="227"/>
    </row>
    <row r="181" spans="1:106"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122"/>
      <c r="AA181" s="123"/>
      <c r="AB181" s="225"/>
      <c r="AC181" s="225"/>
      <c r="AD181" s="225"/>
      <c r="AE181" s="225"/>
      <c r="AF181" s="225"/>
      <c r="AG181" s="123"/>
      <c r="AH181" s="225"/>
      <c r="AI181" s="225"/>
      <c r="AJ181" s="225"/>
      <c r="AK181" s="225"/>
      <c r="AL181" s="123"/>
      <c r="AM181" s="225"/>
      <c r="AN181" s="225"/>
      <c r="AO181" s="225"/>
      <c r="AP181" s="225"/>
      <c r="AQ181" s="123"/>
      <c r="AR181" s="225"/>
      <c r="AS181" s="225"/>
      <c r="AT181" s="225"/>
      <c r="AU181" s="123"/>
      <c r="AV181" s="225"/>
      <c r="AW181" s="225"/>
      <c r="AX181" s="225"/>
      <c r="AY181" s="225"/>
      <c r="AZ181" s="225"/>
      <c r="BA181" s="225"/>
      <c r="BB181" s="123"/>
      <c r="BC181" s="225"/>
      <c r="BD181" s="225"/>
      <c r="BE181" s="225"/>
      <c r="BF181" s="123"/>
      <c r="BG181" s="225"/>
      <c r="BH181" s="225"/>
      <c r="BI181" s="225"/>
      <c r="BJ181" s="123"/>
      <c r="BK181" s="225"/>
      <c r="BL181" s="225"/>
      <c r="BM181" s="123"/>
      <c r="BN181" s="225"/>
      <c r="BO181" s="225"/>
      <c r="BP181" s="225"/>
      <c r="BQ181" s="37"/>
      <c r="BR181" s="35"/>
      <c r="BS181" s="35"/>
      <c r="BT181" s="35"/>
      <c r="BU181" s="35"/>
      <c r="BV181" s="35"/>
      <c r="BW181" s="35"/>
      <c r="BX181" s="35"/>
      <c r="BY181" s="35"/>
      <c r="BZ181" s="36"/>
      <c r="CA181" s="35"/>
      <c r="CB181" s="35"/>
      <c r="CC181" s="35"/>
      <c r="CD181" s="37"/>
      <c r="CE181" s="35"/>
      <c r="CF181" s="35"/>
      <c r="CG181" s="35"/>
      <c r="CH181" s="35"/>
      <c r="CI181" s="37"/>
      <c r="CJ181" s="131"/>
      <c r="CK181" s="131"/>
      <c r="CL181" s="131"/>
      <c r="CM181" s="131"/>
      <c r="CN181" s="131"/>
      <c r="CO181" s="131"/>
      <c r="CP181" s="173"/>
      <c r="CQ181" s="131"/>
      <c r="CR181" s="131"/>
      <c r="CS181" s="173"/>
      <c r="CT181" s="131"/>
      <c r="CU181" s="131"/>
      <c r="CV181" s="131"/>
      <c r="CW181" s="174"/>
      <c r="CX181" s="131"/>
      <c r="CY181" s="131"/>
      <c r="CZ181" s="131"/>
      <c r="DA181" s="173"/>
      <c r="DB181" s="227"/>
    </row>
    <row r="182" spans="1:106"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122"/>
      <c r="AA182" s="123"/>
      <c r="AB182" s="225"/>
      <c r="AC182" s="225"/>
      <c r="AD182" s="225"/>
      <c r="AE182" s="225"/>
      <c r="AF182" s="225"/>
      <c r="AG182" s="123"/>
      <c r="AH182" s="225"/>
      <c r="AI182" s="225"/>
      <c r="AJ182" s="225"/>
      <c r="AK182" s="225"/>
      <c r="AL182" s="123"/>
      <c r="AM182" s="225"/>
      <c r="AN182" s="225"/>
      <c r="AO182" s="225"/>
      <c r="AP182" s="225"/>
      <c r="AQ182" s="123"/>
      <c r="AR182" s="225"/>
      <c r="AS182" s="225"/>
      <c r="AT182" s="225"/>
      <c r="AU182" s="123"/>
      <c r="AV182" s="225"/>
      <c r="AW182" s="225"/>
      <c r="AX182" s="225"/>
      <c r="AY182" s="225"/>
      <c r="AZ182" s="225"/>
      <c r="BA182" s="225"/>
      <c r="BB182" s="123"/>
      <c r="BC182" s="225"/>
      <c r="BD182" s="225"/>
      <c r="BE182" s="225"/>
      <c r="BF182" s="123"/>
      <c r="BG182" s="225"/>
      <c r="BH182" s="225"/>
      <c r="BI182" s="225"/>
      <c r="BJ182" s="123"/>
      <c r="BK182" s="225"/>
      <c r="BL182" s="225"/>
      <c r="BM182" s="123"/>
      <c r="BN182" s="225"/>
      <c r="BO182" s="225"/>
      <c r="BP182" s="225"/>
      <c r="BQ182" s="37"/>
      <c r="BR182" s="35"/>
      <c r="BS182" s="35"/>
      <c r="BT182" s="35"/>
      <c r="BU182" s="35"/>
      <c r="BV182" s="35"/>
      <c r="BW182" s="35"/>
      <c r="BX182" s="35"/>
      <c r="BY182" s="35"/>
      <c r="BZ182" s="36"/>
      <c r="CA182" s="35"/>
      <c r="CB182" s="35"/>
      <c r="CC182" s="35"/>
      <c r="CD182" s="37"/>
      <c r="CE182" s="35"/>
      <c r="CF182" s="35"/>
      <c r="CG182" s="35"/>
      <c r="CH182" s="35"/>
      <c r="CI182" s="37"/>
      <c r="CJ182" s="131"/>
      <c r="CK182" s="131"/>
      <c r="CL182" s="131"/>
      <c r="CM182" s="131"/>
      <c r="CN182" s="131"/>
      <c r="CO182" s="131"/>
      <c r="CP182" s="173"/>
      <c r="CQ182" s="131"/>
      <c r="CR182" s="131"/>
      <c r="CS182" s="173"/>
      <c r="CT182" s="131"/>
      <c r="CU182" s="131"/>
      <c r="CV182" s="131"/>
      <c r="CW182" s="174"/>
      <c r="CX182" s="131"/>
      <c r="CY182" s="131"/>
      <c r="CZ182" s="131"/>
      <c r="DA182" s="173"/>
      <c r="DB182" s="227"/>
    </row>
    <row r="183" spans="1:106"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122"/>
      <c r="AA183" s="123"/>
      <c r="AB183" s="225"/>
      <c r="AC183" s="225"/>
      <c r="AD183" s="225"/>
      <c r="AE183" s="225"/>
      <c r="AF183" s="225"/>
      <c r="AG183" s="123"/>
      <c r="AH183" s="225"/>
      <c r="AI183" s="225"/>
      <c r="AJ183" s="225"/>
      <c r="AK183" s="225"/>
      <c r="AL183" s="123"/>
      <c r="AM183" s="225"/>
      <c r="AN183" s="225"/>
      <c r="AO183" s="225"/>
      <c r="AP183" s="225"/>
      <c r="AQ183" s="123"/>
      <c r="AR183" s="225"/>
      <c r="AS183" s="225"/>
      <c r="AT183" s="225"/>
      <c r="AU183" s="123"/>
      <c r="AV183" s="225"/>
      <c r="AW183" s="225"/>
      <c r="AX183" s="225"/>
      <c r="AY183" s="225"/>
      <c r="AZ183" s="225"/>
      <c r="BA183" s="225"/>
      <c r="BB183" s="123"/>
      <c r="BC183" s="225"/>
      <c r="BD183" s="225"/>
      <c r="BE183" s="225"/>
      <c r="BF183" s="123"/>
      <c r="BG183" s="225"/>
      <c r="BH183" s="225"/>
      <c r="BI183" s="225"/>
      <c r="BJ183" s="123"/>
      <c r="BK183" s="225"/>
      <c r="BL183" s="225"/>
      <c r="BM183" s="123"/>
      <c r="BN183" s="225"/>
      <c r="BO183" s="225"/>
      <c r="BP183" s="225"/>
      <c r="BQ183" s="37"/>
      <c r="BR183" s="35"/>
      <c r="BS183" s="35"/>
      <c r="BT183" s="35"/>
      <c r="BU183" s="35"/>
      <c r="BV183" s="35"/>
      <c r="BW183" s="35"/>
      <c r="BX183" s="35"/>
      <c r="BY183" s="35"/>
      <c r="BZ183" s="36"/>
      <c r="CA183" s="35"/>
      <c r="CB183" s="35"/>
      <c r="CC183" s="35"/>
      <c r="CD183" s="37"/>
      <c r="CE183" s="35"/>
      <c r="CF183" s="35"/>
      <c r="CG183" s="35"/>
      <c r="CH183" s="35"/>
      <c r="CI183" s="37"/>
      <c r="CJ183" s="131"/>
      <c r="CK183" s="131"/>
      <c r="CL183" s="131"/>
      <c r="CM183" s="131"/>
      <c r="CN183" s="131"/>
      <c r="CO183" s="131"/>
      <c r="CP183" s="173"/>
      <c r="CQ183" s="131"/>
      <c r="CR183" s="131"/>
      <c r="CS183" s="173"/>
      <c r="CT183" s="131"/>
      <c r="CU183" s="131"/>
      <c r="CV183" s="131"/>
      <c r="CW183" s="174"/>
      <c r="CX183" s="131"/>
      <c r="CY183" s="131"/>
      <c r="CZ183" s="131"/>
      <c r="DA183" s="173"/>
      <c r="DB183" s="227"/>
    </row>
    <row r="184" spans="1:106"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122"/>
      <c r="AA184" s="123"/>
      <c r="AB184" s="225"/>
      <c r="AC184" s="225"/>
      <c r="AD184" s="225"/>
      <c r="AE184" s="225"/>
      <c r="AF184" s="225"/>
      <c r="AG184" s="123"/>
      <c r="AH184" s="225"/>
      <c r="AI184" s="225"/>
      <c r="AJ184" s="225"/>
      <c r="AK184" s="225"/>
      <c r="AL184" s="123"/>
      <c r="AM184" s="225"/>
      <c r="AN184" s="225"/>
      <c r="AO184" s="225"/>
      <c r="AP184" s="225"/>
      <c r="AQ184" s="123"/>
      <c r="AR184" s="225"/>
      <c r="AS184" s="225"/>
      <c r="AT184" s="225"/>
      <c r="AU184" s="123"/>
      <c r="AV184" s="225"/>
      <c r="AW184" s="225"/>
      <c r="AX184" s="225"/>
      <c r="AY184" s="225"/>
      <c r="AZ184" s="225"/>
      <c r="BA184" s="225"/>
      <c r="BB184" s="123"/>
      <c r="BC184" s="225"/>
      <c r="BD184" s="225"/>
      <c r="BE184" s="225"/>
      <c r="BF184" s="123"/>
      <c r="BG184" s="225"/>
      <c r="BH184" s="225"/>
      <c r="BI184" s="225"/>
      <c r="BJ184" s="123"/>
      <c r="BK184" s="225"/>
      <c r="BL184" s="225"/>
      <c r="BM184" s="123"/>
      <c r="BN184" s="225"/>
      <c r="BO184" s="225"/>
      <c r="BP184" s="225"/>
      <c r="BQ184" s="37"/>
      <c r="BR184" s="35"/>
      <c r="BS184" s="35"/>
      <c r="BT184" s="35"/>
      <c r="BU184" s="35"/>
      <c r="BV184" s="35"/>
      <c r="BW184" s="35"/>
      <c r="BX184" s="35"/>
      <c r="BY184" s="35"/>
      <c r="BZ184" s="36"/>
      <c r="CA184" s="35"/>
      <c r="CB184" s="35"/>
      <c r="CC184" s="35"/>
      <c r="CD184" s="37"/>
      <c r="CE184" s="35"/>
      <c r="CF184" s="35"/>
      <c r="CG184" s="35"/>
      <c r="CH184" s="35"/>
      <c r="CI184" s="37"/>
      <c r="CJ184" s="131"/>
      <c r="CK184" s="131"/>
      <c r="CL184" s="131"/>
      <c r="CM184" s="131"/>
      <c r="CN184" s="131"/>
      <c r="CO184" s="131"/>
      <c r="CP184" s="173"/>
      <c r="CQ184" s="131"/>
      <c r="CR184" s="131"/>
      <c r="CS184" s="173"/>
      <c r="CT184" s="131"/>
      <c r="CU184" s="131"/>
      <c r="CV184" s="131"/>
      <c r="CW184" s="174"/>
      <c r="CX184" s="131"/>
      <c r="CY184" s="131"/>
      <c r="CZ184" s="131"/>
      <c r="DA184" s="173"/>
      <c r="DB184" s="227"/>
    </row>
    <row r="185" spans="1:106"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122"/>
      <c r="AA185" s="123"/>
      <c r="AB185" s="225"/>
      <c r="AC185" s="225"/>
      <c r="AD185" s="225"/>
      <c r="AE185" s="225"/>
      <c r="AF185" s="225"/>
      <c r="AG185" s="123"/>
      <c r="AH185" s="225"/>
      <c r="AI185" s="225"/>
      <c r="AJ185" s="225"/>
      <c r="AK185" s="225"/>
      <c r="AL185" s="123"/>
      <c r="AM185" s="225"/>
      <c r="AN185" s="225"/>
      <c r="AO185" s="225"/>
      <c r="AP185" s="225"/>
      <c r="AQ185" s="123"/>
      <c r="AR185" s="225"/>
      <c r="AS185" s="225"/>
      <c r="AT185" s="225"/>
      <c r="AU185" s="123"/>
      <c r="AV185" s="225"/>
      <c r="AW185" s="225"/>
      <c r="AX185" s="225"/>
      <c r="AY185" s="225"/>
      <c r="AZ185" s="225"/>
      <c r="BA185" s="225"/>
      <c r="BB185" s="123"/>
      <c r="BC185" s="225"/>
      <c r="BD185" s="225"/>
      <c r="BE185" s="225"/>
      <c r="BF185" s="123"/>
      <c r="BG185" s="225"/>
      <c r="BH185" s="225"/>
      <c r="BI185" s="225"/>
      <c r="BJ185" s="123"/>
      <c r="BK185" s="225"/>
      <c r="BL185" s="225"/>
      <c r="BM185" s="123"/>
      <c r="BN185" s="225"/>
      <c r="BO185" s="225"/>
      <c r="BP185" s="225"/>
      <c r="BQ185" s="37"/>
      <c r="BR185" s="35"/>
      <c r="BS185" s="35"/>
      <c r="BT185" s="35"/>
      <c r="BU185" s="35"/>
      <c r="BV185" s="35"/>
      <c r="BW185" s="35"/>
      <c r="BX185" s="35"/>
      <c r="BY185" s="35"/>
      <c r="BZ185" s="36"/>
      <c r="CA185" s="35"/>
      <c r="CB185" s="35"/>
      <c r="CC185" s="35"/>
      <c r="CD185" s="37"/>
      <c r="CE185" s="35"/>
      <c r="CF185" s="35"/>
      <c r="CG185" s="35"/>
      <c r="CH185" s="35"/>
      <c r="CI185" s="37"/>
      <c r="CJ185" s="131"/>
      <c r="CK185" s="131"/>
      <c r="CL185" s="131"/>
      <c r="CM185" s="131"/>
      <c r="CN185" s="131"/>
      <c r="CO185" s="131"/>
      <c r="CP185" s="173"/>
      <c r="CQ185" s="131"/>
      <c r="CR185" s="131"/>
      <c r="CS185" s="173"/>
      <c r="CT185" s="131"/>
      <c r="CU185" s="131"/>
      <c r="CV185" s="131"/>
      <c r="CW185" s="174"/>
      <c r="CX185" s="131"/>
      <c r="CY185" s="131"/>
      <c r="CZ185" s="131"/>
      <c r="DA185" s="173"/>
      <c r="DB185" s="227"/>
    </row>
    <row r="186" spans="1:106"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122"/>
      <c r="AA186" s="123"/>
      <c r="AB186" s="225"/>
      <c r="AC186" s="225"/>
      <c r="AD186" s="225"/>
      <c r="AE186" s="225"/>
      <c r="AF186" s="225"/>
      <c r="AG186" s="123"/>
      <c r="AH186" s="225"/>
      <c r="AI186" s="225"/>
      <c r="AJ186" s="225"/>
      <c r="AK186" s="225"/>
      <c r="AL186" s="123"/>
      <c r="AM186" s="225"/>
      <c r="AN186" s="225"/>
      <c r="AO186" s="225"/>
      <c r="AP186" s="225"/>
      <c r="AQ186" s="123"/>
      <c r="AR186" s="225"/>
      <c r="AS186" s="225"/>
      <c r="AT186" s="225"/>
      <c r="AU186" s="123"/>
      <c r="AV186" s="225"/>
      <c r="AW186" s="225"/>
      <c r="AX186" s="225"/>
      <c r="AY186" s="225"/>
      <c r="AZ186" s="225"/>
      <c r="BA186" s="225"/>
      <c r="BB186" s="123"/>
      <c r="BC186" s="225"/>
      <c r="BD186" s="225"/>
      <c r="BE186" s="225"/>
      <c r="BF186" s="123"/>
      <c r="BG186" s="225"/>
      <c r="BH186" s="225"/>
      <c r="BI186" s="225"/>
      <c r="BJ186" s="123"/>
      <c r="BK186" s="225"/>
      <c r="BL186" s="225"/>
      <c r="BM186" s="123"/>
      <c r="BN186" s="225"/>
      <c r="BO186" s="225"/>
      <c r="BP186" s="225"/>
      <c r="BQ186" s="37"/>
      <c r="BR186" s="35"/>
      <c r="BS186" s="35"/>
      <c r="BT186" s="35"/>
      <c r="BU186" s="35"/>
      <c r="BV186" s="35"/>
      <c r="BW186" s="35"/>
      <c r="BX186" s="35"/>
      <c r="BY186" s="35"/>
      <c r="BZ186" s="36"/>
      <c r="CA186" s="35"/>
      <c r="CB186" s="35"/>
      <c r="CC186" s="35"/>
      <c r="CD186" s="37"/>
      <c r="CE186" s="35"/>
      <c r="CF186" s="35"/>
      <c r="CG186" s="35"/>
      <c r="CH186" s="35"/>
      <c r="CI186" s="37"/>
      <c r="CJ186" s="131"/>
      <c r="CK186" s="131"/>
      <c r="CL186" s="131"/>
      <c r="CM186" s="131"/>
      <c r="CN186" s="131"/>
      <c r="CO186" s="131"/>
      <c r="CP186" s="173"/>
      <c r="CQ186" s="131"/>
      <c r="CR186" s="131"/>
      <c r="CS186" s="173"/>
      <c r="CT186" s="131"/>
      <c r="CU186" s="131"/>
      <c r="CV186" s="131"/>
      <c r="CW186" s="174"/>
      <c r="CX186" s="131"/>
      <c r="CY186" s="131"/>
      <c r="CZ186" s="131"/>
      <c r="DA186" s="173"/>
      <c r="DB186" s="227"/>
    </row>
    <row r="187" spans="1:106"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122"/>
      <c r="AA187" s="123"/>
      <c r="AB187" s="225"/>
      <c r="AC187" s="225"/>
      <c r="AD187" s="225"/>
      <c r="AE187" s="225"/>
      <c r="AF187" s="225"/>
      <c r="AG187" s="123"/>
      <c r="AH187" s="225"/>
      <c r="AI187" s="225"/>
      <c r="AJ187" s="225"/>
      <c r="AK187" s="225"/>
      <c r="AL187" s="123"/>
      <c r="AM187" s="225"/>
      <c r="AN187" s="225"/>
      <c r="AO187" s="225"/>
      <c r="AP187" s="225"/>
      <c r="AQ187" s="123"/>
      <c r="AR187" s="225"/>
      <c r="AS187" s="225"/>
      <c r="AT187" s="225"/>
      <c r="AU187" s="123"/>
      <c r="AV187" s="225"/>
      <c r="AW187" s="225"/>
      <c r="AX187" s="225"/>
      <c r="AY187" s="225"/>
      <c r="AZ187" s="225"/>
      <c r="BA187" s="225"/>
      <c r="BB187" s="123"/>
      <c r="BC187" s="225"/>
      <c r="BD187" s="225"/>
      <c r="BE187" s="225"/>
      <c r="BF187" s="123"/>
      <c r="BG187" s="225"/>
      <c r="BH187" s="225"/>
      <c r="BI187" s="225"/>
      <c r="BJ187" s="123"/>
      <c r="BK187" s="225"/>
      <c r="BL187" s="225"/>
      <c r="BM187" s="123"/>
      <c r="BN187" s="225"/>
      <c r="BO187" s="225"/>
      <c r="BP187" s="225"/>
      <c r="BQ187" s="37"/>
      <c r="BR187" s="35"/>
      <c r="BS187" s="35"/>
      <c r="BT187" s="35"/>
      <c r="BU187" s="35"/>
      <c r="BV187" s="35"/>
      <c r="BW187" s="35"/>
      <c r="BX187" s="35"/>
      <c r="BY187" s="35"/>
      <c r="BZ187" s="36"/>
      <c r="CA187" s="35"/>
      <c r="CB187" s="35"/>
      <c r="CC187" s="35"/>
      <c r="CD187" s="37"/>
      <c r="CE187" s="35"/>
      <c r="CF187" s="35"/>
      <c r="CG187" s="35"/>
      <c r="CH187" s="35"/>
      <c r="CI187" s="37"/>
      <c r="CJ187" s="131"/>
      <c r="CK187" s="131"/>
      <c r="CL187" s="131"/>
      <c r="CM187" s="131"/>
      <c r="CN187" s="131"/>
      <c r="CO187" s="131"/>
      <c r="CP187" s="173"/>
      <c r="CQ187" s="131"/>
      <c r="CR187" s="131"/>
      <c r="CS187" s="173"/>
      <c r="CT187" s="131"/>
      <c r="CU187" s="131"/>
      <c r="CV187" s="131"/>
      <c r="CW187" s="174"/>
      <c r="CX187" s="131"/>
      <c r="CY187" s="131"/>
      <c r="CZ187" s="131"/>
      <c r="DA187" s="173"/>
      <c r="DB187" s="227"/>
    </row>
    <row r="188" spans="1:106"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122"/>
      <c r="AA188" s="123"/>
      <c r="AB188" s="225"/>
      <c r="AC188" s="225"/>
      <c r="AD188" s="225"/>
      <c r="AE188" s="225"/>
      <c r="AF188" s="225"/>
      <c r="AG188" s="123"/>
      <c r="AH188" s="225"/>
      <c r="AI188" s="225"/>
      <c r="AJ188" s="225"/>
      <c r="AK188" s="225"/>
      <c r="AL188" s="123"/>
      <c r="AM188" s="225"/>
      <c r="AN188" s="225"/>
      <c r="AO188" s="225"/>
      <c r="AP188" s="225"/>
      <c r="AQ188" s="123"/>
      <c r="AR188" s="225"/>
      <c r="AS188" s="225"/>
      <c r="AT188" s="225"/>
      <c r="AU188" s="123"/>
      <c r="AV188" s="225"/>
      <c r="AW188" s="225"/>
      <c r="AX188" s="225"/>
      <c r="AY188" s="225"/>
      <c r="AZ188" s="225"/>
      <c r="BA188" s="225"/>
      <c r="BB188" s="123"/>
      <c r="BC188" s="225"/>
      <c r="BD188" s="225"/>
      <c r="BE188" s="225"/>
      <c r="BF188" s="123"/>
      <c r="BG188" s="225"/>
      <c r="BH188" s="225"/>
      <c r="BI188" s="225"/>
      <c r="BJ188" s="123"/>
      <c r="BK188" s="225"/>
      <c r="BL188" s="225"/>
      <c r="BM188" s="123"/>
      <c r="BN188" s="225"/>
      <c r="BO188" s="225"/>
      <c r="BP188" s="225"/>
      <c r="BQ188" s="37"/>
      <c r="BR188" s="35"/>
      <c r="BS188" s="35"/>
      <c r="BT188" s="35"/>
      <c r="BU188" s="35"/>
      <c r="BV188" s="35"/>
      <c r="BW188" s="35"/>
      <c r="BX188" s="35"/>
      <c r="BY188" s="35"/>
      <c r="BZ188" s="36"/>
      <c r="CA188" s="35"/>
      <c r="CB188" s="35"/>
      <c r="CC188" s="35"/>
      <c r="CD188" s="37"/>
      <c r="CE188" s="35"/>
      <c r="CF188" s="35"/>
      <c r="CG188" s="35"/>
      <c r="CH188" s="35"/>
      <c r="CI188" s="37"/>
      <c r="CJ188" s="131"/>
      <c r="CK188" s="131"/>
      <c r="CL188" s="131"/>
      <c r="CM188" s="131"/>
      <c r="CN188" s="131"/>
      <c r="CO188" s="131"/>
      <c r="CP188" s="173"/>
      <c r="CQ188" s="131"/>
      <c r="CR188" s="131"/>
      <c r="CS188" s="173"/>
      <c r="CT188" s="131"/>
      <c r="CU188" s="131"/>
      <c r="CV188" s="131"/>
      <c r="CW188" s="174"/>
      <c r="CX188" s="131"/>
      <c r="CY188" s="131"/>
      <c r="CZ188" s="131"/>
      <c r="DA188" s="173"/>
      <c r="DB188" s="227"/>
    </row>
    <row r="189" spans="1:106"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122"/>
      <c r="AA189" s="123"/>
      <c r="AB189" s="225"/>
      <c r="AC189" s="225"/>
      <c r="AD189" s="225"/>
      <c r="AE189" s="225"/>
      <c r="AF189" s="225"/>
      <c r="AG189" s="123"/>
      <c r="AH189" s="225"/>
      <c r="AI189" s="225"/>
      <c r="AJ189" s="225"/>
      <c r="AK189" s="225"/>
      <c r="AL189" s="123"/>
      <c r="AM189" s="225"/>
      <c r="AN189" s="225"/>
      <c r="AO189" s="225"/>
      <c r="AP189" s="225"/>
      <c r="AQ189" s="123"/>
      <c r="AR189" s="225"/>
      <c r="AS189" s="225"/>
      <c r="AT189" s="225"/>
      <c r="AU189" s="123"/>
      <c r="AV189" s="225"/>
      <c r="AW189" s="225"/>
      <c r="AX189" s="225"/>
      <c r="AY189" s="225"/>
      <c r="AZ189" s="225"/>
      <c r="BA189" s="225"/>
      <c r="BB189" s="123"/>
      <c r="BC189" s="225"/>
      <c r="BD189" s="225"/>
      <c r="BE189" s="225"/>
      <c r="BF189" s="123"/>
      <c r="BG189" s="225"/>
      <c r="BH189" s="225"/>
      <c r="BI189" s="225"/>
      <c r="BJ189" s="123"/>
      <c r="BK189" s="225"/>
      <c r="BL189" s="225"/>
      <c r="BM189" s="123"/>
      <c r="BN189" s="225"/>
      <c r="BO189" s="225"/>
      <c r="BP189" s="225"/>
      <c r="BQ189" s="37"/>
      <c r="BR189" s="35"/>
      <c r="BS189" s="35"/>
      <c r="BT189" s="35"/>
      <c r="BU189" s="35"/>
      <c r="BV189" s="35"/>
      <c r="BW189" s="35"/>
      <c r="BX189" s="35"/>
      <c r="BY189" s="35"/>
      <c r="BZ189" s="36"/>
      <c r="CA189" s="35"/>
      <c r="CB189" s="35"/>
      <c r="CC189" s="35"/>
      <c r="CD189" s="37"/>
      <c r="CE189" s="35"/>
      <c r="CF189" s="35"/>
      <c r="CG189" s="35"/>
      <c r="CH189" s="35"/>
      <c r="CI189" s="37"/>
      <c r="CJ189" s="131"/>
      <c r="CK189" s="131"/>
      <c r="CL189" s="131"/>
      <c r="CM189" s="131"/>
      <c r="CN189" s="131"/>
      <c r="CO189" s="131"/>
      <c r="CP189" s="173"/>
      <c r="CQ189" s="131"/>
      <c r="CR189" s="131"/>
      <c r="CS189" s="173"/>
      <c r="CT189" s="131"/>
      <c r="CU189" s="131"/>
      <c r="CV189" s="131"/>
      <c r="CW189" s="174"/>
      <c r="CX189" s="131"/>
      <c r="CY189" s="131"/>
      <c r="CZ189" s="131"/>
      <c r="DA189" s="173"/>
      <c r="DB189" s="227"/>
    </row>
    <row r="190" spans="1:106"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122"/>
      <c r="AA190" s="123"/>
      <c r="AB190" s="225"/>
      <c r="AC190" s="225"/>
      <c r="AD190" s="225"/>
      <c r="AE190" s="225"/>
      <c r="AF190" s="225"/>
      <c r="AG190" s="123"/>
      <c r="AH190" s="225"/>
      <c r="AI190" s="225"/>
      <c r="AJ190" s="225"/>
      <c r="AK190" s="225"/>
      <c r="AL190" s="123"/>
      <c r="AM190" s="225"/>
      <c r="AN190" s="225"/>
      <c r="AO190" s="225"/>
      <c r="AP190" s="225"/>
      <c r="AQ190" s="123"/>
      <c r="AR190" s="225"/>
      <c r="AS190" s="225"/>
      <c r="AT190" s="225"/>
      <c r="AU190" s="123"/>
      <c r="AV190" s="225"/>
      <c r="AW190" s="225"/>
      <c r="AX190" s="225"/>
      <c r="AY190" s="225"/>
      <c r="AZ190" s="225"/>
      <c r="BA190" s="225"/>
      <c r="BB190" s="123"/>
      <c r="BC190" s="225"/>
      <c r="BD190" s="225"/>
      <c r="BE190" s="225"/>
      <c r="BF190" s="123"/>
      <c r="BG190" s="225"/>
      <c r="BH190" s="225"/>
      <c r="BI190" s="225"/>
      <c r="BJ190" s="123"/>
      <c r="BK190" s="225"/>
      <c r="BL190" s="225"/>
      <c r="BM190" s="123"/>
      <c r="BN190" s="225"/>
      <c r="BO190" s="225"/>
      <c r="BP190" s="225"/>
      <c r="BQ190" s="37"/>
      <c r="BR190" s="35"/>
      <c r="BS190" s="35"/>
      <c r="BT190" s="35"/>
      <c r="BU190" s="35"/>
      <c r="BV190" s="35"/>
      <c r="BW190" s="35"/>
      <c r="BX190" s="35"/>
      <c r="BY190" s="35"/>
      <c r="BZ190" s="36"/>
      <c r="CA190" s="35"/>
      <c r="CB190" s="35"/>
      <c r="CC190" s="35"/>
      <c r="CD190" s="37"/>
      <c r="CE190" s="35"/>
      <c r="CF190" s="35"/>
      <c r="CG190" s="35"/>
      <c r="CH190" s="35"/>
      <c r="CI190" s="37"/>
      <c r="CJ190" s="131"/>
      <c r="CK190" s="131"/>
      <c r="CL190" s="131"/>
      <c r="CM190" s="131"/>
      <c r="CN190" s="131"/>
      <c r="CO190" s="131"/>
      <c r="CP190" s="173"/>
      <c r="CQ190" s="131"/>
      <c r="CR190" s="131"/>
      <c r="CS190" s="173"/>
      <c r="CT190" s="131"/>
      <c r="CU190" s="131"/>
      <c r="CV190" s="131"/>
      <c r="CW190" s="174"/>
      <c r="CX190" s="131"/>
      <c r="CY190" s="131"/>
      <c r="CZ190" s="131"/>
      <c r="DA190" s="173"/>
      <c r="DB190" s="227"/>
    </row>
    <row r="191" spans="1:106"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122"/>
      <c r="AA191" s="123"/>
      <c r="AB191" s="225"/>
      <c r="AC191" s="225"/>
      <c r="AD191" s="225"/>
      <c r="AE191" s="225"/>
      <c r="AF191" s="225"/>
      <c r="AG191" s="123"/>
      <c r="AH191" s="225"/>
      <c r="AI191" s="225"/>
      <c r="AJ191" s="225"/>
      <c r="AK191" s="225"/>
      <c r="AL191" s="123"/>
      <c r="AM191" s="225"/>
      <c r="AN191" s="225"/>
      <c r="AO191" s="225"/>
      <c r="AP191" s="225"/>
      <c r="AQ191" s="123"/>
      <c r="AR191" s="225"/>
      <c r="AS191" s="225"/>
      <c r="AT191" s="225"/>
      <c r="AU191" s="123"/>
      <c r="AV191" s="225"/>
      <c r="AW191" s="225"/>
      <c r="AX191" s="225"/>
      <c r="AY191" s="225"/>
      <c r="AZ191" s="225"/>
      <c r="BA191" s="225"/>
      <c r="BB191" s="123"/>
      <c r="BC191" s="225"/>
      <c r="BD191" s="225"/>
      <c r="BE191" s="225"/>
      <c r="BF191" s="123"/>
      <c r="BG191" s="225"/>
      <c r="BH191" s="225"/>
      <c r="BI191" s="225"/>
      <c r="BJ191" s="123"/>
      <c r="BK191" s="225"/>
      <c r="BL191" s="225"/>
      <c r="BM191" s="123"/>
      <c r="BN191" s="225"/>
      <c r="BO191" s="225"/>
      <c r="BP191" s="225"/>
      <c r="BQ191" s="37"/>
      <c r="BR191" s="35"/>
      <c r="BS191" s="35"/>
      <c r="BT191" s="35"/>
      <c r="BU191" s="35"/>
      <c r="BV191" s="35"/>
      <c r="BW191" s="35"/>
      <c r="BX191" s="35"/>
      <c r="BY191" s="35"/>
      <c r="BZ191" s="36"/>
      <c r="CA191" s="35"/>
      <c r="CB191" s="35"/>
      <c r="CC191" s="35"/>
      <c r="CD191" s="37"/>
      <c r="CE191" s="35"/>
      <c r="CF191" s="35"/>
      <c r="CG191" s="35"/>
      <c r="CH191" s="35"/>
      <c r="CI191" s="37"/>
      <c r="CJ191" s="131"/>
      <c r="CK191" s="131"/>
      <c r="CL191" s="131"/>
      <c r="CM191" s="131"/>
      <c r="CN191" s="131"/>
      <c r="CO191" s="131"/>
      <c r="CP191" s="173"/>
      <c r="CQ191" s="131"/>
      <c r="CR191" s="131"/>
      <c r="CS191" s="173"/>
      <c r="CT191" s="131"/>
      <c r="CU191" s="131"/>
      <c r="CV191" s="131"/>
      <c r="CW191" s="174"/>
      <c r="CX191" s="131"/>
      <c r="CY191" s="131"/>
      <c r="CZ191" s="131"/>
      <c r="DA191" s="173"/>
      <c r="DB191" s="227"/>
    </row>
    <row r="192" spans="1:106"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122"/>
      <c r="AA192" s="123"/>
      <c r="AB192" s="225"/>
      <c r="AC192" s="225"/>
      <c r="AD192" s="225"/>
      <c r="AE192" s="225"/>
      <c r="AF192" s="225"/>
      <c r="AG192" s="123"/>
      <c r="AH192" s="225"/>
      <c r="AI192" s="225"/>
      <c r="AJ192" s="225"/>
      <c r="AK192" s="225"/>
      <c r="AL192" s="123"/>
      <c r="AM192" s="225"/>
      <c r="AN192" s="225"/>
      <c r="AO192" s="225"/>
      <c r="AP192" s="225"/>
      <c r="AQ192" s="123"/>
      <c r="AR192" s="225"/>
      <c r="AS192" s="225"/>
      <c r="AT192" s="225"/>
      <c r="AU192" s="123"/>
      <c r="AV192" s="225"/>
      <c r="AW192" s="225"/>
      <c r="AX192" s="225"/>
      <c r="AY192" s="225"/>
      <c r="AZ192" s="225"/>
      <c r="BA192" s="225"/>
      <c r="BB192" s="123"/>
      <c r="BC192" s="225"/>
      <c r="BD192" s="225"/>
      <c r="BE192" s="225"/>
      <c r="BF192" s="123"/>
      <c r="BG192" s="225"/>
      <c r="BH192" s="225"/>
      <c r="BI192" s="225"/>
      <c r="BJ192" s="123"/>
      <c r="BK192" s="225"/>
      <c r="BL192" s="225"/>
      <c r="BM192" s="123"/>
      <c r="BN192" s="225"/>
      <c r="BO192" s="225"/>
      <c r="BP192" s="225"/>
      <c r="BQ192" s="37"/>
      <c r="BR192" s="35"/>
      <c r="BS192" s="35"/>
      <c r="BT192" s="35"/>
      <c r="BU192" s="35"/>
      <c r="BV192" s="35"/>
      <c r="BW192" s="35"/>
      <c r="BX192" s="35"/>
      <c r="BY192" s="35"/>
      <c r="BZ192" s="36"/>
      <c r="CA192" s="35"/>
      <c r="CB192" s="35"/>
      <c r="CC192" s="35"/>
      <c r="CD192" s="37"/>
      <c r="CE192" s="35"/>
      <c r="CF192" s="35"/>
      <c r="CG192" s="35"/>
      <c r="CH192" s="35"/>
      <c r="CI192" s="37"/>
      <c r="CJ192" s="131"/>
      <c r="CK192" s="131"/>
      <c r="CL192" s="131"/>
      <c r="CM192" s="131"/>
      <c r="CN192" s="131"/>
      <c r="CO192" s="131"/>
      <c r="CP192" s="173"/>
      <c r="CQ192" s="131"/>
      <c r="CR192" s="131"/>
      <c r="CS192" s="173"/>
      <c r="CT192" s="131"/>
      <c r="CU192" s="131"/>
      <c r="CV192" s="131"/>
      <c r="CW192" s="174"/>
      <c r="CX192" s="131"/>
      <c r="CY192" s="131"/>
      <c r="CZ192" s="131"/>
      <c r="DA192" s="173"/>
      <c r="DB192" s="227"/>
    </row>
    <row r="193" spans="1:106"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122"/>
      <c r="AA193" s="123"/>
      <c r="AB193" s="225"/>
      <c r="AC193" s="225"/>
      <c r="AD193" s="225"/>
      <c r="AE193" s="225"/>
      <c r="AF193" s="225"/>
      <c r="AG193" s="123"/>
      <c r="AH193" s="225"/>
      <c r="AI193" s="225"/>
      <c r="AJ193" s="225"/>
      <c r="AK193" s="225"/>
      <c r="AL193" s="123"/>
      <c r="AM193" s="225"/>
      <c r="AN193" s="225"/>
      <c r="AO193" s="225"/>
      <c r="AP193" s="225"/>
      <c r="AQ193" s="123"/>
      <c r="AR193" s="225"/>
      <c r="AS193" s="225"/>
      <c r="AT193" s="225"/>
      <c r="AU193" s="123"/>
      <c r="AV193" s="225"/>
      <c r="AW193" s="225"/>
      <c r="AX193" s="225"/>
      <c r="AY193" s="225"/>
      <c r="AZ193" s="225"/>
      <c r="BA193" s="225"/>
      <c r="BB193" s="123"/>
      <c r="BC193" s="225"/>
      <c r="BD193" s="225"/>
      <c r="BE193" s="225"/>
      <c r="BF193" s="123"/>
      <c r="BG193" s="225"/>
      <c r="BH193" s="225"/>
      <c r="BI193" s="225"/>
      <c r="BJ193" s="123"/>
      <c r="BK193" s="225"/>
      <c r="BL193" s="225"/>
      <c r="BM193" s="123"/>
      <c r="BN193" s="225"/>
      <c r="BO193" s="225"/>
      <c r="BP193" s="225"/>
      <c r="BQ193" s="37"/>
      <c r="BR193" s="35"/>
      <c r="BS193" s="35"/>
      <c r="BT193" s="35"/>
      <c r="BU193" s="35"/>
      <c r="BV193" s="35"/>
      <c r="BW193" s="35"/>
      <c r="BX193" s="35"/>
      <c r="BY193" s="35"/>
      <c r="BZ193" s="36"/>
      <c r="CA193" s="35"/>
      <c r="CB193" s="35"/>
      <c r="CC193" s="35"/>
      <c r="CD193" s="37"/>
      <c r="CE193" s="35"/>
      <c r="CF193" s="35"/>
      <c r="CG193" s="35"/>
      <c r="CH193" s="35"/>
      <c r="CI193" s="37"/>
      <c r="CJ193" s="131"/>
      <c r="CK193" s="131"/>
      <c r="CL193" s="131"/>
      <c r="CM193" s="131"/>
      <c r="CN193" s="131"/>
      <c r="CO193" s="131"/>
      <c r="CP193" s="173"/>
      <c r="CQ193" s="131"/>
      <c r="CR193" s="131"/>
      <c r="CS193" s="173"/>
      <c r="CT193" s="131"/>
      <c r="CU193" s="131"/>
      <c r="CV193" s="131"/>
      <c r="CW193" s="174"/>
      <c r="CX193" s="131"/>
      <c r="CY193" s="131"/>
      <c r="CZ193" s="131"/>
      <c r="DA193" s="173"/>
      <c r="DB193" s="227"/>
    </row>
    <row r="194" spans="1:106"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122"/>
      <c r="AA194" s="123"/>
      <c r="AB194" s="225"/>
      <c r="AC194" s="225"/>
      <c r="AD194" s="225"/>
      <c r="AE194" s="225"/>
      <c r="AF194" s="225"/>
      <c r="AG194" s="123"/>
      <c r="AH194" s="225"/>
      <c r="AI194" s="225"/>
      <c r="AJ194" s="225"/>
      <c r="AK194" s="225"/>
      <c r="AL194" s="123"/>
      <c r="AM194" s="225"/>
      <c r="AN194" s="225"/>
      <c r="AO194" s="225"/>
      <c r="AP194" s="225"/>
      <c r="AQ194" s="123"/>
      <c r="AR194" s="225"/>
      <c r="AS194" s="225"/>
      <c r="AT194" s="225"/>
      <c r="AU194" s="123"/>
      <c r="AV194" s="225"/>
      <c r="AW194" s="225"/>
      <c r="AX194" s="225"/>
      <c r="AY194" s="225"/>
      <c r="AZ194" s="225"/>
      <c r="BA194" s="225"/>
      <c r="BB194" s="123"/>
      <c r="BC194" s="225"/>
      <c r="BD194" s="225"/>
      <c r="BE194" s="225"/>
      <c r="BF194" s="123"/>
      <c r="BG194" s="225"/>
      <c r="BH194" s="225"/>
      <c r="BI194" s="225"/>
      <c r="BJ194" s="123"/>
      <c r="BK194" s="225"/>
      <c r="BL194" s="225"/>
      <c r="BM194" s="123"/>
      <c r="BN194" s="225"/>
      <c r="BO194" s="225"/>
      <c r="BP194" s="225"/>
      <c r="BQ194" s="37"/>
      <c r="BR194" s="35"/>
      <c r="BS194" s="35"/>
      <c r="BT194" s="35"/>
      <c r="BU194" s="35"/>
      <c r="BV194" s="35"/>
      <c r="BW194" s="35"/>
      <c r="BX194" s="35"/>
      <c r="BY194" s="35"/>
      <c r="BZ194" s="36"/>
      <c r="CA194" s="35"/>
      <c r="CB194" s="35"/>
      <c r="CC194" s="35"/>
      <c r="CD194" s="37"/>
      <c r="CE194" s="35"/>
      <c r="CF194" s="35"/>
      <c r="CG194" s="35"/>
      <c r="CH194" s="35"/>
      <c r="CI194" s="37"/>
      <c r="CJ194" s="131"/>
      <c r="CK194" s="131"/>
      <c r="CL194" s="131"/>
      <c r="CM194" s="131"/>
      <c r="CN194" s="131"/>
      <c r="CO194" s="131"/>
      <c r="CP194" s="173"/>
      <c r="CQ194" s="131"/>
      <c r="CR194" s="131"/>
      <c r="CS194" s="173"/>
      <c r="CT194" s="131"/>
      <c r="CU194" s="131"/>
      <c r="CV194" s="131"/>
      <c r="CW194" s="174"/>
      <c r="CX194" s="131"/>
      <c r="CY194" s="131"/>
      <c r="CZ194" s="131"/>
      <c r="DA194" s="173"/>
      <c r="DB194" s="227"/>
    </row>
    <row r="195" spans="1:106"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122"/>
      <c r="AA195" s="123"/>
      <c r="AB195" s="225"/>
      <c r="AC195" s="225"/>
      <c r="AD195" s="225"/>
      <c r="AE195" s="225"/>
      <c r="AF195" s="225"/>
      <c r="AG195" s="123"/>
      <c r="AH195" s="225"/>
      <c r="AI195" s="225"/>
      <c r="AJ195" s="225"/>
      <c r="AK195" s="225"/>
      <c r="AL195" s="123"/>
      <c r="AM195" s="225"/>
      <c r="AN195" s="225"/>
      <c r="AO195" s="225"/>
      <c r="AP195" s="225"/>
      <c r="AQ195" s="123"/>
      <c r="AR195" s="225"/>
      <c r="AS195" s="225"/>
      <c r="AT195" s="225"/>
      <c r="AU195" s="123"/>
      <c r="AV195" s="225"/>
      <c r="AW195" s="225"/>
      <c r="AX195" s="225"/>
      <c r="AY195" s="225"/>
      <c r="AZ195" s="225"/>
      <c r="BA195" s="225"/>
      <c r="BB195" s="123"/>
      <c r="BC195" s="225"/>
      <c r="BD195" s="225"/>
      <c r="BE195" s="225"/>
      <c r="BF195" s="123"/>
      <c r="BG195" s="225"/>
      <c r="BH195" s="225"/>
      <c r="BI195" s="225"/>
      <c r="BJ195" s="123"/>
      <c r="BK195" s="225"/>
      <c r="BL195" s="225"/>
      <c r="BM195" s="123"/>
      <c r="BN195" s="225"/>
      <c r="BO195" s="225"/>
      <c r="BP195" s="225"/>
      <c r="BQ195" s="37"/>
      <c r="BR195" s="35"/>
      <c r="BS195" s="35"/>
      <c r="BT195" s="35"/>
      <c r="BU195" s="35"/>
      <c r="BV195" s="35"/>
      <c r="BW195" s="35"/>
      <c r="BX195" s="35"/>
      <c r="BY195" s="35"/>
      <c r="BZ195" s="36"/>
      <c r="CA195" s="35"/>
      <c r="CB195" s="35"/>
      <c r="CC195" s="35"/>
      <c r="CD195" s="37"/>
      <c r="CE195" s="35"/>
      <c r="CF195" s="35"/>
      <c r="CG195" s="35"/>
      <c r="CH195" s="35"/>
      <c r="CI195" s="37"/>
      <c r="CJ195" s="131"/>
      <c r="CK195" s="131"/>
      <c r="CL195" s="131"/>
      <c r="CM195" s="131"/>
      <c r="CN195" s="131"/>
      <c r="CO195" s="131"/>
      <c r="CP195" s="173"/>
      <c r="CQ195" s="131"/>
      <c r="CR195" s="131"/>
      <c r="CS195" s="173"/>
      <c r="CT195" s="131"/>
      <c r="CU195" s="131"/>
      <c r="CV195" s="131"/>
      <c r="CW195" s="174"/>
      <c r="CX195" s="131"/>
      <c r="CY195" s="131"/>
      <c r="CZ195" s="131"/>
      <c r="DA195" s="173"/>
      <c r="DB195" s="227"/>
    </row>
    <row r="196" spans="1:106"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122"/>
      <c r="AA196" s="123"/>
      <c r="AB196" s="225"/>
      <c r="AC196" s="225"/>
      <c r="AD196" s="225"/>
      <c r="AE196" s="225"/>
      <c r="AF196" s="225"/>
      <c r="AG196" s="123"/>
      <c r="AH196" s="225"/>
      <c r="AI196" s="225"/>
      <c r="AJ196" s="225"/>
      <c r="AK196" s="225"/>
      <c r="AL196" s="123"/>
      <c r="AM196" s="225"/>
      <c r="AN196" s="225"/>
      <c r="AO196" s="225"/>
      <c r="AP196" s="225"/>
      <c r="AQ196" s="123"/>
      <c r="AR196" s="225"/>
      <c r="AS196" s="225"/>
      <c r="AT196" s="225"/>
      <c r="AU196" s="123"/>
      <c r="AV196" s="225"/>
      <c r="AW196" s="225"/>
      <c r="AX196" s="225"/>
      <c r="AY196" s="225"/>
      <c r="AZ196" s="225"/>
      <c r="BA196" s="225"/>
      <c r="BB196" s="123"/>
      <c r="BC196" s="225"/>
      <c r="BD196" s="225"/>
      <c r="BE196" s="225"/>
      <c r="BF196" s="123"/>
      <c r="BG196" s="225"/>
      <c r="BH196" s="225"/>
      <c r="BI196" s="225"/>
      <c r="BJ196" s="123"/>
      <c r="BK196" s="225"/>
      <c r="BL196" s="225"/>
      <c r="BM196" s="123"/>
      <c r="BN196" s="225"/>
      <c r="BO196" s="225"/>
      <c r="BP196" s="225"/>
      <c r="BQ196" s="37"/>
      <c r="BR196" s="35"/>
      <c r="BS196" s="35"/>
      <c r="BT196" s="35"/>
      <c r="BU196" s="35"/>
      <c r="BV196" s="35"/>
      <c r="BW196" s="35"/>
      <c r="BX196" s="35"/>
      <c r="BY196" s="35"/>
      <c r="BZ196" s="36"/>
      <c r="CA196" s="35"/>
      <c r="CB196" s="35"/>
      <c r="CC196" s="35"/>
      <c r="CD196" s="37"/>
      <c r="CE196" s="35"/>
      <c r="CF196" s="35"/>
      <c r="CG196" s="35"/>
      <c r="CH196" s="35"/>
      <c r="CI196" s="37"/>
      <c r="CJ196" s="131"/>
      <c r="CK196" s="131"/>
      <c r="CL196" s="131"/>
      <c r="CM196" s="131"/>
      <c r="CN196" s="131"/>
      <c r="CO196" s="131"/>
      <c r="CP196" s="173"/>
      <c r="CQ196" s="131"/>
      <c r="CR196" s="131"/>
      <c r="CS196" s="173"/>
      <c r="CT196" s="131"/>
      <c r="CU196" s="131"/>
      <c r="CV196" s="131"/>
      <c r="CW196" s="174"/>
      <c r="CX196" s="131"/>
      <c r="CY196" s="131"/>
      <c r="CZ196" s="131"/>
      <c r="DA196" s="173"/>
      <c r="DB196" s="227"/>
    </row>
    <row r="197" spans="1:106"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122"/>
      <c r="AA197" s="123"/>
      <c r="AB197" s="225"/>
      <c r="AC197" s="225"/>
      <c r="AD197" s="225"/>
      <c r="AE197" s="225"/>
      <c r="AF197" s="225"/>
      <c r="AG197" s="123"/>
      <c r="AH197" s="225"/>
      <c r="AI197" s="225"/>
      <c r="AJ197" s="225"/>
      <c r="AK197" s="225"/>
      <c r="AL197" s="123"/>
      <c r="AM197" s="225"/>
      <c r="AN197" s="225"/>
      <c r="AO197" s="225"/>
      <c r="AP197" s="225"/>
      <c r="AQ197" s="123"/>
      <c r="AR197" s="225"/>
      <c r="AS197" s="225"/>
      <c r="AT197" s="225"/>
      <c r="AU197" s="123"/>
      <c r="AV197" s="225"/>
      <c r="AW197" s="225"/>
      <c r="AX197" s="225"/>
      <c r="AY197" s="225"/>
      <c r="AZ197" s="225"/>
      <c r="BA197" s="225"/>
      <c r="BB197" s="123"/>
      <c r="BC197" s="225"/>
      <c r="BD197" s="225"/>
      <c r="BE197" s="225"/>
      <c r="BF197" s="123"/>
      <c r="BG197" s="225"/>
      <c r="BH197" s="225"/>
      <c r="BI197" s="225"/>
      <c r="BJ197" s="123"/>
      <c r="BK197" s="225"/>
      <c r="BL197" s="225"/>
      <c r="BM197" s="123"/>
      <c r="BN197" s="225"/>
      <c r="BO197" s="225"/>
      <c r="BP197" s="225"/>
      <c r="BQ197" s="37"/>
      <c r="BR197" s="35"/>
      <c r="BS197" s="35"/>
      <c r="BT197" s="35"/>
      <c r="BU197" s="35"/>
      <c r="BV197" s="35"/>
      <c r="BW197" s="35"/>
      <c r="BX197" s="35"/>
      <c r="BY197" s="35"/>
      <c r="BZ197" s="36"/>
      <c r="CA197" s="35"/>
      <c r="CB197" s="35"/>
      <c r="CC197" s="35"/>
      <c r="CD197" s="37"/>
      <c r="CE197" s="35"/>
      <c r="CF197" s="35"/>
      <c r="CG197" s="35"/>
      <c r="CH197" s="35"/>
      <c r="CI197" s="37"/>
      <c r="CJ197" s="131"/>
      <c r="CK197" s="131"/>
      <c r="CL197" s="131"/>
      <c r="CM197" s="131"/>
      <c r="CN197" s="131"/>
      <c r="CO197" s="131"/>
      <c r="CP197" s="173"/>
      <c r="CQ197" s="131"/>
      <c r="CR197" s="131"/>
      <c r="CS197" s="173"/>
      <c r="CT197" s="131"/>
      <c r="CU197" s="131"/>
      <c r="CV197" s="131"/>
      <c r="CW197" s="174"/>
      <c r="CX197" s="131"/>
      <c r="CY197" s="131"/>
      <c r="CZ197" s="131"/>
      <c r="DA197" s="173"/>
      <c r="DB197" s="227"/>
    </row>
    <row r="198" spans="1:106"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122"/>
      <c r="AA198" s="123"/>
      <c r="AB198" s="225"/>
      <c r="AC198" s="225"/>
      <c r="AD198" s="225"/>
      <c r="AE198" s="225"/>
      <c r="AF198" s="225"/>
      <c r="AG198" s="123"/>
      <c r="AH198" s="225"/>
      <c r="AI198" s="225"/>
      <c r="AJ198" s="225"/>
      <c r="AK198" s="225"/>
      <c r="AL198" s="123"/>
      <c r="AM198" s="225"/>
      <c r="AN198" s="225"/>
      <c r="AO198" s="225"/>
      <c r="AP198" s="225"/>
      <c r="AQ198" s="123"/>
      <c r="AR198" s="225"/>
      <c r="AS198" s="225"/>
      <c r="AT198" s="225"/>
      <c r="AU198" s="123"/>
      <c r="AV198" s="225"/>
      <c r="AW198" s="225"/>
      <c r="AX198" s="225"/>
      <c r="AY198" s="225"/>
      <c r="AZ198" s="225"/>
      <c r="BA198" s="225"/>
      <c r="BB198" s="123"/>
      <c r="BC198" s="225"/>
      <c r="BD198" s="225"/>
      <c r="BE198" s="225"/>
      <c r="BF198" s="123"/>
      <c r="BG198" s="225"/>
      <c r="BH198" s="225"/>
      <c r="BI198" s="225"/>
      <c r="BJ198" s="123"/>
      <c r="BK198" s="225"/>
      <c r="BL198" s="225"/>
      <c r="BM198" s="123"/>
      <c r="BN198" s="225"/>
      <c r="BO198" s="225"/>
      <c r="BP198" s="225"/>
      <c r="BQ198" s="37"/>
      <c r="BR198" s="35"/>
      <c r="BS198" s="35"/>
      <c r="BT198" s="35"/>
      <c r="BU198" s="35"/>
      <c r="BV198" s="35"/>
      <c r="BW198" s="35"/>
      <c r="BX198" s="35"/>
      <c r="BY198" s="35"/>
      <c r="BZ198" s="36"/>
      <c r="CA198" s="35"/>
      <c r="CB198" s="35"/>
      <c r="CC198" s="35"/>
      <c r="CD198" s="37"/>
      <c r="CE198" s="35"/>
      <c r="CF198" s="35"/>
      <c r="CG198" s="35"/>
      <c r="CH198" s="35"/>
      <c r="CI198" s="37"/>
      <c r="CJ198" s="131"/>
      <c r="CK198" s="131"/>
      <c r="CL198" s="131"/>
      <c r="CM198" s="131"/>
      <c r="CN198" s="131"/>
      <c r="CO198" s="131"/>
      <c r="CP198" s="173"/>
      <c r="CQ198" s="131"/>
      <c r="CR198" s="131"/>
      <c r="CS198" s="173"/>
      <c r="CT198" s="131"/>
      <c r="CU198" s="131"/>
      <c r="CV198" s="131"/>
      <c r="CW198" s="174"/>
      <c r="CX198" s="131"/>
      <c r="CY198" s="131"/>
      <c r="CZ198" s="131"/>
      <c r="DA198" s="173"/>
      <c r="DB198" s="227"/>
    </row>
    <row r="199" spans="1:106"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122"/>
      <c r="AA199" s="123"/>
      <c r="AB199" s="225"/>
      <c r="AC199" s="225"/>
      <c r="AD199" s="225"/>
      <c r="AE199" s="225"/>
      <c r="AF199" s="225"/>
      <c r="AG199" s="123"/>
      <c r="AH199" s="225"/>
      <c r="AI199" s="225"/>
      <c r="AJ199" s="225"/>
      <c r="AK199" s="225"/>
      <c r="AL199" s="123"/>
      <c r="AM199" s="225"/>
      <c r="AN199" s="225"/>
      <c r="AO199" s="225"/>
      <c r="AP199" s="225"/>
      <c r="AQ199" s="123"/>
      <c r="AR199" s="225"/>
      <c r="AS199" s="225"/>
      <c r="AT199" s="225"/>
      <c r="AU199" s="123"/>
      <c r="AV199" s="225"/>
      <c r="AW199" s="225"/>
      <c r="AX199" s="225"/>
      <c r="AY199" s="225"/>
      <c r="AZ199" s="225"/>
      <c r="BA199" s="225"/>
      <c r="BB199" s="123"/>
      <c r="BC199" s="225"/>
      <c r="BD199" s="225"/>
      <c r="BE199" s="225"/>
      <c r="BF199" s="123"/>
      <c r="BG199" s="225"/>
      <c r="BH199" s="225"/>
      <c r="BI199" s="225"/>
      <c r="BJ199" s="123"/>
      <c r="BK199" s="225"/>
      <c r="BL199" s="225"/>
      <c r="BM199" s="123"/>
      <c r="BN199" s="225"/>
      <c r="BO199" s="225"/>
      <c r="BP199" s="225"/>
      <c r="BQ199" s="37"/>
      <c r="BR199" s="35"/>
      <c r="BS199" s="35"/>
      <c r="BT199" s="35"/>
      <c r="BU199" s="35"/>
      <c r="BV199" s="35"/>
      <c r="BW199" s="35"/>
      <c r="BX199" s="35"/>
      <c r="BY199" s="35"/>
      <c r="BZ199" s="36"/>
      <c r="CA199" s="35"/>
      <c r="CB199" s="35"/>
      <c r="CC199" s="35"/>
      <c r="CD199" s="37"/>
      <c r="CE199" s="35"/>
      <c r="CF199" s="35"/>
      <c r="CG199" s="35"/>
      <c r="CH199" s="35"/>
      <c r="CI199" s="37"/>
      <c r="CJ199" s="131"/>
      <c r="CK199" s="131"/>
      <c r="CL199" s="131"/>
      <c r="CM199" s="131"/>
      <c r="CN199" s="131"/>
      <c r="CO199" s="131"/>
      <c r="CP199" s="173"/>
      <c r="CQ199" s="131"/>
      <c r="CR199" s="131"/>
      <c r="CS199" s="173"/>
      <c r="CT199" s="131"/>
      <c r="CU199" s="131"/>
      <c r="CV199" s="131"/>
      <c r="CW199" s="174"/>
      <c r="CX199" s="131"/>
      <c r="CY199" s="131"/>
      <c r="CZ199" s="131"/>
      <c r="DA199" s="173"/>
      <c r="DB199" s="227"/>
    </row>
    <row r="200" spans="1:106"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122"/>
      <c r="AA200" s="123"/>
      <c r="AB200" s="225"/>
      <c r="AC200" s="225"/>
      <c r="AD200" s="225"/>
      <c r="AE200" s="225"/>
      <c r="AF200" s="225"/>
      <c r="AG200" s="123"/>
      <c r="AH200" s="225"/>
      <c r="AI200" s="225"/>
      <c r="AJ200" s="225"/>
      <c r="AK200" s="225"/>
      <c r="AL200" s="123"/>
      <c r="AM200" s="225"/>
      <c r="AN200" s="225"/>
      <c r="AO200" s="225"/>
      <c r="AP200" s="225"/>
      <c r="AQ200" s="123"/>
      <c r="AR200" s="225"/>
      <c r="AS200" s="225"/>
      <c r="AT200" s="225"/>
      <c r="AU200" s="123"/>
      <c r="AV200" s="225"/>
      <c r="AW200" s="225"/>
      <c r="AX200" s="225"/>
      <c r="AY200" s="225"/>
      <c r="AZ200" s="225"/>
      <c r="BA200" s="225"/>
      <c r="BB200" s="123"/>
      <c r="BC200" s="225"/>
      <c r="BD200" s="225"/>
      <c r="BE200" s="225"/>
      <c r="BF200" s="123"/>
      <c r="BG200" s="225"/>
      <c r="BH200" s="225"/>
      <c r="BI200" s="225"/>
      <c r="BJ200" s="123"/>
      <c r="BK200" s="225"/>
      <c r="BL200" s="225"/>
      <c r="BM200" s="123"/>
      <c r="BN200" s="225"/>
      <c r="BO200" s="225"/>
      <c r="BP200" s="225"/>
      <c r="BQ200" s="37"/>
      <c r="BR200" s="35"/>
      <c r="BS200" s="35"/>
      <c r="BT200" s="35"/>
      <c r="BU200" s="35"/>
      <c r="BV200" s="35"/>
      <c r="BW200" s="35"/>
      <c r="BX200" s="35"/>
      <c r="BY200" s="35"/>
      <c r="BZ200" s="36"/>
      <c r="CA200" s="35"/>
      <c r="CB200" s="35"/>
      <c r="CC200" s="35"/>
      <c r="CD200" s="37"/>
      <c r="CE200" s="35"/>
      <c r="CF200" s="35"/>
      <c r="CG200" s="35"/>
      <c r="CH200" s="35"/>
      <c r="CI200" s="37"/>
      <c r="CJ200" s="131"/>
      <c r="CK200" s="131"/>
      <c r="CL200" s="131"/>
      <c r="CM200" s="131"/>
      <c r="CN200" s="131"/>
      <c r="CO200" s="131"/>
      <c r="CP200" s="173"/>
      <c r="CQ200" s="131"/>
      <c r="CR200" s="131"/>
      <c r="CS200" s="173"/>
      <c r="CT200" s="131"/>
      <c r="CU200" s="131"/>
      <c r="CV200" s="131"/>
      <c r="CW200" s="174"/>
      <c r="CX200" s="131"/>
      <c r="CY200" s="131"/>
      <c r="CZ200" s="131"/>
      <c r="DA200" s="173"/>
      <c r="DB200" s="227"/>
    </row>
    <row r="201" spans="1:106"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122"/>
      <c r="AA201" s="123"/>
      <c r="AB201" s="225"/>
      <c r="AC201" s="225"/>
      <c r="AD201" s="225"/>
      <c r="AE201" s="225"/>
      <c r="AF201" s="225"/>
      <c r="AG201" s="123"/>
      <c r="AH201" s="225"/>
      <c r="AI201" s="225"/>
      <c r="AJ201" s="225"/>
      <c r="AK201" s="225"/>
      <c r="AL201" s="123"/>
      <c r="AM201" s="225"/>
      <c r="AN201" s="225"/>
      <c r="AO201" s="225"/>
      <c r="AP201" s="225"/>
      <c r="AQ201" s="123"/>
      <c r="AR201" s="225"/>
      <c r="AS201" s="225"/>
      <c r="AT201" s="225"/>
      <c r="AU201" s="123"/>
      <c r="AV201" s="225"/>
      <c r="AW201" s="225"/>
      <c r="AX201" s="225"/>
      <c r="AY201" s="225"/>
      <c r="AZ201" s="225"/>
      <c r="BA201" s="225"/>
      <c r="BB201" s="123"/>
      <c r="BC201" s="225"/>
      <c r="BD201" s="225"/>
      <c r="BE201" s="225"/>
      <c r="BF201" s="123"/>
      <c r="BG201" s="225"/>
      <c r="BH201" s="225"/>
      <c r="BI201" s="225"/>
      <c r="BJ201" s="123"/>
      <c r="BK201" s="225"/>
      <c r="BL201" s="225"/>
      <c r="BM201" s="123"/>
      <c r="BN201" s="225"/>
      <c r="BO201" s="225"/>
      <c r="BP201" s="225"/>
      <c r="BQ201" s="37"/>
      <c r="BR201" s="35"/>
      <c r="BS201" s="35"/>
      <c r="BT201" s="35"/>
      <c r="BU201" s="35"/>
      <c r="BV201" s="35"/>
      <c r="BW201" s="35"/>
      <c r="BX201" s="35"/>
      <c r="BY201" s="35"/>
      <c r="BZ201" s="36"/>
      <c r="CA201" s="35"/>
      <c r="CB201" s="35"/>
      <c r="CC201" s="35"/>
      <c r="CD201" s="37"/>
      <c r="CE201" s="35"/>
      <c r="CF201" s="35"/>
      <c r="CG201" s="35"/>
      <c r="CH201" s="35"/>
      <c r="CI201" s="37"/>
      <c r="CJ201" s="131"/>
      <c r="CK201" s="131"/>
      <c r="CL201" s="131"/>
      <c r="CM201" s="131"/>
      <c r="CN201" s="131"/>
      <c r="CO201" s="131"/>
      <c r="CP201" s="173"/>
      <c r="CQ201" s="131"/>
      <c r="CR201" s="131"/>
      <c r="CS201" s="173"/>
      <c r="CT201" s="131"/>
      <c r="CU201" s="131"/>
      <c r="CV201" s="131"/>
      <c r="CW201" s="174"/>
      <c r="CX201" s="131"/>
      <c r="CY201" s="131"/>
      <c r="CZ201" s="131"/>
      <c r="DA201" s="173"/>
      <c r="DB201" s="227"/>
    </row>
    <row r="202" spans="1:106"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122"/>
      <c r="AA202" s="123"/>
      <c r="AB202" s="225"/>
      <c r="AC202" s="225"/>
      <c r="AD202" s="225"/>
      <c r="AE202" s="225"/>
      <c r="AF202" s="225"/>
      <c r="AG202" s="123"/>
      <c r="AH202" s="225"/>
      <c r="AI202" s="225"/>
      <c r="AJ202" s="225"/>
      <c r="AK202" s="225"/>
      <c r="AL202" s="123"/>
      <c r="AM202" s="225"/>
      <c r="AN202" s="225"/>
      <c r="AO202" s="225"/>
      <c r="AP202" s="225"/>
      <c r="AQ202" s="123"/>
      <c r="AR202" s="225"/>
      <c r="AS202" s="225"/>
      <c r="AT202" s="225"/>
      <c r="AU202" s="123"/>
      <c r="AV202" s="225"/>
      <c r="AW202" s="225"/>
      <c r="AX202" s="225"/>
      <c r="AY202" s="225"/>
      <c r="AZ202" s="225"/>
      <c r="BA202" s="225"/>
      <c r="BB202" s="123"/>
      <c r="BC202" s="225"/>
      <c r="BD202" s="225"/>
      <c r="BE202" s="225"/>
      <c r="BF202" s="123"/>
      <c r="BG202" s="225"/>
      <c r="BH202" s="225"/>
      <c r="BI202" s="225"/>
      <c r="BJ202" s="123"/>
      <c r="BK202" s="225"/>
      <c r="BL202" s="225"/>
      <c r="BM202" s="123"/>
      <c r="BN202" s="225"/>
      <c r="BO202" s="225"/>
      <c r="BP202" s="225"/>
      <c r="BQ202" s="37"/>
      <c r="BR202" s="35"/>
      <c r="BS202" s="35"/>
      <c r="BT202" s="35"/>
      <c r="BU202" s="35"/>
      <c r="BV202" s="35"/>
      <c r="BW202" s="35"/>
      <c r="BX202" s="35"/>
      <c r="BY202" s="35"/>
      <c r="BZ202" s="36"/>
      <c r="CA202" s="35"/>
      <c r="CB202" s="35"/>
      <c r="CC202" s="35"/>
      <c r="CD202" s="37"/>
      <c r="CE202" s="35"/>
      <c r="CF202" s="35"/>
      <c r="CG202" s="35"/>
      <c r="CH202" s="35"/>
      <c r="CI202" s="37"/>
      <c r="CJ202" s="131"/>
      <c r="CK202" s="131"/>
      <c r="CL202" s="131"/>
      <c r="CM202" s="131"/>
      <c r="CN202" s="131"/>
      <c r="CO202" s="131"/>
      <c r="CP202" s="173"/>
      <c r="CQ202" s="131"/>
      <c r="CR202" s="131"/>
      <c r="CS202" s="173"/>
      <c r="CT202" s="131"/>
      <c r="CU202" s="131"/>
      <c r="CV202" s="131"/>
      <c r="CW202" s="174"/>
      <c r="CX202" s="131"/>
      <c r="CY202" s="131"/>
      <c r="CZ202" s="131"/>
      <c r="DA202" s="173"/>
      <c r="DB202" s="227"/>
    </row>
    <row r="203" spans="1:106"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122"/>
      <c r="AA203" s="123"/>
      <c r="AB203" s="225"/>
      <c r="AC203" s="225"/>
      <c r="AD203" s="225"/>
      <c r="AE203" s="225"/>
      <c r="AF203" s="225"/>
      <c r="AG203" s="123"/>
      <c r="AH203" s="225"/>
      <c r="AI203" s="225"/>
      <c r="AJ203" s="225"/>
      <c r="AK203" s="225"/>
      <c r="AL203" s="123"/>
      <c r="AM203" s="225"/>
      <c r="AN203" s="225"/>
      <c r="AO203" s="225"/>
      <c r="AP203" s="225"/>
      <c r="AQ203" s="123"/>
      <c r="AR203" s="225"/>
      <c r="AS203" s="225"/>
      <c r="AT203" s="225"/>
      <c r="AU203" s="123"/>
      <c r="AV203" s="225"/>
      <c r="AW203" s="225"/>
      <c r="AX203" s="225"/>
      <c r="AY203" s="225"/>
      <c r="AZ203" s="225"/>
      <c r="BA203" s="225"/>
      <c r="BB203" s="123"/>
      <c r="BC203" s="225"/>
      <c r="BD203" s="225"/>
      <c r="BE203" s="225"/>
      <c r="BF203" s="123"/>
      <c r="BG203" s="225"/>
      <c r="BH203" s="225"/>
      <c r="BI203" s="225"/>
      <c r="BJ203" s="123"/>
      <c r="BK203" s="225"/>
      <c r="BL203" s="225"/>
      <c r="BM203" s="123"/>
      <c r="BN203" s="225"/>
      <c r="BO203" s="225"/>
      <c r="BP203" s="225"/>
      <c r="BQ203" s="37"/>
      <c r="BR203" s="35"/>
      <c r="BS203" s="35"/>
      <c r="BT203" s="35"/>
      <c r="BU203" s="35"/>
      <c r="BV203" s="35"/>
      <c r="BW203" s="35"/>
      <c r="BX203" s="35"/>
      <c r="BY203" s="35"/>
      <c r="BZ203" s="36"/>
      <c r="CA203" s="35"/>
      <c r="CB203" s="35"/>
      <c r="CC203" s="35"/>
      <c r="CD203" s="37"/>
      <c r="CE203" s="35"/>
      <c r="CF203" s="35"/>
      <c r="CG203" s="35"/>
      <c r="CH203" s="35"/>
      <c r="CI203" s="37"/>
      <c r="CJ203" s="131"/>
      <c r="CK203" s="131"/>
      <c r="CL203" s="131"/>
      <c r="CM203" s="131"/>
      <c r="CN203" s="131"/>
      <c r="CO203" s="131"/>
      <c r="CP203" s="173"/>
      <c r="CQ203" s="131"/>
      <c r="CR203" s="131"/>
      <c r="CS203" s="173"/>
      <c r="CT203" s="131"/>
      <c r="CU203" s="131"/>
      <c r="CV203" s="131"/>
      <c r="CW203" s="174"/>
      <c r="CX203" s="131"/>
      <c r="CY203" s="131"/>
      <c r="CZ203" s="131"/>
      <c r="DA203" s="173"/>
      <c r="DB203" s="227"/>
    </row>
    <row r="204" spans="1:106"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122"/>
      <c r="AA204" s="123"/>
      <c r="AB204" s="225"/>
      <c r="AC204" s="225"/>
      <c r="AD204" s="225"/>
      <c r="AE204" s="225"/>
      <c r="AF204" s="225"/>
      <c r="AG204" s="123"/>
      <c r="AH204" s="225"/>
      <c r="AI204" s="225"/>
      <c r="AJ204" s="225"/>
      <c r="AK204" s="225"/>
      <c r="AL204" s="123"/>
      <c r="AM204" s="225"/>
      <c r="AN204" s="225"/>
      <c r="AO204" s="225"/>
      <c r="AP204" s="225"/>
      <c r="AQ204" s="123"/>
      <c r="AR204" s="225"/>
      <c r="AS204" s="225"/>
      <c r="AT204" s="225"/>
      <c r="AU204" s="123"/>
      <c r="AV204" s="225"/>
      <c r="AW204" s="225"/>
      <c r="AX204" s="225"/>
      <c r="AY204" s="225"/>
      <c r="AZ204" s="225"/>
      <c r="BA204" s="225"/>
      <c r="BB204" s="123"/>
      <c r="BC204" s="225"/>
      <c r="BD204" s="225"/>
      <c r="BE204" s="225"/>
      <c r="BF204" s="123"/>
      <c r="BG204" s="225"/>
      <c r="BH204" s="225"/>
      <c r="BI204" s="225"/>
      <c r="BJ204" s="123"/>
      <c r="BK204" s="225"/>
      <c r="BL204" s="225"/>
      <c r="BM204" s="123"/>
      <c r="BN204" s="225"/>
      <c r="BO204" s="225"/>
      <c r="BP204" s="225"/>
      <c r="BQ204" s="37"/>
      <c r="BR204" s="35"/>
      <c r="BS204" s="35"/>
      <c r="BT204" s="35"/>
      <c r="BU204" s="35"/>
      <c r="BV204" s="35"/>
      <c r="BW204" s="35"/>
      <c r="BX204" s="35"/>
      <c r="BY204" s="35"/>
      <c r="BZ204" s="36"/>
      <c r="CA204" s="35"/>
      <c r="CB204" s="35"/>
      <c r="CC204" s="35"/>
      <c r="CD204" s="37"/>
      <c r="CE204" s="35"/>
      <c r="CF204" s="35"/>
      <c r="CG204" s="35"/>
      <c r="CH204" s="35"/>
      <c r="CI204" s="37"/>
      <c r="CJ204" s="131"/>
      <c r="CK204" s="131"/>
      <c r="CL204" s="131"/>
      <c r="CM204" s="131"/>
      <c r="CN204" s="131"/>
      <c r="CO204" s="131"/>
      <c r="CP204" s="173"/>
      <c r="CQ204" s="131"/>
      <c r="CR204" s="131"/>
      <c r="CS204" s="173"/>
      <c r="CT204" s="131"/>
      <c r="CU204" s="131"/>
      <c r="CV204" s="131"/>
      <c r="CW204" s="174"/>
      <c r="CX204" s="131"/>
      <c r="CY204" s="131"/>
      <c r="CZ204" s="131"/>
      <c r="DA204" s="173"/>
      <c r="DB204" s="227"/>
    </row>
    <row r="205" spans="1:106"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122"/>
      <c r="AA205" s="123"/>
      <c r="AB205" s="225"/>
      <c r="AC205" s="225"/>
      <c r="AD205" s="225"/>
      <c r="AE205" s="225"/>
      <c r="AF205" s="225"/>
      <c r="AG205" s="123"/>
      <c r="AH205" s="225"/>
      <c r="AI205" s="225"/>
      <c r="AJ205" s="225"/>
      <c r="AK205" s="225"/>
      <c r="AL205" s="123"/>
      <c r="AM205" s="225"/>
      <c r="AN205" s="225"/>
      <c r="AO205" s="225"/>
      <c r="AP205" s="225"/>
      <c r="AQ205" s="123"/>
      <c r="AR205" s="225"/>
      <c r="AS205" s="225"/>
      <c r="AT205" s="225"/>
      <c r="AU205" s="123"/>
      <c r="AV205" s="225"/>
      <c r="AW205" s="225"/>
      <c r="AX205" s="225"/>
      <c r="AY205" s="225"/>
      <c r="AZ205" s="225"/>
      <c r="BA205" s="225"/>
      <c r="BB205" s="123"/>
      <c r="BC205" s="225"/>
      <c r="BD205" s="225"/>
      <c r="BE205" s="225"/>
      <c r="BF205" s="123"/>
      <c r="BG205" s="225"/>
      <c r="BH205" s="225"/>
      <c r="BI205" s="225"/>
      <c r="BJ205" s="123"/>
      <c r="BK205" s="225"/>
      <c r="BL205" s="225"/>
      <c r="BM205" s="123"/>
      <c r="BN205" s="225"/>
      <c r="BO205" s="225"/>
      <c r="BP205" s="225"/>
      <c r="BQ205" s="37"/>
      <c r="BR205" s="35"/>
      <c r="BS205" s="35"/>
      <c r="BT205" s="35"/>
      <c r="BU205" s="35"/>
      <c r="BV205" s="35"/>
      <c r="BW205" s="35"/>
      <c r="BX205" s="35"/>
      <c r="BY205" s="35"/>
      <c r="BZ205" s="36"/>
      <c r="CA205" s="35"/>
      <c r="CB205" s="35"/>
      <c r="CC205" s="35"/>
      <c r="CD205" s="37"/>
      <c r="CE205" s="35"/>
      <c r="CF205" s="35"/>
      <c r="CG205" s="35"/>
      <c r="CH205" s="35"/>
      <c r="CI205" s="37"/>
      <c r="CJ205" s="131"/>
      <c r="CK205" s="131"/>
      <c r="CL205" s="131"/>
      <c r="CM205" s="131"/>
      <c r="CN205" s="131"/>
      <c r="CO205" s="131"/>
      <c r="CP205" s="173"/>
      <c r="CQ205" s="131"/>
      <c r="CR205" s="131"/>
      <c r="CS205" s="173"/>
      <c r="CT205" s="131"/>
      <c r="CU205" s="131"/>
      <c r="CV205" s="131"/>
      <c r="CW205" s="174"/>
      <c r="CX205" s="131"/>
      <c r="CY205" s="131"/>
      <c r="CZ205" s="131"/>
      <c r="DA205" s="173"/>
      <c r="DB205" s="227"/>
    </row>
    <row r="206" spans="1:106"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122"/>
      <c r="AA206" s="123"/>
      <c r="AB206" s="225"/>
      <c r="AC206" s="225"/>
      <c r="AD206" s="225"/>
      <c r="AE206" s="225"/>
      <c r="AF206" s="225"/>
      <c r="AG206" s="123"/>
      <c r="AH206" s="225"/>
      <c r="AI206" s="225"/>
      <c r="AJ206" s="225"/>
      <c r="AK206" s="225"/>
      <c r="AL206" s="123"/>
      <c r="AM206" s="225"/>
      <c r="AN206" s="225"/>
      <c r="AO206" s="225"/>
      <c r="AP206" s="225"/>
      <c r="AQ206" s="123"/>
      <c r="AR206" s="225"/>
      <c r="AS206" s="225"/>
      <c r="AT206" s="225"/>
      <c r="AU206" s="123"/>
      <c r="AV206" s="225"/>
      <c r="AW206" s="225"/>
      <c r="AX206" s="225"/>
      <c r="AY206" s="225"/>
      <c r="AZ206" s="225"/>
      <c r="BA206" s="225"/>
      <c r="BB206" s="123"/>
      <c r="BC206" s="225"/>
      <c r="BD206" s="225"/>
      <c r="BE206" s="225"/>
      <c r="BF206" s="123"/>
      <c r="BG206" s="225"/>
      <c r="BH206" s="225"/>
      <c r="BI206" s="225"/>
      <c r="BJ206" s="123"/>
      <c r="BK206" s="225"/>
      <c r="BL206" s="225"/>
      <c r="BM206" s="123"/>
      <c r="BN206" s="225"/>
      <c r="BO206" s="225"/>
      <c r="BP206" s="225"/>
      <c r="BQ206" s="37"/>
      <c r="BR206" s="35"/>
      <c r="BS206" s="35"/>
      <c r="BT206" s="35"/>
      <c r="BU206" s="35"/>
      <c r="BV206" s="35"/>
      <c r="BW206" s="35"/>
      <c r="BX206" s="35"/>
      <c r="BY206" s="35"/>
      <c r="BZ206" s="36"/>
      <c r="CA206" s="35"/>
      <c r="CB206" s="35"/>
      <c r="CC206" s="35"/>
      <c r="CD206" s="37"/>
      <c r="CE206" s="35"/>
      <c r="CF206" s="35"/>
      <c r="CG206" s="35"/>
      <c r="CH206" s="35"/>
      <c r="CI206" s="37"/>
      <c r="CJ206" s="131"/>
      <c r="CK206" s="131"/>
      <c r="CL206" s="131"/>
      <c r="CM206" s="131"/>
      <c r="CN206" s="131"/>
      <c r="CO206" s="131"/>
      <c r="CP206" s="173"/>
      <c r="CQ206" s="131"/>
      <c r="CR206" s="131"/>
      <c r="CS206" s="173"/>
      <c r="CT206" s="131"/>
      <c r="CU206" s="131"/>
      <c r="CV206" s="131"/>
      <c r="CW206" s="174"/>
      <c r="CX206" s="131"/>
      <c r="CY206" s="131"/>
      <c r="CZ206" s="131"/>
      <c r="DA206" s="173"/>
      <c r="DB206" s="227"/>
    </row>
    <row r="207" spans="1:106"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122"/>
      <c r="AA207" s="123"/>
      <c r="AB207" s="225"/>
      <c r="AC207" s="225"/>
      <c r="AD207" s="225"/>
      <c r="AE207" s="225"/>
      <c r="AF207" s="225"/>
      <c r="AG207" s="123"/>
      <c r="AH207" s="225"/>
      <c r="AI207" s="225"/>
      <c r="AJ207" s="225"/>
      <c r="AK207" s="225"/>
      <c r="AL207" s="123"/>
      <c r="AM207" s="225"/>
      <c r="AN207" s="225"/>
      <c r="AO207" s="225"/>
      <c r="AP207" s="225"/>
      <c r="AQ207" s="123"/>
      <c r="AR207" s="225"/>
      <c r="AS207" s="225"/>
      <c r="AT207" s="225"/>
      <c r="AU207" s="123"/>
      <c r="AV207" s="225"/>
      <c r="AW207" s="225"/>
      <c r="AX207" s="225"/>
      <c r="AY207" s="225"/>
      <c r="AZ207" s="225"/>
      <c r="BA207" s="225"/>
      <c r="BB207" s="123"/>
      <c r="BC207" s="225"/>
      <c r="BD207" s="225"/>
      <c r="BE207" s="225"/>
      <c r="BF207" s="123"/>
      <c r="BG207" s="225"/>
      <c r="BH207" s="225"/>
      <c r="BI207" s="225"/>
      <c r="BJ207" s="123"/>
      <c r="BK207" s="225"/>
      <c r="BL207" s="225"/>
      <c r="BM207" s="123"/>
      <c r="BN207" s="225"/>
      <c r="BO207" s="225"/>
      <c r="BP207" s="225"/>
      <c r="BQ207" s="37"/>
      <c r="BR207" s="35"/>
      <c r="BS207" s="35"/>
      <c r="BT207" s="35"/>
      <c r="BU207" s="35"/>
      <c r="BV207" s="35"/>
      <c r="BW207" s="35"/>
      <c r="BX207" s="35"/>
      <c r="BY207" s="35"/>
      <c r="BZ207" s="36"/>
      <c r="CA207" s="35"/>
      <c r="CB207" s="35"/>
      <c r="CC207" s="35"/>
      <c r="CD207" s="37"/>
      <c r="CE207" s="35"/>
      <c r="CF207" s="35"/>
      <c r="CG207" s="35"/>
      <c r="CH207" s="35"/>
      <c r="CI207" s="37"/>
      <c r="CJ207" s="131"/>
      <c r="CK207" s="131"/>
      <c r="CL207" s="131"/>
      <c r="CM207" s="131"/>
      <c r="CN207" s="131"/>
      <c r="CO207" s="131"/>
      <c r="CP207" s="173"/>
      <c r="CQ207" s="131"/>
      <c r="CR207" s="131"/>
      <c r="CS207" s="173"/>
      <c r="CT207" s="131"/>
      <c r="CU207" s="131"/>
      <c r="CV207" s="131"/>
      <c r="CW207" s="174"/>
      <c r="CX207" s="131"/>
      <c r="CY207" s="131"/>
      <c r="CZ207" s="131"/>
      <c r="DA207" s="173"/>
      <c r="DB207" s="227"/>
    </row>
    <row r="208" spans="1:10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122"/>
      <c r="AA208" s="123"/>
      <c r="AB208" s="225"/>
      <c r="AC208" s="225"/>
      <c r="AD208" s="225"/>
      <c r="AE208" s="225"/>
      <c r="AF208" s="225"/>
      <c r="AG208" s="123"/>
      <c r="AH208" s="225"/>
      <c r="AI208" s="225"/>
      <c r="AJ208" s="225"/>
      <c r="AK208" s="225"/>
      <c r="AL208" s="123"/>
      <c r="AM208" s="225"/>
      <c r="AN208" s="225"/>
      <c r="AO208" s="225"/>
      <c r="AP208" s="225"/>
      <c r="AQ208" s="123"/>
      <c r="AR208" s="225"/>
      <c r="AS208" s="225"/>
      <c r="AT208" s="225"/>
      <c r="AU208" s="123"/>
      <c r="AV208" s="225"/>
      <c r="AW208" s="225"/>
      <c r="AX208" s="225"/>
      <c r="AY208" s="225"/>
      <c r="AZ208" s="225"/>
      <c r="BA208" s="225"/>
      <c r="BB208" s="123"/>
      <c r="BC208" s="225"/>
      <c r="BD208" s="225"/>
      <c r="BE208" s="225"/>
      <c r="BF208" s="123"/>
      <c r="BG208" s="225"/>
      <c r="BH208" s="225"/>
      <c r="BI208" s="225"/>
      <c r="BJ208" s="123"/>
      <c r="BK208" s="225"/>
      <c r="BL208" s="225"/>
      <c r="BM208" s="123"/>
      <c r="BN208" s="225"/>
      <c r="BO208" s="225"/>
      <c r="BP208" s="225"/>
      <c r="BQ208" s="37"/>
      <c r="BR208" s="35"/>
      <c r="BS208" s="35"/>
      <c r="BT208" s="35"/>
      <c r="BU208" s="35"/>
      <c r="BV208" s="35"/>
      <c r="BW208" s="35"/>
      <c r="BX208" s="35"/>
      <c r="BY208" s="35"/>
      <c r="BZ208" s="36"/>
      <c r="CA208" s="35"/>
      <c r="CB208" s="35"/>
      <c r="CC208" s="35"/>
      <c r="CD208" s="37"/>
      <c r="CE208" s="35"/>
      <c r="CF208" s="35"/>
      <c r="CG208" s="35"/>
      <c r="CH208" s="35"/>
      <c r="CI208" s="37"/>
      <c r="CJ208" s="131"/>
      <c r="CK208" s="131"/>
      <c r="CL208" s="131"/>
      <c r="CM208" s="131"/>
      <c r="CN208" s="131"/>
      <c r="CO208" s="131"/>
      <c r="CP208" s="173"/>
      <c r="CQ208" s="131"/>
      <c r="CR208" s="131"/>
      <c r="CS208" s="173"/>
      <c r="CT208" s="131"/>
      <c r="CU208" s="131"/>
      <c r="CV208" s="131"/>
      <c r="CW208" s="174"/>
      <c r="CX208" s="131"/>
      <c r="CY208" s="131"/>
      <c r="CZ208" s="131"/>
      <c r="DA208" s="173"/>
      <c r="DB208" s="227"/>
    </row>
    <row r="209" spans="1:10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122"/>
      <c r="AA209" s="123"/>
      <c r="AB209" s="225"/>
      <c r="AC209" s="225"/>
      <c r="AD209" s="225"/>
      <c r="AE209" s="225"/>
      <c r="AF209" s="225"/>
      <c r="AG209" s="123"/>
      <c r="AH209" s="225"/>
      <c r="AI209" s="225"/>
      <c r="AJ209" s="225"/>
      <c r="AK209" s="225"/>
      <c r="AL209" s="123"/>
      <c r="AM209" s="225"/>
      <c r="AN209" s="225"/>
      <c r="AO209" s="225"/>
      <c r="AP209" s="225"/>
      <c r="AQ209" s="123"/>
      <c r="AR209" s="225"/>
      <c r="AS209" s="225"/>
      <c r="AT209" s="225"/>
      <c r="AU209" s="123"/>
      <c r="AV209" s="225"/>
      <c r="AW209" s="225"/>
      <c r="AX209" s="225"/>
      <c r="AY209" s="225"/>
      <c r="AZ209" s="225"/>
      <c r="BA209" s="225"/>
      <c r="BB209" s="123"/>
      <c r="BC209" s="225"/>
      <c r="BD209" s="225"/>
      <c r="BE209" s="225"/>
      <c r="BF209" s="123"/>
      <c r="BG209" s="225"/>
      <c r="BH209" s="225"/>
      <c r="BI209" s="225"/>
      <c r="BJ209" s="123"/>
      <c r="BK209" s="225"/>
      <c r="BL209" s="225"/>
      <c r="BM209" s="123"/>
      <c r="BN209" s="225"/>
      <c r="BO209" s="225"/>
      <c r="BP209" s="225"/>
      <c r="BQ209" s="37"/>
      <c r="BR209" s="35"/>
      <c r="BS209" s="35"/>
      <c r="BT209" s="35"/>
      <c r="BU209" s="35"/>
      <c r="BV209" s="35"/>
      <c r="BW209" s="35"/>
      <c r="BX209" s="35"/>
      <c r="BY209" s="35"/>
      <c r="BZ209" s="36"/>
      <c r="CA209" s="35"/>
      <c r="CB209" s="35"/>
      <c r="CC209" s="35"/>
      <c r="CD209" s="37"/>
      <c r="CE209" s="35"/>
      <c r="CF209" s="35"/>
      <c r="CG209" s="35"/>
      <c r="CH209" s="35"/>
      <c r="CI209" s="37"/>
      <c r="CJ209" s="131"/>
      <c r="CK209" s="131"/>
      <c r="CL209" s="131"/>
      <c r="CM209" s="131"/>
      <c r="CN209" s="131"/>
      <c r="CO209" s="131"/>
      <c r="CP209" s="173"/>
      <c r="CQ209" s="131"/>
      <c r="CR209" s="131"/>
      <c r="CS209" s="173"/>
      <c r="CT209" s="131"/>
      <c r="CU209" s="131"/>
      <c r="CV209" s="131"/>
      <c r="CW209" s="174"/>
      <c r="CX209" s="131"/>
      <c r="CY209" s="131"/>
      <c r="CZ209" s="131"/>
      <c r="DA209" s="173"/>
      <c r="DB209" s="227"/>
    </row>
    <row r="210" spans="1:10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122"/>
      <c r="AA210" s="123"/>
      <c r="AB210" s="225"/>
      <c r="AC210" s="225"/>
      <c r="AD210" s="225"/>
      <c r="AE210" s="225"/>
      <c r="AF210" s="225"/>
      <c r="AG210" s="123"/>
      <c r="AH210" s="225"/>
      <c r="AI210" s="225"/>
      <c r="AJ210" s="225"/>
      <c r="AK210" s="225"/>
      <c r="AL210" s="123"/>
      <c r="AM210" s="225"/>
      <c r="AN210" s="225"/>
      <c r="AO210" s="225"/>
      <c r="AP210" s="225"/>
      <c r="AQ210" s="123"/>
      <c r="AR210" s="225"/>
      <c r="AS210" s="225"/>
      <c r="AT210" s="225"/>
      <c r="AU210" s="123"/>
      <c r="AV210" s="225"/>
      <c r="AW210" s="225"/>
      <c r="AX210" s="225"/>
      <c r="AY210" s="225"/>
      <c r="AZ210" s="225"/>
      <c r="BA210" s="225"/>
      <c r="BB210" s="123"/>
      <c r="BC210" s="225"/>
      <c r="BD210" s="225"/>
      <c r="BE210" s="225"/>
      <c r="BF210" s="123"/>
      <c r="BG210" s="225"/>
      <c r="BH210" s="225"/>
      <c r="BI210" s="225"/>
      <c r="BJ210" s="123"/>
      <c r="BK210" s="225"/>
      <c r="BL210" s="225"/>
      <c r="BM210" s="123"/>
      <c r="BN210" s="225"/>
      <c r="BO210" s="225"/>
      <c r="BP210" s="225"/>
      <c r="BQ210" s="37"/>
      <c r="BR210" s="35"/>
      <c r="BS210" s="35"/>
      <c r="BT210" s="35"/>
      <c r="BU210" s="35"/>
      <c r="BV210" s="35"/>
      <c r="BW210" s="35"/>
      <c r="BX210" s="35"/>
      <c r="BY210" s="35"/>
      <c r="BZ210" s="36"/>
      <c r="CA210" s="35"/>
      <c r="CB210" s="35"/>
      <c r="CC210" s="35"/>
      <c r="CD210" s="37"/>
      <c r="CE210" s="35"/>
      <c r="CF210" s="35"/>
      <c r="CG210" s="35"/>
      <c r="CH210" s="35"/>
      <c r="CI210" s="37"/>
      <c r="CJ210" s="131"/>
      <c r="CK210" s="131"/>
      <c r="CL210" s="131"/>
      <c r="CM210" s="131"/>
      <c r="CN210" s="131"/>
      <c r="CO210" s="131"/>
      <c r="CP210" s="173"/>
      <c r="CQ210" s="131"/>
      <c r="CR210" s="131"/>
      <c r="CS210" s="173"/>
      <c r="CT210" s="131"/>
      <c r="CU210" s="131"/>
      <c r="CV210" s="131"/>
      <c r="CW210" s="174"/>
      <c r="CX210" s="131"/>
      <c r="CY210" s="131"/>
      <c r="CZ210" s="131"/>
      <c r="DA210" s="173"/>
      <c r="DB210" s="227"/>
    </row>
    <row r="211" spans="1:10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122"/>
      <c r="AA211" s="123"/>
      <c r="AB211" s="225"/>
      <c r="AC211" s="225"/>
      <c r="AD211" s="225"/>
      <c r="AE211" s="225"/>
      <c r="AF211" s="225"/>
      <c r="AG211" s="123"/>
      <c r="AH211" s="225"/>
      <c r="AI211" s="225"/>
      <c r="AJ211" s="225"/>
      <c r="AK211" s="225"/>
      <c r="AL211" s="123"/>
      <c r="AM211" s="225"/>
      <c r="AN211" s="225"/>
      <c r="AO211" s="225"/>
      <c r="AP211" s="225"/>
      <c r="AQ211" s="123"/>
      <c r="AR211" s="225"/>
      <c r="AS211" s="225"/>
      <c r="AT211" s="225"/>
      <c r="AU211" s="123"/>
      <c r="AV211" s="225"/>
      <c r="AW211" s="225"/>
      <c r="AX211" s="225"/>
      <c r="AY211" s="225"/>
      <c r="AZ211" s="225"/>
      <c r="BA211" s="225"/>
      <c r="BB211" s="123"/>
      <c r="BC211" s="225"/>
      <c r="BD211" s="225"/>
      <c r="BE211" s="225"/>
      <c r="BF211" s="123"/>
      <c r="BG211" s="225"/>
      <c r="BH211" s="225"/>
      <c r="BI211" s="225"/>
      <c r="BJ211" s="123"/>
      <c r="BK211" s="225"/>
      <c r="BL211" s="225"/>
      <c r="BM211" s="123"/>
      <c r="BN211" s="225"/>
      <c r="BO211" s="225"/>
      <c r="BP211" s="225"/>
      <c r="BQ211" s="37"/>
      <c r="BR211" s="35"/>
      <c r="BS211" s="35"/>
      <c r="BT211" s="35"/>
      <c r="BU211" s="35"/>
      <c r="BV211" s="35"/>
      <c r="BW211" s="35"/>
      <c r="BX211" s="35"/>
      <c r="BY211" s="35"/>
      <c r="BZ211" s="36"/>
      <c r="CA211" s="35"/>
      <c r="CB211" s="35"/>
      <c r="CC211" s="35"/>
      <c r="CD211" s="37"/>
      <c r="CE211" s="35"/>
      <c r="CF211" s="35"/>
      <c r="CG211" s="35"/>
      <c r="CH211" s="35"/>
      <c r="CI211" s="37"/>
      <c r="CJ211" s="131"/>
      <c r="CK211" s="131"/>
      <c r="CL211" s="131"/>
      <c r="CM211" s="131"/>
      <c r="CN211" s="131"/>
      <c r="CO211" s="131"/>
      <c r="CP211" s="173"/>
      <c r="CQ211" s="131"/>
      <c r="CR211" s="131"/>
      <c r="CS211" s="173"/>
      <c r="CT211" s="131"/>
      <c r="CU211" s="131"/>
      <c r="CV211" s="131"/>
      <c r="CW211" s="174"/>
      <c r="CX211" s="131"/>
      <c r="CY211" s="131"/>
      <c r="CZ211" s="131"/>
      <c r="DA211" s="173"/>
      <c r="DB211" s="227"/>
    </row>
    <row r="212" spans="1:10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122"/>
      <c r="AA212" s="123"/>
      <c r="AB212" s="225"/>
      <c r="AC212" s="225"/>
      <c r="AD212" s="225"/>
      <c r="AE212" s="225"/>
      <c r="AF212" s="225"/>
      <c r="AG212" s="123"/>
      <c r="AH212" s="225"/>
      <c r="AI212" s="225"/>
      <c r="AJ212" s="225"/>
      <c r="AK212" s="225"/>
      <c r="AL212" s="123"/>
      <c r="AM212" s="225"/>
      <c r="AN212" s="225"/>
      <c r="AO212" s="225"/>
      <c r="AP212" s="225"/>
      <c r="AQ212" s="123"/>
      <c r="AR212" s="225"/>
      <c r="AS212" s="225"/>
      <c r="AT212" s="225"/>
      <c r="AU212" s="123"/>
      <c r="AV212" s="225"/>
      <c r="AW212" s="225"/>
      <c r="AX212" s="225"/>
      <c r="AY212" s="225"/>
      <c r="AZ212" s="225"/>
      <c r="BA212" s="225"/>
      <c r="BB212" s="123"/>
      <c r="BC212" s="225"/>
      <c r="BD212" s="225"/>
      <c r="BE212" s="225"/>
      <c r="BF212" s="123"/>
      <c r="BG212" s="225"/>
      <c r="BH212" s="225"/>
      <c r="BI212" s="225"/>
      <c r="BJ212" s="123"/>
      <c r="BK212" s="225"/>
      <c r="BL212" s="225"/>
      <c r="BM212" s="123"/>
      <c r="BN212" s="225"/>
      <c r="BO212" s="225"/>
      <c r="BP212" s="225"/>
      <c r="BQ212" s="37"/>
      <c r="BR212" s="35"/>
      <c r="BS212" s="35"/>
      <c r="BT212" s="35"/>
      <c r="BU212" s="35"/>
      <c r="BV212" s="35"/>
      <c r="BW212" s="35"/>
      <c r="BX212" s="35"/>
      <c r="BY212" s="35"/>
      <c r="BZ212" s="36"/>
      <c r="CA212" s="35"/>
      <c r="CB212" s="35"/>
      <c r="CC212" s="35"/>
      <c r="CD212" s="37"/>
      <c r="CE212" s="35"/>
      <c r="CF212" s="35"/>
      <c r="CG212" s="35"/>
      <c r="CH212" s="35"/>
      <c r="CI212" s="37"/>
      <c r="CJ212" s="131"/>
      <c r="CK212" s="131"/>
      <c r="CL212" s="131"/>
      <c r="CM212" s="131"/>
      <c r="CN212" s="131"/>
      <c r="CO212" s="131"/>
      <c r="CP212" s="173"/>
      <c r="CQ212" s="131"/>
      <c r="CR212" s="131"/>
      <c r="CS212" s="173"/>
      <c r="CT212" s="131"/>
      <c r="CU212" s="131"/>
      <c r="CV212" s="131"/>
      <c r="CW212" s="174"/>
      <c r="CX212" s="131"/>
      <c r="CY212" s="131"/>
      <c r="CZ212" s="131"/>
      <c r="DA212" s="173"/>
      <c r="DB212" s="227"/>
    </row>
    <row r="213" spans="1:10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122"/>
      <c r="AA213" s="123"/>
      <c r="AB213" s="225"/>
      <c r="AC213" s="225"/>
      <c r="AD213" s="225"/>
      <c r="AE213" s="225"/>
      <c r="AF213" s="225"/>
      <c r="AG213" s="123"/>
      <c r="AH213" s="225"/>
      <c r="AI213" s="225"/>
      <c r="AJ213" s="225"/>
      <c r="AK213" s="225"/>
      <c r="AL213" s="123"/>
      <c r="AM213" s="225"/>
      <c r="AN213" s="225"/>
      <c r="AO213" s="225"/>
      <c r="AP213" s="225"/>
      <c r="AQ213" s="123"/>
      <c r="AR213" s="225"/>
      <c r="AS213" s="225"/>
      <c r="AT213" s="225"/>
      <c r="AU213" s="123"/>
      <c r="AV213" s="225"/>
      <c r="AW213" s="225"/>
      <c r="AX213" s="225"/>
      <c r="AY213" s="225"/>
      <c r="AZ213" s="225"/>
      <c r="BA213" s="225"/>
      <c r="BB213" s="123"/>
      <c r="BC213" s="225"/>
      <c r="BD213" s="225"/>
      <c r="BE213" s="225"/>
      <c r="BF213" s="123"/>
      <c r="BG213" s="225"/>
      <c r="BH213" s="225"/>
      <c r="BI213" s="225"/>
      <c r="BJ213" s="123"/>
      <c r="BK213" s="225"/>
      <c r="BL213" s="225"/>
      <c r="BM213" s="123"/>
      <c r="BN213" s="225"/>
      <c r="BO213" s="225"/>
      <c r="BP213" s="225"/>
      <c r="BQ213" s="37"/>
      <c r="BR213" s="35"/>
      <c r="BS213" s="35"/>
      <c r="BT213" s="35"/>
      <c r="BU213" s="35"/>
      <c r="BV213" s="35"/>
      <c r="BW213" s="35"/>
      <c r="BX213" s="35"/>
      <c r="BY213" s="35"/>
      <c r="BZ213" s="36"/>
      <c r="CA213" s="35"/>
      <c r="CB213" s="35"/>
      <c r="CC213" s="35"/>
      <c r="CD213" s="37"/>
      <c r="CE213" s="35"/>
      <c r="CF213" s="35"/>
      <c r="CG213" s="35"/>
      <c r="CH213" s="35"/>
      <c r="CI213" s="37"/>
      <c r="CJ213" s="131"/>
      <c r="CK213" s="131"/>
      <c r="CL213" s="131"/>
      <c r="CM213" s="131"/>
      <c r="CN213" s="131"/>
      <c r="CO213" s="131"/>
      <c r="CP213" s="173"/>
      <c r="CQ213" s="131"/>
      <c r="CR213" s="131"/>
      <c r="CS213" s="173"/>
      <c r="CT213" s="131"/>
      <c r="CU213" s="131"/>
      <c r="CV213" s="131"/>
      <c r="CW213" s="174"/>
      <c r="CX213" s="131"/>
      <c r="CY213" s="131"/>
      <c r="CZ213" s="131"/>
      <c r="DA213" s="173"/>
      <c r="DB213" s="227"/>
    </row>
    <row r="214" spans="1:10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122"/>
      <c r="AA214" s="123"/>
      <c r="AB214" s="225"/>
      <c r="AC214" s="225"/>
      <c r="AD214" s="225"/>
      <c r="AE214" s="225"/>
      <c r="AF214" s="225"/>
      <c r="AG214" s="123"/>
      <c r="AH214" s="225"/>
      <c r="AI214" s="225"/>
      <c r="AJ214" s="225"/>
      <c r="AK214" s="225"/>
      <c r="AL214" s="123"/>
      <c r="AM214" s="225"/>
      <c r="AN214" s="225"/>
      <c r="AO214" s="225"/>
      <c r="AP214" s="225"/>
      <c r="AQ214" s="123"/>
      <c r="AR214" s="225"/>
      <c r="AS214" s="225"/>
      <c r="AT214" s="225"/>
      <c r="AU214" s="123"/>
      <c r="AV214" s="225"/>
      <c r="AW214" s="225"/>
      <c r="AX214" s="225"/>
      <c r="AY214" s="225"/>
      <c r="AZ214" s="225"/>
      <c r="BA214" s="225"/>
      <c r="BB214" s="123"/>
      <c r="BC214" s="225"/>
      <c r="BD214" s="225"/>
      <c r="BE214" s="225"/>
      <c r="BF214" s="123"/>
      <c r="BG214" s="225"/>
      <c r="BH214" s="225"/>
      <c r="BI214" s="225"/>
      <c r="BJ214" s="123"/>
      <c r="BK214" s="225"/>
      <c r="BL214" s="225"/>
      <c r="BM214" s="123"/>
      <c r="BN214" s="225"/>
      <c r="BO214" s="225"/>
      <c r="BP214" s="225"/>
      <c r="BQ214" s="37"/>
      <c r="BR214" s="35"/>
      <c r="BS214" s="35"/>
      <c r="BT214" s="35"/>
      <c r="BU214" s="35"/>
      <c r="BV214" s="35"/>
      <c r="BW214" s="35"/>
      <c r="BX214" s="35"/>
      <c r="BY214" s="35"/>
      <c r="BZ214" s="36"/>
      <c r="CA214" s="35"/>
      <c r="CB214" s="35"/>
      <c r="CC214" s="35"/>
      <c r="CD214" s="37"/>
      <c r="CE214" s="35"/>
      <c r="CF214" s="35"/>
      <c r="CG214" s="35"/>
      <c r="CH214" s="35"/>
      <c r="CI214" s="37"/>
      <c r="CJ214" s="131"/>
      <c r="CK214" s="131"/>
      <c r="CL214" s="131"/>
      <c r="CM214" s="131"/>
      <c r="CN214" s="131"/>
      <c r="CO214" s="131"/>
      <c r="CP214" s="173"/>
      <c r="CQ214" s="131"/>
      <c r="CR214" s="131"/>
      <c r="CS214" s="173"/>
      <c r="CT214" s="131"/>
      <c r="CU214" s="131"/>
      <c r="CV214" s="131"/>
      <c r="CW214" s="174"/>
      <c r="CX214" s="131"/>
      <c r="CY214" s="131"/>
      <c r="CZ214" s="131"/>
      <c r="DA214" s="173"/>
      <c r="DB214" s="227"/>
    </row>
    <row r="215" spans="1:10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122"/>
      <c r="AA215" s="123"/>
      <c r="AB215" s="225"/>
      <c r="AC215" s="225"/>
      <c r="AD215" s="225"/>
      <c r="AE215" s="225"/>
      <c r="AF215" s="225"/>
      <c r="AG215" s="123"/>
      <c r="AH215" s="225"/>
      <c r="AI215" s="225"/>
      <c r="AJ215" s="225"/>
      <c r="AK215" s="225"/>
      <c r="AL215" s="123"/>
      <c r="AM215" s="225"/>
      <c r="AN215" s="225"/>
      <c r="AO215" s="225"/>
      <c r="AP215" s="225"/>
      <c r="AQ215" s="123"/>
      <c r="AR215" s="225"/>
      <c r="AS215" s="225"/>
      <c r="AT215" s="225"/>
      <c r="AU215" s="123"/>
      <c r="AV215" s="225"/>
      <c r="AW215" s="225"/>
      <c r="AX215" s="225"/>
      <c r="AY215" s="225"/>
      <c r="AZ215" s="225"/>
      <c r="BA215" s="225"/>
      <c r="BB215" s="123"/>
      <c r="BC215" s="225"/>
      <c r="BD215" s="225"/>
      <c r="BE215" s="225"/>
      <c r="BF215" s="123"/>
      <c r="BG215" s="225"/>
      <c r="BH215" s="225"/>
      <c r="BI215" s="225"/>
      <c r="BJ215" s="123"/>
      <c r="BK215" s="225"/>
      <c r="BL215" s="225"/>
      <c r="BM215" s="123"/>
      <c r="BN215" s="225"/>
      <c r="BO215" s="225"/>
      <c r="BP215" s="225"/>
      <c r="BQ215" s="37"/>
      <c r="BR215" s="35"/>
      <c r="BS215" s="35"/>
      <c r="BT215" s="35"/>
      <c r="BU215" s="35"/>
      <c r="BV215" s="35"/>
      <c r="BW215" s="35"/>
      <c r="BX215" s="35"/>
      <c r="BY215" s="35"/>
      <c r="BZ215" s="36"/>
      <c r="CA215" s="35"/>
      <c r="CB215" s="35"/>
      <c r="CC215" s="35"/>
      <c r="CD215" s="37"/>
      <c r="CE215" s="35"/>
      <c r="CF215" s="35"/>
      <c r="CG215" s="35"/>
      <c r="CH215" s="35"/>
      <c r="CI215" s="37"/>
      <c r="CJ215" s="131"/>
      <c r="CK215" s="131"/>
      <c r="CL215" s="131"/>
      <c r="CM215" s="131"/>
      <c r="CN215" s="131"/>
      <c r="CO215" s="131"/>
      <c r="CP215" s="173"/>
      <c r="CQ215" s="131"/>
      <c r="CR215" s="131"/>
      <c r="CS215" s="173"/>
      <c r="CT215" s="131"/>
      <c r="CU215" s="131"/>
      <c r="CV215" s="131"/>
      <c r="CW215" s="174"/>
      <c r="CX215" s="131"/>
      <c r="CY215" s="131"/>
      <c r="CZ215" s="131"/>
      <c r="DA215" s="173"/>
      <c r="DB215" s="227"/>
    </row>
    <row r="216" spans="1:10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122"/>
      <c r="AA216" s="123"/>
      <c r="AB216" s="225"/>
      <c r="AC216" s="225"/>
      <c r="AD216" s="225"/>
      <c r="AE216" s="225"/>
      <c r="AF216" s="225"/>
      <c r="AG216" s="123"/>
      <c r="AH216" s="225"/>
      <c r="AI216" s="225"/>
      <c r="AJ216" s="225"/>
      <c r="AK216" s="225"/>
      <c r="AL216" s="123"/>
      <c r="AM216" s="225"/>
      <c r="AN216" s="225"/>
      <c r="AO216" s="225"/>
      <c r="AP216" s="225"/>
      <c r="AQ216" s="123"/>
      <c r="AR216" s="225"/>
      <c r="AS216" s="225"/>
      <c r="AT216" s="225"/>
      <c r="AU216" s="123"/>
      <c r="AV216" s="225"/>
      <c r="AW216" s="225"/>
      <c r="AX216" s="225"/>
      <c r="AY216" s="225"/>
      <c r="AZ216" s="225"/>
      <c r="BA216" s="225"/>
      <c r="BB216" s="123"/>
      <c r="BC216" s="225"/>
      <c r="BD216" s="225"/>
      <c r="BE216" s="225"/>
      <c r="BF216" s="123"/>
      <c r="BG216" s="225"/>
      <c r="BH216" s="225"/>
      <c r="BI216" s="225"/>
      <c r="BJ216" s="123"/>
      <c r="BK216" s="225"/>
      <c r="BL216" s="225"/>
      <c r="BM216" s="123"/>
      <c r="BN216" s="225"/>
      <c r="BO216" s="225"/>
      <c r="BP216" s="225"/>
      <c r="BQ216" s="37"/>
      <c r="BR216" s="35"/>
      <c r="BS216" s="35"/>
      <c r="BT216" s="35"/>
      <c r="BU216" s="35"/>
      <c r="BV216" s="35"/>
      <c r="BW216" s="35"/>
      <c r="BX216" s="35"/>
      <c r="BY216" s="35"/>
      <c r="BZ216" s="36"/>
      <c r="CA216" s="35"/>
      <c r="CB216" s="35"/>
      <c r="CC216" s="35"/>
      <c r="CD216" s="37"/>
      <c r="CE216" s="35"/>
      <c r="CF216" s="35"/>
      <c r="CG216" s="35"/>
      <c r="CH216" s="35"/>
      <c r="CI216" s="37"/>
      <c r="CJ216" s="131"/>
      <c r="CK216" s="131"/>
      <c r="CL216" s="131"/>
      <c r="CM216" s="131"/>
      <c r="CN216" s="131"/>
      <c r="CO216" s="131"/>
      <c r="CP216" s="173"/>
      <c r="CQ216" s="131"/>
      <c r="CR216" s="131"/>
      <c r="CS216" s="173"/>
      <c r="CT216" s="131"/>
      <c r="CU216" s="131"/>
      <c r="CV216" s="131"/>
      <c r="CW216" s="174"/>
      <c r="CX216" s="131"/>
      <c r="CY216" s="131"/>
      <c r="CZ216" s="131"/>
      <c r="DA216" s="173"/>
      <c r="DB216" s="227"/>
    </row>
    <row r="217" spans="1:10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122"/>
      <c r="AA217" s="123"/>
      <c r="AB217" s="225"/>
      <c r="AC217" s="225"/>
      <c r="AD217" s="225"/>
      <c r="AE217" s="225"/>
      <c r="AF217" s="225"/>
      <c r="AG217" s="123"/>
      <c r="AH217" s="225"/>
      <c r="AI217" s="225"/>
      <c r="AJ217" s="225"/>
      <c r="AK217" s="225"/>
      <c r="AL217" s="123"/>
      <c r="AM217" s="225"/>
      <c r="AN217" s="225"/>
      <c r="AO217" s="225"/>
      <c r="AP217" s="225"/>
      <c r="AQ217" s="123"/>
      <c r="AR217" s="225"/>
      <c r="AS217" s="225"/>
      <c r="AT217" s="225"/>
      <c r="AU217" s="123"/>
      <c r="AV217" s="225"/>
      <c r="AW217" s="225"/>
      <c r="AX217" s="225"/>
      <c r="AY217" s="225"/>
      <c r="AZ217" s="225"/>
      <c r="BA217" s="225"/>
      <c r="BB217" s="123"/>
      <c r="BC217" s="225"/>
      <c r="BD217" s="225"/>
      <c r="BE217" s="225"/>
      <c r="BF217" s="123"/>
      <c r="BG217" s="225"/>
      <c r="BH217" s="225"/>
      <c r="BI217" s="225"/>
      <c r="BJ217" s="123"/>
      <c r="BK217" s="225"/>
      <c r="BL217" s="225"/>
      <c r="BM217" s="123"/>
      <c r="BN217" s="225"/>
      <c r="BO217" s="225"/>
      <c r="BP217" s="225"/>
      <c r="BQ217" s="37"/>
      <c r="BR217" s="35"/>
      <c r="BS217" s="35"/>
      <c r="BT217" s="35"/>
      <c r="BU217" s="35"/>
      <c r="BV217" s="35"/>
      <c r="BW217" s="35"/>
      <c r="BX217" s="35"/>
      <c r="BY217" s="35"/>
      <c r="BZ217" s="36"/>
      <c r="CA217" s="35"/>
      <c r="CB217" s="35"/>
      <c r="CC217" s="35"/>
      <c r="CD217" s="37"/>
      <c r="CE217" s="35"/>
      <c r="CF217" s="35"/>
      <c r="CG217" s="35"/>
      <c r="CH217" s="35"/>
      <c r="CI217" s="37"/>
      <c r="CJ217" s="131"/>
      <c r="CK217" s="131"/>
      <c r="CL217" s="131"/>
      <c r="CM217" s="131"/>
      <c r="CN217" s="131"/>
      <c r="CO217" s="131"/>
      <c r="CP217" s="173"/>
      <c r="CQ217" s="131"/>
      <c r="CR217" s="131"/>
      <c r="CS217" s="173"/>
      <c r="CT217" s="131"/>
      <c r="CU217" s="131"/>
      <c r="CV217" s="131"/>
      <c r="CW217" s="174"/>
      <c r="CX217" s="131"/>
      <c r="CY217" s="131"/>
      <c r="CZ217" s="131"/>
      <c r="DA217" s="173"/>
      <c r="DB217" s="227"/>
    </row>
    <row r="218" spans="1:10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122"/>
      <c r="AA218" s="123"/>
      <c r="AB218" s="225"/>
      <c r="AC218" s="225"/>
      <c r="AD218" s="225"/>
      <c r="AE218" s="225"/>
      <c r="AF218" s="225"/>
      <c r="AG218" s="123"/>
      <c r="AH218" s="225"/>
      <c r="AI218" s="225"/>
      <c r="AJ218" s="225"/>
      <c r="AK218" s="225"/>
      <c r="AL218" s="123"/>
      <c r="AM218" s="225"/>
      <c r="AN218" s="225"/>
      <c r="AO218" s="225"/>
      <c r="AP218" s="225"/>
      <c r="AQ218" s="123"/>
      <c r="AR218" s="225"/>
      <c r="AS218" s="225"/>
      <c r="AT218" s="225"/>
      <c r="AU218" s="123"/>
      <c r="AV218" s="225"/>
      <c r="AW218" s="225"/>
      <c r="AX218" s="225"/>
      <c r="AY218" s="225"/>
      <c r="AZ218" s="225"/>
      <c r="BA218" s="225"/>
      <c r="BB218" s="123"/>
      <c r="BC218" s="225"/>
      <c r="BD218" s="225"/>
      <c r="BE218" s="225"/>
      <c r="BF218" s="123"/>
      <c r="BG218" s="225"/>
      <c r="BH218" s="225"/>
      <c r="BI218" s="225"/>
      <c r="BJ218" s="123"/>
      <c r="BK218" s="225"/>
      <c r="BL218" s="225"/>
      <c r="BM218" s="123"/>
      <c r="BN218" s="225"/>
      <c r="BO218" s="225"/>
      <c r="BP218" s="225"/>
      <c r="BQ218" s="37"/>
      <c r="BR218" s="35"/>
      <c r="BS218" s="35"/>
      <c r="BT218" s="35"/>
      <c r="BU218" s="35"/>
      <c r="BV218" s="35"/>
      <c r="BW218" s="35"/>
      <c r="BX218" s="35"/>
      <c r="BY218" s="35"/>
      <c r="BZ218" s="36"/>
      <c r="CA218" s="35"/>
      <c r="CB218" s="35"/>
      <c r="CC218" s="35"/>
      <c r="CD218" s="37"/>
      <c r="CE218" s="35"/>
      <c r="CF218" s="35"/>
      <c r="CG218" s="35"/>
      <c r="CH218" s="35"/>
      <c r="CI218" s="37"/>
      <c r="CJ218" s="131"/>
      <c r="CK218" s="131"/>
      <c r="CL218" s="131"/>
      <c r="CM218" s="131"/>
      <c r="CN218" s="131"/>
      <c r="CO218" s="131"/>
      <c r="CP218" s="173"/>
      <c r="CQ218" s="131"/>
      <c r="CR218" s="131"/>
      <c r="CS218" s="173"/>
      <c r="CT218" s="131"/>
      <c r="CU218" s="131"/>
      <c r="CV218" s="131"/>
      <c r="CW218" s="174"/>
      <c r="CX218" s="131"/>
      <c r="CY218" s="131"/>
      <c r="CZ218" s="131"/>
      <c r="DA218" s="173"/>
      <c r="DB218" s="227"/>
    </row>
    <row r="219" spans="1:10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122"/>
      <c r="AA219" s="123"/>
      <c r="AB219" s="225"/>
      <c r="AC219" s="225"/>
      <c r="AD219" s="225"/>
      <c r="AE219" s="225"/>
      <c r="AF219" s="225"/>
      <c r="AG219" s="123"/>
      <c r="AH219" s="225"/>
      <c r="AI219" s="225"/>
      <c r="AJ219" s="225"/>
      <c r="AK219" s="225"/>
      <c r="AL219" s="123"/>
      <c r="AM219" s="225"/>
      <c r="AN219" s="225"/>
      <c r="AO219" s="225"/>
      <c r="AP219" s="225"/>
      <c r="AQ219" s="123"/>
      <c r="AR219" s="225"/>
      <c r="AS219" s="225"/>
      <c r="AT219" s="225"/>
      <c r="AU219" s="123"/>
      <c r="AV219" s="225"/>
      <c r="AW219" s="225"/>
      <c r="AX219" s="225"/>
      <c r="AY219" s="225"/>
      <c r="AZ219" s="225"/>
      <c r="BA219" s="225"/>
      <c r="BB219" s="123"/>
      <c r="BC219" s="225"/>
      <c r="BD219" s="225"/>
      <c r="BE219" s="225"/>
      <c r="BF219" s="123"/>
      <c r="BG219" s="225"/>
      <c r="BH219" s="225"/>
      <c r="BI219" s="225"/>
      <c r="BJ219" s="123"/>
      <c r="BK219" s="225"/>
      <c r="BL219" s="225"/>
      <c r="BM219" s="123"/>
      <c r="BN219" s="225"/>
      <c r="BO219" s="225"/>
      <c r="BP219" s="225"/>
      <c r="BQ219" s="37"/>
      <c r="BR219" s="35"/>
      <c r="BS219" s="35"/>
      <c r="BT219" s="35"/>
      <c r="BU219" s="35"/>
      <c r="BV219" s="35"/>
      <c r="BW219" s="35"/>
      <c r="BX219" s="35"/>
      <c r="BY219" s="35"/>
      <c r="BZ219" s="36"/>
      <c r="CA219" s="35"/>
      <c r="CB219" s="35"/>
      <c r="CC219" s="35"/>
      <c r="CD219" s="37"/>
      <c r="CE219" s="35"/>
      <c r="CF219" s="35"/>
      <c r="CG219" s="35"/>
      <c r="CH219" s="35"/>
      <c r="CI219" s="37"/>
      <c r="CJ219" s="131"/>
      <c r="CK219" s="131"/>
      <c r="CL219" s="131"/>
      <c r="CM219" s="131"/>
      <c r="CN219" s="131"/>
      <c r="CO219" s="131"/>
      <c r="CP219" s="173"/>
      <c r="CQ219" s="131"/>
      <c r="CR219" s="131"/>
      <c r="CS219" s="173"/>
      <c r="CT219" s="131"/>
      <c r="CU219" s="131"/>
      <c r="CV219" s="131"/>
      <c r="CW219" s="174"/>
      <c r="CX219" s="131"/>
      <c r="CY219" s="131"/>
      <c r="CZ219" s="131"/>
      <c r="DA219" s="173"/>
      <c r="DB219" s="227"/>
    </row>
    <row r="220" spans="1:10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122"/>
      <c r="AA220" s="123"/>
      <c r="AB220" s="225"/>
      <c r="AC220" s="225"/>
      <c r="AD220" s="225"/>
      <c r="AE220" s="225"/>
      <c r="AF220" s="225"/>
      <c r="AG220" s="123"/>
      <c r="AH220" s="225"/>
      <c r="AI220" s="225"/>
      <c r="AJ220" s="225"/>
      <c r="AK220" s="225"/>
      <c r="AL220" s="123"/>
      <c r="AM220" s="225"/>
      <c r="AN220" s="225"/>
      <c r="AO220" s="225"/>
      <c r="AP220" s="225"/>
      <c r="AQ220" s="123"/>
      <c r="AR220" s="225"/>
      <c r="AS220" s="225"/>
      <c r="AT220" s="225"/>
      <c r="AU220" s="123"/>
      <c r="AV220" s="225"/>
      <c r="AW220" s="225"/>
      <c r="AX220" s="225"/>
      <c r="AY220" s="225"/>
      <c r="AZ220" s="225"/>
      <c r="BA220" s="225"/>
      <c r="BB220" s="123"/>
      <c r="BC220" s="225"/>
      <c r="BD220" s="225"/>
      <c r="BE220" s="225"/>
      <c r="BF220" s="123"/>
      <c r="BG220" s="225"/>
      <c r="BH220" s="225"/>
      <c r="BI220" s="225"/>
      <c r="BJ220" s="123"/>
      <c r="BK220" s="225"/>
      <c r="BL220" s="225"/>
      <c r="BM220" s="123"/>
      <c r="BN220" s="225"/>
      <c r="BO220" s="225"/>
      <c r="BP220" s="225"/>
      <c r="BQ220" s="37"/>
      <c r="BR220" s="35"/>
      <c r="BS220" s="35"/>
      <c r="BT220" s="35"/>
      <c r="BU220" s="35"/>
      <c r="BV220" s="35"/>
      <c r="BW220" s="35"/>
      <c r="BX220" s="35"/>
      <c r="BY220" s="35"/>
      <c r="BZ220" s="36"/>
      <c r="CA220" s="35"/>
      <c r="CB220" s="35"/>
      <c r="CC220" s="35"/>
      <c r="CD220" s="37"/>
      <c r="CE220" s="35"/>
      <c r="CF220" s="35"/>
      <c r="CG220" s="35"/>
      <c r="CH220" s="35"/>
      <c r="CI220" s="37"/>
      <c r="CJ220" s="131"/>
      <c r="CK220" s="131"/>
      <c r="CL220" s="131"/>
      <c r="CM220" s="131"/>
      <c r="CN220" s="131"/>
      <c r="CO220" s="131"/>
      <c r="CP220" s="173"/>
      <c r="CQ220" s="131"/>
      <c r="CR220" s="131"/>
      <c r="CS220" s="173"/>
      <c r="CT220" s="131"/>
      <c r="CU220" s="131"/>
      <c r="CV220" s="131"/>
      <c r="CW220" s="174"/>
      <c r="CX220" s="131"/>
      <c r="CY220" s="131"/>
      <c r="CZ220" s="131"/>
      <c r="DA220" s="173"/>
      <c r="DB220" s="227"/>
    </row>
    <row r="221" spans="1:10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122"/>
      <c r="AA221" s="123"/>
      <c r="AB221" s="225"/>
      <c r="AC221" s="225"/>
      <c r="AD221" s="225"/>
      <c r="AE221" s="225"/>
      <c r="AF221" s="225"/>
      <c r="AG221" s="123"/>
      <c r="AH221" s="225"/>
      <c r="AI221" s="225"/>
      <c r="AJ221" s="225"/>
      <c r="AK221" s="225"/>
      <c r="AL221" s="123"/>
      <c r="AM221" s="225"/>
      <c r="AN221" s="225"/>
      <c r="AO221" s="225"/>
      <c r="AP221" s="225"/>
      <c r="AQ221" s="123"/>
      <c r="AR221" s="225"/>
      <c r="AS221" s="225"/>
      <c r="AT221" s="225"/>
      <c r="AU221" s="123"/>
      <c r="AV221" s="225"/>
      <c r="AW221" s="225"/>
      <c r="AX221" s="225"/>
      <c r="AY221" s="225"/>
      <c r="AZ221" s="225"/>
      <c r="BA221" s="225"/>
      <c r="BB221" s="123"/>
      <c r="BC221" s="225"/>
      <c r="BD221" s="225"/>
      <c r="BE221" s="225"/>
      <c r="BF221" s="123"/>
      <c r="BG221" s="225"/>
      <c r="BH221" s="225"/>
      <c r="BI221" s="225"/>
      <c r="BJ221" s="123"/>
      <c r="BK221" s="225"/>
      <c r="BL221" s="225"/>
      <c r="BM221" s="123"/>
      <c r="BN221" s="225"/>
      <c r="BO221" s="225"/>
      <c r="BP221" s="225"/>
      <c r="BQ221" s="37"/>
      <c r="BR221" s="35"/>
      <c r="BS221" s="35"/>
      <c r="BT221" s="35"/>
      <c r="BU221" s="35"/>
      <c r="BV221" s="35"/>
      <c r="BW221" s="35"/>
      <c r="BX221" s="35"/>
      <c r="BY221" s="35"/>
      <c r="BZ221" s="36"/>
      <c r="CA221" s="35"/>
      <c r="CB221" s="35"/>
      <c r="CC221" s="35"/>
      <c r="CD221" s="37"/>
      <c r="CE221" s="35"/>
      <c r="CF221" s="35"/>
      <c r="CG221" s="35"/>
      <c r="CH221" s="35"/>
      <c r="CI221" s="37"/>
      <c r="CJ221" s="131"/>
      <c r="CK221" s="131"/>
      <c r="CL221" s="131"/>
      <c r="CM221" s="131"/>
      <c r="CN221" s="131"/>
      <c r="CO221" s="131"/>
      <c r="CP221" s="173"/>
      <c r="CQ221" s="131"/>
      <c r="CR221" s="131"/>
      <c r="CS221" s="173"/>
      <c r="CT221" s="131"/>
      <c r="CU221" s="131"/>
      <c r="CV221" s="131"/>
      <c r="CW221" s="174"/>
      <c r="CX221" s="131"/>
      <c r="CY221" s="131"/>
      <c r="CZ221" s="131"/>
      <c r="DA221" s="173"/>
      <c r="DB221" s="227"/>
    </row>
    <row r="222" spans="1:10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122"/>
      <c r="AA222" s="123"/>
      <c r="AB222" s="225"/>
      <c r="AC222" s="225"/>
      <c r="AD222" s="225"/>
      <c r="AE222" s="225"/>
      <c r="AF222" s="225"/>
      <c r="AG222" s="123"/>
      <c r="AH222" s="225"/>
      <c r="AI222" s="225"/>
      <c r="AJ222" s="225"/>
      <c r="AK222" s="225"/>
      <c r="AL222" s="123"/>
      <c r="AM222" s="225"/>
      <c r="AN222" s="225"/>
      <c r="AO222" s="225"/>
      <c r="AP222" s="225"/>
      <c r="AQ222" s="123"/>
      <c r="AR222" s="225"/>
      <c r="AS222" s="225"/>
      <c r="AT222" s="225"/>
      <c r="AU222" s="123"/>
      <c r="AV222" s="225"/>
      <c r="AW222" s="225"/>
      <c r="AX222" s="225"/>
      <c r="AY222" s="225"/>
      <c r="AZ222" s="225"/>
      <c r="BA222" s="225"/>
      <c r="BB222" s="123"/>
      <c r="BC222" s="225"/>
      <c r="BD222" s="225"/>
      <c r="BE222" s="225"/>
      <c r="BF222" s="123"/>
      <c r="BG222" s="225"/>
      <c r="BH222" s="225"/>
      <c r="BI222" s="225"/>
      <c r="BJ222" s="123"/>
      <c r="BK222" s="225"/>
      <c r="BL222" s="225"/>
      <c r="BM222" s="123"/>
      <c r="BN222" s="225"/>
      <c r="BO222" s="225"/>
      <c r="BP222" s="225"/>
      <c r="BQ222" s="37"/>
      <c r="BR222" s="35"/>
      <c r="BS222" s="35"/>
      <c r="BT222" s="35"/>
      <c r="BU222" s="35"/>
      <c r="BV222" s="35"/>
      <c r="BW222" s="35"/>
      <c r="BX222" s="35"/>
      <c r="BY222" s="35"/>
      <c r="BZ222" s="36"/>
      <c r="CA222" s="35"/>
      <c r="CB222" s="35"/>
      <c r="CC222" s="35"/>
      <c r="CD222" s="37"/>
      <c r="CE222" s="35"/>
      <c r="CF222" s="35"/>
      <c r="CG222" s="35"/>
      <c r="CH222" s="35"/>
      <c r="CI222" s="37"/>
      <c r="CJ222" s="131"/>
      <c r="CK222" s="131"/>
      <c r="CL222" s="131"/>
      <c r="CM222" s="131"/>
      <c r="CN222" s="131"/>
      <c r="CO222" s="131"/>
      <c r="CP222" s="173"/>
      <c r="CQ222" s="131"/>
      <c r="CR222" s="131"/>
      <c r="CS222" s="173"/>
      <c r="CT222" s="131"/>
      <c r="CU222" s="131"/>
      <c r="CV222" s="131"/>
      <c r="CW222" s="174"/>
      <c r="CX222" s="131"/>
      <c r="CY222" s="131"/>
      <c r="CZ222" s="131"/>
      <c r="DA222" s="173"/>
      <c r="DB222" s="227"/>
    </row>
    <row r="223" spans="1:10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122"/>
      <c r="AA223" s="123"/>
      <c r="AB223" s="225"/>
      <c r="AC223" s="225"/>
      <c r="AD223" s="225"/>
      <c r="AE223" s="225"/>
      <c r="AF223" s="225"/>
      <c r="AG223" s="123"/>
      <c r="AH223" s="225"/>
      <c r="AI223" s="225"/>
      <c r="AJ223" s="225"/>
      <c r="AK223" s="225"/>
      <c r="AL223" s="123"/>
      <c r="AM223" s="225"/>
      <c r="AN223" s="225"/>
      <c r="AO223" s="225"/>
      <c r="AP223" s="225"/>
      <c r="AQ223" s="123"/>
      <c r="AR223" s="225"/>
      <c r="AS223" s="225"/>
      <c r="AT223" s="225"/>
      <c r="AU223" s="123"/>
      <c r="AV223" s="225"/>
      <c r="AW223" s="225"/>
      <c r="AX223" s="225"/>
      <c r="AY223" s="225"/>
      <c r="AZ223" s="225"/>
      <c r="BA223" s="225"/>
      <c r="BB223" s="123"/>
      <c r="BC223" s="225"/>
      <c r="BD223" s="225"/>
      <c r="BE223" s="225"/>
      <c r="BF223" s="123"/>
      <c r="BG223" s="225"/>
      <c r="BH223" s="225"/>
      <c r="BI223" s="225"/>
      <c r="BJ223" s="123"/>
      <c r="BK223" s="225"/>
      <c r="BL223" s="225"/>
      <c r="BM223" s="123"/>
      <c r="BN223" s="225"/>
      <c r="BO223" s="225"/>
      <c r="BP223" s="225"/>
      <c r="BQ223" s="37"/>
      <c r="BR223" s="35"/>
      <c r="BS223" s="35"/>
      <c r="BT223" s="35"/>
      <c r="BU223" s="35"/>
      <c r="BV223" s="35"/>
      <c r="BW223" s="35"/>
      <c r="BX223" s="35"/>
      <c r="BY223" s="35"/>
      <c r="BZ223" s="36"/>
      <c r="CA223" s="35"/>
      <c r="CB223" s="35"/>
      <c r="CC223" s="35"/>
      <c r="CD223" s="37"/>
      <c r="CE223" s="35"/>
      <c r="CF223" s="35"/>
      <c r="CG223" s="35"/>
      <c r="CH223" s="35"/>
      <c r="CI223" s="37"/>
      <c r="CJ223" s="131"/>
      <c r="CK223" s="131"/>
      <c r="CL223" s="131"/>
      <c r="CM223" s="131"/>
      <c r="CN223" s="131"/>
      <c r="CO223" s="131"/>
      <c r="CP223" s="173"/>
      <c r="CQ223" s="131"/>
      <c r="CR223" s="131"/>
      <c r="CS223" s="173"/>
      <c r="CT223" s="131"/>
      <c r="CU223" s="131"/>
      <c r="CV223" s="131"/>
      <c r="CW223" s="174"/>
      <c r="CX223" s="131"/>
      <c r="CY223" s="131"/>
      <c r="CZ223" s="131"/>
      <c r="DA223" s="173"/>
      <c r="DB223" s="227"/>
    </row>
    <row r="224" spans="1:10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122"/>
      <c r="AA224" s="123"/>
      <c r="AB224" s="225"/>
      <c r="AC224" s="225"/>
      <c r="AD224" s="225"/>
      <c r="AE224" s="225"/>
      <c r="AF224" s="225"/>
      <c r="AG224" s="123"/>
      <c r="AH224" s="225"/>
      <c r="AI224" s="225"/>
      <c r="AJ224" s="225"/>
      <c r="AK224" s="225"/>
      <c r="AL224" s="123"/>
      <c r="AM224" s="225"/>
      <c r="AN224" s="225"/>
      <c r="AO224" s="225"/>
      <c r="AP224" s="225"/>
      <c r="AQ224" s="123"/>
      <c r="AR224" s="225"/>
      <c r="AS224" s="225"/>
      <c r="AT224" s="225"/>
      <c r="AU224" s="123"/>
      <c r="AV224" s="225"/>
      <c r="AW224" s="225"/>
      <c r="AX224" s="225"/>
      <c r="AY224" s="225"/>
      <c r="AZ224" s="225"/>
      <c r="BA224" s="225"/>
      <c r="BB224" s="123"/>
      <c r="BC224" s="225"/>
      <c r="BD224" s="225"/>
      <c r="BE224" s="225"/>
      <c r="BF224" s="123"/>
      <c r="BG224" s="225"/>
      <c r="BH224" s="225"/>
      <c r="BI224" s="225"/>
      <c r="BJ224" s="123"/>
      <c r="BK224" s="225"/>
      <c r="BL224" s="225"/>
      <c r="BM224" s="123"/>
      <c r="BN224" s="225"/>
      <c r="BO224" s="225"/>
      <c r="BP224" s="225"/>
      <c r="BQ224" s="37"/>
      <c r="BR224" s="35"/>
      <c r="BS224" s="35"/>
      <c r="BT224" s="35"/>
      <c r="BU224" s="35"/>
      <c r="BV224" s="35"/>
      <c r="BW224" s="35"/>
      <c r="BX224" s="35"/>
      <c r="BY224" s="35"/>
      <c r="BZ224" s="36"/>
      <c r="CA224" s="35"/>
      <c r="CB224" s="35"/>
      <c r="CC224" s="35"/>
      <c r="CD224" s="37"/>
      <c r="CE224" s="35"/>
      <c r="CF224" s="35"/>
      <c r="CG224" s="35"/>
      <c r="CH224" s="35"/>
      <c r="CI224" s="37"/>
      <c r="CJ224" s="131"/>
      <c r="CK224" s="131"/>
      <c r="CL224" s="131"/>
      <c r="CM224" s="131"/>
      <c r="CN224" s="131"/>
      <c r="CO224" s="131"/>
      <c r="CP224" s="173"/>
      <c r="CQ224" s="131"/>
      <c r="CR224" s="131"/>
      <c r="CS224" s="173"/>
      <c r="CT224" s="131"/>
      <c r="CU224" s="131"/>
      <c r="CV224" s="131"/>
      <c r="CW224" s="174"/>
      <c r="CX224" s="131"/>
      <c r="CY224" s="131"/>
      <c r="CZ224" s="131"/>
      <c r="DA224" s="173"/>
      <c r="DB224" s="227"/>
    </row>
    <row r="225" spans="1:10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122"/>
      <c r="AA225" s="123"/>
      <c r="AB225" s="225"/>
      <c r="AC225" s="225"/>
      <c r="AD225" s="225"/>
      <c r="AE225" s="225"/>
      <c r="AF225" s="225"/>
      <c r="AG225" s="123"/>
      <c r="AH225" s="225"/>
      <c r="AI225" s="225"/>
      <c r="AJ225" s="225"/>
      <c r="AK225" s="225"/>
      <c r="AL225" s="123"/>
      <c r="AM225" s="225"/>
      <c r="AN225" s="225"/>
      <c r="AO225" s="225"/>
      <c r="AP225" s="225"/>
      <c r="AQ225" s="123"/>
      <c r="AR225" s="225"/>
      <c r="AS225" s="225"/>
      <c r="AT225" s="225"/>
      <c r="AU225" s="123"/>
      <c r="AV225" s="225"/>
      <c r="AW225" s="225"/>
      <c r="AX225" s="225"/>
      <c r="AY225" s="225"/>
      <c r="AZ225" s="225"/>
      <c r="BA225" s="225"/>
      <c r="BB225" s="123"/>
      <c r="BC225" s="225"/>
      <c r="BD225" s="225"/>
      <c r="BE225" s="225"/>
      <c r="BF225" s="123"/>
      <c r="BG225" s="225"/>
      <c r="BH225" s="225"/>
      <c r="BI225" s="225"/>
      <c r="BJ225" s="123"/>
      <c r="BK225" s="225"/>
      <c r="BL225" s="225"/>
      <c r="BM225" s="123"/>
      <c r="BN225" s="225"/>
      <c r="BO225" s="225"/>
      <c r="BP225" s="225"/>
      <c r="BQ225" s="37"/>
      <c r="BR225" s="35"/>
      <c r="BS225" s="35"/>
      <c r="BT225" s="35"/>
      <c r="BU225" s="35"/>
      <c r="BV225" s="35"/>
      <c r="BW225" s="35"/>
      <c r="BX225" s="35"/>
      <c r="BY225" s="35"/>
      <c r="BZ225" s="36"/>
      <c r="CA225" s="35"/>
      <c r="CB225" s="35"/>
      <c r="CC225" s="35"/>
      <c r="CD225" s="37"/>
      <c r="CE225" s="35"/>
      <c r="CF225" s="35"/>
      <c r="CG225" s="35"/>
      <c r="CH225" s="35"/>
      <c r="CI225" s="37"/>
      <c r="CJ225" s="131"/>
      <c r="CK225" s="131"/>
      <c r="CL225" s="131"/>
      <c r="CM225" s="131"/>
      <c r="CN225" s="131"/>
      <c r="CO225" s="131"/>
      <c r="CP225" s="173"/>
      <c r="CQ225" s="131"/>
      <c r="CR225" s="131"/>
      <c r="CS225" s="173"/>
      <c r="CT225" s="131"/>
      <c r="CU225" s="131"/>
      <c r="CV225" s="131"/>
      <c r="CW225" s="174"/>
      <c r="CX225" s="131"/>
      <c r="CY225" s="131"/>
      <c r="CZ225" s="131"/>
      <c r="DA225" s="173"/>
      <c r="DB225" s="227"/>
    </row>
    <row r="226" spans="1:10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122"/>
      <c r="AA226" s="123"/>
      <c r="AB226" s="225"/>
      <c r="AC226" s="225"/>
      <c r="AD226" s="225"/>
      <c r="AE226" s="225"/>
      <c r="AF226" s="225"/>
      <c r="AG226" s="123"/>
      <c r="AH226" s="225"/>
      <c r="AI226" s="225"/>
      <c r="AJ226" s="225"/>
      <c r="AK226" s="225"/>
      <c r="AL226" s="123"/>
      <c r="AM226" s="225"/>
      <c r="AN226" s="225"/>
      <c r="AO226" s="225"/>
      <c r="AP226" s="225"/>
      <c r="AQ226" s="123"/>
      <c r="AR226" s="225"/>
      <c r="AS226" s="225"/>
      <c r="AT226" s="225"/>
      <c r="AU226" s="123"/>
      <c r="AV226" s="225"/>
      <c r="AW226" s="225"/>
      <c r="AX226" s="225"/>
      <c r="AY226" s="225"/>
      <c r="AZ226" s="225"/>
      <c r="BA226" s="225"/>
      <c r="BB226" s="123"/>
      <c r="BC226" s="225"/>
      <c r="BD226" s="225"/>
      <c r="BE226" s="225"/>
      <c r="BF226" s="123"/>
      <c r="BG226" s="225"/>
      <c r="BH226" s="225"/>
      <c r="BI226" s="225"/>
      <c r="BJ226" s="123"/>
      <c r="BK226" s="225"/>
      <c r="BL226" s="225"/>
      <c r="BM226" s="123"/>
      <c r="BN226" s="225"/>
      <c r="BO226" s="225"/>
      <c r="BP226" s="225"/>
      <c r="BQ226" s="37"/>
      <c r="BR226" s="35"/>
      <c r="BS226" s="35"/>
      <c r="BT226" s="35"/>
      <c r="BU226" s="35"/>
      <c r="BV226" s="35"/>
      <c r="BW226" s="35"/>
      <c r="BX226" s="35"/>
      <c r="BY226" s="35"/>
      <c r="BZ226" s="36"/>
      <c r="CA226" s="35"/>
      <c r="CB226" s="35"/>
      <c r="CC226" s="35"/>
      <c r="CD226" s="37"/>
      <c r="CE226" s="35"/>
      <c r="CF226" s="35"/>
      <c r="CG226" s="35"/>
      <c r="CH226" s="35"/>
      <c r="CI226" s="37"/>
      <c r="CJ226" s="131"/>
      <c r="CK226" s="131"/>
      <c r="CL226" s="131"/>
      <c r="CM226" s="131"/>
      <c r="CN226" s="131"/>
      <c r="CO226" s="131"/>
      <c r="CP226" s="173"/>
      <c r="CQ226" s="131"/>
      <c r="CR226" s="131"/>
      <c r="CS226" s="173"/>
      <c r="CT226" s="131"/>
      <c r="CU226" s="131"/>
      <c r="CV226" s="131"/>
      <c r="CW226" s="174"/>
      <c r="CX226" s="131"/>
      <c r="CY226" s="131"/>
      <c r="CZ226" s="131"/>
      <c r="DA226" s="173"/>
      <c r="DB226" s="227"/>
    </row>
    <row r="227" spans="1:10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122"/>
      <c r="AA227" s="123"/>
      <c r="AB227" s="225"/>
      <c r="AC227" s="225"/>
      <c r="AD227" s="225"/>
      <c r="AE227" s="225"/>
      <c r="AF227" s="225"/>
      <c r="AG227" s="123"/>
      <c r="AH227" s="225"/>
      <c r="AI227" s="225"/>
      <c r="AJ227" s="225"/>
      <c r="AK227" s="225"/>
      <c r="AL227" s="123"/>
      <c r="AM227" s="225"/>
      <c r="AN227" s="225"/>
      <c r="AO227" s="225"/>
      <c r="AP227" s="225"/>
      <c r="AQ227" s="123"/>
      <c r="AR227" s="225"/>
      <c r="AS227" s="225"/>
      <c r="AT227" s="225"/>
      <c r="AU227" s="123"/>
      <c r="AV227" s="225"/>
      <c r="AW227" s="225"/>
      <c r="AX227" s="225"/>
      <c r="AY227" s="225"/>
      <c r="AZ227" s="225"/>
      <c r="BA227" s="225"/>
      <c r="BB227" s="123"/>
      <c r="BC227" s="225"/>
      <c r="BD227" s="225"/>
      <c r="BE227" s="225"/>
      <c r="BF227" s="123"/>
      <c r="BG227" s="225"/>
      <c r="BH227" s="225"/>
      <c r="BI227" s="225"/>
      <c r="BJ227" s="123"/>
      <c r="BK227" s="225"/>
      <c r="BL227" s="225"/>
      <c r="BM227" s="123"/>
      <c r="BN227" s="225"/>
      <c r="BO227" s="225"/>
      <c r="BP227" s="225"/>
      <c r="BQ227" s="37"/>
      <c r="BR227" s="35"/>
      <c r="BS227" s="35"/>
      <c r="BT227" s="35"/>
      <c r="BU227" s="35"/>
      <c r="BV227" s="35"/>
      <c r="BW227" s="35"/>
      <c r="BX227" s="35"/>
      <c r="BY227" s="35"/>
      <c r="BZ227" s="36"/>
      <c r="CA227" s="35"/>
      <c r="CB227" s="35"/>
      <c r="CC227" s="35"/>
      <c r="CD227" s="37"/>
      <c r="CE227" s="35"/>
      <c r="CF227" s="35"/>
      <c r="CG227" s="35"/>
      <c r="CH227" s="35"/>
      <c r="CI227" s="37"/>
      <c r="CJ227" s="131"/>
      <c r="CK227" s="131"/>
      <c r="CL227" s="131"/>
      <c r="CM227" s="131"/>
      <c r="CN227" s="131"/>
      <c r="CO227" s="131"/>
      <c r="CP227" s="173"/>
      <c r="CQ227" s="131"/>
      <c r="CR227" s="131"/>
      <c r="CS227" s="173"/>
      <c r="CT227" s="131"/>
      <c r="CU227" s="131"/>
      <c r="CV227" s="131"/>
      <c r="CW227" s="174"/>
      <c r="CX227" s="131"/>
      <c r="CY227" s="131"/>
      <c r="CZ227" s="131"/>
      <c r="DA227" s="173"/>
      <c r="DB227" s="227"/>
    </row>
    <row r="228" spans="1:10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122"/>
      <c r="AA228" s="123"/>
      <c r="AB228" s="225"/>
      <c r="AC228" s="225"/>
      <c r="AD228" s="225"/>
      <c r="AE228" s="225"/>
      <c r="AF228" s="225"/>
      <c r="AG228" s="123"/>
      <c r="AH228" s="225"/>
      <c r="AI228" s="225"/>
      <c r="AJ228" s="225"/>
      <c r="AK228" s="225"/>
      <c r="AL228" s="123"/>
      <c r="AM228" s="225"/>
      <c r="AN228" s="225"/>
      <c r="AO228" s="225"/>
      <c r="AP228" s="225"/>
      <c r="AQ228" s="123"/>
      <c r="AR228" s="225"/>
      <c r="AS228" s="225"/>
      <c r="AT228" s="225"/>
      <c r="AU228" s="123"/>
      <c r="AV228" s="225"/>
      <c r="AW228" s="225"/>
      <c r="AX228" s="225"/>
      <c r="AY228" s="225"/>
      <c r="AZ228" s="225"/>
      <c r="BA228" s="225"/>
      <c r="BB228" s="123"/>
      <c r="BC228" s="225"/>
      <c r="BD228" s="225"/>
      <c r="BE228" s="225"/>
      <c r="BF228" s="123"/>
      <c r="BG228" s="225"/>
      <c r="BH228" s="225"/>
      <c r="BI228" s="225"/>
      <c r="BJ228" s="123"/>
      <c r="BK228" s="225"/>
      <c r="BL228" s="225"/>
      <c r="BM228" s="123"/>
      <c r="BN228" s="225"/>
      <c r="BO228" s="225"/>
      <c r="BP228" s="225"/>
      <c r="BQ228" s="37"/>
      <c r="BR228" s="35"/>
      <c r="BS228" s="35"/>
      <c r="BT228" s="35"/>
      <c r="BU228" s="35"/>
      <c r="BV228" s="35"/>
      <c r="BW228" s="35"/>
      <c r="BX228" s="35"/>
      <c r="BY228" s="35"/>
      <c r="BZ228" s="36"/>
      <c r="CA228" s="35"/>
      <c r="CB228" s="35"/>
      <c r="CC228" s="35"/>
      <c r="CD228" s="37"/>
      <c r="CE228" s="35"/>
      <c r="CF228" s="35"/>
      <c r="CG228" s="35"/>
      <c r="CH228" s="35"/>
      <c r="CI228" s="37"/>
      <c r="CJ228" s="131"/>
      <c r="CK228" s="131"/>
      <c r="CL228" s="131"/>
      <c r="CM228" s="131"/>
      <c r="CN228" s="131"/>
      <c r="CO228" s="131"/>
      <c r="CP228" s="173"/>
      <c r="CQ228" s="131"/>
      <c r="CR228" s="131"/>
      <c r="CS228" s="173"/>
      <c r="CT228" s="131"/>
      <c r="CU228" s="131"/>
      <c r="CV228" s="131"/>
      <c r="CW228" s="174"/>
      <c r="CX228" s="131"/>
      <c r="CY228" s="131"/>
      <c r="CZ228" s="131"/>
      <c r="DA228" s="173"/>
      <c r="DB228" s="227"/>
    </row>
    <row r="229" spans="1:10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122"/>
      <c r="AA229" s="123"/>
      <c r="AB229" s="225"/>
      <c r="AC229" s="225"/>
      <c r="AD229" s="225"/>
      <c r="AE229" s="225"/>
      <c r="AF229" s="225"/>
      <c r="AG229" s="123"/>
      <c r="AH229" s="225"/>
      <c r="AI229" s="225"/>
      <c r="AJ229" s="225"/>
      <c r="AK229" s="225"/>
      <c r="AL229" s="123"/>
      <c r="AM229" s="225"/>
      <c r="AN229" s="225"/>
      <c r="AO229" s="225"/>
      <c r="AP229" s="225"/>
      <c r="AQ229" s="123"/>
      <c r="AR229" s="225"/>
      <c r="AS229" s="225"/>
      <c r="AT229" s="225"/>
      <c r="AU229" s="123"/>
      <c r="AV229" s="225"/>
      <c r="AW229" s="225"/>
      <c r="AX229" s="225"/>
      <c r="AY229" s="225"/>
      <c r="AZ229" s="225"/>
      <c r="BA229" s="225"/>
      <c r="BB229" s="123"/>
      <c r="BC229" s="225"/>
      <c r="BD229" s="225"/>
      <c r="BE229" s="225"/>
      <c r="BF229" s="123"/>
      <c r="BG229" s="225"/>
      <c r="BH229" s="225"/>
      <c r="BI229" s="225"/>
      <c r="BJ229" s="123"/>
      <c r="BK229" s="225"/>
      <c r="BL229" s="225"/>
      <c r="BM229" s="123"/>
      <c r="BN229" s="225"/>
      <c r="BO229" s="225"/>
      <c r="BP229" s="225"/>
      <c r="BQ229" s="37"/>
      <c r="BR229" s="35"/>
      <c r="BS229" s="35"/>
      <c r="BT229" s="35"/>
      <c r="BU229" s="35"/>
      <c r="BV229" s="35"/>
      <c r="BW229" s="35"/>
      <c r="BX229" s="35"/>
      <c r="BY229" s="35"/>
      <c r="BZ229" s="36"/>
      <c r="CA229" s="35"/>
      <c r="CB229" s="35"/>
      <c r="CC229" s="35"/>
      <c r="CD229" s="37"/>
      <c r="CE229" s="35"/>
      <c r="CF229" s="35"/>
      <c r="CG229" s="35"/>
      <c r="CH229" s="35"/>
      <c r="CI229" s="37"/>
      <c r="CJ229" s="131"/>
      <c r="CK229" s="131"/>
      <c r="CL229" s="131"/>
      <c r="CM229" s="131"/>
      <c r="CN229" s="131"/>
      <c r="CO229" s="131"/>
      <c r="CP229" s="173"/>
      <c r="CQ229" s="131"/>
      <c r="CR229" s="131"/>
      <c r="CS229" s="173"/>
      <c r="CT229" s="131"/>
      <c r="CU229" s="131"/>
      <c r="CV229" s="131"/>
      <c r="CW229" s="174"/>
      <c r="CX229" s="131"/>
      <c r="CY229" s="131"/>
      <c r="CZ229" s="131"/>
      <c r="DA229" s="173"/>
      <c r="DB229" s="227"/>
    </row>
    <row r="230" spans="1:10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122"/>
      <c r="AA230" s="123"/>
      <c r="AB230" s="225"/>
      <c r="AC230" s="225"/>
      <c r="AD230" s="225"/>
      <c r="AE230" s="225"/>
      <c r="AF230" s="225"/>
      <c r="AG230" s="123"/>
      <c r="AH230" s="225"/>
      <c r="AI230" s="225"/>
      <c r="AJ230" s="225"/>
      <c r="AK230" s="225"/>
      <c r="AL230" s="123"/>
      <c r="AM230" s="225"/>
      <c r="AN230" s="225"/>
      <c r="AO230" s="225"/>
      <c r="AP230" s="225"/>
      <c r="AQ230" s="123"/>
      <c r="AR230" s="225"/>
      <c r="AS230" s="225"/>
      <c r="AT230" s="225"/>
      <c r="AU230" s="123"/>
      <c r="AV230" s="225"/>
      <c r="AW230" s="225"/>
      <c r="AX230" s="225"/>
      <c r="AY230" s="225"/>
      <c r="AZ230" s="225"/>
      <c r="BA230" s="225"/>
      <c r="BB230" s="123"/>
      <c r="BC230" s="225"/>
      <c r="BD230" s="225"/>
      <c r="BE230" s="225"/>
      <c r="BF230" s="123"/>
      <c r="BG230" s="225"/>
      <c r="BH230" s="225"/>
      <c r="BI230" s="225"/>
      <c r="BJ230" s="123"/>
      <c r="BK230" s="225"/>
      <c r="BL230" s="225"/>
      <c r="BM230" s="123"/>
      <c r="BN230" s="225"/>
      <c r="BO230" s="225"/>
      <c r="BP230" s="225"/>
      <c r="BQ230" s="37"/>
      <c r="BR230" s="35"/>
      <c r="BS230" s="35"/>
      <c r="BT230" s="35"/>
      <c r="BU230" s="35"/>
      <c r="BV230" s="35"/>
      <c r="BW230" s="35"/>
      <c r="BX230" s="35"/>
      <c r="BY230" s="35"/>
      <c r="BZ230" s="36"/>
      <c r="CA230" s="35"/>
      <c r="CB230" s="35"/>
      <c r="CC230" s="35"/>
      <c r="CD230" s="37"/>
      <c r="CE230" s="35"/>
      <c r="CF230" s="35"/>
      <c r="CG230" s="35"/>
      <c r="CH230" s="35"/>
      <c r="CI230" s="37"/>
      <c r="CJ230" s="131"/>
      <c r="CK230" s="131"/>
      <c r="CL230" s="131"/>
      <c r="CM230" s="131"/>
      <c r="CN230" s="131"/>
      <c r="CO230" s="131"/>
      <c r="CP230" s="173"/>
      <c r="CQ230" s="131"/>
      <c r="CR230" s="131"/>
      <c r="CS230" s="173"/>
      <c r="CT230" s="131"/>
      <c r="CU230" s="131"/>
      <c r="CV230" s="131"/>
      <c r="CW230" s="174"/>
      <c r="CX230" s="131"/>
      <c r="CY230" s="131"/>
      <c r="CZ230" s="131"/>
      <c r="DA230" s="173"/>
      <c r="DB230" s="227"/>
    </row>
    <row r="231" spans="1:10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122"/>
      <c r="AA231" s="123"/>
      <c r="AB231" s="225"/>
      <c r="AC231" s="225"/>
      <c r="AD231" s="225"/>
      <c r="AE231" s="225"/>
      <c r="AF231" s="225"/>
      <c r="AG231" s="123"/>
      <c r="AH231" s="225"/>
      <c r="AI231" s="225"/>
      <c r="AJ231" s="225"/>
      <c r="AK231" s="225"/>
      <c r="AL231" s="123"/>
      <c r="AM231" s="225"/>
      <c r="AN231" s="225"/>
      <c r="AO231" s="225"/>
      <c r="AP231" s="225"/>
      <c r="AQ231" s="123"/>
      <c r="AR231" s="225"/>
      <c r="AS231" s="225"/>
      <c r="AT231" s="225"/>
      <c r="AU231" s="123"/>
      <c r="AV231" s="225"/>
      <c r="AW231" s="225"/>
      <c r="AX231" s="225"/>
      <c r="AY231" s="225"/>
      <c r="AZ231" s="225"/>
      <c r="BA231" s="225"/>
      <c r="BB231" s="123"/>
      <c r="BC231" s="225"/>
      <c r="BD231" s="225"/>
      <c r="BE231" s="225"/>
      <c r="BF231" s="123"/>
      <c r="BG231" s="225"/>
      <c r="BH231" s="225"/>
      <c r="BI231" s="225"/>
      <c r="BJ231" s="123"/>
      <c r="BK231" s="225"/>
      <c r="BL231" s="225"/>
      <c r="BM231" s="123"/>
      <c r="BN231" s="225"/>
      <c r="BO231" s="225"/>
      <c r="BP231" s="225"/>
      <c r="BQ231" s="37"/>
      <c r="BR231" s="35"/>
      <c r="BS231" s="35"/>
      <c r="BT231" s="35"/>
      <c r="BU231" s="35"/>
      <c r="BV231" s="35"/>
      <c r="BW231" s="35"/>
      <c r="BX231" s="35"/>
      <c r="BY231" s="35"/>
      <c r="BZ231" s="36"/>
      <c r="CA231" s="35"/>
      <c r="CB231" s="35"/>
      <c r="CC231" s="35"/>
      <c r="CD231" s="37"/>
      <c r="CE231" s="35"/>
      <c r="CF231" s="35"/>
      <c r="CG231" s="35"/>
      <c r="CH231" s="35"/>
      <c r="CI231" s="37"/>
      <c r="CJ231" s="131"/>
      <c r="CK231" s="131"/>
      <c r="CL231" s="131"/>
      <c r="CM231" s="131"/>
      <c r="CN231" s="131"/>
      <c r="CO231" s="131"/>
      <c r="CP231" s="173"/>
      <c r="CQ231" s="131"/>
      <c r="CR231" s="131"/>
      <c r="CS231" s="173"/>
      <c r="CT231" s="131"/>
      <c r="CU231" s="131"/>
      <c r="CV231" s="131"/>
      <c r="CW231" s="174"/>
      <c r="CX231" s="131"/>
      <c r="CY231" s="131"/>
      <c r="CZ231" s="131"/>
      <c r="DA231" s="173"/>
      <c r="DB231" s="227"/>
    </row>
    <row r="232" spans="1:10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122"/>
      <c r="AA232" s="123"/>
      <c r="AB232" s="225"/>
      <c r="AC232" s="225"/>
      <c r="AD232" s="225"/>
      <c r="AE232" s="225"/>
      <c r="AF232" s="225"/>
      <c r="AG232" s="123"/>
      <c r="AH232" s="225"/>
      <c r="AI232" s="225"/>
      <c r="AJ232" s="225"/>
      <c r="AK232" s="225"/>
      <c r="AL232" s="123"/>
      <c r="AM232" s="225"/>
      <c r="AN232" s="225"/>
      <c r="AO232" s="225"/>
      <c r="AP232" s="225"/>
      <c r="AQ232" s="123"/>
      <c r="AR232" s="225"/>
      <c r="AS232" s="225"/>
      <c r="AT232" s="225"/>
      <c r="AU232" s="123"/>
      <c r="AV232" s="225"/>
      <c r="AW232" s="225"/>
      <c r="AX232" s="225"/>
      <c r="AY232" s="225"/>
      <c r="AZ232" s="225"/>
      <c r="BA232" s="225"/>
      <c r="BB232" s="123"/>
      <c r="BC232" s="225"/>
      <c r="BD232" s="225"/>
      <c r="BE232" s="225"/>
      <c r="BF232" s="123"/>
      <c r="BG232" s="225"/>
      <c r="BH232" s="225"/>
      <c r="BI232" s="225"/>
      <c r="BJ232" s="123"/>
      <c r="BK232" s="225"/>
      <c r="BL232" s="225"/>
      <c r="BM232" s="123"/>
      <c r="BN232" s="225"/>
      <c r="BO232" s="225"/>
      <c r="BP232" s="225"/>
      <c r="BQ232" s="37"/>
      <c r="BR232" s="35"/>
      <c r="BS232" s="35"/>
      <c r="BT232" s="35"/>
      <c r="BU232" s="35"/>
      <c r="BV232" s="35"/>
      <c r="BW232" s="35"/>
      <c r="BX232" s="35"/>
      <c r="BY232" s="35"/>
      <c r="BZ232" s="36"/>
      <c r="CA232" s="35"/>
      <c r="CB232" s="35"/>
      <c r="CC232" s="35"/>
      <c r="CD232" s="37"/>
      <c r="CE232" s="35"/>
      <c r="CF232" s="35"/>
      <c r="CG232" s="35"/>
      <c r="CH232" s="35"/>
      <c r="CI232" s="37"/>
      <c r="CJ232" s="131"/>
      <c r="CK232" s="131"/>
      <c r="CL232" s="131"/>
      <c r="CM232" s="131"/>
      <c r="CN232" s="131"/>
      <c r="CO232" s="131"/>
      <c r="CP232" s="173"/>
      <c r="CQ232" s="131"/>
      <c r="CR232" s="131"/>
      <c r="CS232" s="173"/>
      <c r="CT232" s="131"/>
      <c r="CU232" s="131"/>
      <c r="CV232" s="131"/>
      <c r="CW232" s="174"/>
      <c r="CX232" s="131"/>
      <c r="CY232" s="131"/>
      <c r="CZ232" s="131"/>
      <c r="DA232" s="173"/>
      <c r="DB232" s="227"/>
    </row>
    <row r="233" spans="1:10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122"/>
      <c r="AA233" s="123"/>
      <c r="AB233" s="225"/>
      <c r="AC233" s="225"/>
      <c r="AD233" s="225"/>
      <c r="AE233" s="225"/>
      <c r="AF233" s="225"/>
      <c r="AG233" s="123"/>
      <c r="AH233" s="225"/>
      <c r="AI233" s="225"/>
      <c r="AJ233" s="225"/>
      <c r="AK233" s="225"/>
      <c r="AL233" s="123"/>
      <c r="AM233" s="225"/>
      <c r="AN233" s="225"/>
      <c r="AO233" s="225"/>
      <c r="AP233" s="225"/>
      <c r="AQ233" s="123"/>
      <c r="AR233" s="225"/>
      <c r="AS233" s="225"/>
      <c r="AT233" s="225"/>
      <c r="AU233" s="123"/>
      <c r="AV233" s="225"/>
      <c r="AW233" s="225"/>
      <c r="AX233" s="225"/>
      <c r="AY233" s="225"/>
      <c r="AZ233" s="225"/>
      <c r="BA233" s="225"/>
      <c r="BB233" s="123"/>
      <c r="BC233" s="225"/>
      <c r="BD233" s="225"/>
      <c r="BE233" s="225"/>
      <c r="BF233" s="123"/>
      <c r="BG233" s="225"/>
      <c r="BH233" s="225"/>
      <c r="BI233" s="225"/>
      <c r="BJ233" s="123"/>
      <c r="BK233" s="225"/>
      <c r="BL233" s="225"/>
      <c r="BM233" s="123"/>
      <c r="BN233" s="225"/>
      <c r="BO233" s="225"/>
      <c r="BP233" s="225"/>
      <c r="BQ233" s="37"/>
      <c r="BR233" s="35"/>
      <c r="BS233" s="35"/>
      <c r="BT233" s="35"/>
      <c r="BU233" s="35"/>
      <c r="BV233" s="35"/>
      <c r="BW233" s="35"/>
      <c r="BX233" s="35"/>
      <c r="BY233" s="35"/>
      <c r="BZ233" s="36"/>
      <c r="CA233" s="35"/>
      <c r="CB233" s="35"/>
      <c r="CC233" s="35"/>
      <c r="CD233" s="37"/>
      <c r="CE233" s="35"/>
      <c r="CF233" s="35"/>
      <c r="CG233" s="35"/>
      <c r="CH233" s="35"/>
      <c r="CI233" s="37"/>
      <c r="CJ233" s="131"/>
      <c r="CK233" s="131"/>
      <c r="CL233" s="131"/>
      <c r="CM233" s="131"/>
      <c r="CN233" s="131"/>
      <c r="CO233" s="131"/>
      <c r="CP233" s="173"/>
      <c r="CQ233" s="131"/>
      <c r="CR233" s="131"/>
      <c r="CS233" s="173"/>
      <c r="CT233" s="131"/>
      <c r="CU233" s="131"/>
      <c r="CV233" s="131"/>
      <c r="CW233" s="174"/>
      <c r="CX233" s="131"/>
      <c r="CY233" s="131"/>
      <c r="CZ233" s="131"/>
      <c r="DA233" s="173"/>
      <c r="DB233" s="227"/>
    </row>
    <row r="234" spans="1:10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122"/>
      <c r="AA234" s="123"/>
      <c r="AB234" s="225"/>
      <c r="AC234" s="225"/>
      <c r="AD234" s="225"/>
      <c r="AE234" s="225"/>
      <c r="AF234" s="225"/>
      <c r="AG234" s="123"/>
      <c r="AH234" s="225"/>
      <c r="AI234" s="225"/>
      <c r="AJ234" s="225"/>
      <c r="AK234" s="225"/>
      <c r="AL234" s="123"/>
      <c r="AM234" s="225"/>
      <c r="AN234" s="225"/>
      <c r="AO234" s="225"/>
      <c r="AP234" s="225"/>
      <c r="AQ234" s="123"/>
      <c r="AR234" s="225"/>
      <c r="AS234" s="225"/>
      <c r="AT234" s="225"/>
      <c r="AU234" s="123"/>
      <c r="AV234" s="225"/>
      <c r="AW234" s="225"/>
      <c r="AX234" s="225"/>
      <c r="AY234" s="225"/>
      <c r="AZ234" s="225"/>
      <c r="BA234" s="225"/>
      <c r="BB234" s="123"/>
      <c r="BC234" s="225"/>
      <c r="BD234" s="225"/>
      <c r="BE234" s="225"/>
      <c r="BF234" s="123"/>
      <c r="BG234" s="225"/>
      <c r="BH234" s="225"/>
      <c r="BI234" s="225"/>
      <c r="BJ234" s="123"/>
      <c r="BK234" s="225"/>
      <c r="BL234" s="225"/>
      <c r="BM234" s="123"/>
      <c r="BN234" s="225"/>
      <c r="BO234" s="225"/>
      <c r="BP234" s="225"/>
      <c r="BQ234" s="37"/>
      <c r="BR234" s="35"/>
      <c r="BS234" s="35"/>
      <c r="BT234" s="35"/>
      <c r="BU234" s="35"/>
      <c r="BV234" s="35"/>
      <c r="BW234" s="35"/>
      <c r="BX234" s="35"/>
      <c r="BY234" s="35"/>
      <c r="BZ234" s="36"/>
      <c r="CA234" s="35"/>
      <c r="CB234" s="35"/>
      <c r="CC234" s="35"/>
      <c r="CD234" s="37"/>
      <c r="CE234" s="35"/>
      <c r="CF234" s="35"/>
      <c r="CG234" s="35"/>
      <c r="CH234" s="35"/>
      <c r="CI234" s="37"/>
      <c r="CJ234" s="131"/>
      <c r="CK234" s="131"/>
      <c r="CL234" s="131"/>
      <c r="CM234" s="131"/>
      <c r="CN234" s="131"/>
      <c r="CO234" s="131"/>
      <c r="CP234" s="173"/>
      <c r="CQ234" s="131"/>
      <c r="CR234" s="131"/>
      <c r="CS234" s="173"/>
      <c r="CT234" s="131"/>
      <c r="CU234" s="131"/>
      <c r="CV234" s="131"/>
      <c r="CW234" s="174"/>
      <c r="CX234" s="131"/>
      <c r="CY234" s="131"/>
      <c r="CZ234" s="131"/>
      <c r="DA234" s="173"/>
      <c r="DB234" s="227"/>
    </row>
    <row r="235" spans="1:10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122"/>
      <c r="AA235" s="123"/>
      <c r="AB235" s="225"/>
      <c r="AC235" s="225"/>
      <c r="AD235" s="225"/>
      <c r="AE235" s="225"/>
      <c r="AF235" s="225"/>
      <c r="AG235" s="123"/>
      <c r="AH235" s="225"/>
      <c r="AI235" s="225"/>
      <c r="AJ235" s="225"/>
      <c r="AK235" s="225"/>
      <c r="AL235" s="123"/>
      <c r="AM235" s="225"/>
      <c r="AN235" s="225"/>
      <c r="AO235" s="225"/>
      <c r="AP235" s="225"/>
      <c r="AQ235" s="123"/>
      <c r="AR235" s="225"/>
      <c r="AS235" s="225"/>
      <c r="AT235" s="225"/>
      <c r="AU235" s="123"/>
      <c r="AV235" s="225"/>
      <c r="AW235" s="225"/>
      <c r="AX235" s="225"/>
      <c r="AY235" s="225"/>
      <c r="AZ235" s="225"/>
      <c r="BA235" s="225"/>
      <c r="BB235" s="123"/>
      <c r="BC235" s="225"/>
      <c r="BD235" s="225"/>
      <c r="BE235" s="225"/>
      <c r="BF235" s="123"/>
      <c r="BG235" s="225"/>
      <c r="BH235" s="225"/>
      <c r="BI235" s="225"/>
      <c r="BJ235" s="123"/>
      <c r="BK235" s="225"/>
      <c r="BL235" s="225"/>
      <c r="BM235" s="123"/>
      <c r="BN235" s="225"/>
      <c r="BO235" s="225"/>
      <c r="BP235" s="225"/>
      <c r="BQ235" s="37"/>
      <c r="BR235" s="35"/>
      <c r="BS235" s="35"/>
      <c r="BT235" s="35"/>
      <c r="BU235" s="35"/>
      <c r="BV235" s="35"/>
      <c r="BW235" s="35"/>
      <c r="BX235" s="35"/>
      <c r="BY235" s="35"/>
      <c r="BZ235" s="36"/>
      <c r="CA235" s="35"/>
      <c r="CB235" s="35"/>
      <c r="CC235" s="35"/>
      <c r="CD235" s="37"/>
      <c r="CE235" s="35"/>
      <c r="CF235" s="35"/>
      <c r="CG235" s="35"/>
      <c r="CH235" s="35"/>
      <c r="CI235" s="37"/>
      <c r="CJ235" s="131"/>
      <c r="CK235" s="131"/>
      <c r="CL235" s="131"/>
      <c r="CM235" s="131"/>
      <c r="CN235" s="131"/>
      <c r="CO235" s="131"/>
      <c r="CP235" s="173"/>
      <c r="CQ235" s="131"/>
      <c r="CR235" s="131"/>
      <c r="CS235" s="173"/>
      <c r="CT235" s="131"/>
      <c r="CU235" s="131"/>
      <c r="CV235" s="131"/>
      <c r="CW235" s="174"/>
      <c r="CX235" s="131"/>
      <c r="CY235" s="131"/>
      <c r="CZ235" s="131"/>
      <c r="DA235" s="173"/>
      <c r="DB235" s="227"/>
    </row>
    <row r="236" spans="1:10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122"/>
      <c r="AA236" s="123"/>
      <c r="AB236" s="225"/>
      <c r="AC236" s="225"/>
      <c r="AD236" s="225"/>
      <c r="AE236" s="225"/>
      <c r="AF236" s="225"/>
      <c r="AG236" s="123"/>
      <c r="AH236" s="225"/>
      <c r="AI236" s="225"/>
      <c r="AJ236" s="225"/>
      <c r="AK236" s="225"/>
      <c r="AL236" s="123"/>
      <c r="AM236" s="225"/>
      <c r="AN236" s="225"/>
      <c r="AO236" s="225"/>
      <c r="AP236" s="225"/>
      <c r="AQ236" s="123"/>
      <c r="AR236" s="225"/>
      <c r="AS236" s="225"/>
      <c r="AT236" s="225"/>
      <c r="AU236" s="123"/>
      <c r="AV236" s="225"/>
      <c r="AW236" s="225"/>
      <c r="AX236" s="225"/>
      <c r="AY236" s="225"/>
      <c r="AZ236" s="225"/>
      <c r="BA236" s="225"/>
      <c r="BB236" s="123"/>
      <c r="BC236" s="225"/>
      <c r="BD236" s="225"/>
      <c r="BE236" s="225"/>
      <c r="BF236" s="123"/>
      <c r="BG236" s="225"/>
      <c r="BH236" s="225"/>
      <c r="BI236" s="225"/>
      <c r="BJ236" s="123"/>
      <c r="BK236" s="225"/>
      <c r="BL236" s="225"/>
      <c r="BM236" s="123"/>
      <c r="BN236" s="225"/>
      <c r="BO236" s="225"/>
      <c r="BP236" s="225"/>
      <c r="BQ236" s="37"/>
      <c r="BR236" s="35"/>
      <c r="BS236" s="35"/>
      <c r="BT236" s="35"/>
      <c r="BU236" s="35"/>
      <c r="BV236" s="35"/>
      <c r="BW236" s="35"/>
      <c r="BX236" s="35"/>
      <c r="BY236" s="35"/>
      <c r="BZ236" s="36"/>
      <c r="CA236" s="35"/>
      <c r="CB236" s="35"/>
      <c r="CC236" s="35"/>
      <c r="CD236" s="37"/>
      <c r="CE236" s="35"/>
      <c r="CF236" s="35"/>
      <c r="CG236" s="35"/>
      <c r="CH236" s="35"/>
      <c r="CI236" s="37"/>
      <c r="CJ236" s="131"/>
      <c r="CK236" s="131"/>
      <c r="CL236" s="131"/>
      <c r="CM236" s="131"/>
      <c r="CN236" s="131"/>
      <c r="CO236" s="131"/>
      <c r="CP236" s="173"/>
      <c r="CQ236" s="131"/>
      <c r="CR236" s="131"/>
      <c r="CS236" s="173"/>
      <c r="CT236" s="131"/>
      <c r="CU236" s="131"/>
      <c r="CV236" s="131"/>
      <c r="CW236" s="174"/>
      <c r="CX236" s="131"/>
      <c r="CY236" s="131"/>
      <c r="CZ236" s="131"/>
      <c r="DA236" s="173"/>
      <c r="DB236" s="227"/>
    </row>
    <row r="237" spans="1:10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122"/>
      <c r="AA237" s="123"/>
      <c r="AB237" s="225"/>
      <c r="AC237" s="225"/>
      <c r="AD237" s="225"/>
      <c r="AE237" s="225"/>
      <c r="AF237" s="225"/>
      <c r="AG237" s="123"/>
      <c r="AH237" s="225"/>
      <c r="AI237" s="225"/>
      <c r="AJ237" s="225"/>
      <c r="AK237" s="225"/>
      <c r="AL237" s="123"/>
      <c r="AM237" s="225"/>
      <c r="AN237" s="225"/>
      <c r="AO237" s="225"/>
      <c r="AP237" s="225"/>
      <c r="AQ237" s="123"/>
      <c r="AR237" s="225"/>
      <c r="AS237" s="225"/>
      <c r="AT237" s="225"/>
      <c r="AU237" s="123"/>
      <c r="AV237" s="225"/>
      <c r="AW237" s="225"/>
      <c r="AX237" s="225"/>
      <c r="AY237" s="225"/>
      <c r="AZ237" s="225"/>
      <c r="BA237" s="225"/>
      <c r="BB237" s="123"/>
      <c r="BC237" s="225"/>
      <c r="BD237" s="225"/>
      <c r="BE237" s="225"/>
      <c r="BF237" s="123"/>
      <c r="BG237" s="225"/>
      <c r="BH237" s="225"/>
      <c r="BI237" s="225"/>
      <c r="BJ237" s="123"/>
      <c r="BK237" s="225"/>
      <c r="BL237" s="225"/>
      <c r="BM237" s="123"/>
      <c r="BN237" s="225"/>
      <c r="BO237" s="225"/>
      <c r="BP237" s="225"/>
      <c r="BQ237" s="37"/>
      <c r="BR237" s="35"/>
      <c r="BS237" s="35"/>
      <c r="BT237" s="35"/>
      <c r="BU237" s="35"/>
      <c r="BV237" s="35"/>
      <c r="BW237" s="35"/>
      <c r="BX237" s="35"/>
      <c r="BY237" s="35"/>
      <c r="BZ237" s="36"/>
      <c r="CA237" s="35"/>
      <c r="CB237" s="35"/>
      <c r="CC237" s="35"/>
      <c r="CD237" s="37"/>
      <c r="CE237" s="35"/>
      <c r="CF237" s="35"/>
      <c r="CG237" s="35"/>
      <c r="CH237" s="35"/>
      <c r="CI237" s="37"/>
      <c r="CJ237" s="131"/>
      <c r="CK237" s="131"/>
      <c r="CL237" s="131"/>
      <c r="CM237" s="131"/>
      <c r="CN237" s="131"/>
      <c r="CO237" s="131"/>
      <c r="CP237" s="173"/>
      <c r="CQ237" s="131"/>
      <c r="CR237" s="131"/>
      <c r="CS237" s="173"/>
      <c r="CT237" s="131"/>
      <c r="CU237" s="131"/>
      <c r="CV237" s="131"/>
      <c r="CW237" s="174"/>
      <c r="CX237" s="131"/>
      <c r="CY237" s="131"/>
      <c r="CZ237" s="131"/>
      <c r="DA237" s="173"/>
      <c r="DB237" s="227"/>
    </row>
    <row r="238" spans="1:10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122"/>
      <c r="AA238" s="123"/>
      <c r="AB238" s="225"/>
      <c r="AC238" s="225"/>
      <c r="AD238" s="225"/>
      <c r="AE238" s="225"/>
      <c r="AF238" s="225"/>
      <c r="AG238" s="123"/>
      <c r="AH238" s="225"/>
      <c r="AI238" s="225"/>
      <c r="AJ238" s="225"/>
      <c r="AK238" s="225"/>
      <c r="AL238" s="123"/>
      <c r="AM238" s="225"/>
      <c r="AN238" s="225"/>
      <c r="AO238" s="225"/>
      <c r="AP238" s="225"/>
      <c r="AQ238" s="123"/>
      <c r="AR238" s="225"/>
      <c r="AS238" s="225"/>
      <c r="AT238" s="225"/>
      <c r="AU238" s="123"/>
      <c r="AV238" s="225"/>
      <c r="AW238" s="225"/>
      <c r="AX238" s="225"/>
      <c r="AY238" s="225"/>
      <c r="AZ238" s="225"/>
      <c r="BA238" s="225"/>
      <c r="BB238" s="123"/>
      <c r="BC238" s="225"/>
      <c r="BD238" s="225"/>
      <c r="BE238" s="225"/>
      <c r="BF238" s="123"/>
      <c r="BG238" s="225"/>
      <c r="BH238" s="225"/>
      <c r="BI238" s="225"/>
      <c r="BJ238" s="123"/>
      <c r="BK238" s="225"/>
      <c r="BL238" s="225"/>
      <c r="BM238" s="123"/>
      <c r="BN238" s="225"/>
      <c r="BO238" s="225"/>
      <c r="BP238" s="225"/>
      <c r="BQ238" s="37"/>
      <c r="BR238" s="35"/>
      <c r="BS238" s="35"/>
      <c r="BT238" s="35"/>
      <c r="BU238" s="35"/>
      <c r="BV238" s="35"/>
      <c r="BW238" s="35"/>
      <c r="BX238" s="35"/>
      <c r="BY238" s="35"/>
      <c r="BZ238" s="36"/>
      <c r="CA238" s="35"/>
      <c r="CB238" s="35"/>
      <c r="CC238" s="35"/>
      <c r="CD238" s="37"/>
      <c r="CE238" s="35"/>
      <c r="CF238" s="35"/>
      <c r="CG238" s="35"/>
      <c r="CH238" s="35"/>
      <c r="CI238" s="37"/>
      <c r="CJ238" s="131"/>
      <c r="CK238" s="131"/>
      <c r="CL238" s="131"/>
      <c r="CM238" s="131"/>
      <c r="CN238" s="131"/>
      <c r="CO238" s="131"/>
      <c r="CP238" s="173"/>
      <c r="CQ238" s="131"/>
      <c r="CR238" s="131"/>
      <c r="CS238" s="173"/>
      <c r="CT238" s="131"/>
      <c r="CU238" s="131"/>
      <c r="CV238" s="131"/>
      <c r="CW238" s="174"/>
      <c r="CX238" s="131"/>
      <c r="CY238" s="131"/>
      <c r="CZ238" s="131"/>
      <c r="DA238" s="173"/>
      <c r="DB238" s="227"/>
    </row>
    <row r="239" spans="1:10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122"/>
      <c r="AA239" s="123"/>
      <c r="AB239" s="225"/>
      <c r="AC239" s="225"/>
      <c r="AD239" s="225"/>
      <c r="AE239" s="225"/>
      <c r="AF239" s="225"/>
      <c r="AG239" s="123"/>
      <c r="AH239" s="225"/>
      <c r="AI239" s="225"/>
      <c r="AJ239" s="225"/>
      <c r="AK239" s="225"/>
      <c r="AL239" s="123"/>
      <c r="AM239" s="225"/>
      <c r="AN239" s="225"/>
      <c r="AO239" s="225"/>
      <c r="AP239" s="225"/>
      <c r="AQ239" s="123"/>
      <c r="AR239" s="225"/>
      <c r="AS239" s="225"/>
      <c r="AT239" s="225"/>
      <c r="AU239" s="123"/>
      <c r="AV239" s="225"/>
      <c r="AW239" s="225"/>
      <c r="AX239" s="225"/>
      <c r="AY239" s="225"/>
      <c r="AZ239" s="225"/>
      <c r="BA239" s="225"/>
      <c r="BB239" s="123"/>
      <c r="BC239" s="225"/>
      <c r="BD239" s="225"/>
      <c r="BE239" s="225"/>
      <c r="BF239" s="123"/>
      <c r="BG239" s="225"/>
      <c r="BH239" s="225"/>
      <c r="BI239" s="225"/>
      <c r="BJ239" s="123"/>
      <c r="BK239" s="225"/>
      <c r="BL239" s="225"/>
      <c r="BM239" s="123"/>
      <c r="BN239" s="225"/>
      <c r="BO239" s="225"/>
      <c r="BP239" s="225"/>
      <c r="BQ239" s="37"/>
      <c r="BR239" s="35"/>
      <c r="BS239" s="35"/>
      <c r="BT239" s="35"/>
      <c r="BU239" s="35"/>
      <c r="BV239" s="35"/>
      <c r="BW239" s="35"/>
      <c r="BX239" s="35"/>
      <c r="BY239" s="35"/>
      <c r="BZ239" s="36"/>
      <c r="CA239" s="35"/>
      <c r="CB239" s="35"/>
      <c r="CC239" s="35"/>
      <c r="CD239" s="37"/>
      <c r="CE239" s="35"/>
      <c r="CF239" s="35"/>
      <c r="CG239" s="35"/>
      <c r="CH239" s="35"/>
      <c r="CI239" s="37"/>
      <c r="CJ239" s="131"/>
      <c r="CK239" s="131"/>
      <c r="CL239" s="131"/>
      <c r="CM239" s="131"/>
      <c r="CN239" s="131"/>
      <c r="CO239" s="131"/>
      <c r="CP239" s="173"/>
      <c r="CQ239" s="131"/>
      <c r="CR239" s="131"/>
      <c r="CS239" s="173"/>
      <c r="CT239" s="131"/>
      <c r="CU239" s="131"/>
      <c r="CV239" s="131"/>
      <c r="CW239" s="174"/>
      <c r="CX239" s="131"/>
      <c r="CY239" s="131"/>
      <c r="CZ239" s="131"/>
      <c r="DA239" s="173"/>
      <c r="DB239" s="227"/>
    </row>
    <row r="240" spans="1:10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122"/>
      <c r="AA240" s="123"/>
      <c r="AB240" s="225"/>
      <c r="AC240" s="225"/>
      <c r="AD240" s="225"/>
      <c r="AE240" s="225"/>
      <c r="AF240" s="225"/>
      <c r="AG240" s="123"/>
      <c r="AH240" s="225"/>
      <c r="AI240" s="225"/>
      <c r="AJ240" s="225"/>
      <c r="AK240" s="225"/>
      <c r="AL240" s="123"/>
      <c r="AM240" s="225"/>
      <c r="AN240" s="225"/>
      <c r="AO240" s="225"/>
      <c r="AP240" s="225"/>
      <c r="AQ240" s="123"/>
      <c r="AR240" s="225"/>
      <c r="AS240" s="225"/>
      <c r="AT240" s="225"/>
      <c r="AU240" s="123"/>
      <c r="AV240" s="225"/>
      <c r="AW240" s="225"/>
      <c r="AX240" s="225"/>
      <c r="AY240" s="225"/>
      <c r="AZ240" s="225"/>
      <c r="BA240" s="225"/>
      <c r="BB240" s="123"/>
      <c r="BC240" s="225"/>
      <c r="BD240" s="225"/>
      <c r="BE240" s="225"/>
      <c r="BF240" s="123"/>
      <c r="BG240" s="225"/>
      <c r="BH240" s="225"/>
      <c r="BI240" s="225"/>
      <c r="BJ240" s="123"/>
      <c r="BK240" s="225"/>
      <c r="BL240" s="225"/>
      <c r="BM240" s="123"/>
      <c r="BN240" s="225"/>
      <c r="BO240" s="225"/>
      <c r="BP240" s="225"/>
      <c r="BQ240" s="37"/>
      <c r="BR240" s="35"/>
      <c r="BS240" s="35"/>
      <c r="BT240" s="35"/>
      <c r="BU240" s="35"/>
      <c r="BV240" s="35"/>
      <c r="BW240" s="35"/>
      <c r="BX240" s="35"/>
      <c r="BY240" s="35"/>
      <c r="BZ240" s="36"/>
      <c r="CA240" s="35"/>
      <c r="CB240" s="35"/>
      <c r="CC240" s="35"/>
      <c r="CD240" s="37"/>
      <c r="CE240" s="35"/>
      <c r="CF240" s="35"/>
      <c r="CG240" s="35"/>
      <c r="CH240" s="35"/>
      <c r="CI240" s="37"/>
      <c r="CJ240" s="131"/>
      <c r="CK240" s="131"/>
      <c r="CL240" s="131"/>
      <c r="CM240" s="131"/>
      <c r="CN240" s="131"/>
      <c r="CO240" s="131"/>
      <c r="CP240" s="173"/>
      <c r="CQ240" s="131"/>
      <c r="CR240" s="131"/>
      <c r="CS240" s="173"/>
      <c r="CT240" s="131"/>
      <c r="CU240" s="131"/>
      <c r="CV240" s="131"/>
      <c r="CW240" s="174"/>
      <c r="CX240" s="131"/>
      <c r="CY240" s="131"/>
      <c r="CZ240" s="131"/>
      <c r="DA240" s="173"/>
      <c r="DB240" s="227"/>
    </row>
    <row r="241" spans="1:10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122"/>
      <c r="AA241" s="123"/>
      <c r="AB241" s="225"/>
      <c r="AC241" s="225"/>
      <c r="AD241" s="225"/>
      <c r="AE241" s="225"/>
      <c r="AF241" s="225"/>
      <c r="AG241" s="123"/>
      <c r="AH241" s="225"/>
      <c r="AI241" s="225"/>
      <c r="AJ241" s="225"/>
      <c r="AK241" s="225"/>
      <c r="AL241" s="123"/>
      <c r="AM241" s="225"/>
      <c r="AN241" s="225"/>
      <c r="AO241" s="225"/>
      <c r="AP241" s="225"/>
      <c r="AQ241" s="123"/>
      <c r="AR241" s="225"/>
      <c r="AS241" s="225"/>
      <c r="AT241" s="225"/>
      <c r="AU241" s="123"/>
      <c r="AV241" s="225"/>
      <c r="AW241" s="225"/>
      <c r="AX241" s="225"/>
      <c r="AY241" s="225"/>
      <c r="AZ241" s="225"/>
      <c r="BA241" s="225"/>
      <c r="BB241" s="123"/>
      <c r="BC241" s="225"/>
      <c r="BD241" s="225"/>
      <c r="BE241" s="225"/>
      <c r="BF241" s="123"/>
      <c r="BG241" s="225"/>
      <c r="BH241" s="225"/>
      <c r="BI241" s="225"/>
      <c r="BJ241" s="123"/>
      <c r="BK241" s="225"/>
      <c r="BL241" s="225"/>
      <c r="BM241" s="123"/>
      <c r="BN241" s="225"/>
      <c r="BO241" s="225"/>
      <c r="BP241" s="225"/>
      <c r="BQ241" s="37"/>
      <c r="BR241" s="35"/>
      <c r="BS241" s="35"/>
      <c r="BT241" s="35"/>
      <c r="BU241" s="35"/>
      <c r="BV241" s="35"/>
      <c r="BW241" s="35"/>
      <c r="BX241" s="35"/>
      <c r="BY241" s="35"/>
      <c r="BZ241" s="36"/>
      <c r="CA241" s="35"/>
      <c r="CB241" s="35"/>
      <c r="CC241" s="35"/>
      <c r="CD241" s="37"/>
      <c r="CE241" s="35"/>
      <c r="CF241" s="35"/>
      <c r="CG241" s="35"/>
      <c r="CH241" s="35"/>
      <c r="CI241" s="37"/>
      <c r="CJ241" s="131"/>
      <c r="CK241" s="131"/>
      <c r="CL241" s="131"/>
      <c r="CM241" s="131"/>
      <c r="CN241" s="131"/>
      <c r="CO241" s="131"/>
      <c r="CP241" s="173"/>
      <c r="CQ241" s="131"/>
      <c r="CR241" s="131"/>
      <c r="CS241" s="173"/>
      <c r="CT241" s="131"/>
      <c r="CU241" s="131"/>
      <c r="CV241" s="131"/>
      <c r="CW241" s="174"/>
      <c r="CX241" s="131"/>
      <c r="CY241" s="131"/>
      <c r="CZ241" s="131"/>
      <c r="DA241" s="173"/>
      <c r="DB241" s="227"/>
    </row>
    <row r="242" spans="1:106" ht="13" x14ac:dyDescent="0.15">
      <c r="Z242" s="122"/>
      <c r="AA242" s="123"/>
      <c r="AB242" s="225"/>
      <c r="AC242" s="225"/>
      <c r="AD242" s="225"/>
      <c r="AE242" s="225"/>
      <c r="AF242" s="225"/>
      <c r="AG242" s="123"/>
      <c r="AH242" s="225"/>
      <c r="AI242" s="225"/>
      <c r="AJ242" s="225"/>
      <c r="AK242" s="225"/>
      <c r="AL242" s="123"/>
      <c r="AM242" s="225"/>
      <c r="AN242" s="225"/>
      <c r="AO242" s="225"/>
      <c r="AP242" s="225"/>
      <c r="AQ242" s="123"/>
      <c r="AR242" s="225"/>
      <c r="AS242" s="225"/>
      <c r="AT242" s="225"/>
      <c r="AU242" s="123"/>
      <c r="AV242" s="225"/>
      <c r="AW242" s="225"/>
      <c r="AX242" s="225"/>
      <c r="AY242" s="225"/>
      <c r="AZ242" s="225"/>
      <c r="BA242" s="225"/>
      <c r="BB242" s="123"/>
      <c r="BC242" s="225"/>
      <c r="BD242" s="225"/>
      <c r="BE242" s="225"/>
      <c r="BF242" s="123"/>
      <c r="BG242" s="225"/>
      <c r="BH242" s="225"/>
      <c r="BI242" s="225"/>
      <c r="BJ242" s="123"/>
      <c r="BK242" s="225"/>
      <c r="BL242" s="225"/>
      <c r="BM242" s="123"/>
      <c r="BN242" s="225"/>
      <c r="BO242" s="225"/>
      <c r="BP242" s="225"/>
      <c r="BQ242" s="37"/>
      <c r="BZ242" s="36"/>
      <c r="CD242" s="37"/>
      <c r="CI242" s="37"/>
      <c r="CJ242" s="131"/>
      <c r="CK242" s="131"/>
      <c r="CL242" s="131"/>
      <c r="CM242" s="131"/>
      <c r="CN242" s="131"/>
      <c r="CO242" s="131"/>
      <c r="CP242" s="173"/>
      <c r="CQ242" s="131"/>
      <c r="CR242" s="131"/>
      <c r="CS242" s="173"/>
      <c r="CT242" s="131"/>
      <c r="CU242" s="131"/>
      <c r="CV242" s="131"/>
      <c r="CW242" s="174"/>
      <c r="CX242" s="131"/>
      <c r="CY242" s="131"/>
      <c r="CZ242" s="131"/>
      <c r="DA242" s="173"/>
      <c r="DB242" s="227"/>
    </row>
    <row r="243" spans="1:106" ht="13" x14ac:dyDescent="0.15">
      <c r="Z243" s="122"/>
      <c r="AA243" s="123"/>
      <c r="AB243" s="225"/>
      <c r="AC243" s="225"/>
      <c r="AD243" s="225"/>
      <c r="AE243" s="225"/>
      <c r="AF243" s="225"/>
      <c r="AG243" s="123"/>
      <c r="AH243" s="225"/>
      <c r="AI243" s="225"/>
      <c r="AJ243" s="225"/>
      <c r="AK243" s="225"/>
      <c r="AL243" s="123"/>
      <c r="AM243" s="225"/>
      <c r="AN243" s="225"/>
      <c r="AO243" s="225"/>
      <c r="AP243" s="225"/>
      <c r="AQ243" s="123"/>
      <c r="AR243" s="225"/>
      <c r="AS243" s="225"/>
      <c r="AT243" s="225"/>
      <c r="AU243" s="123"/>
      <c r="AV243" s="225"/>
      <c r="AW243" s="225"/>
      <c r="AX243" s="225"/>
      <c r="AY243" s="225"/>
      <c r="AZ243" s="225"/>
      <c r="BA243" s="225"/>
      <c r="BB243" s="123"/>
      <c r="BC243" s="225"/>
      <c r="BD243" s="225"/>
      <c r="BE243" s="225"/>
      <c r="BF243" s="123"/>
      <c r="BG243" s="225"/>
      <c r="BH243" s="225"/>
      <c r="BI243" s="225"/>
      <c r="BJ243" s="123"/>
      <c r="BK243" s="225"/>
      <c r="BL243" s="225"/>
      <c r="BM243" s="123"/>
      <c r="BN243" s="225"/>
      <c r="BO243" s="225"/>
      <c r="BP243" s="225"/>
      <c r="BQ243" s="37"/>
      <c r="BZ243" s="36"/>
      <c r="CD243" s="37"/>
      <c r="CI243" s="37"/>
      <c r="CJ243" s="131"/>
      <c r="CK243" s="131"/>
      <c r="CL243" s="131"/>
      <c r="CM243" s="131"/>
      <c r="CN243" s="131"/>
      <c r="CO243" s="131"/>
      <c r="CP243" s="173"/>
      <c r="CQ243" s="131"/>
      <c r="CR243" s="131"/>
      <c r="CS243" s="173"/>
      <c r="CT243" s="131"/>
      <c r="CU243" s="131"/>
      <c r="CV243" s="131"/>
      <c r="CW243" s="174"/>
      <c r="CX243" s="131"/>
      <c r="CY243" s="131"/>
      <c r="CZ243" s="131"/>
      <c r="DA243" s="173"/>
      <c r="DB243" s="227"/>
    </row>
    <row r="244" spans="1:106" ht="13" x14ac:dyDescent="0.15">
      <c r="Z244" s="122"/>
      <c r="AA244" s="123"/>
      <c r="AB244" s="225"/>
      <c r="AC244" s="225"/>
      <c r="AD244" s="225"/>
      <c r="AE244" s="225"/>
      <c r="AF244" s="225"/>
      <c r="AG244" s="123"/>
      <c r="AH244" s="225"/>
      <c r="AI244" s="225"/>
      <c r="AJ244" s="225"/>
      <c r="AK244" s="225"/>
      <c r="AL244" s="123"/>
      <c r="AM244" s="225"/>
      <c r="AN244" s="225"/>
      <c r="AO244" s="225"/>
      <c r="AP244" s="225"/>
      <c r="AQ244" s="123"/>
      <c r="AR244" s="225"/>
      <c r="AS244" s="225"/>
      <c r="AT244" s="225"/>
      <c r="AU244" s="123"/>
      <c r="AV244" s="225"/>
      <c r="AW244" s="225"/>
      <c r="AX244" s="225"/>
      <c r="AY244" s="225"/>
      <c r="AZ244" s="225"/>
      <c r="BA244" s="225"/>
      <c r="BB244" s="123"/>
      <c r="BC244" s="225"/>
      <c r="BD244" s="225"/>
      <c r="BE244" s="225"/>
      <c r="BF244" s="123"/>
      <c r="BG244" s="225"/>
      <c r="BH244" s="225"/>
      <c r="BI244" s="225"/>
      <c r="BJ244" s="123"/>
      <c r="BK244" s="225"/>
      <c r="BL244" s="225"/>
      <c r="BM244" s="123"/>
      <c r="BN244" s="225"/>
      <c r="BO244" s="225"/>
      <c r="BP244" s="225"/>
      <c r="BQ244" s="37"/>
      <c r="BZ244" s="36"/>
      <c r="CD244" s="37"/>
      <c r="CI244" s="37"/>
      <c r="CJ244" s="131"/>
      <c r="CK244" s="131"/>
      <c r="CL244" s="131"/>
      <c r="CM244" s="131"/>
      <c r="CN244" s="131"/>
      <c r="CO244" s="131"/>
      <c r="CP244" s="173"/>
      <c r="CQ244" s="131"/>
      <c r="CR244" s="131"/>
      <c r="CS244" s="173"/>
      <c r="CT244" s="131"/>
      <c r="CU244" s="131"/>
      <c r="CV244" s="131"/>
      <c r="CW244" s="174"/>
      <c r="CX244" s="131"/>
      <c r="CY244" s="131"/>
      <c r="CZ244" s="131"/>
      <c r="DA244" s="173"/>
      <c r="DB244" s="227"/>
    </row>
    <row r="245" spans="1:106" ht="13" x14ac:dyDescent="0.15">
      <c r="Z245" s="122"/>
      <c r="AA245" s="123"/>
      <c r="AB245" s="225"/>
      <c r="AC245" s="225"/>
      <c r="AD245" s="225"/>
      <c r="AE245" s="225"/>
      <c r="AF245" s="225"/>
      <c r="AG245" s="123"/>
      <c r="AH245" s="225"/>
      <c r="AI245" s="225"/>
      <c r="AJ245" s="225"/>
      <c r="AK245" s="225"/>
      <c r="AL245" s="123"/>
      <c r="AM245" s="225"/>
      <c r="AN245" s="225"/>
      <c r="AO245" s="225"/>
      <c r="AP245" s="225"/>
      <c r="AQ245" s="123"/>
      <c r="AR245" s="225"/>
      <c r="AS245" s="225"/>
      <c r="AT245" s="225"/>
      <c r="AU245" s="123"/>
      <c r="AV245" s="225"/>
      <c r="AW245" s="225"/>
      <c r="AX245" s="225"/>
      <c r="AY245" s="225"/>
      <c r="AZ245" s="225"/>
      <c r="BA245" s="225"/>
      <c r="BB245" s="123"/>
      <c r="BC245" s="225"/>
      <c r="BD245" s="225"/>
      <c r="BE245" s="225"/>
      <c r="BF245" s="123"/>
      <c r="BG245" s="225"/>
      <c r="BH245" s="225"/>
      <c r="BI245" s="225"/>
      <c r="BJ245" s="123"/>
      <c r="BK245" s="225"/>
      <c r="BL245" s="225"/>
      <c r="BM245" s="123"/>
      <c r="BN245" s="225"/>
      <c r="BO245" s="225"/>
      <c r="BP245" s="225"/>
      <c r="BQ245" s="37"/>
      <c r="BZ245" s="36"/>
      <c r="CD245" s="37"/>
      <c r="CI245" s="37"/>
      <c r="CJ245" s="131"/>
      <c r="CK245" s="131"/>
      <c r="CL245" s="131"/>
      <c r="CM245" s="131"/>
      <c r="CN245" s="131"/>
      <c r="CO245" s="131"/>
      <c r="CP245" s="173"/>
      <c r="CQ245" s="131"/>
      <c r="CR245" s="131"/>
      <c r="CS245" s="173"/>
      <c r="CT245" s="131"/>
      <c r="CU245" s="131"/>
      <c r="CV245" s="131"/>
      <c r="CW245" s="174"/>
      <c r="CX245" s="131"/>
      <c r="CY245" s="131"/>
      <c r="CZ245" s="131"/>
      <c r="DA245" s="173"/>
      <c r="DB245" s="227"/>
    </row>
    <row r="246" spans="1:106" ht="13" x14ac:dyDescent="0.15">
      <c r="Z246" s="122"/>
      <c r="AA246" s="123"/>
      <c r="AB246" s="225"/>
      <c r="AC246" s="225"/>
      <c r="AD246" s="225"/>
      <c r="AE246" s="225"/>
      <c r="AF246" s="225"/>
      <c r="AG246" s="123"/>
      <c r="AH246" s="225"/>
      <c r="AI246" s="225"/>
      <c r="AJ246" s="225"/>
      <c r="AK246" s="225"/>
      <c r="AL246" s="123"/>
      <c r="AM246" s="225"/>
      <c r="AN246" s="225"/>
      <c r="AO246" s="225"/>
      <c r="AP246" s="225"/>
      <c r="AQ246" s="123"/>
      <c r="AR246" s="225"/>
      <c r="AS246" s="225"/>
      <c r="AT246" s="225"/>
      <c r="AU246" s="123"/>
      <c r="AV246" s="225"/>
      <c r="AW246" s="225"/>
      <c r="AX246" s="225"/>
      <c r="AY246" s="225"/>
      <c r="AZ246" s="225"/>
      <c r="BA246" s="225"/>
      <c r="BB246" s="123"/>
      <c r="BC246" s="225"/>
      <c r="BD246" s="225"/>
      <c r="BE246" s="225"/>
      <c r="BF246" s="123"/>
      <c r="BG246" s="225"/>
      <c r="BH246" s="225"/>
      <c r="BI246" s="225"/>
      <c r="BJ246" s="123"/>
      <c r="BK246" s="225"/>
      <c r="BL246" s="225"/>
      <c r="BM246" s="123"/>
      <c r="BN246" s="225"/>
      <c r="BO246" s="225"/>
      <c r="BP246" s="225"/>
      <c r="BQ246" s="37"/>
      <c r="BZ246" s="36"/>
      <c r="CD246" s="37"/>
      <c r="CI246" s="37"/>
      <c r="CJ246" s="131"/>
      <c r="CK246" s="131"/>
      <c r="CL246" s="131"/>
      <c r="CM246" s="131"/>
      <c r="CN246" s="131"/>
      <c r="CO246" s="131"/>
      <c r="CP246" s="173"/>
      <c r="CQ246" s="131"/>
      <c r="CR246" s="131"/>
      <c r="CS246" s="173"/>
      <c r="CT246" s="131"/>
      <c r="CU246" s="131"/>
      <c r="CV246" s="131"/>
      <c r="CW246" s="174"/>
      <c r="CX246" s="131"/>
      <c r="CY246" s="131"/>
      <c r="CZ246" s="131"/>
      <c r="DA246" s="173"/>
      <c r="DB246" s="227"/>
    </row>
    <row r="247" spans="1:106" ht="13" x14ac:dyDescent="0.15">
      <c r="Z247" s="122"/>
      <c r="AA247" s="123"/>
      <c r="AB247" s="225"/>
      <c r="AC247" s="225"/>
      <c r="AD247" s="225"/>
      <c r="AE247" s="225"/>
      <c r="AF247" s="225"/>
      <c r="AG247" s="123"/>
      <c r="AH247" s="225"/>
      <c r="AI247" s="225"/>
      <c r="AJ247" s="225"/>
      <c r="AK247" s="225"/>
      <c r="AL247" s="123"/>
      <c r="AM247" s="225"/>
      <c r="AN247" s="225"/>
      <c r="AO247" s="225"/>
      <c r="AP247" s="225"/>
      <c r="AQ247" s="123"/>
      <c r="AR247" s="225"/>
      <c r="AS247" s="225"/>
      <c r="AT247" s="225"/>
      <c r="AU247" s="123"/>
      <c r="AV247" s="225"/>
      <c r="AW247" s="225"/>
      <c r="AX247" s="225"/>
      <c r="AY247" s="225"/>
      <c r="AZ247" s="225"/>
      <c r="BA247" s="225"/>
      <c r="BB247" s="123"/>
      <c r="BC247" s="225"/>
      <c r="BD247" s="225"/>
      <c r="BE247" s="225"/>
      <c r="BF247" s="123"/>
      <c r="BG247" s="225"/>
      <c r="BH247" s="225"/>
      <c r="BI247" s="225"/>
      <c r="BJ247" s="123"/>
      <c r="BK247" s="225"/>
      <c r="BL247" s="225"/>
      <c r="BM247" s="123"/>
      <c r="BN247" s="225"/>
      <c r="BO247" s="225"/>
      <c r="BP247" s="225"/>
      <c r="BQ247" s="37"/>
      <c r="BZ247" s="36"/>
      <c r="CD247" s="37"/>
      <c r="CI247" s="37"/>
      <c r="CJ247" s="131"/>
      <c r="CK247" s="131"/>
      <c r="CL247" s="131"/>
      <c r="CM247" s="131"/>
      <c r="CN247" s="131"/>
      <c r="CO247" s="131"/>
      <c r="CP247" s="173"/>
      <c r="CQ247" s="131"/>
      <c r="CR247" s="131"/>
      <c r="CS247" s="173"/>
      <c r="CT247" s="131"/>
      <c r="CU247" s="131"/>
      <c r="CV247" s="131"/>
      <c r="CW247" s="174"/>
      <c r="CX247" s="131"/>
      <c r="CY247" s="131"/>
      <c r="CZ247" s="131"/>
      <c r="DA247" s="173"/>
      <c r="DB247" s="227"/>
    </row>
    <row r="248" spans="1:106" ht="13" x14ac:dyDescent="0.15">
      <c r="Z248" s="122"/>
      <c r="AA248" s="123"/>
      <c r="AB248" s="225"/>
      <c r="AC248" s="225"/>
      <c r="AD248" s="225"/>
      <c r="AE248" s="225"/>
      <c r="AF248" s="225"/>
      <c r="AG248" s="123"/>
      <c r="AH248" s="225"/>
      <c r="AI248" s="225"/>
      <c r="AJ248" s="225"/>
      <c r="AK248" s="225"/>
      <c r="AL248" s="123"/>
      <c r="AM248" s="225"/>
      <c r="AN248" s="225"/>
      <c r="AO248" s="225"/>
      <c r="AP248" s="225"/>
      <c r="AQ248" s="123"/>
      <c r="AR248" s="225"/>
      <c r="AS248" s="225"/>
      <c r="AT248" s="225"/>
      <c r="AU248" s="123"/>
      <c r="AV248" s="225"/>
      <c r="AW248" s="225"/>
      <c r="AX248" s="225"/>
      <c r="AY248" s="225"/>
      <c r="AZ248" s="225"/>
      <c r="BA248" s="225"/>
      <c r="BB248" s="123"/>
      <c r="BC248" s="225"/>
      <c r="BD248" s="225"/>
      <c r="BE248" s="225"/>
      <c r="BF248" s="123"/>
      <c r="BG248" s="225"/>
      <c r="BH248" s="225"/>
      <c r="BI248" s="225"/>
      <c r="BJ248" s="123"/>
      <c r="BK248" s="225"/>
      <c r="BL248" s="225"/>
      <c r="BM248" s="123"/>
      <c r="BN248" s="225"/>
      <c r="BO248" s="225"/>
      <c r="BP248" s="225"/>
      <c r="BQ248" s="37"/>
      <c r="BZ248" s="36"/>
      <c r="CD248" s="37"/>
      <c r="CI248" s="37"/>
      <c r="CJ248" s="131"/>
      <c r="CK248" s="131"/>
      <c r="CL248" s="131"/>
      <c r="CM248" s="131"/>
      <c r="CN248" s="131"/>
      <c r="CO248" s="131"/>
      <c r="CP248" s="173"/>
      <c r="CQ248" s="131"/>
      <c r="CR248" s="131"/>
      <c r="CS248" s="173"/>
      <c r="CT248" s="131"/>
      <c r="CU248" s="131"/>
      <c r="CV248" s="131"/>
      <c r="CW248" s="174"/>
      <c r="CX248" s="131"/>
      <c r="CY248" s="131"/>
      <c r="CZ248" s="131"/>
      <c r="DA248" s="173"/>
      <c r="DB248" s="227"/>
    </row>
    <row r="249" spans="1:106" ht="13" x14ac:dyDescent="0.15">
      <c r="Z249" s="122"/>
      <c r="AA249" s="123"/>
      <c r="AB249" s="225"/>
      <c r="AC249" s="225"/>
      <c r="AD249" s="225"/>
      <c r="AE249" s="225"/>
      <c r="AF249" s="225"/>
      <c r="AG249" s="123"/>
      <c r="AH249" s="225"/>
      <c r="AI249" s="225"/>
      <c r="AJ249" s="225"/>
      <c r="AK249" s="225"/>
      <c r="AL249" s="123"/>
      <c r="AM249" s="225"/>
      <c r="AN249" s="225"/>
      <c r="AO249" s="225"/>
      <c r="AP249" s="225"/>
      <c r="AQ249" s="123"/>
      <c r="AR249" s="225"/>
      <c r="AS249" s="225"/>
      <c r="AT249" s="225"/>
      <c r="AU249" s="123"/>
      <c r="AV249" s="225"/>
      <c r="AW249" s="225"/>
      <c r="AX249" s="225"/>
      <c r="AY249" s="225"/>
      <c r="AZ249" s="225"/>
      <c r="BA249" s="225"/>
      <c r="BB249" s="123"/>
      <c r="BC249" s="225"/>
      <c r="BD249" s="225"/>
      <c r="BE249" s="225"/>
      <c r="BF249" s="123"/>
      <c r="BG249" s="225"/>
      <c r="BH249" s="225"/>
      <c r="BI249" s="225"/>
      <c r="BJ249" s="123"/>
      <c r="BK249" s="225"/>
      <c r="BL249" s="225"/>
      <c r="BM249" s="123"/>
      <c r="BN249" s="225"/>
      <c r="BO249" s="225"/>
      <c r="BP249" s="225"/>
      <c r="BQ249" s="37"/>
      <c r="BZ249" s="36"/>
      <c r="CD249" s="37"/>
      <c r="CI249" s="37"/>
      <c r="CJ249" s="131"/>
      <c r="CK249" s="131"/>
      <c r="CL249" s="131"/>
      <c r="CM249" s="131"/>
      <c r="CN249" s="131"/>
      <c r="CO249" s="131"/>
      <c r="CP249" s="173"/>
      <c r="CQ249" s="131"/>
      <c r="CR249" s="131"/>
      <c r="CS249" s="173"/>
      <c r="CT249" s="131"/>
      <c r="CU249" s="131"/>
      <c r="CV249" s="131"/>
      <c r="CW249" s="174"/>
      <c r="CX249" s="131"/>
      <c r="CY249" s="131"/>
      <c r="CZ249" s="131"/>
      <c r="DA249" s="173"/>
      <c r="DB249" s="227"/>
    </row>
    <row r="250" spans="1:106" ht="13" x14ac:dyDescent="0.15">
      <c r="Z250" s="122"/>
      <c r="AA250" s="123"/>
      <c r="AB250" s="225"/>
      <c r="AC250" s="225"/>
      <c r="AD250" s="225"/>
      <c r="AE250" s="225"/>
      <c r="AF250" s="225"/>
      <c r="AG250" s="123"/>
      <c r="AH250" s="225"/>
      <c r="AI250" s="225"/>
      <c r="AJ250" s="225"/>
      <c r="AK250" s="225"/>
      <c r="AL250" s="123"/>
      <c r="AM250" s="225"/>
      <c r="AN250" s="225"/>
      <c r="AO250" s="225"/>
      <c r="AP250" s="225"/>
      <c r="AQ250" s="123"/>
      <c r="AR250" s="225"/>
      <c r="AS250" s="225"/>
      <c r="AT250" s="225"/>
      <c r="AU250" s="123"/>
      <c r="AV250" s="225"/>
      <c r="AW250" s="225"/>
      <c r="AX250" s="225"/>
      <c r="AY250" s="225"/>
      <c r="AZ250" s="225"/>
      <c r="BA250" s="225"/>
      <c r="BB250" s="123"/>
      <c r="BC250" s="225"/>
      <c r="BD250" s="225"/>
      <c r="BE250" s="225"/>
      <c r="BF250" s="123"/>
      <c r="BG250" s="225"/>
      <c r="BH250" s="225"/>
      <c r="BI250" s="225"/>
      <c r="BJ250" s="123"/>
      <c r="BK250" s="225"/>
      <c r="BL250" s="225"/>
      <c r="BM250" s="123"/>
      <c r="BN250" s="225"/>
      <c r="BO250" s="225"/>
      <c r="BP250" s="225"/>
      <c r="BQ250" s="37"/>
      <c r="BZ250" s="36"/>
      <c r="CD250" s="37"/>
      <c r="CI250" s="37"/>
      <c r="CJ250" s="131"/>
      <c r="CK250" s="131"/>
      <c r="CL250" s="131"/>
      <c r="CM250" s="131"/>
      <c r="CN250" s="131"/>
      <c r="CO250" s="131"/>
      <c r="CP250" s="173"/>
      <c r="CQ250" s="131"/>
      <c r="CR250" s="131"/>
      <c r="CS250" s="173"/>
      <c r="CT250" s="131"/>
      <c r="CU250" s="131"/>
      <c r="CV250" s="131"/>
      <c r="CW250" s="174"/>
      <c r="CX250" s="131"/>
      <c r="CY250" s="131"/>
      <c r="CZ250" s="131"/>
      <c r="DA250" s="173"/>
      <c r="DB250" s="227"/>
    </row>
    <row r="251" spans="1:106" ht="13" x14ac:dyDescent="0.15">
      <c r="Z251" s="122"/>
      <c r="AA251" s="123"/>
      <c r="AB251" s="225"/>
      <c r="AC251" s="225"/>
      <c r="AD251" s="225"/>
      <c r="AE251" s="225"/>
      <c r="AF251" s="225"/>
      <c r="AG251" s="123"/>
      <c r="AH251" s="225"/>
      <c r="AI251" s="225"/>
      <c r="AJ251" s="225"/>
      <c r="AK251" s="225"/>
      <c r="AL251" s="123"/>
      <c r="AM251" s="225"/>
      <c r="AN251" s="225"/>
      <c r="AO251" s="225"/>
      <c r="AP251" s="225"/>
      <c r="AQ251" s="123"/>
      <c r="AR251" s="225"/>
      <c r="AS251" s="225"/>
      <c r="AT251" s="225"/>
      <c r="AU251" s="123"/>
      <c r="AV251" s="225"/>
      <c r="AW251" s="225"/>
      <c r="AX251" s="225"/>
      <c r="AY251" s="225"/>
      <c r="AZ251" s="225"/>
      <c r="BA251" s="225"/>
      <c r="BB251" s="123"/>
      <c r="BC251" s="225"/>
      <c r="BD251" s="225"/>
      <c r="BE251" s="225"/>
      <c r="BF251" s="123"/>
      <c r="BG251" s="225"/>
      <c r="BH251" s="225"/>
      <c r="BI251" s="225"/>
      <c r="BJ251" s="123"/>
      <c r="BK251" s="225"/>
      <c r="BL251" s="225"/>
      <c r="BM251" s="123"/>
      <c r="BN251" s="225"/>
      <c r="BO251" s="225"/>
      <c r="BP251" s="225"/>
      <c r="BQ251" s="37"/>
      <c r="BZ251" s="36"/>
      <c r="CD251" s="37"/>
      <c r="CI251" s="37"/>
      <c r="CJ251" s="131"/>
      <c r="CK251" s="131"/>
      <c r="CL251" s="131"/>
      <c r="CM251" s="131"/>
      <c r="CN251" s="131"/>
      <c r="CO251" s="131"/>
      <c r="CP251" s="173"/>
      <c r="CQ251" s="131"/>
      <c r="CR251" s="131"/>
      <c r="CS251" s="173"/>
      <c r="CT251" s="131"/>
      <c r="CU251" s="131"/>
      <c r="CV251" s="131"/>
      <c r="CW251" s="174"/>
      <c r="CX251" s="131"/>
      <c r="CY251" s="131"/>
      <c r="CZ251" s="131"/>
      <c r="DA251" s="173"/>
      <c r="DB251" s="227"/>
    </row>
    <row r="252" spans="1:106" ht="13" x14ac:dyDescent="0.15">
      <c r="Z252" s="122"/>
      <c r="AA252" s="123"/>
      <c r="AB252" s="225"/>
      <c r="AC252" s="225"/>
      <c r="AD252" s="225"/>
      <c r="AE252" s="225"/>
      <c r="AF252" s="225"/>
      <c r="AG252" s="123"/>
      <c r="AH252" s="225"/>
      <c r="AI252" s="225"/>
      <c r="AJ252" s="225"/>
      <c r="AK252" s="225"/>
      <c r="AL252" s="123"/>
      <c r="AM252" s="225"/>
      <c r="AN252" s="225"/>
      <c r="AO252" s="225"/>
      <c r="AP252" s="225"/>
      <c r="AQ252" s="123"/>
      <c r="AR252" s="225"/>
      <c r="AS252" s="225"/>
      <c r="AT252" s="225"/>
      <c r="AU252" s="123"/>
      <c r="AV252" s="225"/>
      <c r="AW252" s="225"/>
      <c r="AX252" s="225"/>
      <c r="AY252" s="225"/>
      <c r="AZ252" s="225"/>
      <c r="BA252" s="225"/>
      <c r="BB252" s="123"/>
      <c r="BC252" s="225"/>
      <c r="BD252" s="225"/>
      <c r="BE252" s="225"/>
      <c r="BF252" s="123"/>
      <c r="BG252" s="225"/>
      <c r="BH252" s="225"/>
      <c r="BI252" s="225"/>
      <c r="BJ252" s="123"/>
      <c r="BK252" s="225"/>
      <c r="BL252" s="225"/>
      <c r="BM252" s="123"/>
      <c r="BN252" s="225"/>
      <c r="BO252" s="225"/>
      <c r="BP252" s="225"/>
      <c r="BQ252" s="37"/>
      <c r="BZ252" s="36"/>
      <c r="CD252" s="37"/>
      <c r="CI252" s="37"/>
      <c r="CJ252" s="131"/>
      <c r="CK252" s="131"/>
      <c r="CL252" s="131"/>
      <c r="CM252" s="131"/>
      <c r="CN252" s="131"/>
      <c r="CO252" s="131"/>
      <c r="CP252" s="173"/>
      <c r="CQ252" s="131"/>
      <c r="CR252" s="131"/>
      <c r="CS252" s="173"/>
      <c r="CT252" s="131"/>
      <c r="CU252" s="131"/>
      <c r="CV252" s="131"/>
      <c r="CW252" s="174"/>
      <c r="CX252" s="131"/>
      <c r="CY252" s="131"/>
      <c r="CZ252" s="131"/>
      <c r="DA252" s="173"/>
      <c r="DB252" s="227"/>
    </row>
    <row r="253" spans="1:106" ht="13" x14ac:dyDescent="0.15">
      <c r="Z253" s="122"/>
      <c r="AA253" s="123"/>
      <c r="AB253" s="225"/>
      <c r="AC253" s="225"/>
      <c r="AD253" s="225"/>
      <c r="AE253" s="225"/>
      <c r="AF253" s="225"/>
      <c r="AG253" s="123"/>
      <c r="AH253" s="225"/>
      <c r="AI253" s="225"/>
      <c r="AJ253" s="225"/>
      <c r="AK253" s="225"/>
      <c r="AL253" s="123"/>
      <c r="AM253" s="225"/>
      <c r="AN253" s="225"/>
      <c r="AO253" s="225"/>
      <c r="AP253" s="225"/>
      <c r="AQ253" s="123"/>
      <c r="AR253" s="225"/>
      <c r="AS253" s="225"/>
      <c r="AT253" s="225"/>
      <c r="AU253" s="123"/>
      <c r="AV253" s="225"/>
      <c r="AW253" s="225"/>
      <c r="AX253" s="225"/>
      <c r="AY253" s="225"/>
      <c r="AZ253" s="225"/>
      <c r="BA253" s="225"/>
      <c r="BB253" s="123"/>
      <c r="BC253" s="225"/>
      <c r="BD253" s="225"/>
      <c r="BE253" s="225"/>
      <c r="BF253" s="123"/>
      <c r="BG253" s="225"/>
      <c r="BH253" s="225"/>
      <c r="BI253" s="225"/>
      <c r="BJ253" s="123"/>
      <c r="BK253" s="225"/>
      <c r="BL253" s="225"/>
      <c r="BM253" s="123"/>
      <c r="BN253" s="225"/>
      <c r="BO253" s="225"/>
      <c r="BP253" s="225"/>
      <c r="BQ253" s="37"/>
      <c r="BZ253" s="36"/>
      <c r="CD253" s="37"/>
      <c r="CI253" s="37"/>
      <c r="CJ253" s="131"/>
      <c r="CK253" s="131"/>
      <c r="CL253" s="131"/>
      <c r="CM253" s="131"/>
      <c r="CN253" s="131"/>
      <c r="CO253" s="131"/>
      <c r="CP253" s="173"/>
      <c r="CQ253" s="131"/>
      <c r="CR253" s="131"/>
      <c r="CS253" s="173"/>
      <c r="CT253" s="131"/>
      <c r="CU253" s="131"/>
      <c r="CV253" s="131"/>
      <c r="CW253" s="174"/>
      <c r="CX253" s="131"/>
      <c r="CY253" s="131"/>
      <c r="CZ253" s="131"/>
      <c r="DA253" s="173"/>
      <c r="DB253" s="227"/>
    </row>
    <row r="254" spans="1:106" ht="13" x14ac:dyDescent="0.15">
      <c r="Z254" s="122"/>
      <c r="AA254" s="123"/>
      <c r="AB254" s="225"/>
      <c r="AC254" s="225"/>
      <c r="AD254" s="225"/>
      <c r="AE254" s="225"/>
      <c r="AF254" s="225"/>
      <c r="AG254" s="123"/>
      <c r="AH254" s="225"/>
      <c r="AI254" s="225"/>
      <c r="AJ254" s="225"/>
      <c r="AK254" s="225"/>
      <c r="AL254" s="123"/>
      <c r="AM254" s="225"/>
      <c r="AN254" s="225"/>
      <c r="AO254" s="225"/>
      <c r="AP254" s="225"/>
      <c r="AQ254" s="123"/>
      <c r="AR254" s="225"/>
      <c r="AS254" s="225"/>
      <c r="AT254" s="225"/>
      <c r="AU254" s="123"/>
      <c r="AV254" s="225"/>
      <c r="AW254" s="225"/>
      <c r="AX254" s="225"/>
      <c r="AY254" s="225"/>
      <c r="AZ254" s="225"/>
      <c r="BA254" s="225"/>
      <c r="BB254" s="123"/>
      <c r="BC254" s="225"/>
      <c r="BD254" s="225"/>
      <c r="BE254" s="225"/>
      <c r="BF254" s="123"/>
      <c r="BG254" s="225"/>
      <c r="BH254" s="225"/>
      <c r="BI254" s="225"/>
      <c r="BJ254" s="123"/>
      <c r="BK254" s="225"/>
      <c r="BL254" s="225"/>
      <c r="BM254" s="123"/>
      <c r="BN254" s="225"/>
      <c r="BO254" s="225"/>
      <c r="BP254" s="225"/>
      <c r="BQ254" s="37"/>
      <c r="BZ254" s="36"/>
      <c r="CD254" s="37"/>
      <c r="CI254" s="37"/>
      <c r="CJ254" s="131"/>
      <c r="CK254" s="131"/>
      <c r="CL254" s="131"/>
      <c r="CM254" s="131"/>
      <c r="CN254" s="131"/>
      <c r="CO254" s="131"/>
      <c r="CP254" s="173"/>
      <c r="CQ254" s="131"/>
      <c r="CR254" s="131"/>
      <c r="CS254" s="173"/>
      <c r="CT254" s="131"/>
      <c r="CU254" s="131"/>
      <c r="CV254" s="131"/>
      <c r="CW254" s="174"/>
      <c r="CX254" s="131"/>
      <c r="CY254" s="131"/>
      <c r="CZ254" s="131"/>
      <c r="DA254" s="173"/>
      <c r="DB254" s="227"/>
    </row>
    <row r="255" spans="1:106" ht="13" x14ac:dyDescent="0.15">
      <c r="Z255" s="122"/>
      <c r="AA255" s="123"/>
      <c r="AB255" s="225"/>
      <c r="AC255" s="225"/>
      <c r="AD255" s="225"/>
      <c r="AE255" s="225"/>
      <c r="AF255" s="225"/>
      <c r="AG255" s="123"/>
      <c r="AH255" s="225"/>
      <c r="AI255" s="225"/>
      <c r="AJ255" s="225"/>
      <c r="AK255" s="225"/>
      <c r="AL255" s="123"/>
      <c r="AM255" s="225"/>
      <c r="AN255" s="225"/>
      <c r="AO255" s="225"/>
      <c r="AP255" s="225"/>
      <c r="AQ255" s="123"/>
      <c r="AR255" s="225"/>
      <c r="AS255" s="225"/>
      <c r="AT255" s="225"/>
      <c r="AU255" s="123"/>
      <c r="AV255" s="225"/>
      <c r="AW255" s="225"/>
      <c r="AX255" s="225"/>
      <c r="AY255" s="225"/>
      <c r="AZ255" s="225"/>
      <c r="BA255" s="225"/>
      <c r="BB255" s="123"/>
      <c r="BC255" s="225"/>
      <c r="BD255" s="225"/>
      <c r="BE255" s="225"/>
      <c r="BF255" s="123"/>
      <c r="BG255" s="225"/>
      <c r="BH255" s="225"/>
      <c r="BI255" s="225"/>
      <c r="BJ255" s="123"/>
      <c r="BK255" s="225"/>
      <c r="BL255" s="225"/>
      <c r="BM255" s="123"/>
      <c r="BN255" s="225"/>
      <c r="BO255" s="225"/>
      <c r="BP255" s="225"/>
      <c r="BQ255" s="37"/>
      <c r="BZ255" s="36"/>
      <c r="CD255" s="37"/>
      <c r="CI255" s="37"/>
      <c r="CJ255" s="131"/>
      <c r="CK255" s="131"/>
      <c r="CL255" s="131"/>
      <c r="CM255" s="131"/>
      <c r="CN255" s="131"/>
      <c r="CO255" s="131"/>
      <c r="CP255" s="173"/>
      <c r="CQ255" s="131"/>
      <c r="CR255" s="131"/>
      <c r="CS255" s="173"/>
      <c r="CT255" s="131"/>
      <c r="CU255" s="131"/>
      <c r="CV255" s="131"/>
      <c r="CW255" s="174"/>
      <c r="CX255" s="131"/>
      <c r="CY255" s="131"/>
      <c r="CZ255" s="131"/>
      <c r="DA255" s="173"/>
      <c r="DB255" s="227"/>
    </row>
    <row r="256" spans="1:106" ht="13" x14ac:dyDescent="0.15">
      <c r="Z256" s="122"/>
      <c r="AA256" s="123"/>
      <c r="AB256" s="225"/>
      <c r="AC256" s="225"/>
      <c r="AD256" s="225"/>
      <c r="AE256" s="225"/>
      <c r="AF256" s="225"/>
      <c r="AG256" s="123"/>
      <c r="AH256" s="225"/>
      <c r="AI256" s="225"/>
      <c r="AJ256" s="225"/>
      <c r="AK256" s="225"/>
      <c r="AL256" s="123"/>
      <c r="AM256" s="225"/>
      <c r="AN256" s="225"/>
      <c r="AO256" s="225"/>
      <c r="AP256" s="225"/>
      <c r="AQ256" s="123"/>
      <c r="AR256" s="225"/>
      <c r="AS256" s="225"/>
      <c r="AT256" s="225"/>
      <c r="AU256" s="123"/>
      <c r="AV256" s="225"/>
      <c r="AW256" s="225"/>
      <c r="AX256" s="225"/>
      <c r="AY256" s="225"/>
      <c r="AZ256" s="225"/>
      <c r="BA256" s="225"/>
      <c r="BB256" s="123"/>
      <c r="BC256" s="225"/>
      <c r="BD256" s="225"/>
      <c r="BE256" s="225"/>
      <c r="BF256" s="123"/>
      <c r="BG256" s="225"/>
      <c r="BH256" s="225"/>
      <c r="BI256" s="225"/>
      <c r="BJ256" s="123"/>
      <c r="BK256" s="225"/>
      <c r="BL256" s="225"/>
      <c r="BM256" s="123"/>
      <c r="BN256" s="225"/>
      <c r="BO256" s="225"/>
      <c r="BP256" s="225"/>
      <c r="BQ256" s="37"/>
      <c r="BZ256" s="36"/>
      <c r="CD256" s="37"/>
      <c r="CI256" s="37"/>
      <c r="CJ256" s="131"/>
      <c r="CK256" s="131"/>
      <c r="CL256" s="131"/>
      <c r="CM256" s="131"/>
      <c r="CN256" s="131"/>
      <c r="CO256" s="131"/>
      <c r="CP256" s="173"/>
      <c r="CQ256" s="131"/>
      <c r="CR256" s="131"/>
      <c r="CS256" s="173"/>
      <c r="CT256" s="131"/>
      <c r="CU256" s="131"/>
      <c r="CV256" s="131"/>
      <c r="CW256" s="174"/>
      <c r="CX256" s="131"/>
      <c r="CY256" s="131"/>
      <c r="CZ256" s="131"/>
      <c r="DA256" s="173"/>
      <c r="DB256" s="227"/>
    </row>
    <row r="257" spans="26:106" ht="13" x14ac:dyDescent="0.15">
      <c r="Z257" s="122"/>
      <c r="AA257" s="123"/>
      <c r="AB257" s="225"/>
      <c r="AC257" s="225"/>
      <c r="AD257" s="225"/>
      <c r="AE257" s="225"/>
      <c r="AF257" s="225"/>
      <c r="AG257" s="123"/>
      <c r="AH257" s="225"/>
      <c r="AI257" s="225"/>
      <c r="AJ257" s="225"/>
      <c r="AK257" s="225"/>
      <c r="AL257" s="123"/>
      <c r="AM257" s="225"/>
      <c r="AN257" s="225"/>
      <c r="AO257" s="225"/>
      <c r="AP257" s="225"/>
      <c r="AQ257" s="123"/>
      <c r="AR257" s="225"/>
      <c r="AS257" s="225"/>
      <c r="AT257" s="225"/>
      <c r="AU257" s="123"/>
      <c r="AV257" s="225"/>
      <c r="AW257" s="225"/>
      <c r="AX257" s="225"/>
      <c r="AY257" s="225"/>
      <c r="AZ257" s="225"/>
      <c r="BA257" s="225"/>
      <c r="BB257" s="123"/>
      <c r="BC257" s="225"/>
      <c r="BD257" s="225"/>
      <c r="BE257" s="225"/>
      <c r="BF257" s="123"/>
      <c r="BG257" s="225"/>
      <c r="BH257" s="225"/>
      <c r="BI257" s="225"/>
      <c r="BJ257" s="123"/>
      <c r="BK257" s="225"/>
      <c r="BL257" s="225"/>
      <c r="BM257" s="123"/>
      <c r="BN257" s="225"/>
      <c r="BO257" s="225"/>
      <c r="BP257" s="225"/>
      <c r="BQ257" s="37"/>
      <c r="BZ257" s="36"/>
      <c r="CD257" s="37"/>
      <c r="CI257" s="37"/>
      <c r="CJ257" s="131"/>
      <c r="CK257" s="131"/>
      <c r="CL257" s="131"/>
      <c r="CM257" s="131"/>
      <c r="CN257" s="131"/>
      <c r="CO257" s="131"/>
      <c r="CP257" s="173"/>
      <c r="CQ257" s="131"/>
      <c r="CR257" s="131"/>
      <c r="CS257" s="173"/>
      <c r="CT257" s="131"/>
      <c r="CU257" s="131"/>
      <c r="CV257" s="131"/>
      <c r="CW257" s="174"/>
      <c r="CX257" s="131"/>
      <c r="CY257" s="131"/>
      <c r="CZ257" s="131"/>
      <c r="DA257" s="173"/>
      <c r="DB257" s="227"/>
    </row>
    <row r="258" spans="26:106" ht="13" x14ac:dyDescent="0.15">
      <c r="Z258" s="122"/>
      <c r="AA258" s="123"/>
      <c r="AB258" s="225"/>
      <c r="AC258" s="225"/>
      <c r="AD258" s="225"/>
      <c r="AE258" s="225"/>
      <c r="AF258" s="225"/>
      <c r="AG258" s="123"/>
      <c r="AH258" s="225"/>
      <c r="AI258" s="225"/>
      <c r="AJ258" s="225"/>
      <c r="AK258" s="225"/>
      <c r="AL258" s="123"/>
      <c r="AM258" s="225"/>
      <c r="AN258" s="225"/>
      <c r="AO258" s="225"/>
      <c r="AP258" s="225"/>
      <c r="AQ258" s="123"/>
      <c r="AR258" s="225"/>
      <c r="AS258" s="225"/>
      <c r="AT258" s="225"/>
      <c r="AU258" s="123"/>
      <c r="AV258" s="225"/>
      <c r="AW258" s="225"/>
      <c r="AX258" s="225"/>
      <c r="AY258" s="225"/>
      <c r="AZ258" s="225"/>
      <c r="BA258" s="225"/>
      <c r="BB258" s="123"/>
      <c r="BC258" s="225"/>
      <c r="BD258" s="225"/>
      <c r="BE258" s="225"/>
      <c r="BF258" s="123"/>
      <c r="BG258" s="225"/>
      <c r="BH258" s="225"/>
      <c r="BI258" s="225"/>
      <c r="BJ258" s="123"/>
      <c r="BK258" s="225"/>
      <c r="BL258" s="225"/>
      <c r="BM258" s="123"/>
      <c r="BN258" s="225"/>
      <c r="BO258" s="225"/>
      <c r="BP258" s="225"/>
      <c r="BQ258" s="37"/>
      <c r="BZ258" s="36"/>
      <c r="CD258" s="37"/>
      <c r="CI258" s="37"/>
      <c r="CJ258" s="131"/>
      <c r="CK258" s="131"/>
      <c r="CL258" s="131"/>
      <c r="CM258" s="131"/>
      <c r="CN258" s="131"/>
      <c r="CO258" s="131"/>
      <c r="CP258" s="173"/>
      <c r="CQ258" s="131"/>
      <c r="CR258" s="131"/>
      <c r="CS258" s="173"/>
      <c r="CT258" s="131"/>
      <c r="CU258" s="131"/>
      <c r="CV258" s="131"/>
      <c r="CW258" s="174"/>
      <c r="CX258" s="131"/>
      <c r="CY258" s="131"/>
      <c r="CZ258" s="131"/>
      <c r="DA258" s="173"/>
      <c r="DB258" s="227"/>
    </row>
    <row r="259" spans="26:106" ht="13" x14ac:dyDescent="0.15">
      <c r="Z259" s="122"/>
      <c r="AA259" s="123"/>
      <c r="AB259" s="225"/>
      <c r="AC259" s="225"/>
      <c r="AD259" s="225"/>
      <c r="AE259" s="225"/>
      <c r="AF259" s="225"/>
      <c r="AG259" s="123"/>
      <c r="AH259" s="225"/>
      <c r="AI259" s="225"/>
      <c r="AJ259" s="225"/>
      <c r="AK259" s="225"/>
      <c r="AL259" s="123"/>
      <c r="AM259" s="225"/>
      <c r="AN259" s="225"/>
      <c r="AO259" s="225"/>
      <c r="AP259" s="225"/>
      <c r="AQ259" s="123"/>
      <c r="AR259" s="225"/>
      <c r="AS259" s="225"/>
      <c r="AT259" s="225"/>
      <c r="AU259" s="123"/>
      <c r="AV259" s="225"/>
      <c r="AW259" s="225"/>
      <c r="AX259" s="225"/>
      <c r="AY259" s="225"/>
      <c r="AZ259" s="225"/>
      <c r="BA259" s="225"/>
      <c r="BB259" s="123"/>
      <c r="BC259" s="225"/>
      <c r="BD259" s="225"/>
      <c r="BE259" s="225"/>
      <c r="BF259" s="123"/>
      <c r="BG259" s="225"/>
      <c r="BH259" s="225"/>
      <c r="BI259" s="225"/>
      <c r="BJ259" s="123"/>
      <c r="BK259" s="225"/>
      <c r="BL259" s="225"/>
      <c r="BM259" s="123"/>
      <c r="BN259" s="225"/>
      <c r="BO259" s="225"/>
      <c r="BP259" s="225"/>
      <c r="BQ259" s="37"/>
      <c r="BZ259" s="36"/>
      <c r="CD259" s="37"/>
      <c r="CI259" s="37"/>
      <c r="CJ259" s="131"/>
      <c r="CK259" s="131"/>
      <c r="CL259" s="131"/>
      <c r="CM259" s="131"/>
      <c r="CN259" s="131"/>
      <c r="CO259" s="131"/>
      <c r="CP259" s="173"/>
      <c r="CQ259" s="131"/>
      <c r="CR259" s="131"/>
      <c r="CS259" s="173"/>
      <c r="CT259" s="131"/>
      <c r="CU259" s="131"/>
      <c r="CV259" s="131"/>
      <c r="CW259" s="174"/>
      <c r="CX259" s="131"/>
      <c r="CY259" s="131"/>
      <c r="CZ259" s="131"/>
      <c r="DA259" s="173"/>
      <c r="DB259" s="227"/>
    </row>
    <row r="260" spans="26:106" ht="13" x14ac:dyDescent="0.15">
      <c r="Z260" s="122"/>
      <c r="AA260" s="123"/>
      <c r="AB260" s="225"/>
      <c r="AC260" s="225"/>
      <c r="AD260" s="225"/>
      <c r="AE260" s="225"/>
      <c r="AF260" s="225"/>
      <c r="AG260" s="123"/>
      <c r="AH260" s="225"/>
      <c r="AI260" s="225"/>
      <c r="AJ260" s="225"/>
      <c r="AK260" s="225"/>
      <c r="AL260" s="123"/>
      <c r="AM260" s="225"/>
      <c r="AN260" s="225"/>
      <c r="AO260" s="225"/>
      <c r="AP260" s="225"/>
      <c r="AQ260" s="123"/>
      <c r="AR260" s="225"/>
      <c r="AS260" s="225"/>
      <c r="AT260" s="225"/>
      <c r="AU260" s="123"/>
      <c r="AV260" s="225"/>
      <c r="AW260" s="225"/>
      <c r="AX260" s="225"/>
      <c r="AY260" s="225"/>
      <c r="AZ260" s="225"/>
      <c r="BA260" s="225"/>
      <c r="BB260" s="123"/>
      <c r="BC260" s="225"/>
      <c r="BD260" s="225"/>
      <c r="BE260" s="225"/>
      <c r="BF260" s="123"/>
      <c r="BG260" s="225"/>
      <c r="BH260" s="225"/>
      <c r="BI260" s="225"/>
      <c r="BJ260" s="123"/>
      <c r="BK260" s="225"/>
      <c r="BL260" s="225"/>
      <c r="BM260" s="123"/>
      <c r="BN260" s="225"/>
      <c r="BO260" s="225"/>
      <c r="BP260" s="225"/>
      <c r="BQ260" s="37"/>
      <c r="BZ260" s="36"/>
      <c r="CD260" s="37"/>
      <c r="CI260" s="37"/>
      <c r="CJ260" s="131"/>
      <c r="CK260" s="131"/>
      <c r="CL260" s="131"/>
      <c r="CM260" s="131"/>
      <c r="CN260" s="131"/>
      <c r="CO260" s="131"/>
      <c r="CP260" s="173"/>
      <c r="CQ260" s="131"/>
      <c r="CR260" s="131"/>
      <c r="CS260" s="173"/>
      <c r="CT260" s="131"/>
      <c r="CU260" s="131"/>
      <c r="CV260" s="131"/>
      <c r="CW260" s="174"/>
      <c r="CX260" s="131"/>
      <c r="CY260" s="131"/>
      <c r="CZ260" s="131"/>
      <c r="DA260" s="173"/>
      <c r="DB260" s="227"/>
    </row>
    <row r="261" spans="26:106" ht="13" x14ac:dyDescent="0.15">
      <c r="Z261" s="122"/>
      <c r="AA261" s="123"/>
      <c r="AB261" s="225"/>
      <c r="AC261" s="225"/>
      <c r="AD261" s="225"/>
      <c r="AE261" s="225"/>
      <c r="AF261" s="225"/>
      <c r="AG261" s="123"/>
      <c r="AH261" s="225"/>
      <c r="AI261" s="225"/>
      <c r="AJ261" s="225"/>
      <c r="AK261" s="225"/>
      <c r="AL261" s="123"/>
      <c r="AM261" s="225"/>
      <c r="AN261" s="225"/>
      <c r="AO261" s="225"/>
      <c r="AP261" s="225"/>
      <c r="AQ261" s="123"/>
      <c r="AR261" s="225"/>
      <c r="AS261" s="225"/>
      <c r="AT261" s="225"/>
      <c r="AU261" s="123"/>
      <c r="AV261" s="225"/>
      <c r="AW261" s="225"/>
      <c r="AX261" s="225"/>
      <c r="AY261" s="225"/>
      <c r="AZ261" s="225"/>
      <c r="BA261" s="225"/>
      <c r="BB261" s="123"/>
      <c r="BC261" s="225"/>
      <c r="BD261" s="225"/>
      <c r="BE261" s="225"/>
      <c r="BF261" s="123"/>
      <c r="BG261" s="225"/>
      <c r="BH261" s="225"/>
      <c r="BI261" s="225"/>
      <c r="BJ261" s="123"/>
      <c r="BK261" s="225"/>
      <c r="BL261" s="225"/>
      <c r="BM261" s="123"/>
      <c r="BN261" s="225"/>
      <c r="BO261" s="225"/>
      <c r="BP261" s="225"/>
      <c r="BQ261" s="37"/>
      <c r="BZ261" s="36"/>
      <c r="CD261" s="37"/>
      <c r="CI261" s="37"/>
      <c r="CJ261" s="131"/>
      <c r="CK261" s="131"/>
      <c r="CL261" s="131"/>
      <c r="CM261" s="131"/>
      <c r="CN261" s="131"/>
      <c r="CO261" s="131"/>
      <c r="CP261" s="173"/>
      <c r="CQ261" s="131"/>
      <c r="CR261" s="131"/>
      <c r="CS261" s="173"/>
      <c r="CT261" s="131"/>
      <c r="CU261" s="131"/>
      <c r="CV261" s="131"/>
      <c r="CW261" s="174"/>
      <c r="CX261" s="131"/>
      <c r="CY261" s="131"/>
      <c r="CZ261" s="131"/>
      <c r="DA261" s="173"/>
      <c r="DB261" s="227"/>
    </row>
    <row r="262" spans="26:106" ht="13" x14ac:dyDescent="0.15">
      <c r="Z262" s="122"/>
      <c r="AA262" s="123"/>
      <c r="AB262" s="225"/>
      <c r="AC262" s="225"/>
      <c r="AD262" s="225"/>
      <c r="AE262" s="225"/>
      <c r="AF262" s="225"/>
      <c r="AG262" s="123"/>
      <c r="AH262" s="225"/>
      <c r="AI262" s="225"/>
      <c r="AJ262" s="225"/>
      <c r="AK262" s="225"/>
      <c r="AL262" s="123"/>
      <c r="AM262" s="225"/>
      <c r="AN262" s="225"/>
      <c r="AO262" s="225"/>
      <c r="AP262" s="225"/>
      <c r="AQ262" s="123"/>
      <c r="AR262" s="225"/>
      <c r="AS262" s="225"/>
      <c r="AT262" s="225"/>
      <c r="AU262" s="123"/>
      <c r="AV262" s="225"/>
      <c r="AW262" s="225"/>
      <c r="AX262" s="225"/>
      <c r="AY262" s="225"/>
      <c r="AZ262" s="225"/>
      <c r="BA262" s="225"/>
      <c r="BB262" s="123"/>
      <c r="BC262" s="225"/>
      <c r="BD262" s="225"/>
      <c r="BE262" s="225"/>
      <c r="BF262" s="123"/>
      <c r="BG262" s="225"/>
      <c r="BH262" s="225"/>
      <c r="BI262" s="225"/>
      <c r="BJ262" s="123"/>
      <c r="BK262" s="225"/>
      <c r="BL262" s="225"/>
      <c r="BM262" s="123"/>
      <c r="BN262" s="225"/>
      <c r="BO262" s="225"/>
      <c r="BP262" s="225"/>
      <c r="BQ262" s="37"/>
      <c r="BZ262" s="36"/>
      <c r="CD262" s="37"/>
      <c r="CI262" s="37"/>
      <c r="CJ262" s="131"/>
      <c r="CK262" s="131"/>
      <c r="CL262" s="131"/>
      <c r="CM262" s="131"/>
      <c r="CN262" s="131"/>
      <c r="CO262" s="131"/>
      <c r="CP262" s="173"/>
      <c r="CQ262" s="131"/>
      <c r="CR262" s="131"/>
      <c r="CS262" s="173"/>
      <c r="CT262" s="131"/>
      <c r="CU262" s="131"/>
      <c r="CV262" s="131"/>
      <c r="CW262" s="174"/>
      <c r="CX262" s="131"/>
      <c r="CY262" s="131"/>
      <c r="CZ262" s="131"/>
      <c r="DA262" s="173"/>
      <c r="DB262" s="227"/>
    </row>
    <row r="263" spans="26:106" ht="13" x14ac:dyDescent="0.15">
      <c r="Z263" s="122"/>
      <c r="AA263" s="123"/>
      <c r="AB263" s="225"/>
      <c r="AC263" s="225"/>
      <c r="AD263" s="225"/>
      <c r="AE263" s="225"/>
      <c r="AF263" s="225"/>
      <c r="AG263" s="123"/>
      <c r="AH263" s="225"/>
      <c r="AI263" s="225"/>
      <c r="AJ263" s="225"/>
      <c r="AK263" s="225"/>
      <c r="AL263" s="123"/>
      <c r="AM263" s="225"/>
      <c r="AN263" s="225"/>
      <c r="AO263" s="225"/>
      <c r="AP263" s="225"/>
      <c r="AQ263" s="123"/>
      <c r="AR263" s="225"/>
      <c r="AS263" s="225"/>
      <c r="AT263" s="225"/>
      <c r="AU263" s="123"/>
      <c r="AV263" s="225"/>
      <c r="AW263" s="225"/>
      <c r="AX263" s="225"/>
      <c r="AY263" s="225"/>
      <c r="AZ263" s="225"/>
      <c r="BA263" s="225"/>
      <c r="BB263" s="123"/>
      <c r="BC263" s="225"/>
      <c r="BD263" s="225"/>
      <c r="BE263" s="225"/>
      <c r="BF263" s="123"/>
      <c r="BG263" s="225"/>
      <c r="BH263" s="225"/>
      <c r="BI263" s="225"/>
      <c r="BJ263" s="123"/>
      <c r="BK263" s="225"/>
      <c r="BL263" s="225"/>
      <c r="BM263" s="123"/>
      <c r="BN263" s="225"/>
      <c r="BO263" s="225"/>
      <c r="BP263" s="225"/>
      <c r="BQ263" s="37"/>
      <c r="BZ263" s="36"/>
      <c r="CD263" s="37"/>
      <c r="CI263" s="37"/>
      <c r="CJ263" s="131"/>
      <c r="CK263" s="131"/>
      <c r="CL263" s="131"/>
      <c r="CM263" s="131"/>
      <c r="CN263" s="131"/>
      <c r="CO263" s="131"/>
      <c r="CP263" s="173"/>
      <c r="CQ263" s="131"/>
      <c r="CR263" s="131"/>
      <c r="CS263" s="173"/>
      <c r="CT263" s="131"/>
      <c r="CU263" s="131"/>
      <c r="CV263" s="131"/>
      <c r="CW263" s="174"/>
      <c r="CX263" s="131"/>
      <c r="CY263" s="131"/>
      <c r="CZ263" s="131"/>
      <c r="DA263" s="173"/>
      <c r="DB263" s="227"/>
    </row>
    <row r="264" spans="26:106" ht="13" x14ac:dyDescent="0.15">
      <c r="Z264" s="122"/>
      <c r="AA264" s="123"/>
      <c r="AB264" s="225"/>
      <c r="AC264" s="225"/>
      <c r="AD264" s="225"/>
      <c r="AE264" s="225"/>
      <c r="AF264" s="225"/>
      <c r="AG264" s="123"/>
      <c r="AH264" s="225"/>
      <c r="AI264" s="225"/>
      <c r="AJ264" s="225"/>
      <c r="AK264" s="225"/>
      <c r="AL264" s="123"/>
      <c r="AM264" s="225"/>
      <c r="AN264" s="225"/>
      <c r="AO264" s="225"/>
      <c r="AP264" s="225"/>
      <c r="AQ264" s="123"/>
      <c r="AR264" s="225"/>
      <c r="AS264" s="225"/>
      <c r="AT264" s="225"/>
      <c r="AU264" s="123"/>
      <c r="AV264" s="225"/>
      <c r="AW264" s="225"/>
      <c r="AX264" s="225"/>
      <c r="AY264" s="225"/>
      <c r="AZ264" s="225"/>
      <c r="BA264" s="225"/>
      <c r="BB264" s="123"/>
      <c r="BC264" s="225"/>
      <c r="BD264" s="225"/>
      <c r="BE264" s="225"/>
      <c r="BF264" s="123"/>
      <c r="BG264" s="225"/>
      <c r="BH264" s="225"/>
      <c r="BI264" s="225"/>
      <c r="BJ264" s="123"/>
      <c r="BK264" s="225"/>
      <c r="BL264" s="225"/>
      <c r="BM264" s="123"/>
      <c r="BN264" s="225"/>
      <c r="BO264" s="225"/>
      <c r="BP264" s="225"/>
      <c r="BQ264" s="37"/>
      <c r="BZ264" s="36"/>
      <c r="CD264" s="37"/>
      <c r="CI264" s="37"/>
      <c r="CJ264" s="131"/>
      <c r="CK264" s="131"/>
      <c r="CL264" s="131"/>
      <c r="CM264" s="131"/>
      <c r="CN264" s="131"/>
      <c r="CO264" s="131"/>
      <c r="CP264" s="173"/>
      <c r="CQ264" s="131"/>
      <c r="CR264" s="131"/>
      <c r="CS264" s="173"/>
      <c r="CT264" s="131"/>
      <c r="CU264" s="131"/>
      <c r="CV264" s="131"/>
      <c r="CW264" s="174"/>
      <c r="CX264" s="131"/>
      <c r="CY264" s="131"/>
      <c r="CZ264" s="131"/>
      <c r="DA264" s="173"/>
      <c r="DB264" s="227"/>
    </row>
    <row r="265" spans="26:106" ht="13" x14ac:dyDescent="0.15">
      <c r="Z265" s="122"/>
      <c r="AA265" s="123"/>
      <c r="AB265" s="225"/>
      <c r="AC265" s="225"/>
      <c r="AD265" s="225"/>
      <c r="AE265" s="225"/>
      <c r="AF265" s="225"/>
      <c r="AG265" s="123"/>
      <c r="AH265" s="225"/>
      <c r="AI265" s="225"/>
      <c r="AJ265" s="225"/>
      <c r="AK265" s="225"/>
      <c r="AL265" s="123"/>
      <c r="AM265" s="225"/>
      <c r="AN265" s="225"/>
      <c r="AO265" s="225"/>
      <c r="AP265" s="225"/>
      <c r="AQ265" s="123"/>
      <c r="AR265" s="225"/>
      <c r="AS265" s="225"/>
      <c r="AT265" s="225"/>
      <c r="AU265" s="123"/>
      <c r="AV265" s="225"/>
      <c r="AW265" s="225"/>
      <c r="AX265" s="225"/>
      <c r="AY265" s="225"/>
      <c r="AZ265" s="225"/>
      <c r="BA265" s="225"/>
      <c r="BB265" s="123"/>
      <c r="BC265" s="225"/>
      <c r="BD265" s="225"/>
      <c r="BE265" s="225"/>
      <c r="BF265" s="123"/>
      <c r="BG265" s="225"/>
      <c r="BH265" s="225"/>
      <c r="BI265" s="225"/>
      <c r="BJ265" s="123"/>
      <c r="BK265" s="225"/>
      <c r="BL265" s="225"/>
      <c r="BM265" s="123"/>
      <c r="BN265" s="225"/>
      <c r="BO265" s="225"/>
      <c r="BP265" s="225"/>
      <c r="BQ265" s="37"/>
      <c r="BZ265" s="36"/>
      <c r="CD265" s="37"/>
      <c r="CI265" s="37"/>
      <c r="CJ265" s="131"/>
      <c r="CK265" s="131"/>
      <c r="CL265" s="131"/>
      <c r="CM265" s="131"/>
      <c r="CN265" s="131"/>
      <c r="CO265" s="131"/>
      <c r="CP265" s="173"/>
      <c r="CQ265" s="131"/>
      <c r="CR265" s="131"/>
      <c r="CS265" s="173"/>
      <c r="CT265" s="131"/>
      <c r="CU265" s="131"/>
      <c r="CV265" s="131"/>
      <c r="CW265" s="174"/>
      <c r="CX265" s="131"/>
      <c r="CY265" s="131"/>
      <c r="CZ265" s="131"/>
      <c r="DA265" s="173"/>
      <c r="DB265" s="227"/>
    </row>
    <row r="266" spans="26:106" ht="13" x14ac:dyDescent="0.15">
      <c r="Z266" s="122"/>
      <c r="AA266" s="123"/>
      <c r="AB266" s="225"/>
      <c r="AC266" s="225"/>
      <c r="AD266" s="225"/>
      <c r="AE266" s="225"/>
      <c r="AF266" s="225"/>
      <c r="AG266" s="123"/>
      <c r="AH266" s="225"/>
      <c r="AI266" s="225"/>
      <c r="AJ266" s="225"/>
      <c r="AK266" s="225"/>
      <c r="AL266" s="123"/>
      <c r="AM266" s="225"/>
      <c r="AN266" s="225"/>
      <c r="AO266" s="225"/>
      <c r="AP266" s="225"/>
      <c r="AQ266" s="123"/>
      <c r="AR266" s="225"/>
      <c r="AS266" s="225"/>
      <c r="AT266" s="225"/>
      <c r="AU266" s="123"/>
      <c r="AV266" s="225"/>
      <c r="AW266" s="225"/>
      <c r="AX266" s="225"/>
      <c r="AY266" s="225"/>
      <c r="AZ266" s="225"/>
      <c r="BA266" s="225"/>
      <c r="BB266" s="123"/>
      <c r="BC266" s="225"/>
      <c r="BD266" s="225"/>
      <c r="BE266" s="225"/>
      <c r="BF266" s="123"/>
      <c r="BG266" s="225"/>
      <c r="BH266" s="225"/>
      <c r="BI266" s="225"/>
      <c r="BJ266" s="123"/>
      <c r="BK266" s="225"/>
      <c r="BL266" s="225"/>
      <c r="BM266" s="123"/>
      <c r="BN266" s="225"/>
      <c r="BO266" s="225"/>
      <c r="BP266" s="225"/>
      <c r="BQ266" s="37"/>
      <c r="BZ266" s="36"/>
      <c r="CD266" s="37"/>
      <c r="CI266" s="37"/>
      <c r="CJ266" s="131"/>
      <c r="CK266" s="131"/>
      <c r="CL266" s="131"/>
      <c r="CM266" s="131"/>
      <c r="CN266" s="131"/>
      <c r="CO266" s="131"/>
      <c r="CP266" s="173"/>
      <c r="CQ266" s="131"/>
      <c r="CR266" s="131"/>
      <c r="CS266" s="173"/>
      <c r="CT266" s="131"/>
      <c r="CU266" s="131"/>
      <c r="CV266" s="131"/>
      <c r="CW266" s="174"/>
      <c r="CX266" s="131"/>
      <c r="CY266" s="131"/>
      <c r="CZ266" s="131"/>
      <c r="DA266" s="173"/>
      <c r="DB266" s="227"/>
    </row>
    <row r="267" spans="26:106" ht="13" x14ac:dyDescent="0.15">
      <c r="Z267" s="122"/>
      <c r="AA267" s="123"/>
      <c r="AB267" s="225"/>
      <c r="AC267" s="225"/>
      <c r="AD267" s="225"/>
      <c r="AE267" s="225"/>
      <c r="AF267" s="225"/>
      <c r="AG267" s="123"/>
      <c r="AH267" s="225"/>
      <c r="AI267" s="225"/>
      <c r="AJ267" s="225"/>
      <c r="AK267" s="225"/>
      <c r="AL267" s="123"/>
      <c r="AM267" s="225"/>
      <c r="AN267" s="225"/>
      <c r="AO267" s="225"/>
      <c r="AP267" s="225"/>
      <c r="AQ267" s="123"/>
      <c r="AR267" s="225"/>
      <c r="AS267" s="225"/>
      <c r="AT267" s="225"/>
      <c r="AU267" s="123"/>
      <c r="AV267" s="225"/>
      <c r="AW267" s="225"/>
      <c r="AX267" s="225"/>
      <c r="AY267" s="225"/>
      <c r="AZ267" s="225"/>
      <c r="BA267" s="225"/>
      <c r="BB267" s="123"/>
      <c r="BC267" s="225"/>
      <c r="BD267" s="225"/>
      <c r="BE267" s="225"/>
      <c r="BF267" s="123"/>
      <c r="BG267" s="225"/>
      <c r="BH267" s="225"/>
      <c r="BI267" s="225"/>
      <c r="BJ267" s="123"/>
      <c r="BK267" s="225"/>
      <c r="BL267" s="225"/>
      <c r="BM267" s="123"/>
      <c r="BN267" s="225"/>
      <c r="BO267" s="225"/>
      <c r="BP267" s="225"/>
      <c r="BQ267" s="37"/>
      <c r="BZ267" s="36"/>
      <c r="CD267" s="37"/>
      <c r="CI267" s="37"/>
      <c r="CJ267" s="131"/>
      <c r="CK267" s="131"/>
      <c r="CL267" s="131"/>
      <c r="CM267" s="131"/>
      <c r="CN267" s="131"/>
      <c r="CO267" s="131"/>
      <c r="CP267" s="173"/>
      <c r="CQ267" s="131"/>
      <c r="CR267" s="131"/>
      <c r="CS267" s="173"/>
      <c r="CT267" s="131"/>
      <c r="CU267" s="131"/>
      <c r="CV267" s="131"/>
      <c r="CW267" s="174"/>
      <c r="CX267" s="131"/>
      <c r="CY267" s="131"/>
      <c r="CZ267" s="131"/>
      <c r="DA267" s="173"/>
      <c r="DB267" s="227"/>
    </row>
    <row r="268" spans="26:106" ht="13" x14ac:dyDescent="0.15">
      <c r="Z268" s="122"/>
      <c r="AA268" s="123"/>
      <c r="AB268" s="225"/>
      <c r="AC268" s="225"/>
      <c r="AD268" s="225"/>
      <c r="AE268" s="225"/>
      <c r="AF268" s="225"/>
      <c r="AG268" s="123"/>
      <c r="AH268" s="225"/>
      <c r="AI268" s="225"/>
      <c r="AJ268" s="225"/>
      <c r="AK268" s="225"/>
      <c r="AL268" s="123"/>
      <c r="AM268" s="225"/>
      <c r="AN268" s="225"/>
      <c r="AO268" s="225"/>
      <c r="AP268" s="225"/>
      <c r="AQ268" s="123"/>
      <c r="AR268" s="225"/>
      <c r="AS268" s="225"/>
      <c r="AT268" s="225"/>
      <c r="AU268" s="123"/>
      <c r="AV268" s="225"/>
      <c r="AW268" s="225"/>
      <c r="AX268" s="225"/>
      <c r="AY268" s="225"/>
      <c r="AZ268" s="225"/>
      <c r="BA268" s="225"/>
      <c r="BB268" s="123"/>
      <c r="BC268" s="225"/>
      <c r="BD268" s="225"/>
      <c r="BE268" s="225"/>
      <c r="BF268" s="123"/>
      <c r="BG268" s="225"/>
      <c r="BH268" s="225"/>
      <c r="BI268" s="225"/>
      <c r="BJ268" s="123"/>
      <c r="BK268" s="225"/>
      <c r="BL268" s="225"/>
      <c r="BM268" s="123"/>
      <c r="BN268" s="225"/>
      <c r="BO268" s="225"/>
      <c r="BP268" s="225"/>
      <c r="BQ268" s="37"/>
      <c r="BZ268" s="36"/>
      <c r="CD268" s="37"/>
      <c r="CI268" s="37"/>
      <c r="CJ268" s="131"/>
      <c r="CK268" s="131"/>
      <c r="CL268" s="131"/>
      <c r="CM268" s="131"/>
      <c r="CN268" s="131"/>
      <c r="CO268" s="131"/>
      <c r="CP268" s="173"/>
      <c r="CQ268" s="131"/>
      <c r="CR268" s="131"/>
      <c r="CS268" s="173"/>
      <c r="CT268" s="131"/>
      <c r="CU268" s="131"/>
      <c r="CV268" s="131"/>
      <c r="CW268" s="174"/>
      <c r="CX268" s="131"/>
      <c r="CY268" s="131"/>
      <c r="CZ268" s="131"/>
      <c r="DA268" s="173"/>
      <c r="DB268" s="227"/>
    </row>
    <row r="269" spans="26:106" ht="13" x14ac:dyDescent="0.15">
      <c r="Z269" s="122"/>
      <c r="AA269" s="123"/>
      <c r="AB269" s="225"/>
      <c r="AC269" s="225"/>
      <c r="AD269" s="225"/>
      <c r="AE269" s="225"/>
      <c r="AF269" s="225"/>
      <c r="AG269" s="123"/>
      <c r="AH269" s="225"/>
      <c r="AI269" s="225"/>
      <c r="AJ269" s="225"/>
      <c r="AK269" s="225"/>
      <c r="AL269" s="123"/>
      <c r="AM269" s="225"/>
      <c r="AN269" s="225"/>
      <c r="AO269" s="225"/>
      <c r="AP269" s="225"/>
      <c r="AQ269" s="123"/>
      <c r="AR269" s="225"/>
      <c r="AS269" s="225"/>
      <c r="AT269" s="225"/>
      <c r="AU269" s="123"/>
      <c r="AV269" s="225"/>
      <c r="AW269" s="225"/>
      <c r="AX269" s="225"/>
      <c r="AY269" s="225"/>
      <c r="AZ269" s="225"/>
      <c r="BA269" s="225"/>
      <c r="BB269" s="123"/>
      <c r="BC269" s="225"/>
      <c r="BD269" s="225"/>
      <c r="BE269" s="225"/>
      <c r="BF269" s="123"/>
      <c r="BG269" s="225"/>
      <c r="BH269" s="225"/>
      <c r="BI269" s="225"/>
      <c r="BJ269" s="123"/>
      <c r="BK269" s="225"/>
      <c r="BL269" s="225"/>
      <c r="BM269" s="123"/>
      <c r="BN269" s="225"/>
      <c r="BO269" s="225"/>
      <c r="BP269" s="225"/>
      <c r="BQ269" s="37"/>
      <c r="BZ269" s="36"/>
      <c r="CD269" s="37"/>
      <c r="CI269" s="37"/>
      <c r="CJ269" s="131"/>
      <c r="CK269" s="131"/>
      <c r="CL269" s="131"/>
      <c r="CM269" s="131"/>
      <c r="CN269" s="131"/>
      <c r="CO269" s="131"/>
      <c r="CP269" s="173"/>
      <c r="CQ269" s="131"/>
      <c r="CR269" s="131"/>
      <c r="CS269" s="173"/>
      <c r="CT269" s="131"/>
      <c r="CU269" s="131"/>
      <c r="CV269" s="131"/>
      <c r="CW269" s="174"/>
      <c r="CX269" s="131"/>
      <c r="CY269" s="131"/>
      <c r="CZ269" s="131"/>
      <c r="DA269" s="173"/>
      <c r="DB269" s="227"/>
    </row>
    <row r="270" spans="26:106" ht="13" x14ac:dyDescent="0.15">
      <c r="Z270" s="122"/>
      <c r="AA270" s="123"/>
      <c r="AB270" s="225"/>
      <c r="AC270" s="225"/>
      <c r="AD270" s="225"/>
      <c r="AE270" s="225"/>
      <c r="AF270" s="225"/>
      <c r="AG270" s="123"/>
      <c r="AH270" s="225"/>
      <c r="AI270" s="225"/>
      <c r="AJ270" s="225"/>
      <c r="AK270" s="225"/>
      <c r="AL270" s="123"/>
      <c r="AM270" s="225"/>
      <c r="AN270" s="225"/>
      <c r="AO270" s="225"/>
      <c r="AP270" s="225"/>
      <c r="AQ270" s="123"/>
      <c r="AR270" s="225"/>
      <c r="AS270" s="225"/>
      <c r="AT270" s="225"/>
      <c r="AU270" s="123"/>
      <c r="AV270" s="225"/>
      <c r="AW270" s="225"/>
      <c r="AX270" s="225"/>
      <c r="AY270" s="225"/>
      <c r="AZ270" s="225"/>
      <c r="BA270" s="225"/>
      <c r="BB270" s="123"/>
      <c r="BC270" s="225"/>
      <c r="BD270" s="225"/>
      <c r="BE270" s="225"/>
      <c r="BF270" s="123"/>
      <c r="BG270" s="225"/>
      <c r="BH270" s="225"/>
      <c r="BI270" s="225"/>
      <c r="BJ270" s="123"/>
      <c r="BK270" s="225"/>
      <c r="BL270" s="225"/>
      <c r="BM270" s="123"/>
      <c r="BN270" s="225"/>
      <c r="BO270" s="225"/>
      <c r="BP270" s="225"/>
      <c r="BQ270" s="37"/>
      <c r="BZ270" s="36"/>
      <c r="CD270" s="37"/>
      <c r="CI270" s="37"/>
      <c r="CJ270" s="131"/>
      <c r="CK270" s="131"/>
      <c r="CL270" s="131"/>
      <c r="CM270" s="131"/>
      <c r="CN270" s="131"/>
      <c r="CO270" s="131"/>
      <c r="CP270" s="173"/>
      <c r="CQ270" s="131"/>
      <c r="CR270" s="131"/>
      <c r="CS270" s="173"/>
      <c r="CT270" s="131"/>
      <c r="CU270" s="131"/>
      <c r="CV270" s="131"/>
      <c r="CW270" s="174"/>
      <c r="CX270" s="131"/>
      <c r="CY270" s="131"/>
      <c r="CZ270" s="131"/>
      <c r="DA270" s="173"/>
      <c r="DB270" s="227"/>
    </row>
    <row r="271" spans="26:106" ht="13" x14ac:dyDescent="0.15">
      <c r="Z271" s="122"/>
      <c r="AA271" s="123"/>
      <c r="AB271" s="225"/>
      <c r="AC271" s="225"/>
      <c r="AD271" s="225"/>
      <c r="AE271" s="225"/>
      <c r="AF271" s="225"/>
      <c r="AG271" s="123"/>
      <c r="AH271" s="225"/>
      <c r="AI271" s="225"/>
      <c r="AJ271" s="225"/>
      <c r="AK271" s="225"/>
      <c r="AL271" s="123"/>
      <c r="AM271" s="225"/>
      <c r="AN271" s="225"/>
      <c r="AO271" s="225"/>
      <c r="AP271" s="225"/>
      <c r="AQ271" s="123"/>
      <c r="AR271" s="225"/>
      <c r="AS271" s="225"/>
      <c r="AT271" s="225"/>
      <c r="AU271" s="123"/>
      <c r="AV271" s="225"/>
      <c r="AW271" s="225"/>
      <c r="AX271" s="225"/>
      <c r="AY271" s="225"/>
      <c r="AZ271" s="225"/>
      <c r="BA271" s="225"/>
      <c r="BB271" s="123"/>
      <c r="BC271" s="225"/>
      <c r="BD271" s="225"/>
      <c r="BE271" s="225"/>
      <c r="BF271" s="123"/>
      <c r="BG271" s="225"/>
      <c r="BH271" s="225"/>
      <c r="BI271" s="225"/>
      <c r="BJ271" s="123"/>
      <c r="BK271" s="225"/>
      <c r="BL271" s="225"/>
      <c r="BM271" s="123"/>
      <c r="BN271" s="225"/>
      <c r="BO271" s="225"/>
      <c r="BP271" s="225"/>
      <c r="BQ271" s="37"/>
      <c r="BZ271" s="36"/>
      <c r="CD271" s="37"/>
      <c r="CI271" s="37"/>
      <c r="CJ271" s="131"/>
      <c r="CK271" s="131"/>
      <c r="CL271" s="131"/>
      <c r="CM271" s="131"/>
      <c r="CN271" s="131"/>
      <c r="CO271" s="131"/>
      <c r="CP271" s="173"/>
      <c r="CQ271" s="131"/>
      <c r="CR271" s="131"/>
      <c r="CS271" s="173"/>
      <c r="CT271" s="131"/>
      <c r="CU271" s="131"/>
      <c r="CV271" s="131"/>
      <c r="CW271" s="174"/>
      <c r="CX271" s="131"/>
      <c r="CY271" s="131"/>
      <c r="CZ271" s="131"/>
      <c r="DA271" s="173"/>
      <c r="DB271" s="227"/>
    </row>
    <row r="272" spans="26:106" ht="13" x14ac:dyDescent="0.15">
      <c r="Z272" s="122"/>
      <c r="AA272" s="123"/>
      <c r="AB272" s="225"/>
      <c r="AC272" s="225"/>
      <c r="AD272" s="225"/>
      <c r="AE272" s="225"/>
      <c r="AF272" s="225"/>
      <c r="AG272" s="123"/>
      <c r="AH272" s="225"/>
      <c r="AI272" s="225"/>
      <c r="AJ272" s="225"/>
      <c r="AK272" s="225"/>
      <c r="AL272" s="123"/>
      <c r="AM272" s="225"/>
      <c r="AN272" s="225"/>
      <c r="AO272" s="225"/>
      <c r="AP272" s="225"/>
      <c r="AQ272" s="123"/>
      <c r="AR272" s="225"/>
      <c r="AS272" s="225"/>
      <c r="AT272" s="225"/>
      <c r="AU272" s="123"/>
      <c r="AV272" s="225"/>
      <c r="AW272" s="225"/>
      <c r="AX272" s="225"/>
      <c r="AY272" s="225"/>
      <c r="AZ272" s="225"/>
      <c r="BA272" s="225"/>
      <c r="BB272" s="123"/>
      <c r="BC272" s="225"/>
      <c r="BD272" s="225"/>
      <c r="BE272" s="225"/>
      <c r="BF272" s="123"/>
      <c r="BG272" s="225"/>
      <c r="BH272" s="225"/>
      <c r="BI272" s="225"/>
      <c r="BJ272" s="123"/>
      <c r="BK272" s="225"/>
      <c r="BL272" s="225"/>
      <c r="BM272" s="123"/>
      <c r="BN272" s="225"/>
      <c r="BO272" s="225"/>
      <c r="BP272" s="225"/>
      <c r="BQ272" s="37"/>
      <c r="BZ272" s="36"/>
      <c r="CD272" s="37"/>
      <c r="CI272" s="37"/>
      <c r="CJ272" s="131"/>
      <c r="CK272" s="131"/>
      <c r="CL272" s="131"/>
      <c r="CM272" s="131"/>
      <c r="CN272" s="131"/>
      <c r="CO272" s="131"/>
      <c r="CP272" s="173"/>
      <c r="CQ272" s="131"/>
      <c r="CR272" s="131"/>
      <c r="CS272" s="173"/>
      <c r="CT272" s="131"/>
      <c r="CU272" s="131"/>
      <c r="CV272" s="131"/>
      <c r="CW272" s="174"/>
      <c r="CX272" s="131"/>
      <c r="CY272" s="131"/>
      <c r="CZ272" s="131"/>
      <c r="DA272" s="173"/>
      <c r="DB272" s="227"/>
    </row>
    <row r="273" spans="26:106" ht="13" x14ac:dyDescent="0.15">
      <c r="Z273" s="122"/>
      <c r="AA273" s="123"/>
      <c r="AB273" s="225"/>
      <c r="AC273" s="225"/>
      <c r="AD273" s="225"/>
      <c r="AE273" s="225"/>
      <c r="AF273" s="225"/>
      <c r="AG273" s="123"/>
      <c r="AH273" s="225"/>
      <c r="AI273" s="225"/>
      <c r="AJ273" s="225"/>
      <c r="AK273" s="225"/>
      <c r="AL273" s="123"/>
      <c r="AM273" s="225"/>
      <c r="AN273" s="225"/>
      <c r="AO273" s="225"/>
      <c r="AP273" s="225"/>
      <c r="AQ273" s="123"/>
      <c r="AR273" s="225"/>
      <c r="AS273" s="225"/>
      <c r="AT273" s="225"/>
      <c r="AU273" s="123"/>
      <c r="AV273" s="225"/>
      <c r="AW273" s="225"/>
      <c r="AX273" s="225"/>
      <c r="AY273" s="225"/>
      <c r="AZ273" s="225"/>
      <c r="BA273" s="225"/>
      <c r="BB273" s="123"/>
      <c r="BC273" s="225"/>
      <c r="BD273" s="225"/>
      <c r="BE273" s="225"/>
      <c r="BF273" s="123"/>
      <c r="BG273" s="225"/>
      <c r="BH273" s="225"/>
      <c r="BI273" s="225"/>
      <c r="BJ273" s="123"/>
      <c r="BK273" s="225"/>
      <c r="BL273" s="225"/>
      <c r="BM273" s="123"/>
      <c r="BN273" s="225"/>
      <c r="BO273" s="225"/>
      <c r="BP273" s="225"/>
      <c r="BQ273" s="37"/>
      <c r="BZ273" s="36"/>
      <c r="CD273" s="37"/>
      <c r="CI273" s="37"/>
      <c r="CJ273" s="131"/>
      <c r="CK273" s="131"/>
      <c r="CL273" s="131"/>
      <c r="CM273" s="131"/>
      <c r="CN273" s="131"/>
      <c r="CO273" s="131"/>
      <c r="CP273" s="173"/>
      <c r="CQ273" s="131"/>
      <c r="CR273" s="131"/>
      <c r="CS273" s="173"/>
      <c r="CT273" s="131"/>
      <c r="CU273" s="131"/>
      <c r="CV273" s="131"/>
      <c r="CW273" s="174"/>
      <c r="CX273" s="131"/>
      <c r="CY273" s="131"/>
      <c r="CZ273" s="131"/>
      <c r="DA273" s="173"/>
      <c r="DB273" s="227"/>
    </row>
    <row r="274" spans="26:106" ht="13" x14ac:dyDescent="0.15">
      <c r="Z274" s="122"/>
      <c r="AA274" s="123"/>
      <c r="AB274" s="225"/>
      <c r="AC274" s="225"/>
      <c r="AD274" s="225"/>
      <c r="AE274" s="225"/>
      <c r="AF274" s="225"/>
      <c r="AG274" s="123"/>
      <c r="AH274" s="225"/>
      <c r="AI274" s="225"/>
      <c r="AJ274" s="225"/>
      <c r="AK274" s="225"/>
      <c r="AL274" s="123"/>
      <c r="AM274" s="225"/>
      <c r="AN274" s="225"/>
      <c r="AO274" s="225"/>
      <c r="AP274" s="225"/>
      <c r="AQ274" s="123"/>
      <c r="AR274" s="225"/>
      <c r="AS274" s="225"/>
      <c r="AT274" s="225"/>
      <c r="AU274" s="123"/>
      <c r="AV274" s="225"/>
      <c r="AW274" s="225"/>
      <c r="AX274" s="225"/>
      <c r="AY274" s="225"/>
      <c r="AZ274" s="225"/>
      <c r="BA274" s="225"/>
      <c r="BB274" s="123"/>
      <c r="BC274" s="225"/>
      <c r="BD274" s="225"/>
      <c r="BE274" s="225"/>
      <c r="BF274" s="123"/>
      <c r="BG274" s="225"/>
      <c r="BH274" s="225"/>
      <c r="BI274" s="225"/>
      <c r="BJ274" s="123"/>
      <c r="BK274" s="225"/>
      <c r="BL274" s="225"/>
      <c r="BM274" s="123"/>
      <c r="BN274" s="225"/>
      <c r="BO274" s="225"/>
      <c r="BP274" s="225"/>
      <c r="BQ274" s="37"/>
      <c r="BZ274" s="36"/>
      <c r="CD274" s="37"/>
      <c r="CI274" s="37"/>
      <c r="CJ274" s="131"/>
      <c r="CK274" s="131"/>
      <c r="CL274" s="131"/>
      <c r="CM274" s="131"/>
      <c r="CN274" s="131"/>
      <c r="CO274" s="131"/>
      <c r="CP274" s="173"/>
      <c r="CQ274" s="131"/>
      <c r="CR274" s="131"/>
      <c r="CS274" s="173"/>
      <c r="CT274" s="131"/>
      <c r="CU274" s="131"/>
      <c r="CV274" s="131"/>
      <c r="CW274" s="174"/>
      <c r="CX274" s="131"/>
      <c r="CY274" s="131"/>
      <c r="CZ274" s="131"/>
      <c r="DA274" s="173"/>
      <c r="DB274" s="227"/>
    </row>
    <row r="275" spans="26:106" ht="13" x14ac:dyDescent="0.15">
      <c r="Z275" s="122"/>
      <c r="AA275" s="123"/>
      <c r="AB275" s="225"/>
      <c r="AC275" s="225"/>
      <c r="AD275" s="225"/>
      <c r="AE275" s="225"/>
      <c r="AF275" s="225"/>
      <c r="AG275" s="123"/>
      <c r="AH275" s="225"/>
      <c r="AI275" s="225"/>
      <c r="AJ275" s="225"/>
      <c r="AK275" s="225"/>
      <c r="AL275" s="123"/>
      <c r="AM275" s="225"/>
      <c r="AN275" s="225"/>
      <c r="AO275" s="225"/>
      <c r="AP275" s="225"/>
      <c r="AQ275" s="123"/>
      <c r="AR275" s="225"/>
      <c r="AS275" s="225"/>
      <c r="AT275" s="225"/>
      <c r="AU275" s="123"/>
      <c r="AV275" s="225"/>
      <c r="AW275" s="225"/>
      <c r="AX275" s="225"/>
      <c r="AY275" s="225"/>
      <c r="AZ275" s="225"/>
      <c r="BA275" s="225"/>
      <c r="BB275" s="123"/>
      <c r="BC275" s="225"/>
      <c r="BD275" s="225"/>
      <c r="BE275" s="225"/>
      <c r="BF275" s="123"/>
      <c r="BG275" s="225"/>
      <c r="BH275" s="225"/>
      <c r="BI275" s="225"/>
      <c r="BJ275" s="123"/>
      <c r="BK275" s="225"/>
      <c r="BL275" s="225"/>
      <c r="BM275" s="123"/>
      <c r="BN275" s="225"/>
      <c r="BO275" s="225"/>
      <c r="BP275" s="225"/>
      <c r="BQ275" s="37"/>
      <c r="BZ275" s="36"/>
      <c r="CD275" s="37"/>
      <c r="CI275" s="37"/>
      <c r="CJ275" s="131"/>
      <c r="CK275" s="131"/>
      <c r="CL275" s="131"/>
      <c r="CM275" s="131"/>
      <c r="CN275" s="131"/>
      <c r="CO275" s="131"/>
      <c r="CP275" s="173"/>
      <c r="CQ275" s="131"/>
      <c r="CR275" s="131"/>
      <c r="CS275" s="173"/>
      <c r="CT275" s="131"/>
      <c r="CU275" s="131"/>
      <c r="CV275" s="131"/>
      <c r="CW275" s="174"/>
      <c r="CX275" s="131"/>
      <c r="CY275" s="131"/>
      <c r="CZ275" s="131"/>
      <c r="DA275" s="173"/>
      <c r="DB275" s="227"/>
    </row>
    <row r="276" spans="26:106" ht="13" x14ac:dyDescent="0.15">
      <c r="Z276" s="122"/>
      <c r="AA276" s="123"/>
      <c r="AB276" s="225"/>
      <c r="AC276" s="225"/>
      <c r="AD276" s="225"/>
      <c r="AE276" s="225"/>
      <c r="AF276" s="225"/>
      <c r="AG276" s="123"/>
      <c r="AH276" s="225"/>
      <c r="AI276" s="225"/>
      <c r="AJ276" s="225"/>
      <c r="AK276" s="225"/>
      <c r="AL276" s="123"/>
      <c r="AM276" s="225"/>
      <c r="AN276" s="225"/>
      <c r="AO276" s="225"/>
      <c r="AP276" s="225"/>
      <c r="AQ276" s="123"/>
      <c r="AR276" s="225"/>
      <c r="AS276" s="225"/>
      <c r="AT276" s="225"/>
      <c r="AU276" s="123"/>
      <c r="AV276" s="225"/>
      <c r="AW276" s="225"/>
      <c r="AX276" s="225"/>
      <c r="AY276" s="225"/>
      <c r="AZ276" s="225"/>
      <c r="BA276" s="225"/>
      <c r="BB276" s="123"/>
      <c r="BC276" s="225"/>
      <c r="BD276" s="225"/>
      <c r="BE276" s="225"/>
      <c r="BF276" s="123"/>
      <c r="BG276" s="225"/>
      <c r="BH276" s="225"/>
      <c r="BI276" s="225"/>
      <c r="BJ276" s="123"/>
      <c r="BK276" s="225"/>
      <c r="BL276" s="225"/>
      <c r="BM276" s="123"/>
      <c r="BN276" s="225"/>
      <c r="BO276" s="225"/>
      <c r="BP276" s="225"/>
      <c r="BQ276" s="37"/>
      <c r="BZ276" s="36"/>
      <c r="CD276" s="37"/>
      <c r="CI276" s="37"/>
      <c r="CJ276" s="131"/>
      <c r="CK276" s="131"/>
      <c r="CL276" s="131"/>
      <c r="CM276" s="131"/>
      <c r="CN276" s="131"/>
      <c r="CO276" s="131"/>
      <c r="CP276" s="173"/>
      <c r="CQ276" s="131"/>
      <c r="CR276" s="131"/>
      <c r="CS276" s="173"/>
      <c r="CT276" s="131"/>
      <c r="CU276" s="131"/>
      <c r="CV276" s="131"/>
      <c r="CW276" s="174"/>
      <c r="CX276" s="131"/>
      <c r="CY276" s="131"/>
      <c r="CZ276" s="131"/>
      <c r="DA276" s="173"/>
      <c r="DB276" s="227"/>
    </row>
    <row r="277" spans="26:106" ht="13" x14ac:dyDescent="0.15">
      <c r="Z277" s="122"/>
      <c r="AA277" s="123"/>
      <c r="AB277" s="225"/>
      <c r="AC277" s="225"/>
      <c r="AD277" s="225"/>
      <c r="AE277" s="225"/>
      <c r="AF277" s="225"/>
      <c r="AG277" s="123"/>
      <c r="AH277" s="225"/>
      <c r="AI277" s="225"/>
      <c r="AJ277" s="225"/>
      <c r="AK277" s="225"/>
      <c r="AL277" s="123"/>
      <c r="AM277" s="225"/>
      <c r="AN277" s="225"/>
      <c r="AO277" s="225"/>
      <c r="AP277" s="225"/>
      <c r="AQ277" s="123"/>
      <c r="AR277" s="225"/>
      <c r="AS277" s="225"/>
      <c r="AT277" s="225"/>
      <c r="AU277" s="123"/>
      <c r="AV277" s="225"/>
      <c r="AW277" s="225"/>
      <c r="AX277" s="225"/>
      <c r="AY277" s="225"/>
      <c r="AZ277" s="225"/>
      <c r="BA277" s="225"/>
      <c r="BB277" s="123"/>
      <c r="BC277" s="225"/>
      <c r="BD277" s="225"/>
      <c r="BE277" s="225"/>
      <c r="BF277" s="123"/>
      <c r="BG277" s="225"/>
      <c r="BH277" s="225"/>
      <c r="BI277" s="225"/>
      <c r="BJ277" s="123"/>
      <c r="BK277" s="225"/>
      <c r="BL277" s="225"/>
      <c r="BM277" s="123"/>
      <c r="BN277" s="225"/>
      <c r="BO277" s="225"/>
      <c r="BP277" s="225"/>
      <c r="BQ277" s="37"/>
      <c r="BZ277" s="36"/>
      <c r="CD277" s="37"/>
      <c r="CI277" s="37"/>
      <c r="CJ277" s="131"/>
      <c r="CK277" s="131"/>
      <c r="CL277" s="131"/>
      <c r="CM277" s="131"/>
      <c r="CN277" s="131"/>
      <c r="CO277" s="131"/>
      <c r="CP277" s="173"/>
      <c r="CQ277" s="131"/>
      <c r="CR277" s="131"/>
      <c r="CS277" s="173"/>
      <c r="CT277" s="131"/>
      <c r="CU277" s="131"/>
      <c r="CV277" s="131"/>
      <c r="CW277" s="174"/>
      <c r="CX277" s="131"/>
      <c r="CY277" s="131"/>
      <c r="CZ277" s="131"/>
      <c r="DA277" s="173"/>
      <c r="DB277" s="227"/>
    </row>
    <row r="278" spans="26:106" ht="13" x14ac:dyDescent="0.15">
      <c r="Z278" s="122"/>
      <c r="AA278" s="123"/>
      <c r="AB278" s="225"/>
      <c r="AC278" s="225"/>
      <c r="AD278" s="225"/>
      <c r="AE278" s="225"/>
      <c r="AF278" s="225"/>
      <c r="AG278" s="123"/>
      <c r="AH278" s="225"/>
      <c r="AI278" s="225"/>
      <c r="AJ278" s="225"/>
      <c r="AK278" s="225"/>
      <c r="AL278" s="123"/>
      <c r="AM278" s="225"/>
      <c r="AN278" s="225"/>
      <c r="AO278" s="225"/>
      <c r="AP278" s="225"/>
      <c r="AQ278" s="123"/>
      <c r="AR278" s="225"/>
      <c r="AS278" s="225"/>
      <c r="AT278" s="225"/>
      <c r="AU278" s="123"/>
      <c r="AV278" s="225"/>
      <c r="AW278" s="225"/>
      <c r="AX278" s="225"/>
      <c r="AY278" s="225"/>
      <c r="AZ278" s="225"/>
      <c r="BA278" s="225"/>
      <c r="BB278" s="123"/>
      <c r="BC278" s="225"/>
      <c r="BD278" s="225"/>
      <c r="BE278" s="225"/>
      <c r="BF278" s="123"/>
      <c r="BG278" s="225"/>
      <c r="BH278" s="225"/>
      <c r="BI278" s="225"/>
      <c r="BJ278" s="123"/>
      <c r="BK278" s="225"/>
      <c r="BL278" s="225"/>
      <c r="BM278" s="123"/>
      <c r="BN278" s="225"/>
      <c r="BO278" s="225"/>
      <c r="BP278" s="225"/>
      <c r="BQ278" s="37"/>
      <c r="BZ278" s="36"/>
      <c r="CD278" s="37"/>
      <c r="CI278" s="37"/>
      <c r="CJ278" s="131"/>
      <c r="CK278" s="131"/>
      <c r="CL278" s="131"/>
      <c r="CM278" s="131"/>
      <c r="CN278" s="131"/>
      <c r="CO278" s="131"/>
      <c r="CP278" s="173"/>
      <c r="CQ278" s="131"/>
      <c r="CR278" s="131"/>
      <c r="CS278" s="173"/>
      <c r="CT278" s="131"/>
      <c r="CU278" s="131"/>
      <c r="CV278" s="131"/>
      <c r="CW278" s="174"/>
      <c r="CX278" s="131"/>
      <c r="CY278" s="131"/>
      <c r="CZ278" s="131"/>
      <c r="DA278" s="173"/>
      <c r="DB278" s="227"/>
    </row>
    <row r="279" spans="26:106" ht="13" x14ac:dyDescent="0.15">
      <c r="Z279" s="122"/>
      <c r="AA279" s="123"/>
      <c r="AB279" s="225"/>
      <c r="AC279" s="225"/>
      <c r="AD279" s="225"/>
      <c r="AE279" s="225"/>
      <c r="AF279" s="225"/>
      <c r="AG279" s="123"/>
      <c r="AH279" s="225"/>
      <c r="AI279" s="225"/>
      <c r="AJ279" s="225"/>
      <c r="AK279" s="225"/>
      <c r="AL279" s="123"/>
      <c r="AM279" s="225"/>
      <c r="AN279" s="225"/>
      <c r="AO279" s="225"/>
      <c r="AP279" s="225"/>
      <c r="AQ279" s="123"/>
      <c r="AR279" s="225"/>
      <c r="AS279" s="225"/>
      <c r="AT279" s="225"/>
      <c r="AU279" s="123"/>
      <c r="AV279" s="225"/>
      <c r="AW279" s="225"/>
      <c r="AX279" s="225"/>
      <c r="AY279" s="225"/>
      <c r="AZ279" s="225"/>
      <c r="BA279" s="225"/>
      <c r="BB279" s="123"/>
      <c r="BC279" s="225"/>
      <c r="BD279" s="225"/>
      <c r="BE279" s="225"/>
      <c r="BF279" s="123"/>
      <c r="BG279" s="225"/>
      <c r="BH279" s="225"/>
      <c r="BI279" s="225"/>
      <c r="BJ279" s="123"/>
      <c r="BK279" s="225"/>
      <c r="BL279" s="225"/>
      <c r="BM279" s="123"/>
      <c r="BN279" s="225"/>
      <c r="BO279" s="225"/>
      <c r="BP279" s="225"/>
      <c r="BQ279" s="37"/>
      <c r="BZ279" s="36"/>
      <c r="CD279" s="37"/>
      <c r="CI279" s="37"/>
      <c r="CJ279" s="131"/>
      <c r="CK279" s="131"/>
      <c r="CL279" s="131"/>
      <c r="CM279" s="131"/>
      <c r="CN279" s="131"/>
      <c r="CO279" s="131"/>
      <c r="CP279" s="173"/>
      <c r="CQ279" s="131"/>
      <c r="CR279" s="131"/>
      <c r="CS279" s="173"/>
      <c r="CT279" s="131"/>
      <c r="CU279" s="131"/>
      <c r="CV279" s="131"/>
      <c r="CW279" s="174"/>
      <c r="CX279" s="131"/>
      <c r="CY279" s="131"/>
      <c r="CZ279" s="131"/>
      <c r="DA279" s="173"/>
      <c r="DB279" s="227"/>
    </row>
    <row r="280" spans="26:106" ht="13" x14ac:dyDescent="0.15">
      <c r="Z280" s="122"/>
      <c r="AA280" s="123"/>
      <c r="AB280" s="225"/>
      <c r="AC280" s="225"/>
      <c r="AD280" s="225"/>
      <c r="AE280" s="225"/>
      <c r="AF280" s="225"/>
      <c r="AG280" s="123"/>
      <c r="AH280" s="225"/>
      <c r="AI280" s="225"/>
      <c r="AJ280" s="225"/>
      <c r="AK280" s="225"/>
      <c r="AL280" s="123"/>
      <c r="AM280" s="225"/>
      <c r="AN280" s="225"/>
      <c r="AO280" s="225"/>
      <c r="AP280" s="225"/>
      <c r="AQ280" s="123"/>
      <c r="AR280" s="225"/>
      <c r="AS280" s="225"/>
      <c r="AT280" s="225"/>
      <c r="AU280" s="123"/>
      <c r="AV280" s="225"/>
      <c r="AW280" s="225"/>
      <c r="AX280" s="225"/>
      <c r="AY280" s="225"/>
      <c r="AZ280" s="225"/>
      <c r="BA280" s="225"/>
      <c r="BB280" s="123"/>
      <c r="BC280" s="225"/>
      <c r="BD280" s="225"/>
      <c r="BE280" s="225"/>
      <c r="BF280" s="123"/>
      <c r="BG280" s="225"/>
      <c r="BH280" s="225"/>
      <c r="BI280" s="225"/>
      <c r="BJ280" s="123"/>
      <c r="BK280" s="225"/>
      <c r="BL280" s="225"/>
      <c r="BM280" s="123"/>
      <c r="BN280" s="225"/>
      <c r="BO280" s="225"/>
      <c r="BP280" s="225"/>
      <c r="BQ280" s="37"/>
      <c r="BZ280" s="36"/>
      <c r="CD280" s="37"/>
      <c r="CI280" s="37"/>
      <c r="CJ280" s="131"/>
      <c r="CK280" s="131"/>
      <c r="CL280" s="131"/>
      <c r="CM280" s="131"/>
      <c r="CN280" s="131"/>
      <c r="CO280" s="131"/>
      <c r="CP280" s="173"/>
      <c r="CQ280" s="131"/>
      <c r="CR280" s="131"/>
      <c r="CS280" s="173"/>
      <c r="CT280" s="131"/>
      <c r="CU280" s="131"/>
      <c r="CV280" s="131"/>
      <c r="CW280" s="174"/>
      <c r="CX280" s="131"/>
      <c r="CY280" s="131"/>
      <c r="CZ280" s="131"/>
      <c r="DA280" s="173"/>
      <c r="DB280" s="227"/>
    </row>
    <row r="281" spans="26:106" ht="13" x14ac:dyDescent="0.15">
      <c r="Z281" s="122"/>
      <c r="AA281" s="123"/>
      <c r="AB281" s="225"/>
      <c r="AC281" s="225"/>
      <c r="AD281" s="225"/>
      <c r="AE281" s="225"/>
      <c r="AF281" s="225"/>
      <c r="AG281" s="123"/>
      <c r="AH281" s="225"/>
      <c r="AI281" s="225"/>
      <c r="AJ281" s="225"/>
      <c r="AK281" s="225"/>
      <c r="AL281" s="123"/>
      <c r="AM281" s="225"/>
      <c r="AN281" s="225"/>
      <c r="AO281" s="225"/>
      <c r="AP281" s="225"/>
      <c r="AQ281" s="123"/>
      <c r="AR281" s="225"/>
      <c r="AS281" s="225"/>
      <c r="AT281" s="225"/>
      <c r="AU281" s="123"/>
      <c r="AV281" s="225"/>
      <c r="AW281" s="225"/>
      <c r="AX281" s="225"/>
      <c r="AY281" s="225"/>
      <c r="AZ281" s="225"/>
      <c r="BA281" s="225"/>
      <c r="BB281" s="123"/>
      <c r="BC281" s="225"/>
      <c r="BD281" s="225"/>
      <c r="BE281" s="225"/>
      <c r="BF281" s="123"/>
      <c r="BG281" s="225"/>
      <c r="BH281" s="225"/>
      <c r="BI281" s="225"/>
      <c r="BJ281" s="123"/>
      <c r="BK281" s="225"/>
      <c r="BL281" s="225"/>
      <c r="BM281" s="123"/>
      <c r="BN281" s="225"/>
      <c r="BO281" s="225"/>
      <c r="BP281" s="225"/>
      <c r="BQ281" s="37"/>
      <c r="BZ281" s="36"/>
      <c r="CD281" s="37"/>
      <c r="CI281" s="37"/>
      <c r="CJ281" s="131"/>
      <c r="CK281" s="131"/>
      <c r="CL281" s="131"/>
      <c r="CM281" s="131"/>
      <c r="CN281" s="131"/>
      <c r="CO281" s="131"/>
      <c r="CP281" s="173"/>
      <c r="CQ281" s="131"/>
      <c r="CR281" s="131"/>
      <c r="CS281" s="173"/>
      <c r="CT281" s="131"/>
      <c r="CU281" s="131"/>
      <c r="CV281" s="131"/>
      <c r="CW281" s="174"/>
      <c r="CX281" s="131"/>
      <c r="CY281" s="131"/>
      <c r="CZ281" s="131"/>
      <c r="DA281" s="173"/>
      <c r="DB281" s="227"/>
    </row>
    <row r="282" spans="26:106" ht="13" x14ac:dyDescent="0.15">
      <c r="Z282" s="122"/>
      <c r="AA282" s="123"/>
      <c r="AB282" s="225"/>
      <c r="AC282" s="225"/>
      <c r="AD282" s="225"/>
      <c r="AE282" s="225"/>
      <c r="AF282" s="225"/>
      <c r="AG282" s="123"/>
      <c r="AH282" s="225"/>
      <c r="AI282" s="225"/>
      <c r="AJ282" s="225"/>
      <c r="AK282" s="225"/>
      <c r="AL282" s="123"/>
      <c r="AM282" s="225"/>
      <c r="AN282" s="225"/>
      <c r="AO282" s="225"/>
      <c r="AP282" s="225"/>
      <c r="AQ282" s="123"/>
      <c r="AR282" s="225"/>
      <c r="AS282" s="225"/>
      <c r="AT282" s="225"/>
      <c r="AU282" s="123"/>
      <c r="AV282" s="225"/>
      <c r="AW282" s="225"/>
      <c r="AX282" s="225"/>
      <c r="AY282" s="225"/>
      <c r="AZ282" s="225"/>
      <c r="BA282" s="225"/>
      <c r="BB282" s="123"/>
      <c r="BC282" s="225"/>
      <c r="BD282" s="225"/>
      <c r="BE282" s="225"/>
      <c r="BF282" s="123"/>
      <c r="BG282" s="225"/>
      <c r="BH282" s="225"/>
      <c r="BI282" s="225"/>
      <c r="BJ282" s="123"/>
      <c r="BK282" s="225"/>
      <c r="BL282" s="225"/>
      <c r="BM282" s="123"/>
      <c r="BN282" s="225"/>
      <c r="BO282" s="225"/>
      <c r="BP282" s="225"/>
      <c r="BQ282" s="37"/>
      <c r="BZ282" s="36"/>
      <c r="CD282" s="37"/>
      <c r="CI282" s="37"/>
      <c r="CJ282" s="131"/>
      <c r="CK282" s="131"/>
      <c r="CL282" s="131"/>
      <c r="CM282" s="131"/>
      <c r="CN282" s="131"/>
      <c r="CO282" s="131"/>
      <c r="CP282" s="173"/>
      <c r="CQ282" s="131"/>
      <c r="CR282" s="131"/>
      <c r="CS282" s="173"/>
      <c r="CT282" s="131"/>
      <c r="CU282" s="131"/>
      <c r="CV282" s="131"/>
      <c r="CW282" s="174"/>
      <c r="CX282" s="131"/>
      <c r="CY282" s="131"/>
      <c r="CZ282" s="131"/>
      <c r="DA282" s="173"/>
      <c r="DB282" s="227"/>
    </row>
    <row r="283" spans="26:106" ht="13" x14ac:dyDescent="0.15">
      <c r="Z283" s="122"/>
      <c r="AA283" s="123"/>
      <c r="AB283" s="225"/>
      <c r="AC283" s="225"/>
      <c r="AD283" s="225"/>
      <c r="AE283" s="225"/>
      <c r="AF283" s="225"/>
      <c r="AG283" s="123"/>
      <c r="AH283" s="225"/>
      <c r="AI283" s="225"/>
      <c r="AJ283" s="225"/>
      <c r="AK283" s="225"/>
      <c r="AL283" s="123"/>
      <c r="AM283" s="225"/>
      <c r="AN283" s="225"/>
      <c r="AO283" s="225"/>
      <c r="AP283" s="225"/>
      <c r="AQ283" s="123"/>
      <c r="AR283" s="225"/>
      <c r="AS283" s="225"/>
      <c r="AT283" s="225"/>
      <c r="AU283" s="123"/>
      <c r="AV283" s="225"/>
      <c r="AW283" s="225"/>
      <c r="AX283" s="225"/>
      <c r="AY283" s="225"/>
      <c r="AZ283" s="225"/>
      <c r="BA283" s="225"/>
      <c r="BB283" s="123"/>
      <c r="BC283" s="225"/>
      <c r="BD283" s="225"/>
      <c r="BE283" s="225"/>
      <c r="BF283" s="123"/>
      <c r="BG283" s="225"/>
      <c r="BH283" s="225"/>
      <c r="BI283" s="225"/>
      <c r="BJ283" s="123"/>
      <c r="BK283" s="225"/>
      <c r="BL283" s="225"/>
      <c r="BM283" s="123"/>
      <c r="BN283" s="225"/>
      <c r="BO283" s="225"/>
      <c r="BP283" s="225"/>
      <c r="BQ283" s="37"/>
      <c r="BZ283" s="36"/>
      <c r="CD283" s="37"/>
      <c r="CI283" s="37"/>
      <c r="CJ283" s="131"/>
      <c r="CK283" s="131"/>
      <c r="CL283" s="131"/>
      <c r="CM283" s="131"/>
      <c r="CN283" s="131"/>
      <c r="CO283" s="131"/>
      <c r="CP283" s="173"/>
      <c r="CQ283" s="131"/>
      <c r="CR283" s="131"/>
      <c r="CS283" s="173"/>
      <c r="CT283" s="131"/>
      <c r="CU283" s="131"/>
      <c r="CV283" s="131"/>
      <c r="CW283" s="174"/>
      <c r="CX283" s="131"/>
      <c r="CY283" s="131"/>
      <c r="CZ283" s="131"/>
      <c r="DA283" s="173"/>
      <c r="DB283" s="227"/>
    </row>
    <row r="284" spans="26:106" ht="13" x14ac:dyDescent="0.15">
      <c r="Z284" s="122"/>
      <c r="AA284" s="123"/>
      <c r="AB284" s="225"/>
      <c r="AC284" s="225"/>
      <c r="AD284" s="225"/>
      <c r="AE284" s="225"/>
      <c r="AF284" s="225"/>
      <c r="AG284" s="123"/>
      <c r="AH284" s="225"/>
      <c r="AI284" s="225"/>
      <c r="AJ284" s="225"/>
      <c r="AK284" s="225"/>
      <c r="AL284" s="123"/>
      <c r="AM284" s="225"/>
      <c r="AN284" s="225"/>
      <c r="AO284" s="225"/>
      <c r="AP284" s="225"/>
      <c r="AQ284" s="123"/>
      <c r="AR284" s="225"/>
      <c r="AS284" s="225"/>
      <c r="AT284" s="225"/>
      <c r="AU284" s="123"/>
      <c r="AV284" s="225"/>
      <c r="AW284" s="225"/>
      <c r="AX284" s="225"/>
      <c r="AY284" s="225"/>
      <c r="AZ284" s="225"/>
      <c r="BA284" s="225"/>
      <c r="BB284" s="123"/>
      <c r="BC284" s="225"/>
      <c r="BD284" s="225"/>
      <c r="BE284" s="225"/>
      <c r="BF284" s="123"/>
      <c r="BG284" s="225"/>
      <c r="BH284" s="225"/>
      <c r="BI284" s="225"/>
      <c r="BJ284" s="123"/>
      <c r="BK284" s="225"/>
      <c r="BL284" s="225"/>
      <c r="BM284" s="123"/>
      <c r="BN284" s="225"/>
      <c r="BO284" s="225"/>
      <c r="BP284" s="225"/>
      <c r="BQ284" s="37"/>
      <c r="BZ284" s="36"/>
      <c r="CD284" s="37"/>
      <c r="CI284" s="37"/>
      <c r="CJ284" s="131"/>
      <c r="CK284" s="131"/>
      <c r="CL284" s="131"/>
      <c r="CM284" s="131"/>
      <c r="CN284" s="131"/>
      <c r="CO284" s="131"/>
      <c r="CP284" s="173"/>
      <c r="CQ284" s="131"/>
      <c r="CR284" s="131"/>
      <c r="CS284" s="173"/>
      <c r="CT284" s="131"/>
      <c r="CU284" s="131"/>
      <c r="CV284" s="131"/>
      <c r="CW284" s="174"/>
      <c r="CX284" s="131"/>
      <c r="CY284" s="131"/>
      <c r="CZ284" s="131"/>
      <c r="DA284" s="173"/>
      <c r="DB284" s="227"/>
    </row>
    <row r="285" spans="26:106" ht="13" x14ac:dyDescent="0.15">
      <c r="Z285" s="122"/>
      <c r="AA285" s="123"/>
      <c r="AB285" s="225"/>
      <c r="AC285" s="225"/>
      <c r="AD285" s="225"/>
      <c r="AE285" s="225"/>
      <c r="AF285" s="225"/>
      <c r="AG285" s="123"/>
      <c r="AH285" s="225"/>
      <c r="AI285" s="225"/>
      <c r="AJ285" s="225"/>
      <c r="AK285" s="225"/>
      <c r="AL285" s="123"/>
      <c r="AM285" s="225"/>
      <c r="AN285" s="225"/>
      <c r="AO285" s="225"/>
      <c r="AP285" s="225"/>
      <c r="AQ285" s="123"/>
      <c r="AR285" s="225"/>
      <c r="AS285" s="225"/>
      <c r="AT285" s="225"/>
      <c r="AU285" s="123"/>
      <c r="AV285" s="225"/>
      <c r="AW285" s="225"/>
      <c r="AX285" s="225"/>
      <c r="AY285" s="225"/>
      <c r="AZ285" s="225"/>
      <c r="BA285" s="225"/>
      <c r="BB285" s="123"/>
      <c r="BC285" s="225"/>
      <c r="BD285" s="225"/>
      <c r="BE285" s="225"/>
      <c r="BF285" s="123"/>
      <c r="BG285" s="225"/>
      <c r="BH285" s="225"/>
      <c r="BI285" s="225"/>
      <c r="BJ285" s="123"/>
      <c r="BK285" s="225"/>
      <c r="BL285" s="225"/>
      <c r="BM285" s="123"/>
      <c r="BN285" s="225"/>
      <c r="BO285" s="225"/>
      <c r="BP285" s="225"/>
      <c r="BQ285" s="37"/>
      <c r="BZ285" s="36"/>
      <c r="CD285" s="37"/>
      <c r="CI285" s="37"/>
      <c r="CJ285" s="131"/>
      <c r="CK285" s="131"/>
      <c r="CL285" s="131"/>
      <c r="CM285" s="131"/>
      <c r="CN285" s="131"/>
      <c r="CO285" s="131"/>
      <c r="CP285" s="173"/>
      <c r="CQ285" s="131"/>
      <c r="CR285" s="131"/>
      <c r="CS285" s="173"/>
      <c r="CT285" s="131"/>
      <c r="CU285" s="131"/>
      <c r="CV285" s="131"/>
      <c r="CW285" s="174"/>
      <c r="CX285" s="131"/>
      <c r="CY285" s="131"/>
      <c r="CZ285" s="131"/>
      <c r="DA285" s="173"/>
      <c r="DB285" s="227"/>
    </row>
    <row r="286" spans="26:106" ht="13" x14ac:dyDescent="0.15">
      <c r="Z286" s="122"/>
      <c r="AA286" s="123"/>
      <c r="AB286" s="225"/>
      <c r="AC286" s="225"/>
      <c r="AD286" s="225"/>
      <c r="AE286" s="225"/>
      <c r="AF286" s="225"/>
      <c r="AG286" s="123"/>
      <c r="AH286" s="225"/>
      <c r="AI286" s="225"/>
      <c r="AJ286" s="225"/>
      <c r="AK286" s="225"/>
      <c r="AL286" s="123"/>
      <c r="AM286" s="225"/>
      <c r="AN286" s="225"/>
      <c r="AO286" s="225"/>
      <c r="AP286" s="225"/>
      <c r="AQ286" s="123"/>
      <c r="AR286" s="225"/>
      <c r="AS286" s="225"/>
      <c r="AT286" s="225"/>
      <c r="AU286" s="123"/>
      <c r="AV286" s="225"/>
      <c r="AW286" s="225"/>
      <c r="AX286" s="225"/>
      <c r="AY286" s="225"/>
      <c r="AZ286" s="225"/>
      <c r="BA286" s="225"/>
      <c r="BB286" s="123"/>
      <c r="BC286" s="225"/>
      <c r="BD286" s="225"/>
      <c r="BE286" s="225"/>
      <c r="BF286" s="123"/>
      <c r="BG286" s="225"/>
      <c r="BH286" s="225"/>
      <c r="BI286" s="225"/>
      <c r="BJ286" s="123"/>
      <c r="BK286" s="225"/>
      <c r="BL286" s="225"/>
      <c r="BM286" s="123"/>
      <c r="BN286" s="225"/>
      <c r="BO286" s="225"/>
      <c r="BP286" s="225"/>
      <c r="BQ286" s="37"/>
      <c r="BZ286" s="36"/>
      <c r="CD286" s="37"/>
      <c r="CI286" s="37"/>
      <c r="CJ286" s="131"/>
      <c r="CK286" s="131"/>
      <c r="CL286" s="131"/>
      <c r="CM286" s="131"/>
      <c r="CN286" s="131"/>
      <c r="CO286" s="131"/>
      <c r="CP286" s="173"/>
      <c r="CQ286" s="131"/>
      <c r="CR286" s="131"/>
      <c r="CS286" s="173"/>
      <c r="CT286" s="131"/>
      <c r="CU286" s="131"/>
      <c r="CV286" s="131"/>
      <c r="CW286" s="174"/>
      <c r="CX286" s="131"/>
      <c r="CY286" s="131"/>
      <c r="CZ286" s="131"/>
      <c r="DA286" s="173"/>
      <c r="DB286" s="227"/>
    </row>
    <row r="287" spans="26:106" ht="13" x14ac:dyDescent="0.15">
      <c r="Z287" s="122"/>
      <c r="AA287" s="123"/>
      <c r="AB287" s="225"/>
      <c r="AC287" s="225"/>
      <c r="AD287" s="225"/>
      <c r="AE287" s="225"/>
      <c r="AF287" s="225"/>
      <c r="AG287" s="123"/>
      <c r="AH287" s="225"/>
      <c r="AI287" s="225"/>
      <c r="AJ287" s="225"/>
      <c r="AK287" s="225"/>
      <c r="AL287" s="123"/>
      <c r="AM287" s="225"/>
      <c r="AN287" s="225"/>
      <c r="AO287" s="225"/>
      <c r="AP287" s="225"/>
      <c r="AQ287" s="123"/>
      <c r="AR287" s="225"/>
      <c r="AS287" s="225"/>
      <c r="AT287" s="225"/>
      <c r="AU287" s="123"/>
      <c r="AV287" s="225"/>
      <c r="AW287" s="225"/>
      <c r="AX287" s="225"/>
      <c r="AY287" s="225"/>
      <c r="AZ287" s="225"/>
      <c r="BA287" s="225"/>
      <c r="BB287" s="123"/>
      <c r="BC287" s="225"/>
      <c r="BD287" s="225"/>
      <c r="BE287" s="225"/>
      <c r="BF287" s="123"/>
      <c r="BG287" s="225"/>
      <c r="BH287" s="225"/>
      <c r="BI287" s="225"/>
      <c r="BJ287" s="123"/>
      <c r="BK287" s="225"/>
      <c r="BL287" s="225"/>
      <c r="BM287" s="123"/>
      <c r="BN287" s="225"/>
      <c r="BO287" s="225"/>
      <c r="BP287" s="225"/>
      <c r="BQ287" s="37"/>
      <c r="BZ287" s="36"/>
      <c r="CD287" s="37"/>
      <c r="CI287" s="37"/>
      <c r="CJ287" s="131"/>
      <c r="CK287" s="131"/>
      <c r="CL287" s="131"/>
      <c r="CM287" s="131"/>
      <c r="CN287" s="131"/>
      <c r="CO287" s="131"/>
      <c r="CP287" s="173"/>
      <c r="CQ287" s="131"/>
      <c r="CR287" s="131"/>
      <c r="CS287" s="173"/>
      <c r="CT287" s="131"/>
      <c r="CU287" s="131"/>
      <c r="CV287" s="131"/>
      <c r="CW287" s="174"/>
      <c r="CX287" s="131"/>
      <c r="CY287" s="131"/>
      <c r="CZ287" s="131"/>
      <c r="DA287" s="173"/>
      <c r="DB287" s="227"/>
    </row>
    <row r="288" spans="26:106" ht="13" x14ac:dyDescent="0.15">
      <c r="Z288" s="122"/>
      <c r="AA288" s="123"/>
      <c r="AB288" s="225"/>
      <c r="AC288" s="225"/>
      <c r="AD288" s="225"/>
      <c r="AE288" s="225"/>
      <c r="AF288" s="225"/>
      <c r="AG288" s="123"/>
      <c r="AH288" s="225"/>
      <c r="AI288" s="225"/>
      <c r="AJ288" s="225"/>
      <c r="AK288" s="225"/>
      <c r="AL288" s="123"/>
      <c r="AM288" s="225"/>
      <c r="AN288" s="225"/>
      <c r="AO288" s="225"/>
      <c r="AP288" s="225"/>
      <c r="AQ288" s="123"/>
      <c r="AR288" s="225"/>
      <c r="AS288" s="225"/>
      <c r="AT288" s="225"/>
      <c r="AU288" s="123"/>
      <c r="AV288" s="225"/>
      <c r="AW288" s="225"/>
      <c r="AX288" s="225"/>
      <c r="AY288" s="225"/>
      <c r="AZ288" s="225"/>
      <c r="BA288" s="225"/>
      <c r="BB288" s="123"/>
      <c r="BC288" s="225"/>
      <c r="BD288" s="225"/>
      <c r="BE288" s="225"/>
      <c r="BF288" s="123"/>
      <c r="BG288" s="225"/>
      <c r="BH288" s="225"/>
      <c r="BI288" s="225"/>
      <c r="BJ288" s="123"/>
      <c r="BK288" s="225"/>
      <c r="BL288" s="225"/>
      <c r="BM288" s="123"/>
      <c r="BN288" s="225"/>
      <c r="BO288" s="225"/>
      <c r="BP288" s="225"/>
      <c r="BQ288" s="37"/>
      <c r="BZ288" s="36"/>
      <c r="CD288" s="37"/>
      <c r="CI288" s="37"/>
      <c r="CJ288" s="131"/>
      <c r="CK288" s="131"/>
      <c r="CL288" s="131"/>
      <c r="CM288" s="131"/>
      <c r="CN288" s="131"/>
      <c r="CO288" s="131"/>
      <c r="CP288" s="173"/>
      <c r="CQ288" s="131"/>
      <c r="CR288" s="131"/>
      <c r="CS288" s="173"/>
      <c r="CT288" s="131"/>
      <c r="CU288" s="131"/>
      <c r="CV288" s="131"/>
      <c r="CW288" s="174"/>
      <c r="CX288" s="131"/>
      <c r="CY288" s="131"/>
      <c r="CZ288" s="131"/>
      <c r="DA288" s="173"/>
      <c r="DB288" s="227"/>
    </row>
    <row r="289" spans="26:106" ht="13" x14ac:dyDescent="0.15">
      <c r="Z289" s="122"/>
      <c r="AA289" s="123"/>
      <c r="AB289" s="225"/>
      <c r="AC289" s="225"/>
      <c r="AD289" s="225"/>
      <c r="AE289" s="225"/>
      <c r="AF289" s="225"/>
      <c r="AG289" s="123"/>
      <c r="AH289" s="225"/>
      <c r="AI289" s="225"/>
      <c r="AJ289" s="225"/>
      <c r="AK289" s="225"/>
      <c r="AL289" s="123"/>
      <c r="AM289" s="225"/>
      <c r="AN289" s="225"/>
      <c r="AO289" s="225"/>
      <c r="AP289" s="225"/>
      <c r="AQ289" s="123"/>
      <c r="AR289" s="225"/>
      <c r="AS289" s="225"/>
      <c r="AT289" s="225"/>
      <c r="AU289" s="123"/>
      <c r="AV289" s="225"/>
      <c r="AW289" s="225"/>
      <c r="AX289" s="225"/>
      <c r="AY289" s="225"/>
      <c r="AZ289" s="225"/>
      <c r="BA289" s="225"/>
      <c r="BB289" s="123"/>
      <c r="BC289" s="225"/>
      <c r="BD289" s="225"/>
      <c r="BE289" s="225"/>
      <c r="BF289" s="123"/>
      <c r="BG289" s="225"/>
      <c r="BH289" s="225"/>
      <c r="BI289" s="225"/>
      <c r="BJ289" s="123"/>
      <c r="BK289" s="225"/>
      <c r="BL289" s="225"/>
      <c r="BM289" s="123"/>
      <c r="BN289" s="225"/>
      <c r="BO289" s="225"/>
      <c r="BP289" s="225"/>
      <c r="BQ289" s="37"/>
      <c r="BZ289" s="36"/>
      <c r="CD289" s="37"/>
      <c r="CI289" s="37"/>
      <c r="CJ289" s="131"/>
      <c r="CK289" s="131"/>
      <c r="CL289" s="131"/>
      <c r="CM289" s="131"/>
      <c r="CN289" s="131"/>
      <c r="CO289" s="131"/>
      <c r="CP289" s="173"/>
      <c r="CQ289" s="131"/>
      <c r="CR289" s="131"/>
      <c r="CS289" s="173"/>
      <c r="CT289" s="131"/>
      <c r="CU289" s="131"/>
      <c r="CV289" s="131"/>
      <c r="CW289" s="174"/>
      <c r="CX289" s="131"/>
      <c r="CY289" s="131"/>
      <c r="CZ289" s="131"/>
      <c r="DA289" s="173"/>
      <c r="DB289" s="227"/>
    </row>
    <row r="290" spans="26:106" ht="13" x14ac:dyDescent="0.15">
      <c r="Z290" s="122"/>
      <c r="AA290" s="123"/>
      <c r="AB290" s="225"/>
      <c r="AC290" s="225"/>
      <c r="AD290" s="225"/>
      <c r="AE290" s="225"/>
      <c r="AF290" s="225"/>
      <c r="AG290" s="123"/>
      <c r="AH290" s="225"/>
      <c r="AI290" s="225"/>
      <c r="AJ290" s="225"/>
      <c r="AK290" s="225"/>
      <c r="AL290" s="123"/>
      <c r="AM290" s="225"/>
      <c r="AN290" s="225"/>
      <c r="AO290" s="225"/>
      <c r="AP290" s="225"/>
      <c r="AQ290" s="123"/>
      <c r="AR290" s="225"/>
      <c r="AS290" s="225"/>
      <c r="AT290" s="225"/>
      <c r="AU290" s="123"/>
      <c r="AV290" s="225"/>
      <c r="AW290" s="225"/>
      <c r="AX290" s="225"/>
      <c r="AY290" s="225"/>
      <c r="AZ290" s="225"/>
      <c r="BA290" s="225"/>
      <c r="BB290" s="123"/>
      <c r="BC290" s="225"/>
      <c r="BD290" s="225"/>
      <c r="BE290" s="225"/>
      <c r="BF290" s="123"/>
      <c r="BG290" s="225"/>
      <c r="BH290" s="225"/>
      <c r="BI290" s="225"/>
      <c r="BJ290" s="123"/>
      <c r="BK290" s="225"/>
      <c r="BL290" s="225"/>
      <c r="BM290" s="123"/>
      <c r="BN290" s="225"/>
      <c r="BO290" s="225"/>
      <c r="BP290" s="225"/>
      <c r="BQ290" s="37"/>
      <c r="BZ290" s="36"/>
      <c r="CD290" s="37"/>
      <c r="CI290" s="37"/>
      <c r="CJ290" s="131"/>
      <c r="CK290" s="131"/>
      <c r="CL290" s="131"/>
      <c r="CM290" s="131"/>
      <c r="CN290" s="131"/>
      <c r="CO290" s="131"/>
      <c r="CP290" s="173"/>
      <c r="CQ290" s="131"/>
      <c r="CR290" s="131"/>
      <c r="CS290" s="173"/>
      <c r="CT290" s="131"/>
      <c r="CU290" s="131"/>
      <c r="CV290" s="131"/>
      <c r="CW290" s="174"/>
      <c r="CX290" s="131"/>
      <c r="CY290" s="131"/>
      <c r="CZ290" s="131"/>
      <c r="DA290" s="173"/>
      <c r="DB290" s="227"/>
    </row>
    <row r="291" spans="26:106" ht="13" x14ac:dyDescent="0.15">
      <c r="Z291" s="122"/>
      <c r="AA291" s="123"/>
      <c r="AB291" s="225"/>
      <c r="AC291" s="225"/>
      <c r="AD291" s="225"/>
      <c r="AE291" s="225"/>
      <c r="AF291" s="225"/>
      <c r="AG291" s="123"/>
      <c r="AH291" s="225"/>
      <c r="AI291" s="225"/>
      <c r="AJ291" s="225"/>
      <c r="AK291" s="225"/>
      <c r="AL291" s="123"/>
      <c r="AM291" s="225"/>
      <c r="AN291" s="225"/>
      <c r="AO291" s="225"/>
      <c r="AP291" s="225"/>
      <c r="AQ291" s="123"/>
      <c r="AR291" s="225"/>
      <c r="AS291" s="225"/>
      <c r="AT291" s="225"/>
      <c r="AU291" s="123"/>
      <c r="AV291" s="225"/>
      <c r="AW291" s="225"/>
      <c r="AX291" s="225"/>
      <c r="AY291" s="225"/>
      <c r="AZ291" s="225"/>
      <c r="BA291" s="225"/>
      <c r="BB291" s="123"/>
      <c r="BC291" s="225"/>
      <c r="BD291" s="225"/>
      <c r="BE291" s="225"/>
      <c r="BF291" s="123"/>
      <c r="BG291" s="225"/>
      <c r="BH291" s="225"/>
      <c r="BI291" s="225"/>
      <c r="BJ291" s="123"/>
      <c r="BK291" s="225"/>
      <c r="BL291" s="225"/>
      <c r="BM291" s="123"/>
      <c r="BN291" s="225"/>
      <c r="BO291" s="225"/>
      <c r="BP291" s="225"/>
      <c r="BQ291" s="37"/>
      <c r="BZ291" s="36"/>
      <c r="CD291" s="37"/>
      <c r="CI291" s="37"/>
      <c r="CJ291" s="131"/>
      <c r="CK291" s="131"/>
      <c r="CL291" s="131"/>
      <c r="CM291" s="131"/>
      <c r="CN291" s="131"/>
      <c r="CO291" s="131"/>
      <c r="CP291" s="173"/>
      <c r="CQ291" s="131"/>
      <c r="CR291" s="131"/>
      <c r="CS291" s="173"/>
      <c r="CT291" s="131"/>
      <c r="CU291" s="131"/>
      <c r="CV291" s="131"/>
      <c r="CW291" s="174"/>
      <c r="CX291" s="131"/>
      <c r="CY291" s="131"/>
      <c r="CZ291" s="131"/>
      <c r="DA291" s="173"/>
      <c r="DB291" s="227"/>
    </row>
    <row r="292" spans="26:106" ht="13" x14ac:dyDescent="0.15">
      <c r="Z292" s="122"/>
      <c r="AA292" s="123"/>
      <c r="AB292" s="225"/>
      <c r="AC292" s="225"/>
      <c r="AD292" s="225"/>
      <c r="AE292" s="225"/>
      <c r="AF292" s="225"/>
      <c r="AG292" s="123"/>
      <c r="AH292" s="225"/>
      <c r="AI292" s="225"/>
      <c r="AJ292" s="225"/>
      <c r="AK292" s="225"/>
      <c r="AL292" s="123"/>
      <c r="AM292" s="225"/>
      <c r="AN292" s="225"/>
      <c r="AO292" s="225"/>
      <c r="AP292" s="225"/>
      <c r="AQ292" s="123"/>
      <c r="AR292" s="225"/>
      <c r="AS292" s="225"/>
      <c r="AT292" s="225"/>
      <c r="AU292" s="123"/>
      <c r="AV292" s="225"/>
      <c r="AW292" s="225"/>
      <c r="AX292" s="225"/>
      <c r="AY292" s="225"/>
      <c r="AZ292" s="225"/>
      <c r="BA292" s="225"/>
      <c r="BB292" s="123"/>
      <c r="BC292" s="225"/>
      <c r="BD292" s="225"/>
      <c r="BE292" s="225"/>
      <c r="BF292" s="123"/>
      <c r="BG292" s="225"/>
      <c r="BH292" s="225"/>
      <c r="BI292" s="225"/>
      <c r="BJ292" s="123"/>
      <c r="BK292" s="225"/>
      <c r="BL292" s="225"/>
      <c r="BM292" s="123"/>
      <c r="BN292" s="225"/>
      <c r="BO292" s="225"/>
      <c r="BP292" s="225"/>
      <c r="BQ292" s="37"/>
      <c r="BZ292" s="36"/>
      <c r="CD292" s="37"/>
      <c r="CI292" s="37"/>
      <c r="CJ292" s="131"/>
      <c r="CK292" s="131"/>
      <c r="CL292" s="131"/>
      <c r="CM292" s="131"/>
      <c r="CN292" s="131"/>
      <c r="CO292" s="131"/>
      <c r="CP292" s="173"/>
      <c r="CQ292" s="131"/>
      <c r="CR292" s="131"/>
      <c r="CS292" s="173"/>
      <c r="CT292" s="131"/>
      <c r="CU292" s="131"/>
      <c r="CV292" s="131"/>
      <c r="CW292" s="174"/>
      <c r="CX292" s="131"/>
      <c r="CY292" s="131"/>
      <c r="CZ292" s="131"/>
      <c r="DA292" s="173"/>
      <c r="DB292" s="227"/>
    </row>
    <row r="293" spans="26:106" ht="13" x14ac:dyDescent="0.15">
      <c r="Z293" s="122"/>
      <c r="AA293" s="123"/>
      <c r="AB293" s="225"/>
      <c r="AC293" s="225"/>
      <c r="AD293" s="225"/>
      <c r="AE293" s="225"/>
      <c r="AF293" s="225"/>
      <c r="AG293" s="123"/>
      <c r="AH293" s="225"/>
      <c r="AI293" s="225"/>
      <c r="AJ293" s="225"/>
      <c r="AK293" s="225"/>
      <c r="AL293" s="123"/>
      <c r="AM293" s="225"/>
      <c r="AN293" s="225"/>
      <c r="AO293" s="225"/>
      <c r="AP293" s="225"/>
      <c r="AQ293" s="123"/>
      <c r="AR293" s="225"/>
      <c r="AS293" s="225"/>
      <c r="AT293" s="225"/>
      <c r="AU293" s="123"/>
      <c r="AV293" s="225"/>
      <c r="AW293" s="225"/>
      <c r="AX293" s="225"/>
      <c r="AY293" s="225"/>
      <c r="AZ293" s="225"/>
      <c r="BA293" s="225"/>
      <c r="BB293" s="123"/>
      <c r="BC293" s="225"/>
      <c r="BD293" s="225"/>
      <c r="BE293" s="225"/>
      <c r="BF293" s="123"/>
      <c r="BG293" s="225"/>
      <c r="BH293" s="225"/>
      <c r="BI293" s="225"/>
      <c r="BJ293" s="123"/>
      <c r="BK293" s="225"/>
      <c r="BL293" s="225"/>
      <c r="BM293" s="123"/>
      <c r="BN293" s="225"/>
      <c r="BO293" s="225"/>
      <c r="BP293" s="225"/>
      <c r="BQ293" s="37"/>
      <c r="BZ293" s="36"/>
      <c r="CD293" s="37"/>
      <c r="CI293" s="37"/>
      <c r="CJ293" s="131"/>
      <c r="CK293" s="131"/>
      <c r="CL293" s="131"/>
      <c r="CM293" s="131"/>
      <c r="CN293" s="131"/>
      <c r="CO293" s="131"/>
      <c r="CP293" s="173"/>
      <c r="CQ293" s="131"/>
      <c r="CR293" s="131"/>
      <c r="CS293" s="173"/>
      <c r="CT293" s="131"/>
      <c r="CU293" s="131"/>
      <c r="CV293" s="131"/>
      <c r="CW293" s="174"/>
      <c r="CX293" s="131"/>
      <c r="CY293" s="131"/>
      <c r="CZ293" s="131"/>
      <c r="DA293" s="173"/>
      <c r="DB293" s="227"/>
    </row>
    <row r="294" spans="26:106" ht="13" x14ac:dyDescent="0.15">
      <c r="Z294" s="122"/>
      <c r="AA294" s="123"/>
      <c r="AB294" s="225"/>
      <c r="AC294" s="225"/>
      <c r="AD294" s="225"/>
      <c r="AE294" s="225"/>
      <c r="AF294" s="225"/>
      <c r="AG294" s="123"/>
      <c r="AH294" s="225"/>
      <c r="AI294" s="225"/>
      <c r="AJ294" s="225"/>
      <c r="AK294" s="225"/>
      <c r="AL294" s="123"/>
      <c r="AM294" s="225"/>
      <c r="AN294" s="225"/>
      <c r="AO294" s="225"/>
      <c r="AP294" s="225"/>
      <c r="AQ294" s="123"/>
      <c r="AR294" s="225"/>
      <c r="AS294" s="225"/>
      <c r="AT294" s="225"/>
      <c r="AU294" s="123"/>
      <c r="AV294" s="225"/>
      <c r="AW294" s="225"/>
      <c r="AX294" s="225"/>
      <c r="AY294" s="225"/>
      <c r="AZ294" s="225"/>
      <c r="BA294" s="225"/>
      <c r="BB294" s="123"/>
      <c r="BC294" s="225"/>
      <c r="BD294" s="225"/>
      <c r="BE294" s="225"/>
      <c r="BF294" s="123"/>
      <c r="BG294" s="225"/>
      <c r="BH294" s="225"/>
      <c r="BI294" s="225"/>
      <c r="BJ294" s="123"/>
      <c r="BK294" s="225"/>
      <c r="BL294" s="225"/>
      <c r="BM294" s="123"/>
      <c r="BN294" s="225"/>
      <c r="BO294" s="225"/>
      <c r="BP294" s="225"/>
      <c r="BQ294" s="37"/>
      <c r="BZ294" s="36"/>
      <c r="CD294" s="37"/>
      <c r="CI294" s="37"/>
      <c r="CJ294" s="131"/>
      <c r="CK294" s="131"/>
      <c r="CL294" s="131"/>
      <c r="CM294" s="131"/>
      <c r="CN294" s="131"/>
      <c r="CO294" s="131"/>
      <c r="CP294" s="173"/>
      <c r="CQ294" s="131"/>
      <c r="CR294" s="131"/>
      <c r="CS294" s="173"/>
      <c r="CT294" s="131"/>
      <c r="CU294" s="131"/>
      <c r="CV294" s="131"/>
      <c r="CW294" s="174"/>
      <c r="CX294" s="131"/>
      <c r="CY294" s="131"/>
      <c r="CZ294" s="131"/>
      <c r="DA294" s="173"/>
      <c r="DB294" s="227"/>
    </row>
    <row r="295" spans="26:106" ht="13" x14ac:dyDescent="0.15">
      <c r="Z295" s="122"/>
      <c r="AA295" s="123"/>
      <c r="AB295" s="225"/>
      <c r="AC295" s="225"/>
      <c r="AD295" s="225"/>
      <c r="AE295" s="225"/>
      <c r="AF295" s="225"/>
      <c r="AG295" s="123"/>
      <c r="AH295" s="225"/>
      <c r="AI295" s="225"/>
      <c r="AJ295" s="225"/>
      <c r="AK295" s="225"/>
      <c r="AL295" s="123"/>
      <c r="AM295" s="225"/>
      <c r="AN295" s="225"/>
      <c r="AO295" s="225"/>
      <c r="AP295" s="225"/>
      <c r="AQ295" s="123"/>
      <c r="AR295" s="225"/>
      <c r="AS295" s="225"/>
      <c r="AT295" s="225"/>
      <c r="AU295" s="123"/>
      <c r="AV295" s="225"/>
      <c r="AW295" s="225"/>
      <c r="AX295" s="225"/>
      <c r="AY295" s="225"/>
      <c r="AZ295" s="225"/>
      <c r="BA295" s="225"/>
      <c r="BB295" s="123"/>
      <c r="BC295" s="225"/>
      <c r="BD295" s="225"/>
      <c r="BE295" s="225"/>
      <c r="BF295" s="123"/>
      <c r="BG295" s="225"/>
      <c r="BH295" s="225"/>
      <c r="BI295" s="225"/>
      <c r="BJ295" s="123"/>
      <c r="BK295" s="225"/>
      <c r="BL295" s="225"/>
      <c r="BM295" s="123"/>
      <c r="BN295" s="225"/>
      <c r="BO295" s="225"/>
      <c r="BP295" s="225"/>
      <c r="BQ295" s="37"/>
      <c r="BZ295" s="36"/>
      <c r="CD295" s="37"/>
      <c r="CI295" s="37"/>
      <c r="CJ295" s="131"/>
      <c r="CK295" s="131"/>
      <c r="CL295" s="131"/>
      <c r="CM295" s="131"/>
      <c r="CN295" s="131"/>
      <c r="CO295" s="131"/>
      <c r="CP295" s="173"/>
      <c r="CQ295" s="131"/>
      <c r="CR295" s="131"/>
      <c r="CS295" s="173"/>
      <c r="CT295" s="131"/>
      <c r="CU295" s="131"/>
      <c r="CV295" s="131"/>
      <c r="CW295" s="174"/>
      <c r="CX295" s="131"/>
      <c r="CY295" s="131"/>
      <c r="CZ295" s="131"/>
      <c r="DA295" s="173"/>
      <c r="DB295" s="227"/>
    </row>
    <row r="296" spans="26:106" ht="13" x14ac:dyDescent="0.15">
      <c r="Z296" s="122"/>
      <c r="AA296" s="123"/>
      <c r="AB296" s="225"/>
      <c r="AC296" s="225"/>
      <c r="AD296" s="225"/>
      <c r="AE296" s="225"/>
      <c r="AF296" s="225"/>
      <c r="AG296" s="123"/>
      <c r="AH296" s="225"/>
      <c r="AI296" s="225"/>
      <c r="AJ296" s="225"/>
      <c r="AK296" s="225"/>
      <c r="AL296" s="123"/>
      <c r="AM296" s="225"/>
      <c r="AN296" s="225"/>
      <c r="AO296" s="225"/>
      <c r="AP296" s="225"/>
      <c r="AQ296" s="123"/>
      <c r="AR296" s="225"/>
      <c r="AS296" s="225"/>
      <c r="AT296" s="225"/>
      <c r="AU296" s="123"/>
      <c r="AV296" s="225"/>
      <c r="AW296" s="225"/>
      <c r="AX296" s="225"/>
      <c r="AY296" s="225"/>
      <c r="AZ296" s="225"/>
      <c r="BA296" s="225"/>
      <c r="BB296" s="123"/>
      <c r="BC296" s="225"/>
      <c r="BD296" s="225"/>
      <c r="BE296" s="225"/>
      <c r="BF296" s="123"/>
      <c r="BG296" s="225"/>
      <c r="BH296" s="225"/>
      <c r="BI296" s="225"/>
      <c r="BJ296" s="123"/>
      <c r="BK296" s="225"/>
      <c r="BL296" s="225"/>
      <c r="BM296" s="123"/>
      <c r="BN296" s="225"/>
      <c r="BO296" s="225"/>
      <c r="BP296" s="225"/>
      <c r="BQ296" s="37"/>
      <c r="BZ296" s="36"/>
      <c r="CD296" s="37"/>
      <c r="CI296" s="37"/>
      <c r="CJ296" s="131"/>
      <c r="CK296" s="131"/>
      <c r="CL296" s="131"/>
      <c r="CM296" s="131"/>
      <c r="CN296" s="131"/>
      <c r="CO296" s="131"/>
      <c r="CP296" s="173"/>
      <c r="CQ296" s="131"/>
      <c r="CR296" s="131"/>
      <c r="CS296" s="173"/>
      <c r="CT296" s="131"/>
      <c r="CU296" s="131"/>
      <c r="CV296" s="131"/>
      <c r="CW296" s="174"/>
      <c r="CX296" s="131"/>
      <c r="CY296" s="131"/>
      <c r="CZ296" s="131"/>
      <c r="DA296" s="173"/>
      <c r="DB296" s="227"/>
    </row>
    <row r="297" spans="26:106" ht="13" x14ac:dyDescent="0.15">
      <c r="Z297" s="122"/>
      <c r="AA297" s="123"/>
      <c r="AB297" s="225"/>
      <c r="AC297" s="225"/>
      <c r="AD297" s="225"/>
      <c r="AE297" s="225"/>
      <c r="AF297" s="225"/>
      <c r="AG297" s="123"/>
      <c r="AH297" s="225"/>
      <c r="AI297" s="225"/>
      <c r="AJ297" s="225"/>
      <c r="AK297" s="225"/>
      <c r="AL297" s="123"/>
      <c r="AM297" s="225"/>
      <c r="AN297" s="225"/>
      <c r="AO297" s="225"/>
      <c r="AP297" s="225"/>
      <c r="AQ297" s="123"/>
      <c r="AR297" s="225"/>
      <c r="AS297" s="225"/>
      <c r="AT297" s="225"/>
      <c r="AU297" s="123"/>
      <c r="AV297" s="225"/>
      <c r="AW297" s="225"/>
      <c r="AX297" s="225"/>
      <c r="AY297" s="225"/>
      <c r="AZ297" s="225"/>
      <c r="BA297" s="225"/>
      <c r="BB297" s="123"/>
      <c r="BC297" s="225"/>
      <c r="BD297" s="225"/>
      <c r="BE297" s="225"/>
      <c r="BF297" s="123"/>
      <c r="BG297" s="225"/>
      <c r="BH297" s="225"/>
      <c r="BI297" s="225"/>
      <c r="BJ297" s="123"/>
      <c r="BK297" s="225"/>
      <c r="BL297" s="225"/>
      <c r="BM297" s="123"/>
      <c r="BN297" s="225"/>
      <c r="BO297" s="225"/>
      <c r="BP297" s="225"/>
      <c r="BQ297" s="37"/>
      <c r="BZ297" s="36"/>
      <c r="CD297" s="37"/>
      <c r="CI297" s="37"/>
      <c r="CJ297" s="131"/>
      <c r="CK297" s="131"/>
      <c r="CL297" s="131"/>
      <c r="CM297" s="131"/>
      <c r="CN297" s="131"/>
      <c r="CO297" s="131"/>
      <c r="CP297" s="173"/>
      <c r="CQ297" s="131"/>
      <c r="CR297" s="131"/>
      <c r="CS297" s="173"/>
      <c r="CT297" s="131"/>
      <c r="CU297" s="131"/>
      <c r="CV297" s="131"/>
      <c r="CW297" s="174"/>
      <c r="CX297" s="131"/>
      <c r="CY297" s="131"/>
      <c r="CZ297" s="131"/>
      <c r="DA297" s="173"/>
      <c r="DB297" s="227"/>
    </row>
    <row r="298" spans="26:106" ht="13" x14ac:dyDescent="0.15">
      <c r="Z298" s="122"/>
      <c r="AA298" s="123"/>
      <c r="AB298" s="225"/>
      <c r="AC298" s="225"/>
      <c r="AD298" s="225"/>
      <c r="AE298" s="225"/>
      <c r="AF298" s="225"/>
      <c r="AG298" s="123"/>
      <c r="AH298" s="225"/>
      <c r="AI298" s="225"/>
      <c r="AJ298" s="225"/>
      <c r="AK298" s="225"/>
      <c r="AL298" s="123"/>
      <c r="AM298" s="225"/>
      <c r="AN298" s="225"/>
      <c r="AO298" s="225"/>
      <c r="AP298" s="225"/>
      <c r="AQ298" s="123"/>
      <c r="AR298" s="225"/>
      <c r="AS298" s="225"/>
      <c r="AT298" s="225"/>
      <c r="AU298" s="123"/>
      <c r="AV298" s="225"/>
      <c r="AW298" s="225"/>
      <c r="AX298" s="225"/>
      <c r="AY298" s="225"/>
      <c r="AZ298" s="225"/>
      <c r="BA298" s="225"/>
      <c r="BB298" s="123"/>
      <c r="BC298" s="225"/>
      <c r="BD298" s="225"/>
      <c r="BE298" s="225"/>
      <c r="BF298" s="123"/>
      <c r="BG298" s="225"/>
      <c r="BH298" s="225"/>
      <c r="BI298" s="225"/>
      <c r="BJ298" s="123"/>
      <c r="BK298" s="225"/>
      <c r="BL298" s="225"/>
      <c r="BM298" s="123"/>
      <c r="BN298" s="225"/>
      <c r="BO298" s="225"/>
      <c r="BP298" s="225"/>
      <c r="BQ298" s="37"/>
      <c r="BZ298" s="36"/>
      <c r="CD298" s="37"/>
      <c r="CI298" s="37"/>
      <c r="CJ298" s="131"/>
      <c r="CK298" s="131"/>
      <c r="CL298" s="131"/>
      <c r="CM298" s="131"/>
      <c r="CN298" s="131"/>
      <c r="CO298" s="131"/>
      <c r="CP298" s="173"/>
      <c r="CQ298" s="131"/>
      <c r="CR298" s="131"/>
      <c r="CS298" s="173"/>
      <c r="CT298" s="131"/>
      <c r="CU298" s="131"/>
      <c r="CV298" s="131"/>
      <c r="CW298" s="174"/>
      <c r="CX298" s="131"/>
      <c r="CY298" s="131"/>
      <c r="CZ298" s="131"/>
      <c r="DA298" s="173"/>
      <c r="DB298" s="227"/>
    </row>
    <row r="299" spans="26:106" ht="13" x14ac:dyDescent="0.15">
      <c r="Z299" s="122"/>
      <c r="AA299" s="123"/>
      <c r="AB299" s="225"/>
      <c r="AC299" s="225"/>
      <c r="AD299" s="225"/>
      <c r="AE299" s="225"/>
      <c r="AF299" s="225"/>
      <c r="AG299" s="123"/>
      <c r="AH299" s="225"/>
      <c r="AI299" s="225"/>
      <c r="AJ299" s="225"/>
      <c r="AK299" s="225"/>
      <c r="AL299" s="123"/>
      <c r="AM299" s="225"/>
      <c r="AN299" s="225"/>
      <c r="AO299" s="225"/>
      <c r="AP299" s="225"/>
      <c r="AQ299" s="123"/>
      <c r="AR299" s="225"/>
      <c r="AS299" s="225"/>
      <c r="AT299" s="225"/>
      <c r="AU299" s="123"/>
      <c r="AV299" s="225"/>
      <c r="AW299" s="225"/>
      <c r="AX299" s="225"/>
      <c r="AY299" s="225"/>
      <c r="AZ299" s="225"/>
      <c r="BA299" s="225"/>
      <c r="BB299" s="123"/>
      <c r="BC299" s="225"/>
      <c r="BD299" s="225"/>
      <c r="BE299" s="225"/>
      <c r="BF299" s="123"/>
      <c r="BG299" s="225"/>
      <c r="BH299" s="225"/>
      <c r="BI299" s="225"/>
      <c r="BJ299" s="123"/>
      <c r="BK299" s="225"/>
      <c r="BL299" s="225"/>
      <c r="BM299" s="123"/>
      <c r="BN299" s="225"/>
      <c r="BO299" s="225"/>
      <c r="BP299" s="225"/>
      <c r="BQ299" s="37"/>
      <c r="BZ299" s="36"/>
      <c r="CD299" s="37"/>
      <c r="CI299" s="37"/>
      <c r="CJ299" s="131"/>
      <c r="CK299" s="131"/>
      <c r="CL299" s="131"/>
      <c r="CM299" s="131"/>
      <c r="CN299" s="131"/>
      <c r="CO299" s="131"/>
      <c r="CP299" s="173"/>
      <c r="CQ299" s="131"/>
      <c r="CR299" s="131"/>
      <c r="CS299" s="173"/>
      <c r="CT299" s="131"/>
      <c r="CU299" s="131"/>
      <c r="CV299" s="131"/>
      <c r="CW299" s="174"/>
      <c r="CX299" s="131"/>
      <c r="CY299" s="131"/>
      <c r="CZ299" s="131"/>
      <c r="DA299" s="173"/>
      <c r="DB299" s="227"/>
    </row>
    <row r="300" spans="26:106" ht="13" x14ac:dyDescent="0.15">
      <c r="Z300" s="122"/>
      <c r="AA300" s="123"/>
      <c r="AB300" s="225"/>
      <c r="AC300" s="225"/>
      <c r="AD300" s="225"/>
      <c r="AE300" s="225"/>
      <c r="AF300" s="225"/>
      <c r="AG300" s="123"/>
      <c r="AH300" s="225"/>
      <c r="AI300" s="225"/>
      <c r="AJ300" s="225"/>
      <c r="AK300" s="225"/>
      <c r="AL300" s="123"/>
      <c r="AM300" s="225"/>
      <c r="AN300" s="225"/>
      <c r="AO300" s="225"/>
      <c r="AP300" s="225"/>
      <c r="AQ300" s="123"/>
      <c r="AR300" s="225"/>
      <c r="AS300" s="225"/>
      <c r="AT300" s="225"/>
      <c r="AU300" s="123"/>
      <c r="AV300" s="225"/>
      <c r="AW300" s="225"/>
      <c r="AX300" s="225"/>
      <c r="AY300" s="225"/>
      <c r="AZ300" s="225"/>
      <c r="BA300" s="225"/>
      <c r="BB300" s="123"/>
      <c r="BC300" s="225"/>
      <c r="BD300" s="225"/>
      <c r="BE300" s="225"/>
      <c r="BF300" s="123"/>
      <c r="BG300" s="225"/>
      <c r="BH300" s="225"/>
      <c r="BI300" s="225"/>
      <c r="BJ300" s="123"/>
      <c r="BK300" s="225"/>
      <c r="BL300" s="225"/>
      <c r="BM300" s="123"/>
      <c r="BN300" s="225"/>
      <c r="BO300" s="225"/>
      <c r="BP300" s="225"/>
      <c r="BQ300" s="37"/>
      <c r="BZ300" s="36"/>
      <c r="CD300" s="37"/>
      <c r="CI300" s="37"/>
      <c r="CJ300" s="131"/>
      <c r="CK300" s="131"/>
      <c r="CL300" s="131"/>
      <c r="CM300" s="131"/>
      <c r="CN300" s="131"/>
      <c r="CO300" s="131"/>
      <c r="CP300" s="173"/>
      <c r="CQ300" s="131"/>
      <c r="CR300" s="131"/>
      <c r="CS300" s="173"/>
      <c r="CT300" s="131"/>
      <c r="CU300" s="131"/>
      <c r="CV300" s="131"/>
      <c r="CW300" s="174"/>
      <c r="CX300" s="131"/>
      <c r="CY300" s="131"/>
      <c r="CZ300" s="131"/>
      <c r="DA300" s="173"/>
      <c r="DB300" s="227"/>
    </row>
    <row r="301" spans="26:106" ht="13" x14ac:dyDescent="0.15">
      <c r="Z301" s="122"/>
      <c r="AA301" s="123"/>
      <c r="AB301" s="225"/>
      <c r="AC301" s="225"/>
      <c r="AD301" s="225"/>
      <c r="AE301" s="225"/>
      <c r="AF301" s="225"/>
      <c r="AG301" s="123"/>
      <c r="AH301" s="225"/>
      <c r="AI301" s="225"/>
      <c r="AJ301" s="225"/>
      <c r="AK301" s="225"/>
      <c r="AL301" s="123"/>
      <c r="AM301" s="225"/>
      <c r="AN301" s="225"/>
      <c r="AO301" s="225"/>
      <c r="AP301" s="225"/>
      <c r="AQ301" s="123"/>
      <c r="AR301" s="225"/>
      <c r="AS301" s="225"/>
      <c r="AT301" s="225"/>
      <c r="AU301" s="123"/>
      <c r="AV301" s="225"/>
      <c r="AW301" s="225"/>
      <c r="AX301" s="225"/>
      <c r="AY301" s="225"/>
      <c r="AZ301" s="225"/>
      <c r="BA301" s="225"/>
      <c r="BB301" s="123"/>
      <c r="BC301" s="225"/>
      <c r="BD301" s="225"/>
      <c r="BE301" s="225"/>
      <c r="BF301" s="123"/>
      <c r="BG301" s="225"/>
      <c r="BH301" s="225"/>
      <c r="BI301" s="225"/>
      <c r="BJ301" s="123"/>
      <c r="BK301" s="225"/>
      <c r="BL301" s="225"/>
      <c r="BM301" s="123"/>
      <c r="BN301" s="225"/>
      <c r="BO301" s="225"/>
      <c r="BP301" s="225"/>
      <c r="BQ301" s="37"/>
      <c r="BZ301" s="36"/>
      <c r="CD301" s="37"/>
      <c r="CI301" s="37"/>
      <c r="CJ301" s="131"/>
      <c r="CK301" s="131"/>
      <c r="CL301" s="131"/>
      <c r="CM301" s="131"/>
      <c r="CN301" s="131"/>
      <c r="CO301" s="131"/>
      <c r="CP301" s="173"/>
      <c r="CQ301" s="131"/>
      <c r="CR301" s="131"/>
      <c r="CS301" s="173"/>
      <c r="CT301" s="131"/>
      <c r="CU301" s="131"/>
      <c r="CV301" s="131"/>
      <c r="CW301" s="174"/>
      <c r="CX301" s="131"/>
      <c r="CY301" s="131"/>
      <c r="CZ301" s="131"/>
      <c r="DA301" s="173"/>
      <c r="DB301" s="227"/>
    </row>
    <row r="302" spans="26:106" ht="13" x14ac:dyDescent="0.15">
      <c r="Z302" s="122"/>
      <c r="AA302" s="123"/>
      <c r="AB302" s="225"/>
      <c r="AC302" s="225"/>
      <c r="AD302" s="225"/>
      <c r="AE302" s="225"/>
      <c r="AF302" s="225"/>
      <c r="AG302" s="123"/>
      <c r="AH302" s="225"/>
      <c r="AI302" s="225"/>
      <c r="AJ302" s="225"/>
      <c r="AK302" s="225"/>
      <c r="AL302" s="123"/>
      <c r="AM302" s="225"/>
      <c r="AN302" s="225"/>
      <c r="AO302" s="225"/>
      <c r="AP302" s="225"/>
      <c r="AQ302" s="123"/>
      <c r="AR302" s="225"/>
      <c r="AS302" s="225"/>
      <c r="AT302" s="225"/>
      <c r="AU302" s="123"/>
      <c r="AV302" s="225"/>
      <c r="AW302" s="225"/>
      <c r="AX302" s="225"/>
      <c r="AY302" s="225"/>
      <c r="AZ302" s="225"/>
      <c r="BA302" s="225"/>
      <c r="BB302" s="123"/>
      <c r="BC302" s="225"/>
      <c r="BD302" s="225"/>
      <c r="BE302" s="225"/>
      <c r="BF302" s="123"/>
      <c r="BG302" s="225"/>
      <c r="BH302" s="225"/>
      <c r="BI302" s="225"/>
      <c r="BJ302" s="123"/>
      <c r="BK302" s="225"/>
      <c r="BL302" s="225"/>
      <c r="BM302" s="123"/>
      <c r="BN302" s="225"/>
      <c r="BO302" s="225"/>
      <c r="BP302" s="225"/>
      <c r="BQ302" s="37"/>
      <c r="BZ302" s="36"/>
      <c r="CD302" s="37"/>
      <c r="CI302" s="37"/>
      <c r="CJ302" s="131"/>
      <c r="CK302" s="131"/>
      <c r="CL302" s="131"/>
      <c r="CM302" s="131"/>
      <c r="CN302" s="131"/>
      <c r="CO302" s="131"/>
      <c r="CP302" s="173"/>
      <c r="CQ302" s="131"/>
      <c r="CR302" s="131"/>
      <c r="CS302" s="173"/>
      <c r="CT302" s="131"/>
      <c r="CU302" s="131"/>
      <c r="CV302" s="131"/>
      <c r="CW302" s="174"/>
      <c r="CX302" s="131"/>
      <c r="CY302" s="131"/>
      <c r="CZ302" s="131"/>
      <c r="DA302" s="173"/>
      <c r="DB302" s="227"/>
    </row>
    <row r="303" spans="26:106" ht="13" x14ac:dyDescent="0.15">
      <c r="Z303" s="122"/>
      <c r="AA303" s="123"/>
      <c r="AB303" s="225"/>
      <c r="AC303" s="225"/>
      <c r="AD303" s="225"/>
      <c r="AE303" s="225"/>
      <c r="AF303" s="225"/>
      <c r="AG303" s="123"/>
      <c r="AH303" s="225"/>
      <c r="AI303" s="225"/>
      <c r="AJ303" s="225"/>
      <c r="AK303" s="225"/>
      <c r="AL303" s="123"/>
      <c r="AM303" s="225"/>
      <c r="AN303" s="225"/>
      <c r="AO303" s="225"/>
      <c r="AP303" s="225"/>
      <c r="AQ303" s="123"/>
      <c r="AR303" s="225"/>
      <c r="AS303" s="225"/>
      <c r="AT303" s="225"/>
      <c r="AU303" s="123"/>
      <c r="AV303" s="225"/>
      <c r="AW303" s="225"/>
      <c r="AX303" s="225"/>
      <c r="AY303" s="225"/>
      <c r="AZ303" s="225"/>
      <c r="BA303" s="225"/>
      <c r="BB303" s="123"/>
      <c r="BC303" s="225"/>
      <c r="BD303" s="225"/>
      <c r="BE303" s="225"/>
      <c r="BF303" s="123"/>
      <c r="BG303" s="225"/>
      <c r="BH303" s="225"/>
      <c r="BI303" s="225"/>
      <c r="BJ303" s="123"/>
      <c r="BK303" s="225"/>
      <c r="BL303" s="225"/>
      <c r="BM303" s="123"/>
      <c r="BN303" s="225"/>
      <c r="BO303" s="225"/>
      <c r="BP303" s="225"/>
      <c r="BQ303" s="37"/>
      <c r="BZ303" s="36"/>
      <c r="CD303" s="37"/>
      <c r="CI303" s="37"/>
      <c r="CJ303" s="131"/>
      <c r="CK303" s="131"/>
      <c r="CL303" s="131"/>
      <c r="CM303" s="131"/>
      <c r="CN303" s="131"/>
      <c r="CO303" s="131"/>
      <c r="CP303" s="173"/>
      <c r="CQ303" s="131"/>
      <c r="CR303" s="131"/>
      <c r="CS303" s="173"/>
      <c r="CT303" s="131"/>
      <c r="CU303" s="131"/>
      <c r="CV303" s="131"/>
      <c r="CW303" s="174"/>
      <c r="CX303" s="131"/>
      <c r="CY303" s="131"/>
      <c r="CZ303" s="131"/>
      <c r="DA303" s="173"/>
      <c r="DB303" s="227"/>
    </row>
    <row r="304" spans="26:106" ht="13" x14ac:dyDescent="0.15">
      <c r="Z304" s="122"/>
      <c r="AA304" s="123"/>
      <c r="AB304" s="225"/>
      <c r="AC304" s="225"/>
      <c r="AD304" s="225"/>
      <c r="AE304" s="225"/>
      <c r="AF304" s="225"/>
      <c r="AG304" s="123"/>
      <c r="AH304" s="225"/>
      <c r="AI304" s="225"/>
      <c r="AJ304" s="225"/>
      <c r="AK304" s="225"/>
      <c r="AL304" s="123"/>
      <c r="AM304" s="225"/>
      <c r="AN304" s="225"/>
      <c r="AO304" s="225"/>
      <c r="AP304" s="225"/>
      <c r="AQ304" s="123"/>
      <c r="AR304" s="225"/>
      <c r="AS304" s="225"/>
      <c r="AT304" s="225"/>
      <c r="AU304" s="123"/>
      <c r="AV304" s="225"/>
      <c r="AW304" s="225"/>
      <c r="AX304" s="225"/>
      <c r="AY304" s="225"/>
      <c r="AZ304" s="225"/>
      <c r="BA304" s="225"/>
      <c r="BB304" s="123"/>
      <c r="BC304" s="225"/>
      <c r="BD304" s="225"/>
      <c r="BE304" s="225"/>
      <c r="BF304" s="123"/>
      <c r="BG304" s="225"/>
      <c r="BH304" s="225"/>
      <c r="BI304" s="225"/>
      <c r="BJ304" s="123"/>
      <c r="BK304" s="225"/>
      <c r="BL304" s="225"/>
      <c r="BM304" s="123"/>
      <c r="BN304" s="225"/>
      <c r="BO304" s="225"/>
      <c r="BP304" s="225"/>
      <c r="BQ304" s="37"/>
      <c r="BZ304" s="36"/>
      <c r="CD304" s="37"/>
      <c r="CI304" s="37"/>
      <c r="CJ304" s="131"/>
      <c r="CK304" s="131"/>
      <c r="CL304" s="131"/>
      <c r="CM304" s="131"/>
      <c r="CN304" s="131"/>
      <c r="CO304" s="131"/>
      <c r="CP304" s="173"/>
      <c r="CQ304" s="131"/>
      <c r="CR304" s="131"/>
      <c r="CS304" s="173"/>
      <c r="CT304" s="131"/>
      <c r="CU304" s="131"/>
      <c r="CV304" s="131"/>
      <c r="CW304" s="174"/>
      <c r="CX304" s="131"/>
      <c r="CY304" s="131"/>
      <c r="CZ304" s="131"/>
      <c r="DA304" s="173"/>
      <c r="DB304" s="227"/>
    </row>
    <row r="305" spans="26:106" ht="13" x14ac:dyDescent="0.15">
      <c r="Z305" s="122"/>
      <c r="AA305" s="123"/>
      <c r="AB305" s="225"/>
      <c r="AC305" s="225"/>
      <c r="AD305" s="225"/>
      <c r="AE305" s="225"/>
      <c r="AF305" s="225"/>
      <c r="AG305" s="123"/>
      <c r="AH305" s="225"/>
      <c r="AI305" s="225"/>
      <c r="AJ305" s="225"/>
      <c r="AK305" s="225"/>
      <c r="AL305" s="123"/>
      <c r="AM305" s="225"/>
      <c r="AN305" s="225"/>
      <c r="AO305" s="225"/>
      <c r="AP305" s="225"/>
      <c r="AQ305" s="123"/>
      <c r="AR305" s="225"/>
      <c r="AS305" s="225"/>
      <c r="AT305" s="225"/>
      <c r="AU305" s="123"/>
      <c r="AV305" s="225"/>
      <c r="AW305" s="225"/>
      <c r="AX305" s="225"/>
      <c r="AY305" s="225"/>
      <c r="AZ305" s="225"/>
      <c r="BA305" s="225"/>
      <c r="BB305" s="123"/>
      <c r="BC305" s="225"/>
      <c r="BD305" s="225"/>
      <c r="BE305" s="225"/>
      <c r="BF305" s="123"/>
      <c r="BG305" s="225"/>
      <c r="BH305" s="225"/>
      <c r="BI305" s="225"/>
      <c r="BJ305" s="123"/>
      <c r="BK305" s="225"/>
      <c r="BL305" s="225"/>
      <c r="BM305" s="123"/>
      <c r="BN305" s="225"/>
      <c r="BO305" s="225"/>
      <c r="BP305" s="225"/>
      <c r="BQ305" s="37"/>
      <c r="BZ305" s="36"/>
      <c r="CD305" s="37"/>
      <c r="CI305" s="37"/>
      <c r="CJ305" s="131"/>
      <c r="CK305" s="131"/>
      <c r="CL305" s="131"/>
      <c r="CM305" s="131"/>
      <c r="CN305" s="131"/>
      <c r="CO305" s="131"/>
      <c r="CP305" s="173"/>
      <c r="CQ305" s="131"/>
      <c r="CR305" s="131"/>
      <c r="CS305" s="173"/>
      <c r="CT305" s="131"/>
      <c r="CU305" s="131"/>
      <c r="CV305" s="131"/>
      <c r="CW305" s="174"/>
      <c r="CX305" s="131"/>
      <c r="CY305" s="131"/>
      <c r="CZ305" s="131"/>
      <c r="DA305" s="173"/>
      <c r="DB305" s="227"/>
    </row>
    <row r="306" spans="26:106" ht="13" x14ac:dyDescent="0.15">
      <c r="Z306" s="122"/>
      <c r="AA306" s="123"/>
      <c r="AB306" s="225"/>
      <c r="AC306" s="225"/>
      <c r="AD306" s="225"/>
      <c r="AE306" s="225"/>
      <c r="AF306" s="225"/>
      <c r="AG306" s="123"/>
      <c r="AH306" s="225"/>
      <c r="AI306" s="225"/>
      <c r="AJ306" s="225"/>
      <c r="AK306" s="225"/>
      <c r="AL306" s="123"/>
      <c r="AM306" s="225"/>
      <c r="AN306" s="225"/>
      <c r="AO306" s="225"/>
      <c r="AP306" s="225"/>
      <c r="AQ306" s="123"/>
      <c r="AR306" s="225"/>
      <c r="AS306" s="225"/>
      <c r="AT306" s="225"/>
      <c r="AU306" s="123"/>
      <c r="AV306" s="225"/>
      <c r="AW306" s="225"/>
      <c r="AX306" s="225"/>
      <c r="AY306" s="225"/>
      <c r="AZ306" s="225"/>
      <c r="BA306" s="225"/>
      <c r="BB306" s="123"/>
      <c r="BC306" s="225"/>
      <c r="BD306" s="225"/>
      <c r="BE306" s="225"/>
      <c r="BF306" s="123"/>
      <c r="BG306" s="225"/>
      <c r="BH306" s="225"/>
      <c r="BI306" s="225"/>
      <c r="BJ306" s="123"/>
      <c r="BK306" s="225"/>
      <c r="BL306" s="225"/>
      <c r="BM306" s="123"/>
      <c r="BN306" s="225"/>
      <c r="BO306" s="225"/>
      <c r="BP306" s="225"/>
      <c r="BQ306" s="37"/>
      <c r="BZ306" s="36"/>
      <c r="CD306" s="37"/>
      <c r="CI306" s="37"/>
      <c r="CJ306" s="131"/>
      <c r="CK306" s="131"/>
      <c r="CL306" s="131"/>
      <c r="CM306" s="131"/>
      <c r="CN306" s="131"/>
      <c r="CO306" s="131"/>
      <c r="CP306" s="173"/>
      <c r="CQ306" s="131"/>
      <c r="CR306" s="131"/>
      <c r="CS306" s="173"/>
      <c r="CT306" s="131"/>
      <c r="CU306" s="131"/>
      <c r="CV306" s="131"/>
      <c r="CW306" s="174"/>
      <c r="CX306" s="131"/>
      <c r="CY306" s="131"/>
      <c r="CZ306" s="131"/>
      <c r="DA306" s="173"/>
      <c r="DB306" s="227"/>
    </row>
    <row r="307" spans="26:106" ht="13" x14ac:dyDescent="0.15">
      <c r="Z307" s="122"/>
      <c r="AA307" s="123"/>
      <c r="AB307" s="225"/>
      <c r="AC307" s="225"/>
      <c r="AD307" s="225"/>
      <c r="AE307" s="225"/>
      <c r="AF307" s="225"/>
      <c r="AG307" s="123"/>
      <c r="AH307" s="225"/>
      <c r="AI307" s="225"/>
      <c r="AJ307" s="225"/>
      <c r="AK307" s="225"/>
      <c r="AL307" s="123"/>
      <c r="AM307" s="225"/>
      <c r="AN307" s="225"/>
      <c r="AO307" s="225"/>
      <c r="AP307" s="225"/>
      <c r="AQ307" s="123"/>
      <c r="AR307" s="225"/>
      <c r="AS307" s="225"/>
      <c r="AT307" s="225"/>
      <c r="AU307" s="123"/>
      <c r="AV307" s="225"/>
      <c r="AW307" s="225"/>
      <c r="AX307" s="225"/>
      <c r="AY307" s="225"/>
      <c r="AZ307" s="225"/>
      <c r="BA307" s="225"/>
      <c r="BB307" s="123"/>
      <c r="BC307" s="225"/>
      <c r="BD307" s="225"/>
      <c r="BE307" s="225"/>
      <c r="BF307" s="123"/>
      <c r="BG307" s="225"/>
      <c r="BH307" s="225"/>
      <c r="BI307" s="225"/>
      <c r="BJ307" s="123"/>
      <c r="BK307" s="225"/>
      <c r="BL307" s="225"/>
      <c r="BM307" s="123"/>
      <c r="BN307" s="225"/>
      <c r="BO307" s="225"/>
      <c r="BP307" s="225"/>
      <c r="BQ307" s="37"/>
      <c r="BZ307" s="36"/>
      <c r="CD307" s="37"/>
      <c r="CI307" s="37"/>
      <c r="CJ307" s="131"/>
      <c r="CK307" s="131"/>
      <c r="CL307" s="131"/>
      <c r="CM307" s="131"/>
      <c r="CN307" s="131"/>
      <c r="CO307" s="131"/>
      <c r="CP307" s="173"/>
      <c r="CQ307" s="131"/>
      <c r="CR307" s="131"/>
      <c r="CS307" s="173"/>
      <c r="CT307" s="131"/>
      <c r="CU307" s="131"/>
      <c r="CV307" s="131"/>
      <c r="CW307" s="174"/>
      <c r="CX307" s="131"/>
      <c r="CY307" s="131"/>
      <c r="CZ307" s="131"/>
      <c r="DA307" s="173"/>
      <c r="DB307" s="227"/>
    </row>
    <row r="308" spans="26:106" ht="13" x14ac:dyDescent="0.15">
      <c r="Z308" s="122"/>
      <c r="AA308" s="123"/>
      <c r="AB308" s="225"/>
      <c r="AC308" s="225"/>
      <c r="AD308" s="225"/>
      <c r="AE308" s="225"/>
      <c r="AF308" s="225"/>
      <c r="AG308" s="123"/>
      <c r="AH308" s="225"/>
      <c r="AI308" s="225"/>
      <c r="AJ308" s="225"/>
      <c r="AK308" s="225"/>
      <c r="AL308" s="123"/>
      <c r="AM308" s="225"/>
      <c r="AN308" s="225"/>
      <c r="AO308" s="225"/>
      <c r="AP308" s="225"/>
      <c r="AQ308" s="123"/>
      <c r="AR308" s="225"/>
      <c r="AS308" s="225"/>
      <c r="AT308" s="225"/>
      <c r="AU308" s="123"/>
      <c r="AV308" s="225"/>
      <c r="AW308" s="225"/>
      <c r="AX308" s="225"/>
      <c r="AY308" s="225"/>
      <c r="AZ308" s="225"/>
      <c r="BA308" s="225"/>
      <c r="BB308" s="123"/>
      <c r="BC308" s="225"/>
      <c r="BD308" s="225"/>
      <c r="BE308" s="225"/>
      <c r="BF308" s="123"/>
      <c r="BG308" s="225"/>
      <c r="BH308" s="225"/>
      <c r="BI308" s="225"/>
      <c r="BJ308" s="123"/>
      <c r="BK308" s="225"/>
      <c r="BL308" s="225"/>
      <c r="BM308" s="123"/>
      <c r="BN308" s="225"/>
      <c r="BO308" s="225"/>
      <c r="BP308" s="225"/>
      <c r="BQ308" s="37"/>
      <c r="BZ308" s="36"/>
      <c r="CD308" s="37"/>
      <c r="CI308" s="37"/>
      <c r="CJ308" s="131"/>
      <c r="CK308" s="131"/>
      <c r="CL308" s="131"/>
      <c r="CM308" s="131"/>
      <c r="CN308" s="131"/>
      <c r="CO308" s="131"/>
      <c r="CP308" s="173"/>
      <c r="CQ308" s="131"/>
      <c r="CR308" s="131"/>
      <c r="CS308" s="173"/>
      <c r="CT308" s="131"/>
      <c r="CU308" s="131"/>
      <c r="CV308" s="131"/>
      <c r="CW308" s="174"/>
      <c r="CX308" s="131"/>
      <c r="CY308" s="131"/>
      <c r="CZ308" s="131"/>
      <c r="DA308" s="173"/>
      <c r="DB308" s="227"/>
    </row>
    <row r="309" spans="26:106" ht="13" x14ac:dyDescent="0.15">
      <c r="Z309" s="122"/>
      <c r="AA309" s="123"/>
      <c r="AB309" s="225"/>
      <c r="AC309" s="225"/>
      <c r="AD309" s="225"/>
      <c r="AE309" s="225"/>
      <c r="AF309" s="225"/>
      <c r="AG309" s="123"/>
      <c r="AH309" s="225"/>
      <c r="AI309" s="225"/>
      <c r="AJ309" s="225"/>
      <c r="AK309" s="225"/>
      <c r="AL309" s="123"/>
      <c r="AM309" s="225"/>
      <c r="AN309" s="225"/>
      <c r="AO309" s="225"/>
      <c r="AP309" s="225"/>
      <c r="AQ309" s="123"/>
      <c r="AR309" s="225"/>
      <c r="AS309" s="225"/>
      <c r="AT309" s="225"/>
      <c r="AU309" s="123"/>
      <c r="AV309" s="225"/>
      <c r="AW309" s="225"/>
      <c r="AX309" s="225"/>
      <c r="AY309" s="225"/>
      <c r="AZ309" s="225"/>
      <c r="BA309" s="225"/>
      <c r="BB309" s="123"/>
      <c r="BC309" s="225"/>
      <c r="BD309" s="225"/>
      <c r="BE309" s="225"/>
      <c r="BF309" s="123"/>
      <c r="BG309" s="225"/>
      <c r="BH309" s="225"/>
      <c r="BI309" s="225"/>
      <c r="BJ309" s="123"/>
      <c r="BK309" s="225"/>
      <c r="BL309" s="225"/>
      <c r="BM309" s="123"/>
      <c r="BN309" s="225"/>
      <c r="BO309" s="225"/>
      <c r="BP309" s="225"/>
      <c r="BQ309" s="37"/>
      <c r="BZ309" s="36"/>
      <c r="CD309" s="37"/>
      <c r="CI309" s="37"/>
      <c r="CJ309" s="131"/>
      <c r="CK309" s="131"/>
      <c r="CL309" s="131"/>
      <c r="CM309" s="131"/>
      <c r="CN309" s="131"/>
      <c r="CO309" s="131"/>
      <c r="CP309" s="173"/>
      <c r="CQ309" s="131"/>
      <c r="CR309" s="131"/>
      <c r="CS309" s="173"/>
      <c r="CT309" s="131"/>
      <c r="CU309" s="131"/>
      <c r="CV309" s="131"/>
      <c r="CW309" s="174"/>
      <c r="CX309" s="131"/>
      <c r="CY309" s="131"/>
      <c r="CZ309" s="131"/>
      <c r="DA309" s="173"/>
      <c r="DB309" s="227"/>
    </row>
    <row r="310" spans="26:106" ht="13" x14ac:dyDescent="0.15">
      <c r="Z310" s="122"/>
      <c r="AA310" s="123"/>
      <c r="AB310" s="225"/>
      <c r="AC310" s="225"/>
      <c r="AD310" s="225"/>
      <c r="AE310" s="225"/>
      <c r="AF310" s="225"/>
      <c r="AG310" s="123"/>
      <c r="AH310" s="225"/>
      <c r="AI310" s="225"/>
      <c r="AJ310" s="225"/>
      <c r="AK310" s="225"/>
      <c r="AL310" s="123"/>
      <c r="AM310" s="225"/>
      <c r="AN310" s="225"/>
      <c r="AO310" s="225"/>
      <c r="AP310" s="225"/>
      <c r="AQ310" s="123"/>
      <c r="AR310" s="225"/>
      <c r="AS310" s="225"/>
      <c r="AT310" s="225"/>
      <c r="AU310" s="123"/>
      <c r="AV310" s="225"/>
      <c r="AW310" s="225"/>
      <c r="AX310" s="225"/>
      <c r="AY310" s="225"/>
      <c r="AZ310" s="225"/>
      <c r="BA310" s="225"/>
      <c r="BB310" s="123"/>
      <c r="BC310" s="225"/>
      <c r="BD310" s="225"/>
      <c r="BE310" s="225"/>
      <c r="BF310" s="123"/>
      <c r="BG310" s="225"/>
      <c r="BH310" s="225"/>
      <c r="BI310" s="225"/>
      <c r="BJ310" s="123"/>
      <c r="BK310" s="225"/>
      <c r="BL310" s="225"/>
      <c r="BM310" s="123"/>
      <c r="BN310" s="225"/>
      <c r="BO310" s="225"/>
      <c r="BP310" s="225"/>
      <c r="BQ310" s="37"/>
      <c r="BZ310" s="36"/>
      <c r="CD310" s="37"/>
      <c r="CI310" s="37"/>
      <c r="CJ310" s="131"/>
      <c r="CK310" s="131"/>
      <c r="CL310" s="131"/>
      <c r="CM310" s="131"/>
      <c r="CN310" s="131"/>
      <c r="CO310" s="131"/>
      <c r="CP310" s="173"/>
      <c r="CQ310" s="131"/>
      <c r="CR310" s="131"/>
      <c r="CS310" s="173"/>
      <c r="CT310" s="131"/>
      <c r="CU310" s="131"/>
      <c r="CV310" s="131"/>
      <c r="CW310" s="174"/>
      <c r="CX310" s="131"/>
      <c r="CY310" s="131"/>
      <c r="CZ310" s="131"/>
      <c r="DA310" s="173"/>
      <c r="DB310" s="227"/>
    </row>
    <row r="311" spans="26:106" ht="13" x14ac:dyDescent="0.15">
      <c r="Z311" s="122"/>
      <c r="AA311" s="123"/>
      <c r="AB311" s="225"/>
      <c r="AC311" s="225"/>
      <c r="AD311" s="225"/>
      <c r="AE311" s="225"/>
      <c r="AF311" s="225"/>
      <c r="AG311" s="123"/>
      <c r="AH311" s="225"/>
      <c r="AI311" s="225"/>
      <c r="AJ311" s="225"/>
      <c r="AK311" s="225"/>
      <c r="AL311" s="123"/>
      <c r="AM311" s="225"/>
      <c r="AN311" s="225"/>
      <c r="AO311" s="225"/>
      <c r="AP311" s="225"/>
      <c r="AQ311" s="123"/>
      <c r="AR311" s="225"/>
      <c r="AS311" s="225"/>
      <c r="AT311" s="225"/>
      <c r="AU311" s="123"/>
      <c r="AV311" s="225"/>
      <c r="AW311" s="225"/>
      <c r="AX311" s="225"/>
      <c r="AY311" s="225"/>
      <c r="AZ311" s="225"/>
      <c r="BA311" s="225"/>
      <c r="BB311" s="123"/>
      <c r="BC311" s="225"/>
      <c r="BD311" s="225"/>
      <c r="BE311" s="225"/>
      <c r="BF311" s="123"/>
      <c r="BG311" s="225"/>
      <c r="BH311" s="225"/>
      <c r="BI311" s="225"/>
      <c r="BJ311" s="123"/>
      <c r="BK311" s="225"/>
      <c r="BL311" s="225"/>
      <c r="BM311" s="123"/>
      <c r="BN311" s="225"/>
      <c r="BO311" s="225"/>
      <c r="BP311" s="225"/>
      <c r="BQ311" s="37"/>
      <c r="BZ311" s="36"/>
      <c r="CD311" s="37"/>
      <c r="CI311" s="37"/>
      <c r="CJ311" s="131"/>
      <c r="CK311" s="131"/>
      <c r="CL311" s="131"/>
      <c r="CM311" s="131"/>
      <c r="CN311" s="131"/>
      <c r="CO311" s="131"/>
      <c r="CP311" s="173"/>
      <c r="CQ311" s="131"/>
      <c r="CR311" s="131"/>
      <c r="CS311" s="173"/>
      <c r="CT311" s="131"/>
      <c r="CU311" s="131"/>
      <c r="CV311" s="131"/>
      <c r="CW311" s="174"/>
      <c r="CX311" s="131"/>
      <c r="CY311" s="131"/>
      <c r="CZ311" s="131"/>
      <c r="DA311" s="173"/>
      <c r="DB311" s="227"/>
    </row>
    <row r="312" spans="26:106" ht="13" x14ac:dyDescent="0.15">
      <c r="Z312" s="122"/>
      <c r="AA312" s="123"/>
      <c r="AB312" s="225"/>
      <c r="AC312" s="225"/>
      <c r="AD312" s="225"/>
      <c r="AE312" s="225"/>
      <c r="AF312" s="225"/>
      <c r="AG312" s="123"/>
      <c r="AH312" s="225"/>
      <c r="AI312" s="225"/>
      <c r="AJ312" s="225"/>
      <c r="AK312" s="225"/>
      <c r="AL312" s="123"/>
      <c r="AM312" s="225"/>
      <c r="AN312" s="225"/>
      <c r="AO312" s="225"/>
      <c r="AP312" s="225"/>
      <c r="AQ312" s="123"/>
      <c r="AR312" s="225"/>
      <c r="AS312" s="225"/>
      <c r="AT312" s="225"/>
      <c r="AU312" s="123"/>
      <c r="AV312" s="225"/>
      <c r="AW312" s="225"/>
      <c r="AX312" s="225"/>
      <c r="AY312" s="225"/>
      <c r="AZ312" s="225"/>
      <c r="BA312" s="225"/>
      <c r="BB312" s="123"/>
      <c r="BC312" s="225"/>
      <c r="BD312" s="225"/>
      <c r="BE312" s="225"/>
      <c r="BF312" s="123"/>
      <c r="BG312" s="225"/>
      <c r="BH312" s="225"/>
      <c r="BI312" s="225"/>
      <c r="BJ312" s="123"/>
      <c r="BK312" s="225"/>
      <c r="BL312" s="225"/>
      <c r="BM312" s="123"/>
      <c r="BN312" s="225"/>
      <c r="BO312" s="225"/>
      <c r="BP312" s="225"/>
      <c r="BQ312" s="37"/>
      <c r="BZ312" s="36"/>
      <c r="CD312" s="37"/>
      <c r="CI312" s="37"/>
      <c r="CJ312" s="131"/>
      <c r="CK312" s="131"/>
      <c r="CL312" s="131"/>
      <c r="CM312" s="131"/>
      <c r="CN312" s="131"/>
      <c r="CO312" s="131"/>
      <c r="CP312" s="173"/>
      <c r="CQ312" s="131"/>
      <c r="CR312" s="131"/>
      <c r="CS312" s="173"/>
      <c r="CT312" s="131"/>
      <c r="CU312" s="131"/>
      <c r="CV312" s="131"/>
      <c r="CW312" s="174"/>
      <c r="CX312" s="131"/>
      <c r="CY312" s="131"/>
      <c r="CZ312" s="131"/>
      <c r="DA312" s="173"/>
      <c r="DB312" s="227"/>
    </row>
    <row r="313" spans="26:106" ht="13" x14ac:dyDescent="0.15">
      <c r="Z313" s="122"/>
      <c r="AA313" s="123"/>
      <c r="AB313" s="225"/>
      <c r="AC313" s="225"/>
      <c r="AD313" s="225"/>
      <c r="AE313" s="225"/>
      <c r="AF313" s="225"/>
      <c r="AG313" s="123"/>
      <c r="AH313" s="225"/>
      <c r="AI313" s="225"/>
      <c r="AJ313" s="225"/>
      <c r="AK313" s="225"/>
      <c r="AL313" s="123"/>
      <c r="AM313" s="225"/>
      <c r="AN313" s="225"/>
      <c r="AO313" s="225"/>
      <c r="AP313" s="225"/>
      <c r="AQ313" s="123"/>
      <c r="AR313" s="225"/>
      <c r="AS313" s="225"/>
      <c r="AT313" s="225"/>
      <c r="AU313" s="123"/>
      <c r="AV313" s="225"/>
      <c r="AW313" s="225"/>
      <c r="AX313" s="225"/>
      <c r="AY313" s="225"/>
      <c r="AZ313" s="225"/>
      <c r="BA313" s="225"/>
      <c r="BB313" s="123"/>
      <c r="BC313" s="225"/>
      <c r="BD313" s="225"/>
      <c r="BE313" s="225"/>
      <c r="BF313" s="123"/>
      <c r="BG313" s="225"/>
      <c r="BH313" s="225"/>
      <c r="BI313" s="225"/>
      <c r="BJ313" s="123"/>
      <c r="BK313" s="225"/>
      <c r="BL313" s="225"/>
      <c r="BM313" s="123"/>
      <c r="BN313" s="225"/>
      <c r="BO313" s="225"/>
      <c r="BP313" s="225"/>
      <c r="BQ313" s="37"/>
      <c r="BZ313" s="36"/>
      <c r="CD313" s="37"/>
      <c r="CI313" s="37"/>
      <c r="CJ313" s="131"/>
      <c r="CK313" s="131"/>
      <c r="CL313" s="131"/>
      <c r="CM313" s="131"/>
      <c r="CN313" s="131"/>
      <c r="CO313" s="131"/>
      <c r="CP313" s="173"/>
      <c r="CQ313" s="131"/>
      <c r="CR313" s="131"/>
      <c r="CS313" s="173"/>
      <c r="CT313" s="131"/>
      <c r="CU313" s="131"/>
      <c r="CV313" s="131"/>
      <c r="CW313" s="174"/>
      <c r="CX313" s="131"/>
      <c r="CY313" s="131"/>
      <c r="CZ313" s="131"/>
      <c r="DA313" s="173"/>
      <c r="DB313" s="227"/>
    </row>
    <row r="314" spans="26:106" ht="13" x14ac:dyDescent="0.15">
      <c r="Z314" s="122"/>
      <c r="AA314" s="123"/>
      <c r="AB314" s="225"/>
      <c r="AC314" s="225"/>
      <c r="AD314" s="225"/>
      <c r="AE314" s="225"/>
      <c r="AF314" s="225"/>
      <c r="AG314" s="123"/>
      <c r="AH314" s="225"/>
      <c r="AI314" s="225"/>
      <c r="AJ314" s="225"/>
      <c r="AK314" s="225"/>
      <c r="AL314" s="123"/>
      <c r="AM314" s="225"/>
      <c r="AN314" s="225"/>
      <c r="AO314" s="225"/>
      <c r="AP314" s="225"/>
      <c r="AQ314" s="123"/>
      <c r="AR314" s="225"/>
      <c r="AS314" s="225"/>
      <c r="AT314" s="225"/>
      <c r="AU314" s="123"/>
      <c r="AV314" s="225"/>
      <c r="AW314" s="225"/>
      <c r="AX314" s="225"/>
      <c r="AY314" s="225"/>
      <c r="AZ314" s="225"/>
      <c r="BA314" s="225"/>
      <c r="BB314" s="123"/>
      <c r="BC314" s="225"/>
      <c r="BD314" s="225"/>
      <c r="BE314" s="225"/>
      <c r="BF314" s="123"/>
      <c r="BG314" s="225"/>
      <c r="BH314" s="225"/>
      <c r="BI314" s="225"/>
      <c r="BJ314" s="123"/>
      <c r="BK314" s="225"/>
      <c r="BL314" s="225"/>
      <c r="BM314" s="123"/>
      <c r="BN314" s="225"/>
      <c r="BO314" s="225"/>
      <c r="BP314" s="225"/>
      <c r="BQ314" s="37"/>
      <c r="BZ314" s="36"/>
      <c r="CD314" s="37"/>
      <c r="CI314" s="37"/>
      <c r="CJ314" s="131"/>
      <c r="CK314" s="131"/>
      <c r="CL314" s="131"/>
      <c r="CM314" s="131"/>
      <c r="CN314" s="131"/>
      <c r="CO314" s="131"/>
      <c r="CP314" s="173"/>
      <c r="CQ314" s="131"/>
      <c r="CR314" s="131"/>
      <c r="CS314" s="173"/>
      <c r="CT314" s="131"/>
      <c r="CU314" s="131"/>
      <c r="CV314" s="131"/>
      <c r="CW314" s="174"/>
      <c r="CX314" s="131"/>
      <c r="CY314" s="131"/>
      <c r="CZ314" s="131"/>
      <c r="DA314" s="173"/>
      <c r="DB314" s="227"/>
    </row>
    <row r="315" spans="26:106" ht="13" x14ac:dyDescent="0.15">
      <c r="Z315" s="122"/>
      <c r="AA315" s="123"/>
      <c r="AB315" s="225"/>
      <c r="AC315" s="225"/>
      <c r="AD315" s="225"/>
      <c r="AE315" s="225"/>
      <c r="AF315" s="225"/>
      <c r="AG315" s="123"/>
      <c r="AH315" s="225"/>
      <c r="AI315" s="225"/>
      <c r="AJ315" s="225"/>
      <c r="AK315" s="225"/>
      <c r="AL315" s="123"/>
      <c r="AM315" s="225"/>
      <c r="AN315" s="225"/>
      <c r="AO315" s="225"/>
      <c r="AP315" s="225"/>
      <c r="AQ315" s="123"/>
      <c r="AR315" s="225"/>
      <c r="AS315" s="225"/>
      <c r="AT315" s="225"/>
      <c r="AU315" s="123"/>
      <c r="AV315" s="225"/>
      <c r="AW315" s="225"/>
      <c r="AX315" s="225"/>
      <c r="AY315" s="225"/>
      <c r="AZ315" s="225"/>
      <c r="BA315" s="225"/>
      <c r="BB315" s="123"/>
      <c r="BC315" s="225"/>
      <c r="BD315" s="225"/>
      <c r="BE315" s="225"/>
      <c r="BF315" s="123"/>
      <c r="BG315" s="225"/>
      <c r="BH315" s="225"/>
      <c r="BI315" s="225"/>
      <c r="BJ315" s="123"/>
      <c r="BK315" s="225"/>
      <c r="BL315" s="225"/>
      <c r="BM315" s="123"/>
      <c r="BN315" s="225"/>
      <c r="BO315" s="225"/>
      <c r="BP315" s="225"/>
      <c r="BQ315" s="37"/>
      <c r="BZ315" s="36"/>
      <c r="CD315" s="37"/>
      <c r="CI315" s="37"/>
      <c r="CJ315" s="131"/>
      <c r="CK315" s="131"/>
      <c r="CL315" s="131"/>
      <c r="CM315" s="131"/>
      <c r="CN315" s="131"/>
      <c r="CO315" s="131"/>
      <c r="CP315" s="173"/>
      <c r="CQ315" s="131"/>
      <c r="CR315" s="131"/>
      <c r="CS315" s="173"/>
      <c r="CT315" s="131"/>
      <c r="CU315" s="131"/>
      <c r="CV315" s="131"/>
      <c r="CW315" s="174"/>
      <c r="CX315" s="131"/>
      <c r="CY315" s="131"/>
      <c r="CZ315" s="131"/>
      <c r="DA315" s="173"/>
      <c r="DB315" s="227"/>
    </row>
    <row r="316" spans="26:106" ht="13" x14ac:dyDescent="0.15">
      <c r="Z316" s="122"/>
      <c r="AA316" s="123"/>
      <c r="AB316" s="225"/>
      <c r="AC316" s="225"/>
      <c r="AD316" s="225"/>
      <c r="AE316" s="225"/>
      <c r="AF316" s="225"/>
      <c r="AG316" s="123"/>
      <c r="AH316" s="225"/>
      <c r="AI316" s="225"/>
      <c r="AJ316" s="225"/>
      <c r="AK316" s="225"/>
      <c r="AL316" s="123"/>
      <c r="AM316" s="225"/>
      <c r="AN316" s="225"/>
      <c r="AO316" s="225"/>
      <c r="AP316" s="225"/>
      <c r="AQ316" s="123"/>
      <c r="AR316" s="225"/>
      <c r="AS316" s="225"/>
      <c r="AT316" s="225"/>
      <c r="AU316" s="123"/>
      <c r="AV316" s="225"/>
      <c r="AW316" s="225"/>
      <c r="AX316" s="225"/>
      <c r="AY316" s="225"/>
      <c r="AZ316" s="225"/>
      <c r="BA316" s="225"/>
      <c r="BB316" s="123"/>
      <c r="BC316" s="225"/>
      <c r="BD316" s="225"/>
      <c r="BE316" s="225"/>
      <c r="BF316" s="123"/>
      <c r="BG316" s="225"/>
      <c r="BH316" s="225"/>
      <c r="BI316" s="225"/>
      <c r="BJ316" s="123"/>
      <c r="BK316" s="225"/>
      <c r="BL316" s="225"/>
      <c r="BM316" s="123"/>
      <c r="BN316" s="225"/>
      <c r="BO316" s="225"/>
      <c r="BP316" s="225"/>
      <c r="BQ316" s="37"/>
      <c r="BZ316" s="36"/>
      <c r="CD316" s="37"/>
      <c r="CI316" s="37"/>
      <c r="CJ316" s="131"/>
      <c r="CK316" s="131"/>
      <c r="CL316" s="131"/>
      <c r="CM316" s="131"/>
      <c r="CN316" s="131"/>
      <c r="CO316" s="131"/>
      <c r="CP316" s="173"/>
      <c r="CQ316" s="131"/>
      <c r="CR316" s="131"/>
      <c r="CS316" s="173"/>
      <c r="CT316" s="131"/>
      <c r="CU316" s="131"/>
      <c r="CV316" s="131"/>
      <c r="CW316" s="174"/>
      <c r="CX316" s="131"/>
      <c r="CY316" s="131"/>
      <c r="CZ316" s="131"/>
      <c r="DA316" s="173"/>
      <c r="DB316" s="227"/>
    </row>
    <row r="317" spans="26:106" ht="13" x14ac:dyDescent="0.15">
      <c r="Z317" s="122"/>
      <c r="AA317" s="123"/>
      <c r="AB317" s="225"/>
      <c r="AC317" s="225"/>
      <c r="AD317" s="225"/>
      <c r="AE317" s="225"/>
      <c r="AF317" s="225"/>
      <c r="AG317" s="123"/>
      <c r="AH317" s="225"/>
      <c r="AI317" s="225"/>
      <c r="AJ317" s="225"/>
      <c r="AK317" s="225"/>
      <c r="AL317" s="123"/>
      <c r="AM317" s="225"/>
      <c r="AN317" s="225"/>
      <c r="AO317" s="225"/>
      <c r="AP317" s="225"/>
      <c r="AQ317" s="123"/>
      <c r="AR317" s="225"/>
      <c r="AS317" s="225"/>
      <c r="AT317" s="225"/>
      <c r="AU317" s="123"/>
      <c r="AV317" s="225"/>
      <c r="AW317" s="225"/>
      <c r="AX317" s="225"/>
      <c r="AY317" s="225"/>
      <c r="AZ317" s="225"/>
      <c r="BA317" s="225"/>
      <c r="BB317" s="123"/>
      <c r="BC317" s="225"/>
      <c r="BD317" s="225"/>
      <c r="BE317" s="225"/>
      <c r="BF317" s="123"/>
      <c r="BG317" s="225"/>
      <c r="BH317" s="225"/>
      <c r="BI317" s="225"/>
      <c r="BJ317" s="123"/>
      <c r="BK317" s="225"/>
      <c r="BL317" s="225"/>
      <c r="BM317" s="123"/>
      <c r="BN317" s="225"/>
      <c r="BO317" s="225"/>
      <c r="BP317" s="225"/>
      <c r="BQ317" s="37"/>
      <c r="BZ317" s="36"/>
      <c r="CD317" s="37"/>
      <c r="CI317" s="37"/>
      <c r="CJ317" s="131"/>
      <c r="CK317" s="131"/>
      <c r="CL317" s="131"/>
      <c r="CM317" s="131"/>
      <c r="CN317" s="131"/>
      <c r="CO317" s="131"/>
      <c r="CP317" s="173"/>
      <c r="CQ317" s="131"/>
      <c r="CR317" s="131"/>
      <c r="CS317" s="173"/>
      <c r="CT317" s="131"/>
      <c r="CU317" s="131"/>
      <c r="CV317" s="131"/>
      <c r="CW317" s="174"/>
      <c r="CX317" s="131"/>
      <c r="CY317" s="131"/>
      <c r="CZ317" s="131"/>
      <c r="DA317" s="173"/>
      <c r="DB317" s="227"/>
    </row>
    <row r="318" spans="26:106" ht="13" x14ac:dyDescent="0.15">
      <c r="Z318" s="122"/>
      <c r="AA318" s="123"/>
      <c r="AB318" s="225"/>
      <c r="AC318" s="225"/>
      <c r="AD318" s="225"/>
      <c r="AE318" s="225"/>
      <c r="AF318" s="225"/>
      <c r="AG318" s="123"/>
      <c r="AH318" s="225"/>
      <c r="AI318" s="225"/>
      <c r="AJ318" s="225"/>
      <c r="AK318" s="225"/>
      <c r="AL318" s="123"/>
      <c r="AM318" s="225"/>
      <c r="AN318" s="225"/>
      <c r="AO318" s="225"/>
      <c r="AP318" s="225"/>
      <c r="AQ318" s="123"/>
      <c r="AR318" s="225"/>
      <c r="AS318" s="225"/>
      <c r="AT318" s="225"/>
      <c r="AU318" s="123"/>
      <c r="AV318" s="225"/>
      <c r="AW318" s="225"/>
      <c r="AX318" s="225"/>
      <c r="AY318" s="225"/>
      <c r="AZ318" s="225"/>
      <c r="BA318" s="225"/>
      <c r="BB318" s="123"/>
      <c r="BC318" s="225"/>
      <c r="BD318" s="225"/>
      <c r="BE318" s="225"/>
      <c r="BF318" s="123"/>
      <c r="BG318" s="225"/>
      <c r="BH318" s="225"/>
      <c r="BI318" s="225"/>
      <c r="BJ318" s="123"/>
      <c r="BK318" s="225"/>
      <c r="BL318" s="225"/>
      <c r="BM318" s="123"/>
      <c r="BN318" s="225"/>
      <c r="BO318" s="225"/>
      <c r="BP318" s="225"/>
      <c r="BQ318" s="37"/>
      <c r="BZ318" s="36"/>
      <c r="CD318" s="37"/>
      <c r="CI318" s="37"/>
      <c r="CJ318" s="131"/>
      <c r="CK318" s="131"/>
      <c r="CL318" s="131"/>
      <c r="CM318" s="131"/>
      <c r="CN318" s="131"/>
      <c r="CO318" s="131"/>
      <c r="CP318" s="173"/>
      <c r="CQ318" s="131"/>
      <c r="CR318" s="131"/>
      <c r="CS318" s="173"/>
      <c r="CT318" s="131"/>
      <c r="CU318" s="131"/>
      <c r="CV318" s="131"/>
      <c r="CW318" s="174"/>
      <c r="CX318" s="131"/>
      <c r="CY318" s="131"/>
      <c r="CZ318" s="131"/>
      <c r="DA318" s="173"/>
      <c r="DB318" s="227"/>
    </row>
    <row r="319" spans="26:106" ht="13" x14ac:dyDescent="0.15">
      <c r="Z319" s="122"/>
      <c r="AA319" s="123"/>
      <c r="AB319" s="225"/>
      <c r="AC319" s="225"/>
      <c r="AD319" s="225"/>
      <c r="AE319" s="225"/>
      <c r="AF319" s="225"/>
      <c r="AG319" s="123"/>
      <c r="AH319" s="225"/>
      <c r="AI319" s="225"/>
      <c r="AJ319" s="225"/>
      <c r="AK319" s="225"/>
      <c r="AL319" s="123"/>
      <c r="AM319" s="225"/>
      <c r="AN319" s="225"/>
      <c r="AO319" s="225"/>
      <c r="AP319" s="225"/>
      <c r="AQ319" s="123"/>
      <c r="AR319" s="225"/>
      <c r="AS319" s="225"/>
      <c r="AT319" s="225"/>
      <c r="AU319" s="123"/>
      <c r="AV319" s="225"/>
      <c r="AW319" s="225"/>
      <c r="AX319" s="225"/>
      <c r="AY319" s="225"/>
      <c r="AZ319" s="225"/>
      <c r="BA319" s="225"/>
      <c r="BB319" s="123"/>
      <c r="BC319" s="225"/>
      <c r="BD319" s="225"/>
      <c r="BE319" s="225"/>
      <c r="BF319" s="123"/>
      <c r="BG319" s="225"/>
      <c r="BH319" s="225"/>
      <c r="BI319" s="225"/>
      <c r="BJ319" s="123"/>
      <c r="BK319" s="225"/>
      <c r="BL319" s="225"/>
      <c r="BM319" s="123"/>
      <c r="BN319" s="225"/>
      <c r="BO319" s="225"/>
      <c r="BP319" s="225"/>
      <c r="BQ319" s="37"/>
      <c r="BZ319" s="36"/>
      <c r="CD319" s="37"/>
      <c r="CI319" s="37"/>
      <c r="CJ319" s="131"/>
      <c r="CK319" s="131"/>
      <c r="CL319" s="131"/>
      <c r="CM319" s="131"/>
      <c r="CN319" s="131"/>
      <c r="CO319" s="131"/>
      <c r="CP319" s="173"/>
      <c r="CQ319" s="131"/>
      <c r="CR319" s="131"/>
      <c r="CS319" s="173"/>
      <c r="CT319" s="131"/>
      <c r="CU319" s="131"/>
      <c r="CV319" s="131"/>
      <c r="CW319" s="174"/>
      <c r="CX319" s="131"/>
      <c r="CY319" s="131"/>
      <c r="CZ319" s="131"/>
      <c r="DA319" s="173"/>
      <c r="DB319" s="227"/>
    </row>
    <row r="320" spans="26:106" ht="13" x14ac:dyDescent="0.15">
      <c r="Z320" s="122"/>
      <c r="AA320" s="123"/>
      <c r="AB320" s="225"/>
      <c r="AC320" s="225"/>
      <c r="AD320" s="225"/>
      <c r="AE320" s="225"/>
      <c r="AF320" s="225"/>
      <c r="AG320" s="123"/>
      <c r="AH320" s="225"/>
      <c r="AI320" s="225"/>
      <c r="AJ320" s="225"/>
      <c r="AK320" s="225"/>
      <c r="AL320" s="123"/>
      <c r="AM320" s="225"/>
      <c r="AN320" s="225"/>
      <c r="AO320" s="225"/>
      <c r="AP320" s="225"/>
      <c r="AQ320" s="123"/>
      <c r="AR320" s="225"/>
      <c r="AS320" s="225"/>
      <c r="AT320" s="225"/>
      <c r="AU320" s="123"/>
      <c r="AV320" s="225"/>
      <c r="AW320" s="225"/>
      <c r="AX320" s="225"/>
      <c r="AY320" s="225"/>
      <c r="AZ320" s="225"/>
      <c r="BA320" s="225"/>
      <c r="BB320" s="123"/>
      <c r="BC320" s="225"/>
      <c r="BD320" s="225"/>
      <c r="BE320" s="225"/>
      <c r="BF320" s="123"/>
      <c r="BG320" s="225"/>
      <c r="BH320" s="225"/>
      <c r="BI320" s="225"/>
      <c r="BJ320" s="123"/>
      <c r="BK320" s="225"/>
      <c r="BL320" s="225"/>
      <c r="BM320" s="123"/>
      <c r="BN320" s="225"/>
      <c r="BO320" s="225"/>
      <c r="BP320" s="225"/>
      <c r="BQ320" s="37"/>
      <c r="BZ320" s="36"/>
      <c r="CD320" s="37"/>
      <c r="CI320" s="37"/>
      <c r="CJ320" s="131"/>
      <c r="CK320" s="131"/>
      <c r="CL320" s="131"/>
      <c r="CM320" s="131"/>
      <c r="CN320" s="131"/>
      <c r="CO320" s="131"/>
      <c r="CP320" s="173"/>
      <c r="CQ320" s="131"/>
      <c r="CR320" s="131"/>
      <c r="CS320" s="173"/>
      <c r="CT320" s="131"/>
      <c r="CU320" s="131"/>
      <c r="CV320" s="131"/>
      <c r="CW320" s="174"/>
      <c r="CX320" s="131"/>
      <c r="CY320" s="131"/>
      <c r="CZ320" s="131"/>
      <c r="DA320" s="173"/>
      <c r="DB320" s="227"/>
    </row>
    <row r="321" spans="26:106" ht="13" x14ac:dyDescent="0.15">
      <c r="Z321" s="122"/>
      <c r="AA321" s="123"/>
      <c r="AB321" s="225"/>
      <c r="AC321" s="225"/>
      <c r="AD321" s="225"/>
      <c r="AE321" s="225"/>
      <c r="AF321" s="225"/>
      <c r="AG321" s="123"/>
      <c r="AH321" s="225"/>
      <c r="AI321" s="225"/>
      <c r="AJ321" s="225"/>
      <c r="AK321" s="225"/>
      <c r="AL321" s="123"/>
      <c r="AM321" s="225"/>
      <c r="AN321" s="225"/>
      <c r="AO321" s="225"/>
      <c r="AP321" s="225"/>
      <c r="AQ321" s="123"/>
      <c r="AR321" s="225"/>
      <c r="AS321" s="225"/>
      <c r="AT321" s="225"/>
      <c r="AU321" s="123"/>
      <c r="AV321" s="225"/>
      <c r="AW321" s="225"/>
      <c r="AX321" s="225"/>
      <c r="AY321" s="225"/>
      <c r="AZ321" s="225"/>
      <c r="BA321" s="225"/>
      <c r="BB321" s="123"/>
      <c r="BC321" s="225"/>
      <c r="BD321" s="225"/>
      <c r="BE321" s="225"/>
      <c r="BF321" s="123"/>
      <c r="BG321" s="225"/>
      <c r="BH321" s="225"/>
      <c r="BI321" s="225"/>
      <c r="BJ321" s="123"/>
      <c r="BK321" s="225"/>
      <c r="BL321" s="225"/>
      <c r="BM321" s="123"/>
      <c r="BN321" s="225"/>
      <c r="BO321" s="225"/>
      <c r="BP321" s="225"/>
      <c r="BQ321" s="37"/>
      <c r="BZ321" s="36"/>
      <c r="CD321" s="37"/>
      <c r="CI321" s="37"/>
      <c r="CJ321" s="131"/>
      <c r="CK321" s="131"/>
      <c r="CL321" s="131"/>
      <c r="CM321" s="131"/>
      <c r="CN321" s="131"/>
      <c r="CO321" s="131"/>
      <c r="CP321" s="173"/>
      <c r="CQ321" s="131"/>
      <c r="CR321" s="131"/>
      <c r="CS321" s="173"/>
      <c r="CT321" s="131"/>
      <c r="CU321" s="131"/>
      <c r="CV321" s="131"/>
      <c r="CW321" s="174"/>
      <c r="CX321" s="131"/>
      <c r="CY321" s="131"/>
      <c r="CZ321" s="131"/>
      <c r="DA321" s="173"/>
      <c r="DB321" s="227"/>
    </row>
    <row r="322" spans="26:106" ht="13" x14ac:dyDescent="0.15">
      <c r="Z322" s="122"/>
      <c r="AA322" s="123"/>
      <c r="AB322" s="225"/>
      <c r="AC322" s="225"/>
      <c r="AD322" s="225"/>
      <c r="AE322" s="225"/>
      <c r="AF322" s="225"/>
      <c r="AG322" s="123"/>
      <c r="AH322" s="225"/>
      <c r="AI322" s="225"/>
      <c r="AJ322" s="225"/>
      <c r="AK322" s="225"/>
      <c r="AL322" s="123"/>
      <c r="AM322" s="225"/>
      <c r="AN322" s="225"/>
      <c r="AO322" s="225"/>
      <c r="AP322" s="225"/>
      <c r="AQ322" s="123"/>
      <c r="AR322" s="225"/>
      <c r="AS322" s="225"/>
      <c r="AT322" s="225"/>
      <c r="AU322" s="123"/>
      <c r="AV322" s="225"/>
      <c r="AW322" s="225"/>
      <c r="AX322" s="225"/>
      <c r="AY322" s="225"/>
      <c r="AZ322" s="225"/>
      <c r="BA322" s="225"/>
      <c r="BB322" s="123"/>
      <c r="BC322" s="225"/>
      <c r="BD322" s="225"/>
      <c r="BE322" s="225"/>
      <c r="BF322" s="123"/>
      <c r="BG322" s="225"/>
      <c r="BH322" s="225"/>
      <c r="BI322" s="225"/>
      <c r="BJ322" s="123"/>
      <c r="BK322" s="225"/>
      <c r="BL322" s="225"/>
      <c r="BM322" s="123"/>
      <c r="BN322" s="225"/>
      <c r="BO322" s="225"/>
      <c r="BP322" s="225"/>
      <c r="BQ322" s="37"/>
      <c r="BZ322" s="36"/>
      <c r="CD322" s="37"/>
      <c r="CI322" s="37"/>
      <c r="CJ322" s="131"/>
      <c r="CK322" s="131"/>
      <c r="CL322" s="131"/>
      <c r="CM322" s="131"/>
      <c r="CN322" s="131"/>
      <c r="CO322" s="131"/>
      <c r="CP322" s="173"/>
      <c r="CQ322" s="131"/>
      <c r="CR322" s="131"/>
      <c r="CS322" s="173"/>
      <c r="CT322" s="131"/>
      <c r="CU322" s="131"/>
      <c r="CV322" s="131"/>
      <c r="CW322" s="174"/>
      <c r="CX322" s="131"/>
      <c r="CY322" s="131"/>
      <c r="CZ322" s="131"/>
      <c r="DA322" s="173"/>
      <c r="DB322" s="227"/>
    </row>
    <row r="323" spans="26:106" ht="13" x14ac:dyDescent="0.15">
      <c r="Z323" s="122"/>
      <c r="AA323" s="123"/>
      <c r="AB323" s="225"/>
      <c r="AC323" s="225"/>
      <c r="AD323" s="225"/>
      <c r="AE323" s="225"/>
      <c r="AF323" s="225"/>
      <c r="AG323" s="123"/>
      <c r="AH323" s="225"/>
      <c r="AI323" s="225"/>
      <c r="AJ323" s="225"/>
      <c r="AK323" s="225"/>
      <c r="AL323" s="123"/>
      <c r="AM323" s="225"/>
      <c r="AN323" s="225"/>
      <c r="AO323" s="225"/>
      <c r="AP323" s="225"/>
      <c r="AQ323" s="123"/>
      <c r="AR323" s="225"/>
      <c r="AS323" s="225"/>
      <c r="AT323" s="225"/>
      <c r="AU323" s="123"/>
      <c r="AV323" s="225"/>
      <c r="AW323" s="225"/>
      <c r="AX323" s="225"/>
      <c r="AY323" s="225"/>
      <c r="AZ323" s="225"/>
      <c r="BA323" s="225"/>
      <c r="BB323" s="123"/>
      <c r="BC323" s="225"/>
      <c r="BD323" s="225"/>
      <c r="BE323" s="225"/>
      <c r="BF323" s="123"/>
      <c r="BG323" s="225"/>
      <c r="BH323" s="225"/>
      <c r="BI323" s="225"/>
      <c r="BJ323" s="123"/>
      <c r="BK323" s="225"/>
      <c r="BL323" s="225"/>
      <c r="BM323" s="123"/>
      <c r="BN323" s="225"/>
      <c r="BO323" s="225"/>
      <c r="BP323" s="225"/>
      <c r="BQ323" s="37"/>
      <c r="BZ323" s="36"/>
      <c r="CD323" s="37"/>
      <c r="CI323" s="37"/>
      <c r="CJ323" s="131"/>
      <c r="CK323" s="131"/>
      <c r="CL323" s="131"/>
      <c r="CM323" s="131"/>
      <c r="CN323" s="131"/>
      <c r="CO323" s="131"/>
      <c r="CP323" s="173"/>
      <c r="CQ323" s="131"/>
      <c r="CR323" s="131"/>
      <c r="CS323" s="173"/>
      <c r="CT323" s="131"/>
      <c r="CU323" s="131"/>
      <c r="CV323" s="131"/>
      <c r="CW323" s="174"/>
      <c r="CX323" s="131"/>
      <c r="CY323" s="131"/>
      <c r="CZ323" s="131"/>
      <c r="DA323" s="173"/>
      <c r="DB323" s="227"/>
    </row>
    <row r="324" spans="26:106" ht="13" x14ac:dyDescent="0.15">
      <c r="Z324" s="122"/>
      <c r="AA324" s="123"/>
      <c r="AB324" s="225"/>
      <c r="AC324" s="225"/>
      <c r="AD324" s="225"/>
      <c r="AE324" s="225"/>
      <c r="AF324" s="225"/>
      <c r="AG324" s="123"/>
      <c r="AH324" s="225"/>
      <c r="AI324" s="225"/>
      <c r="AJ324" s="225"/>
      <c r="AK324" s="225"/>
      <c r="AL324" s="123"/>
      <c r="AM324" s="225"/>
      <c r="AN324" s="225"/>
      <c r="AO324" s="225"/>
      <c r="AP324" s="225"/>
      <c r="AQ324" s="123"/>
      <c r="AR324" s="225"/>
      <c r="AS324" s="225"/>
      <c r="AT324" s="225"/>
      <c r="AU324" s="123"/>
      <c r="AV324" s="225"/>
      <c r="AW324" s="225"/>
      <c r="AX324" s="225"/>
      <c r="AY324" s="225"/>
      <c r="AZ324" s="225"/>
      <c r="BA324" s="225"/>
      <c r="BB324" s="123"/>
      <c r="BC324" s="225"/>
      <c r="BD324" s="225"/>
      <c r="BE324" s="225"/>
      <c r="BF324" s="123"/>
      <c r="BG324" s="225"/>
      <c r="BH324" s="225"/>
      <c r="BI324" s="225"/>
      <c r="BJ324" s="123"/>
      <c r="BK324" s="225"/>
      <c r="BL324" s="225"/>
      <c r="BM324" s="123"/>
      <c r="BN324" s="225"/>
      <c r="BO324" s="225"/>
      <c r="BP324" s="225"/>
      <c r="BQ324" s="37"/>
      <c r="BZ324" s="36"/>
      <c r="CD324" s="37"/>
      <c r="CI324" s="37"/>
      <c r="CJ324" s="131"/>
      <c r="CK324" s="131"/>
      <c r="CL324" s="131"/>
      <c r="CM324" s="131"/>
      <c r="CN324" s="131"/>
      <c r="CO324" s="131"/>
      <c r="CP324" s="173"/>
      <c r="CQ324" s="131"/>
      <c r="CR324" s="131"/>
      <c r="CS324" s="173"/>
      <c r="CT324" s="131"/>
      <c r="CU324" s="131"/>
      <c r="CV324" s="131"/>
      <c r="CW324" s="174"/>
      <c r="CX324" s="131"/>
      <c r="CY324" s="131"/>
      <c r="CZ324" s="131"/>
      <c r="DA324" s="173"/>
      <c r="DB324" s="227"/>
    </row>
    <row r="325" spans="26:106" ht="13" x14ac:dyDescent="0.15">
      <c r="Z325" s="122"/>
      <c r="AA325" s="123"/>
      <c r="AB325" s="225"/>
      <c r="AC325" s="225"/>
      <c r="AD325" s="225"/>
      <c r="AE325" s="225"/>
      <c r="AF325" s="225"/>
      <c r="AG325" s="123"/>
      <c r="AH325" s="225"/>
      <c r="AI325" s="225"/>
      <c r="AJ325" s="225"/>
      <c r="AK325" s="225"/>
      <c r="AL325" s="123"/>
      <c r="AM325" s="225"/>
      <c r="AN325" s="225"/>
      <c r="AO325" s="225"/>
      <c r="AP325" s="225"/>
      <c r="AQ325" s="123"/>
      <c r="AR325" s="225"/>
      <c r="AS325" s="225"/>
      <c r="AT325" s="225"/>
      <c r="AU325" s="123"/>
      <c r="AV325" s="225"/>
      <c r="AW325" s="225"/>
      <c r="AX325" s="225"/>
      <c r="AY325" s="225"/>
      <c r="AZ325" s="225"/>
      <c r="BA325" s="225"/>
      <c r="BB325" s="123"/>
      <c r="BC325" s="225"/>
      <c r="BD325" s="225"/>
      <c r="BE325" s="225"/>
      <c r="BF325" s="123"/>
      <c r="BG325" s="225"/>
      <c r="BH325" s="225"/>
      <c r="BI325" s="225"/>
      <c r="BJ325" s="123"/>
      <c r="BK325" s="225"/>
      <c r="BL325" s="225"/>
      <c r="BM325" s="123"/>
      <c r="BN325" s="225"/>
      <c r="BO325" s="225"/>
      <c r="BP325" s="225"/>
      <c r="BQ325" s="37"/>
      <c r="BZ325" s="36"/>
      <c r="CD325" s="37"/>
      <c r="CI325" s="37"/>
      <c r="CJ325" s="131"/>
      <c r="CK325" s="131"/>
      <c r="CL325" s="131"/>
      <c r="CM325" s="131"/>
      <c r="CN325" s="131"/>
      <c r="CO325" s="131"/>
      <c r="CP325" s="173"/>
      <c r="CQ325" s="131"/>
      <c r="CR325" s="131"/>
      <c r="CS325" s="173"/>
      <c r="CT325" s="131"/>
      <c r="CU325" s="131"/>
      <c r="CV325" s="131"/>
      <c r="CW325" s="174"/>
      <c r="CX325" s="131"/>
      <c r="CY325" s="131"/>
      <c r="CZ325" s="131"/>
      <c r="DA325" s="173"/>
      <c r="DB325" s="227"/>
    </row>
    <row r="326" spans="26:106" ht="13" x14ac:dyDescent="0.15">
      <c r="Z326" s="122"/>
      <c r="AA326" s="123"/>
      <c r="AB326" s="225"/>
      <c r="AC326" s="225"/>
      <c r="AD326" s="225"/>
      <c r="AE326" s="225"/>
      <c r="AF326" s="225"/>
      <c r="AG326" s="123"/>
      <c r="AH326" s="225"/>
      <c r="AI326" s="225"/>
      <c r="AJ326" s="225"/>
      <c r="AK326" s="225"/>
      <c r="AL326" s="123"/>
      <c r="AM326" s="225"/>
      <c r="AN326" s="225"/>
      <c r="AO326" s="225"/>
      <c r="AP326" s="225"/>
      <c r="AQ326" s="123"/>
      <c r="AR326" s="225"/>
      <c r="AS326" s="225"/>
      <c r="AT326" s="225"/>
      <c r="AU326" s="123"/>
      <c r="AV326" s="225"/>
      <c r="AW326" s="225"/>
      <c r="AX326" s="225"/>
      <c r="AY326" s="225"/>
      <c r="AZ326" s="225"/>
      <c r="BA326" s="225"/>
      <c r="BB326" s="123"/>
      <c r="BC326" s="225"/>
      <c r="BD326" s="225"/>
      <c r="BE326" s="225"/>
      <c r="BF326" s="123"/>
      <c r="BG326" s="225"/>
      <c r="BH326" s="225"/>
      <c r="BI326" s="225"/>
      <c r="BJ326" s="123"/>
      <c r="BK326" s="225"/>
      <c r="BL326" s="225"/>
      <c r="BM326" s="123"/>
      <c r="BN326" s="225"/>
      <c r="BO326" s="225"/>
      <c r="BP326" s="225"/>
      <c r="BQ326" s="37"/>
      <c r="BZ326" s="36"/>
      <c r="CD326" s="37"/>
      <c r="CI326" s="37"/>
      <c r="CJ326" s="131"/>
      <c r="CK326" s="131"/>
      <c r="CL326" s="131"/>
      <c r="CM326" s="131"/>
      <c r="CN326" s="131"/>
      <c r="CO326" s="131"/>
      <c r="CP326" s="173"/>
      <c r="CQ326" s="131"/>
      <c r="CR326" s="131"/>
      <c r="CS326" s="173"/>
      <c r="CT326" s="131"/>
      <c r="CU326" s="131"/>
      <c r="CV326" s="131"/>
      <c r="CW326" s="174"/>
      <c r="CX326" s="131"/>
      <c r="CY326" s="131"/>
      <c r="CZ326" s="131"/>
      <c r="DA326" s="173"/>
      <c r="DB326" s="227"/>
    </row>
    <row r="327" spans="26:106" ht="13" x14ac:dyDescent="0.15">
      <c r="Z327" s="122"/>
      <c r="AA327" s="123"/>
      <c r="AB327" s="225"/>
      <c r="AC327" s="225"/>
      <c r="AD327" s="225"/>
      <c r="AE327" s="225"/>
      <c r="AF327" s="225"/>
      <c r="AG327" s="123"/>
      <c r="AH327" s="225"/>
      <c r="AI327" s="225"/>
      <c r="AJ327" s="225"/>
      <c r="AK327" s="225"/>
      <c r="AL327" s="123"/>
      <c r="AM327" s="225"/>
      <c r="AN327" s="225"/>
      <c r="AO327" s="225"/>
      <c r="AP327" s="225"/>
      <c r="AQ327" s="123"/>
      <c r="AR327" s="225"/>
      <c r="AS327" s="225"/>
      <c r="AT327" s="225"/>
      <c r="AU327" s="123"/>
      <c r="AV327" s="225"/>
      <c r="AW327" s="225"/>
      <c r="AX327" s="225"/>
      <c r="AY327" s="225"/>
      <c r="AZ327" s="225"/>
      <c r="BA327" s="225"/>
      <c r="BB327" s="123"/>
      <c r="BC327" s="225"/>
      <c r="BD327" s="225"/>
      <c r="BE327" s="225"/>
      <c r="BF327" s="123"/>
      <c r="BG327" s="225"/>
      <c r="BH327" s="225"/>
      <c r="BI327" s="225"/>
      <c r="BJ327" s="123"/>
      <c r="BK327" s="225"/>
      <c r="BL327" s="225"/>
      <c r="BM327" s="123"/>
      <c r="BN327" s="225"/>
      <c r="BO327" s="225"/>
      <c r="BP327" s="225"/>
      <c r="BQ327" s="37"/>
      <c r="BZ327" s="36"/>
      <c r="CD327" s="37"/>
      <c r="CI327" s="37"/>
      <c r="CJ327" s="131"/>
      <c r="CK327" s="131"/>
      <c r="CL327" s="131"/>
      <c r="CM327" s="131"/>
      <c r="CN327" s="131"/>
      <c r="CO327" s="131"/>
      <c r="CP327" s="173"/>
      <c r="CQ327" s="131"/>
      <c r="CR327" s="131"/>
      <c r="CS327" s="173"/>
      <c r="CT327" s="131"/>
      <c r="CU327" s="131"/>
      <c r="CV327" s="131"/>
      <c r="CW327" s="174"/>
      <c r="CX327" s="131"/>
      <c r="CY327" s="131"/>
      <c r="CZ327" s="131"/>
      <c r="DA327" s="173"/>
      <c r="DB327" s="227"/>
    </row>
    <row r="328" spans="26:106" ht="13" x14ac:dyDescent="0.15">
      <c r="Z328" s="122"/>
      <c r="AA328" s="123"/>
      <c r="AB328" s="225"/>
      <c r="AC328" s="225"/>
      <c r="AD328" s="225"/>
      <c r="AE328" s="225"/>
      <c r="AF328" s="225"/>
      <c r="AG328" s="123"/>
      <c r="AH328" s="225"/>
      <c r="AI328" s="225"/>
      <c r="AJ328" s="225"/>
      <c r="AK328" s="225"/>
      <c r="AL328" s="123"/>
      <c r="AM328" s="225"/>
      <c r="AN328" s="225"/>
      <c r="AO328" s="225"/>
      <c r="AP328" s="225"/>
      <c r="AQ328" s="123"/>
      <c r="AR328" s="225"/>
      <c r="AS328" s="225"/>
      <c r="AT328" s="225"/>
      <c r="AU328" s="123"/>
      <c r="AV328" s="225"/>
      <c r="AW328" s="225"/>
      <c r="AX328" s="225"/>
      <c r="AY328" s="225"/>
      <c r="AZ328" s="225"/>
      <c r="BA328" s="225"/>
      <c r="BB328" s="123"/>
      <c r="BC328" s="225"/>
      <c r="BD328" s="225"/>
      <c r="BE328" s="225"/>
      <c r="BF328" s="123"/>
      <c r="BG328" s="225"/>
      <c r="BH328" s="225"/>
      <c r="BI328" s="225"/>
      <c r="BJ328" s="123"/>
      <c r="BK328" s="225"/>
      <c r="BL328" s="225"/>
      <c r="BM328" s="123"/>
      <c r="BN328" s="225"/>
      <c r="BO328" s="225"/>
      <c r="BP328" s="225"/>
      <c r="BQ328" s="37"/>
      <c r="BZ328" s="36"/>
      <c r="CD328" s="37"/>
      <c r="CI328" s="37"/>
      <c r="CJ328" s="131"/>
      <c r="CK328" s="131"/>
      <c r="CL328" s="131"/>
      <c r="CM328" s="131"/>
      <c r="CN328" s="131"/>
      <c r="CO328" s="131"/>
      <c r="CP328" s="173"/>
      <c r="CQ328" s="131"/>
      <c r="CR328" s="131"/>
      <c r="CS328" s="173"/>
      <c r="CT328" s="131"/>
      <c r="CU328" s="131"/>
      <c r="CV328" s="131"/>
      <c r="CW328" s="174"/>
      <c r="CX328" s="131"/>
      <c r="CY328" s="131"/>
      <c r="CZ328" s="131"/>
      <c r="DA328" s="173"/>
      <c r="DB328" s="227"/>
    </row>
    <row r="329" spans="26:106" ht="13" x14ac:dyDescent="0.15">
      <c r="Z329" s="122"/>
      <c r="AA329" s="123"/>
      <c r="AB329" s="225"/>
      <c r="AC329" s="225"/>
      <c r="AD329" s="225"/>
      <c r="AE329" s="225"/>
      <c r="AF329" s="225"/>
      <c r="AG329" s="123"/>
      <c r="AH329" s="225"/>
      <c r="AI329" s="225"/>
      <c r="AJ329" s="225"/>
      <c r="AK329" s="225"/>
      <c r="AL329" s="123"/>
      <c r="AM329" s="225"/>
      <c r="AN329" s="225"/>
      <c r="AO329" s="225"/>
      <c r="AP329" s="225"/>
      <c r="AQ329" s="123"/>
      <c r="AR329" s="225"/>
      <c r="AS329" s="225"/>
      <c r="AT329" s="225"/>
      <c r="AU329" s="123"/>
      <c r="AV329" s="225"/>
      <c r="AW329" s="225"/>
      <c r="AX329" s="225"/>
      <c r="AY329" s="225"/>
      <c r="AZ329" s="225"/>
      <c r="BA329" s="225"/>
      <c r="BB329" s="123"/>
      <c r="BC329" s="225"/>
      <c r="BD329" s="225"/>
      <c r="BE329" s="225"/>
      <c r="BF329" s="123"/>
      <c r="BG329" s="225"/>
      <c r="BH329" s="225"/>
      <c r="BI329" s="225"/>
      <c r="BJ329" s="123"/>
      <c r="BK329" s="225"/>
      <c r="BL329" s="225"/>
      <c r="BM329" s="123"/>
      <c r="BN329" s="225"/>
      <c r="BO329" s="225"/>
      <c r="BP329" s="225"/>
      <c r="BQ329" s="37"/>
      <c r="BZ329" s="36"/>
      <c r="CD329" s="37"/>
      <c r="CI329" s="37"/>
      <c r="CJ329" s="131"/>
      <c r="CK329" s="131"/>
      <c r="CL329" s="131"/>
      <c r="CM329" s="131"/>
      <c r="CN329" s="131"/>
      <c r="CO329" s="131"/>
      <c r="CP329" s="173"/>
      <c r="CQ329" s="131"/>
      <c r="CR329" s="131"/>
      <c r="CS329" s="173"/>
      <c r="CT329" s="131"/>
      <c r="CU329" s="131"/>
      <c r="CV329" s="131"/>
      <c r="CW329" s="174"/>
      <c r="CX329" s="131"/>
      <c r="CY329" s="131"/>
      <c r="CZ329" s="131"/>
      <c r="DA329" s="173"/>
      <c r="DB329" s="227"/>
    </row>
    <row r="330" spans="26:106" ht="13" x14ac:dyDescent="0.15">
      <c r="Z330" s="122"/>
      <c r="AA330" s="123"/>
      <c r="AB330" s="225"/>
      <c r="AC330" s="225"/>
      <c r="AD330" s="225"/>
      <c r="AE330" s="225"/>
      <c r="AF330" s="225"/>
      <c r="AG330" s="123"/>
      <c r="AH330" s="225"/>
      <c r="AI330" s="225"/>
      <c r="AJ330" s="225"/>
      <c r="AK330" s="225"/>
      <c r="AL330" s="123"/>
      <c r="AM330" s="225"/>
      <c r="AN330" s="225"/>
      <c r="AO330" s="225"/>
      <c r="AP330" s="225"/>
      <c r="AQ330" s="123"/>
      <c r="AR330" s="225"/>
      <c r="AS330" s="225"/>
      <c r="AT330" s="225"/>
      <c r="AU330" s="123"/>
      <c r="AV330" s="225"/>
      <c r="AW330" s="225"/>
      <c r="AX330" s="225"/>
      <c r="AY330" s="225"/>
      <c r="AZ330" s="225"/>
      <c r="BA330" s="225"/>
      <c r="BB330" s="123"/>
      <c r="BC330" s="225"/>
      <c r="BD330" s="225"/>
      <c r="BE330" s="225"/>
      <c r="BF330" s="123"/>
      <c r="BG330" s="225"/>
      <c r="BH330" s="225"/>
      <c r="BI330" s="225"/>
      <c r="BJ330" s="123"/>
      <c r="BK330" s="225"/>
      <c r="BL330" s="225"/>
      <c r="BM330" s="123"/>
      <c r="BN330" s="225"/>
      <c r="BO330" s="225"/>
      <c r="BP330" s="225"/>
      <c r="BQ330" s="37"/>
      <c r="BZ330" s="36"/>
      <c r="CD330" s="37"/>
      <c r="CI330" s="37"/>
      <c r="CJ330" s="131"/>
      <c r="CK330" s="131"/>
      <c r="CL330" s="131"/>
      <c r="CM330" s="131"/>
      <c r="CN330" s="131"/>
      <c r="CO330" s="131"/>
      <c r="CP330" s="173"/>
      <c r="CQ330" s="131"/>
      <c r="CR330" s="131"/>
      <c r="CS330" s="173"/>
      <c r="CT330" s="131"/>
      <c r="CU330" s="131"/>
      <c r="CV330" s="131"/>
      <c r="CW330" s="174"/>
      <c r="CX330" s="131"/>
      <c r="CY330" s="131"/>
      <c r="CZ330" s="131"/>
      <c r="DA330" s="173"/>
      <c r="DB330" s="227"/>
    </row>
    <row r="331" spans="26:106" ht="13" x14ac:dyDescent="0.15">
      <c r="Z331" s="122"/>
      <c r="AA331" s="123"/>
      <c r="AB331" s="225"/>
      <c r="AC331" s="225"/>
      <c r="AD331" s="225"/>
      <c r="AE331" s="225"/>
      <c r="AF331" s="225"/>
      <c r="AG331" s="123"/>
      <c r="AH331" s="225"/>
      <c r="AI331" s="225"/>
      <c r="AJ331" s="225"/>
      <c r="AK331" s="225"/>
      <c r="AL331" s="123"/>
      <c r="AM331" s="225"/>
      <c r="AN331" s="225"/>
      <c r="AO331" s="225"/>
      <c r="AP331" s="225"/>
      <c r="AQ331" s="123"/>
      <c r="AR331" s="225"/>
      <c r="AS331" s="225"/>
      <c r="AT331" s="225"/>
      <c r="AU331" s="123"/>
      <c r="AV331" s="225"/>
      <c r="AW331" s="225"/>
      <c r="AX331" s="225"/>
      <c r="AY331" s="225"/>
      <c r="AZ331" s="225"/>
      <c r="BA331" s="225"/>
      <c r="BB331" s="123"/>
      <c r="BC331" s="225"/>
      <c r="BD331" s="225"/>
      <c r="BE331" s="225"/>
      <c r="BF331" s="123"/>
      <c r="BG331" s="225"/>
      <c r="BH331" s="225"/>
      <c r="BI331" s="225"/>
      <c r="BJ331" s="123"/>
      <c r="BK331" s="225"/>
      <c r="BL331" s="225"/>
      <c r="BM331" s="123"/>
      <c r="BN331" s="225"/>
      <c r="BO331" s="225"/>
      <c r="BP331" s="225"/>
      <c r="BQ331" s="37"/>
      <c r="BZ331" s="36"/>
      <c r="CD331" s="37"/>
      <c r="CI331" s="37"/>
      <c r="CJ331" s="131"/>
      <c r="CK331" s="131"/>
      <c r="CL331" s="131"/>
      <c r="CM331" s="131"/>
      <c r="CN331" s="131"/>
      <c r="CO331" s="131"/>
      <c r="CP331" s="173"/>
      <c r="CQ331" s="131"/>
      <c r="CR331" s="131"/>
      <c r="CS331" s="173"/>
      <c r="CT331" s="131"/>
      <c r="CU331" s="131"/>
      <c r="CV331" s="131"/>
      <c r="CW331" s="174"/>
      <c r="CX331" s="131"/>
      <c r="CY331" s="131"/>
      <c r="CZ331" s="131"/>
      <c r="DA331" s="173"/>
      <c r="DB331" s="227"/>
    </row>
    <row r="332" spans="26:106" ht="13" x14ac:dyDescent="0.15">
      <c r="Z332" s="122"/>
      <c r="AA332" s="123"/>
      <c r="AB332" s="225"/>
      <c r="AC332" s="225"/>
      <c r="AD332" s="225"/>
      <c r="AE332" s="225"/>
      <c r="AF332" s="225"/>
      <c r="AG332" s="123"/>
      <c r="AH332" s="225"/>
      <c r="AI332" s="225"/>
      <c r="AJ332" s="225"/>
      <c r="AK332" s="225"/>
      <c r="AL332" s="123"/>
      <c r="AM332" s="225"/>
      <c r="AN332" s="225"/>
      <c r="AO332" s="225"/>
      <c r="AP332" s="225"/>
      <c r="AQ332" s="123"/>
      <c r="AR332" s="225"/>
      <c r="AS332" s="225"/>
      <c r="AT332" s="225"/>
      <c r="AU332" s="123"/>
      <c r="AV332" s="225"/>
      <c r="AW332" s="225"/>
      <c r="AX332" s="225"/>
      <c r="AY332" s="225"/>
      <c r="AZ332" s="225"/>
      <c r="BA332" s="225"/>
      <c r="BB332" s="123"/>
      <c r="BC332" s="225"/>
      <c r="BD332" s="225"/>
      <c r="BE332" s="225"/>
      <c r="BF332" s="123"/>
      <c r="BG332" s="225"/>
      <c r="BH332" s="225"/>
      <c r="BI332" s="225"/>
      <c r="BJ332" s="123"/>
      <c r="BK332" s="225"/>
      <c r="BL332" s="225"/>
      <c r="BM332" s="123"/>
      <c r="BN332" s="225"/>
      <c r="BO332" s="225"/>
      <c r="BP332" s="225"/>
      <c r="BQ332" s="37"/>
      <c r="BZ332" s="36"/>
      <c r="CD332" s="37"/>
      <c r="CI332" s="37"/>
      <c r="CJ332" s="131"/>
      <c r="CK332" s="131"/>
      <c r="CL332" s="131"/>
      <c r="CM332" s="131"/>
      <c r="CN332" s="131"/>
      <c r="CO332" s="131"/>
      <c r="CP332" s="173"/>
      <c r="CQ332" s="131"/>
      <c r="CR332" s="131"/>
      <c r="CS332" s="173"/>
      <c r="CT332" s="131"/>
      <c r="CU332" s="131"/>
      <c r="CV332" s="131"/>
      <c r="CW332" s="174"/>
      <c r="CX332" s="131"/>
      <c r="CY332" s="131"/>
      <c r="CZ332" s="131"/>
      <c r="DA332" s="173"/>
      <c r="DB332" s="227"/>
    </row>
    <row r="333" spans="26:106" ht="13" x14ac:dyDescent="0.15">
      <c r="Z333" s="122"/>
      <c r="AA333" s="123"/>
      <c r="AB333" s="225"/>
      <c r="AC333" s="225"/>
      <c r="AD333" s="225"/>
      <c r="AE333" s="225"/>
      <c r="AF333" s="225"/>
      <c r="AG333" s="123"/>
      <c r="AH333" s="225"/>
      <c r="AI333" s="225"/>
      <c r="AJ333" s="225"/>
      <c r="AK333" s="225"/>
      <c r="AL333" s="123"/>
      <c r="AM333" s="225"/>
      <c r="AN333" s="225"/>
      <c r="AO333" s="225"/>
      <c r="AP333" s="225"/>
      <c r="AQ333" s="123"/>
      <c r="AR333" s="225"/>
      <c r="AS333" s="225"/>
      <c r="AT333" s="225"/>
      <c r="AU333" s="123"/>
      <c r="AV333" s="225"/>
      <c r="AW333" s="225"/>
      <c r="AX333" s="225"/>
      <c r="AY333" s="225"/>
      <c r="AZ333" s="225"/>
      <c r="BA333" s="225"/>
      <c r="BB333" s="123"/>
      <c r="BC333" s="225"/>
      <c r="BD333" s="225"/>
      <c r="BE333" s="225"/>
      <c r="BF333" s="123"/>
      <c r="BG333" s="225"/>
      <c r="BH333" s="225"/>
      <c r="BI333" s="225"/>
      <c r="BJ333" s="123"/>
      <c r="BK333" s="225"/>
      <c r="BL333" s="225"/>
      <c r="BM333" s="123"/>
      <c r="BN333" s="225"/>
      <c r="BO333" s="225"/>
      <c r="BP333" s="225"/>
      <c r="BQ333" s="37"/>
      <c r="BZ333" s="36"/>
      <c r="CD333" s="37"/>
      <c r="CI333" s="37"/>
      <c r="CJ333" s="131"/>
      <c r="CK333" s="131"/>
      <c r="CL333" s="131"/>
      <c r="CM333" s="131"/>
      <c r="CN333" s="131"/>
      <c r="CO333" s="131"/>
      <c r="CP333" s="173"/>
      <c r="CQ333" s="131"/>
      <c r="CR333" s="131"/>
      <c r="CS333" s="173"/>
      <c r="CT333" s="131"/>
      <c r="CU333" s="131"/>
      <c r="CV333" s="131"/>
      <c r="CW333" s="174"/>
      <c r="CX333" s="131"/>
      <c r="CY333" s="131"/>
      <c r="CZ333" s="131"/>
      <c r="DA333" s="173"/>
      <c r="DB333" s="227"/>
    </row>
    <row r="334" spans="26:106" ht="13" x14ac:dyDescent="0.15">
      <c r="Z334" s="122"/>
      <c r="AA334" s="123"/>
      <c r="AB334" s="225"/>
      <c r="AC334" s="225"/>
      <c r="AD334" s="225"/>
      <c r="AE334" s="225"/>
      <c r="AF334" s="225"/>
      <c r="AG334" s="123"/>
      <c r="AH334" s="225"/>
      <c r="AI334" s="225"/>
      <c r="AJ334" s="225"/>
      <c r="AK334" s="225"/>
      <c r="AL334" s="123"/>
      <c r="AM334" s="225"/>
      <c r="AN334" s="225"/>
      <c r="AO334" s="225"/>
      <c r="AP334" s="225"/>
      <c r="AQ334" s="123"/>
      <c r="AR334" s="225"/>
      <c r="AS334" s="225"/>
      <c r="AT334" s="225"/>
      <c r="AU334" s="123"/>
      <c r="AV334" s="225"/>
      <c r="AW334" s="225"/>
      <c r="AX334" s="225"/>
      <c r="AY334" s="225"/>
      <c r="AZ334" s="225"/>
      <c r="BA334" s="225"/>
      <c r="BB334" s="123"/>
      <c r="BC334" s="225"/>
      <c r="BD334" s="225"/>
      <c r="BE334" s="225"/>
      <c r="BF334" s="123"/>
      <c r="BG334" s="225"/>
      <c r="BH334" s="225"/>
      <c r="BI334" s="225"/>
      <c r="BJ334" s="123"/>
      <c r="BK334" s="225"/>
      <c r="BL334" s="225"/>
      <c r="BM334" s="123"/>
      <c r="BN334" s="225"/>
      <c r="BO334" s="225"/>
      <c r="BP334" s="225"/>
      <c r="BQ334" s="37"/>
      <c r="BZ334" s="36"/>
      <c r="CD334" s="37"/>
      <c r="CI334" s="37"/>
      <c r="CJ334" s="131"/>
      <c r="CK334" s="131"/>
      <c r="CL334" s="131"/>
      <c r="CM334" s="131"/>
      <c r="CN334" s="131"/>
      <c r="CO334" s="131"/>
      <c r="CP334" s="173"/>
      <c r="CQ334" s="131"/>
      <c r="CR334" s="131"/>
      <c r="CS334" s="173"/>
      <c r="CT334" s="131"/>
      <c r="CU334" s="131"/>
      <c r="CV334" s="131"/>
      <c r="CW334" s="174"/>
      <c r="CX334" s="131"/>
      <c r="CY334" s="131"/>
      <c r="CZ334" s="131"/>
      <c r="DA334" s="173"/>
      <c r="DB334" s="227"/>
    </row>
    <row r="335" spans="26:106" ht="13" x14ac:dyDescent="0.15">
      <c r="Z335" s="122"/>
      <c r="AA335" s="123"/>
      <c r="AB335" s="225"/>
      <c r="AC335" s="225"/>
      <c r="AD335" s="225"/>
      <c r="AE335" s="225"/>
      <c r="AF335" s="225"/>
      <c r="AG335" s="123"/>
      <c r="AH335" s="225"/>
      <c r="AI335" s="225"/>
      <c r="AJ335" s="225"/>
      <c r="AK335" s="225"/>
      <c r="AL335" s="123"/>
      <c r="AM335" s="225"/>
      <c r="AN335" s="225"/>
      <c r="AO335" s="225"/>
      <c r="AP335" s="225"/>
      <c r="AQ335" s="123"/>
      <c r="AR335" s="225"/>
      <c r="AS335" s="225"/>
      <c r="AT335" s="225"/>
      <c r="AU335" s="123"/>
      <c r="AV335" s="225"/>
      <c r="AW335" s="225"/>
      <c r="AX335" s="225"/>
      <c r="AY335" s="225"/>
      <c r="AZ335" s="225"/>
      <c r="BA335" s="225"/>
      <c r="BB335" s="123"/>
      <c r="BC335" s="225"/>
      <c r="BD335" s="225"/>
      <c r="BE335" s="225"/>
      <c r="BF335" s="123"/>
      <c r="BG335" s="225"/>
      <c r="BH335" s="225"/>
      <c r="BI335" s="225"/>
      <c r="BJ335" s="123"/>
      <c r="BK335" s="225"/>
      <c r="BL335" s="225"/>
      <c r="BM335" s="123"/>
      <c r="BN335" s="225"/>
      <c r="BO335" s="225"/>
      <c r="BP335" s="225"/>
      <c r="BQ335" s="37"/>
      <c r="BZ335" s="36"/>
      <c r="CD335" s="37"/>
      <c r="CI335" s="37"/>
      <c r="CJ335" s="131"/>
      <c r="CK335" s="131"/>
      <c r="CL335" s="131"/>
      <c r="CM335" s="131"/>
      <c r="CN335" s="131"/>
      <c r="CO335" s="131"/>
      <c r="CP335" s="173"/>
      <c r="CQ335" s="131"/>
      <c r="CR335" s="131"/>
      <c r="CS335" s="173"/>
      <c r="CT335" s="131"/>
      <c r="CU335" s="131"/>
      <c r="CV335" s="131"/>
      <c r="CW335" s="174"/>
      <c r="CX335" s="131"/>
      <c r="CY335" s="131"/>
      <c r="CZ335" s="131"/>
      <c r="DA335" s="173"/>
      <c r="DB335" s="227"/>
    </row>
    <row r="336" spans="26:106" ht="13" x14ac:dyDescent="0.15">
      <c r="Z336" s="122"/>
      <c r="AA336" s="123"/>
      <c r="AB336" s="225"/>
      <c r="AC336" s="225"/>
      <c r="AD336" s="225"/>
      <c r="AE336" s="225"/>
      <c r="AF336" s="225"/>
      <c r="AG336" s="123"/>
      <c r="AH336" s="225"/>
      <c r="AI336" s="225"/>
      <c r="AJ336" s="225"/>
      <c r="AK336" s="225"/>
      <c r="AL336" s="123"/>
      <c r="AM336" s="225"/>
      <c r="AN336" s="225"/>
      <c r="AO336" s="225"/>
      <c r="AP336" s="225"/>
      <c r="AQ336" s="123"/>
      <c r="AR336" s="225"/>
      <c r="AS336" s="225"/>
      <c r="AT336" s="225"/>
      <c r="AU336" s="123"/>
      <c r="AV336" s="225"/>
      <c r="AW336" s="225"/>
      <c r="AX336" s="225"/>
      <c r="AY336" s="225"/>
      <c r="AZ336" s="225"/>
      <c r="BA336" s="225"/>
      <c r="BB336" s="123"/>
      <c r="BC336" s="225"/>
      <c r="BD336" s="225"/>
      <c r="BE336" s="225"/>
      <c r="BF336" s="123"/>
      <c r="BG336" s="225"/>
      <c r="BH336" s="225"/>
      <c r="BI336" s="225"/>
      <c r="BJ336" s="123"/>
      <c r="BK336" s="225"/>
      <c r="BL336" s="225"/>
      <c r="BM336" s="123"/>
      <c r="BN336" s="225"/>
      <c r="BO336" s="225"/>
      <c r="BP336" s="225"/>
      <c r="BQ336" s="37"/>
      <c r="BZ336" s="36"/>
      <c r="CD336" s="37"/>
      <c r="CI336" s="37"/>
      <c r="CJ336" s="131"/>
      <c r="CK336" s="131"/>
      <c r="CL336" s="131"/>
      <c r="CM336" s="131"/>
      <c r="CN336" s="131"/>
      <c r="CO336" s="131"/>
      <c r="CP336" s="173"/>
      <c r="CQ336" s="131"/>
      <c r="CR336" s="131"/>
      <c r="CS336" s="173"/>
      <c r="CT336" s="131"/>
      <c r="CU336" s="131"/>
      <c r="CV336" s="131"/>
      <c r="CW336" s="174"/>
      <c r="CX336" s="131"/>
      <c r="CY336" s="131"/>
      <c r="CZ336" s="131"/>
      <c r="DA336" s="173"/>
      <c r="DB336" s="227"/>
    </row>
    <row r="337" spans="26:106" ht="13" x14ac:dyDescent="0.15">
      <c r="Z337" s="122"/>
      <c r="AA337" s="123"/>
      <c r="AB337" s="225"/>
      <c r="AC337" s="225"/>
      <c r="AD337" s="225"/>
      <c r="AE337" s="225"/>
      <c r="AF337" s="225"/>
      <c r="AG337" s="123"/>
      <c r="AH337" s="225"/>
      <c r="AI337" s="225"/>
      <c r="AJ337" s="225"/>
      <c r="AK337" s="225"/>
      <c r="AL337" s="123"/>
      <c r="AM337" s="225"/>
      <c r="AN337" s="225"/>
      <c r="AO337" s="225"/>
      <c r="AP337" s="225"/>
      <c r="AQ337" s="123"/>
      <c r="AR337" s="225"/>
      <c r="AS337" s="225"/>
      <c r="AT337" s="225"/>
      <c r="AU337" s="123"/>
      <c r="AV337" s="225"/>
      <c r="AW337" s="225"/>
      <c r="AX337" s="225"/>
      <c r="AY337" s="225"/>
      <c r="AZ337" s="225"/>
      <c r="BA337" s="225"/>
      <c r="BB337" s="123"/>
      <c r="BC337" s="225"/>
      <c r="BD337" s="225"/>
      <c r="BE337" s="225"/>
      <c r="BF337" s="123"/>
      <c r="BG337" s="225"/>
      <c r="BH337" s="225"/>
      <c r="BI337" s="225"/>
      <c r="BJ337" s="123"/>
      <c r="BK337" s="225"/>
      <c r="BL337" s="225"/>
      <c r="BM337" s="123"/>
      <c r="BN337" s="225"/>
      <c r="BO337" s="225"/>
      <c r="BP337" s="225"/>
      <c r="BQ337" s="37"/>
      <c r="BZ337" s="36"/>
      <c r="CD337" s="37"/>
      <c r="CI337" s="37"/>
      <c r="CJ337" s="131"/>
      <c r="CK337" s="131"/>
      <c r="CL337" s="131"/>
      <c r="CM337" s="131"/>
      <c r="CN337" s="131"/>
      <c r="CO337" s="131"/>
      <c r="CP337" s="173"/>
      <c r="CQ337" s="131"/>
      <c r="CR337" s="131"/>
      <c r="CS337" s="173"/>
      <c r="CT337" s="131"/>
      <c r="CU337" s="131"/>
      <c r="CV337" s="131"/>
      <c r="CW337" s="174"/>
      <c r="CX337" s="131"/>
      <c r="CY337" s="131"/>
      <c r="CZ337" s="131"/>
      <c r="DA337" s="173"/>
      <c r="DB337" s="227"/>
    </row>
    <row r="338" spans="26:106" ht="13" x14ac:dyDescent="0.15">
      <c r="Z338" s="122"/>
      <c r="AA338" s="123"/>
      <c r="AB338" s="225"/>
      <c r="AC338" s="225"/>
      <c r="AD338" s="225"/>
      <c r="AE338" s="225"/>
      <c r="AF338" s="225"/>
      <c r="AG338" s="123"/>
      <c r="AH338" s="225"/>
      <c r="AI338" s="225"/>
      <c r="AJ338" s="225"/>
      <c r="AK338" s="225"/>
      <c r="AL338" s="123"/>
      <c r="AM338" s="225"/>
      <c r="AN338" s="225"/>
      <c r="AO338" s="225"/>
      <c r="AP338" s="225"/>
      <c r="AQ338" s="123"/>
      <c r="AR338" s="225"/>
      <c r="AS338" s="225"/>
      <c r="AT338" s="225"/>
      <c r="AU338" s="123"/>
      <c r="AV338" s="225"/>
      <c r="AW338" s="225"/>
      <c r="AX338" s="225"/>
      <c r="AY338" s="225"/>
      <c r="AZ338" s="225"/>
      <c r="BA338" s="225"/>
      <c r="BB338" s="123"/>
      <c r="BC338" s="225"/>
      <c r="BD338" s="225"/>
      <c r="BE338" s="225"/>
      <c r="BF338" s="123"/>
      <c r="BG338" s="225"/>
      <c r="BH338" s="225"/>
      <c r="BI338" s="225"/>
      <c r="BJ338" s="123"/>
      <c r="BK338" s="225"/>
      <c r="BL338" s="225"/>
      <c r="BM338" s="123"/>
      <c r="BN338" s="225"/>
      <c r="BO338" s="225"/>
      <c r="BP338" s="225"/>
      <c r="BQ338" s="37"/>
      <c r="BZ338" s="36"/>
      <c r="CD338" s="37"/>
      <c r="CI338" s="37"/>
      <c r="CJ338" s="131"/>
      <c r="CK338" s="131"/>
      <c r="CL338" s="131"/>
      <c r="CM338" s="131"/>
      <c r="CN338" s="131"/>
      <c r="CO338" s="131"/>
      <c r="CP338" s="173"/>
      <c r="CQ338" s="131"/>
      <c r="CR338" s="131"/>
      <c r="CS338" s="173"/>
      <c r="CT338" s="131"/>
      <c r="CU338" s="131"/>
      <c r="CV338" s="131"/>
      <c r="CW338" s="174"/>
      <c r="CX338" s="131"/>
      <c r="CY338" s="131"/>
      <c r="CZ338" s="131"/>
      <c r="DA338" s="173"/>
      <c r="DB338" s="227"/>
    </row>
    <row r="339" spans="26:106" ht="13" x14ac:dyDescent="0.15">
      <c r="Z339" s="122"/>
      <c r="AA339" s="123"/>
      <c r="AB339" s="225"/>
      <c r="AC339" s="225"/>
      <c r="AD339" s="225"/>
      <c r="AE339" s="225"/>
      <c r="AF339" s="225"/>
      <c r="AG339" s="123"/>
      <c r="AH339" s="225"/>
      <c r="AI339" s="225"/>
      <c r="AJ339" s="225"/>
      <c r="AK339" s="225"/>
      <c r="AL339" s="123"/>
      <c r="AM339" s="225"/>
      <c r="AN339" s="225"/>
      <c r="AO339" s="225"/>
      <c r="AP339" s="225"/>
      <c r="AQ339" s="123"/>
      <c r="AR339" s="225"/>
      <c r="AS339" s="225"/>
      <c r="AT339" s="225"/>
      <c r="AU339" s="123"/>
      <c r="AV339" s="225"/>
      <c r="AW339" s="225"/>
      <c r="AX339" s="225"/>
      <c r="AY339" s="225"/>
      <c r="AZ339" s="225"/>
      <c r="BA339" s="225"/>
      <c r="BB339" s="123"/>
      <c r="BC339" s="225"/>
      <c r="BD339" s="225"/>
      <c r="BE339" s="225"/>
      <c r="BF339" s="123"/>
      <c r="BG339" s="225"/>
      <c r="BH339" s="225"/>
      <c r="BI339" s="225"/>
      <c r="BJ339" s="123"/>
      <c r="BK339" s="225"/>
      <c r="BL339" s="225"/>
      <c r="BM339" s="123"/>
      <c r="BN339" s="225"/>
      <c r="BO339" s="225"/>
      <c r="BP339" s="225"/>
      <c r="BQ339" s="37"/>
      <c r="BZ339" s="36"/>
      <c r="CD339" s="37"/>
      <c r="CI339" s="37"/>
      <c r="CJ339" s="131"/>
      <c r="CK339" s="131"/>
      <c r="CL339" s="131"/>
      <c r="CM339" s="131"/>
      <c r="CN339" s="131"/>
      <c r="CO339" s="131"/>
      <c r="CP339" s="173"/>
      <c r="CQ339" s="131"/>
      <c r="CR339" s="131"/>
      <c r="CS339" s="173"/>
      <c r="CT339" s="131"/>
      <c r="CU339" s="131"/>
      <c r="CV339" s="131"/>
      <c r="CW339" s="174"/>
      <c r="CX339" s="131"/>
      <c r="CY339" s="131"/>
      <c r="CZ339" s="131"/>
      <c r="DA339" s="173"/>
      <c r="DB339" s="227"/>
    </row>
    <row r="340" spans="26:106" ht="13" x14ac:dyDescent="0.15">
      <c r="Z340" s="122"/>
      <c r="AA340" s="123"/>
      <c r="AB340" s="225"/>
      <c r="AC340" s="225"/>
      <c r="AD340" s="225"/>
      <c r="AE340" s="225"/>
      <c r="AF340" s="225"/>
      <c r="AG340" s="123"/>
      <c r="AH340" s="225"/>
      <c r="AI340" s="225"/>
      <c r="AJ340" s="225"/>
      <c r="AK340" s="225"/>
      <c r="AL340" s="123"/>
      <c r="AM340" s="225"/>
      <c r="AN340" s="225"/>
      <c r="AO340" s="225"/>
      <c r="AP340" s="225"/>
      <c r="AQ340" s="123"/>
      <c r="AR340" s="225"/>
      <c r="AS340" s="225"/>
      <c r="AT340" s="225"/>
      <c r="AU340" s="123"/>
      <c r="AV340" s="225"/>
      <c r="AW340" s="225"/>
      <c r="AX340" s="225"/>
      <c r="AY340" s="225"/>
      <c r="AZ340" s="225"/>
      <c r="BA340" s="225"/>
      <c r="BB340" s="123"/>
      <c r="BC340" s="225"/>
      <c r="BD340" s="225"/>
      <c r="BE340" s="225"/>
      <c r="BF340" s="123"/>
      <c r="BG340" s="225"/>
      <c r="BH340" s="225"/>
      <c r="BI340" s="225"/>
      <c r="BJ340" s="123"/>
      <c r="BK340" s="225"/>
      <c r="BL340" s="225"/>
      <c r="BM340" s="123"/>
      <c r="BN340" s="225"/>
      <c r="BO340" s="225"/>
      <c r="BP340" s="225"/>
      <c r="BQ340" s="37"/>
      <c r="BZ340" s="36"/>
      <c r="CD340" s="37"/>
      <c r="CI340" s="37"/>
      <c r="CJ340" s="131"/>
      <c r="CK340" s="131"/>
      <c r="CL340" s="131"/>
      <c r="CM340" s="131"/>
      <c r="CN340" s="131"/>
      <c r="CO340" s="131"/>
      <c r="CP340" s="173"/>
      <c r="CQ340" s="131"/>
      <c r="CR340" s="131"/>
      <c r="CS340" s="173"/>
      <c r="CT340" s="131"/>
      <c r="CU340" s="131"/>
      <c r="CV340" s="131"/>
      <c r="CW340" s="174"/>
      <c r="CX340" s="131"/>
      <c r="CY340" s="131"/>
      <c r="CZ340" s="131"/>
      <c r="DA340" s="173"/>
      <c r="DB340" s="227"/>
    </row>
    <row r="341" spans="26:106" ht="13" x14ac:dyDescent="0.15">
      <c r="Z341" s="122"/>
      <c r="AA341" s="123"/>
      <c r="AB341" s="225"/>
      <c r="AC341" s="225"/>
      <c r="AD341" s="225"/>
      <c r="AE341" s="225"/>
      <c r="AF341" s="225"/>
      <c r="AG341" s="123"/>
      <c r="AH341" s="225"/>
      <c r="AI341" s="225"/>
      <c r="AJ341" s="225"/>
      <c r="AK341" s="225"/>
      <c r="AL341" s="123"/>
      <c r="AM341" s="225"/>
      <c r="AN341" s="225"/>
      <c r="AO341" s="225"/>
      <c r="AP341" s="225"/>
      <c r="AQ341" s="123"/>
      <c r="AR341" s="225"/>
      <c r="AS341" s="225"/>
      <c r="AT341" s="225"/>
      <c r="AU341" s="123"/>
      <c r="AV341" s="225"/>
      <c r="AW341" s="225"/>
      <c r="AX341" s="225"/>
      <c r="AY341" s="225"/>
      <c r="AZ341" s="225"/>
      <c r="BA341" s="225"/>
      <c r="BB341" s="123"/>
      <c r="BC341" s="225"/>
      <c r="BD341" s="225"/>
      <c r="BE341" s="225"/>
      <c r="BF341" s="123"/>
      <c r="BG341" s="225"/>
      <c r="BH341" s="225"/>
      <c r="BI341" s="225"/>
      <c r="BJ341" s="123"/>
      <c r="BK341" s="225"/>
      <c r="BL341" s="225"/>
      <c r="BM341" s="123"/>
      <c r="BN341" s="225"/>
      <c r="BO341" s="225"/>
      <c r="BP341" s="225"/>
      <c r="BQ341" s="37"/>
      <c r="BZ341" s="36"/>
      <c r="CD341" s="37"/>
      <c r="CI341" s="37"/>
      <c r="CJ341" s="131"/>
      <c r="CK341" s="131"/>
      <c r="CL341" s="131"/>
      <c r="CM341" s="131"/>
      <c r="CN341" s="131"/>
      <c r="CO341" s="131"/>
      <c r="CP341" s="173"/>
      <c r="CQ341" s="131"/>
      <c r="CR341" s="131"/>
      <c r="CS341" s="173"/>
      <c r="CT341" s="131"/>
      <c r="CU341" s="131"/>
      <c r="CV341" s="131"/>
      <c r="CW341" s="174"/>
      <c r="CX341" s="131"/>
      <c r="CY341" s="131"/>
      <c r="CZ341" s="131"/>
      <c r="DA341" s="173"/>
      <c r="DB341" s="227"/>
    </row>
    <row r="342" spans="26:106" ht="13" x14ac:dyDescent="0.15">
      <c r="Z342" s="122"/>
      <c r="AA342" s="123"/>
      <c r="AB342" s="225"/>
      <c r="AC342" s="225"/>
      <c r="AD342" s="225"/>
      <c r="AE342" s="225"/>
      <c r="AF342" s="225"/>
      <c r="AG342" s="123"/>
      <c r="AH342" s="225"/>
      <c r="AI342" s="225"/>
      <c r="AJ342" s="225"/>
      <c r="AK342" s="225"/>
      <c r="AL342" s="123"/>
      <c r="AM342" s="225"/>
      <c r="AN342" s="225"/>
      <c r="AO342" s="225"/>
      <c r="AP342" s="225"/>
      <c r="AQ342" s="123"/>
      <c r="AR342" s="225"/>
      <c r="AS342" s="225"/>
      <c r="AT342" s="225"/>
      <c r="AU342" s="123"/>
      <c r="AV342" s="225"/>
      <c r="AW342" s="225"/>
      <c r="AX342" s="225"/>
      <c r="AY342" s="225"/>
      <c r="AZ342" s="225"/>
      <c r="BA342" s="225"/>
      <c r="BB342" s="123"/>
      <c r="BC342" s="225"/>
      <c r="BD342" s="225"/>
      <c r="BE342" s="225"/>
      <c r="BF342" s="123"/>
      <c r="BG342" s="225"/>
      <c r="BH342" s="225"/>
      <c r="BI342" s="225"/>
      <c r="BJ342" s="123"/>
      <c r="BK342" s="225"/>
      <c r="BL342" s="225"/>
      <c r="BM342" s="123"/>
      <c r="BN342" s="225"/>
      <c r="BO342" s="225"/>
      <c r="BP342" s="225"/>
      <c r="BQ342" s="37"/>
      <c r="BZ342" s="36"/>
      <c r="CD342" s="37"/>
      <c r="CI342" s="37"/>
      <c r="CJ342" s="131"/>
      <c r="CK342" s="131"/>
      <c r="CL342" s="131"/>
      <c r="CM342" s="131"/>
      <c r="CN342" s="131"/>
      <c r="CO342" s="131"/>
      <c r="CP342" s="173"/>
      <c r="CQ342" s="131"/>
      <c r="CR342" s="131"/>
      <c r="CS342" s="173"/>
      <c r="CT342" s="131"/>
      <c r="CU342" s="131"/>
      <c r="CV342" s="131"/>
      <c r="CW342" s="174"/>
      <c r="CX342" s="131"/>
      <c r="CY342" s="131"/>
      <c r="CZ342" s="131"/>
      <c r="DA342" s="173"/>
      <c r="DB342" s="227"/>
    </row>
    <row r="343" spans="26:106" ht="13" x14ac:dyDescent="0.15">
      <c r="Z343" s="122"/>
      <c r="AA343" s="123"/>
      <c r="AB343" s="225"/>
      <c r="AC343" s="225"/>
      <c r="AD343" s="225"/>
      <c r="AE343" s="225"/>
      <c r="AF343" s="225"/>
      <c r="AG343" s="123"/>
      <c r="AH343" s="225"/>
      <c r="AI343" s="225"/>
      <c r="AJ343" s="225"/>
      <c r="AK343" s="225"/>
      <c r="AL343" s="123"/>
      <c r="AM343" s="225"/>
      <c r="AN343" s="225"/>
      <c r="AO343" s="225"/>
      <c r="AP343" s="225"/>
      <c r="AQ343" s="123"/>
      <c r="AR343" s="225"/>
      <c r="AS343" s="225"/>
      <c r="AT343" s="225"/>
      <c r="AU343" s="123"/>
      <c r="AV343" s="225"/>
      <c r="AW343" s="225"/>
      <c r="AX343" s="225"/>
      <c r="AY343" s="225"/>
      <c r="AZ343" s="225"/>
      <c r="BA343" s="225"/>
      <c r="BB343" s="123"/>
      <c r="BC343" s="225"/>
      <c r="BD343" s="225"/>
      <c r="BE343" s="225"/>
      <c r="BF343" s="123"/>
      <c r="BG343" s="225"/>
      <c r="BH343" s="225"/>
      <c r="BI343" s="225"/>
      <c r="BJ343" s="123"/>
      <c r="BK343" s="225"/>
      <c r="BL343" s="225"/>
      <c r="BM343" s="123"/>
      <c r="BN343" s="225"/>
      <c r="BO343" s="225"/>
      <c r="BP343" s="225"/>
      <c r="BQ343" s="37"/>
      <c r="BZ343" s="36"/>
      <c r="CD343" s="37"/>
      <c r="CI343" s="37"/>
      <c r="CJ343" s="131"/>
      <c r="CK343" s="131"/>
      <c r="CL343" s="131"/>
      <c r="CM343" s="131"/>
      <c r="CN343" s="131"/>
      <c r="CO343" s="131"/>
      <c r="CP343" s="173"/>
      <c r="CQ343" s="131"/>
      <c r="CR343" s="131"/>
      <c r="CS343" s="173"/>
      <c r="CT343" s="131"/>
      <c r="CU343" s="131"/>
      <c r="CV343" s="131"/>
      <c r="CW343" s="174"/>
      <c r="CX343" s="131"/>
      <c r="CY343" s="131"/>
      <c r="CZ343" s="131"/>
      <c r="DA343" s="173"/>
      <c r="DB343" s="227"/>
    </row>
    <row r="344" spans="26:106" ht="13" x14ac:dyDescent="0.15">
      <c r="Z344" s="122"/>
      <c r="AA344" s="123"/>
      <c r="AB344" s="225"/>
      <c r="AC344" s="225"/>
      <c r="AD344" s="225"/>
      <c r="AE344" s="225"/>
      <c r="AF344" s="225"/>
      <c r="AG344" s="123"/>
      <c r="AH344" s="225"/>
      <c r="AI344" s="225"/>
      <c r="AJ344" s="225"/>
      <c r="AK344" s="225"/>
      <c r="AL344" s="123"/>
      <c r="AM344" s="225"/>
      <c r="AN344" s="225"/>
      <c r="AO344" s="225"/>
      <c r="AP344" s="225"/>
      <c r="AQ344" s="123"/>
      <c r="AR344" s="225"/>
      <c r="AS344" s="225"/>
      <c r="AT344" s="225"/>
      <c r="AU344" s="123"/>
      <c r="AV344" s="225"/>
      <c r="AW344" s="225"/>
      <c r="AX344" s="225"/>
      <c r="AY344" s="225"/>
      <c r="AZ344" s="225"/>
      <c r="BA344" s="225"/>
      <c r="BB344" s="123"/>
      <c r="BC344" s="225"/>
      <c r="BD344" s="225"/>
      <c r="BE344" s="225"/>
      <c r="BF344" s="123"/>
      <c r="BG344" s="225"/>
      <c r="BH344" s="225"/>
      <c r="BI344" s="225"/>
      <c r="BJ344" s="123"/>
      <c r="BK344" s="225"/>
      <c r="BL344" s="225"/>
      <c r="BM344" s="123"/>
      <c r="BN344" s="225"/>
      <c r="BO344" s="225"/>
      <c r="BP344" s="225"/>
      <c r="BQ344" s="37"/>
      <c r="BZ344" s="36"/>
      <c r="CD344" s="37"/>
      <c r="CI344" s="37"/>
      <c r="CJ344" s="131"/>
      <c r="CK344" s="131"/>
      <c r="CL344" s="131"/>
      <c r="CM344" s="131"/>
      <c r="CN344" s="131"/>
      <c r="CO344" s="131"/>
      <c r="CP344" s="173"/>
      <c r="CQ344" s="131"/>
      <c r="CR344" s="131"/>
      <c r="CS344" s="173"/>
      <c r="CT344" s="131"/>
      <c r="CU344" s="131"/>
      <c r="CV344" s="131"/>
      <c r="CW344" s="174"/>
      <c r="CX344" s="131"/>
      <c r="CY344" s="131"/>
      <c r="CZ344" s="131"/>
      <c r="DA344" s="173"/>
      <c r="DB344" s="227"/>
    </row>
    <row r="345" spans="26:106" ht="13" x14ac:dyDescent="0.15">
      <c r="Z345" s="122"/>
      <c r="AA345" s="123"/>
      <c r="AB345" s="225"/>
      <c r="AC345" s="225"/>
      <c r="AD345" s="225"/>
      <c r="AE345" s="225"/>
      <c r="AF345" s="225"/>
      <c r="AG345" s="123"/>
      <c r="AH345" s="225"/>
      <c r="AI345" s="225"/>
      <c r="AJ345" s="225"/>
      <c r="AK345" s="225"/>
      <c r="AL345" s="123"/>
      <c r="AM345" s="225"/>
      <c r="AN345" s="225"/>
      <c r="AO345" s="225"/>
      <c r="AP345" s="225"/>
      <c r="AQ345" s="123"/>
      <c r="AR345" s="225"/>
      <c r="AS345" s="225"/>
      <c r="AT345" s="225"/>
      <c r="AU345" s="123"/>
      <c r="AV345" s="225"/>
      <c r="AW345" s="225"/>
      <c r="AX345" s="225"/>
      <c r="AY345" s="225"/>
      <c r="AZ345" s="225"/>
      <c r="BA345" s="225"/>
      <c r="BB345" s="123"/>
      <c r="BC345" s="225"/>
      <c r="BD345" s="225"/>
      <c r="BE345" s="225"/>
      <c r="BF345" s="123"/>
      <c r="BG345" s="225"/>
      <c r="BH345" s="225"/>
      <c r="BI345" s="225"/>
      <c r="BJ345" s="123"/>
      <c r="BK345" s="225"/>
      <c r="BL345" s="225"/>
      <c r="BM345" s="123"/>
      <c r="BN345" s="225"/>
      <c r="BO345" s="225"/>
      <c r="BP345" s="225"/>
      <c r="BQ345" s="37"/>
      <c r="BZ345" s="36"/>
      <c r="CD345" s="37"/>
      <c r="CI345" s="37"/>
      <c r="CJ345" s="131"/>
      <c r="CK345" s="131"/>
      <c r="CL345" s="131"/>
      <c r="CM345" s="131"/>
      <c r="CN345" s="131"/>
      <c r="CO345" s="131"/>
      <c r="CP345" s="173"/>
      <c r="CQ345" s="131"/>
      <c r="CR345" s="131"/>
      <c r="CS345" s="173"/>
      <c r="CT345" s="131"/>
      <c r="CU345" s="131"/>
      <c r="CV345" s="131"/>
      <c r="CW345" s="174"/>
      <c r="CX345" s="131"/>
      <c r="CY345" s="131"/>
      <c r="CZ345" s="131"/>
      <c r="DA345" s="173"/>
      <c r="DB345" s="227"/>
    </row>
    <row r="346" spans="26:106" ht="13" x14ac:dyDescent="0.15">
      <c r="Z346" s="122"/>
      <c r="AA346" s="123"/>
      <c r="AB346" s="225"/>
      <c r="AC346" s="225"/>
      <c r="AD346" s="225"/>
      <c r="AE346" s="225"/>
      <c r="AF346" s="225"/>
      <c r="AG346" s="123"/>
      <c r="AH346" s="225"/>
      <c r="AI346" s="225"/>
      <c r="AJ346" s="225"/>
      <c r="AK346" s="225"/>
      <c r="AL346" s="123"/>
      <c r="AM346" s="225"/>
      <c r="AN346" s="225"/>
      <c r="AO346" s="225"/>
      <c r="AP346" s="225"/>
      <c r="AQ346" s="123"/>
      <c r="AR346" s="225"/>
      <c r="AS346" s="225"/>
      <c r="AT346" s="225"/>
      <c r="AU346" s="123"/>
      <c r="AV346" s="225"/>
      <c r="AW346" s="225"/>
      <c r="AX346" s="225"/>
      <c r="AY346" s="225"/>
      <c r="AZ346" s="225"/>
      <c r="BA346" s="225"/>
      <c r="BB346" s="123"/>
      <c r="BC346" s="225"/>
      <c r="BD346" s="225"/>
      <c r="BE346" s="225"/>
      <c r="BF346" s="123"/>
      <c r="BG346" s="225"/>
      <c r="BH346" s="225"/>
      <c r="BI346" s="225"/>
      <c r="BJ346" s="123"/>
      <c r="BK346" s="225"/>
      <c r="BL346" s="225"/>
      <c r="BM346" s="123"/>
      <c r="BN346" s="225"/>
      <c r="BO346" s="225"/>
      <c r="BP346" s="225"/>
      <c r="BQ346" s="37"/>
      <c r="BZ346" s="36"/>
      <c r="CD346" s="37"/>
      <c r="CI346" s="37"/>
      <c r="CJ346" s="131"/>
      <c r="CK346" s="131"/>
      <c r="CL346" s="131"/>
      <c r="CM346" s="131"/>
      <c r="CN346" s="131"/>
      <c r="CO346" s="131"/>
      <c r="CP346" s="173"/>
      <c r="CQ346" s="131"/>
      <c r="CR346" s="131"/>
      <c r="CS346" s="173"/>
      <c r="CT346" s="131"/>
      <c r="CU346" s="131"/>
      <c r="CV346" s="131"/>
      <c r="CW346" s="174"/>
      <c r="CX346" s="131"/>
      <c r="CY346" s="131"/>
      <c r="CZ346" s="131"/>
      <c r="DA346" s="173"/>
      <c r="DB346" s="227"/>
    </row>
    <row r="347" spans="26:106" ht="13" x14ac:dyDescent="0.15">
      <c r="Z347" s="122"/>
      <c r="AA347" s="123"/>
      <c r="AB347" s="225"/>
      <c r="AC347" s="225"/>
      <c r="AD347" s="225"/>
      <c r="AE347" s="225"/>
      <c r="AF347" s="225"/>
      <c r="AG347" s="123"/>
      <c r="AH347" s="225"/>
      <c r="AI347" s="225"/>
      <c r="AJ347" s="225"/>
      <c r="AK347" s="225"/>
      <c r="AL347" s="123"/>
      <c r="AM347" s="225"/>
      <c r="AN347" s="225"/>
      <c r="AO347" s="225"/>
      <c r="AP347" s="225"/>
      <c r="AQ347" s="123"/>
      <c r="AR347" s="225"/>
      <c r="AS347" s="225"/>
      <c r="AT347" s="225"/>
      <c r="AU347" s="123"/>
      <c r="AV347" s="225"/>
      <c r="AW347" s="225"/>
      <c r="AX347" s="225"/>
      <c r="AY347" s="225"/>
      <c r="AZ347" s="225"/>
      <c r="BA347" s="225"/>
      <c r="BB347" s="123"/>
      <c r="BC347" s="225"/>
      <c r="BD347" s="225"/>
      <c r="BE347" s="225"/>
      <c r="BF347" s="123"/>
      <c r="BG347" s="225"/>
      <c r="BH347" s="225"/>
      <c r="BI347" s="225"/>
      <c r="BJ347" s="123"/>
      <c r="BK347" s="225"/>
      <c r="BL347" s="225"/>
      <c r="BM347" s="123"/>
      <c r="BN347" s="225"/>
      <c r="BO347" s="225"/>
      <c r="BP347" s="225"/>
      <c r="BQ347" s="37"/>
      <c r="BZ347" s="36"/>
      <c r="CD347" s="37"/>
      <c r="CI347" s="37"/>
      <c r="CJ347" s="131"/>
      <c r="CK347" s="131"/>
      <c r="CL347" s="131"/>
      <c r="CM347" s="131"/>
      <c r="CN347" s="131"/>
      <c r="CO347" s="131"/>
      <c r="CP347" s="173"/>
      <c r="CQ347" s="131"/>
      <c r="CR347" s="131"/>
      <c r="CS347" s="173"/>
      <c r="CT347" s="131"/>
      <c r="CU347" s="131"/>
      <c r="CV347" s="131"/>
      <c r="CW347" s="174"/>
      <c r="CX347" s="131"/>
      <c r="CY347" s="131"/>
      <c r="CZ347" s="131"/>
      <c r="DA347" s="173"/>
      <c r="DB347" s="227"/>
    </row>
    <row r="348" spans="26:106" ht="13" x14ac:dyDescent="0.15">
      <c r="Z348" s="122"/>
      <c r="AA348" s="123"/>
      <c r="AB348" s="225"/>
      <c r="AC348" s="225"/>
      <c r="AD348" s="225"/>
      <c r="AE348" s="225"/>
      <c r="AF348" s="225"/>
      <c r="AG348" s="123"/>
      <c r="AH348" s="225"/>
      <c r="AI348" s="225"/>
      <c r="AJ348" s="225"/>
      <c r="AK348" s="225"/>
      <c r="AL348" s="123"/>
      <c r="AM348" s="225"/>
      <c r="AN348" s="225"/>
      <c r="AO348" s="225"/>
      <c r="AP348" s="225"/>
      <c r="AQ348" s="123"/>
      <c r="AR348" s="225"/>
      <c r="AS348" s="225"/>
      <c r="AT348" s="225"/>
      <c r="AU348" s="123"/>
      <c r="AV348" s="225"/>
      <c r="AW348" s="225"/>
      <c r="AX348" s="225"/>
      <c r="AY348" s="225"/>
      <c r="AZ348" s="225"/>
      <c r="BA348" s="225"/>
      <c r="BB348" s="123"/>
      <c r="BC348" s="225"/>
      <c r="BD348" s="225"/>
      <c r="BE348" s="225"/>
      <c r="BF348" s="123"/>
      <c r="BG348" s="225"/>
      <c r="BH348" s="225"/>
      <c r="BI348" s="225"/>
      <c r="BJ348" s="123"/>
      <c r="BK348" s="225"/>
      <c r="BL348" s="225"/>
      <c r="BM348" s="123"/>
      <c r="BN348" s="225"/>
      <c r="BO348" s="225"/>
      <c r="BP348" s="225"/>
      <c r="BQ348" s="37"/>
      <c r="BZ348" s="36"/>
      <c r="CD348" s="37"/>
      <c r="CI348" s="37"/>
      <c r="CJ348" s="131"/>
      <c r="CK348" s="131"/>
      <c r="CL348" s="131"/>
      <c r="CM348" s="131"/>
      <c r="CN348" s="131"/>
      <c r="CO348" s="131"/>
      <c r="CP348" s="173"/>
      <c r="CQ348" s="131"/>
      <c r="CR348" s="131"/>
      <c r="CS348" s="173"/>
      <c r="CT348" s="131"/>
      <c r="CU348" s="131"/>
      <c r="CV348" s="131"/>
      <c r="CW348" s="174"/>
      <c r="CX348" s="131"/>
      <c r="CY348" s="131"/>
      <c r="CZ348" s="131"/>
      <c r="DA348" s="173"/>
      <c r="DB348" s="227"/>
    </row>
    <row r="349" spans="26:106" ht="13" x14ac:dyDescent="0.15">
      <c r="Z349" s="122"/>
      <c r="AA349" s="123"/>
      <c r="AB349" s="225"/>
      <c r="AC349" s="225"/>
      <c r="AD349" s="225"/>
      <c r="AE349" s="225"/>
      <c r="AF349" s="225"/>
      <c r="AG349" s="123"/>
      <c r="AH349" s="225"/>
      <c r="AI349" s="225"/>
      <c r="AJ349" s="225"/>
      <c r="AK349" s="225"/>
      <c r="AL349" s="123"/>
      <c r="AM349" s="225"/>
      <c r="AN349" s="225"/>
      <c r="AO349" s="225"/>
      <c r="AP349" s="225"/>
      <c r="AQ349" s="123"/>
      <c r="AR349" s="225"/>
      <c r="AS349" s="225"/>
      <c r="AT349" s="225"/>
      <c r="AU349" s="123"/>
      <c r="AV349" s="225"/>
      <c r="AW349" s="225"/>
      <c r="AX349" s="225"/>
      <c r="AY349" s="225"/>
      <c r="AZ349" s="225"/>
      <c r="BA349" s="225"/>
      <c r="BB349" s="123"/>
      <c r="BC349" s="225"/>
      <c r="BD349" s="225"/>
      <c r="BE349" s="225"/>
      <c r="BF349" s="123"/>
      <c r="BG349" s="225"/>
      <c r="BH349" s="225"/>
      <c r="BI349" s="225"/>
      <c r="BJ349" s="123"/>
      <c r="BK349" s="225"/>
      <c r="BL349" s="225"/>
      <c r="BM349" s="123"/>
      <c r="BN349" s="225"/>
      <c r="BO349" s="225"/>
      <c r="BP349" s="225"/>
      <c r="BQ349" s="37"/>
      <c r="BZ349" s="36"/>
      <c r="CD349" s="37"/>
      <c r="CI349" s="37"/>
      <c r="CJ349" s="131"/>
      <c r="CK349" s="131"/>
      <c r="CL349" s="131"/>
      <c r="CM349" s="131"/>
      <c r="CN349" s="131"/>
      <c r="CO349" s="131"/>
      <c r="CP349" s="173"/>
      <c r="CQ349" s="131"/>
      <c r="CR349" s="131"/>
      <c r="CS349" s="173"/>
      <c r="CT349" s="131"/>
      <c r="CU349" s="131"/>
      <c r="CV349" s="131"/>
      <c r="CW349" s="174"/>
      <c r="CX349" s="131"/>
      <c r="CY349" s="131"/>
      <c r="CZ349" s="131"/>
      <c r="DA349" s="173"/>
      <c r="DB349" s="227"/>
    </row>
    <row r="350" spans="26:106" ht="13" x14ac:dyDescent="0.15">
      <c r="Z350" s="122"/>
      <c r="AA350" s="123"/>
      <c r="AB350" s="225"/>
      <c r="AC350" s="225"/>
      <c r="AD350" s="225"/>
      <c r="AE350" s="225"/>
      <c r="AF350" s="225"/>
      <c r="AG350" s="123"/>
      <c r="AH350" s="225"/>
      <c r="AI350" s="225"/>
      <c r="AJ350" s="225"/>
      <c r="AK350" s="225"/>
      <c r="AL350" s="123"/>
      <c r="AM350" s="225"/>
      <c r="AN350" s="225"/>
      <c r="AO350" s="225"/>
      <c r="AP350" s="225"/>
      <c r="AQ350" s="123"/>
      <c r="AR350" s="225"/>
      <c r="AS350" s="225"/>
      <c r="AT350" s="225"/>
      <c r="AU350" s="123"/>
      <c r="AV350" s="225"/>
      <c r="AW350" s="225"/>
      <c r="AX350" s="225"/>
      <c r="AY350" s="225"/>
      <c r="AZ350" s="225"/>
      <c r="BA350" s="225"/>
      <c r="BB350" s="123"/>
      <c r="BC350" s="225"/>
      <c r="BD350" s="225"/>
      <c r="BE350" s="225"/>
      <c r="BF350" s="123"/>
      <c r="BG350" s="225"/>
      <c r="BH350" s="225"/>
      <c r="BI350" s="225"/>
      <c r="BJ350" s="123"/>
      <c r="BK350" s="225"/>
      <c r="BL350" s="225"/>
      <c r="BM350" s="123"/>
      <c r="BN350" s="225"/>
      <c r="BO350" s="225"/>
      <c r="BP350" s="225"/>
      <c r="BQ350" s="37"/>
      <c r="BZ350" s="36"/>
      <c r="CD350" s="37"/>
      <c r="CI350" s="37"/>
      <c r="CJ350" s="131"/>
      <c r="CK350" s="131"/>
      <c r="CL350" s="131"/>
      <c r="CM350" s="131"/>
      <c r="CN350" s="131"/>
      <c r="CO350" s="131"/>
      <c r="CP350" s="173"/>
      <c r="CQ350" s="131"/>
      <c r="CR350" s="131"/>
      <c r="CS350" s="173"/>
      <c r="CT350" s="131"/>
      <c r="CU350" s="131"/>
      <c r="CV350" s="131"/>
      <c r="CW350" s="174"/>
      <c r="CX350" s="131"/>
      <c r="CY350" s="131"/>
      <c r="CZ350" s="131"/>
      <c r="DA350" s="173"/>
      <c r="DB350" s="227"/>
    </row>
    <row r="351" spans="26:106" ht="13" x14ac:dyDescent="0.15">
      <c r="Z351" s="122"/>
      <c r="AA351" s="123"/>
      <c r="AB351" s="225"/>
      <c r="AC351" s="225"/>
      <c r="AD351" s="225"/>
      <c r="AE351" s="225"/>
      <c r="AF351" s="225"/>
      <c r="AG351" s="123"/>
      <c r="AH351" s="225"/>
      <c r="AI351" s="225"/>
      <c r="AJ351" s="225"/>
      <c r="AK351" s="225"/>
      <c r="AL351" s="123"/>
      <c r="AM351" s="225"/>
      <c r="AN351" s="225"/>
      <c r="AO351" s="225"/>
      <c r="AP351" s="225"/>
      <c r="AQ351" s="123"/>
      <c r="AR351" s="225"/>
      <c r="AS351" s="225"/>
      <c r="AT351" s="225"/>
      <c r="AU351" s="123"/>
      <c r="AV351" s="225"/>
      <c r="AW351" s="225"/>
      <c r="AX351" s="225"/>
      <c r="AY351" s="225"/>
      <c r="AZ351" s="225"/>
      <c r="BA351" s="225"/>
      <c r="BB351" s="123"/>
      <c r="BC351" s="225"/>
      <c r="BD351" s="225"/>
      <c r="BE351" s="225"/>
      <c r="BF351" s="123"/>
      <c r="BG351" s="225"/>
      <c r="BH351" s="225"/>
      <c r="BI351" s="225"/>
      <c r="BJ351" s="123"/>
      <c r="BK351" s="225"/>
      <c r="BL351" s="225"/>
      <c r="BM351" s="123"/>
      <c r="BN351" s="225"/>
      <c r="BO351" s="225"/>
      <c r="BP351" s="225"/>
      <c r="BQ351" s="37"/>
      <c r="BZ351" s="36"/>
      <c r="CD351" s="37"/>
      <c r="CI351" s="37"/>
      <c r="CJ351" s="131"/>
      <c r="CK351" s="131"/>
      <c r="CL351" s="131"/>
      <c r="CM351" s="131"/>
      <c r="CN351" s="131"/>
      <c r="CO351" s="131"/>
      <c r="CP351" s="173"/>
      <c r="CQ351" s="131"/>
      <c r="CR351" s="131"/>
      <c r="CS351" s="173"/>
      <c r="CT351" s="131"/>
      <c r="CU351" s="131"/>
      <c r="CV351" s="131"/>
      <c r="CW351" s="174"/>
      <c r="CX351" s="131"/>
      <c r="CY351" s="131"/>
      <c r="CZ351" s="131"/>
      <c r="DA351" s="173"/>
      <c r="DB351" s="227"/>
    </row>
    <row r="352" spans="26:106" ht="13" x14ac:dyDescent="0.15">
      <c r="Z352" s="122"/>
      <c r="AA352" s="123"/>
      <c r="AB352" s="225"/>
      <c r="AC352" s="225"/>
      <c r="AD352" s="225"/>
      <c r="AE352" s="225"/>
      <c r="AF352" s="225"/>
      <c r="AG352" s="123"/>
      <c r="AH352" s="225"/>
      <c r="AI352" s="225"/>
      <c r="AJ352" s="225"/>
      <c r="AK352" s="225"/>
      <c r="AL352" s="123"/>
      <c r="AM352" s="225"/>
      <c r="AN352" s="225"/>
      <c r="AO352" s="225"/>
      <c r="AP352" s="225"/>
      <c r="AQ352" s="123"/>
      <c r="AR352" s="225"/>
      <c r="AS352" s="225"/>
      <c r="AT352" s="225"/>
      <c r="AU352" s="123"/>
      <c r="AV352" s="225"/>
      <c r="AW352" s="225"/>
      <c r="AX352" s="225"/>
      <c r="AY352" s="225"/>
      <c r="AZ352" s="225"/>
      <c r="BA352" s="225"/>
      <c r="BB352" s="123"/>
      <c r="BC352" s="225"/>
      <c r="BD352" s="225"/>
      <c r="BE352" s="225"/>
      <c r="BF352" s="123"/>
      <c r="BG352" s="225"/>
      <c r="BH352" s="225"/>
      <c r="BI352" s="225"/>
      <c r="BJ352" s="123"/>
      <c r="BK352" s="225"/>
      <c r="BL352" s="225"/>
      <c r="BM352" s="123"/>
      <c r="BN352" s="225"/>
      <c r="BO352" s="225"/>
      <c r="BP352" s="225"/>
      <c r="BQ352" s="37"/>
      <c r="BZ352" s="36"/>
      <c r="CD352" s="37"/>
      <c r="CI352" s="37"/>
      <c r="CJ352" s="131"/>
      <c r="CK352" s="131"/>
      <c r="CL352" s="131"/>
      <c r="CM352" s="131"/>
      <c r="CN352" s="131"/>
      <c r="CO352" s="131"/>
      <c r="CP352" s="173"/>
      <c r="CQ352" s="131"/>
      <c r="CR352" s="131"/>
      <c r="CS352" s="173"/>
      <c r="CT352" s="131"/>
      <c r="CU352" s="131"/>
      <c r="CV352" s="131"/>
      <c r="CW352" s="174"/>
      <c r="CX352" s="131"/>
      <c r="CY352" s="131"/>
      <c r="CZ352" s="131"/>
      <c r="DA352" s="173"/>
      <c r="DB352" s="227"/>
    </row>
    <row r="353" spans="26:106" ht="13" x14ac:dyDescent="0.15">
      <c r="Z353" s="122"/>
      <c r="AA353" s="123"/>
      <c r="AB353" s="225"/>
      <c r="AC353" s="225"/>
      <c r="AD353" s="225"/>
      <c r="AE353" s="225"/>
      <c r="AF353" s="225"/>
      <c r="AG353" s="123"/>
      <c r="AH353" s="225"/>
      <c r="AI353" s="225"/>
      <c r="AJ353" s="225"/>
      <c r="AK353" s="225"/>
      <c r="AL353" s="123"/>
      <c r="AM353" s="225"/>
      <c r="AN353" s="225"/>
      <c r="AO353" s="225"/>
      <c r="AP353" s="225"/>
      <c r="AQ353" s="123"/>
      <c r="AR353" s="225"/>
      <c r="AS353" s="225"/>
      <c r="AT353" s="225"/>
      <c r="AU353" s="123"/>
      <c r="AV353" s="225"/>
      <c r="AW353" s="225"/>
      <c r="AX353" s="225"/>
      <c r="AY353" s="225"/>
      <c r="AZ353" s="225"/>
      <c r="BA353" s="225"/>
      <c r="BB353" s="123"/>
      <c r="BC353" s="225"/>
      <c r="BD353" s="225"/>
      <c r="BE353" s="225"/>
      <c r="BF353" s="123"/>
      <c r="BG353" s="225"/>
      <c r="BH353" s="225"/>
      <c r="BI353" s="225"/>
      <c r="BJ353" s="123"/>
      <c r="BK353" s="225"/>
      <c r="BL353" s="225"/>
      <c r="BM353" s="123"/>
      <c r="BN353" s="225"/>
      <c r="BO353" s="225"/>
      <c r="BP353" s="225"/>
      <c r="BQ353" s="37"/>
      <c r="BZ353" s="36"/>
      <c r="CD353" s="37"/>
      <c r="CI353" s="37"/>
      <c r="CJ353" s="131"/>
      <c r="CK353" s="131"/>
      <c r="CL353" s="131"/>
      <c r="CM353" s="131"/>
      <c r="CN353" s="131"/>
      <c r="CO353" s="131"/>
      <c r="CP353" s="173"/>
      <c r="CQ353" s="131"/>
      <c r="CR353" s="131"/>
      <c r="CS353" s="173"/>
      <c r="CT353" s="131"/>
      <c r="CU353" s="131"/>
      <c r="CV353" s="131"/>
      <c r="CW353" s="174"/>
      <c r="CX353" s="131"/>
      <c r="CY353" s="131"/>
      <c r="CZ353" s="131"/>
      <c r="DA353" s="173"/>
      <c r="DB353" s="227"/>
    </row>
    <row r="354" spans="26:106" ht="13" x14ac:dyDescent="0.15">
      <c r="Z354" s="122"/>
      <c r="AA354" s="123"/>
      <c r="AB354" s="225"/>
      <c r="AC354" s="225"/>
      <c r="AD354" s="225"/>
      <c r="AE354" s="225"/>
      <c r="AF354" s="225"/>
      <c r="AG354" s="123"/>
      <c r="AH354" s="225"/>
      <c r="AI354" s="225"/>
      <c r="AJ354" s="225"/>
      <c r="AK354" s="225"/>
      <c r="AL354" s="123"/>
      <c r="AM354" s="225"/>
      <c r="AN354" s="225"/>
      <c r="AO354" s="225"/>
      <c r="AP354" s="225"/>
      <c r="AQ354" s="123"/>
      <c r="AR354" s="225"/>
      <c r="AS354" s="225"/>
      <c r="AT354" s="225"/>
      <c r="AU354" s="123"/>
      <c r="AV354" s="225"/>
      <c r="AW354" s="225"/>
      <c r="AX354" s="225"/>
      <c r="AY354" s="225"/>
      <c r="AZ354" s="225"/>
      <c r="BA354" s="225"/>
      <c r="BB354" s="123"/>
      <c r="BC354" s="225"/>
      <c r="BD354" s="225"/>
      <c r="BE354" s="225"/>
      <c r="BF354" s="123"/>
      <c r="BG354" s="225"/>
      <c r="BH354" s="225"/>
      <c r="BI354" s="225"/>
      <c r="BJ354" s="123"/>
      <c r="BK354" s="225"/>
      <c r="BL354" s="225"/>
      <c r="BM354" s="123"/>
      <c r="BN354" s="225"/>
      <c r="BO354" s="225"/>
      <c r="BP354" s="225"/>
      <c r="BQ354" s="37"/>
      <c r="BZ354" s="36"/>
      <c r="CD354" s="37"/>
      <c r="CI354" s="37"/>
      <c r="CJ354" s="131"/>
      <c r="CK354" s="131"/>
      <c r="CL354" s="131"/>
      <c r="CM354" s="131"/>
      <c r="CN354" s="131"/>
      <c r="CO354" s="131"/>
      <c r="CP354" s="173"/>
      <c r="CQ354" s="131"/>
      <c r="CR354" s="131"/>
      <c r="CS354" s="173"/>
      <c r="CT354" s="131"/>
      <c r="CU354" s="131"/>
      <c r="CV354" s="131"/>
      <c r="CW354" s="174"/>
      <c r="CX354" s="131"/>
      <c r="CY354" s="131"/>
      <c r="CZ354" s="131"/>
      <c r="DA354" s="173"/>
      <c r="DB354" s="227"/>
    </row>
    <row r="355" spans="26:106" ht="13" x14ac:dyDescent="0.15">
      <c r="Z355" s="122"/>
      <c r="AA355" s="123"/>
      <c r="AB355" s="225"/>
      <c r="AC355" s="225"/>
      <c r="AD355" s="225"/>
      <c r="AE355" s="225"/>
      <c r="AF355" s="225"/>
      <c r="AG355" s="123"/>
      <c r="AH355" s="225"/>
      <c r="AI355" s="225"/>
      <c r="AJ355" s="225"/>
      <c r="AK355" s="225"/>
      <c r="AL355" s="123"/>
      <c r="AM355" s="225"/>
      <c r="AN355" s="225"/>
      <c r="AO355" s="225"/>
      <c r="AP355" s="225"/>
      <c r="AQ355" s="123"/>
      <c r="AR355" s="225"/>
      <c r="AS355" s="225"/>
      <c r="AT355" s="225"/>
      <c r="AU355" s="123"/>
      <c r="AV355" s="225"/>
      <c r="AW355" s="225"/>
      <c r="AX355" s="225"/>
      <c r="AY355" s="225"/>
      <c r="AZ355" s="225"/>
      <c r="BA355" s="225"/>
      <c r="BB355" s="123"/>
      <c r="BC355" s="225"/>
      <c r="BD355" s="225"/>
      <c r="BE355" s="225"/>
      <c r="BF355" s="123"/>
      <c r="BG355" s="225"/>
      <c r="BH355" s="225"/>
      <c r="BI355" s="225"/>
      <c r="BJ355" s="123"/>
      <c r="BK355" s="225"/>
      <c r="BL355" s="225"/>
      <c r="BM355" s="123"/>
      <c r="BN355" s="225"/>
      <c r="BO355" s="225"/>
      <c r="BP355" s="225"/>
      <c r="BQ355" s="37"/>
      <c r="BZ355" s="36"/>
      <c r="CD355" s="37"/>
      <c r="CI355" s="37"/>
      <c r="CJ355" s="131"/>
      <c r="CK355" s="131"/>
      <c r="CL355" s="131"/>
      <c r="CM355" s="131"/>
      <c r="CN355" s="131"/>
      <c r="CO355" s="131"/>
      <c r="CP355" s="173"/>
      <c r="CQ355" s="131"/>
      <c r="CR355" s="131"/>
      <c r="CS355" s="173"/>
      <c r="CT355" s="131"/>
      <c r="CU355" s="131"/>
      <c r="CV355" s="131"/>
      <c r="CW355" s="174"/>
      <c r="CX355" s="131"/>
      <c r="CY355" s="131"/>
      <c r="CZ355" s="131"/>
      <c r="DA355" s="173"/>
      <c r="DB355" s="227"/>
    </row>
    <row r="356" spans="26:106" ht="13" x14ac:dyDescent="0.15">
      <c r="Z356" s="122"/>
      <c r="AA356" s="123"/>
      <c r="AB356" s="225"/>
      <c r="AC356" s="225"/>
      <c r="AD356" s="225"/>
      <c r="AE356" s="225"/>
      <c r="AF356" s="225"/>
      <c r="AG356" s="123"/>
      <c r="AH356" s="225"/>
      <c r="AI356" s="225"/>
      <c r="AJ356" s="225"/>
      <c r="AK356" s="225"/>
      <c r="AL356" s="123"/>
      <c r="AM356" s="225"/>
      <c r="AN356" s="225"/>
      <c r="AO356" s="225"/>
      <c r="AP356" s="225"/>
      <c r="AQ356" s="123"/>
      <c r="AR356" s="225"/>
      <c r="AS356" s="225"/>
      <c r="AT356" s="225"/>
      <c r="AU356" s="123"/>
      <c r="AV356" s="225"/>
      <c r="AW356" s="225"/>
      <c r="AX356" s="225"/>
      <c r="AY356" s="225"/>
      <c r="AZ356" s="225"/>
      <c r="BA356" s="225"/>
      <c r="BB356" s="123"/>
      <c r="BC356" s="225"/>
      <c r="BD356" s="225"/>
      <c r="BE356" s="225"/>
      <c r="BF356" s="123"/>
      <c r="BG356" s="225"/>
      <c r="BH356" s="225"/>
      <c r="BI356" s="225"/>
      <c r="BJ356" s="123"/>
      <c r="BK356" s="225"/>
      <c r="BL356" s="225"/>
      <c r="BM356" s="123"/>
      <c r="BN356" s="225"/>
      <c r="BO356" s="225"/>
      <c r="BP356" s="225"/>
      <c r="BQ356" s="37"/>
      <c r="BZ356" s="36"/>
      <c r="CD356" s="37"/>
      <c r="CI356" s="37"/>
      <c r="CJ356" s="131"/>
      <c r="CK356" s="131"/>
      <c r="CL356" s="131"/>
      <c r="CM356" s="131"/>
      <c r="CN356" s="131"/>
      <c r="CO356" s="131"/>
      <c r="CP356" s="173"/>
      <c r="CQ356" s="131"/>
      <c r="CR356" s="131"/>
      <c r="CS356" s="173"/>
      <c r="CT356" s="131"/>
      <c r="CU356" s="131"/>
      <c r="CV356" s="131"/>
      <c r="CW356" s="174"/>
      <c r="CX356" s="131"/>
      <c r="CY356" s="131"/>
      <c r="CZ356" s="131"/>
      <c r="DA356" s="173"/>
      <c r="DB356" s="227"/>
    </row>
    <row r="357" spans="26:106" ht="13" x14ac:dyDescent="0.15">
      <c r="Z357" s="122"/>
      <c r="AA357" s="123"/>
      <c r="AB357" s="225"/>
      <c r="AC357" s="225"/>
      <c r="AD357" s="225"/>
      <c r="AE357" s="225"/>
      <c r="AF357" s="225"/>
      <c r="AG357" s="123"/>
      <c r="AH357" s="225"/>
      <c r="AI357" s="225"/>
      <c r="AJ357" s="225"/>
      <c r="AK357" s="225"/>
      <c r="AL357" s="123"/>
      <c r="AM357" s="225"/>
      <c r="AN357" s="225"/>
      <c r="AO357" s="225"/>
      <c r="AP357" s="225"/>
      <c r="AQ357" s="123"/>
      <c r="AR357" s="225"/>
      <c r="AS357" s="225"/>
      <c r="AT357" s="225"/>
      <c r="AU357" s="123"/>
      <c r="AV357" s="225"/>
      <c r="AW357" s="225"/>
      <c r="AX357" s="225"/>
      <c r="AY357" s="225"/>
      <c r="AZ357" s="225"/>
      <c r="BA357" s="225"/>
      <c r="BB357" s="123"/>
      <c r="BC357" s="225"/>
      <c r="BD357" s="225"/>
      <c r="BE357" s="225"/>
      <c r="BF357" s="123"/>
      <c r="BG357" s="225"/>
      <c r="BH357" s="225"/>
      <c r="BI357" s="225"/>
      <c r="BJ357" s="123"/>
      <c r="BK357" s="225"/>
      <c r="BL357" s="225"/>
      <c r="BM357" s="123"/>
      <c r="BN357" s="225"/>
      <c r="BO357" s="225"/>
      <c r="BP357" s="225"/>
      <c r="BQ357" s="37"/>
      <c r="BZ357" s="36"/>
      <c r="CD357" s="37"/>
      <c r="CI357" s="37"/>
      <c r="CJ357" s="131"/>
      <c r="CK357" s="131"/>
      <c r="CL357" s="131"/>
      <c r="CM357" s="131"/>
      <c r="CN357" s="131"/>
      <c r="CO357" s="131"/>
      <c r="CP357" s="173"/>
      <c r="CQ357" s="131"/>
      <c r="CR357" s="131"/>
      <c r="CS357" s="173"/>
      <c r="CT357" s="131"/>
      <c r="CU357" s="131"/>
      <c r="CV357" s="131"/>
      <c r="CW357" s="174"/>
      <c r="CX357" s="131"/>
      <c r="CY357" s="131"/>
      <c r="CZ357" s="131"/>
      <c r="DA357" s="173"/>
      <c r="DB357" s="227"/>
    </row>
    <row r="358" spans="26:106" ht="13" x14ac:dyDescent="0.15">
      <c r="Z358" s="122"/>
      <c r="AA358" s="123"/>
      <c r="AB358" s="225"/>
      <c r="AC358" s="225"/>
      <c r="AD358" s="225"/>
      <c r="AE358" s="225"/>
      <c r="AF358" s="225"/>
      <c r="AG358" s="123"/>
      <c r="AH358" s="225"/>
      <c r="AI358" s="225"/>
      <c r="AJ358" s="225"/>
      <c r="AK358" s="225"/>
      <c r="AL358" s="123"/>
      <c r="AM358" s="225"/>
      <c r="AN358" s="225"/>
      <c r="AO358" s="225"/>
      <c r="AP358" s="225"/>
      <c r="AQ358" s="123"/>
      <c r="AR358" s="225"/>
      <c r="AS358" s="225"/>
      <c r="AT358" s="225"/>
      <c r="AU358" s="123"/>
      <c r="AV358" s="225"/>
      <c r="AW358" s="225"/>
      <c r="AX358" s="225"/>
      <c r="AY358" s="225"/>
      <c r="AZ358" s="225"/>
      <c r="BA358" s="225"/>
      <c r="BB358" s="123"/>
      <c r="BC358" s="225"/>
      <c r="BD358" s="225"/>
      <c r="BE358" s="225"/>
      <c r="BF358" s="123"/>
      <c r="BG358" s="225"/>
      <c r="BH358" s="225"/>
      <c r="BI358" s="225"/>
      <c r="BJ358" s="123"/>
      <c r="BK358" s="225"/>
      <c r="BL358" s="225"/>
      <c r="BM358" s="123"/>
      <c r="BN358" s="225"/>
      <c r="BO358" s="225"/>
      <c r="BP358" s="225"/>
      <c r="BQ358" s="37"/>
      <c r="BZ358" s="36"/>
      <c r="CD358" s="37"/>
      <c r="CI358" s="37"/>
      <c r="CJ358" s="131"/>
      <c r="CK358" s="131"/>
      <c r="CL358" s="131"/>
      <c r="CM358" s="131"/>
      <c r="CN358" s="131"/>
      <c r="CO358" s="131"/>
      <c r="CP358" s="173"/>
      <c r="CQ358" s="131"/>
      <c r="CR358" s="131"/>
      <c r="CS358" s="173"/>
      <c r="CT358" s="131"/>
      <c r="CU358" s="131"/>
      <c r="CV358" s="131"/>
      <c r="CW358" s="174"/>
      <c r="CX358" s="131"/>
      <c r="CY358" s="131"/>
      <c r="CZ358" s="131"/>
      <c r="DA358" s="173"/>
      <c r="DB358" s="227"/>
    </row>
    <row r="359" spans="26:106" ht="13" x14ac:dyDescent="0.15">
      <c r="Z359" s="122"/>
      <c r="AA359" s="123"/>
      <c r="AB359" s="225"/>
      <c r="AC359" s="225"/>
      <c r="AD359" s="225"/>
      <c r="AE359" s="225"/>
      <c r="AF359" s="225"/>
      <c r="AG359" s="123"/>
      <c r="AH359" s="225"/>
      <c r="AI359" s="225"/>
      <c r="AJ359" s="225"/>
      <c r="AK359" s="225"/>
      <c r="AL359" s="123"/>
      <c r="AM359" s="225"/>
      <c r="AN359" s="225"/>
      <c r="AO359" s="225"/>
      <c r="AP359" s="225"/>
      <c r="AQ359" s="123"/>
      <c r="AR359" s="225"/>
      <c r="AS359" s="225"/>
      <c r="AT359" s="225"/>
      <c r="AU359" s="123"/>
      <c r="AV359" s="225"/>
      <c r="AW359" s="225"/>
      <c r="AX359" s="225"/>
      <c r="AY359" s="225"/>
      <c r="AZ359" s="225"/>
      <c r="BA359" s="225"/>
      <c r="BB359" s="123"/>
      <c r="BC359" s="225"/>
      <c r="BD359" s="225"/>
      <c r="BE359" s="225"/>
      <c r="BF359" s="123"/>
      <c r="BG359" s="225"/>
      <c r="BH359" s="225"/>
      <c r="BI359" s="225"/>
      <c r="BJ359" s="123"/>
      <c r="BK359" s="225"/>
      <c r="BL359" s="225"/>
      <c r="BM359" s="123"/>
      <c r="BN359" s="225"/>
      <c r="BO359" s="225"/>
      <c r="BP359" s="225"/>
      <c r="BQ359" s="37"/>
      <c r="BZ359" s="36"/>
      <c r="CD359" s="37"/>
      <c r="CI359" s="37"/>
      <c r="CJ359" s="131"/>
      <c r="CK359" s="131"/>
      <c r="CL359" s="131"/>
      <c r="CM359" s="131"/>
      <c r="CN359" s="131"/>
      <c r="CO359" s="131"/>
      <c r="CP359" s="173"/>
      <c r="CQ359" s="131"/>
      <c r="CR359" s="131"/>
      <c r="CS359" s="173"/>
      <c r="CT359" s="131"/>
      <c r="CU359" s="131"/>
      <c r="CV359" s="131"/>
      <c r="CW359" s="174"/>
      <c r="CX359" s="131"/>
      <c r="CY359" s="131"/>
      <c r="CZ359" s="131"/>
      <c r="DA359" s="173"/>
      <c r="DB359" s="227"/>
    </row>
    <row r="360" spans="26:106" ht="13" x14ac:dyDescent="0.15">
      <c r="Z360" s="122"/>
      <c r="AA360" s="123"/>
      <c r="AB360" s="225"/>
      <c r="AC360" s="225"/>
      <c r="AD360" s="225"/>
      <c r="AE360" s="225"/>
      <c r="AF360" s="225"/>
      <c r="AG360" s="123"/>
      <c r="AH360" s="225"/>
      <c r="AI360" s="225"/>
      <c r="AJ360" s="225"/>
      <c r="AK360" s="225"/>
      <c r="AL360" s="123"/>
      <c r="AM360" s="225"/>
      <c r="AN360" s="225"/>
      <c r="AO360" s="225"/>
      <c r="AP360" s="225"/>
      <c r="AQ360" s="123"/>
      <c r="AR360" s="225"/>
      <c r="AS360" s="225"/>
      <c r="AT360" s="225"/>
      <c r="AU360" s="123"/>
      <c r="AV360" s="225"/>
      <c r="AW360" s="225"/>
      <c r="AX360" s="225"/>
      <c r="AY360" s="225"/>
      <c r="AZ360" s="225"/>
      <c r="BA360" s="225"/>
      <c r="BB360" s="123"/>
      <c r="BC360" s="225"/>
      <c r="BD360" s="225"/>
      <c r="BE360" s="225"/>
      <c r="BF360" s="123"/>
      <c r="BG360" s="225"/>
      <c r="BH360" s="225"/>
      <c r="BI360" s="225"/>
      <c r="BJ360" s="123"/>
      <c r="BK360" s="225"/>
      <c r="BL360" s="225"/>
      <c r="BM360" s="123"/>
      <c r="BN360" s="225"/>
      <c r="BO360" s="225"/>
      <c r="BP360" s="225"/>
      <c r="BQ360" s="37"/>
      <c r="BZ360" s="36"/>
      <c r="CD360" s="37"/>
      <c r="CI360" s="37"/>
      <c r="CJ360" s="131"/>
      <c r="CK360" s="131"/>
      <c r="CL360" s="131"/>
      <c r="CM360" s="131"/>
      <c r="CN360" s="131"/>
      <c r="CO360" s="131"/>
      <c r="CP360" s="173"/>
      <c r="CQ360" s="131"/>
      <c r="CR360" s="131"/>
      <c r="CS360" s="173"/>
      <c r="CT360" s="131"/>
      <c r="CU360" s="131"/>
      <c r="CV360" s="131"/>
      <c r="CW360" s="174"/>
      <c r="CX360" s="131"/>
      <c r="CY360" s="131"/>
      <c r="CZ360" s="131"/>
      <c r="DA360" s="173"/>
      <c r="DB360" s="227"/>
    </row>
    <row r="361" spans="26:106" ht="13" x14ac:dyDescent="0.15">
      <c r="Z361" s="122"/>
      <c r="AA361" s="123"/>
      <c r="AB361" s="225"/>
      <c r="AC361" s="225"/>
      <c r="AD361" s="225"/>
      <c r="AE361" s="225"/>
      <c r="AF361" s="225"/>
      <c r="AG361" s="123"/>
      <c r="AH361" s="225"/>
      <c r="AI361" s="225"/>
      <c r="AJ361" s="225"/>
      <c r="AK361" s="225"/>
      <c r="AL361" s="123"/>
      <c r="AM361" s="225"/>
      <c r="AN361" s="225"/>
      <c r="AO361" s="225"/>
      <c r="AP361" s="225"/>
      <c r="AQ361" s="123"/>
      <c r="AR361" s="225"/>
      <c r="AS361" s="225"/>
      <c r="AT361" s="225"/>
      <c r="AU361" s="123"/>
      <c r="AV361" s="225"/>
      <c r="AW361" s="225"/>
      <c r="AX361" s="225"/>
      <c r="AY361" s="225"/>
      <c r="AZ361" s="225"/>
      <c r="BA361" s="225"/>
      <c r="BB361" s="123"/>
      <c r="BC361" s="225"/>
      <c r="BD361" s="225"/>
      <c r="BE361" s="225"/>
      <c r="BF361" s="123"/>
      <c r="BG361" s="225"/>
      <c r="BH361" s="225"/>
      <c r="BI361" s="225"/>
      <c r="BJ361" s="123"/>
      <c r="BK361" s="225"/>
      <c r="BL361" s="225"/>
      <c r="BM361" s="123"/>
      <c r="BN361" s="225"/>
      <c r="BO361" s="225"/>
      <c r="BP361" s="225"/>
      <c r="BQ361" s="37"/>
      <c r="BZ361" s="36"/>
      <c r="CD361" s="37"/>
      <c r="CI361" s="37"/>
      <c r="CJ361" s="131"/>
      <c r="CK361" s="131"/>
      <c r="CL361" s="131"/>
      <c r="CM361" s="131"/>
      <c r="CN361" s="131"/>
      <c r="CO361" s="131"/>
      <c r="CP361" s="173"/>
      <c r="CQ361" s="131"/>
      <c r="CR361" s="131"/>
      <c r="CS361" s="173"/>
      <c r="CT361" s="131"/>
      <c r="CU361" s="131"/>
      <c r="CV361" s="131"/>
      <c r="CW361" s="174"/>
      <c r="CX361" s="131"/>
      <c r="CY361" s="131"/>
      <c r="CZ361" s="131"/>
      <c r="DA361" s="173"/>
      <c r="DB361" s="227"/>
    </row>
    <row r="362" spans="26:106" ht="13" x14ac:dyDescent="0.15">
      <c r="Z362" s="122"/>
      <c r="AA362" s="123"/>
      <c r="AB362" s="225"/>
      <c r="AC362" s="225"/>
      <c r="AD362" s="225"/>
      <c r="AE362" s="225"/>
      <c r="AF362" s="225"/>
      <c r="AG362" s="123"/>
      <c r="AH362" s="225"/>
      <c r="AI362" s="225"/>
      <c r="AJ362" s="225"/>
      <c r="AK362" s="225"/>
      <c r="AL362" s="123"/>
      <c r="AM362" s="225"/>
      <c r="AN362" s="225"/>
      <c r="AO362" s="225"/>
      <c r="AP362" s="225"/>
      <c r="AQ362" s="123"/>
      <c r="AR362" s="225"/>
      <c r="AS362" s="225"/>
      <c r="AT362" s="225"/>
      <c r="AU362" s="123"/>
      <c r="AV362" s="225"/>
      <c r="AW362" s="225"/>
      <c r="AX362" s="225"/>
      <c r="AY362" s="225"/>
      <c r="AZ362" s="225"/>
      <c r="BA362" s="225"/>
      <c r="BB362" s="123"/>
      <c r="BC362" s="225"/>
      <c r="BD362" s="225"/>
      <c r="BE362" s="225"/>
      <c r="BF362" s="123"/>
      <c r="BG362" s="225"/>
      <c r="BH362" s="225"/>
      <c r="BI362" s="225"/>
      <c r="BJ362" s="123"/>
      <c r="BK362" s="225"/>
      <c r="BL362" s="225"/>
      <c r="BM362" s="123"/>
      <c r="BN362" s="225"/>
      <c r="BO362" s="225"/>
      <c r="BP362" s="225"/>
      <c r="BQ362" s="37"/>
      <c r="BZ362" s="36"/>
      <c r="CD362" s="37"/>
      <c r="CI362" s="37"/>
      <c r="CJ362" s="131"/>
      <c r="CK362" s="131"/>
      <c r="CL362" s="131"/>
      <c r="CM362" s="131"/>
      <c r="CN362" s="131"/>
      <c r="CO362" s="131"/>
      <c r="CP362" s="173"/>
      <c r="CQ362" s="131"/>
      <c r="CR362" s="131"/>
      <c r="CS362" s="173"/>
      <c r="CT362" s="131"/>
      <c r="CU362" s="131"/>
      <c r="CV362" s="131"/>
      <c r="CW362" s="174"/>
      <c r="CX362" s="131"/>
      <c r="CY362" s="131"/>
      <c r="CZ362" s="131"/>
      <c r="DA362" s="173"/>
      <c r="DB362" s="227"/>
    </row>
    <row r="363" spans="26:106" ht="13" x14ac:dyDescent="0.15">
      <c r="Z363" s="122"/>
      <c r="AA363" s="123"/>
      <c r="AB363" s="225"/>
      <c r="AC363" s="225"/>
      <c r="AD363" s="225"/>
      <c r="AE363" s="225"/>
      <c r="AF363" s="225"/>
      <c r="AG363" s="123"/>
      <c r="AH363" s="225"/>
      <c r="AI363" s="225"/>
      <c r="AJ363" s="225"/>
      <c r="AK363" s="225"/>
      <c r="AL363" s="123"/>
      <c r="AM363" s="225"/>
      <c r="AN363" s="225"/>
      <c r="AO363" s="225"/>
      <c r="AP363" s="225"/>
      <c r="AQ363" s="123"/>
      <c r="AR363" s="225"/>
      <c r="AS363" s="225"/>
      <c r="AT363" s="225"/>
      <c r="AU363" s="123"/>
      <c r="AV363" s="225"/>
      <c r="AW363" s="225"/>
      <c r="AX363" s="225"/>
      <c r="AY363" s="225"/>
      <c r="AZ363" s="225"/>
      <c r="BA363" s="225"/>
      <c r="BB363" s="123"/>
      <c r="BC363" s="225"/>
      <c r="BD363" s="225"/>
      <c r="BE363" s="225"/>
      <c r="BF363" s="123"/>
      <c r="BG363" s="225"/>
      <c r="BH363" s="225"/>
      <c r="BI363" s="225"/>
      <c r="BJ363" s="123"/>
      <c r="BK363" s="225"/>
      <c r="BL363" s="225"/>
      <c r="BM363" s="123"/>
      <c r="BN363" s="225"/>
      <c r="BO363" s="225"/>
      <c r="BP363" s="225"/>
      <c r="BQ363" s="37"/>
      <c r="BZ363" s="36"/>
      <c r="CD363" s="37"/>
      <c r="CI363" s="37"/>
      <c r="CJ363" s="131"/>
      <c r="CK363" s="131"/>
      <c r="CL363" s="131"/>
      <c r="CM363" s="131"/>
      <c r="CN363" s="131"/>
      <c r="CO363" s="131"/>
      <c r="CP363" s="173"/>
      <c r="CQ363" s="131"/>
      <c r="CR363" s="131"/>
      <c r="CS363" s="173"/>
      <c r="CT363" s="131"/>
      <c r="CU363" s="131"/>
      <c r="CV363" s="131"/>
      <c r="CW363" s="174"/>
      <c r="CX363" s="131"/>
      <c r="CY363" s="131"/>
      <c r="CZ363" s="131"/>
      <c r="DA363" s="173"/>
      <c r="DB363" s="227"/>
    </row>
    <row r="364" spans="26:106" ht="13" x14ac:dyDescent="0.15">
      <c r="Z364" s="122"/>
      <c r="AA364" s="123"/>
      <c r="AB364" s="225"/>
      <c r="AC364" s="225"/>
      <c r="AD364" s="225"/>
      <c r="AE364" s="225"/>
      <c r="AF364" s="225"/>
      <c r="AG364" s="123"/>
      <c r="AH364" s="225"/>
      <c r="AI364" s="225"/>
      <c r="AJ364" s="225"/>
      <c r="AK364" s="225"/>
      <c r="AL364" s="123"/>
      <c r="AM364" s="225"/>
      <c r="AN364" s="225"/>
      <c r="AO364" s="225"/>
      <c r="AP364" s="225"/>
      <c r="AQ364" s="123"/>
      <c r="AR364" s="225"/>
      <c r="AS364" s="225"/>
      <c r="AT364" s="225"/>
      <c r="AU364" s="123"/>
      <c r="AV364" s="225"/>
      <c r="AW364" s="225"/>
      <c r="AX364" s="225"/>
      <c r="AY364" s="225"/>
      <c r="AZ364" s="225"/>
      <c r="BA364" s="225"/>
      <c r="BB364" s="123"/>
      <c r="BC364" s="225"/>
      <c r="BD364" s="225"/>
      <c r="BE364" s="225"/>
      <c r="BF364" s="123"/>
      <c r="BG364" s="225"/>
      <c r="BH364" s="225"/>
      <c r="BI364" s="225"/>
      <c r="BJ364" s="123"/>
      <c r="BK364" s="225"/>
      <c r="BL364" s="225"/>
      <c r="BM364" s="123"/>
      <c r="BN364" s="225"/>
      <c r="BO364" s="225"/>
      <c r="BP364" s="225"/>
      <c r="BQ364" s="37"/>
      <c r="BZ364" s="36"/>
      <c r="CD364" s="37"/>
      <c r="CI364" s="37"/>
      <c r="CJ364" s="131"/>
      <c r="CK364" s="131"/>
      <c r="CL364" s="131"/>
      <c r="CM364" s="131"/>
      <c r="CN364" s="131"/>
      <c r="CO364" s="131"/>
      <c r="CP364" s="173"/>
      <c r="CQ364" s="131"/>
      <c r="CR364" s="131"/>
      <c r="CS364" s="173"/>
      <c r="CT364" s="131"/>
      <c r="CU364" s="131"/>
      <c r="CV364" s="131"/>
      <c r="CW364" s="174"/>
      <c r="CX364" s="131"/>
      <c r="CY364" s="131"/>
      <c r="CZ364" s="131"/>
      <c r="DA364" s="173"/>
      <c r="DB364" s="227"/>
    </row>
    <row r="365" spans="26:106" ht="13" x14ac:dyDescent="0.15">
      <c r="Z365" s="122"/>
      <c r="AA365" s="123"/>
      <c r="AB365" s="225"/>
      <c r="AC365" s="225"/>
      <c r="AD365" s="225"/>
      <c r="AE365" s="225"/>
      <c r="AF365" s="225"/>
      <c r="AG365" s="123"/>
      <c r="AH365" s="225"/>
      <c r="AI365" s="225"/>
      <c r="AJ365" s="225"/>
      <c r="AK365" s="225"/>
      <c r="AL365" s="123"/>
      <c r="AM365" s="225"/>
      <c r="AN365" s="225"/>
      <c r="AO365" s="225"/>
      <c r="AP365" s="225"/>
      <c r="AQ365" s="123"/>
      <c r="AR365" s="225"/>
      <c r="AS365" s="225"/>
      <c r="AT365" s="225"/>
      <c r="AU365" s="123"/>
      <c r="AV365" s="225"/>
      <c r="AW365" s="225"/>
      <c r="AX365" s="225"/>
      <c r="AY365" s="225"/>
      <c r="AZ365" s="225"/>
      <c r="BA365" s="225"/>
      <c r="BB365" s="123"/>
      <c r="BC365" s="225"/>
      <c r="BD365" s="225"/>
      <c r="BE365" s="225"/>
      <c r="BF365" s="123"/>
      <c r="BG365" s="225"/>
      <c r="BH365" s="225"/>
      <c r="BI365" s="225"/>
      <c r="BJ365" s="123"/>
      <c r="BK365" s="225"/>
      <c r="BL365" s="225"/>
      <c r="BM365" s="123"/>
      <c r="BN365" s="225"/>
      <c r="BO365" s="225"/>
      <c r="BP365" s="225"/>
      <c r="BQ365" s="37"/>
      <c r="BZ365" s="36"/>
      <c r="CD365" s="37"/>
      <c r="CI365" s="37"/>
      <c r="CJ365" s="131"/>
      <c r="CK365" s="131"/>
      <c r="CL365" s="131"/>
      <c r="CM365" s="131"/>
      <c r="CN365" s="131"/>
      <c r="CO365" s="131"/>
      <c r="CP365" s="173"/>
      <c r="CQ365" s="131"/>
      <c r="CR365" s="131"/>
      <c r="CS365" s="173"/>
      <c r="CT365" s="131"/>
      <c r="CU365" s="131"/>
      <c r="CV365" s="131"/>
      <c r="CW365" s="174"/>
      <c r="CX365" s="131"/>
      <c r="CY365" s="131"/>
      <c r="CZ365" s="131"/>
      <c r="DA365" s="173"/>
      <c r="DB365" s="227"/>
    </row>
    <row r="366" spans="26:106" ht="13" x14ac:dyDescent="0.15">
      <c r="Z366" s="122"/>
      <c r="AA366" s="123"/>
      <c r="AB366" s="225"/>
      <c r="AC366" s="225"/>
      <c r="AD366" s="225"/>
      <c r="AE366" s="225"/>
      <c r="AF366" s="225"/>
      <c r="AG366" s="123"/>
      <c r="AH366" s="225"/>
      <c r="AI366" s="225"/>
      <c r="AJ366" s="225"/>
      <c r="AK366" s="225"/>
      <c r="AL366" s="123"/>
      <c r="AM366" s="225"/>
      <c r="AN366" s="225"/>
      <c r="AO366" s="225"/>
      <c r="AP366" s="225"/>
      <c r="AQ366" s="123"/>
      <c r="AR366" s="225"/>
      <c r="AS366" s="225"/>
      <c r="AT366" s="225"/>
      <c r="AU366" s="123"/>
      <c r="AV366" s="225"/>
      <c r="AW366" s="225"/>
      <c r="AX366" s="225"/>
      <c r="AY366" s="225"/>
      <c r="AZ366" s="225"/>
      <c r="BA366" s="225"/>
      <c r="BB366" s="123"/>
      <c r="BC366" s="225"/>
      <c r="BD366" s="225"/>
      <c r="BE366" s="225"/>
      <c r="BF366" s="123"/>
      <c r="BG366" s="225"/>
      <c r="BH366" s="225"/>
      <c r="BI366" s="225"/>
      <c r="BJ366" s="123"/>
      <c r="BK366" s="225"/>
      <c r="BL366" s="225"/>
      <c r="BM366" s="123"/>
      <c r="BN366" s="225"/>
      <c r="BO366" s="225"/>
      <c r="BP366" s="225"/>
      <c r="BQ366" s="37"/>
      <c r="BZ366" s="36"/>
      <c r="CD366" s="37"/>
      <c r="CI366" s="37"/>
      <c r="CJ366" s="131"/>
      <c r="CK366" s="131"/>
      <c r="CL366" s="131"/>
      <c r="CM366" s="131"/>
      <c r="CN366" s="131"/>
      <c r="CO366" s="131"/>
      <c r="CP366" s="173"/>
      <c r="CQ366" s="131"/>
      <c r="CR366" s="131"/>
      <c r="CS366" s="173"/>
      <c r="CT366" s="131"/>
      <c r="CU366" s="131"/>
      <c r="CV366" s="131"/>
      <c r="CW366" s="174"/>
      <c r="CX366" s="131"/>
      <c r="CY366" s="131"/>
      <c r="CZ366" s="131"/>
      <c r="DA366" s="173"/>
      <c r="DB366" s="227"/>
    </row>
    <row r="367" spans="26:106" ht="13" x14ac:dyDescent="0.15">
      <c r="Z367" s="122"/>
      <c r="AA367" s="123"/>
      <c r="AB367" s="225"/>
      <c r="AC367" s="225"/>
      <c r="AD367" s="225"/>
      <c r="AE367" s="225"/>
      <c r="AF367" s="225"/>
      <c r="AG367" s="123"/>
      <c r="AH367" s="225"/>
      <c r="AI367" s="225"/>
      <c r="AJ367" s="225"/>
      <c r="AK367" s="225"/>
      <c r="AL367" s="123"/>
      <c r="AM367" s="225"/>
      <c r="AN367" s="225"/>
      <c r="AO367" s="225"/>
      <c r="AP367" s="225"/>
      <c r="AQ367" s="123"/>
      <c r="AR367" s="225"/>
      <c r="AS367" s="225"/>
      <c r="AT367" s="225"/>
      <c r="AU367" s="123"/>
      <c r="AV367" s="225"/>
      <c r="AW367" s="225"/>
      <c r="AX367" s="225"/>
      <c r="AY367" s="225"/>
      <c r="AZ367" s="225"/>
      <c r="BA367" s="225"/>
      <c r="BB367" s="123"/>
      <c r="BC367" s="225"/>
      <c r="BD367" s="225"/>
      <c r="BE367" s="225"/>
      <c r="BF367" s="123"/>
      <c r="BG367" s="225"/>
      <c r="BH367" s="225"/>
      <c r="BI367" s="225"/>
      <c r="BJ367" s="123"/>
      <c r="BK367" s="225"/>
      <c r="BL367" s="225"/>
      <c r="BM367" s="123"/>
      <c r="BN367" s="225"/>
      <c r="BO367" s="225"/>
      <c r="BP367" s="225"/>
      <c r="BQ367" s="37"/>
      <c r="BZ367" s="36"/>
      <c r="CD367" s="37"/>
      <c r="CI367" s="37"/>
      <c r="CJ367" s="131"/>
      <c r="CK367" s="131"/>
      <c r="CL367" s="131"/>
      <c r="CM367" s="131"/>
      <c r="CN367" s="131"/>
      <c r="CO367" s="131"/>
      <c r="CP367" s="173"/>
      <c r="CQ367" s="131"/>
      <c r="CR367" s="131"/>
      <c r="CS367" s="173"/>
      <c r="CT367" s="131"/>
      <c r="CU367" s="131"/>
      <c r="CV367" s="131"/>
      <c r="CW367" s="174"/>
      <c r="CX367" s="131"/>
      <c r="CY367" s="131"/>
      <c r="CZ367" s="131"/>
      <c r="DA367" s="173"/>
      <c r="DB367" s="227"/>
    </row>
    <row r="368" spans="26:106" ht="13" x14ac:dyDescent="0.15">
      <c r="Z368" s="122"/>
      <c r="AA368" s="123"/>
      <c r="AB368" s="225"/>
      <c r="AC368" s="225"/>
      <c r="AD368" s="225"/>
      <c r="AE368" s="225"/>
      <c r="AF368" s="225"/>
      <c r="AG368" s="123"/>
      <c r="AH368" s="225"/>
      <c r="AI368" s="225"/>
      <c r="AJ368" s="225"/>
      <c r="AK368" s="225"/>
      <c r="AL368" s="123"/>
      <c r="AM368" s="225"/>
      <c r="AN368" s="225"/>
      <c r="AO368" s="225"/>
      <c r="AP368" s="225"/>
      <c r="AQ368" s="123"/>
      <c r="AR368" s="225"/>
      <c r="AS368" s="225"/>
      <c r="AT368" s="225"/>
      <c r="AU368" s="123"/>
      <c r="AV368" s="225"/>
      <c r="AW368" s="225"/>
      <c r="AX368" s="225"/>
      <c r="AY368" s="225"/>
      <c r="AZ368" s="225"/>
      <c r="BA368" s="225"/>
      <c r="BB368" s="123"/>
      <c r="BC368" s="225"/>
      <c r="BD368" s="225"/>
      <c r="BE368" s="225"/>
      <c r="BF368" s="123"/>
      <c r="BG368" s="225"/>
      <c r="BH368" s="225"/>
      <c r="BI368" s="225"/>
      <c r="BJ368" s="123"/>
      <c r="BK368" s="225"/>
      <c r="BL368" s="225"/>
      <c r="BM368" s="123"/>
      <c r="BN368" s="225"/>
      <c r="BO368" s="225"/>
      <c r="BP368" s="225"/>
      <c r="BQ368" s="37"/>
      <c r="BZ368" s="36"/>
      <c r="CD368" s="37"/>
      <c r="CI368" s="37"/>
      <c r="CJ368" s="131"/>
      <c r="CK368" s="131"/>
      <c r="CL368" s="131"/>
      <c r="CM368" s="131"/>
      <c r="CN368" s="131"/>
      <c r="CO368" s="131"/>
      <c r="CP368" s="173"/>
      <c r="CQ368" s="131"/>
      <c r="CR368" s="131"/>
      <c r="CS368" s="173"/>
      <c r="CT368" s="131"/>
      <c r="CU368" s="131"/>
      <c r="CV368" s="131"/>
      <c r="CW368" s="174"/>
      <c r="CX368" s="131"/>
      <c r="CY368" s="131"/>
      <c r="CZ368" s="131"/>
      <c r="DA368" s="173"/>
      <c r="DB368" s="227"/>
    </row>
    <row r="369" spans="26:106" ht="13" x14ac:dyDescent="0.15">
      <c r="Z369" s="122"/>
      <c r="AA369" s="123"/>
      <c r="AB369" s="225"/>
      <c r="AC369" s="225"/>
      <c r="AD369" s="225"/>
      <c r="AE369" s="225"/>
      <c r="AF369" s="225"/>
      <c r="AG369" s="123"/>
      <c r="AH369" s="225"/>
      <c r="AI369" s="225"/>
      <c r="AJ369" s="225"/>
      <c r="AK369" s="225"/>
      <c r="AL369" s="123"/>
      <c r="AM369" s="225"/>
      <c r="AN369" s="225"/>
      <c r="AO369" s="225"/>
      <c r="AP369" s="225"/>
      <c r="AQ369" s="123"/>
      <c r="AR369" s="225"/>
      <c r="AS369" s="225"/>
      <c r="AT369" s="225"/>
      <c r="AU369" s="123"/>
      <c r="AV369" s="225"/>
      <c r="AW369" s="225"/>
      <c r="AX369" s="225"/>
      <c r="AY369" s="225"/>
      <c r="AZ369" s="225"/>
      <c r="BA369" s="225"/>
      <c r="BB369" s="123"/>
      <c r="BC369" s="225"/>
      <c r="BD369" s="225"/>
      <c r="BE369" s="225"/>
      <c r="BF369" s="123"/>
      <c r="BG369" s="225"/>
      <c r="BH369" s="225"/>
      <c r="BI369" s="225"/>
      <c r="BJ369" s="123"/>
      <c r="BK369" s="225"/>
      <c r="BL369" s="225"/>
      <c r="BM369" s="123"/>
      <c r="BN369" s="225"/>
      <c r="BO369" s="225"/>
      <c r="BP369" s="225"/>
      <c r="BQ369" s="37"/>
      <c r="BZ369" s="36"/>
      <c r="CD369" s="37"/>
      <c r="CI369" s="37"/>
      <c r="CJ369" s="131"/>
      <c r="CK369" s="131"/>
      <c r="CL369" s="131"/>
      <c r="CM369" s="131"/>
      <c r="CN369" s="131"/>
      <c r="CO369" s="131"/>
      <c r="CP369" s="173"/>
      <c r="CQ369" s="131"/>
      <c r="CR369" s="131"/>
      <c r="CS369" s="173"/>
      <c r="CT369" s="131"/>
      <c r="CU369" s="131"/>
      <c r="CV369" s="131"/>
      <c r="CW369" s="174"/>
      <c r="CX369" s="131"/>
      <c r="CY369" s="131"/>
      <c r="CZ369" s="131"/>
      <c r="DA369" s="173"/>
      <c r="DB369" s="227"/>
    </row>
    <row r="370" spans="26:106" ht="13" x14ac:dyDescent="0.15">
      <c r="Z370" s="122"/>
      <c r="AA370" s="123"/>
      <c r="AB370" s="225"/>
      <c r="AC370" s="225"/>
      <c r="AD370" s="225"/>
      <c r="AE370" s="225"/>
      <c r="AF370" s="225"/>
      <c r="AG370" s="123"/>
      <c r="AH370" s="225"/>
      <c r="AI370" s="225"/>
      <c r="AJ370" s="225"/>
      <c r="AK370" s="225"/>
      <c r="AL370" s="123"/>
      <c r="AM370" s="225"/>
      <c r="AN370" s="225"/>
      <c r="AO370" s="225"/>
      <c r="AP370" s="225"/>
      <c r="AQ370" s="123"/>
      <c r="AR370" s="225"/>
      <c r="AS370" s="225"/>
      <c r="AT370" s="225"/>
      <c r="AU370" s="123"/>
      <c r="AV370" s="225"/>
      <c r="AW370" s="225"/>
      <c r="AX370" s="225"/>
      <c r="AY370" s="225"/>
      <c r="AZ370" s="225"/>
      <c r="BA370" s="225"/>
      <c r="BB370" s="123"/>
      <c r="BC370" s="225"/>
      <c r="BD370" s="225"/>
      <c r="BE370" s="225"/>
      <c r="BF370" s="123"/>
      <c r="BG370" s="225"/>
      <c r="BH370" s="225"/>
      <c r="BI370" s="225"/>
      <c r="BJ370" s="123"/>
      <c r="BK370" s="225"/>
      <c r="BL370" s="225"/>
      <c r="BM370" s="123"/>
      <c r="BN370" s="225"/>
      <c r="BO370" s="225"/>
      <c r="BP370" s="225"/>
      <c r="BQ370" s="37"/>
      <c r="BZ370" s="36"/>
      <c r="CD370" s="37"/>
      <c r="CI370" s="37"/>
      <c r="CJ370" s="131"/>
      <c r="CK370" s="131"/>
      <c r="CL370" s="131"/>
      <c r="CM370" s="131"/>
      <c r="CN370" s="131"/>
      <c r="CO370" s="131"/>
      <c r="CP370" s="173"/>
      <c r="CQ370" s="131"/>
      <c r="CR370" s="131"/>
      <c r="CS370" s="173"/>
      <c r="CT370" s="131"/>
      <c r="CU370" s="131"/>
      <c r="CV370" s="131"/>
      <c r="CW370" s="174"/>
      <c r="CX370" s="131"/>
      <c r="CY370" s="131"/>
      <c r="CZ370" s="131"/>
      <c r="DA370" s="173"/>
      <c r="DB370" s="227"/>
    </row>
    <row r="371" spans="26:106" ht="13" x14ac:dyDescent="0.15">
      <c r="Z371" s="122"/>
      <c r="AA371" s="123"/>
      <c r="AB371" s="225"/>
      <c r="AC371" s="225"/>
      <c r="AD371" s="225"/>
      <c r="AE371" s="225"/>
      <c r="AF371" s="225"/>
      <c r="AG371" s="123"/>
      <c r="AH371" s="225"/>
      <c r="AI371" s="225"/>
      <c r="AJ371" s="225"/>
      <c r="AK371" s="225"/>
      <c r="AL371" s="123"/>
      <c r="AM371" s="225"/>
      <c r="AN371" s="225"/>
      <c r="AO371" s="225"/>
      <c r="AP371" s="225"/>
      <c r="AQ371" s="123"/>
      <c r="AR371" s="225"/>
      <c r="AS371" s="225"/>
      <c r="AT371" s="225"/>
      <c r="AU371" s="123"/>
      <c r="AV371" s="225"/>
      <c r="AW371" s="225"/>
      <c r="AX371" s="225"/>
      <c r="AY371" s="225"/>
      <c r="AZ371" s="225"/>
      <c r="BA371" s="225"/>
      <c r="BB371" s="123"/>
      <c r="BC371" s="225"/>
      <c r="BD371" s="225"/>
      <c r="BE371" s="225"/>
      <c r="BF371" s="123"/>
      <c r="BG371" s="225"/>
      <c r="BH371" s="225"/>
      <c r="BI371" s="225"/>
      <c r="BJ371" s="123"/>
      <c r="BK371" s="225"/>
      <c r="BL371" s="225"/>
      <c r="BM371" s="123"/>
      <c r="BN371" s="225"/>
      <c r="BO371" s="225"/>
      <c r="BP371" s="225"/>
      <c r="BQ371" s="37"/>
      <c r="BZ371" s="36"/>
      <c r="CD371" s="37"/>
      <c r="CI371" s="37"/>
      <c r="CJ371" s="131"/>
      <c r="CK371" s="131"/>
      <c r="CL371" s="131"/>
      <c r="CM371" s="131"/>
      <c r="CN371" s="131"/>
      <c r="CO371" s="131"/>
      <c r="CP371" s="173"/>
      <c r="CQ371" s="131"/>
      <c r="CR371" s="131"/>
      <c r="CS371" s="173"/>
      <c r="CT371" s="131"/>
      <c r="CU371" s="131"/>
      <c r="CV371" s="131"/>
      <c r="CW371" s="174"/>
      <c r="CX371" s="131"/>
      <c r="CY371" s="131"/>
      <c r="CZ371" s="131"/>
      <c r="DA371" s="173"/>
      <c r="DB371" s="227"/>
    </row>
    <row r="372" spans="26:106" ht="13" x14ac:dyDescent="0.15">
      <c r="Z372" s="122"/>
      <c r="AA372" s="123"/>
      <c r="AB372" s="225"/>
      <c r="AC372" s="225"/>
      <c r="AD372" s="225"/>
      <c r="AE372" s="225"/>
      <c r="AF372" s="225"/>
      <c r="AG372" s="123"/>
      <c r="AH372" s="225"/>
      <c r="AI372" s="225"/>
      <c r="AJ372" s="225"/>
      <c r="AK372" s="225"/>
      <c r="AL372" s="123"/>
      <c r="AM372" s="225"/>
      <c r="AN372" s="225"/>
      <c r="AO372" s="225"/>
      <c r="AP372" s="225"/>
      <c r="AQ372" s="123"/>
      <c r="AR372" s="225"/>
      <c r="AS372" s="225"/>
      <c r="AT372" s="225"/>
      <c r="AU372" s="123"/>
      <c r="AV372" s="225"/>
      <c r="AW372" s="225"/>
      <c r="AX372" s="225"/>
      <c r="AY372" s="225"/>
      <c r="AZ372" s="225"/>
      <c r="BA372" s="225"/>
      <c r="BB372" s="123"/>
      <c r="BC372" s="225"/>
      <c r="BD372" s="225"/>
      <c r="BE372" s="225"/>
      <c r="BF372" s="123"/>
      <c r="BG372" s="225"/>
      <c r="BH372" s="225"/>
      <c r="BI372" s="225"/>
      <c r="BJ372" s="123"/>
      <c r="BK372" s="225"/>
      <c r="BL372" s="225"/>
      <c r="BM372" s="123"/>
      <c r="BN372" s="225"/>
      <c r="BO372" s="225"/>
      <c r="BP372" s="225"/>
      <c r="BQ372" s="37"/>
      <c r="BZ372" s="36"/>
      <c r="CD372" s="37"/>
      <c r="CI372" s="37"/>
      <c r="CJ372" s="131"/>
      <c r="CK372" s="131"/>
      <c r="CL372" s="131"/>
      <c r="CM372" s="131"/>
      <c r="CN372" s="131"/>
      <c r="CO372" s="131"/>
      <c r="CP372" s="173"/>
      <c r="CQ372" s="131"/>
      <c r="CR372" s="131"/>
      <c r="CS372" s="173"/>
      <c r="CT372" s="131"/>
      <c r="CU372" s="131"/>
      <c r="CV372" s="131"/>
      <c r="CW372" s="174"/>
      <c r="CX372" s="131"/>
      <c r="CY372" s="131"/>
      <c r="CZ372" s="131"/>
      <c r="DA372" s="173"/>
      <c r="DB372" s="227"/>
    </row>
    <row r="373" spans="26:106" ht="13" x14ac:dyDescent="0.15">
      <c r="Z373" s="122"/>
      <c r="AA373" s="123"/>
      <c r="AB373" s="225"/>
      <c r="AC373" s="225"/>
      <c r="AD373" s="225"/>
      <c r="AE373" s="225"/>
      <c r="AF373" s="225"/>
      <c r="AG373" s="123"/>
      <c r="AH373" s="225"/>
      <c r="AI373" s="225"/>
      <c r="AJ373" s="225"/>
      <c r="AK373" s="225"/>
      <c r="AL373" s="123"/>
      <c r="AM373" s="225"/>
      <c r="AN373" s="225"/>
      <c r="AO373" s="225"/>
      <c r="AP373" s="225"/>
      <c r="AQ373" s="123"/>
      <c r="AR373" s="225"/>
      <c r="AS373" s="225"/>
      <c r="AT373" s="225"/>
      <c r="AU373" s="123"/>
      <c r="AV373" s="225"/>
      <c r="AW373" s="225"/>
      <c r="AX373" s="225"/>
      <c r="AY373" s="225"/>
      <c r="AZ373" s="225"/>
      <c r="BA373" s="225"/>
      <c r="BB373" s="123"/>
      <c r="BC373" s="225"/>
      <c r="BD373" s="225"/>
      <c r="BE373" s="225"/>
      <c r="BF373" s="123"/>
      <c r="BG373" s="225"/>
      <c r="BH373" s="225"/>
      <c r="BI373" s="225"/>
      <c r="BJ373" s="123"/>
      <c r="BK373" s="225"/>
      <c r="BL373" s="225"/>
      <c r="BM373" s="123"/>
      <c r="BN373" s="225"/>
      <c r="BO373" s="225"/>
      <c r="BP373" s="225"/>
      <c r="BQ373" s="37"/>
      <c r="BZ373" s="36"/>
      <c r="CD373" s="37"/>
      <c r="CI373" s="37"/>
      <c r="CJ373" s="131"/>
      <c r="CK373" s="131"/>
      <c r="CL373" s="131"/>
      <c r="CM373" s="131"/>
      <c r="CN373" s="131"/>
      <c r="CO373" s="131"/>
      <c r="CP373" s="173"/>
      <c r="CQ373" s="131"/>
      <c r="CR373" s="131"/>
      <c r="CS373" s="173"/>
      <c r="CT373" s="131"/>
      <c r="CU373" s="131"/>
      <c r="CV373" s="131"/>
      <c r="CW373" s="174"/>
      <c r="CX373" s="131"/>
      <c r="CY373" s="131"/>
      <c r="CZ373" s="131"/>
      <c r="DA373" s="173"/>
      <c r="DB373" s="227"/>
    </row>
    <row r="374" spans="26:106" ht="13" x14ac:dyDescent="0.15">
      <c r="Z374" s="122"/>
      <c r="AA374" s="123"/>
      <c r="AB374" s="225"/>
      <c r="AC374" s="225"/>
      <c r="AD374" s="225"/>
      <c r="AE374" s="225"/>
      <c r="AF374" s="225"/>
      <c r="AG374" s="123"/>
      <c r="AH374" s="225"/>
      <c r="AI374" s="225"/>
      <c r="AJ374" s="225"/>
      <c r="AK374" s="225"/>
      <c r="AL374" s="123"/>
      <c r="AM374" s="225"/>
      <c r="AN374" s="225"/>
      <c r="AO374" s="225"/>
      <c r="AP374" s="225"/>
      <c r="AQ374" s="123"/>
      <c r="AR374" s="225"/>
      <c r="AS374" s="225"/>
      <c r="AT374" s="225"/>
      <c r="AU374" s="123"/>
      <c r="AV374" s="225"/>
      <c r="AW374" s="225"/>
      <c r="AX374" s="225"/>
      <c r="AY374" s="225"/>
      <c r="AZ374" s="225"/>
      <c r="BA374" s="225"/>
      <c r="BB374" s="123"/>
      <c r="BC374" s="225"/>
      <c r="BD374" s="225"/>
      <c r="BE374" s="225"/>
      <c r="BF374" s="123"/>
      <c r="BG374" s="225"/>
      <c r="BH374" s="225"/>
      <c r="BI374" s="225"/>
      <c r="BJ374" s="123"/>
      <c r="BK374" s="225"/>
      <c r="BL374" s="225"/>
      <c r="BM374" s="123"/>
      <c r="BN374" s="225"/>
      <c r="BO374" s="225"/>
      <c r="BP374" s="225"/>
      <c r="BQ374" s="37"/>
      <c r="BZ374" s="36"/>
      <c r="CD374" s="37"/>
      <c r="CI374" s="37"/>
      <c r="CJ374" s="131"/>
      <c r="CK374" s="131"/>
      <c r="CL374" s="131"/>
      <c r="CM374" s="131"/>
      <c r="CN374" s="131"/>
      <c r="CO374" s="131"/>
      <c r="CP374" s="173"/>
      <c r="CQ374" s="131"/>
      <c r="CR374" s="131"/>
      <c r="CS374" s="173"/>
      <c r="CT374" s="131"/>
      <c r="CU374" s="131"/>
      <c r="CV374" s="131"/>
      <c r="CW374" s="174"/>
      <c r="CX374" s="131"/>
      <c r="CY374" s="131"/>
      <c r="CZ374" s="131"/>
      <c r="DA374" s="173"/>
      <c r="DB374" s="227"/>
    </row>
    <row r="375" spans="26:106" ht="13" x14ac:dyDescent="0.15">
      <c r="Z375" s="122"/>
      <c r="AA375" s="123"/>
      <c r="AB375" s="225"/>
      <c r="AC375" s="225"/>
      <c r="AD375" s="225"/>
      <c r="AE375" s="225"/>
      <c r="AF375" s="225"/>
      <c r="AG375" s="123"/>
      <c r="AH375" s="225"/>
      <c r="AI375" s="225"/>
      <c r="AJ375" s="225"/>
      <c r="AK375" s="225"/>
      <c r="AL375" s="123"/>
      <c r="AM375" s="225"/>
      <c r="AN375" s="225"/>
      <c r="AO375" s="225"/>
      <c r="AP375" s="225"/>
      <c r="AQ375" s="123"/>
      <c r="AR375" s="225"/>
      <c r="AS375" s="225"/>
      <c r="AT375" s="225"/>
      <c r="AU375" s="123"/>
      <c r="AV375" s="225"/>
      <c r="AW375" s="225"/>
      <c r="AX375" s="225"/>
      <c r="AY375" s="225"/>
      <c r="AZ375" s="225"/>
      <c r="BA375" s="225"/>
      <c r="BB375" s="123"/>
      <c r="BC375" s="225"/>
      <c r="BD375" s="225"/>
      <c r="BE375" s="225"/>
      <c r="BF375" s="123"/>
      <c r="BG375" s="225"/>
      <c r="BH375" s="225"/>
      <c r="BI375" s="225"/>
      <c r="BJ375" s="123"/>
      <c r="BK375" s="225"/>
      <c r="BL375" s="225"/>
      <c r="BM375" s="123"/>
      <c r="BN375" s="225"/>
      <c r="BO375" s="225"/>
      <c r="BP375" s="225"/>
      <c r="BQ375" s="37"/>
      <c r="BZ375" s="36"/>
      <c r="CD375" s="37"/>
      <c r="CI375" s="37"/>
      <c r="CJ375" s="131"/>
      <c r="CK375" s="131"/>
      <c r="CL375" s="131"/>
      <c r="CM375" s="131"/>
      <c r="CN375" s="131"/>
      <c r="CO375" s="131"/>
      <c r="CP375" s="173"/>
      <c r="CQ375" s="131"/>
      <c r="CR375" s="131"/>
      <c r="CS375" s="173"/>
      <c r="CT375" s="131"/>
      <c r="CU375" s="131"/>
      <c r="CV375" s="131"/>
      <c r="CW375" s="174"/>
      <c r="CX375" s="131"/>
      <c r="CY375" s="131"/>
      <c r="CZ375" s="131"/>
      <c r="DA375" s="173"/>
      <c r="DB375" s="227"/>
    </row>
    <row r="376" spans="26:106" ht="13" x14ac:dyDescent="0.15">
      <c r="Z376" s="122"/>
      <c r="AA376" s="123"/>
      <c r="AB376" s="225"/>
      <c r="AC376" s="225"/>
      <c r="AD376" s="225"/>
      <c r="AE376" s="225"/>
      <c r="AF376" s="225"/>
      <c r="AG376" s="123"/>
      <c r="AH376" s="225"/>
      <c r="AI376" s="225"/>
      <c r="AJ376" s="225"/>
      <c r="AK376" s="225"/>
      <c r="AL376" s="123"/>
      <c r="AM376" s="225"/>
      <c r="AN376" s="225"/>
      <c r="AO376" s="225"/>
      <c r="AP376" s="225"/>
      <c r="AQ376" s="123"/>
      <c r="AR376" s="225"/>
      <c r="AS376" s="225"/>
      <c r="AT376" s="225"/>
      <c r="AU376" s="123"/>
      <c r="AV376" s="225"/>
      <c r="AW376" s="225"/>
      <c r="AX376" s="225"/>
      <c r="AY376" s="225"/>
      <c r="AZ376" s="225"/>
      <c r="BA376" s="225"/>
      <c r="BB376" s="123"/>
      <c r="BC376" s="225"/>
      <c r="BD376" s="225"/>
      <c r="BE376" s="225"/>
      <c r="BF376" s="123"/>
      <c r="BG376" s="225"/>
      <c r="BH376" s="225"/>
      <c r="BI376" s="225"/>
      <c r="BJ376" s="123"/>
      <c r="BK376" s="225"/>
      <c r="BL376" s="225"/>
      <c r="BM376" s="123"/>
      <c r="BN376" s="225"/>
      <c r="BO376" s="225"/>
      <c r="BP376" s="225"/>
      <c r="BQ376" s="37"/>
      <c r="BZ376" s="36"/>
      <c r="CD376" s="37"/>
      <c r="CI376" s="37"/>
      <c r="CJ376" s="131"/>
      <c r="CK376" s="131"/>
      <c r="CL376" s="131"/>
      <c r="CM376" s="131"/>
      <c r="CN376" s="131"/>
      <c r="CO376" s="131"/>
      <c r="CP376" s="173"/>
      <c r="CQ376" s="131"/>
      <c r="CR376" s="131"/>
      <c r="CS376" s="173"/>
      <c r="CT376" s="131"/>
      <c r="CU376" s="131"/>
      <c r="CV376" s="131"/>
      <c r="CW376" s="174"/>
      <c r="CX376" s="131"/>
      <c r="CY376" s="131"/>
      <c r="CZ376" s="131"/>
      <c r="DA376" s="173"/>
      <c r="DB376" s="227"/>
    </row>
    <row r="377" spans="26:106" ht="13" x14ac:dyDescent="0.15">
      <c r="Z377" s="122"/>
      <c r="AA377" s="123"/>
      <c r="AB377" s="225"/>
      <c r="AC377" s="225"/>
      <c r="AD377" s="225"/>
      <c r="AE377" s="225"/>
      <c r="AF377" s="225"/>
      <c r="AG377" s="123"/>
      <c r="AH377" s="225"/>
      <c r="AI377" s="225"/>
      <c r="AJ377" s="225"/>
      <c r="AK377" s="225"/>
      <c r="AL377" s="123"/>
      <c r="AM377" s="225"/>
      <c r="AN377" s="225"/>
      <c r="AO377" s="225"/>
      <c r="AP377" s="225"/>
      <c r="AQ377" s="123"/>
      <c r="AR377" s="225"/>
      <c r="AS377" s="225"/>
      <c r="AT377" s="225"/>
      <c r="AU377" s="123"/>
      <c r="AV377" s="225"/>
      <c r="AW377" s="225"/>
      <c r="AX377" s="225"/>
      <c r="AY377" s="225"/>
      <c r="AZ377" s="225"/>
      <c r="BA377" s="225"/>
      <c r="BB377" s="123"/>
      <c r="BC377" s="225"/>
      <c r="BD377" s="225"/>
      <c r="BE377" s="225"/>
      <c r="BF377" s="123"/>
      <c r="BG377" s="225"/>
      <c r="BH377" s="225"/>
      <c r="BI377" s="225"/>
      <c r="BJ377" s="123"/>
      <c r="BK377" s="225"/>
      <c r="BL377" s="225"/>
      <c r="BM377" s="123"/>
      <c r="BN377" s="225"/>
      <c r="BO377" s="225"/>
      <c r="BP377" s="225"/>
      <c r="BQ377" s="37"/>
      <c r="BZ377" s="36"/>
      <c r="CD377" s="37"/>
      <c r="CI377" s="37"/>
      <c r="CJ377" s="131"/>
      <c r="CK377" s="131"/>
      <c r="CL377" s="131"/>
      <c r="CM377" s="131"/>
      <c r="CN377" s="131"/>
      <c r="CO377" s="131"/>
      <c r="CP377" s="173"/>
      <c r="CQ377" s="131"/>
      <c r="CR377" s="131"/>
      <c r="CS377" s="173"/>
      <c r="CT377" s="131"/>
      <c r="CU377" s="131"/>
      <c r="CV377" s="131"/>
      <c r="CW377" s="174"/>
      <c r="CX377" s="131"/>
      <c r="CY377" s="131"/>
      <c r="CZ377" s="131"/>
      <c r="DA377" s="173"/>
      <c r="DB377" s="227"/>
    </row>
    <row r="378" spans="26:106" ht="13" x14ac:dyDescent="0.15">
      <c r="Z378" s="122"/>
      <c r="AA378" s="123"/>
      <c r="AB378" s="225"/>
      <c r="AC378" s="225"/>
      <c r="AD378" s="225"/>
      <c r="AE378" s="225"/>
      <c r="AF378" s="225"/>
      <c r="AG378" s="123"/>
      <c r="AH378" s="225"/>
      <c r="AI378" s="225"/>
      <c r="AJ378" s="225"/>
      <c r="AK378" s="225"/>
      <c r="AL378" s="123"/>
      <c r="AM378" s="225"/>
      <c r="AN378" s="225"/>
      <c r="AO378" s="225"/>
      <c r="AP378" s="225"/>
      <c r="AQ378" s="123"/>
      <c r="AR378" s="225"/>
      <c r="AS378" s="225"/>
      <c r="AT378" s="225"/>
      <c r="AU378" s="123"/>
      <c r="AV378" s="225"/>
      <c r="AW378" s="225"/>
      <c r="AX378" s="225"/>
      <c r="AY378" s="225"/>
      <c r="AZ378" s="225"/>
      <c r="BA378" s="225"/>
      <c r="BB378" s="123"/>
      <c r="BC378" s="225"/>
      <c r="BD378" s="225"/>
      <c r="BE378" s="225"/>
      <c r="BF378" s="123"/>
      <c r="BG378" s="225"/>
      <c r="BH378" s="225"/>
      <c r="BI378" s="225"/>
      <c r="BJ378" s="123"/>
      <c r="BK378" s="225"/>
      <c r="BL378" s="225"/>
      <c r="BM378" s="123"/>
      <c r="BN378" s="225"/>
      <c r="BO378" s="225"/>
      <c r="BP378" s="225"/>
      <c r="BQ378" s="37"/>
      <c r="BZ378" s="36"/>
      <c r="CD378" s="37"/>
      <c r="CI378" s="37"/>
      <c r="CJ378" s="131"/>
      <c r="CK378" s="131"/>
      <c r="CL378" s="131"/>
      <c r="CM378" s="131"/>
      <c r="CN378" s="131"/>
      <c r="CO378" s="131"/>
      <c r="CP378" s="173"/>
      <c r="CQ378" s="131"/>
      <c r="CR378" s="131"/>
      <c r="CS378" s="173"/>
      <c r="CT378" s="131"/>
      <c r="CU378" s="131"/>
      <c r="CV378" s="131"/>
      <c r="CW378" s="174"/>
      <c r="CX378" s="131"/>
      <c r="CY378" s="131"/>
      <c r="CZ378" s="131"/>
      <c r="DA378" s="173"/>
      <c r="DB378" s="227"/>
    </row>
    <row r="379" spans="26:106" ht="13" x14ac:dyDescent="0.15">
      <c r="Z379" s="122"/>
      <c r="AA379" s="123"/>
      <c r="AB379" s="225"/>
      <c r="AC379" s="225"/>
      <c r="AD379" s="225"/>
      <c r="AE379" s="225"/>
      <c r="AF379" s="225"/>
      <c r="AG379" s="123"/>
      <c r="AH379" s="225"/>
      <c r="AI379" s="225"/>
      <c r="AJ379" s="225"/>
      <c r="AK379" s="225"/>
      <c r="AL379" s="123"/>
      <c r="AM379" s="225"/>
      <c r="AN379" s="225"/>
      <c r="AO379" s="225"/>
      <c r="AP379" s="225"/>
      <c r="AQ379" s="123"/>
      <c r="AR379" s="225"/>
      <c r="AS379" s="225"/>
      <c r="AT379" s="225"/>
      <c r="AU379" s="123"/>
      <c r="AV379" s="225"/>
      <c r="AW379" s="225"/>
      <c r="AX379" s="225"/>
      <c r="AY379" s="225"/>
      <c r="AZ379" s="225"/>
      <c r="BA379" s="225"/>
      <c r="BB379" s="123"/>
      <c r="BC379" s="225"/>
      <c r="BD379" s="225"/>
      <c r="BE379" s="225"/>
      <c r="BF379" s="123"/>
      <c r="BG379" s="225"/>
      <c r="BH379" s="225"/>
      <c r="BI379" s="225"/>
      <c r="BJ379" s="123"/>
      <c r="BK379" s="225"/>
      <c r="BL379" s="225"/>
      <c r="BM379" s="123"/>
      <c r="BN379" s="225"/>
      <c r="BO379" s="225"/>
      <c r="BP379" s="225"/>
      <c r="BQ379" s="37"/>
      <c r="BZ379" s="36"/>
      <c r="CD379" s="37"/>
      <c r="CI379" s="37"/>
      <c r="CJ379" s="131"/>
      <c r="CK379" s="131"/>
      <c r="CL379" s="131"/>
      <c r="CM379" s="131"/>
      <c r="CN379" s="131"/>
      <c r="CO379" s="131"/>
      <c r="CP379" s="173"/>
      <c r="CQ379" s="131"/>
      <c r="CR379" s="131"/>
      <c r="CS379" s="173"/>
      <c r="CT379" s="131"/>
      <c r="CU379" s="131"/>
      <c r="CV379" s="131"/>
      <c r="CW379" s="174"/>
      <c r="CX379" s="131"/>
      <c r="CY379" s="131"/>
      <c r="CZ379" s="131"/>
      <c r="DA379" s="173"/>
      <c r="DB379" s="227"/>
    </row>
    <row r="380" spans="26:106" ht="13" x14ac:dyDescent="0.15">
      <c r="Z380" s="122"/>
      <c r="AA380" s="123"/>
      <c r="AB380" s="225"/>
      <c r="AC380" s="225"/>
      <c r="AD380" s="225"/>
      <c r="AE380" s="225"/>
      <c r="AF380" s="225"/>
      <c r="AG380" s="123"/>
      <c r="AH380" s="225"/>
      <c r="AI380" s="225"/>
      <c r="AJ380" s="225"/>
      <c r="AK380" s="225"/>
      <c r="AL380" s="123"/>
      <c r="AM380" s="225"/>
      <c r="AN380" s="225"/>
      <c r="AO380" s="225"/>
      <c r="AP380" s="225"/>
      <c r="AQ380" s="123"/>
      <c r="AR380" s="225"/>
      <c r="AS380" s="225"/>
      <c r="AT380" s="225"/>
      <c r="AU380" s="123"/>
      <c r="AV380" s="225"/>
      <c r="AW380" s="225"/>
      <c r="AX380" s="225"/>
      <c r="AY380" s="225"/>
      <c r="AZ380" s="225"/>
      <c r="BA380" s="225"/>
      <c r="BB380" s="123"/>
      <c r="BC380" s="225"/>
      <c r="BD380" s="225"/>
      <c r="BE380" s="225"/>
      <c r="BF380" s="123"/>
      <c r="BG380" s="225"/>
      <c r="BH380" s="225"/>
      <c r="BI380" s="225"/>
      <c r="BJ380" s="123"/>
      <c r="BK380" s="225"/>
      <c r="BL380" s="225"/>
      <c r="BM380" s="123"/>
      <c r="BN380" s="225"/>
      <c r="BO380" s="225"/>
      <c r="BP380" s="225"/>
      <c r="BQ380" s="37"/>
      <c r="BZ380" s="36"/>
      <c r="CD380" s="37"/>
      <c r="CI380" s="37"/>
      <c r="CJ380" s="131"/>
      <c r="CK380" s="131"/>
      <c r="CL380" s="131"/>
      <c r="CM380" s="131"/>
      <c r="CN380" s="131"/>
      <c r="CO380" s="131"/>
      <c r="CP380" s="173"/>
      <c r="CQ380" s="131"/>
      <c r="CR380" s="131"/>
      <c r="CS380" s="173"/>
      <c r="CT380" s="131"/>
      <c r="CU380" s="131"/>
      <c r="CV380" s="131"/>
      <c r="CW380" s="174"/>
      <c r="CX380" s="131"/>
      <c r="CY380" s="131"/>
      <c r="CZ380" s="131"/>
      <c r="DA380" s="173"/>
      <c r="DB380" s="227"/>
    </row>
    <row r="381" spans="26:106" ht="13" x14ac:dyDescent="0.15">
      <c r="Z381" s="122"/>
      <c r="AA381" s="123"/>
      <c r="AB381" s="225"/>
      <c r="AC381" s="225"/>
      <c r="AD381" s="225"/>
      <c r="AE381" s="225"/>
      <c r="AF381" s="225"/>
      <c r="AG381" s="123"/>
      <c r="AH381" s="225"/>
      <c r="AI381" s="225"/>
      <c r="AJ381" s="225"/>
      <c r="AK381" s="225"/>
      <c r="AL381" s="123"/>
      <c r="AM381" s="225"/>
      <c r="AN381" s="225"/>
      <c r="AO381" s="225"/>
      <c r="AP381" s="225"/>
      <c r="AQ381" s="123"/>
      <c r="AR381" s="225"/>
      <c r="AS381" s="225"/>
      <c r="AT381" s="225"/>
      <c r="AU381" s="123"/>
      <c r="AV381" s="225"/>
      <c r="AW381" s="225"/>
      <c r="AX381" s="225"/>
      <c r="AY381" s="225"/>
      <c r="AZ381" s="225"/>
      <c r="BA381" s="225"/>
      <c r="BB381" s="123"/>
      <c r="BC381" s="225"/>
      <c r="BD381" s="225"/>
      <c r="BE381" s="225"/>
      <c r="BF381" s="123"/>
      <c r="BG381" s="225"/>
      <c r="BH381" s="225"/>
      <c r="BI381" s="225"/>
      <c r="BJ381" s="123"/>
      <c r="BK381" s="225"/>
      <c r="BL381" s="225"/>
      <c r="BM381" s="123"/>
      <c r="BN381" s="225"/>
      <c r="BO381" s="225"/>
      <c r="BP381" s="225"/>
      <c r="BQ381" s="37"/>
      <c r="BZ381" s="36"/>
      <c r="CD381" s="37"/>
      <c r="CI381" s="37"/>
      <c r="CJ381" s="131"/>
      <c r="CK381" s="131"/>
      <c r="CL381" s="131"/>
      <c r="CM381" s="131"/>
      <c r="CN381" s="131"/>
      <c r="CO381" s="131"/>
      <c r="CP381" s="173"/>
      <c r="CQ381" s="131"/>
      <c r="CR381" s="131"/>
      <c r="CS381" s="173"/>
      <c r="CT381" s="131"/>
      <c r="CU381" s="131"/>
      <c r="CV381" s="131"/>
      <c r="CW381" s="174"/>
      <c r="CX381" s="131"/>
      <c r="CY381" s="131"/>
      <c r="CZ381" s="131"/>
      <c r="DA381" s="173"/>
      <c r="DB381" s="227"/>
    </row>
    <row r="382" spans="26:106" ht="13" x14ac:dyDescent="0.15">
      <c r="Z382" s="122"/>
      <c r="AA382" s="123"/>
      <c r="AB382" s="225"/>
      <c r="AC382" s="225"/>
      <c r="AD382" s="225"/>
      <c r="AE382" s="225"/>
      <c r="AF382" s="225"/>
      <c r="AG382" s="123"/>
      <c r="AH382" s="225"/>
      <c r="AI382" s="225"/>
      <c r="AJ382" s="225"/>
      <c r="AK382" s="225"/>
      <c r="AL382" s="123"/>
      <c r="AM382" s="225"/>
      <c r="AN382" s="225"/>
      <c r="AO382" s="225"/>
      <c r="AP382" s="225"/>
      <c r="AQ382" s="123"/>
      <c r="AR382" s="225"/>
      <c r="AS382" s="225"/>
      <c r="AT382" s="225"/>
      <c r="AU382" s="123"/>
      <c r="AV382" s="225"/>
      <c r="AW382" s="225"/>
      <c r="AX382" s="225"/>
      <c r="AY382" s="225"/>
      <c r="AZ382" s="225"/>
      <c r="BA382" s="225"/>
      <c r="BB382" s="123"/>
      <c r="BC382" s="225"/>
      <c r="BD382" s="225"/>
      <c r="BE382" s="225"/>
      <c r="BF382" s="123"/>
      <c r="BG382" s="225"/>
      <c r="BH382" s="225"/>
      <c r="BI382" s="225"/>
      <c r="BJ382" s="123"/>
      <c r="BK382" s="225"/>
      <c r="BL382" s="225"/>
      <c r="BM382" s="123"/>
      <c r="BN382" s="225"/>
      <c r="BO382" s="225"/>
      <c r="BP382" s="225"/>
      <c r="BQ382" s="37"/>
      <c r="BZ382" s="36"/>
      <c r="CD382" s="37"/>
      <c r="CI382" s="37"/>
      <c r="CJ382" s="131"/>
      <c r="CK382" s="131"/>
      <c r="CL382" s="131"/>
      <c r="CM382" s="131"/>
      <c r="CN382" s="131"/>
      <c r="CO382" s="131"/>
      <c r="CP382" s="173"/>
      <c r="CQ382" s="131"/>
      <c r="CR382" s="131"/>
      <c r="CS382" s="173"/>
      <c r="CT382" s="131"/>
      <c r="CU382" s="131"/>
      <c r="CV382" s="131"/>
      <c r="CW382" s="174"/>
      <c r="CX382" s="131"/>
      <c r="CY382" s="131"/>
      <c r="CZ382" s="131"/>
      <c r="DA382" s="173"/>
      <c r="DB382" s="227"/>
    </row>
    <row r="383" spans="26:106" ht="13" x14ac:dyDescent="0.15">
      <c r="Z383" s="122"/>
      <c r="AA383" s="123"/>
      <c r="AB383" s="225"/>
      <c r="AC383" s="225"/>
      <c r="AD383" s="225"/>
      <c r="AE383" s="225"/>
      <c r="AF383" s="225"/>
      <c r="AG383" s="123"/>
      <c r="AH383" s="225"/>
      <c r="AI383" s="225"/>
      <c r="AJ383" s="225"/>
      <c r="AK383" s="225"/>
      <c r="AL383" s="123"/>
      <c r="AM383" s="225"/>
      <c r="AN383" s="225"/>
      <c r="AO383" s="225"/>
      <c r="AP383" s="225"/>
      <c r="AQ383" s="123"/>
      <c r="AR383" s="225"/>
      <c r="AS383" s="225"/>
      <c r="AT383" s="225"/>
      <c r="AU383" s="123"/>
      <c r="AV383" s="225"/>
      <c r="AW383" s="225"/>
      <c r="AX383" s="225"/>
      <c r="AY383" s="225"/>
      <c r="AZ383" s="225"/>
      <c r="BA383" s="225"/>
      <c r="BB383" s="123"/>
      <c r="BC383" s="225"/>
      <c r="BD383" s="225"/>
      <c r="BE383" s="225"/>
      <c r="BF383" s="123"/>
      <c r="BG383" s="225"/>
      <c r="BH383" s="225"/>
      <c r="BI383" s="225"/>
      <c r="BJ383" s="123"/>
      <c r="BK383" s="225"/>
      <c r="BL383" s="225"/>
      <c r="BM383" s="123"/>
      <c r="BN383" s="225"/>
      <c r="BO383" s="225"/>
      <c r="BP383" s="225"/>
      <c r="BQ383" s="37"/>
      <c r="BZ383" s="36"/>
      <c r="CD383" s="37"/>
      <c r="CI383" s="37"/>
      <c r="CJ383" s="131"/>
      <c r="CK383" s="131"/>
      <c r="CL383" s="131"/>
      <c r="CM383" s="131"/>
      <c r="CN383" s="131"/>
      <c r="CO383" s="131"/>
      <c r="CP383" s="173"/>
      <c r="CQ383" s="131"/>
      <c r="CR383" s="131"/>
      <c r="CS383" s="173"/>
      <c r="CT383" s="131"/>
      <c r="CU383" s="131"/>
      <c r="CV383" s="131"/>
      <c r="CW383" s="174"/>
      <c r="CX383" s="131"/>
      <c r="CY383" s="131"/>
      <c r="CZ383" s="131"/>
      <c r="DA383" s="173"/>
      <c r="DB383" s="227"/>
    </row>
    <row r="384" spans="26:106" ht="13" x14ac:dyDescent="0.15">
      <c r="Z384" s="122"/>
      <c r="AA384" s="123"/>
      <c r="AB384" s="225"/>
      <c r="AC384" s="225"/>
      <c r="AD384" s="225"/>
      <c r="AE384" s="225"/>
      <c r="AF384" s="225"/>
      <c r="AG384" s="123"/>
      <c r="AH384" s="225"/>
      <c r="AI384" s="225"/>
      <c r="AJ384" s="225"/>
      <c r="AK384" s="225"/>
      <c r="AL384" s="123"/>
      <c r="AM384" s="225"/>
      <c r="AN384" s="225"/>
      <c r="AO384" s="225"/>
      <c r="AP384" s="225"/>
      <c r="AQ384" s="123"/>
      <c r="AR384" s="225"/>
      <c r="AS384" s="225"/>
      <c r="AT384" s="225"/>
      <c r="AU384" s="123"/>
      <c r="AV384" s="225"/>
      <c r="AW384" s="225"/>
      <c r="AX384" s="225"/>
      <c r="AY384" s="225"/>
      <c r="AZ384" s="225"/>
      <c r="BA384" s="225"/>
      <c r="BB384" s="123"/>
      <c r="BC384" s="225"/>
      <c r="BD384" s="225"/>
      <c r="BE384" s="225"/>
      <c r="BF384" s="123"/>
      <c r="BG384" s="225"/>
      <c r="BH384" s="225"/>
      <c r="BI384" s="225"/>
      <c r="BJ384" s="123"/>
      <c r="BK384" s="225"/>
      <c r="BL384" s="225"/>
      <c r="BM384" s="123"/>
      <c r="BN384" s="225"/>
      <c r="BO384" s="225"/>
      <c r="BP384" s="225"/>
      <c r="BQ384" s="37"/>
      <c r="BZ384" s="36"/>
      <c r="CD384" s="37"/>
      <c r="CI384" s="37"/>
      <c r="CJ384" s="131"/>
      <c r="CK384" s="131"/>
      <c r="CL384" s="131"/>
      <c r="CM384" s="131"/>
      <c r="CN384" s="131"/>
      <c r="CO384" s="131"/>
      <c r="CP384" s="173"/>
      <c r="CQ384" s="131"/>
      <c r="CR384" s="131"/>
      <c r="CS384" s="173"/>
      <c r="CT384" s="131"/>
      <c r="CU384" s="131"/>
      <c r="CV384" s="131"/>
      <c r="CW384" s="174"/>
      <c r="CX384" s="131"/>
      <c r="CY384" s="131"/>
      <c r="CZ384" s="131"/>
      <c r="DA384" s="173"/>
      <c r="DB384" s="227"/>
    </row>
    <row r="385" spans="26:106" ht="13" x14ac:dyDescent="0.15">
      <c r="Z385" s="122"/>
      <c r="AA385" s="123"/>
      <c r="AB385" s="225"/>
      <c r="AC385" s="225"/>
      <c r="AD385" s="225"/>
      <c r="AE385" s="225"/>
      <c r="AF385" s="225"/>
      <c r="AG385" s="123"/>
      <c r="AH385" s="225"/>
      <c r="AI385" s="225"/>
      <c r="AJ385" s="225"/>
      <c r="AK385" s="225"/>
      <c r="AL385" s="123"/>
      <c r="AM385" s="225"/>
      <c r="AN385" s="225"/>
      <c r="AO385" s="225"/>
      <c r="AP385" s="225"/>
      <c r="AQ385" s="123"/>
      <c r="AR385" s="225"/>
      <c r="AS385" s="225"/>
      <c r="AT385" s="225"/>
      <c r="AU385" s="123"/>
      <c r="AV385" s="225"/>
      <c r="AW385" s="225"/>
      <c r="AX385" s="225"/>
      <c r="AY385" s="225"/>
      <c r="AZ385" s="225"/>
      <c r="BA385" s="225"/>
      <c r="BB385" s="123"/>
      <c r="BC385" s="225"/>
      <c r="BD385" s="225"/>
      <c r="BE385" s="225"/>
      <c r="BF385" s="123"/>
      <c r="BG385" s="225"/>
      <c r="BH385" s="225"/>
      <c r="BI385" s="225"/>
      <c r="BJ385" s="123"/>
      <c r="BK385" s="225"/>
      <c r="BL385" s="225"/>
      <c r="BM385" s="123"/>
      <c r="BN385" s="225"/>
      <c r="BO385" s="225"/>
      <c r="BP385" s="225"/>
      <c r="BQ385" s="37"/>
      <c r="BZ385" s="36"/>
      <c r="CD385" s="37"/>
      <c r="CI385" s="37"/>
      <c r="CJ385" s="131"/>
      <c r="CK385" s="131"/>
      <c r="CL385" s="131"/>
      <c r="CM385" s="131"/>
      <c r="CN385" s="131"/>
      <c r="CO385" s="131"/>
      <c r="CP385" s="173"/>
      <c r="CQ385" s="131"/>
      <c r="CR385" s="131"/>
      <c r="CS385" s="173"/>
      <c r="CT385" s="131"/>
      <c r="CU385" s="131"/>
      <c r="CV385" s="131"/>
      <c r="CW385" s="174"/>
      <c r="CX385" s="131"/>
      <c r="CY385" s="131"/>
      <c r="CZ385" s="131"/>
      <c r="DA385" s="173"/>
      <c r="DB385" s="227"/>
    </row>
    <row r="386" spans="26:106" ht="13" x14ac:dyDescent="0.15">
      <c r="Z386" s="122"/>
      <c r="AA386" s="123"/>
      <c r="AB386" s="225"/>
      <c r="AC386" s="225"/>
      <c r="AD386" s="225"/>
      <c r="AE386" s="225"/>
      <c r="AF386" s="225"/>
      <c r="AG386" s="123"/>
      <c r="AH386" s="225"/>
      <c r="AI386" s="225"/>
      <c r="AJ386" s="225"/>
      <c r="AK386" s="225"/>
      <c r="AL386" s="123"/>
      <c r="AM386" s="225"/>
      <c r="AN386" s="225"/>
      <c r="AO386" s="225"/>
      <c r="AP386" s="225"/>
      <c r="AQ386" s="123"/>
      <c r="AR386" s="225"/>
      <c r="AS386" s="225"/>
      <c r="AT386" s="225"/>
      <c r="AU386" s="123"/>
      <c r="AV386" s="225"/>
      <c r="AW386" s="225"/>
      <c r="AX386" s="225"/>
      <c r="AY386" s="225"/>
      <c r="AZ386" s="225"/>
      <c r="BA386" s="225"/>
      <c r="BB386" s="123"/>
      <c r="BC386" s="225"/>
      <c r="BD386" s="225"/>
      <c r="BE386" s="225"/>
      <c r="BF386" s="123"/>
      <c r="BG386" s="225"/>
      <c r="BH386" s="225"/>
      <c r="BI386" s="225"/>
      <c r="BJ386" s="123"/>
      <c r="BK386" s="225"/>
      <c r="BL386" s="225"/>
      <c r="BM386" s="123"/>
      <c r="BN386" s="225"/>
      <c r="BO386" s="225"/>
      <c r="BP386" s="225"/>
      <c r="BQ386" s="37"/>
      <c r="BZ386" s="36"/>
      <c r="CD386" s="37"/>
      <c r="CI386" s="37"/>
      <c r="CJ386" s="131"/>
      <c r="CK386" s="131"/>
      <c r="CL386" s="131"/>
      <c r="CM386" s="131"/>
      <c r="CN386" s="131"/>
      <c r="CO386" s="131"/>
      <c r="CP386" s="173"/>
      <c r="CQ386" s="131"/>
      <c r="CR386" s="131"/>
      <c r="CS386" s="173"/>
      <c r="CT386" s="131"/>
      <c r="CU386" s="131"/>
      <c r="CV386" s="131"/>
      <c r="CW386" s="174"/>
      <c r="CX386" s="131"/>
      <c r="CY386" s="131"/>
      <c r="CZ386" s="131"/>
      <c r="DA386" s="173"/>
      <c r="DB386" s="227"/>
    </row>
    <row r="387" spans="26:106" ht="13" x14ac:dyDescent="0.15">
      <c r="Z387" s="122"/>
      <c r="AA387" s="123"/>
      <c r="AB387" s="225"/>
      <c r="AC387" s="225"/>
      <c r="AD387" s="225"/>
      <c r="AE387" s="225"/>
      <c r="AF387" s="225"/>
      <c r="AG387" s="123"/>
      <c r="AH387" s="225"/>
      <c r="AI387" s="225"/>
      <c r="AJ387" s="225"/>
      <c r="AK387" s="225"/>
      <c r="AL387" s="123"/>
      <c r="AM387" s="225"/>
      <c r="AN387" s="225"/>
      <c r="AO387" s="225"/>
      <c r="AP387" s="225"/>
      <c r="AQ387" s="123"/>
      <c r="AR387" s="225"/>
      <c r="AS387" s="225"/>
      <c r="AT387" s="225"/>
      <c r="AU387" s="123"/>
      <c r="AV387" s="225"/>
      <c r="AW387" s="225"/>
      <c r="AX387" s="225"/>
      <c r="AY387" s="225"/>
      <c r="AZ387" s="225"/>
      <c r="BA387" s="225"/>
      <c r="BB387" s="123"/>
      <c r="BC387" s="225"/>
      <c r="BD387" s="225"/>
      <c r="BE387" s="225"/>
      <c r="BF387" s="123"/>
      <c r="BG387" s="225"/>
      <c r="BH387" s="225"/>
      <c r="BI387" s="225"/>
      <c r="BJ387" s="123"/>
      <c r="BK387" s="225"/>
      <c r="BL387" s="225"/>
      <c r="BM387" s="123"/>
      <c r="BN387" s="225"/>
      <c r="BO387" s="225"/>
      <c r="BP387" s="225"/>
      <c r="BQ387" s="37"/>
      <c r="BZ387" s="36"/>
      <c r="CD387" s="37"/>
      <c r="CI387" s="37"/>
      <c r="CJ387" s="131"/>
      <c r="CK387" s="131"/>
      <c r="CL387" s="131"/>
      <c r="CM387" s="131"/>
      <c r="CN387" s="131"/>
      <c r="CO387" s="131"/>
      <c r="CP387" s="173"/>
      <c r="CQ387" s="131"/>
      <c r="CR387" s="131"/>
      <c r="CS387" s="173"/>
      <c r="CT387" s="131"/>
      <c r="CU387" s="131"/>
      <c r="CV387" s="131"/>
      <c r="CW387" s="174"/>
      <c r="CX387" s="131"/>
      <c r="CY387" s="131"/>
      <c r="CZ387" s="131"/>
      <c r="DA387" s="173"/>
      <c r="DB387" s="227"/>
    </row>
    <row r="388" spans="26:106" ht="13" x14ac:dyDescent="0.15">
      <c r="Z388" s="122"/>
      <c r="AA388" s="123"/>
      <c r="AB388" s="225"/>
      <c r="AC388" s="225"/>
      <c r="AD388" s="225"/>
      <c r="AE388" s="225"/>
      <c r="AF388" s="225"/>
      <c r="AG388" s="123"/>
      <c r="AH388" s="225"/>
      <c r="AI388" s="225"/>
      <c r="AJ388" s="225"/>
      <c r="AK388" s="225"/>
      <c r="AL388" s="123"/>
      <c r="AM388" s="225"/>
      <c r="AN388" s="225"/>
      <c r="AO388" s="225"/>
      <c r="AP388" s="225"/>
      <c r="AQ388" s="123"/>
      <c r="AR388" s="225"/>
      <c r="AS388" s="225"/>
      <c r="AT388" s="225"/>
      <c r="AU388" s="123"/>
      <c r="AV388" s="225"/>
      <c r="AW388" s="225"/>
      <c r="AX388" s="225"/>
      <c r="AY388" s="225"/>
      <c r="AZ388" s="225"/>
      <c r="BA388" s="225"/>
      <c r="BB388" s="123"/>
      <c r="BC388" s="225"/>
      <c r="BD388" s="225"/>
      <c r="BE388" s="225"/>
      <c r="BF388" s="123"/>
      <c r="BG388" s="225"/>
      <c r="BH388" s="225"/>
      <c r="BI388" s="225"/>
      <c r="BJ388" s="123"/>
      <c r="BK388" s="225"/>
      <c r="BL388" s="225"/>
      <c r="BM388" s="123"/>
      <c r="BN388" s="225"/>
      <c r="BO388" s="225"/>
      <c r="BP388" s="225"/>
      <c r="BQ388" s="37"/>
      <c r="BZ388" s="36"/>
      <c r="CD388" s="37"/>
      <c r="CI388" s="37"/>
      <c r="CJ388" s="131"/>
      <c r="CK388" s="131"/>
      <c r="CL388" s="131"/>
      <c r="CM388" s="131"/>
      <c r="CN388" s="131"/>
      <c r="CO388" s="131"/>
      <c r="CP388" s="173"/>
      <c r="CQ388" s="131"/>
      <c r="CR388" s="131"/>
      <c r="CS388" s="173"/>
      <c r="CT388" s="131"/>
      <c r="CU388" s="131"/>
      <c r="CV388" s="131"/>
      <c r="CW388" s="174"/>
      <c r="CX388" s="131"/>
      <c r="CY388" s="131"/>
      <c r="CZ388" s="131"/>
      <c r="DA388" s="173"/>
      <c r="DB388" s="227"/>
    </row>
    <row r="389" spans="26:106" ht="13" x14ac:dyDescent="0.15">
      <c r="Z389" s="122"/>
      <c r="AA389" s="123"/>
      <c r="AB389" s="225"/>
      <c r="AC389" s="225"/>
      <c r="AD389" s="225"/>
      <c r="AE389" s="225"/>
      <c r="AF389" s="225"/>
      <c r="AG389" s="123"/>
      <c r="AH389" s="225"/>
      <c r="AI389" s="225"/>
      <c r="AJ389" s="225"/>
      <c r="AK389" s="225"/>
      <c r="AL389" s="123"/>
      <c r="AM389" s="225"/>
      <c r="AN389" s="225"/>
      <c r="AO389" s="225"/>
      <c r="AP389" s="225"/>
      <c r="AQ389" s="123"/>
      <c r="AR389" s="225"/>
      <c r="AS389" s="225"/>
      <c r="AT389" s="225"/>
      <c r="AU389" s="123"/>
      <c r="AV389" s="225"/>
      <c r="AW389" s="225"/>
      <c r="AX389" s="225"/>
      <c r="AY389" s="225"/>
      <c r="AZ389" s="225"/>
      <c r="BA389" s="225"/>
      <c r="BB389" s="123"/>
      <c r="BC389" s="225"/>
      <c r="BD389" s="225"/>
      <c r="BE389" s="225"/>
      <c r="BF389" s="123"/>
      <c r="BG389" s="225"/>
      <c r="BH389" s="225"/>
      <c r="BI389" s="225"/>
      <c r="BJ389" s="123"/>
      <c r="BK389" s="225"/>
      <c r="BL389" s="225"/>
      <c r="BM389" s="123"/>
      <c r="BN389" s="225"/>
      <c r="BO389" s="225"/>
      <c r="BP389" s="225"/>
      <c r="BQ389" s="37"/>
      <c r="BZ389" s="36"/>
      <c r="CD389" s="37"/>
      <c r="CI389" s="37"/>
      <c r="CJ389" s="131"/>
      <c r="CK389" s="131"/>
      <c r="CL389" s="131"/>
      <c r="CM389" s="131"/>
      <c r="CN389" s="131"/>
      <c r="CO389" s="131"/>
      <c r="CP389" s="173"/>
      <c r="CQ389" s="131"/>
      <c r="CR389" s="131"/>
      <c r="CS389" s="173"/>
      <c r="CT389" s="131"/>
      <c r="CU389" s="131"/>
      <c r="CV389" s="131"/>
      <c r="CW389" s="174"/>
      <c r="CX389" s="131"/>
      <c r="CY389" s="131"/>
      <c r="CZ389" s="131"/>
      <c r="DA389" s="173"/>
      <c r="DB389" s="227"/>
    </row>
    <row r="390" spans="26:106" ht="13" x14ac:dyDescent="0.15">
      <c r="Z390" s="122"/>
      <c r="AA390" s="123"/>
      <c r="AB390" s="225"/>
      <c r="AC390" s="225"/>
      <c r="AD390" s="225"/>
      <c r="AE390" s="225"/>
      <c r="AF390" s="225"/>
      <c r="AG390" s="123"/>
      <c r="AH390" s="225"/>
      <c r="AI390" s="225"/>
      <c r="AJ390" s="225"/>
      <c r="AK390" s="225"/>
      <c r="AL390" s="123"/>
      <c r="AM390" s="225"/>
      <c r="AN390" s="225"/>
      <c r="AO390" s="225"/>
      <c r="AP390" s="225"/>
      <c r="AQ390" s="123"/>
      <c r="AR390" s="225"/>
      <c r="AS390" s="225"/>
      <c r="AT390" s="225"/>
      <c r="AU390" s="123"/>
      <c r="AV390" s="225"/>
      <c r="AW390" s="225"/>
      <c r="AX390" s="225"/>
      <c r="AY390" s="225"/>
      <c r="AZ390" s="225"/>
      <c r="BA390" s="225"/>
      <c r="BB390" s="123"/>
      <c r="BC390" s="225"/>
      <c r="BD390" s="225"/>
      <c r="BE390" s="225"/>
      <c r="BF390" s="123"/>
      <c r="BG390" s="225"/>
      <c r="BH390" s="225"/>
      <c r="BI390" s="225"/>
      <c r="BJ390" s="123"/>
      <c r="BK390" s="225"/>
      <c r="BL390" s="225"/>
      <c r="BM390" s="123"/>
      <c r="BN390" s="225"/>
      <c r="BO390" s="225"/>
      <c r="BP390" s="225"/>
      <c r="BQ390" s="37"/>
      <c r="BZ390" s="36"/>
      <c r="CD390" s="37"/>
      <c r="CI390" s="37"/>
      <c r="CJ390" s="131"/>
      <c r="CK390" s="131"/>
      <c r="CL390" s="131"/>
      <c r="CM390" s="131"/>
      <c r="CN390" s="131"/>
      <c r="CO390" s="131"/>
      <c r="CP390" s="173"/>
      <c r="CQ390" s="131"/>
      <c r="CR390" s="131"/>
      <c r="CS390" s="173"/>
      <c r="CT390" s="131"/>
      <c r="CU390" s="131"/>
      <c r="CV390" s="131"/>
      <c r="CW390" s="174"/>
      <c r="CX390" s="131"/>
      <c r="CY390" s="131"/>
      <c r="CZ390" s="131"/>
      <c r="DA390" s="173"/>
      <c r="DB390" s="227"/>
    </row>
    <row r="391" spans="26:106" ht="13" x14ac:dyDescent="0.15">
      <c r="Z391" s="122"/>
      <c r="AA391" s="123"/>
      <c r="AB391" s="225"/>
      <c r="AC391" s="225"/>
      <c r="AD391" s="225"/>
      <c r="AE391" s="225"/>
      <c r="AF391" s="225"/>
      <c r="AG391" s="123"/>
      <c r="AH391" s="225"/>
      <c r="AI391" s="225"/>
      <c r="AJ391" s="225"/>
      <c r="AK391" s="225"/>
      <c r="AL391" s="123"/>
      <c r="AM391" s="225"/>
      <c r="AN391" s="225"/>
      <c r="AO391" s="225"/>
      <c r="AP391" s="225"/>
      <c r="AQ391" s="123"/>
      <c r="AR391" s="225"/>
      <c r="AS391" s="225"/>
      <c r="AT391" s="225"/>
      <c r="AU391" s="123"/>
      <c r="AV391" s="225"/>
      <c r="AW391" s="225"/>
      <c r="AX391" s="225"/>
      <c r="AY391" s="225"/>
      <c r="AZ391" s="225"/>
      <c r="BA391" s="225"/>
      <c r="BB391" s="123"/>
      <c r="BC391" s="225"/>
      <c r="BD391" s="225"/>
      <c r="BE391" s="225"/>
      <c r="BF391" s="123"/>
      <c r="BG391" s="225"/>
      <c r="BH391" s="225"/>
      <c r="BI391" s="225"/>
      <c r="BJ391" s="123"/>
      <c r="BK391" s="225"/>
      <c r="BL391" s="225"/>
      <c r="BM391" s="123"/>
      <c r="BN391" s="225"/>
      <c r="BO391" s="225"/>
      <c r="BP391" s="225"/>
      <c r="BQ391" s="37"/>
      <c r="BZ391" s="36"/>
      <c r="CD391" s="37"/>
      <c r="CI391" s="37"/>
      <c r="CJ391" s="131"/>
      <c r="CK391" s="131"/>
      <c r="CL391" s="131"/>
      <c r="CM391" s="131"/>
      <c r="CN391" s="131"/>
      <c r="CO391" s="131"/>
      <c r="CP391" s="173"/>
      <c r="CQ391" s="131"/>
      <c r="CR391" s="131"/>
      <c r="CS391" s="173"/>
      <c r="CT391" s="131"/>
      <c r="CU391" s="131"/>
      <c r="CV391" s="131"/>
      <c r="CW391" s="174"/>
      <c r="CX391" s="131"/>
      <c r="CY391" s="131"/>
      <c r="CZ391" s="131"/>
      <c r="DA391" s="173"/>
      <c r="DB391" s="227"/>
    </row>
    <row r="392" spans="26:106" ht="13" x14ac:dyDescent="0.15">
      <c r="Z392" s="122"/>
      <c r="AA392" s="123"/>
      <c r="AB392" s="225"/>
      <c r="AC392" s="225"/>
      <c r="AD392" s="225"/>
      <c r="AE392" s="225"/>
      <c r="AF392" s="225"/>
      <c r="AG392" s="123"/>
      <c r="AH392" s="225"/>
      <c r="AI392" s="225"/>
      <c r="AJ392" s="225"/>
      <c r="AK392" s="225"/>
      <c r="AL392" s="123"/>
      <c r="AM392" s="225"/>
      <c r="AN392" s="225"/>
      <c r="AO392" s="225"/>
      <c r="AP392" s="225"/>
      <c r="AQ392" s="123"/>
      <c r="AR392" s="225"/>
      <c r="AS392" s="225"/>
      <c r="AT392" s="225"/>
      <c r="AU392" s="123"/>
      <c r="AV392" s="225"/>
      <c r="AW392" s="225"/>
      <c r="AX392" s="225"/>
      <c r="AY392" s="225"/>
      <c r="AZ392" s="225"/>
      <c r="BA392" s="225"/>
      <c r="BB392" s="123"/>
      <c r="BC392" s="225"/>
      <c r="BD392" s="225"/>
      <c r="BE392" s="225"/>
      <c r="BF392" s="123"/>
      <c r="BG392" s="225"/>
      <c r="BH392" s="225"/>
      <c r="BI392" s="225"/>
      <c r="BJ392" s="123"/>
      <c r="BK392" s="225"/>
      <c r="BL392" s="225"/>
      <c r="BM392" s="123"/>
      <c r="BN392" s="225"/>
      <c r="BO392" s="225"/>
      <c r="BP392" s="225"/>
      <c r="BQ392" s="37"/>
      <c r="BZ392" s="36"/>
      <c r="CD392" s="37"/>
      <c r="CI392" s="37"/>
      <c r="CJ392" s="131"/>
      <c r="CK392" s="131"/>
      <c r="CL392" s="131"/>
      <c r="CM392" s="131"/>
      <c r="CN392" s="131"/>
      <c r="CO392" s="131"/>
      <c r="CP392" s="173"/>
      <c r="CQ392" s="131"/>
      <c r="CR392" s="131"/>
      <c r="CS392" s="173"/>
      <c r="CT392" s="131"/>
      <c r="CU392" s="131"/>
      <c r="CV392" s="131"/>
      <c r="CW392" s="174"/>
      <c r="CX392" s="131"/>
      <c r="CY392" s="131"/>
      <c r="CZ392" s="131"/>
      <c r="DA392" s="173"/>
      <c r="DB392" s="227"/>
    </row>
    <row r="393" spans="26:106" ht="13" x14ac:dyDescent="0.15">
      <c r="Z393" s="122"/>
      <c r="AA393" s="123"/>
      <c r="AB393" s="225"/>
      <c r="AC393" s="225"/>
      <c r="AD393" s="225"/>
      <c r="AE393" s="225"/>
      <c r="AF393" s="225"/>
      <c r="AG393" s="123"/>
      <c r="AH393" s="225"/>
      <c r="AI393" s="225"/>
      <c r="AJ393" s="225"/>
      <c r="AK393" s="225"/>
      <c r="AL393" s="123"/>
      <c r="AM393" s="225"/>
      <c r="AN393" s="225"/>
      <c r="AO393" s="225"/>
      <c r="AP393" s="225"/>
      <c r="AQ393" s="123"/>
      <c r="AR393" s="225"/>
      <c r="AS393" s="225"/>
      <c r="AT393" s="225"/>
      <c r="AU393" s="123"/>
      <c r="AV393" s="225"/>
      <c r="AW393" s="225"/>
      <c r="AX393" s="225"/>
      <c r="AY393" s="225"/>
      <c r="AZ393" s="225"/>
      <c r="BA393" s="225"/>
      <c r="BB393" s="123"/>
      <c r="BC393" s="225"/>
      <c r="BD393" s="225"/>
      <c r="BE393" s="225"/>
      <c r="BF393" s="123"/>
      <c r="BG393" s="225"/>
      <c r="BH393" s="225"/>
      <c r="BI393" s="225"/>
      <c r="BJ393" s="123"/>
      <c r="BK393" s="225"/>
      <c r="BL393" s="225"/>
      <c r="BM393" s="123"/>
      <c r="BN393" s="225"/>
      <c r="BO393" s="225"/>
      <c r="BP393" s="225"/>
      <c r="BQ393" s="37"/>
      <c r="BZ393" s="36"/>
      <c r="CD393" s="37"/>
      <c r="CI393" s="37"/>
      <c r="CJ393" s="131"/>
      <c r="CK393" s="131"/>
      <c r="CL393" s="131"/>
      <c r="CM393" s="131"/>
      <c r="CN393" s="131"/>
      <c r="CO393" s="131"/>
      <c r="CP393" s="173"/>
      <c r="CQ393" s="131"/>
      <c r="CR393" s="131"/>
      <c r="CS393" s="173"/>
      <c r="CT393" s="131"/>
      <c r="CU393" s="131"/>
      <c r="CV393" s="131"/>
      <c r="CW393" s="174"/>
      <c r="CX393" s="131"/>
      <c r="CY393" s="131"/>
      <c r="CZ393" s="131"/>
      <c r="DA393" s="173"/>
      <c r="DB393" s="227"/>
    </row>
    <row r="394" spans="26:106" ht="13" x14ac:dyDescent="0.15">
      <c r="Z394" s="122"/>
      <c r="AA394" s="123"/>
      <c r="AB394" s="225"/>
      <c r="AC394" s="225"/>
      <c r="AD394" s="225"/>
      <c r="AE394" s="225"/>
      <c r="AF394" s="225"/>
      <c r="AG394" s="123"/>
      <c r="AH394" s="225"/>
      <c r="AI394" s="225"/>
      <c r="AJ394" s="225"/>
      <c r="AK394" s="225"/>
      <c r="AL394" s="123"/>
      <c r="AM394" s="225"/>
      <c r="AN394" s="225"/>
      <c r="AO394" s="225"/>
      <c r="AP394" s="225"/>
      <c r="AQ394" s="123"/>
      <c r="AR394" s="225"/>
      <c r="AS394" s="225"/>
      <c r="AT394" s="225"/>
      <c r="AU394" s="123"/>
      <c r="AV394" s="225"/>
      <c r="AW394" s="225"/>
      <c r="AX394" s="225"/>
      <c r="AY394" s="225"/>
      <c r="AZ394" s="225"/>
      <c r="BA394" s="225"/>
      <c r="BB394" s="123"/>
      <c r="BC394" s="225"/>
      <c r="BD394" s="225"/>
      <c r="BE394" s="225"/>
      <c r="BF394" s="123"/>
      <c r="BG394" s="225"/>
      <c r="BH394" s="225"/>
      <c r="BI394" s="225"/>
      <c r="BJ394" s="123"/>
      <c r="BK394" s="225"/>
      <c r="BL394" s="225"/>
      <c r="BM394" s="123"/>
      <c r="BN394" s="225"/>
      <c r="BO394" s="225"/>
      <c r="BP394" s="225"/>
      <c r="BQ394" s="37"/>
      <c r="BZ394" s="36"/>
      <c r="CD394" s="37"/>
      <c r="CI394" s="37"/>
      <c r="CJ394" s="131"/>
      <c r="CK394" s="131"/>
      <c r="CL394" s="131"/>
      <c r="CM394" s="131"/>
      <c r="CN394" s="131"/>
      <c r="CO394" s="131"/>
      <c r="CP394" s="173"/>
      <c r="CQ394" s="131"/>
      <c r="CR394" s="131"/>
      <c r="CS394" s="173"/>
      <c r="CT394" s="131"/>
      <c r="CU394" s="131"/>
      <c r="CV394" s="131"/>
      <c r="CW394" s="174"/>
      <c r="CX394" s="131"/>
      <c r="CY394" s="131"/>
      <c r="CZ394" s="131"/>
      <c r="DA394" s="173"/>
      <c r="DB394" s="227"/>
    </row>
    <row r="395" spans="26:106" ht="13" x14ac:dyDescent="0.15">
      <c r="Z395" s="122"/>
      <c r="AA395" s="123"/>
      <c r="AB395" s="225"/>
      <c r="AC395" s="225"/>
      <c r="AD395" s="225"/>
      <c r="AE395" s="225"/>
      <c r="AF395" s="225"/>
      <c r="AG395" s="123"/>
      <c r="AH395" s="225"/>
      <c r="AI395" s="225"/>
      <c r="AJ395" s="225"/>
      <c r="AK395" s="225"/>
      <c r="AL395" s="123"/>
      <c r="AM395" s="225"/>
      <c r="AN395" s="225"/>
      <c r="AO395" s="225"/>
      <c r="AP395" s="225"/>
      <c r="AQ395" s="123"/>
      <c r="AR395" s="225"/>
      <c r="AS395" s="225"/>
      <c r="AT395" s="225"/>
      <c r="AU395" s="123"/>
      <c r="AV395" s="225"/>
      <c r="AW395" s="225"/>
      <c r="AX395" s="225"/>
      <c r="AY395" s="225"/>
      <c r="AZ395" s="225"/>
      <c r="BA395" s="225"/>
      <c r="BB395" s="123"/>
      <c r="BC395" s="225"/>
      <c r="BD395" s="225"/>
      <c r="BE395" s="225"/>
      <c r="BF395" s="123"/>
      <c r="BG395" s="225"/>
      <c r="BH395" s="225"/>
      <c r="BI395" s="225"/>
      <c r="BJ395" s="123"/>
      <c r="BK395" s="225"/>
      <c r="BL395" s="225"/>
      <c r="BM395" s="123"/>
      <c r="BN395" s="225"/>
      <c r="BO395" s="225"/>
      <c r="BP395" s="225"/>
      <c r="BQ395" s="37"/>
      <c r="BZ395" s="36"/>
      <c r="CD395" s="37"/>
      <c r="CI395" s="37"/>
      <c r="CJ395" s="131"/>
      <c r="CK395" s="131"/>
      <c r="CL395" s="131"/>
      <c r="CM395" s="131"/>
      <c r="CN395" s="131"/>
      <c r="CO395" s="131"/>
      <c r="CP395" s="173"/>
      <c r="CQ395" s="131"/>
      <c r="CR395" s="131"/>
      <c r="CS395" s="173"/>
      <c r="CT395" s="131"/>
      <c r="CU395" s="131"/>
      <c r="CV395" s="131"/>
      <c r="CW395" s="174"/>
      <c r="CX395" s="131"/>
      <c r="CY395" s="131"/>
      <c r="CZ395" s="131"/>
      <c r="DA395" s="173"/>
      <c r="DB395" s="227"/>
    </row>
    <row r="396" spans="26:106" ht="13" x14ac:dyDescent="0.15">
      <c r="Z396" s="122"/>
      <c r="AA396" s="123"/>
      <c r="AB396" s="225"/>
      <c r="AC396" s="225"/>
      <c r="AD396" s="225"/>
      <c r="AE396" s="225"/>
      <c r="AF396" s="225"/>
      <c r="AG396" s="123"/>
      <c r="AH396" s="225"/>
      <c r="AI396" s="225"/>
      <c r="AJ396" s="225"/>
      <c r="AK396" s="225"/>
      <c r="AL396" s="123"/>
      <c r="AM396" s="225"/>
      <c r="AN396" s="225"/>
      <c r="AO396" s="225"/>
      <c r="AP396" s="225"/>
      <c r="AQ396" s="123"/>
      <c r="AR396" s="225"/>
      <c r="AS396" s="225"/>
      <c r="AT396" s="225"/>
      <c r="AU396" s="123"/>
      <c r="AV396" s="225"/>
      <c r="AW396" s="225"/>
      <c r="AX396" s="225"/>
      <c r="AY396" s="225"/>
      <c r="AZ396" s="225"/>
      <c r="BA396" s="225"/>
      <c r="BB396" s="123"/>
      <c r="BC396" s="225"/>
      <c r="BD396" s="225"/>
      <c r="BE396" s="225"/>
      <c r="BF396" s="123"/>
      <c r="BG396" s="225"/>
      <c r="BH396" s="225"/>
      <c r="BI396" s="225"/>
      <c r="BJ396" s="123"/>
      <c r="BK396" s="225"/>
      <c r="BL396" s="225"/>
      <c r="BM396" s="123"/>
      <c r="BN396" s="225"/>
      <c r="BO396" s="225"/>
      <c r="BP396" s="225"/>
      <c r="BQ396" s="37"/>
      <c r="BZ396" s="36"/>
      <c r="CD396" s="37"/>
      <c r="CI396" s="37"/>
      <c r="CJ396" s="131"/>
      <c r="CK396" s="131"/>
      <c r="CL396" s="131"/>
      <c r="CM396" s="131"/>
      <c r="CN396" s="131"/>
      <c r="CO396" s="131"/>
      <c r="CP396" s="173"/>
      <c r="CQ396" s="131"/>
      <c r="CR396" s="131"/>
      <c r="CS396" s="173"/>
      <c r="CT396" s="131"/>
      <c r="CU396" s="131"/>
      <c r="CV396" s="131"/>
      <c r="CW396" s="174"/>
      <c r="CX396" s="131"/>
      <c r="CY396" s="131"/>
      <c r="CZ396" s="131"/>
      <c r="DA396" s="173"/>
      <c r="DB396" s="227"/>
    </row>
    <row r="397" spans="26:106" ht="13" x14ac:dyDescent="0.15">
      <c r="Z397" s="122"/>
      <c r="AA397" s="123"/>
      <c r="AB397" s="225"/>
      <c r="AC397" s="225"/>
      <c r="AD397" s="225"/>
      <c r="AE397" s="225"/>
      <c r="AF397" s="225"/>
      <c r="AG397" s="123"/>
      <c r="AH397" s="225"/>
      <c r="AI397" s="225"/>
      <c r="AJ397" s="225"/>
      <c r="AK397" s="225"/>
      <c r="AL397" s="123"/>
      <c r="AM397" s="225"/>
      <c r="AN397" s="225"/>
      <c r="AO397" s="225"/>
      <c r="AP397" s="225"/>
      <c r="AQ397" s="123"/>
      <c r="AR397" s="225"/>
      <c r="AS397" s="225"/>
      <c r="AT397" s="225"/>
      <c r="AU397" s="123"/>
      <c r="AV397" s="225"/>
      <c r="AW397" s="225"/>
      <c r="AX397" s="225"/>
      <c r="AY397" s="225"/>
      <c r="AZ397" s="225"/>
      <c r="BA397" s="225"/>
      <c r="BB397" s="123"/>
      <c r="BC397" s="225"/>
      <c r="BD397" s="225"/>
      <c r="BE397" s="225"/>
      <c r="BF397" s="123"/>
      <c r="BG397" s="225"/>
      <c r="BH397" s="225"/>
      <c r="BI397" s="225"/>
      <c r="BJ397" s="123"/>
      <c r="BK397" s="225"/>
      <c r="BL397" s="225"/>
      <c r="BM397" s="123"/>
      <c r="BN397" s="225"/>
      <c r="BO397" s="225"/>
      <c r="BP397" s="225"/>
      <c r="BQ397" s="37"/>
      <c r="BZ397" s="36"/>
      <c r="CD397" s="37"/>
      <c r="CI397" s="37"/>
      <c r="CJ397" s="131"/>
      <c r="CK397" s="131"/>
      <c r="CL397" s="131"/>
      <c r="CM397" s="131"/>
      <c r="CN397" s="131"/>
      <c r="CO397" s="131"/>
      <c r="CP397" s="173"/>
      <c r="CQ397" s="131"/>
      <c r="CR397" s="131"/>
      <c r="CS397" s="173"/>
      <c r="CT397" s="131"/>
      <c r="CU397" s="131"/>
      <c r="CV397" s="131"/>
      <c r="CW397" s="174"/>
      <c r="CX397" s="131"/>
      <c r="CY397" s="131"/>
      <c r="CZ397" s="131"/>
      <c r="DA397" s="173"/>
      <c r="DB397" s="227"/>
    </row>
    <row r="398" spans="26:106" ht="13" x14ac:dyDescent="0.15">
      <c r="Z398" s="122"/>
      <c r="AA398" s="123"/>
      <c r="AB398" s="225"/>
      <c r="AC398" s="225"/>
      <c r="AD398" s="225"/>
      <c r="AE398" s="225"/>
      <c r="AF398" s="225"/>
      <c r="AG398" s="123"/>
      <c r="AH398" s="225"/>
      <c r="AI398" s="225"/>
      <c r="AJ398" s="225"/>
      <c r="AK398" s="225"/>
      <c r="AL398" s="123"/>
      <c r="AM398" s="225"/>
      <c r="AN398" s="225"/>
      <c r="AO398" s="225"/>
      <c r="AP398" s="225"/>
      <c r="AQ398" s="123"/>
      <c r="AR398" s="225"/>
      <c r="AS398" s="225"/>
      <c r="AT398" s="225"/>
      <c r="AU398" s="123"/>
      <c r="AV398" s="225"/>
      <c r="AW398" s="225"/>
      <c r="AX398" s="225"/>
      <c r="AY398" s="225"/>
      <c r="AZ398" s="225"/>
      <c r="BA398" s="225"/>
      <c r="BB398" s="123"/>
      <c r="BC398" s="225"/>
      <c r="BD398" s="225"/>
      <c r="BE398" s="225"/>
      <c r="BF398" s="123"/>
      <c r="BG398" s="225"/>
      <c r="BH398" s="225"/>
      <c r="BI398" s="225"/>
      <c r="BJ398" s="123"/>
      <c r="BK398" s="225"/>
      <c r="BL398" s="225"/>
      <c r="BM398" s="123"/>
      <c r="BN398" s="225"/>
      <c r="BO398" s="225"/>
      <c r="BP398" s="225"/>
      <c r="BQ398" s="37"/>
      <c r="BZ398" s="36"/>
      <c r="CD398" s="37"/>
      <c r="CI398" s="37"/>
      <c r="CJ398" s="131"/>
      <c r="CK398" s="131"/>
      <c r="CL398" s="131"/>
      <c r="CM398" s="131"/>
      <c r="CN398" s="131"/>
      <c r="CO398" s="131"/>
      <c r="CP398" s="173"/>
      <c r="CQ398" s="131"/>
      <c r="CR398" s="131"/>
      <c r="CS398" s="173"/>
      <c r="CT398" s="131"/>
      <c r="CU398" s="131"/>
      <c r="CV398" s="131"/>
      <c r="CW398" s="174"/>
      <c r="CX398" s="131"/>
      <c r="CY398" s="131"/>
      <c r="CZ398" s="131"/>
      <c r="DA398" s="173"/>
      <c r="DB398" s="227"/>
    </row>
    <row r="399" spans="26:106" ht="13" x14ac:dyDescent="0.15">
      <c r="Z399" s="122"/>
      <c r="AA399" s="123"/>
      <c r="AB399" s="225"/>
      <c r="AC399" s="225"/>
      <c r="AD399" s="225"/>
      <c r="AE399" s="225"/>
      <c r="AF399" s="225"/>
      <c r="AG399" s="123"/>
      <c r="AH399" s="225"/>
      <c r="AI399" s="225"/>
      <c r="AJ399" s="225"/>
      <c r="AK399" s="225"/>
      <c r="AL399" s="123"/>
      <c r="AM399" s="225"/>
      <c r="AN399" s="225"/>
      <c r="AO399" s="225"/>
      <c r="AP399" s="225"/>
      <c r="AQ399" s="123"/>
      <c r="AR399" s="225"/>
      <c r="AS399" s="225"/>
      <c r="AT399" s="225"/>
      <c r="AU399" s="123"/>
      <c r="AV399" s="225"/>
      <c r="AW399" s="225"/>
      <c r="AX399" s="225"/>
      <c r="AY399" s="225"/>
      <c r="AZ399" s="225"/>
      <c r="BA399" s="225"/>
      <c r="BB399" s="123"/>
      <c r="BC399" s="225"/>
      <c r="BD399" s="225"/>
      <c r="BE399" s="225"/>
      <c r="BF399" s="123"/>
      <c r="BG399" s="225"/>
      <c r="BH399" s="225"/>
      <c r="BI399" s="225"/>
      <c r="BJ399" s="123"/>
      <c r="BK399" s="225"/>
      <c r="BL399" s="225"/>
      <c r="BM399" s="123"/>
      <c r="BN399" s="225"/>
      <c r="BO399" s="225"/>
      <c r="BP399" s="225"/>
      <c r="BQ399" s="37"/>
      <c r="BZ399" s="36"/>
      <c r="CD399" s="37"/>
      <c r="CI399" s="37"/>
      <c r="CJ399" s="131"/>
      <c r="CK399" s="131"/>
      <c r="CL399" s="131"/>
      <c r="CM399" s="131"/>
      <c r="CN399" s="131"/>
      <c r="CO399" s="131"/>
      <c r="CP399" s="173"/>
      <c r="CQ399" s="131"/>
      <c r="CR399" s="131"/>
      <c r="CS399" s="173"/>
      <c r="CT399" s="131"/>
      <c r="CU399" s="131"/>
      <c r="CV399" s="131"/>
      <c r="CW399" s="174"/>
      <c r="CX399" s="131"/>
      <c r="CY399" s="131"/>
      <c r="CZ399" s="131"/>
      <c r="DA399" s="173"/>
      <c r="DB399" s="227"/>
    </row>
    <row r="400" spans="26:106" ht="13" x14ac:dyDescent="0.15">
      <c r="Z400" s="122"/>
      <c r="AA400" s="123"/>
      <c r="AB400" s="225"/>
      <c r="AC400" s="225"/>
      <c r="AD400" s="225"/>
      <c r="AE400" s="225"/>
      <c r="AF400" s="225"/>
      <c r="AG400" s="123"/>
      <c r="AH400" s="225"/>
      <c r="AI400" s="225"/>
      <c r="AJ400" s="225"/>
      <c r="AK400" s="225"/>
      <c r="AL400" s="123"/>
      <c r="AM400" s="225"/>
      <c r="AN400" s="225"/>
      <c r="AO400" s="225"/>
      <c r="AP400" s="225"/>
      <c r="AQ400" s="123"/>
      <c r="AR400" s="225"/>
      <c r="AS400" s="225"/>
      <c r="AT400" s="225"/>
      <c r="AU400" s="123"/>
      <c r="AV400" s="225"/>
      <c r="AW400" s="225"/>
      <c r="AX400" s="225"/>
      <c r="AY400" s="225"/>
      <c r="AZ400" s="225"/>
      <c r="BA400" s="225"/>
      <c r="BB400" s="123"/>
      <c r="BC400" s="225"/>
      <c r="BD400" s="225"/>
      <c r="BE400" s="225"/>
      <c r="BF400" s="123"/>
      <c r="BG400" s="225"/>
      <c r="BH400" s="225"/>
      <c r="BI400" s="225"/>
      <c r="BJ400" s="123"/>
      <c r="BK400" s="225"/>
      <c r="BL400" s="225"/>
      <c r="BM400" s="123"/>
      <c r="BN400" s="225"/>
      <c r="BO400" s="225"/>
      <c r="BP400" s="225"/>
      <c r="BQ400" s="37"/>
      <c r="BZ400" s="36"/>
      <c r="CD400" s="37"/>
      <c r="CI400" s="37"/>
      <c r="CJ400" s="131"/>
      <c r="CK400" s="131"/>
      <c r="CL400" s="131"/>
      <c r="CM400" s="131"/>
      <c r="CN400" s="131"/>
      <c r="CO400" s="131"/>
      <c r="CP400" s="173"/>
      <c r="CQ400" s="131"/>
      <c r="CR400" s="131"/>
      <c r="CS400" s="173"/>
      <c r="CT400" s="131"/>
      <c r="CU400" s="131"/>
      <c r="CV400" s="131"/>
      <c r="CW400" s="174"/>
      <c r="CX400" s="131"/>
      <c r="CY400" s="131"/>
      <c r="CZ400" s="131"/>
      <c r="DA400" s="173"/>
      <c r="DB400" s="227"/>
    </row>
    <row r="401" spans="26:106" ht="13" x14ac:dyDescent="0.15">
      <c r="Z401" s="122"/>
      <c r="AA401" s="123"/>
      <c r="AB401" s="225"/>
      <c r="AC401" s="225"/>
      <c r="AD401" s="225"/>
      <c r="AE401" s="225"/>
      <c r="AF401" s="225"/>
      <c r="AG401" s="123"/>
      <c r="AH401" s="225"/>
      <c r="AI401" s="225"/>
      <c r="AJ401" s="225"/>
      <c r="AK401" s="225"/>
      <c r="AL401" s="123"/>
      <c r="AM401" s="225"/>
      <c r="AN401" s="225"/>
      <c r="AO401" s="225"/>
      <c r="AP401" s="225"/>
      <c r="AQ401" s="123"/>
      <c r="AR401" s="225"/>
      <c r="AS401" s="225"/>
      <c r="AT401" s="225"/>
      <c r="AU401" s="123"/>
      <c r="AV401" s="225"/>
      <c r="AW401" s="225"/>
      <c r="AX401" s="225"/>
      <c r="AY401" s="225"/>
      <c r="AZ401" s="225"/>
      <c r="BA401" s="225"/>
      <c r="BB401" s="123"/>
      <c r="BC401" s="225"/>
      <c r="BD401" s="225"/>
      <c r="BE401" s="225"/>
      <c r="BF401" s="123"/>
      <c r="BG401" s="225"/>
      <c r="BH401" s="225"/>
      <c r="BI401" s="225"/>
      <c r="BJ401" s="123"/>
      <c r="BK401" s="225"/>
      <c r="BL401" s="225"/>
      <c r="BM401" s="123"/>
      <c r="BN401" s="225"/>
      <c r="BO401" s="225"/>
      <c r="BP401" s="225"/>
      <c r="BQ401" s="37"/>
      <c r="BZ401" s="36"/>
      <c r="CD401" s="37"/>
      <c r="CI401" s="37"/>
      <c r="CJ401" s="131"/>
      <c r="CK401" s="131"/>
      <c r="CL401" s="131"/>
      <c r="CM401" s="131"/>
      <c r="CN401" s="131"/>
      <c r="CO401" s="131"/>
      <c r="CP401" s="173"/>
      <c r="CQ401" s="131"/>
      <c r="CR401" s="131"/>
      <c r="CS401" s="173"/>
      <c r="CT401" s="131"/>
      <c r="CU401" s="131"/>
      <c r="CV401" s="131"/>
      <c r="CW401" s="174"/>
      <c r="CX401" s="131"/>
      <c r="CY401" s="131"/>
      <c r="CZ401" s="131"/>
      <c r="DA401" s="173"/>
      <c r="DB401" s="227"/>
    </row>
    <row r="402" spans="26:106" ht="13" x14ac:dyDescent="0.15">
      <c r="Z402" s="122"/>
      <c r="AA402" s="123"/>
      <c r="AB402" s="225"/>
      <c r="AC402" s="225"/>
      <c r="AD402" s="225"/>
      <c r="AE402" s="225"/>
      <c r="AF402" s="225"/>
      <c r="AG402" s="123"/>
      <c r="AH402" s="225"/>
      <c r="AI402" s="225"/>
      <c r="AJ402" s="225"/>
      <c r="AK402" s="225"/>
      <c r="AL402" s="123"/>
      <c r="AM402" s="225"/>
      <c r="AN402" s="225"/>
      <c r="AO402" s="225"/>
      <c r="AP402" s="225"/>
      <c r="AQ402" s="123"/>
      <c r="AR402" s="225"/>
      <c r="AS402" s="225"/>
      <c r="AT402" s="225"/>
      <c r="AU402" s="123"/>
      <c r="AV402" s="225"/>
      <c r="AW402" s="225"/>
      <c r="AX402" s="225"/>
      <c r="AY402" s="225"/>
      <c r="AZ402" s="225"/>
      <c r="BA402" s="225"/>
      <c r="BB402" s="123"/>
      <c r="BC402" s="225"/>
      <c r="BD402" s="225"/>
      <c r="BE402" s="225"/>
      <c r="BF402" s="123"/>
      <c r="BG402" s="225"/>
      <c r="BH402" s="225"/>
      <c r="BI402" s="225"/>
      <c r="BJ402" s="123"/>
      <c r="BK402" s="225"/>
      <c r="BL402" s="225"/>
      <c r="BM402" s="123"/>
      <c r="BN402" s="225"/>
      <c r="BO402" s="225"/>
      <c r="BP402" s="225"/>
      <c r="BQ402" s="37"/>
      <c r="BZ402" s="36"/>
      <c r="CD402" s="37"/>
      <c r="CI402" s="37"/>
      <c r="CJ402" s="131"/>
      <c r="CK402" s="131"/>
      <c r="CL402" s="131"/>
      <c r="CM402" s="131"/>
      <c r="CN402" s="131"/>
      <c r="CO402" s="131"/>
      <c r="CP402" s="173"/>
      <c r="CQ402" s="131"/>
      <c r="CR402" s="131"/>
      <c r="CS402" s="173"/>
      <c r="CT402" s="131"/>
      <c r="CU402" s="131"/>
      <c r="CV402" s="131"/>
      <c r="CW402" s="174"/>
      <c r="CX402" s="131"/>
      <c r="CY402" s="131"/>
      <c r="CZ402" s="131"/>
      <c r="DA402" s="173"/>
      <c r="DB402" s="227"/>
    </row>
    <row r="403" spans="26:106" ht="13" x14ac:dyDescent="0.15">
      <c r="Z403" s="122"/>
      <c r="AA403" s="123"/>
      <c r="AB403" s="225"/>
      <c r="AC403" s="225"/>
      <c r="AD403" s="225"/>
      <c r="AE403" s="225"/>
      <c r="AF403" s="225"/>
      <c r="AG403" s="123"/>
      <c r="AH403" s="225"/>
      <c r="AI403" s="225"/>
      <c r="AJ403" s="225"/>
      <c r="AK403" s="225"/>
      <c r="AL403" s="123"/>
      <c r="AM403" s="225"/>
      <c r="AN403" s="225"/>
      <c r="AO403" s="225"/>
      <c r="AP403" s="225"/>
      <c r="AQ403" s="123"/>
      <c r="AR403" s="225"/>
      <c r="AS403" s="225"/>
      <c r="AT403" s="225"/>
      <c r="AU403" s="123"/>
      <c r="AV403" s="225"/>
      <c r="AW403" s="225"/>
      <c r="AX403" s="225"/>
      <c r="AY403" s="225"/>
      <c r="AZ403" s="225"/>
      <c r="BA403" s="225"/>
      <c r="BB403" s="123"/>
      <c r="BC403" s="225"/>
      <c r="BD403" s="225"/>
      <c r="BE403" s="225"/>
      <c r="BF403" s="123"/>
      <c r="BG403" s="225"/>
      <c r="BH403" s="225"/>
      <c r="BI403" s="225"/>
      <c r="BJ403" s="123"/>
      <c r="BK403" s="225"/>
      <c r="BL403" s="225"/>
      <c r="BM403" s="123"/>
      <c r="BN403" s="225"/>
      <c r="BO403" s="225"/>
      <c r="BP403" s="225"/>
      <c r="BQ403" s="37"/>
      <c r="BZ403" s="36"/>
      <c r="CD403" s="37"/>
      <c r="CI403" s="37"/>
      <c r="CJ403" s="131"/>
      <c r="CK403" s="131"/>
      <c r="CL403" s="131"/>
      <c r="CM403" s="131"/>
      <c r="CN403" s="131"/>
      <c r="CO403" s="131"/>
      <c r="CP403" s="173"/>
      <c r="CQ403" s="131"/>
      <c r="CR403" s="131"/>
      <c r="CS403" s="173"/>
      <c r="CT403" s="131"/>
      <c r="CU403" s="131"/>
      <c r="CV403" s="131"/>
      <c r="CW403" s="174"/>
      <c r="CX403" s="131"/>
      <c r="CY403" s="131"/>
      <c r="CZ403" s="131"/>
      <c r="DA403" s="173"/>
      <c r="DB403" s="227"/>
    </row>
    <row r="404" spans="26:106" ht="13" x14ac:dyDescent="0.15">
      <c r="Z404" s="122"/>
      <c r="AA404" s="123"/>
      <c r="AB404" s="225"/>
      <c r="AC404" s="225"/>
      <c r="AD404" s="225"/>
      <c r="AE404" s="225"/>
      <c r="AF404" s="225"/>
      <c r="AG404" s="123"/>
      <c r="AH404" s="225"/>
      <c r="AI404" s="225"/>
      <c r="AJ404" s="225"/>
      <c r="AK404" s="225"/>
      <c r="AL404" s="123"/>
      <c r="AM404" s="225"/>
      <c r="AN404" s="225"/>
      <c r="AO404" s="225"/>
      <c r="AP404" s="225"/>
      <c r="AQ404" s="123"/>
      <c r="AR404" s="225"/>
      <c r="AS404" s="225"/>
      <c r="AT404" s="225"/>
      <c r="AU404" s="123"/>
      <c r="AV404" s="225"/>
      <c r="AW404" s="225"/>
      <c r="AX404" s="225"/>
      <c r="AY404" s="225"/>
      <c r="AZ404" s="225"/>
      <c r="BA404" s="225"/>
      <c r="BB404" s="123"/>
      <c r="BC404" s="225"/>
      <c r="BD404" s="225"/>
      <c r="BE404" s="225"/>
      <c r="BF404" s="123"/>
      <c r="BG404" s="225"/>
      <c r="BH404" s="225"/>
      <c r="BI404" s="225"/>
      <c r="BJ404" s="123"/>
      <c r="BK404" s="225"/>
      <c r="BL404" s="225"/>
      <c r="BM404" s="123"/>
      <c r="BN404" s="225"/>
      <c r="BO404" s="225"/>
      <c r="BP404" s="225"/>
      <c r="BQ404" s="37"/>
      <c r="BZ404" s="36"/>
      <c r="CD404" s="37"/>
      <c r="CI404" s="37"/>
      <c r="CJ404" s="131"/>
      <c r="CK404" s="131"/>
      <c r="CL404" s="131"/>
      <c r="CM404" s="131"/>
      <c r="CN404" s="131"/>
      <c r="CO404" s="131"/>
      <c r="CP404" s="173"/>
      <c r="CQ404" s="131"/>
      <c r="CR404" s="131"/>
      <c r="CS404" s="173"/>
      <c r="CT404" s="131"/>
      <c r="CU404" s="131"/>
      <c r="CV404" s="131"/>
      <c r="CW404" s="174"/>
      <c r="CX404" s="131"/>
      <c r="CY404" s="131"/>
      <c r="CZ404" s="131"/>
      <c r="DA404" s="173"/>
      <c r="DB404" s="227"/>
    </row>
    <row r="405" spans="26:106" ht="13" x14ac:dyDescent="0.15">
      <c r="Z405" s="122"/>
      <c r="AA405" s="123"/>
      <c r="AB405" s="225"/>
      <c r="AC405" s="225"/>
      <c r="AD405" s="225"/>
      <c r="AE405" s="225"/>
      <c r="AF405" s="225"/>
      <c r="AG405" s="123"/>
      <c r="AH405" s="225"/>
      <c r="AI405" s="225"/>
      <c r="AJ405" s="225"/>
      <c r="AK405" s="225"/>
      <c r="AL405" s="123"/>
      <c r="AM405" s="225"/>
      <c r="AN405" s="225"/>
      <c r="AO405" s="225"/>
      <c r="AP405" s="225"/>
      <c r="AQ405" s="123"/>
      <c r="AR405" s="225"/>
      <c r="AS405" s="225"/>
      <c r="AT405" s="225"/>
      <c r="AU405" s="123"/>
      <c r="AV405" s="225"/>
      <c r="AW405" s="225"/>
      <c r="AX405" s="225"/>
      <c r="AY405" s="225"/>
      <c r="AZ405" s="225"/>
      <c r="BA405" s="225"/>
      <c r="BB405" s="123"/>
      <c r="BC405" s="225"/>
      <c r="BD405" s="225"/>
      <c r="BE405" s="225"/>
      <c r="BF405" s="123"/>
      <c r="BG405" s="225"/>
      <c r="BH405" s="225"/>
      <c r="BI405" s="225"/>
      <c r="BJ405" s="123"/>
      <c r="BK405" s="225"/>
      <c r="BL405" s="225"/>
      <c r="BM405" s="123"/>
      <c r="BN405" s="225"/>
      <c r="BO405" s="225"/>
      <c r="BP405" s="225"/>
      <c r="BQ405" s="37"/>
      <c r="BZ405" s="36"/>
      <c r="CD405" s="37"/>
      <c r="CI405" s="37"/>
      <c r="CJ405" s="131"/>
      <c r="CK405" s="131"/>
      <c r="CL405" s="131"/>
      <c r="CM405" s="131"/>
      <c r="CN405" s="131"/>
      <c r="CO405" s="131"/>
      <c r="CP405" s="173"/>
      <c r="CQ405" s="131"/>
      <c r="CR405" s="131"/>
      <c r="CS405" s="173"/>
      <c r="CT405" s="131"/>
      <c r="CU405" s="131"/>
      <c r="CV405" s="131"/>
      <c r="CW405" s="174"/>
      <c r="CX405" s="131"/>
      <c r="CY405" s="131"/>
      <c r="CZ405" s="131"/>
      <c r="DA405" s="173"/>
      <c r="DB405" s="227"/>
    </row>
    <row r="406" spans="26:106" ht="13" x14ac:dyDescent="0.15">
      <c r="Z406" s="122"/>
      <c r="AA406" s="123"/>
      <c r="AB406" s="225"/>
      <c r="AC406" s="225"/>
      <c r="AD406" s="225"/>
      <c r="AE406" s="225"/>
      <c r="AF406" s="225"/>
      <c r="AG406" s="123"/>
      <c r="AH406" s="225"/>
      <c r="AI406" s="225"/>
      <c r="AJ406" s="225"/>
      <c r="AK406" s="225"/>
      <c r="AL406" s="123"/>
      <c r="AM406" s="225"/>
      <c r="AN406" s="225"/>
      <c r="AO406" s="225"/>
      <c r="AP406" s="225"/>
      <c r="AQ406" s="123"/>
      <c r="AR406" s="225"/>
      <c r="AS406" s="225"/>
      <c r="AT406" s="225"/>
      <c r="AU406" s="123"/>
      <c r="AV406" s="225"/>
      <c r="AW406" s="225"/>
      <c r="AX406" s="225"/>
      <c r="AY406" s="225"/>
      <c r="AZ406" s="225"/>
      <c r="BA406" s="225"/>
      <c r="BB406" s="123"/>
      <c r="BC406" s="225"/>
      <c r="BD406" s="225"/>
      <c r="BE406" s="225"/>
      <c r="BF406" s="123"/>
      <c r="BG406" s="225"/>
      <c r="BH406" s="225"/>
      <c r="BI406" s="225"/>
      <c r="BJ406" s="123"/>
      <c r="BK406" s="225"/>
      <c r="BL406" s="225"/>
      <c r="BM406" s="123"/>
      <c r="BN406" s="225"/>
      <c r="BO406" s="225"/>
      <c r="BP406" s="225"/>
      <c r="BQ406" s="37"/>
      <c r="BZ406" s="36"/>
      <c r="CD406" s="37"/>
      <c r="CI406" s="37"/>
      <c r="CJ406" s="131"/>
      <c r="CK406" s="131"/>
      <c r="CL406" s="131"/>
      <c r="CM406" s="131"/>
      <c r="CN406" s="131"/>
      <c r="CO406" s="131"/>
      <c r="CP406" s="173"/>
      <c r="CQ406" s="131"/>
      <c r="CR406" s="131"/>
      <c r="CS406" s="173"/>
      <c r="CT406" s="131"/>
      <c r="CU406" s="131"/>
      <c r="CV406" s="131"/>
      <c r="CW406" s="174"/>
      <c r="CX406" s="131"/>
      <c r="CY406" s="131"/>
      <c r="CZ406" s="131"/>
      <c r="DA406" s="173"/>
      <c r="DB406" s="227"/>
    </row>
    <row r="407" spans="26:106" ht="13" x14ac:dyDescent="0.15">
      <c r="Z407" s="122"/>
      <c r="AA407" s="123"/>
      <c r="AB407" s="225"/>
      <c r="AC407" s="225"/>
      <c r="AD407" s="225"/>
      <c r="AE407" s="225"/>
      <c r="AF407" s="225"/>
      <c r="AG407" s="123"/>
      <c r="AH407" s="225"/>
      <c r="AI407" s="225"/>
      <c r="AJ407" s="225"/>
      <c r="AK407" s="225"/>
      <c r="AL407" s="123"/>
      <c r="AM407" s="225"/>
      <c r="AN407" s="225"/>
      <c r="AO407" s="225"/>
      <c r="AP407" s="225"/>
      <c r="AQ407" s="123"/>
      <c r="AR407" s="225"/>
      <c r="AS407" s="225"/>
      <c r="AT407" s="225"/>
      <c r="AU407" s="123"/>
      <c r="AV407" s="225"/>
      <c r="AW407" s="225"/>
      <c r="AX407" s="225"/>
      <c r="AY407" s="225"/>
      <c r="AZ407" s="225"/>
      <c r="BA407" s="225"/>
      <c r="BB407" s="123"/>
      <c r="BC407" s="225"/>
      <c r="BD407" s="225"/>
      <c r="BE407" s="225"/>
      <c r="BF407" s="123"/>
      <c r="BG407" s="225"/>
      <c r="BH407" s="225"/>
      <c r="BI407" s="225"/>
      <c r="BJ407" s="123"/>
      <c r="BK407" s="225"/>
      <c r="BL407" s="225"/>
      <c r="BM407" s="123"/>
      <c r="BN407" s="225"/>
      <c r="BO407" s="225"/>
      <c r="BP407" s="225"/>
      <c r="BQ407" s="37"/>
      <c r="BZ407" s="36"/>
      <c r="CD407" s="37"/>
      <c r="CI407" s="37"/>
      <c r="CJ407" s="131"/>
      <c r="CK407" s="131"/>
      <c r="CL407" s="131"/>
      <c r="CM407" s="131"/>
      <c r="CN407" s="131"/>
      <c r="CO407" s="131"/>
      <c r="CP407" s="173"/>
      <c r="CQ407" s="131"/>
      <c r="CR407" s="131"/>
      <c r="CS407" s="173"/>
      <c r="CT407" s="131"/>
      <c r="CU407" s="131"/>
      <c r="CV407" s="131"/>
      <c r="CW407" s="174"/>
      <c r="CX407" s="131"/>
      <c r="CY407" s="131"/>
      <c r="CZ407" s="131"/>
      <c r="DA407" s="173"/>
      <c r="DB407" s="227"/>
    </row>
    <row r="408" spans="26:106" ht="13" x14ac:dyDescent="0.15">
      <c r="Z408" s="122"/>
      <c r="AA408" s="123"/>
      <c r="AB408" s="225"/>
      <c r="AC408" s="225"/>
      <c r="AD408" s="225"/>
      <c r="AE408" s="225"/>
      <c r="AF408" s="225"/>
      <c r="AG408" s="123"/>
      <c r="AH408" s="225"/>
      <c r="AI408" s="225"/>
      <c r="AJ408" s="225"/>
      <c r="AK408" s="225"/>
      <c r="AL408" s="123"/>
      <c r="AM408" s="225"/>
      <c r="AN408" s="225"/>
      <c r="AO408" s="225"/>
      <c r="AP408" s="225"/>
      <c r="AQ408" s="123"/>
      <c r="AR408" s="225"/>
      <c r="AS408" s="225"/>
      <c r="AT408" s="225"/>
      <c r="AU408" s="123"/>
      <c r="AV408" s="225"/>
      <c r="AW408" s="225"/>
      <c r="AX408" s="225"/>
      <c r="AY408" s="225"/>
      <c r="AZ408" s="225"/>
      <c r="BA408" s="225"/>
      <c r="BB408" s="123"/>
      <c r="BC408" s="225"/>
      <c r="BD408" s="225"/>
      <c r="BE408" s="225"/>
      <c r="BF408" s="123"/>
      <c r="BG408" s="225"/>
      <c r="BH408" s="225"/>
      <c r="BI408" s="225"/>
      <c r="BJ408" s="123"/>
      <c r="BK408" s="225"/>
      <c r="BL408" s="225"/>
      <c r="BM408" s="123"/>
      <c r="BN408" s="225"/>
      <c r="BO408" s="225"/>
      <c r="BP408" s="225"/>
      <c r="BQ408" s="37"/>
      <c r="BZ408" s="36"/>
      <c r="CD408" s="37"/>
      <c r="CI408" s="37"/>
      <c r="CJ408" s="131"/>
      <c r="CK408" s="131"/>
      <c r="CL408" s="131"/>
      <c r="CM408" s="131"/>
      <c r="CN408" s="131"/>
      <c r="CO408" s="131"/>
      <c r="CP408" s="173"/>
      <c r="CQ408" s="131"/>
      <c r="CR408" s="131"/>
      <c r="CS408" s="173"/>
      <c r="CT408" s="131"/>
      <c r="CU408" s="131"/>
      <c r="CV408" s="131"/>
      <c r="CW408" s="174"/>
      <c r="CX408" s="131"/>
      <c r="CY408" s="131"/>
      <c r="CZ408" s="131"/>
      <c r="DA408" s="173"/>
      <c r="DB408" s="227"/>
    </row>
    <row r="409" spans="26:106" ht="13" x14ac:dyDescent="0.15">
      <c r="Z409" s="122"/>
      <c r="AA409" s="123"/>
      <c r="AB409" s="225"/>
      <c r="AC409" s="225"/>
      <c r="AD409" s="225"/>
      <c r="AE409" s="225"/>
      <c r="AF409" s="225"/>
      <c r="AG409" s="123"/>
      <c r="AH409" s="225"/>
      <c r="AI409" s="225"/>
      <c r="AJ409" s="225"/>
      <c r="AK409" s="225"/>
      <c r="AL409" s="123"/>
      <c r="AM409" s="225"/>
      <c r="AN409" s="225"/>
      <c r="AO409" s="225"/>
      <c r="AP409" s="225"/>
      <c r="AQ409" s="123"/>
      <c r="AR409" s="225"/>
      <c r="AS409" s="225"/>
      <c r="AT409" s="225"/>
      <c r="AU409" s="123"/>
      <c r="AV409" s="225"/>
      <c r="AW409" s="225"/>
      <c r="AX409" s="225"/>
      <c r="AY409" s="225"/>
      <c r="AZ409" s="225"/>
      <c r="BA409" s="225"/>
      <c r="BB409" s="123"/>
      <c r="BC409" s="225"/>
      <c r="BD409" s="225"/>
      <c r="BE409" s="225"/>
      <c r="BF409" s="123"/>
      <c r="BG409" s="225"/>
      <c r="BH409" s="225"/>
      <c r="BI409" s="225"/>
      <c r="BJ409" s="123"/>
      <c r="BK409" s="225"/>
      <c r="BL409" s="225"/>
      <c r="BM409" s="123"/>
      <c r="BN409" s="225"/>
      <c r="BO409" s="225"/>
      <c r="BP409" s="225"/>
      <c r="BQ409" s="37"/>
      <c r="BZ409" s="36"/>
      <c r="CD409" s="37"/>
      <c r="CI409" s="37"/>
      <c r="CJ409" s="131"/>
      <c r="CK409" s="131"/>
      <c r="CL409" s="131"/>
      <c r="CM409" s="131"/>
      <c r="CN409" s="131"/>
      <c r="CO409" s="131"/>
      <c r="CP409" s="173"/>
      <c r="CQ409" s="131"/>
      <c r="CR409" s="131"/>
      <c r="CS409" s="173"/>
      <c r="CT409" s="131"/>
      <c r="CU409" s="131"/>
      <c r="CV409" s="131"/>
      <c r="CW409" s="174"/>
      <c r="CX409" s="131"/>
      <c r="CY409" s="131"/>
      <c r="CZ409" s="131"/>
      <c r="DA409" s="173"/>
      <c r="DB409" s="227"/>
    </row>
    <row r="410" spans="26:106" ht="13" x14ac:dyDescent="0.15">
      <c r="Z410" s="122"/>
      <c r="AA410" s="123"/>
      <c r="AB410" s="225"/>
      <c r="AC410" s="225"/>
      <c r="AD410" s="225"/>
      <c r="AE410" s="225"/>
      <c r="AF410" s="225"/>
      <c r="AG410" s="123"/>
      <c r="AH410" s="225"/>
      <c r="AI410" s="225"/>
      <c r="AJ410" s="225"/>
      <c r="AK410" s="225"/>
      <c r="AL410" s="123"/>
      <c r="AM410" s="225"/>
      <c r="AN410" s="225"/>
      <c r="AO410" s="225"/>
      <c r="AP410" s="225"/>
      <c r="AQ410" s="123"/>
      <c r="AR410" s="225"/>
      <c r="AS410" s="225"/>
      <c r="AT410" s="225"/>
      <c r="AU410" s="123"/>
      <c r="AV410" s="225"/>
      <c r="AW410" s="225"/>
      <c r="AX410" s="225"/>
      <c r="AY410" s="225"/>
      <c r="AZ410" s="225"/>
      <c r="BA410" s="225"/>
      <c r="BB410" s="123"/>
      <c r="BC410" s="225"/>
      <c r="BD410" s="225"/>
      <c r="BE410" s="225"/>
      <c r="BF410" s="123"/>
      <c r="BG410" s="225"/>
      <c r="BH410" s="225"/>
      <c r="BI410" s="225"/>
      <c r="BJ410" s="123"/>
      <c r="BK410" s="225"/>
      <c r="BL410" s="225"/>
      <c r="BM410" s="123"/>
      <c r="BN410" s="225"/>
      <c r="BO410" s="225"/>
      <c r="BP410" s="225"/>
      <c r="BQ410" s="37"/>
      <c r="BZ410" s="36"/>
      <c r="CD410" s="37"/>
      <c r="CI410" s="37"/>
      <c r="CJ410" s="131"/>
      <c r="CK410" s="131"/>
      <c r="CL410" s="131"/>
      <c r="CM410" s="131"/>
      <c r="CN410" s="131"/>
      <c r="CO410" s="131"/>
      <c r="CP410" s="173"/>
      <c r="CQ410" s="131"/>
      <c r="CR410" s="131"/>
      <c r="CS410" s="173"/>
      <c r="CT410" s="131"/>
      <c r="CU410" s="131"/>
      <c r="CV410" s="131"/>
      <c r="CW410" s="174"/>
      <c r="CX410" s="131"/>
      <c r="CY410" s="131"/>
      <c r="CZ410" s="131"/>
      <c r="DA410" s="173"/>
      <c r="DB410" s="227"/>
    </row>
    <row r="411" spans="26:106" ht="13" x14ac:dyDescent="0.15">
      <c r="Z411" s="122"/>
      <c r="AA411" s="123"/>
      <c r="AB411" s="225"/>
      <c r="AC411" s="225"/>
      <c r="AD411" s="225"/>
      <c r="AE411" s="225"/>
      <c r="AF411" s="225"/>
      <c r="AG411" s="123"/>
      <c r="AH411" s="225"/>
      <c r="AI411" s="225"/>
      <c r="AJ411" s="225"/>
      <c r="AK411" s="225"/>
      <c r="AL411" s="123"/>
      <c r="AM411" s="225"/>
      <c r="AN411" s="225"/>
      <c r="AO411" s="225"/>
      <c r="AP411" s="225"/>
      <c r="AQ411" s="123"/>
      <c r="AR411" s="225"/>
      <c r="AS411" s="225"/>
      <c r="AT411" s="225"/>
      <c r="AU411" s="123"/>
      <c r="AV411" s="225"/>
      <c r="AW411" s="225"/>
      <c r="AX411" s="225"/>
      <c r="AY411" s="225"/>
      <c r="AZ411" s="225"/>
      <c r="BA411" s="225"/>
      <c r="BB411" s="123"/>
      <c r="BC411" s="225"/>
      <c r="BD411" s="225"/>
      <c r="BE411" s="225"/>
      <c r="BF411" s="123"/>
      <c r="BG411" s="225"/>
      <c r="BH411" s="225"/>
      <c r="BI411" s="225"/>
      <c r="BJ411" s="123"/>
      <c r="BK411" s="225"/>
      <c r="BL411" s="225"/>
      <c r="BM411" s="123"/>
      <c r="BN411" s="225"/>
      <c r="BO411" s="225"/>
      <c r="BP411" s="225"/>
      <c r="BQ411" s="37"/>
      <c r="BZ411" s="36"/>
      <c r="CD411" s="37"/>
      <c r="CI411" s="37"/>
      <c r="CJ411" s="131"/>
      <c r="CK411" s="131"/>
      <c r="CL411" s="131"/>
      <c r="CM411" s="131"/>
      <c r="CN411" s="131"/>
      <c r="CO411" s="131"/>
      <c r="CP411" s="173"/>
      <c r="CQ411" s="131"/>
      <c r="CR411" s="131"/>
      <c r="CS411" s="173"/>
      <c r="CT411" s="131"/>
      <c r="CU411" s="131"/>
      <c r="CV411" s="131"/>
      <c r="CW411" s="174"/>
      <c r="CX411" s="131"/>
      <c r="CY411" s="131"/>
      <c r="CZ411" s="131"/>
      <c r="DA411" s="173"/>
      <c r="DB411" s="227"/>
    </row>
    <row r="412" spans="26:106" ht="13" x14ac:dyDescent="0.15">
      <c r="Z412" s="122"/>
      <c r="AA412" s="123"/>
      <c r="AB412" s="225"/>
      <c r="AC412" s="225"/>
      <c r="AD412" s="225"/>
      <c r="AE412" s="225"/>
      <c r="AF412" s="225"/>
      <c r="AG412" s="123"/>
      <c r="AH412" s="225"/>
      <c r="AI412" s="225"/>
      <c r="AJ412" s="225"/>
      <c r="AK412" s="225"/>
      <c r="AL412" s="123"/>
      <c r="AM412" s="225"/>
      <c r="AN412" s="225"/>
      <c r="AO412" s="225"/>
      <c r="AP412" s="225"/>
      <c r="AQ412" s="123"/>
      <c r="AR412" s="225"/>
      <c r="AS412" s="225"/>
      <c r="AT412" s="225"/>
      <c r="AU412" s="123"/>
      <c r="AV412" s="225"/>
      <c r="AW412" s="225"/>
      <c r="AX412" s="225"/>
      <c r="AY412" s="225"/>
      <c r="AZ412" s="225"/>
      <c r="BA412" s="225"/>
      <c r="BB412" s="123"/>
      <c r="BC412" s="225"/>
      <c r="BD412" s="225"/>
      <c r="BE412" s="225"/>
      <c r="BF412" s="123"/>
      <c r="BG412" s="225"/>
      <c r="BH412" s="225"/>
      <c r="BI412" s="225"/>
      <c r="BJ412" s="123"/>
      <c r="BK412" s="225"/>
      <c r="BL412" s="225"/>
      <c r="BM412" s="123"/>
      <c r="BN412" s="225"/>
      <c r="BO412" s="225"/>
      <c r="BP412" s="225"/>
      <c r="BQ412" s="37"/>
      <c r="BZ412" s="36"/>
      <c r="CD412" s="37"/>
      <c r="CI412" s="37"/>
      <c r="CJ412" s="131"/>
      <c r="CK412" s="131"/>
      <c r="CL412" s="131"/>
      <c r="CM412" s="131"/>
      <c r="CN412" s="131"/>
      <c r="CO412" s="131"/>
      <c r="CP412" s="173"/>
      <c r="CQ412" s="131"/>
      <c r="CR412" s="131"/>
      <c r="CS412" s="173"/>
      <c r="CT412" s="131"/>
      <c r="CU412" s="131"/>
      <c r="CV412" s="131"/>
      <c r="CW412" s="174"/>
      <c r="CX412" s="131"/>
      <c r="CY412" s="131"/>
      <c r="CZ412" s="131"/>
      <c r="DA412" s="173"/>
      <c r="DB412" s="227"/>
    </row>
    <row r="413" spans="26:106" ht="13" x14ac:dyDescent="0.15">
      <c r="Z413" s="122"/>
      <c r="AA413" s="123"/>
      <c r="AB413" s="225"/>
      <c r="AC413" s="225"/>
      <c r="AD413" s="225"/>
      <c r="AE413" s="225"/>
      <c r="AF413" s="225"/>
      <c r="AG413" s="123"/>
      <c r="AH413" s="225"/>
      <c r="AI413" s="225"/>
      <c r="AJ413" s="225"/>
      <c r="AK413" s="225"/>
      <c r="AL413" s="123"/>
      <c r="AM413" s="225"/>
      <c r="AN413" s="225"/>
      <c r="AO413" s="225"/>
      <c r="AP413" s="225"/>
      <c r="AQ413" s="123"/>
      <c r="AR413" s="225"/>
      <c r="AS413" s="225"/>
      <c r="AT413" s="225"/>
      <c r="AU413" s="123"/>
      <c r="AV413" s="225"/>
      <c r="AW413" s="225"/>
      <c r="AX413" s="225"/>
      <c r="AY413" s="225"/>
      <c r="AZ413" s="225"/>
      <c r="BA413" s="225"/>
      <c r="BB413" s="123"/>
      <c r="BC413" s="225"/>
      <c r="BD413" s="225"/>
      <c r="BE413" s="225"/>
      <c r="BF413" s="123"/>
      <c r="BG413" s="225"/>
      <c r="BH413" s="225"/>
      <c r="BI413" s="225"/>
      <c r="BJ413" s="123"/>
      <c r="BK413" s="225"/>
      <c r="BL413" s="225"/>
      <c r="BM413" s="123"/>
      <c r="BN413" s="225"/>
      <c r="BO413" s="225"/>
      <c r="BP413" s="225"/>
      <c r="BQ413" s="37"/>
      <c r="BZ413" s="36"/>
      <c r="CD413" s="37"/>
      <c r="CI413" s="37"/>
      <c r="CJ413" s="131"/>
      <c r="CK413" s="131"/>
      <c r="CL413" s="131"/>
      <c r="CM413" s="131"/>
      <c r="CN413" s="131"/>
      <c r="CO413" s="131"/>
      <c r="CP413" s="173"/>
      <c r="CQ413" s="131"/>
      <c r="CR413" s="131"/>
      <c r="CS413" s="173"/>
      <c r="CT413" s="131"/>
      <c r="CU413" s="131"/>
      <c r="CV413" s="131"/>
      <c r="CW413" s="174"/>
      <c r="CX413" s="131"/>
      <c r="CY413" s="131"/>
      <c r="CZ413" s="131"/>
      <c r="DA413" s="173"/>
      <c r="DB413" s="227"/>
    </row>
    <row r="414" spans="26:106" ht="13" x14ac:dyDescent="0.15">
      <c r="Z414" s="122"/>
      <c r="AA414" s="123"/>
      <c r="AB414" s="225"/>
      <c r="AC414" s="225"/>
      <c r="AD414" s="225"/>
      <c r="AE414" s="225"/>
      <c r="AF414" s="225"/>
      <c r="AG414" s="123"/>
      <c r="AH414" s="225"/>
      <c r="AI414" s="225"/>
      <c r="AJ414" s="225"/>
      <c r="AK414" s="225"/>
      <c r="AL414" s="123"/>
      <c r="AM414" s="225"/>
      <c r="AN414" s="225"/>
      <c r="AO414" s="225"/>
      <c r="AP414" s="225"/>
      <c r="AQ414" s="123"/>
      <c r="AR414" s="225"/>
      <c r="AS414" s="225"/>
      <c r="AT414" s="225"/>
      <c r="AU414" s="123"/>
      <c r="AV414" s="225"/>
      <c r="AW414" s="225"/>
      <c r="AX414" s="225"/>
      <c r="AY414" s="225"/>
      <c r="AZ414" s="225"/>
      <c r="BA414" s="225"/>
      <c r="BB414" s="123"/>
      <c r="BC414" s="225"/>
      <c r="BD414" s="225"/>
      <c r="BE414" s="225"/>
      <c r="BF414" s="123"/>
      <c r="BG414" s="225"/>
      <c r="BH414" s="225"/>
      <c r="BI414" s="225"/>
      <c r="BJ414" s="123"/>
      <c r="BK414" s="225"/>
      <c r="BL414" s="225"/>
      <c r="BM414" s="123"/>
      <c r="BN414" s="225"/>
      <c r="BO414" s="225"/>
      <c r="BP414" s="225"/>
      <c r="BQ414" s="37"/>
      <c r="BZ414" s="36"/>
      <c r="CD414" s="37"/>
      <c r="CI414" s="37"/>
      <c r="CJ414" s="131"/>
      <c r="CK414" s="131"/>
      <c r="CL414" s="131"/>
      <c r="CM414" s="131"/>
      <c r="CN414" s="131"/>
      <c r="CO414" s="131"/>
      <c r="CP414" s="173"/>
      <c r="CQ414" s="131"/>
      <c r="CR414" s="131"/>
      <c r="CS414" s="173"/>
      <c r="CT414" s="131"/>
      <c r="CU414" s="131"/>
      <c r="CV414" s="131"/>
      <c r="CW414" s="174"/>
      <c r="CX414" s="131"/>
      <c r="CY414" s="131"/>
      <c r="CZ414" s="131"/>
      <c r="DA414" s="173"/>
      <c r="DB414" s="227"/>
    </row>
    <row r="415" spans="26:106" ht="13" x14ac:dyDescent="0.15">
      <c r="Z415" s="122"/>
      <c r="AA415" s="123"/>
      <c r="AB415" s="225"/>
      <c r="AC415" s="225"/>
      <c r="AD415" s="225"/>
      <c r="AE415" s="225"/>
      <c r="AF415" s="225"/>
      <c r="AG415" s="123"/>
      <c r="AH415" s="225"/>
      <c r="AI415" s="225"/>
      <c r="AJ415" s="225"/>
      <c r="AK415" s="225"/>
      <c r="AL415" s="123"/>
      <c r="AM415" s="225"/>
      <c r="AN415" s="225"/>
      <c r="AO415" s="225"/>
      <c r="AP415" s="225"/>
      <c r="AQ415" s="123"/>
      <c r="AR415" s="225"/>
      <c r="AS415" s="225"/>
      <c r="AT415" s="225"/>
      <c r="AU415" s="123"/>
      <c r="AV415" s="225"/>
      <c r="AW415" s="225"/>
      <c r="AX415" s="225"/>
      <c r="AY415" s="225"/>
      <c r="AZ415" s="225"/>
      <c r="BA415" s="225"/>
      <c r="BB415" s="123"/>
      <c r="BC415" s="225"/>
      <c r="BD415" s="225"/>
      <c r="BE415" s="225"/>
      <c r="BF415" s="123"/>
      <c r="BG415" s="225"/>
      <c r="BH415" s="225"/>
      <c r="BI415" s="225"/>
      <c r="BJ415" s="123"/>
      <c r="BK415" s="225"/>
      <c r="BL415" s="225"/>
      <c r="BM415" s="123"/>
      <c r="BN415" s="225"/>
      <c r="BO415" s="225"/>
      <c r="BP415" s="225"/>
      <c r="BQ415" s="37"/>
      <c r="BZ415" s="36"/>
      <c r="CD415" s="37"/>
      <c r="CI415" s="37"/>
      <c r="CJ415" s="131"/>
      <c r="CK415" s="131"/>
      <c r="CL415" s="131"/>
      <c r="CM415" s="131"/>
      <c r="CN415" s="131"/>
      <c r="CO415" s="131"/>
      <c r="CP415" s="173"/>
      <c r="CQ415" s="131"/>
      <c r="CR415" s="131"/>
      <c r="CS415" s="173"/>
      <c r="CT415" s="131"/>
      <c r="CU415" s="131"/>
      <c r="CV415" s="131"/>
      <c r="CW415" s="174"/>
      <c r="CX415" s="131"/>
      <c r="CY415" s="131"/>
      <c r="CZ415" s="131"/>
      <c r="DA415" s="173"/>
      <c r="DB415" s="227"/>
    </row>
    <row r="416" spans="26:106" ht="13" x14ac:dyDescent="0.15">
      <c r="Z416" s="122"/>
      <c r="AA416" s="123"/>
      <c r="AB416" s="225"/>
      <c r="AC416" s="225"/>
      <c r="AD416" s="225"/>
      <c r="AE416" s="225"/>
      <c r="AF416" s="225"/>
      <c r="AG416" s="123"/>
      <c r="AH416" s="225"/>
      <c r="AI416" s="225"/>
      <c r="AJ416" s="225"/>
      <c r="AK416" s="225"/>
      <c r="AL416" s="123"/>
      <c r="AM416" s="225"/>
      <c r="AN416" s="225"/>
      <c r="AO416" s="225"/>
      <c r="AP416" s="225"/>
      <c r="AQ416" s="123"/>
      <c r="AR416" s="225"/>
      <c r="AS416" s="225"/>
      <c r="AT416" s="225"/>
      <c r="AU416" s="123"/>
      <c r="AV416" s="225"/>
      <c r="AW416" s="225"/>
      <c r="AX416" s="225"/>
      <c r="AY416" s="225"/>
      <c r="AZ416" s="225"/>
      <c r="BA416" s="225"/>
      <c r="BB416" s="123"/>
      <c r="BC416" s="225"/>
      <c r="BD416" s="225"/>
      <c r="BE416" s="225"/>
      <c r="BF416" s="123"/>
      <c r="BG416" s="225"/>
      <c r="BH416" s="225"/>
      <c r="BI416" s="225"/>
      <c r="BJ416" s="123"/>
      <c r="BK416" s="225"/>
      <c r="BL416" s="225"/>
      <c r="BM416" s="123"/>
      <c r="BN416" s="225"/>
      <c r="BO416" s="225"/>
      <c r="BP416" s="225"/>
      <c r="BQ416" s="37"/>
      <c r="BZ416" s="36"/>
      <c r="CD416" s="37"/>
      <c r="CI416" s="37"/>
      <c r="CJ416" s="131"/>
      <c r="CK416" s="131"/>
      <c r="CL416" s="131"/>
      <c r="CM416" s="131"/>
      <c r="CN416" s="131"/>
      <c r="CO416" s="131"/>
      <c r="CP416" s="173"/>
      <c r="CQ416" s="131"/>
      <c r="CR416" s="131"/>
      <c r="CS416" s="173"/>
      <c r="CT416" s="131"/>
      <c r="CU416" s="131"/>
      <c r="CV416" s="131"/>
      <c r="CW416" s="174"/>
      <c r="CX416" s="131"/>
      <c r="CY416" s="131"/>
      <c r="CZ416" s="131"/>
      <c r="DA416" s="173"/>
      <c r="DB416" s="227"/>
    </row>
    <row r="417" spans="26:106" ht="13" x14ac:dyDescent="0.15">
      <c r="Z417" s="122"/>
      <c r="AA417" s="123"/>
      <c r="AB417" s="225"/>
      <c r="AC417" s="225"/>
      <c r="AD417" s="225"/>
      <c r="AE417" s="225"/>
      <c r="AF417" s="225"/>
      <c r="AG417" s="123"/>
      <c r="AH417" s="225"/>
      <c r="AI417" s="225"/>
      <c r="AJ417" s="225"/>
      <c r="AK417" s="225"/>
      <c r="AL417" s="123"/>
      <c r="AM417" s="225"/>
      <c r="AN417" s="225"/>
      <c r="AO417" s="225"/>
      <c r="AP417" s="225"/>
      <c r="AQ417" s="123"/>
      <c r="AR417" s="225"/>
      <c r="AS417" s="225"/>
      <c r="AT417" s="225"/>
      <c r="AU417" s="123"/>
      <c r="AV417" s="225"/>
      <c r="AW417" s="225"/>
      <c r="AX417" s="225"/>
      <c r="AY417" s="225"/>
      <c r="AZ417" s="225"/>
      <c r="BA417" s="225"/>
      <c r="BB417" s="123"/>
      <c r="BC417" s="225"/>
      <c r="BD417" s="225"/>
      <c r="BE417" s="225"/>
      <c r="BF417" s="123"/>
      <c r="BG417" s="225"/>
      <c r="BH417" s="225"/>
      <c r="BI417" s="225"/>
      <c r="BJ417" s="123"/>
      <c r="BK417" s="225"/>
      <c r="BL417" s="225"/>
      <c r="BM417" s="123"/>
      <c r="BN417" s="225"/>
      <c r="BO417" s="225"/>
      <c r="BP417" s="225"/>
      <c r="BQ417" s="37"/>
      <c r="BZ417" s="36"/>
      <c r="CD417" s="37"/>
      <c r="CI417" s="37"/>
      <c r="CJ417" s="131"/>
      <c r="CK417" s="131"/>
      <c r="CL417" s="131"/>
      <c r="CM417" s="131"/>
      <c r="CN417" s="131"/>
      <c r="CO417" s="131"/>
      <c r="CP417" s="173"/>
      <c r="CQ417" s="131"/>
      <c r="CR417" s="131"/>
      <c r="CS417" s="173"/>
      <c r="CT417" s="131"/>
      <c r="CU417" s="131"/>
      <c r="CV417" s="131"/>
      <c r="CW417" s="174"/>
      <c r="CX417" s="131"/>
      <c r="CY417" s="131"/>
      <c r="CZ417" s="131"/>
      <c r="DA417" s="173"/>
      <c r="DB417" s="227"/>
    </row>
    <row r="418" spans="26:106" ht="13" x14ac:dyDescent="0.15">
      <c r="Z418" s="122"/>
      <c r="AA418" s="123"/>
      <c r="AB418" s="225"/>
      <c r="AC418" s="225"/>
      <c r="AD418" s="225"/>
      <c r="AE418" s="225"/>
      <c r="AF418" s="225"/>
      <c r="AG418" s="123"/>
      <c r="AH418" s="225"/>
      <c r="AI418" s="225"/>
      <c r="AJ418" s="225"/>
      <c r="AK418" s="225"/>
      <c r="AL418" s="123"/>
      <c r="AM418" s="225"/>
      <c r="AN418" s="225"/>
      <c r="AO418" s="225"/>
      <c r="AP418" s="225"/>
      <c r="AQ418" s="123"/>
      <c r="AR418" s="225"/>
      <c r="AS418" s="225"/>
      <c r="AT418" s="225"/>
      <c r="AU418" s="123"/>
      <c r="AV418" s="225"/>
      <c r="AW418" s="225"/>
      <c r="AX418" s="225"/>
      <c r="AY418" s="225"/>
      <c r="AZ418" s="225"/>
      <c r="BA418" s="225"/>
      <c r="BB418" s="123"/>
      <c r="BC418" s="225"/>
      <c r="BD418" s="225"/>
      <c r="BE418" s="225"/>
      <c r="BF418" s="123"/>
      <c r="BG418" s="225"/>
      <c r="BH418" s="225"/>
      <c r="BI418" s="225"/>
      <c r="BJ418" s="123"/>
      <c r="BK418" s="225"/>
      <c r="BL418" s="225"/>
      <c r="BM418" s="123"/>
      <c r="BN418" s="225"/>
      <c r="BO418" s="225"/>
      <c r="BP418" s="225"/>
      <c r="BQ418" s="37"/>
      <c r="BZ418" s="36"/>
      <c r="CD418" s="37"/>
      <c r="CI418" s="37"/>
      <c r="CJ418" s="131"/>
      <c r="CK418" s="131"/>
      <c r="CL418" s="131"/>
      <c r="CM418" s="131"/>
      <c r="CN418" s="131"/>
      <c r="CO418" s="131"/>
      <c r="CP418" s="173"/>
      <c r="CQ418" s="131"/>
      <c r="CR418" s="131"/>
      <c r="CS418" s="173"/>
      <c r="CT418" s="131"/>
      <c r="CU418" s="131"/>
      <c r="CV418" s="131"/>
      <c r="CW418" s="174"/>
      <c r="CX418" s="131"/>
      <c r="CY418" s="131"/>
      <c r="CZ418" s="131"/>
      <c r="DA418" s="173"/>
      <c r="DB418" s="227"/>
    </row>
    <row r="419" spans="26:106" ht="13" x14ac:dyDescent="0.15">
      <c r="Z419" s="122"/>
      <c r="AA419" s="123"/>
      <c r="AB419" s="225"/>
      <c r="AC419" s="225"/>
      <c r="AD419" s="225"/>
      <c r="AE419" s="225"/>
      <c r="AF419" s="225"/>
      <c r="AG419" s="123"/>
      <c r="AH419" s="225"/>
      <c r="AI419" s="225"/>
      <c r="AJ419" s="225"/>
      <c r="AK419" s="225"/>
      <c r="AL419" s="123"/>
      <c r="AM419" s="225"/>
      <c r="AN419" s="225"/>
      <c r="AO419" s="225"/>
      <c r="AP419" s="225"/>
      <c r="AQ419" s="123"/>
      <c r="AR419" s="225"/>
      <c r="AS419" s="225"/>
      <c r="AT419" s="225"/>
      <c r="AU419" s="123"/>
      <c r="AV419" s="225"/>
      <c r="AW419" s="225"/>
      <c r="AX419" s="225"/>
      <c r="AY419" s="225"/>
      <c r="AZ419" s="225"/>
      <c r="BA419" s="225"/>
      <c r="BB419" s="123"/>
      <c r="BC419" s="225"/>
      <c r="BD419" s="225"/>
      <c r="BE419" s="225"/>
      <c r="BF419" s="123"/>
      <c r="BG419" s="225"/>
      <c r="BH419" s="225"/>
      <c r="BI419" s="225"/>
      <c r="BJ419" s="123"/>
      <c r="BK419" s="225"/>
      <c r="BL419" s="225"/>
      <c r="BM419" s="123"/>
      <c r="BN419" s="225"/>
      <c r="BO419" s="225"/>
      <c r="BP419" s="225"/>
      <c r="BQ419" s="37"/>
      <c r="BZ419" s="36"/>
      <c r="CD419" s="37"/>
      <c r="CI419" s="37"/>
      <c r="CJ419" s="131"/>
      <c r="CK419" s="131"/>
      <c r="CL419" s="131"/>
      <c r="CM419" s="131"/>
      <c r="CN419" s="131"/>
      <c r="CO419" s="131"/>
      <c r="CP419" s="173"/>
      <c r="CQ419" s="131"/>
      <c r="CR419" s="131"/>
      <c r="CS419" s="173"/>
      <c r="CT419" s="131"/>
      <c r="CU419" s="131"/>
      <c r="CV419" s="131"/>
      <c r="CW419" s="174"/>
      <c r="CX419" s="131"/>
      <c r="CY419" s="131"/>
      <c r="CZ419" s="131"/>
      <c r="DA419" s="173"/>
      <c r="DB419" s="227"/>
    </row>
    <row r="420" spans="26:106" ht="13" x14ac:dyDescent="0.15">
      <c r="Z420" s="122"/>
      <c r="AA420" s="123"/>
      <c r="AB420" s="225"/>
      <c r="AC420" s="225"/>
      <c r="AD420" s="225"/>
      <c r="AE420" s="225"/>
      <c r="AF420" s="225"/>
      <c r="AG420" s="123"/>
      <c r="AH420" s="225"/>
      <c r="AI420" s="225"/>
      <c r="AJ420" s="225"/>
      <c r="AK420" s="225"/>
      <c r="AL420" s="123"/>
      <c r="AM420" s="225"/>
      <c r="AN420" s="225"/>
      <c r="AO420" s="225"/>
      <c r="AP420" s="225"/>
      <c r="AQ420" s="123"/>
      <c r="AR420" s="225"/>
      <c r="AS420" s="225"/>
      <c r="AT420" s="225"/>
      <c r="AU420" s="123"/>
      <c r="AV420" s="225"/>
      <c r="AW420" s="225"/>
      <c r="AX420" s="225"/>
      <c r="AY420" s="225"/>
      <c r="AZ420" s="225"/>
      <c r="BA420" s="225"/>
      <c r="BB420" s="123"/>
      <c r="BC420" s="225"/>
      <c r="BD420" s="225"/>
      <c r="BE420" s="225"/>
      <c r="BF420" s="123"/>
      <c r="BG420" s="225"/>
      <c r="BH420" s="225"/>
      <c r="BI420" s="225"/>
      <c r="BJ420" s="123"/>
      <c r="BK420" s="225"/>
      <c r="BL420" s="225"/>
      <c r="BM420" s="123"/>
      <c r="BN420" s="225"/>
      <c r="BO420" s="225"/>
      <c r="BP420" s="225"/>
      <c r="BQ420" s="37"/>
      <c r="BZ420" s="36"/>
      <c r="CD420" s="37"/>
      <c r="CI420" s="37"/>
      <c r="CJ420" s="131"/>
      <c r="CK420" s="131"/>
      <c r="CL420" s="131"/>
      <c r="CM420" s="131"/>
      <c r="CN420" s="131"/>
      <c r="CO420" s="131"/>
      <c r="CP420" s="173"/>
      <c r="CQ420" s="131"/>
      <c r="CR420" s="131"/>
      <c r="CS420" s="173"/>
      <c r="CT420" s="131"/>
      <c r="CU420" s="131"/>
      <c r="CV420" s="131"/>
      <c r="CW420" s="174"/>
      <c r="CX420" s="131"/>
      <c r="CY420" s="131"/>
      <c r="CZ420" s="131"/>
      <c r="DA420" s="173"/>
      <c r="DB420" s="227"/>
    </row>
    <row r="421" spans="26:106" ht="13" x14ac:dyDescent="0.15">
      <c r="Z421" s="122"/>
      <c r="AA421" s="123"/>
      <c r="AB421" s="225"/>
      <c r="AC421" s="225"/>
      <c r="AD421" s="225"/>
      <c r="AE421" s="225"/>
      <c r="AF421" s="225"/>
      <c r="AG421" s="123"/>
      <c r="AH421" s="225"/>
      <c r="AI421" s="225"/>
      <c r="AJ421" s="225"/>
      <c r="AK421" s="225"/>
      <c r="AL421" s="123"/>
      <c r="AM421" s="225"/>
      <c r="AN421" s="225"/>
      <c r="AO421" s="225"/>
      <c r="AP421" s="225"/>
      <c r="AQ421" s="123"/>
      <c r="AR421" s="225"/>
      <c r="AS421" s="225"/>
      <c r="AT421" s="225"/>
      <c r="AU421" s="123"/>
      <c r="AV421" s="225"/>
      <c r="AW421" s="225"/>
      <c r="AX421" s="225"/>
      <c r="AY421" s="225"/>
      <c r="AZ421" s="225"/>
      <c r="BA421" s="225"/>
      <c r="BB421" s="123"/>
      <c r="BC421" s="225"/>
      <c r="BD421" s="225"/>
      <c r="BE421" s="225"/>
      <c r="BF421" s="123"/>
      <c r="BG421" s="225"/>
      <c r="BH421" s="225"/>
      <c r="BI421" s="225"/>
      <c r="BJ421" s="123"/>
      <c r="BK421" s="225"/>
      <c r="BL421" s="225"/>
      <c r="BM421" s="123"/>
      <c r="BN421" s="225"/>
      <c r="BO421" s="225"/>
      <c r="BP421" s="225"/>
      <c r="BQ421" s="37"/>
      <c r="BZ421" s="36"/>
      <c r="CD421" s="37"/>
      <c r="CI421" s="37"/>
      <c r="CJ421" s="131"/>
      <c r="CK421" s="131"/>
      <c r="CL421" s="131"/>
      <c r="CM421" s="131"/>
      <c r="CN421" s="131"/>
      <c r="CO421" s="131"/>
      <c r="CP421" s="173"/>
      <c r="CQ421" s="131"/>
      <c r="CR421" s="131"/>
      <c r="CS421" s="173"/>
      <c r="CT421" s="131"/>
      <c r="CU421" s="131"/>
      <c r="CV421" s="131"/>
      <c r="CW421" s="174"/>
      <c r="CX421" s="131"/>
      <c r="CY421" s="131"/>
      <c r="CZ421" s="131"/>
      <c r="DA421" s="173"/>
      <c r="DB421" s="227"/>
    </row>
    <row r="422" spans="26:106" ht="13" x14ac:dyDescent="0.15">
      <c r="Z422" s="122"/>
      <c r="AA422" s="123"/>
      <c r="AB422" s="225"/>
      <c r="AC422" s="225"/>
      <c r="AD422" s="225"/>
      <c r="AE422" s="225"/>
      <c r="AF422" s="225"/>
      <c r="AG422" s="123"/>
      <c r="AH422" s="225"/>
      <c r="AI422" s="225"/>
      <c r="AJ422" s="225"/>
      <c r="AK422" s="225"/>
      <c r="AL422" s="123"/>
      <c r="AM422" s="225"/>
      <c r="AN422" s="225"/>
      <c r="AO422" s="225"/>
      <c r="AP422" s="225"/>
      <c r="AQ422" s="123"/>
      <c r="AR422" s="225"/>
      <c r="AS422" s="225"/>
      <c r="AT422" s="225"/>
      <c r="AU422" s="123"/>
      <c r="AV422" s="225"/>
      <c r="AW422" s="225"/>
      <c r="AX422" s="225"/>
      <c r="AY422" s="225"/>
      <c r="AZ422" s="225"/>
      <c r="BA422" s="225"/>
      <c r="BB422" s="123"/>
      <c r="BC422" s="225"/>
      <c r="BD422" s="225"/>
      <c r="BE422" s="225"/>
      <c r="BF422" s="123"/>
      <c r="BG422" s="225"/>
      <c r="BH422" s="225"/>
      <c r="BI422" s="225"/>
      <c r="BJ422" s="123"/>
      <c r="BK422" s="225"/>
      <c r="BL422" s="225"/>
      <c r="BM422" s="123"/>
      <c r="BN422" s="225"/>
      <c r="BO422" s="225"/>
      <c r="BP422" s="225"/>
      <c r="BQ422" s="37"/>
      <c r="BZ422" s="36"/>
      <c r="CD422" s="37"/>
      <c r="CI422" s="37"/>
      <c r="CJ422" s="131"/>
      <c r="CK422" s="131"/>
      <c r="CL422" s="131"/>
      <c r="CM422" s="131"/>
      <c r="CN422" s="131"/>
      <c r="CO422" s="131"/>
      <c r="CP422" s="173"/>
      <c r="CQ422" s="131"/>
      <c r="CR422" s="131"/>
      <c r="CS422" s="173"/>
      <c r="CT422" s="131"/>
      <c r="CU422" s="131"/>
      <c r="CV422" s="131"/>
      <c r="CW422" s="174"/>
      <c r="CX422" s="131"/>
      <c r="CY422" s="131"/>
      <c r="CZ422" s="131"/>
      <c r="DA422" s="173"/>
      <c r="DB422" s="227"/>
    </row>
    <row r="423" spans="26:106" ht="13" x14ac:dyDescent="0.15">
      <c r="Z423" s="122"/>
      <c r="AA423" s="123"/>
      <c r="AB423" s="225"/>
      <c r="AC423" s="225"/>
      <c r="AD423" s="225"/>
      <c r="AE423" s="225"/>
      <c r="AF423" s="225"/>
      <c r="AG423" s="123"/>
      <c r="AH423" s="225"/>
      <c r="AI423" s="225"/>
      <c r="AJ423" s="225"/>
      <c r="AK423" s="225"/>
      <c r="AL423" s="123"/>
      <c r="AM423" s="225"/>
      <c r="AN423" s="225"/>
      <c r="AO423" s="225"/>
      <c r="AP423" s="225"/>
      <c r="AQ423" s="123"/>
      <c r="AR423" s="225"/>
      <c r="AS423" s="225"/>
      <c r="AT423" s="225"/>
      <c r="AU423" s="123"/>
      <c r="AV423" s="225"/>
      <c r="AW423" s="225"/>
      <c r="AX423" s="225"/>
      <c r="AY423" s="225"/>
      <c r="AZ423" s="225"/>
      <c r="BA423" s="225"/>
      <c r="BB423" s="123"/>
      <c r="BC423" s="225"/>
      <c r="BD423" s="225"/>
      <c r="BE423" s="225"/>
      <c r="BF423" s="123"/>
      <c r="BG423" s="225"/>
      <c r="BH423" s="225"/>
      <c r="BI423" s="225"/>
      <c r="BJ423" s="123"/>
      <c r="BK423" s="225"/>
      <c r="BL423" s="225"/>
      <c r="BM423" s="123"/>
      <c r="BN423" s="225"/>
      <c r="BO423" s="225"/>
      <c r="BP423" s="225"/>
      <c r="BQ423" s="37"/>
      <c r="BZ423" s="36"/>
      <c r="CD423" s="37"/>
      <c r="CI423" s="37"/>
      <c r="CJ423" s="131"/>
      <c r="CK423" s="131"/>
      <c r="CL423" s="131"/>
      <c r="CM423" s="131"/>
      <c r="CN423" s="131"/>
      <c r="CO423" s="131"/>
      <c r="CP423" s="173"/>
      <c r="CQ423" s="131"/>
      <c r="CR423" s="131"/>
      <c r="CS423" s="173"/>
      <c r="CT423" s="131"/>
      <c r="CU423" s="131"/>
      <c r="CV423" s="131"/>
      <c r="CW423" s="174"/>
      <c r="CX423" s="131"/>
      <c r="CY423" s="131"/>
      <c r="CZ423" s="131"/>
      <c r="DA423" s="173"/>
      <c r="DB423" s="227"/>
    </row>
    <row r="424" spans="26:106" ht="13" x14ac:dyDescent="0.15">
      <c r="Z424" s="122"/>
      <c r="AA424" s="123"/>
      <c r="AB424" s="225"/>
      <c r="AC424" s="225"/>
      <c r="AD424" s="225"/>
      <c r="AE424" s="225"/>
      <c r="AF424" s="225"/>
      <c r="AG424" s="123"/>
      <c r="AH424" s="225"/>
      <c r="AI424" s="225"/>
      <c r="AJ424" s="225"/>
      <c r="AK424" s="225"/>
      <c r="AL424" s="123"/>
      <c r="AM424" s="225"/>
      <c r="AN424" s="225"/>
      <c r="AO424" s="225"/>
      <c r="AP424" s="225"/>
      <c r="AQ424" s="123"/>
      <c r="AR424" s="225"/>
      <c r="AS424" s="225"/>
      <c r="AT424" s="225"/>
      <c r="AU424" s="123"/>
      <c r="AV424" s="225"/>
      <c r="AW424" s="225"/>
      <c r="AX424" s="225"/>
      <c r="AY424" s="225"/>
      <c r="AZ424" s="225"/>
      <c r="BA424" s="225"/>
      <c r="BB424" s="123"/>
      <c r="BC424" s="225"/>
      <c r="BD424" s="225"/>
      <c r="BE424" s="225"/>
      <c r="BF424" s="123"/>
      <c r="BG424" s="225"/>
      <c r="BH424" s="225"/>
      <c r="BI424" s="225"/>
      <c r="BJ424" s="123"/>
      <c r="BK424" s="225"/>
      <c r="BL424" s="225"/>
      <c r="BM424" s="123"/>
      <c r="BN424" s="225"/>
      <c r="BO424" s="225"/>
      <c r="BP424" s="225"/>
      <c r="BQ424" s="37"/>
      <c r="BZ424" s="36"/>
      <c r="CD424" s="37"/>
      <c r="CI424" s="37"/>
      <c r="CJ424" s="131"/>
      <c r="CK424" s="131"/>
      <c r="CL424" s="131"/>
      <c r="CM424" s="131"/>
      <c r="CN424" s="131"/>
      <c r="CO424" s="131"/>
      <c r="CP424" s="173"/>
      <c r="CQ424" s="131"/>
      <c r="CR424" s="131"/>
      <c r="CS424" s="173"/>
      <c r="CT424" s="131"/>
      <c r="CU424" s="131"/>
      <c r="CV424" s="131"/>
      <c r="CW424" s="174"/>
      <c r="CX424" s="131"/>
      <c r="CY424" s="131"/>
      <c r="CZ424" s="131"/>
      <c r="DA424" s="173"/>
      <c r="DB424" s="227"/>
    </row>
    <row r="425" spans="26:106" ht="13" x14ac:dyDescent="0.15">
      <c r="Z425" s="122"/>
      <c r="AA425" s="123"/>
      <c r="AB425" s="225"/>
      <c r="AC425" s="225"/>
      <c r="AD425" s="225"/>
      <c r="AE425" s="225"/>
      <c r="AF425" s="225"/>
      <c r="AG425" s="123"/>
      <c r="AH425" s="225"/>
      <c r="AI425" s="225"/>
      <c r="AJ425" s="225"/>
      <c r="AK425" s="225"/>
      <c r="AL425" s="123"/>
      <c r="AM425" s="225"/>
      <c r="AN425" s="225"/>
      <c r="AO425" s="225"/>
      <c r="AP425" s="225"/>
      <c r="AQ425" s="123"/>
      <c r="AR425" s="225"/>
      <c r="AS425" s="225"/>
      <c r="AT425" s="225"/>
      <c r="AU425" s="123"/>
      <c r="AV425" s="225"/>
      <c r="AW425" s="225"/>
      <c r="AX425" s="225"/>
      <c r="AY425" s="225"/>
      <c r="AZ425" s="225"/>
      <c r="BA425" s="225"/>
      <c r="BB425" s="123"/>
      <c r="BC425" s="225"/>
      <c r="BD425" s="225"/>
      <c r="BE425" s="225"/>
      <c r="BF425" s="123"/>
      <c r="BG425" s="225"/>
      <c r="BH425" s="225"/>
      <c r="BI425" s="225"/>
      <c r="BJ425" s="123"/>
      <c r="BK425" s="225"/>
      <c r="BL425" s="225"/>
      <c r="BM425" s="123"/>
      <c r="BN425" s="225"/>
      <c r="BO425" s="225"/>
      <c r="BP425" s="225"/>
      <c r="BQ425" s="37"/>
      <c r="BZ425" s="36"/>
      <c r="CD425" s="37"/>
      <c r="CI425" s="37"/>
      <c r="CJ425" s="131"/>
      <c r="CK425" s="131"/>
      <c r="CL425" s="131"/>
      <c r="CM425" s="131"/>
      <c r="CN425" s="131"/>
      <c r="CO425" s="131"/>
      <c r="CP425" s="173"/>
      <c r="CQ425" s="131"/>
      <c r="CR425" s="131"/>
      <c r="CS425" s="173"/>
      <c r="CT425" s="131"/>
      <c r="CU425" s="131"/>
      <c r="CV425" s="131"/>
      <c r="CW425" s="174"/>
      <c r="CX425" s="131"/>
      <c r="CY425" s="131"/>
      <c r="CZ425" s="131"/>
      <c r="DA425" s="173"/>
      <c r="DB425" s="227"/>
    </row>
    <row r="426" spans="26:106" ht="13" x14ac:dyDescent="0.15">
      <c r="Z426" s="122"/>
      <c r="AA426" s="123"/>
      <c r="AB426" s="225"/>
      <c r="AC426" s="225"/>
      <c r="AD426" s="225"/>
      <c r="AE426" s="225"/>
      <c r="AF426" s="225"/>
      <c r="AG426" s="123"/>
      <c r="AH426" s="225"/>
      <c r="AI426" s="225"/>
      <c r="AJ426" s="225"/>
      <c r="AK426" s="225"/>
      <c r="AL426" s="123"/>
      <c r="AM426" s="225"/>
      <c r="AN426" s="225"/>
      <c r="AO426" s="225"/>
      <c r="AP426" s="225"/>
      <c r="AQ426" s="123"/>
      <c r="AR426" s="225"/>
      <c r="AS426" s="225"/>
      <c r="AT426" s="225"/>
      <c r="AU426" s="123"/>
      <c r="AV426" s="225"/>
      <c r="AW426" s="225"/>
      <c r="AX426" s="225"/>
      <c r="AY426" s="225"/>
      <c r="AZ426" s="225"/>
      <c r="BA426" s="225"/>
      <c r="BB426" s="123"/>
      <c r="BC426" s="225"/>
      <c r="BD426" s="225"/>
      <c r="BE426" s="225"/>
      <c r="BF426" s="123"/>
      <c r="BG426" s="225"/>
      <c r="BH426" s="225"/>
      <c r="BI426" s="225"/>
      <c r="BJ426" s="123"/>
      <c r="BK426" s="225"/>
      <c r="BL426" s="225"/>
      <c r="BM426" s="123"/>
      <c r="BN426" s="225"/>
      <c r="BO426" s="225"/>
      <c r="BP426" s="225"/>
      <c r="BQ426" s="37"/>
      <c r="BZ426" s="36"/>
      <c r="CD426" s="37"/>
      <c r="CI426" s="37"/>
      <c r="CJ426" s="131"/>
      <c r="CK426" s="131"/>
      <c r="CL426" s="131"/>
      <c r="CM426" s="131"/>
      <c r="CN426" s="131"/>
      <c r="CO426" s="131"/>
      <c r="CP426" s="173"/>
      <c r="CQ426" s="131"/>
      <c r="CR426" s="131"/>
      <c r="CS426" s="173"/>
      <c r="CT426" s="131"/>
      <c r="CU426" s="131"/>
      <c r="CV426" s="131"/>
      <c r="CW426" s="174"/>
      <c r="CX426" s="131"/>
      <c r="CY426" s="131"/>
      <c r="CZ426" s="131"/>
      <c r="DA426" s="173"/>
      <c r="DB426" s="227"/>
    </row>
    <row r="427" spans="26:106" ht="13" x14ac:dyDescent="0.15">
      <c r="Z427" s="122"/>
      <c r="AA427" s="123"/>
      <c r="AB427" s="225"/>
      <c r="AC427" s="225"/>
      <c r="AD427" s="225"/>
      <c r="AE427" s="225"/>
      <c r="AF427" s="225"/>
      <c r="AG427" s="123"/>
      <c r="AH427" s="225"/>
      <c r="AI427" s="225"/>
      <c r="AJ427" s="225"/>
      <c r="AK427" s="225"/>
      <c r="AL427" s="123"/>
      <c r="AM427" s="225"/>
      <c r="AN427" s="225"/>
      <c r="AO427" s="225"/>
      <c r="AP427" s="225"/>
      <c r="AQ427" s="123"/>
      <c r="AR427" s="225"/>
      <c r="AS427" s="225"/>
      <c r="AT427" s="225"/>
      <c r="AU427" s="123"/>
      <c r="AV427" s="225"/>
      <c r="AW427" s="225"/>
      <c r="AX427" s="225"/>
      <c r="AY427" s="225"/>
      <c r="AZ427" s="225"/>
      <c r="BA427" s="225"/>
      <c r="BB427" s="123"/>
      <c r="BC427" s="225"/>
      <c r="BD427" s="225"/>
      <c r="BE427" s="225"/>
      <c r="BF427" s="123"/>
      <c r="BG427" s="225"/>
      <c r="BH427" s="225"/>
      <c r="BI427" s="225"/>
      <c r="BJ427" s="123"/>
      <c r="BK427" s="225"/>
      <c r="BL427" s="225"/>
      <c r="BM427" s="123"/>
      <c r="BN427" s="225"/>
      <c r="BO427" s="225"/>
      <c r="BP427" s="225"/>
      <c r="BQ427" s="37"/>
      <c r="BZ427" s="36"/>
      <c r="CD427" s="37"/>
      <c r="CI427" s="37"/>
      <c r="CJ427" s="131"/>
      <c r="CK427" s="131"/>
      <c r="CL427" s="131"/>
      <c r="CM427" s="131"/>
      <c r="CN427" s="131"/>
      <c r="CO427" s="131"/>
      <c r="CP427" s="173"/>
      <c r="CQ427" s="131"/>
      <c r="CR427" s="131"/>
      <c r="CS427" s="173"/>
      <c r="CT427" s="131"/>
      <c r="CU427" s="131"/>
      <c r="CV427" s="131"/>
      <c r="CW427" s="174"/>
      <c r="CX427" s="131"/>
      <c r="CY427" s="131"/>
      <c r="CZ427" s="131"/>
      <c r="DA427" s="173"/>
      <c r="DB427" s="227"/>
    </row>
    <row r="428" spans="26:106" ht="13" x14ac:dyDescent="0.15">
      <c r="Z428" s="122"/>
      <c r="AA428" s="123"/>
      <c r="AB428" s="225"/>
      <c r="AC428" s="225"/>
      <c r="AD428" s="225"/>
      <c r="AE428" s="225"/>
      <c r="AF428" s="225"/>
      <c r="AG428" s="123"/>
      <c r="AH428" s="225"/>
      <c r="AI428" s="225"/>
      <c r="AJ428" s="225"/>
      <c r="AK428" s="225"/>
      <c r="AL428" s="123"/>
      <c r="AM428" s="225"/>
      <c r="AN428" s="225"/>
      <c r="AO428" s="225"/>
      <c r="AP428" s="225"/>
      <c r="AQ428" s="123"/>
      <c r="AR428" s="225"/>
      <c r="AS428" s="225"/>
      <c r="AT428" s="225"/>
      <c r="AU428" s="123"/>
      <c r="AV428" s="225"/>
      <c r="AW428" s="225"/>
      <c r="AX428" s="225"/>
      <c r="AY428" s="225"/>
      <c r="AZ428" s="225"/>
      <c r="BA428" s="225"/>
      <c r="BB428" s="123"/>
      <c r="BC428" s="225"/>
      <c r="BD428" s="225"/>
      <c r="BE428" s="225"/>
      <c r="BF428" s="123"/>
      <c r="BG428" s="225"/>
      <c r="BH428" s="225"/>
      <c r="BI428" s="225"/>
      <c r="BJ428" s="123"/>
      <c r="BK428" s="225"/>
      <c r="BL428" s="225"/>
      <c r="BM428" s="123"/>
      <c r="BN428" s="225"/>
      <c r="BO428" s="225"/>
      <c r="BP428" s="225"/>
      <c r="BQ428" s="37"/>
      <c r="BZ428" s="36"/>
      <c r="CD428" s="37"/>
      <c r="CI428" s="37"/>
      <c r="CJ428" s="131"/>
      <c r="CK428" s="131"/>
      <c r="CL428" s="131"/>
      <c r="CM428" s="131"/>
      <c r="CN428" s="131"/>
      <c r="CO428" s="131"/>
      <c r="CP428" s="173"/>
      <c r="CQ428" s="131"/>
      <c r="CR428" s="131"/>
      <c r="CS428" s="173"/>
      <c r="CT428" s="131"/>
      <c r="CU428" s="131"/>
      <c r="CV428" s="131"/>
      <c r="CW428" s="174"/>
      <c r="CX428" s="131"/>
      <c r="CY428" s="131"/>
      <c r="CZ428" s="131"/>
      <c r="DA428" s="173"/>
      <c r="DB428" s="227"/>
    </row>
    <row r="429" spans="26:106" ht="13" x14ac:dyDescent="0.15">
      <c r="Z429" s="122"/>
      <c r="AA429" s="123"/>
      <c r="AB429" s="225"/>
      <c r="AC429" s="225"/>
      <c r="AD429" s="225"/>
      <c r="AE429" s="225"/>
      <c r="AF429" s="225"/>
      <c r="AG429" s="123"/>
      <c r="AH429" s="225"/>
      <c r="AI429" s="225"/>
      <c r="AJ429" s="225"/>
      <c r="AK429" s="225"/>
      <c r="AL429" s="123"/>
      <c r="AM429" s="225"/>
      <c r="AN429" s="225"/>
      <c r="AO429" s="225"/>
      <c r="AP429" s="225"/>
      <c r="AQ429" s="123"/>
      <c r="AR429" s="225"/>
      <c r="AS429" s="225"/>
      <c r="AT429" s="225"/>
      <c r="AU429" s="123"/>
      <c r="AV429" s="225"/>
      <c r="AW429" s="225"/>
      <c r="AX429" s="225"/>
      <c r="AY429" s="225"/>
      <c r="AZ429" s="225"/>
      <c r="BA429" s="225"/>
      <c r="BB429" s="123"/>
      <c r="BC429" s="225"/>
      <c r="BD429" s="225"/>
      <c r="BE429" s="225"/>
      <c r="BF429" s="123"/>
      <c r="BG429" s="225"/>
      <c r="BH429" s="225"/>
      <c r="BI429" s="225"/>
      <c r="BJ429" s="123"/>
      <c r="BK429" s="225"/>
      <c r="BL429" s="225"/>
      <c r="BM429" s="123"/>
      <c r="BN429" s="225"/>
      <c r="BO429" s="225"/>
      <c r="BP429" s="225"/>
      <c r="BQ429" s="37"/>
      <c r="BZ429" s="36"/>
      <c r="CD429" s="37"/>
      <c r="CI429" s="37"/>
      <c r="CJ429" s="131"/>
      <c r="CK429" s="131"/>
      <c r="CL429" s="131"/>
      <c r="CM429" s="131"/>
      <c r="CN429" s="131"/>
      <c r="CO429" s="131"/>
      <c r="CP429" s="173"/>
      <c r="CQ429" s="131"/>
      <c r="CR429" s="131"/>
      <c r="CS429" s="173"/>
      <c r="CT429" s="131"/>
      <c r="CU429" s="131"/>
      <c r="CV429" s="131"/>
      <c r="CW429" s="174"/>
      <c r="CX429" s="131"/>
      <c r="CY429" s="131"/>
      <c r="CZ429" s="131"/>
      <c r="DA429" s="173"/>
      <c r="DB429" s="227"/>
    </row>
    <row r="430" spans="26:106" ht="13" x14ac:dyDescent="0.15">
      <c r="Z430" s="122"/>
      <c r="AA430" s="123"/>
      <c r="AB430" s="225"/>
      <c r="AC430" s="225"/>
      <c r="AD430" s="225"/>
      <c r="AE430" s="225"/>
      <c r="AF430" s="225"/>
      <c r="AG430" s="123"/>
      <c r="AH430" s="225"/>
      <c r="AI430" s="225"/>
      <c r="AJ430" s="225"/>
      <c r="AK430" s="225"/>
      <c r="AL430" s="123"/>
      <c r="AM430" s="225"/>
      <c r="AN430" s="225"/>
      <c r="AO430" s="225"/>
      <c r="AP430" s="225"/>
      <c r="AQ430" s="123"/>
      <c r="AR430" s="225"/>
      <c r="AS430" s="225"/>
      <c r="AT430" s="225"/>
      <c r="AU430" s="123"/>
      <c r="AV430" s="225"/>
      <c r="AW430" s="225"/>
      <c r="AX430" s="225"/>
      <c r="AY430" s="225"/>
      <c r="AZ430" s="225"/>
      <c r="BA430" s="225"/>
      <c r="BB430" s="123"/>
      <c r="BC430" s="225"/>
      <c r="BD430" s="225"/>
      <c r="BE430" s="225"/>
      <c r="BF430" s="123"/>
      <c r="BG430" s="225"/>
      <c r="BH430" s="225"/>
      <c r="BI430" s="225"/>
      <c r="BJ430" s="123"/>
      <c r="BK430" s="225"/>
      <c r="BL430" s="225"/>
      <c r="BM430" s="123"/>
      <c r="BN430" s="225"/>
      <c r="BO430" s="225"/>
      <c r="BP430" s="225"/>
      <c r="BQ430" s="37"/>
      <c r="BZ430" s="36"/>
      <c r="CD430" s="37"/>
      <c r="CI430" s="37"/>
      <c r="CJ430" s="131"/>
      <c r="CK430" s="131"/>
      <c r="CL430" s="131"/>
      <c r="CM430" s="131"/>
      <c r="CN430" s="131"/>
      <c r="CO430" s="131"/>
      <c r="CP430" s="173"/>
      <c r="CQ430" s="131"/>
      <c r="CR430" s="131"/>
      <c r="CS430" s="173"/>
      <c r="CT430" s="131"/>
      <c r="CU430" s="131"/>
      <c r="CV430" s="131"/>
      <c r="CW430" s="174"/>
      <c r="CX430" s="131"/>
      <c r="CY430" s="131"/>
      <c r="CZ430" s="131"/>
      <c r="DA430" s="173"/>
      <c r="DB430" s="227"/>
    </row>
    <row r="431" spans="26:106" ht="13" x14ac:dyDescent="0.15">
      <c r="Z431" s="122"/>
      <c r="AA431" s="123"/>
      <c r="AB431" s="225"/>
      <c r="AC431" s="225"/>
      <c r="AD431" s="225"/>
      <c r="AE431" s="225"/>
      <c r="AF431" s="225"/>
      <c r="AG431" s="123"/>
      <c r="AH431" s="225"/>
      <c r="AI431" s="225"/>
      <c r="AJ431" s="225"/>
      <c r="AK431" s="225"/>
      <c r="AL431" s="123"/>
      <c r="AM431" s="225"/>
      <c r="AN431" s="225"/>
      <c r="AO431" s="225"/>
      <c r="AP431" s="225"/>
      <c r="AQ431" s="123"/>
      <c r="AR431" s="225"/>
      <c r="AS431" s="225"/>
      <c r="AT431" s="225"/>
      <c r="AU431" s="123"/>
      <c r="AV431" s="225"/>
      <c r="AW431" s="225"/>
      <c r="AX431" s="225"/>
      <c r="AY431" s="225"/>
      <c r="AZ431" s="225"/>
      <c r="BA431" s="225"/>
      <c r="BB431" s="123"/>
      <c r="BC431" s="225"/>
      <c r="BD431" s="225"/>
      <c r="BE431" s="225"/>
      <c r="BF431" s="123"/>
      <c r="BG431" s="225"/>
      <c r="BH431" s="225"/>
      <c r="BI431" s="225"/>
      <c r="BJ431" s="123"/>
      <c r="BK431" s="225"/>
      <c r="BL431" s="225"/>
      <c r="BM431" s="123"/>
      <c r="BN431" s="225"/>
      <c r="BO431" s="225"/>
      <c r="BP431" s="225"/>
      <c r="BQ431" s="37"/>
      <c r="BZ431" s="36"/>
      <c r="CD431" s="37"/>
      <c r="CI431" s="37"/>
      <c r="CJ431" s="131"/>
      <c r="CK431" s="131"/>
      <c r="CL431" s="131"/>
      <c r="CM431" s="131"/>
      <c r="CN431" s="131"/>
      <c r="CO431" s="131"/>
      <c r="CP431" s="173"/>
      <c r="CQ431" s="131"/>
      <c r="CR431" s="131"/>
      <c r="CS431" s="173"/>
      <c r="CT431" s="131"/>
      <c r="CU431" s="131"/>
      <c r="CV431" s="131"/>
      <c r="CW431" s="174"/>
      <c r="CX431" s="131"/>
      <c r="CY431" s="131"/>
      <c r="CZ431" s="131"/>
      <c r="DA431" s="173"/>
      <c r="DB431" s="227"/>
    </row>
    <row r="432" spans="26:106" ht="13" x14ac:dyDescent="0.15">
      <c r="Z432" s="122"/>
      <c r="AA432" s="123"/>
      <c r="AB432" s="225"/>
      <c r="AC432" s="225"/>
      <c r="AD432" s="225"/>
      <c r="AE432" s="225"/>
      <c r="AF432" s="225"/>
      <c r="AG432" s="123"/>
      <c r="AH432" s="225"/>
      <c r="AI432" s="225"/>
      <c r="AJ432" s="225"/>
      <c r="AK432" s="225"/>
      <c r="AL432" s="123"/>
      <c r="AM432" s="225"/>
      <c r="AN432" s="225"/>
      <c r="AO432" s="225"/>
      <c r="AP432" s="225"/>
      <c r="AQ432" s="123"/>
      <c r="AR432" s="225"/>
      <c r="AS432" s="225"/>
      <c r="AT432" s="225"/>
      <c r="AU432" s="123"/>
      <c r="AV432" s="225"/>
      <c r="AW432" s="225"/>
      <c r="AX432" s="225"/>
      <c r="AY432" s="225"/>
      <c r="AZ432" s="225"/>
      <c r="BA432" s="225"/>
      <c r="BB432" s="123"/>
      <c r="BC432" s="225"/>
      <c r="BD432" s="225"/>
      <c r="BE432" s="225"/>
      <c r="BF432" s="123"/>
      <c r="BG432" s="225"/>
      <c r="BH432" s="225"/>
      <c r="BI432" s="225"/>
      <c r="BJ432" s="123"/>
      <c r="BK432" s="225"/>
      <c r="BL432" s="225"/>
      <c r="BM432" s="123"/>
      <c r="BN432" s="225"/>
      <c r="BO432" s="225"/>
      <c r="BP432" s="225"/>
      <c r="BQ432" s="37"/>
      <c r="BZ432" s="36"/>
      <c r="CD432" s="37"/>
      <c r="CI432" s="37"/>
      <c r="CJ432" s="131"/>
      <c r="CK432" s="131"/>
      <c r="CL432" s="131"/>
      <c r="CM432" s="131"/>
      <c r="CN432" s="131"/>
      <c r="CO432" s="131"/>
      <c r="CP432" s="173"/>
      <c r="CQ432" s="131"/>
      <c r="CR432" s="131"/>
      <c r="CS432" s="173"/>
      <c r="CT432" s="131"/>
      <c r="CU432" s="131"/>
      <c r="CV432" s="131"/>
      <c r="CW432" s="174"/>
      <c r="CX432" s="131"/>
      <c r="CY432" s="131"/>
      <c r="CZ432" s="131"/>
      <c r="DA432" s="173"/>
      <c r="DB432" s="227"/>
    </row>
    <row r="433" spans="26:106" ht="13" x14ac:dyDescent="0.15">
      <c r="Z433" s="122"/>
      <c r="AA433" s="123"/>
      <c r="AB433" s="225"/>
      <c r="AC433" s="225"/>
      <c r="AD433" s="225"/>
      <c r="AE433" s="225"/>
      <c r="AF433" s="225"/>
      <c r="AG433" s="123"/>
      <c r="AH433" s="225"/>
      <c r="AI433" s="225"/>
      <c r="AJ433" s="225"/>
      <c r="AK433" s="225"/>
      <c r="AL433" s="123"/>
      <c r="AM433" s="225"/>
      <c r="AN433" s="225"/>
      <c r="AO433" s="225"/>
      <c r="AP433" s="225"/>
      <c r="AQ433" s="123"/>
      <c r="AR433" s="225"/>
      <c r="AS433" s="225"/>
      <c r="AT433" s="225"/>
      <c r="AU433" s="123"/>
      <c r="AV433" s="225"/>
      <c r="AW433" s="225"/>
      <c r="AX433" s="225"/>
      <c r="AY433" s="225"/>
      <c r="AZ433" s="225"/>
      <c r="BA433" s="225"/>
      <c r="BB433" s="123"/>
      <c r="BC433" s="225"/>
      <c r="BD433" s="225"/>
      <c r="BE433" s="225"/>
      <c r="BF433" s="123"/>
      <c r="BG433" s="225"/>
      <c r="BH433" s="225"/>
      <c r="BI433" s="225"/>
      <c r="BJ433" s="123"/>
      <c r="BK433" s="225"/>
      <c r="BL433" s="225"/>
      <c r="BM433" s="123"/>
      <c r="BN433" s="225"/>
      <c r="BO433" s="225"/>
      <c r="BP433" s="225"/>
      <c r="BQ433" s="37"/>
      <c r="BZ433" s="36"/>
      <c r="CD433" s="37"/>
      <c r="CI433" s="37"/>
      <c r="CJ433" s="131"/>
      <c r="CK433" s="131"/>
      <c r="CL433" s="131"/>
      <c r="CM433" s="131"/>
      <c r="CN433" s="131"/>
      <c r="CO433" s="131"/>
      <c r="CP433" s="173"/>
      <c r="CQ433" s="131"/>
      <c r="CR433" s="131"/>
      <c r="CS433" s="173"/>
      <c r="CT433" s="131"/>
      <c r="CU433" s="131"/>
      <c r="CV433" s="131"/>
      <c r="CW433" s="174"/>
      <c r="CX433" s="131"/>
      <c r="CY433" s="131"/>
      <c r="CZ433" s="131"/>
      <c r="DA433" s="173"/>
      <c r="DB433" s="227"/>
    </row>
    <row r="434" spans="26:106" ht="13" x14ac:dyDescent="0.15">
      <c r="Z434" s="122"/>
      <c r="AA434" s="123"/>
      <c r="AB434" s="225"/>
      <c r="AC434" s="225"/>
      <c r="AD434" s="225"/>
      <c r="AE434" s="225"/>
      <c r="AF434" s="225"/>
      <c r="AG434" s="123"/>
      <c r="AH434" s="225"/>
      <c r="AI434" s="225"/>
      <c r="AJ434" s="225"/>
      <c r="AK434" s="225"/>
      <c r="AL434" s="123"/>
      <c r="AM434" s="225"/>
      <c r="AN434" s="225"/>
      <c r="AO434" s="225"/>
      <c r="AP434" s="225"/>
      <c r="AQ434" s="123"/>
      <c r="AR434" s="225"/>
      <c r="AS434" s="225"/>
      <c r="AT434" s="225"/>
      <c r="AU434" s="123"/>
      <c r="AV434" s="225"/>
      <c r="AW434" s="225"/>
      <c r="AX434" s="225"/>
      <c r="AY434" s="225"/>
      <c r="AZ434" s="225"/>
      <c r="BA434" s="225"/>
      <c r="BB434" s="123"/>
      <c r="BC434" s="225"/>
      <c r="BD434" s="225"/>
      <c r="BE434" s="225"/>
      <c r="BF434" s="123"/>
      <c r="BG434" s="225"/>
      <c r="BH434" s="225"/>
      <c r="BI434" s="225"/>
      <c r="BJ434" s="123"/>
      <c r="BK434" s="225"/>
      <c r="BL434" s="225"/>
      <c r="BM434" s="123"/>
      <c r="BN434" s="225"/>
      <c r="BO434" s="225"/>
      <c r="BP434" s="225"/>
      <c r="BQ434" s="37"/>
      <c r="BZ434" s="36"/>
      <c r="CD434" s="37"/>
      <c r="CI434" s="37"/>
      <c r="CJ434" s="131"/>
      <c r="CK434" s="131"/>
      <c r="CL434" s="131"/>
      <c r="CM434" s="131"/>
      <c r="CN434" s="131"/>
      <c r="CO434" s="131"/>
      <c r="CP434" s="173"/>
      <c r="CQ434" s="131"/>
      <c r="CR434" s="131"/>
      <c r="CS434" s="173"/>
      <c r="CT434" s="131"/>
      <c r="CU434" s="131"/>
      <c r="CV434" s="131"/>
      <c r="CW434" s="174"/>
      <c r="CX434" s="131"/>
      <c r="CY434" s="131"/>
      <c r="CZ434" s="131"/>
      <c r="DA434" s="173"/>
      <c r="DB434" s="227"/>
    </row>
    <row r="435" spans="26:106" ht="13" x14ac:dyDescent="0.15">
      <c r="Z435" s="122"/>
      <c r="AA435" s="123"/>
      <c r="AB435" s="225"/>
      <c r="AC435" s="225"/>
      <c r="AD435" s="225"/>
      <c r="AE435" s="225"/>
      <c r="AF435" s="225"/>
      <c r="AG435" s="123"/>
      <c r="AH435" s="225"/>
      <c r="AI435" s="225"/>
      <c r="AJ435" s="225"/>
      <c r="AK435" s="225"/>
      <c r="AL435" s="123"/>
      <c r="AM435" s="225"/>
      <c r="AN435" s="225"/>
      <c r="AO435" s="225"/>
      <c r="AP435" s="225"/>
      <c r="AQ435" s="123"/>
      <c r="AR435" s="225"/>
      <c r="AS435" s="225"/>
      <c r="AT435" s="225"/>
      <c r="AU435" s="123"/>
      <c r="AV435" s="225"/>
      <c r="AW435" s="225"/>
      <c r="AX435" s="225"/>
      <c r="AY435" s="225"/>
      <c r="AZ435" s="225"/>
      <c r="BA435" s="225"/>
      <c r="BB435" s="123"/>
      <c r="BC435" s="225"/>
      <c r="BD435" s="225"/>
      <c r="BE435" s="225"/>
      <c r="BF435" s="123"/>
      <c r="BG435" s="225"/>
      <c r="BH435" s="225"/>
      <c r="BI435" s="225"/>
      <c r="BJ435" s="123"/>
      <c r="BK435" s="225"/>
      <c r="BL435" s="225"/>
      <c r="BM435" s="123"/>
      <c r="BN435" s="225"/>
      <c r="BO435" s="225"/>
      <c r="BP435" s="225"/>
      <c r="BQ435" s="37"/>
      <c r="BZ435" s="36"/>
      <c r="CD435" s="37"/>
      <c r="CI435" s="37"/>
      <c r="CJ435" s="131"/>
      <c r="CK435" s="131"/>
      <c r="CL435" s="131"/>
      <c r="CM435" s="131"/>
      <c r="CN435" s="131"/>
      <c r="CO435" s="131"/>
      <c r="CP435" s="173"/>
      <c r="CQ435" s="131"/>
      <c r="CR435" s="131"/>
      <c r="CS435" s="173"/>
      <c r="CT435" s="131"/>
      <c r="CU435" s="131"/>
      <c r="CV435" s="131"/>
      <c r="CW435" s="174"/>
      <c r="CX435" s="131"/>
      <c r="CY435" s="131"/>
      <c r="CZ435" s="131"/>
      <c r="DA435" s="173"/>
      <c r="DB435" s="227"/>
    </row>
    <row r="436" spans="26:106" ht="13" x14ac:dyDescent="0.15">
      <c r="Z436" s="122"/>
      <c r="AA436" s="123"/>
      <c r="AB436" s="225"/>
      <c r="AC436" s="225"/>
      <c r="AD436" s="225"/>
      <c r="AE436" s="225"/>
      <c r="AF436" s="225"/>
      <c r="AG436" s="123"/>
      <c r="AH436" s="225"/>
      <c r="AI436" s="225"/>
      <c r="AJ436" s="225"/>
      <c r="AK436" s="225"/>
      <c r="AL436" s="123"/>
      <c r="AM436" s="225"/>
      <c r="AN436" s="225"/>
      <c r="AO436" s="225"/>
      <c r="AP436" s="225"/>
      <c r="AQ436" s="123"/>
      <c r="AR436" s="225"/>
      <c r="AS436" s="225"/>
      <c r="AT436" s="225"/>
      <c r="AU436" s="123"/>
      <c r="AV436" s="225"/>
      <c r="AW436" s="225"/>
      <c r="AX436" s="225"/>
      <c r="AY436" s="225"/>
      <c r="AZ436" s="225"/>
      <c r="BA436" s="225"/>
      <c r="BB436" s="123"/>
      <c r="BC436" s="225"/>
      <c r="BD436" s="225"/>
      <c r="BE436" s="225"/>
      <c r="BF436" s="123"/>
      <c r="BG436" s="225"/>
      <c r="BH436" s="225"/>
      <c r="BI436" s="225"/>
      <c r="BJ436" s="123"/>
      <c r="BK436" s="225"/>
      <c r="BL436" s="225"/>
      <c r="BM436" s="123"/>
      <c r="BN436" s="225"/>
      <c r="BO436" s="225"/>
      <c r="BP436" s="225"/>
      <c r="BQ436" s="37"/>
      <c r="BZ436" s="36"/>
      <c r="CD436" s="37"/>
      <c r="CI436" s="37"/>
      <c r="CJ436" s="131"/>
      <c r="CK436" s="131"/>
      <c r="CL436" s="131"/>
      <c r="CM436" s="131"/>
      <c r="CN436" s="131"/>
      <c r="CO436" s="131"/>
      <c r="CP436" s="173"/>
      <c r="CQ436" s="131"/>
      <c r="CR436" s="131"/>
      <c r="CS436" s="173"/>
      <c r="CT436" s="131"/>
      <c r="CU436" s="131"/>
      <c r="CV436" s="131"/>
      <c r="CW436" s="174"/>
      <c r="CX436" s="131"/>
      <c r="CY436" s="131"/>
      <c r="CZ436" s="131"/>
      <c r="DA436" s="173"/>
      <c r="DB436" s="227"/>
    </row>
    <row r="437" spans="26:106" ht="13" x14ac:dyDescent="0.15">
      <c r="Z437" s="122"/>
      <c r="AA437" s="123"/>
      <c r="AB437" s="225"/>
      <c r="AC437" s="225"/>
      <c r="AD437" s="225"/>
      <c r="AE437" s="225"/>
      <c r="AF437" s="225"/>
      <c r="AG437" s="123"/>
      <c r="AH437" s="225"/>
      <c r="AI437" s="225"/>
      <c r="AJ437" s="225"/>
      <c r="AK437" s="225"/>
      <c r="AL437" s="123"/>
      <c r="AM437" s="225"/>
      <c r="AN437" s="225"/>
      <c r="AO437" s="225"/>
      <c r="AP437" s="225"/>
      <c r="AQ437" s="123"/>
      <c r="AR437" s="225"/>
      <c r="AS437" s="225"/>
      <c r="AT437" s="225"/>
      <c r="AU437" s="123"/>
      <c r="AV437" s="225"/>
      <c r="AW437" s="225"/>
      <c r="AX437" s="225"/>
      <c r="AY437" s="225"/>
      <c r="AZ437" s="225"/>
      <c r="BA437" s="225"/>
      <c r="BB437" s="123"/>
      <c r="BC437" s="225"/>
      <c r="BD437" s="225"/>
      <c r="BE437" s="225"/>
      <c r="BF437" s="123"/>
      <c r="BG437" s="225"/>
      <c r="BH437" s="225"/>
      <c r="BI437" s="225"/>
      <c r="BJ437" s="123"/>
      <c r="BK437" s="225"/>
      <c r="BL437" s="225"/>
      <c r="BM437" s="123"/>
      <c r="BN437" s="225"/>
      <c r="BO437" s="225"/>
      <c r="BP437" s="225"/>
      <c r="BQ437" s="37"/>
      <c r="BZ437" s="36"/>
      <c r="CD437" s="37"/>
      <c r="CI437" s="37"/>
      <c r="CJ437" s="131"/>
      <c r="CK437" s="131"/>
      <c r="CL437" s="131"/>
      <c r="CM437" s="131"/>
      <c r="CN437" s="131"/>
      <c r="CO437" s="131"/>
      <c r="CP437" s="173"/>
      <c r="CQ437" s="131"/>
      <c r="CR437" s="131"/>
      <c r="CS437" s="173"/>
      <c r="CT437" s="131"/>
      <c r="CU437" s="131"/>
      <c r="CV437" s="131"/>
      <c r="CW437" s="174"/>
      <c r="CX437" s="131"/>
      <c r="CY437" s="131"/>
      <c r="CZ437" s="131"/>
      <c r="DA437" s="173"/>
      <c r="DB437" s="227"/>
    </row>
    <row r="438" spans="26:106" ht="13" x14ac:dyDescent="0.15">
      <c r="Z438" s="122"/>
      <c r="AA438" s="123"/>
      <c r="AB438" s="225"/>
      <c r="AC438" s="225"/>
      <c r="AD438" s="225"/>
      <c r="AE438" s="225"/>
      <c r="AF438" s="225"/>
      <c r="AG438" s="123"/>
      <c r="AH438" s="225"/>
      <c r="AI438" s="225"/>
      <c r="AJ438" s="225"/>
      <c r="AK438" s="225"/>
      <c r="AL438" s="123"/>
      <c r="AM438" s="225"/>
      <c r="AN438" s="225"/>
      <c r="AO438" s="225"/>
      <c r="AP438" s="225"/>
      <c r="AQ438" s="123"/>
      <c r="AR438" s="225"/>
      <c r="AS438" s="225"/>
      <c r="AT438" s="225"/>
      <c r="AU438" s="123"/>
      <c r="AV438" s="225"/>
      <c r="AW438" s="225"/>
      <c r="AX438" s="225"/>
      <c r="AY438" s="225"/>
      <c r="AZ438" s="225"/>
      <c r="BA438" s="225"/>
      <c r="BB438" s="123"/>
      <c r="BC438" s="225"/>
      <c r="BD438" s="225"/>
      <c r="BE438" s="225"/>
      <c r="BF438" s="123"/>
      <c r="BG438" s="225"/>
      <c r="BH438" s="225"/>
      <c r="BI438" s="225"/>
      <c r="BJ438" s="123"/>
      <c r="BK438" s="225"/>
      <c r="BL438" s="225"/>
      <c r="BM438" s="123"/>
      <c r="BN438" s="225"/>
      <c r="BO438" s="225"/>
      <c r="BP438" s="225"/>
      <c r="BQ438" s="37"/>
      <c r="BZ438" s="36"/>
      <c r="CD438" s="37"/>
      <c r="CI438" s="37"/>
      <c r="CJ438" s="131"/>
      <c r="CK438" s="131"/>
      <c r="CL438" s="131"/>
      <c r="CM438" s="131"/>
      <c r="CN438" s="131"/>
      <c r="CO438" s="131"/>
      <c r="CP438" s="173"/>
      <c r="CQ438" s="131"/>
      <c r="CR438" s="131"/>
      <c r="CS438" s="173"/>
      <c r="CT438" s="131"/>
      <c r="CU438" s="131"/>
      <c r="CV438" s="131"/>
      <c r="CW438" s="174"/>
      <c r="CX438" s="131"/>
      <c r="CY438" s="131"/>
      <c r="CZ438" s="131"/>
      <c r="DA438" s="173"/>
      <c r="DB438" s="227"/>
    </row>
    <row r="439" spans="26:106" ht="13" x14ac:dyDescent="0.15">
      <c r="Z439" s="122"/>
      <c r="AA439" s="123"/>
      <c r="AB439" s="225"/>
      <c r="AC439" s="225"/>
      <c r="AD439" s="225"/>
      <c r="AE439" s="225"/>
      <c r="AF439" s="225"/>
      <c r="AG439" s="123"/>
      <c r="AH439" s="225"/>
      <c r="AI439" s="225"/>
      <c r="AJ439" s="225"/>
      <c r="AK439" s="225"/>
      <c r="AL439" s="123"/>
      <c r="AM439" s="225"/>
      <c r="AN439" s="225"/>
      <c r="AO439" s="225"/>
      <c r="AP439" s="225"/>
      <c r="AQ439" s="123"/>
      <c r="AR439" s="225"/>
      <c r="AS439" s="225"/>
      <c r="AT439" s="225"/>
      <c r="AU439" s="123"/>
      <c r="AV439" s="225"/>
      <c r="AW439" s="225"/>
      <c r="AX439" s="225"/>
      <c r="AY439" s="225"/>
      <c r="AZ439" s="225"/>
      <c r="BA439" s="225"/>
      <c r="BB439" s="123"/>
      <c r="BC439" s="225"/>
      <c r="BD439" s="225"/>
      <c r="BE439" s="225"/>
      <c r="BF439" s="123"/>
      <c r="BG439" s="225"/>
      <c r="BH439" s="225"/>
      <c r="BI439" s="225"/>
      <c r="BJ439" s="123"/>
      <c r="BK439" s="225"/>
      <c r="BL439" s="225"/>
      <c r="BM439" s="123"/>
      <c r="BN439" s="225"/>
      <c r="BO439" s="225"/>
      <c r="BP439" s="225"/>
      <c r="BQ439" s="37"/>
      <c r="BZ439" s="36"/>
      <c r="CD439" s="37"/>
      <c r="CI439" s="37"/>
      <c r="CJ439" s="131"/>
      <c r="CK439" s="131"/>
      <c r="CL439" s="131"/>
      <c r="CM439" s="131"/>
      <c r="CN439" s="131"/>
      <c r="CO439" s="131"/>
      <c r="CP439" s="173"/>
      <c r="CQ439" s="131"/>
      <c r="CR439" s="131"/>
      <c r="CS439" s="173"/>
      <c r="CT439" s="131"/>
      <c r="CU439" s="131"/>
      <c r="CV439" s="131"/>
      <c r="CW439" s="174"/>
      <c r="CX439" s="131"/>
      <c r="CY439" s="131"/>
      <c r="CZ439" s="131"/>
      <c r="DA439" s="173"/>
      <c r="DB439" s="227"/>
    </row>
    <row r="440" spans="26:106" ht="13" x14ac:dyDescent="0.15">
      <c r="Z440" s="122"/>
      <c r="AA440" s="123"/>
      <c r="AB440" s="225"/>
      <c r="AC440" s="225"/>
      <c r="AD440" s="225"/>
      <c r="AE440" s="225"/>
      <c r="AF440" s="225"/>
      <c r="AG440" s="123"/>
      <c r="AH440" s="225"/>
      <c r="AI440" s="225"/>
      <c r="AJ440" s="225"/>
      <c r="AK440" s="225"/>
      <c r="AL440" s="123"/>
      <c r="AM440" s="225"/>
      <c r="AN440" s="225"/>
      <c r="AO440" s="225"/>
      <c r="AP440" s="225"/>
      <c r="AQ440" s="123"/>
      <c r="AR440" s="225"/>
      <c r="AS440" s="225"/>
      <c r="AT440" s="225"/>
      <c r="AU440" s="123"/>
      <c r="AV440" s="225"/>
      <c r="AW440" s="225"/>
      <c r="AX440" s="225"/>
      <c r="AY440" s="225"/>
      <c r="AZ440" s="225"/>
      <c r="BA440" s="225"/>
      <c r="BB440" s="123"/>
      <c r="BC440" s="225"/>
      <c r="BD440" s="225"/>
      <c r="BE440" s="225"/>
      <c r="BF440" s="123"/>
      <c r="BG440" s="225"/>
      <c r="BH440" s="225"/>
      <c r="BI440" s="225"/>
      <c r="BJ440" s="123"/>
      <c r="BK440" s="225"/>
      <c r="BL440" s="225"/>
      <c r="BM440" s="123"/>
      <c r="BN440" s="225"/>
      <c r="BO440" s="225"/>
      <c r="BP440" s="225"/>
      <c r="BQ440" s="37"/>
      <c r="BZ440" s="36"/>
      <c r="CD440" s="37"/>
      <c r="CI440" s="37"/>
      <c r="CJ440" s="131"/>
      <c r="CK440" s="131"/>
      <c r="CL440" s="131"/>
      <c r="CM440" s="131"/>
      <c r="CN440" s="131"/>
      <c r="CO440" s="131"/>
      <c r="CP440" s="173"/>
      <c r="CQ440" s="131"/>
      <c r="CR440" s="131"/>
      <c r="CS440" s="173"/>
      <c r="CT440" s="131"/>
      <c r="CU440" s="131"/>
      <c r="CV440" s="131"/>
      <c r="CW440" s="174"/>
      <c r="CX440" s="131"/>
      <c r="CY440" s="131"/>
      <c r="CZ440" s="131"/>
      <c r="DA440" s="173"/>
      <c r="DB440" s="227"/>
    </row>
    <row r="441" spans="26:106" ht="13" x14ac:dyDescent="0.15">
      <c r="Z441" s="122"/>
      <c r="AA441" s="123"/>
      <c r="AB441" s="225"/>
      <c r="AC441" s="225"/>
      <c r="AD441" s="225"/>
      <c r="AE441" s="225"/>
      <c r="AF441" s="225"/>
      <c r="AG441" s="123"/>
      <c r="AH441" s="225"/>
      <c r="AI441" s="225"/>
      <c r="AJ441" s="225"/>
      <c r="AK441" s="225"/>
      <c r="AL441" s="123"/>
      <c r="AM441" s="225"/>
      <c r="AN441" s="225"/>
      <c r="AO441" s="225"/>
      <c r="AP441" s="225"/>
      <c r="AQ441" s="123"/>
      <c r="AR441" s="225"/>
      <c r="AS441" s="225"/>
      <c r="AT441" s="225"/>
      <c r="AU441" s="123"/>
      <c r="AV441" s="225"/>
      <c r="AW441" s="225"/>
      <c r="AX441" s="225"/>
      <c r="AY441" s="225"/>
      <c r="AZ441" s="225"/>
      <c r="BA441" s="225"/>
      <c r="BB441" s="123"/>
      <c r="BC441" s="225"/>
      <c r="BD441" s="225"/>
      <c r="BE441" s="225"/>
      <c r="BF441" s="123"/>
      <c r="BG441" s="225"/>
      <c r="BH441" s="225"/>
      <c r="BI441" s="225"/>
      <c r="BJ441" s="123"/>
      <c r="BK441" s="225"/>
      <c r="BL441" s="225"/>
      <c r="BM441" s="123"/>
      <c r="BN441" s="225"/>
      <c r="BO441" s="225"/>
      <c r="BP441" s="225"/>
      <c r="BQ441" s="37"/>
      <c r="BZ441" s="36"/>
      <c r="CD441" s="37"/>
      <c r="CI441" s="37"/>
      <c r="CJ441" s="131"/>
      <c r="CK441" s="131"/>
      <c r="CL441" s="131"/>
      <c r="CM441" s="131"/>
      <c r="CN441" s="131"/>
      <c r="CO441" s="131"/>
      <c r="CP441" s="173"/>
      <c r="CQ441" s="131"/>
      <c r="CR441" s="131"/>
      <c r="CS441" s="173"/>
      <c r="CT441" s="131"/>
      <c r="CU441" s="131"/>
      <c r="CV441" s="131"/>
      <c r="CW441" s="174"/>
      <c r="CX441" s="131"/>
      <c r="CY441" s="131"/>
      <c r="CZ441" s="131"/>
      <c r="DA441" s="173"/>
      <c r="DB441" s="227"/>
    </row>
    <row r="442" spans="26:106" ht="13" x14ac:dyDescent="0.15">
      <c r="Z442" s="122"/>
      <c r="AA442" s="123"/>
      <c r="AB442" s="225"/>
      <c r="AC442" s="225"/>
      <c r="AD442" s="225"/>
      <c r="AE442" s="225"/>
      <c r="AF442" s="225"/>
      <c r="AG442" s="123"/>
      <c r="AH442" s="225"/>
      <c r="AI442" s="225"/>
      <c r="AJ442" s="225"/>
      <c r="AK442" s="225"/>
      <c r="AL442" s="123"/>
      <c r="AM442" s="225"/>
      <c r="AN442" s="225"/>
      <c r="AO442" s="225"/>
      <c r="AP442" s="225"/>
      <c r="AQ442" s="123"/>
      <c r="AR442" s="225"/>
      <c r="AS442" s="225"/>
      <c r="AT442" s="225"/>
      <c r="AU442" s="123"/>
      <c r="AV442" s="225"/>
      <c r="AW442" s="225"/>
      <c r="AX442" s="225"/>
      <c r="AY442" s="225"/>
      <c r="AZ442" s="225"/>
      <c r="BA442" s="225"/>
      <c r="BB442" s="123"/>
      <c r="BC442" s="225"/>
      <c r="BD442" s="225"/>
      <c r="BE442" s="225"/>
      <c r="BF442" s="123"/>
      <c r="BG442" s="225"/>
      <c r="BH442" s="225"/>
      <c r="BI442" s="225"/>
      <c r="BJ442" s="123"/>
      <c r="BK442" s="225"/>
      <c r="BL442" s="225"/>
      <c r="BM442" s="123"/>
      <c r="BN442" s="225"/>
      <c r="BO442" s="225"/>
      <c r="BP442" s="225"/>
      <c r="BQ442" s="37"/>
      <c r="BZ442" s="36"/>
      <c r="CD442" s="37"/>
      <c r="CI442" s="37"/>
      <c r="CJ442" s="131"/>
      <c r="CK442" s="131"/>
      <c r="CL442" s="131"/>
      <c r="CM442" s="131"/>
      <c r="CN442" s="131"/>
      <c r="CO442" s="131"/>
      <c r="CP442" s="173"/>
      <c r="CQ442" s="131"/>
      <c r="CR442" s="131"/>
      <c r="CS442" s="173"/>
      <c r="CT442" s="131"/>
      <c r="CU442" s="131"/>
      <c r="CV442" s="131"/>
      <c r="CW442" s="174"/>
      <c r="CX442" s="131"/>
      <c r="CY442" s="131"/>
      <c r="CZ442" s="131"/>
      <c r="DA442" s="173"/>
      <c r="DB442" s="227"/>
    </row>
    <row r="443" spans="26:106" ht="13" x14ac:dyDescent="0.15">
      <c r="Z443" s="122"/>
      <c r="AA443" s="123"/>
      <c r="AB443" s="225"/>
      <c r="AC443" s="225"/>
      <c r="AD443" s="225"/>
      <c r="AE443" s="225"/>
      <c r="AF443" s="225"/>
      <c r="AG443" s="123"/>
      <c r="AH443" s="225"/>
      <c r="AI443" s="225"/>
      <c r="AJ443" s="225"/>
      <c r="AK443" s="225"/>
      <c r="AL443" s="123"/>
      <c r="AM443" s="225"/>
      <c r="AN443" s="225"/>
      <c r="AO443" s="225"/>
      <c r="AP443" s="225"/>
      <c r="AQ443" s="123"/>
      <c r="AR443" s="225"/>
      <c r="AS443" s="225"/>
      <c r="AT443" s="225"/>
      <c r="AU443" s="123"/>
      <c r="AV443" s="225"/>
      <c r="AW443" s="225"/>
      <c r="AX443" s="225"/>
      <c r="AY443" s="225"/>
      <c r="AZ443" s="225"/>
      <c r="BA443" s="225"/>
      <c r="BB443" s="123"/>
      <c r="BC443" s="225"/>
      <c r="BD443" s="225"/>
      <c r="BE443" s="225"/>
      <c r="BF443" s="123"/>
      <c r="BG443" s="225"/>
      <c r="BH443" s="225"/>
      <c r="BI443" s="225"/>
      <c r="BJ443" s="123"/>
      <c r="BK443" s="225"/>
      <c r="BL443" s="225"/>
      <c r="BM443" s="123"/>
      <c r="BN443" s="225"/>
      <c r="BO443" s="225"/>
      <c r="BP443" s="225"/>
      <c r="BQ443" s="37"/>
      <c r="BZ443" s="36"/>
      <c r="CD443" s="37"/>
      <c r="CI443" s="37"/>
      <c r="CJ443" s="131"/>
      <c r="CK443" s="131"/>
      <c r="CL443" s="131"/>
      <c r="CM443" s="131"/>
      <c r="CN443" s="131"/>
      <c r="CO443" s="131"/>
      <c r="CP443" s="173"/>
      <c r="CQ443" s="131"/>
      <c r="CR443" s="131"/>
      <c r="CS443" s="173"/>
      <c r="CT443" s="131"/>
      <c r="CU443" s="131"/>
      <c r="CV443" s="131"/>
      <c r="CW443" s="174"/>
      <c r="CX443" s="131"/>
      <c r="CY443" s="131"/>
      <c r="CZ443" s="131"/>
      <c r="DA443" s="173"/>
      <c r="DB443" s="227"/>
    </row>
    <row r="444" spans="26:106" ht="13" x14ac:dyDescent="0.15">
      <c r="Z444" s="122"/>
      <c r="AA444" s="123"/>
      <c r="AB444" s="225"/>
      <c r="AC444" s="225"/>
      <c r="AD444" s="225"/>
      <c r="AE444" s="225"/>
      <c r="AF444" s="225"/>
      <c r="AG444" s="123"/>
      <c r="AH444" s="225"/>
      <c r="AI444" s="225"/>
      <c r="AJ444" s="225"/>
      <c r="AK444" s="225"/>
      <c r="AL444" s="123"/>
      <c r="AM444" s="225"/>
      <c r="AN444" s="225"/>
      <c r="AO444" s="225"/>
      <c r="AP444" s="225"/>
      <c r="AQ444" s="123"/>
      <c r="AR444" s="225"/>
      <c r="AS444" s="225"/>
      <c r="AT444" s="225"/>
      <c r="AU444" s="123"/>
      <c r="AV444" s="225"/>
      <c r="AW444" s="225"/>
      <c r="AX444" s="225"/>
      <c r="AY444" s="225"/>
      <c r="AZ444" s="225"/>
      <c r="BA444" s="225"/>
      <c r="BB444" s="123"/>
      <c r="BC444" s="225"/>
      <c r="BD444" s="225"/>
      <c r="BE444" s="225"/>
      <c r="BF444" s="123"/>
      <c r="BG444" s="225"/>
      <c r="BH444" s="225"/>
      <c r="BI444" s="225"/>
      <c r="BJ444" s="123"/>
      <c r="BK444" s="225"/>
      <c r="BL444" s="225"/>
      <c r="BM444" s="123"/>
      <c r="BN444" s="225"/>
      <c r="BO444" s="225"/>
      <c r="BP444" s="225"/>
      <c r="BQ444" s="37"/>
      <c r="BZ444" s="36"/>
      <c r="CD444" s="37"/>
      <c r="CI444" s="37"/>
      <c r="CJ444" s="131"/>
      <c r="CK444" s="131"/>
      <c r="CL444" s="131"/>
      <c r="CM444" s="131"/>
      <c r="CN444" s="131"/>
      <c r="CO444" s="131"/>
      <c r="CP444" s="173"/>
      <c r="CQ444" s="131"/>
      <c r="CR444" s="131"/>
      <c r="CS444" s="173"/>
      <c r="CT444" s="131"/>
      <c r="CU444" s="131"/>
      <c r="CV444" s="131"/>
      <c r="CW444" s="174"/>
      <c r="CX444" s="131"/>
      <c r="CY444" s="131"/>
      <c r="CZ444" s="131"/>
      <c r="DA444" s="173"/>
      <c r="DB444" s="227"/>
    </row>
    <row r="445" spans="26:106" ht="13" x14ac:dyDescent="0.15">
      <c r="Z445" s="122"/>
      <c r="AA445" s="123"/>
      <c r="AB445" s="225"/>
      <c r="AC445" s="225"/>
      <c r="AD445" s="225"/>
      <c r="AE445" s="225"/>
      <c r="AF445" s="225"/>
      <c r="AG445" s="123"/>
      <c r="AH445" s="225"/>
      <c r="AI445" s="225"/>
      <c r="AJ445" s="225"/>
      <c r="AK445" s="225"/>
      <c r="AL445" s="123"/>
      <c r="AM445" s="225"/>
      <c r="AN445" s="225"/>
      <c r="AO445" s="225"/>
      <c r="AP445" s="225"/>
      <c r="AQ445" s="123"/>
      <c r="AR445" s="225"/>
      <c r="AS445" s="225"/>
      <c r="AT445" s="225"/>
      <c r="AU445" s="123"/>
      <c r="AV445" s="225"/>
      <c r="AW445" s="225"/>
      <c r="AX445" s="225"/>
      <c r="AY445" s="225"/>
      <c r="AZ445" s="225"/>
      <c r="BA445" s="225"/>
      <c r="BB445" s="123"/>
      <c r="BC445" s="225"/>
      <c r="BD445" s="225"/>
      <c r="BE445" s="225"/>
      <c r="BF445" s="123"/>
      <c r="BG445" s="225"/>
      <c r="BH445" s="225"/>
      <c r="BI445" s="225"/>
      <c r="BJ445" s="123"/>
      <c r="BK445" s="225"/>
      <c r="BL445" s="225"/>
      <c r="BM445" s="123"/>
      <c r="BN445" s="225"/>
      <c r="BO445" s="225"/>
      <c r="BP445" s="225"/>
      <c r="BQ445" s="37"/>
      <c r="BZ445" s="36"/>
      <c r="CD445" s="37"/>
      <c r="CI445" s="37"/>
      <c r="CJ445" s="131"/>
      <c r="CK445" s="131"/>
      <c r="CL445" s="131"/>
      <c r="CM445" s="131"/>
      <c r="CN445" s="131"/>
      <c r="CO445" s="131"/>
      <c r="CP445" s="173"/>
      <c r="CQ445" s="131"/>
      <c r="CR445" s="131"/>
      <c r="CS445" s="173"/>
      <c r="CT445" s="131"/>
      <c r="CU445" s="131"/>
      <c r="CV445" s="131"/>
      <c r="CW445" s="174"/>
      <c r="CX445" s="131"/>
      <c r="CY445" s="131"/>
      <c r="CZ445" s="131"/>
      <c r="DA445" s="173"/>
      <c r="DB445" s="227"/>
    </row>
    <row r="446" spans="26:106" ht="13" x14ac:dyDescent="0.15">
      <c r="Z446" s="122"/>
      <c r="AA446" s="123"/>
      <c r="AB446" s="225"/>
      <c r="AC446" s="225"/>
      <c r="AD446" s="225"/>
      <c r="AE446" s="225"/>
      <c r="AF446" s="225"/>
      <c r="AG446" s="123"/>
      <c r="AH446" s="225"/>
      <c r="AI446" s="225"/>
      <c r="AJ446" s="225"/>
      <c r="AK446" s="225"/>
      <c r="AL446" s="123"/>
      <c r="AM446" s="225"/>
      <c r="AN446" s="225"/>
      <c r="AO446" s="225"/>
      <c r="AP446" s="225"/>
      <c r="AQ446" s="123"/>
      <c r="AR446" s="225"/>
      <c r="AS446" s="225"/>
      <c r="AT446" s="225"/>
      <c r="AU446" s="123"/>
      <c r="AV446" s="225"/>
      <c r="AW446" s="225"/>
      <c r="AX446" s="225"/>
      <c r="AY446" s="225"/>
      <c r="AZ446" s="225"/>
      <c r="BA446" s="225"/>
      <c r="BB446" s="123"/>
      <c r="BC446" s="225"/>
      <c r="BD446" s="225"/>
      <c r="BE446" s="225"/>
      <c r="BF446" s="123"/>
      <c r="BG446" s="225"/>
      <c r="BH446" s="225"/>
      <c r="BI446" s="225"/>
      <c r="BJ446" s="123"/>
      <c r="BK446" s="225"/>
      <c r="BL446" s="225"/>
      <c r="BM446" s="123"/>
      <c r="BN446" s="225"/>
      <c r="BO446" s="225"/>
      <c r="BP446" s="225"/>
      <c r="BQ446" s="37"/>
      <c r="BZ446" s="36"/>
      <c r="CD446" s="37"/>
      <c r="CI446" s="37"/>
      <c r="CJ446" s="131"/>
      <c r="CK446" s="131"/>
      <c r="CL446" s="131"/>
      <c r="CM446" s="131"/>
      <c r="CN446" s="131"/>
      <c r="CO446" s="131"/>
      <c r="CP446" s="173"/>
      <c r="CQ446" s="131"/>
      <c r="CR446" s="131"/>
      <c r="CS446" s="173"/>
      <c r="CT446" s="131"/>
      <c r="CU446" s="131"/>
      <c r="CV446" s="131"/>
      <c r="CW446" s="174"/>
      <c r="CX446" s="131"/>
      <c r="CY446" s="131"/>
      <c r="CZ446" s="131"/>
      <c r="DA446" s="173"/>
      <c r="DB446" s="227"/>
    </row>
    <row r="447" spans="26:106" ht="13" x14ac:dyDescent="0.15">
      <c r="Z447" s="122"/>
      <c r="AA447" s="123"/>
      <c r="AB447" s="225"/>
      <c r="AC447" s="225"/>
      <c r="AD447" s="225"/>
      <c r="AE447" s="225"/>
      <c r="AF447" s="225"/>
      <c r="AG447" s="123"/>
      <c r="AH447" s="225"/>
      <c r="AI447" s="225"/>
      <c r="AJ447" s="225"/>
      <c r="AK447" s="225"/>
      <c r="AL447" s="123"/>
      <c r="AM447" s="225"/>
      <c r="AN447" s="225"/>
      <c r="AO447" s="225"/>
      <c r="AP447" s="225"/>
      <c r="AQ447" s="123"/>
      <c r="AR447" s="225"/>
      <c r="AS447" s="225"/>
      <c r="AT447" s="225"/>
      <c r="AU447" s="123"/>
      <c r="AV447" s="225"/>
      <c r="AW447" s="225"/>
      <c r="AX447" s="225"/>
      <c r="AY447" s="225"/>
      <c r="AZ447" s="225"/>
      <c r="BA447" s="225"/>
      <c r="BB447" s="123"/>
      <c r="BC447" s="225"/>
      <c r="BD447" s="225"/>
      <c r="BE447" s="225"/>
      <c r="BF447" s="123"/>
      <c r="BG447" s="225"/>
      <c r="BH447" s="225"/>
      <c r="BI447" s="225"/>
      <c r="BJ447" s="123"/>
      <c r="BK447" s="225"/>
      <c r="BL447" s="225"/>
      <c r="BM447" s="123"/>
      <c r="BN447" s="225"/>
      <c r="BO447" s="225"/>
      <c r="BP447" s="225"/>
      <c r="BQ447" s="37"/>
      <c r="BZ447" s="36"/>
      <c r="CD447" s="37"/>
      <c r="CI447" s="37"/>
      <c r="CJ447" s="131"/>
      <c r="CK447" s="131"/>
      <c r="CL447" s="131"/>
      <c r="CM447" s="131"/>
      <c r="CN447" s="131"/>
      <c r="CO447" s="131"/>
      <c r="CP447" s="173"/>
      <c r="CQ447" s="131"/>
      <c r="CR447" s="131"/>
      <c r="CS447" s="173"/>
      <c r="CT447" s="131"/>
      <c r="CU447" s="131"/>
      <c r="CV447" s="131"/>
      <c r="CW447" s="174"/>
      <c r="CX447" s="131"/>
      <c r="CY447" s="131"/>
      <c r="CZ447" s="131"/>
      <c r="DA447" s="173"/>
      <c r="DB447" s="227"/>
    </row>
    <row r="448" spans="26:106" ht="13" x14ac:dyDescent="0.15">
      <c r="Z448" s="122"/>
      <c r="AA448" s="123"/>
      <c r="AB448" s="225"/>
      <c r="AC448" s="225"/>
      <c r="AD448" s="225"/>
      <c r="AE448" s="225"/>
      <c r="AF448" s="225"/>
      <c r="AG448" s="123"/>
      <c r="AH448" s="225"/>
      <c r="AI448" s="225"/>
      <c r="AJ448" s="225"/>
      <c r="AK448" s="225"/>
      <c r="AL448" s="123"/>
      <c r="AM448" s="225"/>
      <c r="AN448" s="225"/>
      <c r="AO448" s="225"/>
      <c r="AP448" s="225"/>
      <c r="AQ448" s="123"/>
      <c r="AR448" s="225"/>
      <c r="AS448" s="225"/>
      <c r="AT448" s="225"/>
      <c r="AU448" s="123"/>
      <c r="AV448" s="225"/>
      <c r="AW448" s="225"/>
      <c r="AX448" s="225"/>
      <c r="AY448" s="225"/>
      <c r="AZ448" s="225"/>
      <c r="BA448" s="225"/>
      <c r="BB448" s="123"/>
      <c r="BC448" s="225"/>
      <c r="BD448" s="225"/>
      <c r="BE448" s="225"/>
      <c r="BF448" s="123"/>
      <c r="BG448" s="225"/>
      <c r="BH448" s="225"/>
      <c r="BI448" s="225"/>
      <c r="BJ448" s="123"/>
      <c r="BK448" s="225"/>
      <c r="BL448" s="225"/>
      <c r="BM448" s="123"/>
      <c r="BN448" s="225"/>
      <c r="BO448" s="225"/>
      <c r="BP448" s="225"/>
      <c r="BQ448" s="37"/>
      <c r="BZ448" s="36"/>
      <c r="CD448" s="37"/>
      <c r="CI448" s="37"/>
      <c r="CJ448" s="131"/>
      <c r="CK448" s="131"/>
      <c r="CL448" s="131"/>
      <c r="CM448" s="131"/>
      <c r="CN448" s="131"/>
      <c r="CO448" s="131"/>
      <c r="CP448" s="173"/>
      <c r="CQ448" s="131"/>
      <c r="CR448" s="131"/>
      <c r="CS448" s="173"/>
      <c r="CT448" s="131"/>
      <c r="CU448" s="131"/>
      <c r="CV448" s="131"/>
      <c r="CW448" s="174"/>
      <c r="CX448" s="131"/>
      <c r="CY448" s="131"/>
      <c r="CZ448" s="131"/>
      <c r="DA448" s="173"/>
      <c r="DB448" s="227"/>
    </row>
    <row r="449" spans="26:106" ht="13" x14ac:dyDescent="0.15">
      <c r="Z449" s="122"/>
      <c r="AA449" s="123"/>
      <c r="AB449" s="225"/>
      <c r="AC449" s="225"/>
      <c r="AD449" s="225"/>
      <c r="AE449" s="225"/>
      <c r="AF449" s="225"/>
      <c r="AG449" s="123"/>
      <c r="AH449" s="225"/>
      <c r="AI449" s="225"/>
      <c r="AJ449" s="225"/>
      <c r="AK449" s="225"/>
      <c r="AL449" s="123"/>
      <c r="AM449" s="225"/>
      <c r="AN449" s="225"/>
      <c r="AO449" s="225"/>
      <c r="AP449" s="225"/>
      <c r="AQ449" s="123"/>
      <c r="AR449" s="225"/>
      <c r="AS449" s="225"/>
      <c r="AT449" s="225"/>
      <c r="AU449" s="123"/>
      <c r="AV449" s="225"/>
      <c r="AW449" s="225"/>
      <c r="AX449" s="225"/>
      <c r="AY449" s="225"/>
      <c r="AZ449" s="225"/>
      <c r="BA449" s="225"/>
      <c r="BB449" s="123"/>
      <c r="BC449" s="225"/>
      <c r="BD449" s="225"/>
      <c r="BE449" s="225"/>
      <c r="BF449" s="123"/>
      <c r="BG449" s="225"/>
      <c r="BH449" s="225"/>
      <c r="BI449" s="225"/>
      <c r="BJ449" s="123"/>
      <c r="BK449" s="225"/>
      <c r="BL449" s="225"/>
      <c r="BM449" s="123"/>
      <c r="BN449" s="225"/>
      <c r="BO449" s="225"/>
      <c r="BP449" s="225"/>
      <c r="BQ449" s="37"/>
      <c r="BZ449" s="36"/>
      <c r="CD449" s="37"/>
      <c r="CI449" s="37"/>
      <c r="CJ449" s="131"/>
      <c r="CK449" s="131"/>
      <c r="CL449" s="131"/>
      <c r="CM449" s="131"/>
      <c r="CN449" s="131"/>
      <c r="CO449" s="131"/>
      <c r="CP449" s="173"/>
      <c r="CQ449" s="131"/>
      <c r="CR449" s="131"/>
      <c r="CS449" s="173"/>
      <c r="CT449" s="131"/>
      <c r="CU449" s="131"/>
      <c r="CV449" s="131"/>
      <c r="CW449" s="174"/>
      <c r="CX449" s="131"/>
      <c r="CY449" s="131"/>
      <c r="CZ449" s="131"/>
      <c r="DA449" s="173"/>
      <c r="DB449" s="227"/>
    </row>
    <row r="450" spans="26:106" ht="13" x14ac:dyDescent="0.15">
      <c r="Z450" s="122"/>
      <c r="AA450" s="123"/>
      <c r="AB450" s="225"/>
      <c r="AC450" s="225"/>
      <c r="AD450" s="225"/>
      <c r="AE450" s="225"/>
      <c r="AF450" s="225"/>
      <c r="AG450" s="123"/>
      <c r="AH450" s="225"/>
      <c r="AI450" s="225"/>
      <c r="AJ450" s="225"/>
      <c r="AK450" s="225"/>
      <c r="AL450" s="123"/>
      <c r="AM450" s="225"/>
      <c r="AN450" s="225"/>
      <c r="AO450" s="225"/>
      <c r="AP450" s="225"/>
      <c r="AQ450" s="123"/>
      <c r="AR450" s="225"/>
      <c r="AS450" s="225"/>
      <c r="AT450" s="225"/>
      <c r="AU450" s="123"/>
      <c r="AV450" s="225"/>
      <c r="AW450" s="225"/>
      <c r="AX450" s="225"/>
      <c r="AY450" s="225"/>
      <c r="AZ450" s="225"/>
      <c r="BA450" s="225"/>
      <c r="BB450" s="123"/>
      <c r="BC450" s="225"/>
      <c r="BD450" s="225"/>
      <c r="BE450" s="225"/>
      <c r="BF450" s="123"/>
      <c r="BG450" s="225"/>
      <c r="BH450" s="225"/>
      <c r="BI450" s="225"/>
      <c r="BJ450" s="123"/>
      <c r="BK450" s="225"/>
      <c r="BL450" s="225"/>
      <c r="BM450" s="123"/>
      <c r="BN450" s="225"/>
      <c r="BO450" s="225"/>
      <c r="BP450" s="225"/>
      <c r="BQ450" s="37"/>
      <c r="BZ450" s="36"/>
      <c r="CD450" s="37"/>
      <c r="CI450" s="37"/>
      <c r="CJ450" s="131"/>
      <c r="CK450" s="131"/>
      <c r="CL450" s="131"/>
      <c r="CM450" s="131"/>
      <c r="CN450" s="131"/>
      <c r="CO450" s="131"/>
      <c r="CP450" s="173"/>
      <c r="CQ450" s="131"/>
      <c r="CR450" s="131"/>
      <c r="CS450" s="173"/>
      <c r="CT450" s="131"/>
      <c r="CU450" s="131"/>
      <c r="CV450" s="131"/>
      <c r="CW450" s="174"/>
      <c r="CX450" s="131"/>
      <c r="CY450" s="131"/>
      <c r="CZ450" s="131"/>
      <c r="DA450" s="173"/>
      <c r="DB450" s="227"/>
    </row>
    <row r="451" spans="26:106" ht="13" x14ac:dyDescent="0.15">
      <c r="Z451" s="122"/>
      <c r="AA451" s="123"/>
      <c r="AB451" s="225"/>
      <c r="AC451" s="225"/>
      <c r="AD451" s="225"/>
      <c r="AE451" s="225"/>
      <c r="AF451" s="225"/>
      <c r="AG451" s="123"/>
      <c r="AH451" s="225"/>
      <c r="AI451" s="225"/>
      <c r="AJ451" s="225"/>
      <c r="AK451" s="225"/>
      <c r="AL451" s="123"/>
      <c r="AM451" s="225"/>
      <c r="AN451" s="225"/>
      <c r="AO451" s="225"/>
      <c r="AP451" s="225"/>
      <c r="AQ451" s="123"/>
      <c r="AR451" s="225"/>
      <c r="AS451" s="225"/>
      <c r="AT451" s="225"/>
      <c r="AU451" s="123"/>
      <c r="AV451" s="225"/>
      <c r="AW451" s="225"/>
      <c r="AX451" s="225"/>
      <c r="AY451" s="225"/>
      <c r="AZ451" s="225"/>
      <c r="BA451" s="225"/>
      <c r="BB451" s="123"/>
      <c r="BC451" s="225"/>
      <c r="BD451" s="225"/>
      <c r="BE451" s="225"/>
      <c r="BF451" s="123"/>
      <c r="BG451" s="225"/>
      <c r="BH451" s="225"/>
      <c r="BI451" s="225"/>
      <c r="BJ451" s="123"/>
      <c r="BK451" s="225"/>
      <c r="BL451" s="225"/>
      <c r="BM451" s="123"/>
      <c r="BN451" s="225"/>
      <c r="BO451" s="225"/>
      <c r="BP451" s="225"/>
      <c r="BQ451" s="37"/>
      <c r="BZ451" s="36"/>
      <c r="CD451" s="37"/>
      <c r="CI451" s="37"/>
      <c r="CJ451" s="131"/>
      <c r="CK451" s="131"/>
      <c r="CL451" s="131"/>
      <c r="CM451" s="131"/>
      <c r="CN451" s="131"/>
      <c r="CO451" s="131"/>
      <c r="CP451" s="173"/>
      <c r="CQ451" s="131"/>
      <c r="CR451" s="131"/>
      <c r="CS451" s="173"/>
      <c r="CT451" s="131"/>
      <c r="CU451" s="131"/>
      <c r="CV451" s="131"/>
      <c r="CW451" s="174"/>
      <c r="CX451" s="131"/>
      <c r="CY451" s="131"/>
      <c r="CZ451" s="131"/>
      <c r="DA451" s="173"/>
      <c r="DB451" s="227"/>
    </row>
    <row r="452" spans="26:106" ht="13" x14ac:dyDescent="0.15">
      <c r="Z452" s="122"/>
      <c r="AA452" s="123"/>
      <c r="AB452" s="225"/>
      <c r="AC452" s="225"/>
      <c r="AD452" s="225"/>
      <c r="AE452" s="225"/>
      <c r="AF452" s="225"/>
      <c r="AG452" s="123"/>
      <c r="AH452" s="225"/>
      <c r="AI452" s="225"/>
      <c r="AJ452" s="225"/>
      <c r="AK452" s="225"/>
      <c r="AL452" s="123"/>
      <c r="AM452" s="225"/>
      <c r="AN452" s="225"/>
      <c r="AO452" s="225"/>
      <c r="AP452" s="225"/>
      <c r="AQ452" s="123"/>
      <c r="AR452" s="225"/>
      <c r="AS452" s="225"/>
      <c r="AT452" s="225"/>
      <c r="AU452" s="123"/>
      <c r="AV452" s="225"/>
      <c r="AW452" s="225"/>
      <c r="AX452" s="225"/>
      <c r="AY452" s="225"/>
      <c r="AZ452" s="225"/>
      <c r="BA452" s="225"/>
      <c r="BB452" s="123"/>
      <c r="BC452" s="225"/>
      <c r="BD452" s="225"/>
      <c r="BE452" s="225"/>
      <c r="BF452" s="123"/>
      <c r="BG452" s="225"/>
      <c r="BH452" s="225"/>
      <c r="BI452" s="225"/>
      <c r="BJ452" s="123"/>
      <c r="BK452" s="225"/>
      <c r="BL452" s="225"/>
      <c r="BM452" s="123"/>
      <c r="BN452" s="225"/>
      <c r="BO452" s="225"/>
      <c r="BP452" s="225"/>
      <c r="BQ452" s="37"/>
      <c r="BZ452" s="36"/>
      <c r="CD452" s="37"/>
      <c r="CI452" s="37"/>
      <c r="CJ452" s="131"/>
      <c r="CK452" s="131"/>
      <c r="CL452" s="131"/>
      <c r="CM452" s="131"/>
      <c r="CN452" s="131"/>
      <c r="CO452" s="131"/>
      <c r="CP452" s="173"/>
      <c r="CQ452" s="131"/>
      <c r="CR452" s="131"/>
      <c r="CS452" s="173"/>
      <c r="CT452" s="131"/>
      <c r="CU452" s="131"/>
      <c r="CV452" s="131"/>
      <c r="CW452" s="174"/>
      <c r="CX452" s="131"/>
      <c r="CY452" s="131"/>
      <c r="CZ452" s="131"/>
      <c r="DA452" s="173"/>
      <c r="DB452" s="227"/>
    </row>
    <row r="453" spans="26:106" ht="13" x14ac:dyDescent="0.15">
      <c r="Z453" s="122"/>
      <c r="AA453" s="123"/>
      <c r="AB453" s="225"/>
      <c r="AC453" s="225"/>
      <c r="AD453" s="225"/>
      <c r="AE453" s="225"/>
      <c r="AF453" s="225"/>
      <c r="AG453" s="123"/>
      <c r="AH453" s="225"/>
      <c r="AI453" s="225"/>
      <c r="AJ453" s="225"/>
      <c r="AK453" s="225"/>
      <c r="AL453" s="123"/>
      <c r="AM453" s="225"/>
      <c r="AN453" s="225"/>
      <c r="AO453" s="225"/>
      <c r="AP453" s="225"/>
      <c r="AQ453" s="123"/>
      <c r="AR453" s="225"/>
      <c r="AS453" s="225"/>
      <c r="AT453" s="225"/>
      <c r="AU453" s="123"/>
      <c r="AV453" s="225"/>
      <c r="AW453" s="225"/>
      <c r="AX453" s="225"/>
      <c r="AY453" s="225"/>
      <c r="AZ453" s="225"/>
      <c r="BA453" s="225"/>
      <c r="BB453" s="123"/>
      <c r="BC453" s="225"/>
      <c r="BD453" s="225"/>
      <c r="BE453" s="225"/>
      <c r="BF453" s="123"/>
      <c r="BG453" s="225"/>
      <c r="BH453" s="225"/>
      <c r="BI453" s="225"/>
      <c r="BJ453" s="123"/>
      <c r="BK453" s="225"/>
      <c r="BL453" s="225"/>
      <c r="BM453" s="123"/>
      <c r="BN453" s="225"/>
      <c r="BO453" s="225"/>
      <c r="BP453" s="225"/>
      <c r="BQ453" s="37"/>
      <c r="BZ453" s="36"/>
      <c r="CD453" s="37"/>
      <c r="CI453" s="37"/>
      <c r="CJ453" s="131"/>
      <c r="CK453" s="131"/>
      <c r="CL453" s="131"/>
      <c r="CM453" s="131"/>
      <c r="CN453" s="131"/>
      <c r="CO453" s="131"/>
      <c r="CP453" s="173"/>
      <c r="CQ453" s="131"/>
      <c r="CR453" s="131"/>
      <c r="CS453" s="173"/>
      <c r="CT453" s="131"/>
      <c r="CU453" s="131"/>
      <c r="CV453" s="131"/>
      <c r="CW453" s="174"/>
      <c r="CX453" s="131"/>
      <c r="CY453" s="131"/>
      <c r="CZ453" s="131"/>
      <c r="DA453" s="173"/>
      <c r="DB453" s="227"/>
    </row>
    <row r="454" spans="26:106" ht="13" x14ac:dyDescent="0.15">
      <c r="Z454" s="122"/>
      <c r="AA454" s="123"/>
      <c r="AB454" s="225"/>
      <c r="AC454" s="225"/>
      <c r="AD454" s="225"/>
      <c r="AE454" s="225"/>
      <c r="AF454" s="225"/>
      <c r="AG454" s="123"/>
      <c r="AH454" s="225"/>
      <c r="AI454" s="225"/>
      <c r="AJ454" s="225"/>
      <c r="AK454" s="225"/>
      <c r="AL454" s="123"/>
      <c r="AM454" s="225"/>
      <c r="AN454" s="225"/>
      <c r="AO454" s="225"/>
      <c r="AP454" s="225"/>
      <c r="AQ454" s="123"/>
      <c r="AR454" s="225"/>
      <c r="AS454" s="225"/>
      <c r="AT454" s="225"/>
      <c r="AU454" s="123"/>
      <c r="AV454" s="225"/>
      <c r="AW454" s="225"/>
      <c r="AX454" s="225"/>
      <c r="AY454" s="225"/>
      <c r="AZ454" s="225"/>
      <c r="BA454" s="225"/>
      <c r="BB454" s="123"/>
      <c r="BC454" s="225"/>
      <c r="BD454" s="225"/>
      <c r="BE454" s="225"/>
      <c r="BF454" s="123"/>
      <c r="BG454" s="225"/>
      <c r="BH454" s="225"/>
      <c r="BI454" s="225"/>
      <c r="BJ454" s="123"/>
      <c r="BK454" s="225"/>
      <c r="BL454" s="225"/>
      <c r="BM454" s="123"/>
      <c r="BN454" s="225"/>
      <c r="BO454" s="225"/>
      <c r="BP454" s="225"/>
      <c r="BQ454" s="37"/>
      <c r="BZ454" s="36"/>
      <c r="CD454" s="37"/>
      <c r="CI454" s="37"/>
      <c r="CJ454" s="131"/>
      <c r="CK454" s="131"/>
      <c r="CL454" s="131"/>
      <c r="CM454" s="131"/>
      <c r="CN454" s="131"/>
      <c r="CO454" s="131"/>
      <c r="CP454" s="173"/>
      <c r="CQ454" s="131"/>
      <c r="CR454" s="131"/>
      <c r="CS454" s="173"/>
      <c r="CT454" s="131"/>
      <c r="CU454" s="131"/>
      <c r="CV454" s="131"/>
      <c r="CW454" s="174"/>
      <c r="CX454" s="131"/>
      <c r="CY454" s="131"/>
      <c r="CZ454" s="131"/>
      <c r="DA454" s="173"/>
      <c r="DB454" s="227"/>
    </row>
    <row r="455" spans="26:106" ht="13" x14ac:dyDescent="0.15">
      <c r="Z455" s="122"/>
      <c r="AA455" s="123"/>
      <c r="AB455" s="225"/>
      <c r="AC455" s="225"/>
      <c r="AD455" s="225"/>
      <c r="AE455" s="225"/>
      <c r="AF455" s="225"/>
      <c r="AG455" s="123"/>
      <c r="AH455" s="225"/>
      <c r="AI455" s="225"/>
      <c r="AJ455" s="225"/>
      <c r="AK455" s="225"/>
      <c r="AL455" s="123"/>
      <c r="AM455" s="225"/>
      <c r="AN455" s="225"/>
      <c r="AO455" s="225"/>
      <c r="AP455" s="225"/>
      <c r="AQ455" s="123"/>
      <c r="AR455" s="225"/>
      <c r="AS455" s="225"/>
      <c r="AT455" s="225"/>
      <c r="AU455" s="123"/>
      <c r="AV455" s="225"/>
      <c r="AW455" s="225"/>
      <c r="AX455" s="225"/>
      <c r="AY455" s="225"/>
      <c r="AZ455" s="225"/>
      <c r="BA455" s="225"/>
      <c r="BB455" s="123"/>
      <c r="BC455" s="225"/>
      <c r="BD455" s="225"/>
      <c r="BE455" s="225"/>
      <c r="BF455" s="123"/>
      <c r="BG455" s="225"/>
      <c r="BH455" s="225"/>
      <c r="BI455" s="225"/>
      <c r="BJ455" s="123"/>
      <c r="BK455" s="225"/>
      <c r="BL455" s="225"/>
      <c r="BM455" s="123"/>
      <c r="BN455" s="225"/>
      <c r="BO455" s="225"/>
      <c r="BP455" s="225"/>
      <c r="BQ455" s="37"/>
      <c r="BZ455" s="36"/>
      <c r="CD455" s="37"/>
      <c r="CI455" s="37"/>
      <c r="CJ455" s="131"/>
      <c r="CK455" s="131"/>
      <c r="CL455" s="131"/>
      <c r="CM455" s="131"/>
      <c r="CN455" s="131"/>
      <c r="CO455" s="131"/>
      <c r="CP455" s="173"/>
      <c r="CQ455" s="131"/>
      <c r="CR455" s="131"/>
      <c r="CS455" s="173"/>
      <c r="CT455" s="131"/>
      <c r="CU455" s="131"/>
      <c r="CV455" s="131"/>
      <c r="CW455" s="174"/>
      <c r="CX455" s="131"/>
      <c r="CY455" s="131"/>
      <c r="CZ455" s="131"/>
      <c r="DA455" s="173"/>
      <c r="DB455" s="227"/>
    </row>
    <row r="456" spans="26:106" ht="13" x14ac:dyDescent="0.15">
      <c r="Z456" s="122"/>
      <c r="AA456" s="123"/>
      <c r="AB456" s="225"/>
      <c r="AC456" s="225"/>
      <c r="AD456" s="225"/>
      <c r="AE456" s="225"/>
      <c r="AF456" s="225"/>
      <c r="AG456" s="123"/>
      <c r="AH456" s="225"/>
      <c r="AI456" s="225"/>
      <c r="AJ456" s="225"/>
      <c r="AK456" s="225"/>
      <c r="AL456" s="123"/>
      <c r="AM456" s="225"/>
      <c r="AN456" s="225"/>
      <c r="AO456" s="225"/>
      <c r="AP456" s="225"/>
      <c r="AQ456" s="123"/>
      <c r="AR456" s="225"/>
      <c r="AS456" s="225"/>
      <c r="AT456" s="225"/>
      <c r="AU456" s="123"/>
      <c r="AV456" s="225"/>
      <c r="AW456" s="225"/>
      <c r="AX456" s="225"/>
      <c r="AY456" s="225"/>
      <c r="AZ456" s="225"/>
      <c r="BA456" s="225"/>
      <c r="BB456" s="123"/>
      <c r="BC456" s="225"/>
      <c r="BD456" s="225"/>
      <c r="BE456" s="225"/>
      <c r="BF456" s="123"/>
      <c r="BG456" s="225"/>
      <c r="BH456" s="225"/>
      <c r="BI456" s="225"/>
      <c r="BJ456" s="123"/>
      <c r="BK456" s="225"/>
      <c r="BL456" s="225"/>
      <c r="BM456" s="123"/>
      <c r="BN456" s="225"/>
      <c r="BO456" s="225"/>
      <c r="BP456" s="225"/>
      <c r="BQ456" s="37"/>
      <c r="BZ456" s="36"/>
      <c r="CD456" s="37"/>
      <c r="CI456" s="37"/>
      <c r="CJ456" s="131"/>
      <c r="CK456" s="131"/>
      <c r="CL456" s="131"/>
      <c r="CM456" s="131"/>
      <c r="CN456" s="131"/>
      <c r="CO456" s="131"/>
      <c r="CP456" s="173"/>
      <c r="CQ456" s="131"/>
      <c r="CR456" s="131"/>
      <c r="CS456" s="173"/>
      <c r="CT456" s="131"/>
      <c r="CU456" s="131"/>
      <c r="CV456" s="131"/>
      <c r="CW456" s="174"/>
      <c r="CX456" s="131"/>
      <c r="CY456" s="131"/>
      <c r="CZ456" s="131"/>
      <c r="DA456" s="173"/>
      <c r="DB456" s="227"/>
    </row>
    <row r="457" spans="26:106" ht="13" x14ac:dyDescent="0.15">
      <c r="Z457" s="122"/>
      <c r="AA457" s="123"/>
      <c r="AB457" s="225"/>
      <c r="AC457" s="225"/>
      <c r="AD457" s="225"/>
      <c r="AE457" s="225"/>
      <c r="AF457" s="225"/>
      <c r="AG457" s="123"/>
      <c r="AH457" s="225"/>
      <c r="AI457" s="225"/>
      <c r="AJ457" s="225"/>
      <c r="AK457" s="225"/>
      <c r="AL457" s="123"/>
      <c r="AM457" s="225"/>
      <c r="AN457" s="225"/>
      <c r="AO457" s="225"/>
      <c r="AP457" s="225"/>
      <c r="AQ457" s="123"/>
      <c r="AR457" s="225"/>
      <c r="AS457" s="225"/>
      <c r="AT457" s="225"/>
      <c r="AU457" s="123"/>
      <c r="AV457" s="225"/>
      <c r="AW457" s="225"/>
      <c r="AX457" s="225"/>
      <c r="AY457" s="225"/>
      <c r="AZ457" s="225"/>
      <c r="BA457" s="225"/>
      <c r="BB457" s="123"/>
      <c r="BC457" s="225"/>
      <c r="BD457" s="225"/>
      <c r="BE457" s="225"/>
      <c r="BF457" s="123"/>
      <c r="BG457" s="225"/>
      <c r="BH457" s="225"/>
      <c r="BI457" s="225"/>
      <c r="BJ457" s="123"/>
      <c r="BK457" s="225"/>
      <c r="BL457" s="225"/>
      <c r="BM457" s="123"/>
      <c r="BN457" s="225"/>
      <c r="BO457" s="225"/>
      <c r="BP457" s="225"/>
      <c r="BQ457" s="37"/>
      <c r="BZ457" s="36"/>
      <c r="CD457" s="37"/>
      <c r="CI457" s="37"/>
      <c r="CJ457" s="131"/>
      <c r="CK457" s="131"/>
      <c r="CL457" s="131"/>
      <c r="CM457" s="131"/>
      <c r="CN457" s="131"/>
      <c r="CO457" s="131"/>
      <c r="CP457" s="173"/>
      <c r="CQ457" s="131"/>
      <c r="CR457" s="131"/>
      <c r="CS457" s="173"/>
      <c r="CT457" s="131"/>
      <c r="CU457" s="131"/>
      <c r="CV457" s="131"/>
      <c r="CW457" s="174"/>
      <c r="CX457" s="131"/>
      <c r="CY457" s="131"/>
      <c r="CZ457" s="131"/>
      <c r="DA457" s="173"/>
      <c r="DB457" s="227"/>
    </row>
    <row r="458" spans="26:106" ht="13" x14ac:dyDescent="0.15">
      <c r="Z458" s="122"/>
      <c r="AA458" s="123"/>
      <c r="AB458" s="225"/>
      <c r="AC458" s="225"/>
      <c r="AD458" s="225"/>
      <c r="AE458" s="225"/>
      <c r="AF458" s="225"/>
      <c r="AG458" s="123"/>
      <c r="AH458" s="225"/>
      <c r="AI458" s="225"/>
      <c r="AJ458" s="225"/>
      <c r="AK458" s="225"/>
      <c r="AL458" s="123"/>
      <c r="AM458" s="225"/>
      <c r="AN458" s="225"/>
      <c r="AO458" s="225"/>
      <c r="AP458" s="225"/>
      <c r="AQ458" s="123"/>
      <c r="AR458" s="225"/>
      <c r="AS458" s="225"/>
      <c r="AT458" s="225"/>
      <c r="AU458" s="123"/>
      <c r="AV458" s="225"/>
      <c r="AW458" s="225"/>
      <c r="AX458" s="225"/>
      <c r="AY458" s="225"/>
      <c r="AZ458" s="225"/>
      <c r="BA458" s="225"/>
      <c r="BB458" s="123"/>
      <c r="BC458" s="225"/>
      <c r="BD458" s="225"/>
      <c r="BE458" s="225"/>
      <c r="BF458" s="123"/>
      <c r="BG458" s="225"/>
      <c r="BH458" s="225"/>
      <c r="BI458" s="225"/>
      <c r="BJ458" s="123"/>
      <c r="BK458" s="225"/>
      <c r="BL458" s="225"/>
      <c r="BM458" s="123"/>
      <c r="BN458" s="225"/>
      <c r="BO458" s="225"/>
      <c r="BP458" s="225"/>
      <c r="BQ458" s="37"/>
      <c r="BZ458" s="36"/>
      <c r="CD458" s="37"/>
      <c r="CI458" s="37"/>
      <c r="CJ458" s="131"/>
      <c r="CK458" s="131"/>
      <c r="CL458" s="131"/>
      <c r="CM458" s="131"/>
      <c r="CN458" s="131"/>
      <c r="CO458" s="131"/>
      <c r="CP458" s="173"/>
      <c r="CQ458" s="131"/>
      <c r="CR458" s="131"/>
      <c r="CS458" s="173"/>
      <c r="CT458" s="131"/>
      <c r="CU458" s="131"/>
      <c r="CV458" s="131"/>
      <c r="CW458" s="174"/>
      <c r="CX458" s="131"/>
      <c r="CY458" s="131"/>
      <c r="CZ458" s="131"/>
      <c r="DA458" s="173"/>
      <c r="DB458" s="227"/>
    </row>
    <row r="459" spans="26:106" ht="13" x14ac:dyDescent="0.15">
      <c r="Z459" s="122"/>
      <c r="AA459" s="123"/>
      <c r="AB459" s="225"/>
      <c r="AC459" s="225"/>
      <c r="AD459" s="225"/>
      <c r="AE459" s="225"/>
      <c r="AF459" s="225"/>
      <c r="AG459" s="123"/>
      <c r="AH459" s="225"/>
      <c r="AI459" s="225"/>
      <c r="AJ459" s="225"/>
      <c r="AK459" s="225"/>
      <c r="AL459" s="123"/>
      <c r="AM459" s="225"/>
      <c r="AN459" s="225"/>
      <c r="AO459" s="225"/>
      <c r="AP459" s="225"/>
      <c r="AQ459" s="123"/>
      <c r="AR459" s="225"/>
      <c r="AS459" s="225"/>
      <c r="AT459" s="225"/>
      <c r="AU459" s="123"/>
      <c r="AV459" s="225"/>
      <c r="AW459" s="225"/>
      <c r="AX459" s="225"/>
      <c r="AY459" s="225"/>
      <c r="AZ459" s="225"/>
      <c r="BA459" s="225"/>
      <c r="BB459" s="123"/>
      <c r="BC459" s="225"/>
      <c r="BD459" s="225"/>
      <c r="BE459" s="225"/>
      <c r="BF459" s="123"/>
      <c r="BG459" s="225"/>
      <c r="BH459" s="225"/>
      <c r="BI459" s="225"/>
      <c r="BJ459" s="123"/>
      <c r="BK459" s="225"/>
      <c r="BL459" s="225"/>
      <c r="BM459" s="123"/>
      <c r="BN459" s="225"/>
      <c r="BO459" s="225"/>
      <c r="BP459" s="225"/>
      <c r="BQ459" s="37"/>
      <c r="BZ459" s="36"/>
      <c r="CD459" s="37"/>
      <c r="CI459" s="37"/>
      <c r="CJ459" s="131"/>
      <c r="CK459" s="131"/>
      <c r="CL459" s="131"/>
      <c r="CM459" s="131"/>
      <c r="CN459" s="131"/>
      <c r="CO459" s="131"/>
      <c r="CP459" s="173"/>
      <c r="CQ459" s="131"/>
      <c r="CR459" s="131"/>
      <c r="CS459" s="173"/>
      <c r="CT459" s="131"/>
      <c r="CU459" s="131"/>
      <c r="CV459" s="131"/>
      <c r="CW459" s="174"/>
      <c r="CX459" s="131"/>
      <c r="CY459" s="131"/>
      <c r="CZ459" s="131"/>
      <c r="DA459" s="173"/>
      <c r="DB459" s="227"/>
    </row>
    <row r="460" spans="26:106" ht="13" x14ac:dyDescent="0.15">
      <c r="Z460" s="122"/>
      <c r="AA460" s="123"/>
      <c r="AB460" s="225"/>
      <c r="AC460" s="225"/>
      <c r="AD460" s="225"/>
      <c r="AE460" s="225"/>
      <c r="AF460" s="225"/>
      <c r="AG460" s="123"/>
      <c r="AH460" s="225"/>
      <c r="AI460" s="225"/>
      <c r="AJ460" s="225"/>
      <c r="AK460" s="225"/>
      <c r="AL460" s="123"/>
      <c r="AM460" s="225"/>
      <c r="AN460" s="225"/>
      <c r="AO460" s="225"/>
      <c r="AP460" s="225"/>
      <c r="AQ460" s="123"/>
      <c r="AR460" s="225"/>
      <c r="AS460" s="225"/>
      <c r="AT460" s="225"/>
      <c r="AU460" s="123"/>
      <c r="AV460" s="225"/>
      <c r="AW460" s="225"/>
      <c r="AX460" s="225"/>
      <c r="AY460" s="225"/>
      <c r="AZ460" s="225"/>
      <c r="BA460" s="225"/>
      <c r="BB460" s="123"/>
      <c r="BC460" s="225"/>
      <c r="BD460" s="225"/>
      <c r="BE460" s="225"/>
      <c r="BF460" s="123"/>
      <c r="BG460" s="225"/>
      <c r="BH460" s="225"/>
      <c r="BI460" s="225"/>
      <c r="BJ460" s="123"/>
      <c r="BK460" s="225"/>
      <c r="BL460" s="225"/>
      <c r="BM460" s="123"/>
      <c r="BN460" s="225"/>
      <c r="BO460" s="225"/>
      <c r="BP460" s="225"/>
      <c r="BQ460" s="37"/>
      <c r="BZ460" s="36"/>
      <c r="CD460" s="37"/>
      <c r="CI460" s="37"/>
      <c r="CJ460" s="131"/>
      <c r="CK460" s="131"/>
      <c r="CL460" s="131"/>
      <c r="CM460" s="131"/>
      <c r="CN460" s="131"/>
      <c r="CO460" s="131"/>
      <c r="CP460" s="173"/>
      <c r="CQ460" s="131"/>
      <c r="CR460" s="131"/>
      <c r="CS460" s="173"/>
      <c r="CT460" s="131"/>
      <c r="CU460" s="131"/>
      <c r="CV460" s="131"/>
      <c r="CW460" s="174"/>
      <c r="CX460" s="131"/>
      <c r="CY460" s="131"/>
      <c r="CZ460" s="131"/>
      <c r="DA460" s="173"/>
      <c r="DB460" s="227"/>
    </row>
    <row r="461" spans="26:106" ht="13" x14ac:dyDescent="0.15">
      <c r="Z461" s="122"/>
      <c r="AA461" s="123"/>
      <c r="AB461" s="225"/>
      <c r="AC461" s="225"/>
      <c r="AD461" s="225"/>
      <c r="AE461" s="225"/>
      <c r="AF461" s="225"/>
      <c r="AG461" s="123"/>
      <c r="AH461" s="225"/>
      <c r="AI461" s="225"/>
      <c r="AJ461" s="225"/>
      <c r="AK461" s="225"/>
      <c r="AL461" s="123"/>
      <c r="AM461" s="225"/>
      <c r="AN461" s="225"/>
      <c r="AO461" s="225"/>
      <c r="AP461" s="225"/>
      <c r="AQ461" s="123"/>
      <c r="AR461" s="225"/>
      <c r="AS461" s="225"/>
      <c r="AT461" s="225"/>
      <c r="AU461" s="123"/>
      <c r="AV461" s="225"/>
      <c r="AW461" s="225"/>
      <c r="AX461" s="225"/>
      <c r="AY461" s="225"/>
      <c r="AZ461" s="225"/>
      <c r="BA461" s="225"/>
      <c r="BB461" s="123"/>
      <c r="BC461" s="225"/>
      <c r="BD461" s="225"/>
      <c r="BE461" s="225"/>
      <c r="BF461" s="123"/>
      <c r="BG461" s="225"/>
      <c r="BH461" s="225"/>
      <c r="BI461" s="225"/>
      <c r="BJ461" s="123"/>
      <c r="BK461" s="225"/>
      <c r="BL461" s="225"/>
      <c r="BM461" s="123"/>
      <c r="BN461" s="225"/>
      <c r="BO461" s="225"/>
      <c r="BP461" s="225"/>
      <c r="BQ461" s="37"/>
      <c r="BZ461" s="36"/>
      <c r="CD461" s="37"/>
      <c r="CI461" s="37"/>
      <c r="CJ461" s="131"/>
      <c r="CK461" s="131"/>
      <c r="CL461" s="131"/>
      <c r="CM461" s="131"/>
      <c r="CN461" s="131"/>
      <c r="CO461" s="131"/>
      <c r="CP461" s="173"/>
      <c r="CQ461" s="131"/>
      <c r="CR461" s="131"/>
      <c r="CS461" s="173"/>
      <c r="CT461" s="131"/>
      <c r="CU461" s="131"/>
      <c r="CV461" s="131"/>
      <c r="CW461" s="174"/>
      <c r="CX461" s="131"/>
      <c r="CY461" s="131"/>
      <c r="CZ461" s="131"/>
      <c r="DA461" s="173"/>
      <c r="DB461" s="227"/>
    </row>
    <row r="462" spans="26:106" ht="13" x14ac:dyDescent="0.15">
      <c r="Z462" s="122"/>
      <c r="AA462" s="123"/>
      <c r="AB462" s="225"/>
      <c r="AC462" s="225"/>
      <c r="AD462" s="225"/>
      <c r="AE462" s="225"/>
      <c r="AF462" s="225"/>
      <c r="AG462" s="123"/>
      <c r="AH462" s="225"/>
      <c r="AI462" s="225"/>
      <c r="AJ462" s="225"/>
      <c r="AK462" s="225"/>
      <c r="AL462" s="123"/>
      <c r="AM462" s="225"/>
      <c r="AN462" s="225"/>
      <c r="AO462" s="225"/>
      <c r="AP462" s="225"/>
      <c r="AQ462" s="123"/>
      <c r="AR462" s="225"/>
      <c r="AS462" s="225"/>
      <c r="AT462" s="225"/>
      <c r="AU462" s="123"/>
      <c r="AV462" s="225"/>
      <c r="AW462" s="225"/>
      <c r="AX462" s="225"/>
      <c r="AY462" s="225"/>
      <c r="AZ462" s="225"/>
      <c r="BA462" s="225"/>
      <c r="BB462" s="123"/>
      <c r="BC462" s="225"/>
      <c r="BD462" s="225"/>
      <c r="BE462" s="225"/>
      <c r="BF462" s="123"/>
      <c r="BG462" s="225"/>
      <c r="BH462" s="225"/>
      <c r="BI462" s="225"/>
      <c r="BJ462" s="123"/>
      <c r="BK462" s="225"/>
      <c r="BL462" s="225"/>
      <c r="BM462" s="123"/>
      <c r="BN462" s="225"/>
      <c r="BO462" s="225"/>
      <c r="BP462" s="225"/>
      <c r="BQ462" s="37"/>
      <c r="BZ462" s="36"/>
      <c r="CD462" s="37"/>
      <c r="CI462" s="37"/>
      <c r="CJ462" s="131"/>
      <c r="CK462" s="131"/>
      <c r="CL462" s="131"/>
      <c r="CM462" s="131"/>
      <c r="CN462" s="131"/>
      <c r="CO462" s="131"/>
      <c r="CP462" s="173"/>
      <c r="CQ462" s="131"/>
      <c r="CR462" s="131"/>
      <c r="CS462" s="173"/>
      <c r="CT462" s="131"/>
      <c r="CU462" s="131"/>
      <c r="CV462" s="131"/>
      <c r="CW462" s="174"/>
      <c r="CX462" s="131"/>
      <c r="CY462" s="131"/>
      <c r="CZ462" s="131"/>
      <c r="DA462" s="173"/>
      <c r="DB462" s="227"/>
    </row>
    <row r="463" spans="26:106" ht="13" x14ac:dyDescent="0.15">
      <c r="Z463" s="122"/>
      <c r="AA463" s="123"/>
      <c r="AB463" s="225"/>
      <c r="AC463" s="225"/>
      <c r="AD463" s="225"/>
      <c r="AE463" s="225"/>
      <c r="AF463" s="225"/>
      <c r="AG463" s="123"/>
      <c r="AH463" s="225"/>
      <c r="AI463" s="225"/>
      <c r="AJ463" s="225"/>
      <c r="AK463" s="225"/>
      <c r="AL463" s="123"/>
      <c r="AM463" s="225"/>
      <c r="AN463" s="225"/>
      <c r="AO463" s="225"/>
      <c r="AP463" s="225"/>
      <c r="AQ463" s="123"/>
      <c r="AR463" s="225"/>
      <c r="AS463" s="225"/>
      <c r="AT463" s="225"/>
      <c r="AU463" s="123"/>
      <c r="AV463" s="225"/>
      <c r="AW463" s="225"/>
      <c r="AX463" s="225"/>
      <c r="AY463" s="225"/>
      <c r="AZ463" s="225"/>
      <c r="BA463" s="225"/>
      <c r="BB463" s="123"/>
      <c r="BC463" s="225"/>
      <c r="BD463" s="225"/>
      <c r="BE463" s="225"/>
      <c r="BF463" s="123"/>
      <c r="BG463" s="225"/>
      <c r="BH463" s="225"/>
      <c r="BI463" s="225"/>
      <c r="BJ463" s="123"/>
      <c r="BK463" s="225"/>
      <c r="BL463" s="225"/>
      <c r="BM463" s="123"/>
      <c r="BN463" s="225"/>
      <c r="BO463" s="225"/>
      <c r="BP463" s="225"/>
      <c r="BQ463" s="37"/>
      <c r="BZ463" s="36"/>
      <c r="CD463" s="37"/>
      <c r="CI463" s="37"/>
      <c r="CJ463" s="131"/>
      <c r="CK463" s="131"/>
      <c r="CL463" s="131"/>
      <c r="CM463" s="131"/>
      <c r="CN463" s="131"/>
      <c r="CO463" s="131"/>
      <c r="CP463" s="173"/>
      <c r="CQ463" s="131"/>
      <c r="CR463" s="131"/>
      <c r="CS463" s="173"/>
      <c r="CT463" s="131"/>
      <c r="CU463" s="131"/>
      <c r="CV463" s="131"/>
      <c r="CW463" s="174"/>
      <c r="CX463" s="131"/>
      <c r="CY463" s="131"/>
      <c r="CZ463" s="131"/>
      <c r="DA463" s="173"/>
      <c r="DB463" s="227"/>
    </row>
    <row r="464" spans="26:106" ht="13" x14ac:dyDescent="0.15">
      <c r="Z464" s="122"/>
      <c r="AA464" s="123"/>
      <c r="AB464" s="225"/>
      <c r="AC464" s="225"/>
      <c r="AD464" s="225"/>
      <c r="AE464" s="225"/>
      <c r="AF464" s="225"/>
      <c r="AG464" s="123"/>
      <c r="AH464" s="225"/>
      <c r="AI464" s="225"/>
      <c r="AJ464" s="225"/>
      <c r="AK464" s="225"/>
      <c r="AL464" s="123"/>
      <c r="AM464" s="225"/>
      <c r="AN464" s="225"/>
      <c r="AO464" s="225"/>
      <c r="AP464" s="225"/>
      <c r="AQ464" s="123"/>
      <c r="AR464" s="225"/>
      <c r="AS464" s="225"/>
      <c r="AT464" s="225"/>
      <c r="AU464" s="123"/>
      <c r="AV464" s="225"/>
      <c r="AW464" s="225"/>
      <c r="AX464" s="225"/>
      <c r="AY464" s="225"/>
      <c r="AZ464" s="225"/>
      <c r="BA464" s="225"/>
      <c r="BB464" s="123"/>
      <c r="BC464" s="225"/>
      <c r="BD464" s="225"/>
      <c r="BE464" s="225"/>
      <c r="BF464" s="123"/>
      <c r="BG464" s="225"/>
      <c r="BH464" s="225"/>
      <c r="BI464" s="225"/>
      <c r="BJ464" s="123"/>
      <c r="BK464" s="225"/>
      <c r="BL464" s="225"/>
      <c r="BM464" s="123"/>
      <c r="BN464" s="225"/>
      <c r="BO464" s="225"/>
      <c r="BP464" s="225"/>
      <c r="BQ464" s="37"/>
      <c r="BZ464" s="36"/>
      <c r="CD464" s="37"/>
      <c r="CI464" s="37"/>
      <c r="CJ464" s="131"/>
      <c r="CK464" s="131"/>
      <c r="CL464" s="131"/>
      <c r="CM464" s="131"/>
      <c r="CN464" s="131"/>
      <c r="CO464" s="131"/>
      <c r="CP464" s="173"/>
      <c r="CQ464" s="131"/>
      <c r="CR464" s="131"/>
      <c r="CS464" s="173"/>
      <c r="CT464" s="131"/>
      <c r="CU464" s="131"/>
      <c r="CV464" s="131"/>
      <c r="CW464" s="174"/>
      <c r="CX464" s="131"/>
      <c r="CY464" s="131"/>
      <c r="CZ464" s="131"/>
      <c r="DA464" s="173"/>
      <c r="DB464" s="227"/>
    </row>
    <row r="465" spans="26:106" ht="13" x14ac:dyDescent="0.15">
      <c r="Z465" s="122"/>
      <c r="AA465" s="123"/>
      <c r="AB465" s="225"/>
      <c r="AC465" s="225"/>
      <c r="AD465" s="225"/>
      <c r="AE465" s="225"/>
      <c r="AF465" s="225"/>
      <c r="AG465" s="123"/>
      <c r="AH465" s="225"/>
      <c r="AI465" s="225"/>
      <c r="AJ465" s="225"/>
      <c r="AK465" s="225"/>
      <c r="AL465" s="123"/>
      <c r="AM465" s="225"/>
      <c r="AN465" s="225"/>
      <c r="AO465" s="225"/>
      <c r="AP465" s="225"/>
      <c r="AQ465" s="123"/>
      <c r="AR465" s="225"/>
      <c r="AS465" s="225"/>
      <c r="AT465" s="225"/>
      <c r="AU465" s="123"/>
      <c r="AV465" s="225"/>
      <c r="AW465" s="225"/>
      <c r="AX465" s="225"/>
      <c r="AY465" s="225"/>
      <c r="AZ465" s="225"/>
      <c r="BA465" s="225"/>
      <c r="BB465" s="123"/>
      <c r="BC465" s="225"/>
      <c r="BD465" s="225"/>
      <c r="BE465" s="225"/>
      <c r="BF465" s="123"/>
      <c r="BG465" s="225"/>
      <c r="BH465" s="225"/>
      <c r="BI465" s="225"/>
      <c r="BJ465" s="123"/>
      <c r="BK465" s="225"/>
      <c r="BL465" s="225"/>
      <c r="BM465" s="123"/>
      <c r="BN465" s="225"/>
      <c r="BO465" s="225"/>
      <c r="BP465" s="225"/>
      <c r="BQ465" s="37"/>
      <c r="BZ465" s="36"/>
      <c r="CD465" s="37"/>
      <c r="CI465" s="37"/>
      <c r="CJ465" s="131"/>
      <c r="CK465" s="131"/>
      <c r="CL465" s="131"/>
      <c r="CM465" s="131"/>
      <c r="CN465" s="131"/>
      <c r="CO465" s="131"/>
      <c r="CP465" s="173"/>
      <c r="CQ465" s="131"/>
      <c r="CR465" s="131"/>
      <c r="CS465" s="173"/>
      <c r="CT465" s="131"/>
      <c r="CU465" s="131"/>
      <c r="CV465" s="131"/>
      <c r="CW465" s="174"/>
      <c r="CX465" s="131"/>
      <c r="CY465" s="131"/>
      <c r="CZ465" s="131"/>
      <c r="DA465" s="173"/>
      <c r="DB465" s="227"/>
    </row>
    <row r="466" spans="26:106" ht="13" x14ac:dyDescent="0.15">
      <c r="Z466" s="122"/>
      <c r="AA466" s="123"/>
      <c r="AB466" s="225"/>
      <c r="AC466" s="225"/>
      <c r="AD466" s="225"/>
      <c r="AE466" s="225"/>
      <c r="AF466" s="225"/>
      <c r="AG466" s="123"/>
      <c r="AH466" s="225"/>
      <c r="AI466" s="225"/>
      <c r="AJ466" s="225"/>
      <c r="AK466" s="225"/>
      <c r="AL466" s="123"/>
      <c r="AM466" s="225"/>
      <c r="AN466" s="225"/>
      <c r="AO466" s="225"/>
      <c r="AP466" s="225"/>
      <c r="AQ466" s="123"/>
      <c r="AR466" s="225"/>
      <c r="AS466" s="225"/>
      <c r="AT466" s="225"/>
      <c r="AU466" s="123"/>
      <c r="AV466" s="225"/>
      <c r="AW466" s="225"/>
      <c r="AX466" s="225"/>
      <c r="AY466" s="225"/>
      <c r="AZ466" s="225"/>
      <c r="BA466" s="225"/>
      <c r="BB466" s="123"/>
      <c r="BC466" s="225"/>
      <c r="BD466" s="225"/>
      <c r="BE466" s="225"/>
      <c r="BF466" s="123"/>
      <c r="BG466" s="225"/>
      <c r="BH466" s="225"/>
      <c r="BI466" s="225"/>
      <c r="BJ466" s="123"/>
      <c r="BK466" s="225"/>
      <c r="BL466" s="225"/>
      <c r="BM466" s="123"/>
      <c r="BN466" s="225"/>
      <c r="BO466" s="225"/>
      <c r="BP466" s="225"/>
      <c r="BQ466" s="37"/>
      <c r="BZ466" s="36"/>
      <c r="CD466" s="37"/>
      <c r="CI466" s="37"/>
      <c r="CJ466" s="131"/>
      <c r="CK466" s="131"/>
      <c r="CL466" s="131"/>
      <c r="CM466" s="131"/>
      <c r="CN466" s="131"/>
      <c r="CO466" s="131"/>
      <c r="CP466" s="173"/>
      <c r="CQ466" s="131"/>
      <c r="CR466" s="131"/>
      <c r="CS466" s="173"/>
      <c r="CT466" s="131"/>
      <c r="CU466" s="131"/>
      <c r="CV466" s="131"/>
      <c r="CW466" s="174"/>
      <c r="CX466" s="131"/>
      <c r="CY466" s="131"/>
      <c r="CZ466" s="131"/>
      <c r="DA466" s="173"/>
      <c r="DB466" s="227"/>
    </row>
    <row r="467" spans="26:106" ht="13" x14ac:dyDescent="0.15">
      <c r="Z467" s="122"/>
      <c r="AA467" s="123"/>
      <c r="AB467" s="225"/>
      <c r="AC467" s="225"/>
      <c r="AD467" s="225"/>
      <c r="AE467" s="225"/>
      <c r="AF467" s="225"/>
      <c r="AG467" s="123"/>
      <c r="AH467" s="225"/>
      <c r="AI467" s="225"/>
      <c r="AJ467" s="225"/>
      <c r="AK467" s="225"/>
      <c r="AL467" s="123"/>
      <c r="AM467" s="225"/>
      <c r="AN467" s="225"/>
      <c r="AO467" s="225"/>
      <c r="AP467" s="225"/>
      <c r="AQ467" s="123"/>
      <c r="AR467" s="225"/>
      <c r="AS467" s="225"/>
      <c r="AT467" s="225"/>
      <c r="AU467" s="123"/>
      <c r="AV467" s="225"/>
      <c r="AW467" s="225"/>
      <c r="AX467" s="225"/>
      <c r="AY467" s="225"/>
      <c r="AZ467" s="225"/>
      <c r="BA467" s="225"/>
      <c r="BB467" s="123"/>
      <c r="BC467" s="225"/>
      <c r="BD467" s="225"/>
      <c r="BE467" s="225"/>
      <c r="BF467" s="123"/>
      <c r="BG467" s="225"/>
      <c r="BH467" s="225"/>
      <c r="BI467" s="225"/>
      <c r="BJ467" s="123"/>
      <c r="BK467" s="225"/>
      <c r="BL467" s="225"/>
      <c r="BM467" s="123"/>
      <c r="BN467" s="225"/>
      <c r="BO467" s="225"/>
      <c r="BP467" s="225"/>
      <c r="BQ467" s="37"/>
      <c r="BZ467" s="36"/>
      <c r="CD467" s="37"/>
      <c r="CI467" s="37"/>
      <c r="CJ467" s="131"/>
      <c r="CK467" s="131"/>
      <c r="CL467" s="131"/>
      <c r="CM467" s="131"/>
      <c r="CN467" s="131"/>
      <c r="CO467" s="131"/>
      <c r="CP467" s="173"/>
      <c r="CQ467" s="131"/>
      <c r="CR467" s="131"/>
      <c r="CS467" s="173"/>
      <c r="CT467" s="131"/>
      <c r="CU467" s="131"/>
      <c r="CV467" s="131"/>
      <c r="CW467" s="174"/>
      <c r="CX467" s="131"/>
      <c r="CY467" s="131"/>
      <c r="CZ467" s="131"/>
      <c r="DA467" s="173"/>
      <c r="DB467" s="227"/>
    </row>
    <row r="468" spans="26:106" ht="13" x14ac:dyDescent="0.15">
      <c r="Z468" s="122"/>
      <c r="AA468" s="123"/>
      <c r="AB468" s="225"/>
      <c r="AC468" s="225"/>
      <c r="AD468" s="225"/>
      <c r="AE468" s="225"/>
      <c r="AF468" s="225"/>
      <c r="AG468" s="123"/>
      <c r="AH468" s="225"/>
      <c r="AI468" s="225"/>
      <c r="AJ468" s="225"/>
      <c r="AK468" s="225"/>
      <c r="AL468" s="123"/>
      <c r="AM468" s="225"/>
      <c r="AN468" s="225"/>
      <c r="AO468" s="225"/>
      <c r="AP468" s="225"/>
      <c r="AQ468" s="123"/>
      <c r="AR468" s="225"/>
      <c r="AS468" s="225"/>
      <c r="AT468" s="225"/>
      <c r="AU468" s="123"/>
      <c r="AV468" s="225"/>
      <c r="AW468" s="225"/>
      <c r="AX468" s="225"/>
      <c r="AY468" s="225"/>
      <c r="AZ468" s="225"/>
      <c r="BA468" s="225"/>
      <c r="BB468" s="123"/>
      <c r="BC468" s="225"/>
      <c r="BD468" s="225"/>
      <c r="BE468" s="225"/>
      <c r="BF468" s="123"/>
      <c r="BG468" s="225"/>
      <c r="BH468" s="225"/>
      <c r="BI468" s="225"/>
      <c r="BJ468" s="123"/>
      <c r="BK468" s="225"/>
      <c r="BL468" s="225"/>
      <c r="BM468" s="123"/>
      <c r="BN468" s="225"/>
      <c r="BO468" s="225"/>
      <c r="BP468" s="225"/>
      <c r="BQ468" s="37"/>
      <c r="BZ468" s="36"/>
      <c r="CD468" s="37"/>
      <c r="CI468" s="37"/>
      <c r="CJ468" s="131"/>
      <c r="CK468" s="131"/>
      <c r="CL468" s="131"/>
      <c r="CM468" s="131"/>
      <c r="CN468" s="131"/>
      <c r="CO468" s="131"/>
      <c r="CP468" s="173"/>
      <c r="CQ468" s="131"/>
      <c r="CR468" s="131"/>
      <c r="CS468" s="173"/>
      <c r="CT468" s="131"/>
      <c r="CU468" s="131"/>
      <c r="CV468" s="131"/>
      <c r="CW468" s="174"/>
      <c r="CX468" s="131"/>
      <c r="CY468" s="131"/>
      <c r="CZ468" s="131"/>
      <c r="DA468" s="173"/>
      <c r="DB468" s="227"/>
    </row>
    <row r="469" spans="26:106" ht="13" x14ac:dyDescent="0.15">
      <c r="Z469" s="122"/>
      <c r="AA469" s="123"/>
      <c r="AB469" s="225"/>
      <c r="AC469" s="225"/>
      <c r="AD469" s="225"/>
      <c r="AE469" s="225"/>
      <c r="AF469" s="225"/>
      <c r="AG469" s="123"/>
      <c r="AH469" s="225"/>
      <c r="AI469" s="225"/>
      <c r="AJ469" s="225"/>
      <c r="AK469" s="225"/>
      <c r="AL469" s="123"/>
      <c r="AM469" s="225"/>
      <c r="AN469" s="225"/>
      <c r="AO469" s="225"/>
      <c r="AP469" s="225"/>
      <c r="AQ469" s="123"/>
      <c r="AR469" s="225"/>
      <c r="AS469" s="225"/>
      <c r="AT469" s="225"/>
      <c r="AU469" s="123"/>
      <c r="AV469" s="225"/>
      <c r="AW469" s="225"/>
      <c r="AX469" s="225"/>
      <c r="AY469" s="225"/>
      <c r="AZ469" s="225"/>
      <c r="BA469" s="225"/>
      <c r="BB469" s="123"/>
      <c r="BC469" s="225"/>
      <c r="BD469" s="225"/>
      <c r="BE469" s="225"/>
      <c r="BF469" s="123"/>
      <c r="BG469" s="225"/>
      <c r="BH469" s="225"/>
      <c r="BI469" s="225"/>
      <c r="BJ469" s="123"/>
      <c r="BK469" s="225"/>
      <c r="BL469" s="225"/>
      <c r="BM469" s="123"/>
      <c r="BN469" s="225"/>
      <c r="BO469" s="225"/>
      <c r="BP469" s="225"/>
      <c r="BQ469" s="37"/>
      <c r="BZ469" s="36"/>
      <c r="CD469" s="37"/>
      <c r="CI469" s="37"/>
      <c r="CJ469" s="131"/>
      <c r="CK469" s="131"/>
      <c r="CL469" s="131"/>
      <c r="CM469" s="131"/>
      <c r="CN469" s="131"/>
      <c r="CO469" s="131"/>
      <c r="CP469" s="173"/>
      <c r="CQ469" s="131"/>
      <c r="CR469" s="131"/>
      <c r="CS469" s="173"/>
      <c r="CT469" s="131"/>
      <c r="CU469" s="131"/>
      <c r="CV469" s="131"/>
      <c r="CW469" s="174"/>
      <c r="CX469" s="131"/>
      <c r="CY469" s="131"/>
      <c r="CZ469" s="131"/>
      <c r="DA469" s="173"/>
      <c r="DB469" s="227"/>
    </row>
    <row r="470" spans="26:106" ht="13" x14ac:dyDescent="0.15">
      <c r="Z470" s="122"/>
      <c r="AA470" s="123"/>
      <c r="AB470" s="225"/>
      <c r="AC470" s="225"/>
      <c r="AD470" s="225"/>
      <c r="AE470" s="225"/>
      <c r="AF470" s="225"/>
      <c r="AG470" s="123"/>
      <c r="AH470" s="225"/>
      <c r="AI470" s="225"/>
      <c r="AJ470" s="225"/>
      <c r="AK470" s="225"/>
      <c r="AL470" s="123"/>
      <c r="AM470" s="225"/>
      <c r="AN470" s="225"/>
      <c r="AO470" s="225"/>
      <c r="AP470" s="225"/>
      <c r="AQ470" s="123"/>
      <c r="AR470" s="225"/>
      <c r="AS470" s="225"/>
      <c r="AT470" s="225"/>
      <c r="AU470" s="123"/>
      <c r="AV470" s="225"/>
      <c r="AW470" s="225"/>
      <c r="AX470" s="225"/>
      <c r="AY470" s="225"/>
      <c r="AZ470" s="225"/>
      <c r="BA470" s="225"/>
      <c r="BB470" s="123"/>
      <c r="BC470" s="225"/>
      <c r="BD470" s="225"/>
      <c r="BE470" s="225"/>
      <c r="BF470" s="123"/>
      <c r="BG470" s="225"/>
      <c r="BH470" s="225"/>
      <c r="BI470" s="225"/>
      <c r="BJ470" s="123"/>
      <c r="BK470" s="225"/>
      <c r="BL470" s="225"/>
      <c r="BM470" s="123"/>
      <c r="BN470" s="225"/>
      <c r="BO470" s="225"/>
      <c r="BP470" s="225"/>
      <c r="BQ470" s="37"/>
      <c r="BZ470" s="36"/>
      <c r="CD470" s="37"/>
      <c r="CI470" s="37"/>
      <c r="CJ470" s="131"/>
      <c r="CK470" s="131"/>
      <c r="CL470" s="131"/>
      <c r="CM470" s="131"/>
      <c r="CN470" s="131"/>
      <c r="CO470" s="131"/>
      <c r="CP470" s="173"/>
      <c r="CQ470" s="131"/>
      <c r="CR470" s="131"/>
      <c r="CS470" s="173"/>
      <c r="CT470" s="131"/>
      <c r="CU470" s="131"/>
      <c r="CV470" s="131"/>
      <c r="CW470" s="174"/>
      <c r="CX470" s="131"/>
      <c r="CY470" s="131"/>
      <c r="CZ470" s="131"/>
      <c r="DA470" s="173"/>
      <c r="DB470" s="227"/>
    </row>
    <row r="471" spans="26:106" ht="13" x14ac:dyDescent="0.15">
      <c r="Z471" s="122"/>
      <c r="AA471" s="123"/>
      <c r="AB471" s="225"/>
      <c r="AC471" s="225"/>
      <c r="AD471" s="225"/>
      <c r="AE471" s="225"/>
      <c r="AF471" s="225"/>
      <c r="AG471" s="123"/>
      <c r="AH471" s="225"/>
      <c r="AI471" s="225"/>
      <c r="AJ471" s="225"/>
      <c r="AK471" s="225"/>
      <c r="AL471" s="123"/>
      <c r="AM471" s="225"/>
      <c r="AN471" s="225"/>
      <c r="AO471" s="225"/>
      <c r="AP471" s="225"/>
      <c r="AQ471" s="123"/>
      <c r="AR471" s="225"/>
      <c r="AS471" s="225"/>
      <c r="AT471" s="225"/>
      <c r="AU471" s="123"/>
      <c r="AV471" s="225"/>
      <c r="AW471" s="225"/>
      <c r="AX471" s="225"/>
      <c r="AY471" s="225"/>
      <c r="AZ471" s="225"/>
      <c r="BA471" s="225"/>
      <c r="BB471" s="123"/>
      <c r="BC471" s="225"/>
      <c r="BD471" s="225"/>
      <c r="BE471" s="225"/>
      <c r="BF471" s="123"/>
      <c r="BG471" s="225"/>
      <c r="BH471" s="225"/>
      <c r="BI471" s="225"/>
      <c r="BJ471" s="123"/>
      <c r="BK471" s="225"/>
      <c r="BL471" s="225"/>
      <c r="BM471" s="123"/>
      <c r="BN471" s="225"/>
      <c r="BO471" s="225"/>
      <c r="BP471" s="225"/>
      <c r="BQ471" s="37"/>
      <c r="BZ471" s="36"/>
      <c r="CD471" s="37"/>
      <c r="CI471" s="37"/>
      <c r="CJ471" s="131"/>
      <c r="CK471" s="131"/>
      <c r="CL471" s="131"/>
      <c r="CM471" s="131"/>
      <c r="CN471" s="131"/>
      <c r="CO471" s="131"/>
      <c r="CP471" s="173"/>
      <c r="CQ471" s="131"/>
      <c r="CR471" s="131"/>
      <c r="CS471" s="173"/>
      <c r="CT471" s="131"/>
      <c r="CU471" s="131"/>
      <c r="CV471" s="131"/>
      <c r="CW471" s="174"/>
      <c r="CX471" s="131"/>
      <c r="CY471" s="131"/>
      <c r="CZ471" s="131"/>
      <c r="DA471" s="173"/>
      <c r="DB471" s="227"/>
    </row>
    <row r="472" spans="26:106" ht="13" x14ac:dyDescent="0.15">
      <c r="Z472" s="122"/>
      <c r="AA472" s="123"/>
      <c r="AB472" s="225"/>
      <c r="AC472" s="225"/>
      <c r="AD472" s="225"/>
      <c r="AE472" s="225"/>
      <c r="AF472" s="225"/>
      <c r="AG472" s="123"/>
      <c r="AH472" s="225"/>
      <c r="AI472" s="225"/>
      <c r="AJ472" s="225"/>
      <c r="AK472" s="225"/>
      <c r="AL472" s="123"/>
      <c r="AM472" s="225"/>
      <c r="AN472" s="225"/>
      <c r="AO472" s="225"/>
      <c r="AP472" s="225"/>
      <c r="AQ472" s="123"/>
      <c r="AR472" s="225"/>
      <c r="AS472" s="225"/>
      <c r="AT472" s="225"/>
      <c r="AU472" s="123"/>
      <c r="AV472" s="225"/>
      <c r="AW472" s="225"/>
      <c r="AX472" s="225"/>
      <c r="AY472" s="225"/>
      <c r="AZ472" s="225"/>
      <c r="BA472" s="225"/>
      <c r="BB472" s="123"/>
      <c r="BC472" s="225"/>
      <c r="BD472" s="225"/>
      <c r="BE472" s="225"/>
      <c r="BF472" s="123"/>
      <c r="BG472" s="225"/>
      <c r="BH472" s="225"/>
      <c r="BI472" s="225"/>
      <c r="BJ472" s="123"/>
      <c r="BK472" s="225"/>
      <c r="BL472" s="225"/>
      <c r="BM472" s="123"/>
      <c r="BN472" s="225"/>
      <c r="BO472" s="225"/>
      <c r="BP472" s="225"/>
      <c r="BQ472" s="37"/>
      <c r="BZ472" s="36"/>
      <c r="CD472" s="37"/>
      <c r="CI472" s="37"/>
      <c r="CJ472" s="131"/>
      <c r="CK472" s="131"/>
      <c r="CL472" s="131"/>
      <c r="CM472" s="131"/>
      <c r="CN472" s="131"/>
      <c r="CO472" s="131"/>
      <c r="CP472" s="173"/>
      <c r="CQ472" s="131"/>
      <c r="CR472" s="131"/>
      <c r="CS472" s="173"/>
      <c r="CT472" s="131"/>
      <c r="CU472" s="131"/>
      <c r="CV472" s="131"/>
      <c r="CW472" s="174"/>
      <c r="CX472" s="131"/>
      <c r="CY472" s="131"/>
      <c r="CZ472" s="131"/>
      <c r="DA472" s="173"/>
      <c r="DB472" s="227"/>
    </row>
    <row r="473" spans="26:106" ht="13" x14ac:dyDescent="0.15">
      <c r="Z473" s="122"/>
      <c r="AA473" s="123"/>
      <c r="AB473" s="225"/>
      <c r="AC473" s="225"/>
      <c r="AD473" s="225"/>
      <c r="AE473" s="225"/>
      <c r="AF473" s="225"/>
      <c r="AG473" s="123"/>
      <c r="AH473" s="225"/>
      <c r="AI473" s="225"/>
      <c r="AJ473" s="225"/>
      <c r="AK473" s="225"/>
      <c r="AL473" s="123"/>
      <c r="AM473" s="225"/>
      <c r="AN473" s="225"/>
      <c r="AO473" s="225"/>
      <c r="AP473" s="225"/>
      <c r="AQ473" s="123"/>
      <c r="AR473" s="225"/>
      <c r="AS473" s="225"/>
      <c r="AT473" s="225"/>
      <c r="AU473" s="123"/>
      <c r="AV473" s="225"/>
      <c r="AW473" s="225"/>
      <c r="AX473" s="225"/>
      <c r="AY473" s="225"/>
      <c r="AZ473" s="225"/>
      <c r="BA473" s="225"/>
      <c r="BB473" s="123"/>
      <c r="BC473" s="225"/>
      <c r="BD473" s="225"/>
      <c r="BE473" s="225"/>
      <c r="BF473" s="123"/>
      <c r="BG473" s="225"/>
      <c r="BH473" s="225"/>
      <c r="BI473" s="225"/>
      <c r="BJ473" s="123"/>
      <c r="BK473" s="225"/>
      <c r="BL473" s="225"/>
      <c r="BM473" s="123"/>
      <c r="BN473" s="225"/>
      <c r="BO473" s="225"/>
      <c r="BP473" s="225"/>
      <c r="BQ473" s="37"/>
      <c r="BZ473" s="36"/>
      <c r="CD473" s="37"/>
      <c r="CI473" s="37"/>
      <c r="CJ473" s="131"/>
      <c r="CK473" s="131"/>
      <c r="CL473" s="131"/>
      <c r="CM473" s="131"/>
      <c r="CN473" s="131"/>
      <c r="CO473" s="131"/>
      <c r="CP473" s="173"/>
      <c r="CQ473" s="131"/>
      <c r="CR473" s="131"/>
      <c r="CS473" s="173"/>
      <c r="CT473" s="131"/>
      <c r="CU473" s="131"/>
      <c r="CV473" s="131"/>
      <c r="CW473" s="174"/>
      <c r="CX473" s="131"/>
      <c r="CY473" s="131"/>
      <c r="CZ473" s="131"/>
      <c r="DA473" s="173"/>
      <c r="DB473" s="227"/>
    </row>
    <row r="474" spans="26:106" ht="13" x14ac:dyDescent="0.15">
      <c r="Z474" s="122"/>
      <c r="AA474" s="123"/>
      <c r="AB474" s="225"/>
      <c r="AC474" s="225"/>
      <c r="AD474" s="225"/>
      <c r="AE474" s="225"/>
      <c r="AF474" s="225"/>
      <c r="AG474" s="123"/>
      <c r="AH474" s="225"/>
      <c r="AI474" s="225"/>
      <c r="AJ474" s="225"/>
      <c r="AK474" s="225"/>
      <c r="AL474" s="123"/>
      <c r="AM474" s="225"/>
      <c r="AN474" s="225"/>
      <c r="AO474" s="225"/>
      <c r="AP474" s="225"/>
      <c r="AQ474" s="123"/>
      <c r="AR474" s="225"/>
      <c r="AS474" s="225"/>
      <c r="AT474" s="225"/>
      <c r="AU474" s="123"/>
      <c r="AV474" s="225"/>
      <c r="AW474" s="225"/>
      <c r="AX474" s="225"/>
      <c r="AY474" s="225"/>
      <c r="AZ474" s="225"/>
      <c r="BA474" s="225"/>
      <c r="BB474" s="123"/>
      <c r="BC474" s="225"/>
      <c r="BD474" s="225"/>
      <c r="BE474" s="225"/>
      <c r="BF474" s="123"/>
      <c r="BG474" s="225"/>
      <c r="BH474" s="225"/>
      <c r="BI474" s="225"/>
      <c r="BJ474" s="123"/>
      <c r="BK474" s="225"/>
      <c r="BL474" s="225"/>
      <c r="BM474" s="123"/>
      <c r="BN474" s="225"/>
      <c r="BO474" s="225"/>
      <c r="BP474" s="225"/>
      <c r="BQ474" s="37"/>
      <c r="BZ474" s="36"/>
      <c r="CD474" s="37"/>
      <c r="CI474" s="37"/>
      <c r="CJ474" s="131"/>
      <c r="CK474" s="131"/>
      <c r="CL474" s="131"/>
      <c r="CM474" s="131"/>
      <c r="CN474" s="131"/>
      <c r="CO474" s="131"/>
      <c r="CP474" s="173"/>
      <c r="CQ474" s="131"/>
      <c r="CR474" s="131"/>
      <c r="CS474" s="173"/>
      <c r="CT474" s="131"/>
      <c r="CU474" s="131"/>
      <c r="CV474" s="131"/>
      <c r="CW474" s="174"/>
      <c r="CX474" s="131"/>
      <c r="CY474" s="131"/>
      <c r="CZ474" s="131"/>
      <c r="DA474" s="173"/>
      <c r="DB474" s="227"/>
    </row>
    <row r="475" spans="26:106" ht="13" x14ac:dyDescent="0.15">
      <c r="Z475" s="122"/>
      <c r="AA475" s="123"/>
      <c r="AB475" s="225"/>
      <c r="AC475" s="225"/>
      <c r="AD475" s="225"/>
      <c r="AE475" s="225"/>
      <c r="AF475" s="225"/>
      <c r="AG475" s="123"/>
      <c r="AH475" s="225"/>
      <c r="AI475" s="225"/>
      <c r="AJ475" s="225"/>
      <c r="AK475" s="225"/>
      <c r="AL475" s="123"/>
      <c r="AM475" s="225"/>
      <c r="AN475" s="225"/>
      <c r="AO475" s="225"/>
      <c r="AP475" s="225"/>
      <c r="AQ475" s="123"/>
      <c r="AR475" s="225"/>
      <c r="AS475" s="225"/>
      <c r="AT475" s="225"/>
      <c r="AU475" s="123"/>
      <c r="AV475" s="225"/>
      <c r="AW475" s="225"/>
      <c r="AX475" s="225"/>
      <c r="AY475" s="225"/>
      <c r="AZ475" s="225"/>
      <c r="BA475" s="225"/>
      <c r="BB475" s="123"/>
      <c r="BC475" s="225"/>
      <c r="BD475" s="225"/>
      <c r="BE475" s="225"/>
      <c r="BF475" s="123"/>
      <c r="BG475" s="225"/>
      <c r="BH475" s="225"/>
      <c r="BI475" s="225"/>
      <c r="BJ475" s="123"/>
      <c r="BK475" s="225"/>
      <c r="BL475" s="225"/>
      <c r="BM475" s="123"/>
      <c r="BN475" s="225"/>
      <c r="BO475" s="225"/>
      <c r="BP475" s="225"/>
      <c r="BQ475" s="37"/>
      <c r="BZ475" s="36"/>
      <c r="CD475" s="37"/>
      <c r="CI475" s="37"/>
      <c r="CJ475" s="131"/>
      <c r="CK475" s="131"/>
      <c r="CL475" s="131"/>
      <c r="CM475" s="131"/>
      <c r="CN475" s="131"/>
      <c r="CO475" s="131"/>
      <c r="CP475" s="173"/>
      <c r="CQ475" s="131"/>
      <c r="CR475" s="131"/>
      <c r="CS475" s="173"/>
      <c r="CT475" s="131"/>
      <c r="CU475" s="131"/>
      <c r="CV475" s="131"/>
      <c r="CW475" s="174"/>
      <c r="CX475" s="131"/>
      <c r="CY475" s="131"/>
      <c r="CZ475" s="131"/>
      <c r="DA475" s="173"/>
      <c r="DB475" s="227"/>
    </row>
    <row r="476" spans="26:106" ht="13" x14ac:dyDescent="0.15">
      <c r="Z476" s="122"/>
      <c r="AA476" s="123"/>
      <c r="AB476" s="225"/>
      <c r="AC476" s="225"/>
      <c r="AD476" s="225"/>
      <c r="AE476" s="225"/>
      <c r="AF476" s="225"/>
      <c r="AG476" s="123"/>
      <c r="AH476" s="225"/>
      <c r="AI476" s="225"/>
      <c r="AJ476" s="225"/>
      <c r="AK476" s="225"/>
      <c r="AL476" s="123"/>
      <c r="AM476" s="225"/>
      <c r="AN476" s="225"/>
      <c r="AO476" s="225"/>
      <c r="AP476" s="225"/>
      <c r="AQ476" s="123"/>
      <c r="AR476" s="225"/>
      <c r="AS476" s="225"/>
      <c r="AT476" s="225"/>
      <c r="AU476" s="123"/>
      <c r="AV476" s="225"/>
      <c r="AW476" s="225"/>
      <c r="AX476" s="225"/>
      <c r="AY476" s="225"/>
      <c r="AZ476" s="225"/>
      <c r="BA476" s="225"/>
      <c r="BB476" s="123"/>
      <c r="BC476" s="225"/>
      <c r="BD476" s="225"/>
      <c r="BE476" s="225"/>
      <c r="BF476" s="123"/>
      <c r="BG476" s="225"/>
      <c r="BH476" s="225"/>
      <c r="BI476" s="225"/>
      <c r="BJ476" s="123"/>
      <c r="BK476" s="225"/>
      <c r="BL476" s="225"/>
      <c r="BM476" s="123"/>
      <c r="BN476" s="225"/>
      <c r="BO476" s="225"/>
      <c r="BP476" s="225"/>
      <c r="BQ476" s="37"/>
      <c r="BZ476" s="36"/>
      <c r="CD476" s="37"/>
      <c r="CI476" s="37"/>
      <c r="CJ476" s="131"/>
      <c r="CK476" s="131"/>
      <c r="CL476" s="131"/>
      <c r="CM476" s="131"/>
      <c r="CN476" s="131"/>
      <c r="CO476" s="131"/>
      <c r="CP476" s="173"/>
      <c r="CQ476" s="131"/>
      <c r="CR476" s="131"/>
      <c r="CS476" s="173"/>
      <c r="CT476" s="131"/>
      <c r="CU476" s="131"/>
      <c r="CV476" s="131"/>
      <c r="CW476" s="174"/>
      <c r="CX476" s="131"/>
      <c r="CY476" s="131"/>
      <c r="CZ476" s="131"/>
      <c r="DA476" s="173"/>
      <c r="DB476" s="227"/>
    </row>
    <row r="477" spans="26:106" ht="13" x14ac:dyDescent="0.15">
      <c r="Z477" s="122"/>
      <c r="AA477" s="123"/>
      <c r="AB477" s="225"/>
      <c r="AC477" s="225"/>
      <c r="AD477" s="225"/>
      <c r="AE477" s="225"/>
      <c r="AF477" s="225"/>
      <c r="AG477" s="123"/>
      <c r="AH477" s="225"/>
      <c r="AI477" s="225"/>
      <c r="AJ477" s="225"/>
      <c r="AK477" s="225"/>
      <c r="AL477" s="123"/>
      <c r="AM477" s="225"/>
      <c r="AN477" s="225"/>
      <c r="AO477" s="225"/>
      <c r="AP477" s="225"/>
      <c r="AQ477" s="123"/>
      <c r="AR477" s="225"/>
      <c r="AS477" s="225"/>
      <c r="AT477" s="225"/>
      <c r="AU477" s="123"/>
      <c r="AV477" s="225"/>
      <c r="AW477" s="225"/>
      <c r="AX477" s="225"/>
      <c r="AY477" s="225"/>
      <c r="AZ477" s="225"/>
      <c r="BA477" s="225"/>
      <c r="BB477" s="123"/>
      <c r="BC477" s="225"/>
      <c r="BD477" s="225"/>
      <c r="BE477" s="225"/>
      <c r="BF477" s="123"/>
      <c r="BG477" s="225"/>
      <c r="BH477" s="225"/>
      <c r="BI477" s="225"/>
      <c r="BJ477" s="123"/>
      <c r="BK477" s="225"/>
      <c r="BL477" s="225"/>
      <c r="BM477" s="123"/>
      <c r="BN477" s="225"/>
      <c r="BO477" s="225"/>
      <c r="BP477" s="225"/>
      <c r="BQ477" s="37"/>
      <c r="BZ477" s="36"/>
      <c r="CD477" s="37"/>
      <c r="CI477" s="37"/>
      <c r="CJ477" s="131"/>
      <c r="CK477" s="131"/>
      <c r="CL477" s="131"/>
      <c r="CM477" s="131"/>
      <c r="CN477" s="131"/>
      <c r="CO477" s="131"/>
      <c r="CP477" s="173"/>
      <c r="CQ477" s="131"/>
      <c r="CR477" s="131"/>
      <c r="CS477" s="173"/>
      <c r="CT477" s="131"/>
      <c r="CU477" s="131"/>
      <c r="CV477" s="131"/>
      <c r="CW477" s="174"/>
      <c r="CX477" s="131"/>
      <c r="CY477" s="131"/>
      <c r="CZ477" s="131"/>
      <c r="DA477" s="173"/>
      <c r="DB477" s="227"/>
    </row>
    <row r="478" spans="26:106" ht="13" x14ac:dyDescent="0.15">
      <c r="Z478" s="122"/>
      <c r="AA478" s="123"/>
      <c r="AB478" s="225"/>
      <c r="AC478" s="225"/>
      <c r="AD478" s="225"/>
      <c r="AE478" s="225"/>
      <c r="AF478" s="225"/>
      <c r="AG478" s="123"/>
      <c r="AH478" s="225"/>
      <c r="AI478" s="225"/>
      <c r="AJ478" s="225"/>
      <c r="AK478" s="225"/>
      <c r="AL478" s="123"/>
      <c r="AM478" s="225"/>
      <c r="AN478" s="225"/>
      <c r="AO478" s="225"/>
      <c r="AP478" s="225"/>
      <c r="AQ478" s="123"/>
      <c r="AR478" s="225"/>
      <c r="AS478" s="225"/>
      <c r="AT478" s="225"/>
      <c r="AU478" s="123"/>
      <c r="AV478" s="225"/>
      <c r="AW478" s="225"/>
      <c r="AX478" s="225"/>
      <c r="AY478" s="225"/>
      <c r="AZ478" s="225"/>
      <c r="BA478" s="225"/>
      <c r="BB478" s="123"/>
      <c r="BC478" s="225"/>
      <c r="BD478" s="225"/>
      <c r="BE478" s="225"/>
      <c r="BF478" s="123"/>
      <c r="BG478" s="225"/>
      <c r="BH478" s="225"/>
      <c r="BI478" s="225"/>
      <c r="BJ478" s="123"/>
      <c r="BK478" s="225"/>
      <c r="BL478" s="225"/>
      <c r="BM478" s="123"/>
      <c r="BN478" s="225"/>
      <c r="BO478" s="225"/>
      <c r="BP478" s="225"/>
      <c r="BQ478" s="37"/>
      <c r="BZ478" s="36"/>
      <c r="CD478" s="37"/>
      <c r="CI478" s="37"/>
      <c r="CJ478" s="131"/>
      <c r="CK478" s="131"/>
      <c r="CL478" s="131"/>
      <c r="CM478" s="131"/>
      <c r="CN478" s="131"/>
      <c r="CO478" s="131"/>
      <c r="CP478" s="173"/>
      <c r="CQ478" s="131"/>
      <c r="CR478" s="131"/>
      <c r="CS478" s="173"/>
      <c r="CT478" s="131"/>
      <c r="CU478" s="131"/>
      <c r="CV478" s="131"/>
      <c r="CW478" s="174"/>
      <c r="CX478" s="131"/>
      <c r="CY478" s="131"/>
      <c r="CZ478" s="131"/>
      <c r="DA478" s="173"/>
      <c r="DB478" s="227"/>
    </row>
    <row r="479" spans="26:106" ht="13" x14ac:dyDescent="0.15">
      <c r="Z479" s="122"/>
      <c r="AA479" s="123"/>
      <c r="AB479" s="225"/>
      <c r="AC479" s="225"/>
      <c r="AD479" s="225"/>
      <c r="AE479" s="225"/>
      <c r="AF479" s="225"/>
      <c r="AG479" s="123"/>
      <c r="AH479" s="225"/>
      <c r="AI479" s="225"/>
      <c r="AJ479" s="225"/>
      <c r="AK479" s="225"/>
      <c r="AL479" s="123"/>
      <c r="AM479" s="225"/>
      <c r="AN479" s="225"/>
      <c r="AO479" s="225"/>
      <c r="AP479" s="225"/>
      <c r="AQ479" s="123"/>
      <c r="AR479" s="225"/>
      <c r="AS479" s="225"/>
      <c r="AT479" s="225"/>
      <c r="AU479" s="123"/>
      <c r="AV479" s="225"/>
      <c r="AW479" s="225"/>
      <c r="AX479" s="225"/>
      <c r="AY479" s="225"/>
      <c r="AZ479" s="225"/>
      <c r="BA479" s="225"/>
      <c r="BB479" s="123"/>
      <c r="BC479" s="225"/>
      <c r="BD479" s="225"/>
      <c r="BE479" s="225"/>
      <c r="BF479" s="123"/>
      <c r="BG479" s="225"/>
      <c r="BH479" s="225"/>
      <c r="BI479" s="225"/>
      <c r="BJ479" s="123"/>
      <c r="BK479" s="225"/>
      <c r="BL479" s="225"/>
      <c r="BM479" s="123"/>
      <c r="BN479" s="225"/>
      <c r="BO479" s="225"/>
      <c r="BP479" s="225"/>
      <c r="BQ479" s="37"/>
      <c r="BZ479" s="36"/>
      <c r="CD479" s="37"/>
      <c r="CI479" s="37"/>
      <c r="CJ479" s="131"/>
      <c r="CK479" s="131"/>
      <c r="CL479" s="131"/>
      <c r="CM479" s="131"/>
      <c r="CN479" s="131"/>
      <c r="CO479" s="131"/>
      <c r="CP479" s="173"/>
      <c r="CQ479" s="131"/>
      <c r="CR479" s="131"/>
      <c r="CS479" s="173"/>
      <c r="CT479" s="131"/>
      <c r="CU479" s="131"/>
      <c r="CV479" s="131"/>
      <c r="CW479" s="174"/>
      <c r="CX479" s="131"/>
      <c r="CY479" s="131"/>
      <c r="CZ479" s="131"/>
      <c r="DA479" s="173"/>
      <c r="DB479" s="227"/>
    </row>
    <row r="480" spans="26:106" ht="13" x14ac:dyDescent="0.15">
      <c r="Z480" s="122"/>
      <c r="AA480" s="123"/>
      <c r="AB480" s="225"/>
      <c r="AC480" s="225"/>
      <c r="AD480" s="225"/>
      <c r="AE480" s="225"/>
      <c r="AF480" s="225"/>
      <c r="AG480" s="123"/>
      <c r="AH480" s="225"/>
      <c r="AI480" s="225"/>
      <c r="AJ480" s="225"/>
      <c r="AK480" s="225"/>
      <c r="AL480" s="123"/>
      <c r="AM480" s="225"/>
      <c r="AN480" s="225"/>
      <c r="AO480" s="225"/>
      <c r="AP480" s="225"/>
      <c r="AQ480" s="123"/>
      <c r="AR480" s="225"/>
      <c r="AS480" s="225"/>
      <c r="AT480" s="225"/>
      <c r="AU480" s="123"/>
      <c r="AV480" s="225"/>
      <c r="AW480" s="225"/>
      <c r="AX480" s="225"/>
      <c r="AY480" s="225"/>
      <c r="AZ480" s="225"/>
      <c r="BA480" s="225"/>
      <c r="BB480" s="123"/>
      <c r="BC480" s="225"/>
      <c r="BD480" s="225"/>
      <c r="BE480" s="225"/>
      <c r="BF480" s="123"/>
      <c r="BG480" s="225"/>
      <c r="BH480" s="225"/>
      <c r="BI480" s="225"/>
      <c r="BJ480" s="123"/>
      <c r="BK480" s="225"/>
      <c r="BL480" s="225"/>
      <c r="BM480" s="123"/>
      <c r="BN480" s="225"/>
      <c r="BO480" s="225"/>
      <c r="BP480" s="225"/>
      <c r="BQ480" s="37"/>
      <c r="BZ480" s="36"/>
      <c r="CD480" s="37"/>
      <c r="CI480" s="37"/>
      <c r="CJ480" s="131"/>
      <c r="CK480" s="131"/>
      <c r="CL480" s="131"/>
      <c r="CM480" s="131"/>
      <c r="CN480" s="131"/>
      <c r="CO480" s="131"/>
      <c r="CP480" s="173"/>
      <c r="CQ480" s="131"/>
      <c r="CR480" s="131"/>
      <c r="CS480" s="173"/>
      <c r="CT480" s="131"/>
      <c r="CU480" s="131"/>
      <c r="CV480" s="131"/>
      <c r="CW480" s="174"/>
      <c r="CX480" s="131"/>
      <c r="CY480" s="131"/>
      <c r="CZ480" s="131"/>
      <c r="DA480" s="173"/>
      <c r="DB480" s="227"/>
    </row>
    <row r="481" spans="26:106" ht="13" x14ac:dyDescent="0.15">
      <c r="Z481" s="122"/>
      <c r="AA481" s="123"/>
      <c r="AB481" s="225"/>
      <c r="AC481" s="225"/>
      <c r="AD481" s="225"/>
      <c r="AE481" s="225"/>
      <c r="AF481" s="225"/>
      <c r="AG481" s="123"/>
      <c r="AH481" s="225"/>
      <c r="AI481" s="225"/>
      <c r="AJ481" s="225"/>
      <c r="AK481" s="225"/>
      <c r="AL481" s="123"/>
      <c r="AM481" s="225"/>
      <c r="AN481" s="225"/>
      <c r="AO481" s="225"/>
      <c r="AP481" s="225"/>
      <c r="AQ481" s="123"/>
      <c r="AR481" s="225"/>
      <c r="AS481" s="225"/>
      <c r="AT481" s="225"/>
      <c r="AU481" s="123"/>
      <c r="AV481" s="225"/>
      <c r="AW481" s="225"/>
      <c r="AX481" s="225"/>
      <c r="AY481" s="225"/>
      <c r="AZ481" s="225"/>
      <c r="BA481" s="225"/>
      <c r="BB481" s="123"/>
      <c r="BC481" s="225"/>
      <c r="BD481" s="225"/>
      <c r="BE481" s="225"/>
      <c r="BF481" s="123"/>
      <c r="BG481" s="225"/>
      <c r="BH481" s="225"/>
      <c r="BI481" s="225"/>
      <c r="BJ481" s="123"/>
      <c r="BK481" s="225"/>
      <c r="BL481" s="225"/>
      <c r="BM481" s="123"/>
      <c r="BN481" s="225"/>
      <c r="BO481" s="225"/>
      <c r="BP481" s="225"/>
      <c r="BQ481" s="37"/>
      <c r="BZ481" s="36"/>
      <c r="CD481" s="37"/>
      <c r="CI481" s="37"/>
      <c r="CJ481" s="131"/>
      <c r="CK481" s="131"/>
      <c r="CL481" s="131"/>
      <c r="CM481" s="131"/>
      <c r="CN481" s="131"/>
      <c r="CO481" s="131"/>
      <c r="CP481" s="173"/>
      <c r="CQ481" s="131"/>
      <c r="CR481" s="131"/>
      <c r="CS481" s="173"/>
      <c r="CT481" s="131"/>
      <c r="CU481" s="131"/>
      <c r="CV481" s="131"/>
      <c r="CW481" s="174"/>
      <c r="CX481" s="131"/>
      <c r="CY481" s="131"/>
      <c r="CZ481" s="131"/>
      <c r="DA481" s="173"/>
      <c r="DB481" s="227"/>
    </row>
    <row r="482" spans="26:106" ht="13" x14ac:dyDescent="0.15">
      <c r="Z482" s="122"/>
      <c r="AA482" s="123"/>
      <c r="AB482" s="225"/>
      <c r="AC482" s="225"/>
      <c r="AD482" s="225"/>
      <c r="AE482" s="225"/>
      <c r="AF482" s="225"/>
      <c r="AG482" s="123"/>
      <c r="AH482" s="225"/>
      <c r="AI482" s="225"/>
      <c r="AJ482" s="225"/>
      <c r="AK482" s="225"/>
      <c r="AL482" s="123"/>
      <c r="AM482" s="225"/>
      <c r="AN482" s="225"/>
      <c r="AO482" s="225"/>
      <c r="AP482" s="225"/>
      <c r="AQ482" s="123"/>
      <c r="AR482" s="225"/>
      <c r="AS482" s="225"/>
      <c r="AT482" s="225"/>
      <c r="AU482" s="123"/>
      <c r="AV482" s="225"/>
      <c r="AW482" s="225"/>
      <c r="AX482" s="225"/>
      <c r="AY482" s="225"/>
      <c r="AZ482" s="225"/>
      <c r="BA482" s="225"/>
      <c r="BB482" s="123"/>
      <c r="BC482" s="225"/>
      <c r="BD482" s="225"/>
      <c r="BE482" s="225"/>
      <c r="BF482" s="123"/>
      <c r="BG482" s="225"/>
      <c r="BH482" s="225"/>
      <c r="BI482" s="225"/>
      <c r="BJ482" s="123"/>
      <c r="BK482" s="225"/>
      <c r="BL482" s="225"/>
      <c r="BM482" s="123"/>
      <c r="BN482" s="225"/>
      <c r="BO482" s="225"/>
      <c r="BP482" s="225"/>
      <c r="BQ482" s="37"/>
      <c r="BZ482" s="36"/>
      <c r="CD482" s="37"/>
      <c r="CI482" s="37"/>
      <c r="CJ482" s="131"/>
      <c r="CK482" s="131"/>
      <c r="CL482" s="131"/>
      <c r="CM482" s="131"/>
      <c r="CN482" s="131"/>
      <c r="CO482" s="131"/>
      <c r="CP482" s="173"/>
      <c r="CQ482" s="131"/>
      <c r="CR482" s="131"/>
      <c r="CS482" s="173"/>
      <c r="CT482" s="131"/>
      <c r="CU482" s="131"/>
      <c r="CV482" s="131"/>
      <c r="CW482" s="174"/>
      <c r="CX482" s="131"/>
      <c r="CY482" s="131"/>
      <c r="CZ482" s="131"/>
      <c r="DA482" s="173"/>
      <c r="DB482" s="227"/>
    </row>
    <row r="483" spans="26:106" ht="13" x14ac:dyDescent="0.15">
      <c r="Z483" s="122"/>
      <c r="AA483" s="123"/>
      <c r="AB483" s="225"/>
      <c r="AC483" s="225"/>
      <c r="AD483" s="225"/>
      <c r="AE483" s="225"/>
      <c r="AF483" s="225"/>
      <c r="AG483" s="123"/>
      <c r="AH483" s="225"/>
      <c r="AI483" s="225"/>
      <c r="AJ483" s="225"/>
      <c r="AK483" s="225"/>
      <c r="AL483" s="123"/>
      <c r="AM483" s="225"/>
      <c r="AN483" s="225"/>
      <c r="AO483" s="225"/>
      <c r="AP483" s="225"/>
      <c r="AQ483" s="123"/>
      <c r="AR483" s="225"/>
      <c r="AS483" s="225"/>
      <c r="AT483" s="225"/>
      <c r="AU483" s="123"/>
      <c r="AV483" s="225"/>
      <c r="AW483" s="225"/>
      <c r="AX483" s="225"/>
      <c r="AY483" s="225"/>
      <c r="AZ483" s="225"/>
      <c r="BA483" s="225"/>
      <c r="BB483" s="123"/>
      <c r="BC483" s="225"/>
      <c r="BD483" s="225"/>
      <c r="BE483" s="225"/>
      <c r="BF483" s="123"/>
      <c r="BG483" s="225"/>
      <c r="BH483" s="225"/>
      <c r="BI483" s="225"/>
      <c r="BJ483" s="123"/>
      <c r="BK483" s="225"/>
      <c r="BL483" s="225"/>
      <c r="BM483" s="123"/>
      <c r="BN483" s="225"/>
      <c r="BO483" s="225"/>
      <c r="BP483" s="225"/>
      <c r="BQ483" s="37"/>
      <c r="BZ483" s="36"/>
      <c r="CD483" s="37"/>
      <c r="CI483" s="37"/>
      <c r="CJ483" s="131"/>
      <c r="CK483" s="131"/>
      <c r="CL483" s="131"/>
      <c r="CM483" s="131"/>
      <c r="CN483" s="131"/>
      <c r="CO483" s="131"/>
      <c r="CP483" s="173"/>
      <c r="CQ483" s="131"/>
      <c r="CR483" s="131"/>
      <c r="CS483" s="173"/>
      <c r="CT483" s="131"/>
      <c r="CU483" s="131"/>
      <c r="CV483" s="131"/>
      <c r="CW483" s="174"/>
      <c r="CX483" s="131"/>
      <c r="CY483" s="131"/>
      <c r="CZ483" s="131"/>
      <c r="DA483" s="173"/>
      <c r="DB483" s="227"/>
    </row>
    <row r="484" spans="26:106" ht="13" x14ac:dyDescent="0.15">
      <c r="Z484" s="122"/>
      <c r="AA484" s="123"/>
      <c r="AB484" s="225"/>
      <c r="AC484" s="225"/>
      <c r="AD484" s="225"/>
      <c r="AE484" s="225"/>
      <c r="AF484" s="225"/>
      <c r="AG484" s="123"/>
      <c r="AH484" s="225"/>
      <c r="AI484" s="225"/>
      <c r="AJ484" s="225"/>
      <c r="AK484" s="225"/>
      <c r="AL484" s="123"/>
      <c r="AM484" s="225"/>
      <c r="AN484" s="225"/>
      <c r="AO484" s="225"/>
      <c r="AP484" s="225"/>
      <c r="AQ484" s="123"/>
      <c r="AR484" s="225"/>
      <c r="AS484" s="225"/>
      <c r="AT484" s="225"/>
      <c r="AU484" s="123"/>
      <c r="AV484" s="225"/>
      <c r="AW484" s="225"/>
      <c r="AX484" s="225"/>
      <c r="AY484" s="225"/>
      <c r="AZ484" s="225"/>
      <c r="BA484" s="225"/>
      <c r="BB484" s="123"/>
      <c r="BC484" s="225"/>
      <c r="BD484" s="225"/>
      <c r="BE484" s="225"/>
      <c r="BF484" s="123"/>
      <c r="BG484" s="225"/>
      <c r="BH484" s="225"/>
      <c r="BI484" s="225"/>
      <c r="BJ484" s="123"/>
      <c r="BK484" s="225"/>
      <c r="BL484" s="225"/>
      <c r="BM484" s="123"/>
      <c r="BN484" s="225"/>
      <c r="BO484" s="225"/>
      <c r="BP484" s="225"/>
      <c r="BQ484" s="37"/>
      <c r="BZ484" s="36"/>
      <c r="CD484" s="37"/>
      <c r="CI484" s="37"/>
      <c r="CJ484" s="131"/>
      <c r="CK484" s="131"/>
      <c r="CL484" s="131"/>
      <c r="CM484" s="131"/>
      <c r="CN484" s="131"/>
      <c r="CO484" s="131"/>
      <c r="CP484" s="173"/>
      <c r="CQ484" s="131"/>
      <c r="CR484" s="131"/>
      <c r="CS484" s="173"/>
      <c r="CT484" s="131"/>
      <c r="CU484" s="131"/>
      <c r="CV484" s="131"/>
      <c r="CW484" s="174"/>
      <c r="CX484" s="131"/>
      <c r="CY484" s="131"/>
      <c r="CZ484" s="131"/>
      <c r="DA484" s="173"/>
      <c r="DB484" s="227"/>
    </row>
    <row r="485" spans="26:106" ht="13" x14ac:dyDescent="0.15">
      <c r="Z485" s="122"/>
      <c r="AA485" s="123"/>
      <c r="AB485" s="225"/>
      <c r="AC485" s="225"/>
      <c r="AD485" s="225"/>
      <c r="AE485" s="225"/>
      <c r="AF485" s="225"/>
      <c r="AG485" s="123"/>
      <c r="AH485" s="225"/>
      <c r="AI485" s="225"/>
      <c r="AJ485" s="225"/>
      <c r="AK485" s="225"/>
      <c r="AL485" s="123"/>
      <c r="AM485" s="225"/>
      <c r="AN485" s="225"/>
      <c r="AO485" s="225"/>
      <c r="AP485" s="225"/>
      <c r="AQ485" s="123"/>
      <c r="AR485" s="225"/>
      <c r="AS485" s="225"/>
      <c r="AT485" s="225"/>
      <c r="AU485" s="123"/>
      <c r="AV485" s="225"/>
      <c r="AW485" s="225"/>
      <c r="AX485" s="225"/>
      <c r="AY485" s="225"/>
      <c r="AZ485" s="225"/>
      <c r="BA485" s="225"/>
      <c r="BB485" s="123"/>
      <c r="BC485" s="225"/>
      <c r="BD485" s="225"/>
      <c r="BE485" s="225"/>
      <c r="BF485" s="123"/>
      <c r="BG485" s="225"/>
      <c r="BH485" s="225"/>
      <c r="BI485" s="225"/>
      <c r="BJ485" s="123"/>
      <c r="BK485" s="225"/>
      <c r="BL485" s="225"/>
      <c r="BM485" s="123"/>
      <c r="BN485" s="225"/>
      <c r="BO485" s="225"/>
      <c r="BP485" s="225"/>
      <c r="BQ485" s="37"/>
      <c r="BZ485" s="36"/>
      <c r="CD485" s="37"/>
      <c r="CI485" s="37"/>
      <c r="CJ485" s="131"/>
      <c r="CK485" s="131"/>
      <c r="CL485" s="131"/>
      <c r="CM485" s="131"/>
      <c r="CN485" s="131"/>
      <c r="CO485" s="131"/>
      <c r="CP485" s="173"/>
      <c r="CQ485" s="131"/>
      <c r="CR485" s="131"/>
      <c r="CS485" s="173"/>
      <c r="CT485" s="131"/>
      <c r="CU485" s="131"/>
      <c r="CV485" s="131"/>
      <c r="CW485" s="174"/>
      <c r="CX485" s="131"/>
      <c r="CY485" s="131"/>
      <c r="CZ485" s="131"/>
      <c r="DA485" s="173"/>
      <c r="DB485" s="227"/>
    </row>
    <row r="486" spans="26:106" ht="13" x14ac:dyDescent="0.15">
      <c r="Z486" s="122"/>
      <c r="AA486" s="123"/>
      <c r="AB486" s="225"/>
      <c r="AC486" s="225"/>
      <c r="AD486" s="225"/>
      <c r="AE486" s="225"/>
      <c r="AF486" s="225"/>
      <c r="AG486" s="123"/>
      <c r="AH486" s="225"/>
      <c r="AI486" s="225"/>
      <c r="AJ486" s="225"/>
      <c r="AK486" s="225"/>
      <c r="AL486" s="123"/>
      <c r="AM486" s="225"/>
      <c r="AN486" s="225"/>
      <c r="AO486" s="225"/>
      <c r="AP486" s="225"/>
      <c r="AQ486" s="123"/>
      <c r="AR486" s="225"/>
      <c r="AS486" s="225"/>
      <c r="AT486" s="225"/>
      <c r="AU486" s="123"/>
      <c r="AV486" s="225"/>
      <c r="AW486" s="225"/>
      <c r="AX486" s="225"/>
      <c r="AY486" s="225"/>
      <c r="AZ486" s="225"/>
      <c r="BA486" s="225"/>
      <c r="BB486" s="123"/>
      <c r="BC486" s="225"/>
      <c r="BD486" s="225"/>
      <c r="BE486" s="225"/>
      <c r="BF486" s="123"/>
      <c r="BG486" s="225"/>
      <c r="BH486" s="225"/>
      <c r="BI486" s="225"/>
      <c r="BJ486" s="123"/>
      <c r="BK486" s="225"/>
      <c r="BL486" s="225"/>
      <c r="BM486" s="123"/>
      <c r="BN486" s="225"/>
      <c r="BO486" s="225"/>
      <c r="BP486" s="225"/>
      <c r="BQ486" s="37"/>
      <c r="BZ486" s="36"/>
      <c r="CD486" s="37"/>
      <c r="CI486" s="37"/>
      <c r="CJ486" s="131"/>
      <c r="CK486" s="131"/>
      <c r="CL486" s="131"/>
      <c r="CM486" s="131"/>
      <c r="CN486" s="131"/>
      <c r="CO486" s="131"/>
      <c r="CP486" s="173"/>
      <c r="CQ486" s="131"/>
      <c r="CR486" s="131"/>
      <c r="CS486" s="173"/>
      <c r="CT486" s="131"/>
      <c r="CU486" s="131"/>
      <c r="CV486" s="131"/>
      <c r="CW486" s="174"/>
      <c r="CX486" s="131"/>
      <c r="CY486" s="131"/>
      <c r="CZ486" s="131"/>
      <c r="DA486" s="173"/>
      <c r="DB486" s="227"/>
    </row>
    <row r="487" spans="26:106" ht="13" x14ac:dyDescent="0.15">
      <c r="Z487" s="122"/>
      <c r="AA487" s="123"/>
      <c r="AB487" s="225"/>
      <c r="AC487" s="225"/>
      <c r="AD487" s="225"/>
      <c r="AE487" s="225"/>
      <c r="AF487" s="225"/>
      <c r="AG487" s="123"/>
      <c r="AH487" s="225"/>
      <c r="AI487" s="225"/>
      <c r="AJ487" s="225"/>
      <c r="AK487" s="225"/>
      <c r="AL487" s="123"/>
      <c r="AM487" s="225"/>
      <c r="AN487" s="225"/>
      <c r="AO487" s="225"/>
      <c r="AP487" s="225"/>
      <c r="AQ487" s="123"/>
      <c r="AR487" s="225"/>
      <c r="AS487" s="225"/>
      <c r="AT487" s="225"/>
      <c r="AU487" s="123"/>
      <c r="AV487" s="225"/>
      <c r="AW487" s="225"/>
      <c r="AX487" s="225"/>
      <c r="AY487" s="225"/>
      <c r="AZ487" s="225"/>
      <c r="BA487" s="225"/>
      <c r="BB487" s="123"/>
      <c r="BC487" s="225"/>
      <c r="BD487" s="225"/>
      <c r="BE487" s="225"/>
      <c r="BF487" s="123"/>
      <c r="BG487" s="225"/>
      <c r="BH487" s="225"/>
      <c r="BI487" s="225"/>
      <c r="BJ487" s="123"/>
      <c r="BK487" s="225"/>
      <c r="BL487" s="225"/>
      <c r="BM487" s="123"/>
      <c r="BN487" s="225"/>
      <c r="BO487" s="225"/>
      <c r="BP487" s="225"/>
      <c r="BQ487" s="37"/>
      <c r="BZ487" s="36"/>
      <c r="CD487" s="37"/>
      <c r="CI487" s="37"/>
      <c r="CJ487" s="131"/>
      <c r="CK487" s="131"/>
      <c r="CL487" s="131"/>
      <c r="CM487" s="131"/>
      <c r="CN487" s="131"/>
      <c r="CO487" s="131"/>
      <c r="CP487" s="173"/>
      <c r="CQ487" s="131"/>
      <c r="CR487" s="131"/>
      <c r="CS487" s="173"/>
      <c r="CT487" s="131"/>
      <c r="CU487" s="131"/>
      <c r="CV487" s="131"/>
      <c r="CW487" s="174"/>
      <c r="CX487" s="131"/>
      <c r="CY487" s="131"/>
      <c r="CZ487" s="131"/>
      <c r="DA487" s="173"/>
      <c r="DB487" s="227"/>
    </row>
    <row r="488" spans="26:106" ht="13" x14ac:dyDescent="0.15">
      <c r="Z488" s="122"/>
      <c r="AA488" s="123"/>
      <c r="AB488" s="225"/>
      <c r="AC488" s="225"/>
      <c r="AD488" s="225"/>
      <c r="AE488" s="225"/>
      <c r="AF488" s="225"/>
      <c r="AG488" s="123"/>
      <c r="AH488" s="225"/>
      <c r="AI488" s="225"/>
      <c r="AJ488" s="225"/>
      <c r="AK488" s="225"/>
      <c r="AL488" s="123"/>
      <c r="AM488" s="225"/>
      <c r="AN488" s="225"/>
      <c r="AO488" s="225"/>
      <c r="AP488" s="225"/>
      <c r="AQ488" s="123"/>
      <c r="AR488" s="225"/>
      <c r="AS488" s="225"/>
      <c r="AT488" s="225"/>
      <c r="AU488" s="123"/>
      <c r="AV488" s="225"/>
      <c r="AW488" s="225"/>
      <c r="AX488" s="225"/>
      <c r="AY488" s="225"/>
      <c r="AZ488" s="225"/>
      <c r="BA488" s="225"/>
      <c r="BB488" s="123"/>
      <c r="BC488" s="225"/>
      <c r="BD488" s="225"/>
      <c r="BE488" s="225"/>
      <c r="BF488" s="123"/>
      <c r="BG488" s="225"/>
      <c r="BH488" s="225"/>
      <c r="BI488" s="225"/>
      <c r="BJ488" s="123"/>
      <c r="BK488" s="225"/>
      <c r="BL488" s="225"/>
      <c r="BM488" s="123"/>
      <c r="BN488" s="225"/>
      <c r="BO488" s="225"/>
      <c r="BP488" s="225"/>
      <c r="BQ488" s="37"/>
      <c r="BZ488" s="36"/>
      <c r="CD488" s="37"/>
      <c r="CI488" s="37"/>
      <c r="CJ488" s="131"/>
      <c r="CK488" s="131"/>
      <c r="CL488" s="131"/>
      <c r="CM488" s="131"/>
      <c r="CN488" s="131"/>
      <c r="CO488" s="131"/>
      <c r="CP488" s="173"/>
      <c r="CQ488" s="131"/>
      <c r="CR488" s="131"/>
      <c r="CS488" s="173"/>
      <c r="CT488" s="131"/>
      <c r="CU488" s="131"/>
      <c r="CV488" s="131"/>
      <c r="CW488" s="174"/>
      <c r="CX488" s="131"/>
      <c r="CY488" s="131"/>
      <c r="CZ488" s="131"/>
      <c r="DA488" s="173"/>
      <c r="DB488" s="227"/>
    </row>
    <row r="489" spans="26:106" ht="13" x14ac:dyDescent="0.15">
      <c r="Z489" s="122"/>
      <c r="AA489" s="123"/>
      <c r="AB489" s="225"/>
      <c r="AC489" s="225"/>
      <c r="AD489" s="225"/>
      <c r="AE489" s="225"/>
      <c r="AF489" s="225"/>
      <c r="AG489" s="123"/>
      <c r="AH489" s="225"/>
      <c r="AI489" s="225"/>
      <c r="AJ489" s="225"/>
      <c r="AK489" s="225"/>
      <c r="AL489" s="123"/>
      <c r="AM489" s="225"/>
      <c r="AN489" s="225"/>
      <c r="AO489" s="225"/>
      <c r="AP489" s="225"/>
      <c r="AQ489" s="123"/>
      <c r="AR489" s="225"/>
      <c r="AS489" s="225"/>
      <c r="AT489" s="225"/>
      <c r="AU489" s="123"/>
      <c r="AV489" s="225"/>
      <c r="AW489" s="225"/>
      <c r="AX489" s="225"/>
      <c r="AY489" s="225"/>
      <c r="AZ489" s="225"/>
      <c r="BA489" s="225"/>
      <c r="BB489" s="123"/>
      <c r="BC489" s="225"/>
      <c r="BD489" s="225"/>
      <c r="BE489" s="225"/>
      <c r="BF489" s="123"/>
      <c r="BG489" s="225"/>
      <c r="BH489" s="225"/>
      <c r="BI489" s="225"/>
      <c r="BJ489" s="123"/>
      <c r="BK489" s="225"/>
      <c r="BL489" s="225"/>
      <c r="BM489" s="123"/>
      <c r="BN489" s="225"/>
      <c r="BO489" s="225"/>
      <c r="BP489" s="225"/>
      <c r="BQ489" s="37"/>
      <c r="BZ489" s="36"/>
      <c r="CD489" s="37"/>
      <c r="CI489" s="37"/>
      <c r="CJ489" s="131"/>
      <c r="CK489" s="131"/>
      <c r="CL489" s="131"/>
      <c r="CM489" s="131"/>
      <c r="CN489" s="131"/>
      <c r="CO489" s="131"/>
      <c r="CP489" s="173"/>
      <c r="CQ489" s="131"/>
      <c r="CR489" s="131"/>
      <c r="CS489" s="173"/>
      <c r="CT489" s="131"/>
      <c r="CU489" s="131"/>
      <c r="CV489" s="131"/>
      <c r="CW489" s="174"/>
      <c r="CX489" s="131"/>
      <c r="CY489" s="131"/>
      <c r="CZ489" s="131"/>
      <c r="DA489" s="173"/>
      <c r="DB489" s="227"/>
    </row>
    <row r="490" spans="26:106" ht="13" x14ac:dyDescent="0.15">
      <c r="Z490" s="122"/>
      <c r="AA490" s="123"/>
      <c r="AB490" s="225"/>
      <c r="AC490" s="225"/>
      <c r="AD490" s="225"/>
      <c r="AE490" s="225"/>
      <c r="AF490" s="225"/>
      <c r="AG490" s="123"/>
      <c r="AH490" s="225"/>
      <c r="AI490" s="225"/>
      <c r="AJ490" s="225"/>
      <c r="AK490" s="225"/>
      <c r="AL490" s="123"/>
      <c r="AM490" s="225"/>
      <c r="AN490" s="225"/>
      <c r="AO490" s="225"/>
      <c r="AP490" s="225"/>
      <c r="AQ490" s="123"/>
      <c r="AR490" s="225"/>
      <c r="AS490" s="225"/>
      <c r="AT490" s="225"/>
      <c r="AU490" s="123"/>
      <c r="AV490" s="225"/>
      <c r="AW490" s="225"/>
      <c r="AX490" s="225"/>
      <c r="AY490" s="225"/>
      <c r="AZ490" s="225"/>
      <c r="BA490" s="225"/>
      <c r="BB490" s="123"/>
      <c r="BC490" s="225"/>
      <c r="BD490" s="225"/>
      <c r="BE490" s="225"/>
      <c r="BF490" s="123"/>
      <c r="BG490" s="225"/>
      <c r="BH490" s="225"/>
      <c r="BI490" s="225"/>
      <c r="BJ490" s="123"/>
      <c r="BK490" s="225"/>
      <c r="BL490" s="225"/>
      <c r="BM490" s="123"/>
      <c r="BN490" s="225"/>
      <c r="BO490" s="225"/>
      <c r="BP490" s="225"/>
      <c r="BQ490" s="37"/>
      <c r="BZ490" s="36"/>
      <c r="CD490" s="37"/>
      <c r="CI490" s="37"/>
      <c r="CJ490" s="131"/>
      <c r="CK490" s="131"/>
      <c r="CL490" s="131"/>
      <c r="CM490" s="131"/>
      <c r="CN490" s="131"/>
      <c r="CO490" s="131"/>
      <c r="CP490" s="173"/>
      <c r="CQ490" s="131"/>
      <c r="CR490" s="131"/>
      <c r="CS490" s="173"/>
      <c r="CT490" s="131"/>
      <c r="CU490" s="131"/>
      <c r="CV490" s="131"/>
      <c r="CW490" s="174"/>
      <c r="CX490" s="131"/>
      <c r="CY490" s="131"/>
      <c r="CZ490" s="131"/>
      <c r="DA490" s="173"/>
      <c r="DB490" s="227"/>
    </row>
    <row r="491" spans="26:106" ht="13" x14ac:dyDescent="0.15">
      <c r="Z491" s="122"/>
      <c r="AA491" s="123"/>
      <c r="AB491" s="225"/>
      <c r="AC491" s="225"/>
      <c r="AD491" s="225"/>
      <c r="AE491" s="225"/>
      <c r="AF491" s="225"/>
      <c r="AG491" s="123"/>
      <c r="AH491" s="225"/>
      <c r="AI491" s="225"/>
      <c r="AJ491" s="225"/>
      <c r="AK491" s="225"/>
      <c r="AL491" s="123"/>
      <c r="AM491" s="225"/>
      <c r="AN491" s="225"/>
      <c r="AO491" s="225"/>
      <c r="AP491" s="225"/>
      <c r="AQ491" s="123"/>
      <c r="AR491" s="225"/>
      <c r="AS491" s="225"/>
      <c r="AT491" s="225"/>
      <c r="AU491" s="123"/>
      <c r="AV491" s="225"/>
      <c r="AW491" s="225"/>
      <c r="AX491" s="225"/>
      <c r="AY491" s="225"/>
      <c r="AZ491" s="225"/>
      <c r="BA491" s="225"/>
      <c r="BB491" s="123"/>
      <c r="BC491" s="225"/>
      <c r="BD491" s="225"/>
      <c r="BE491" s="225"/>
      <c r="BF491" s="123"/>
      <c r="BG491" s="225"/>
      <c r="BH491" s="225"/>
      <c r="BI491" s="225"/>
      <c r="BJ491" s="123"/>
      <c r="BK491" s="225"/>
      <c r="BL491" s="225"/>
      <c r="BM491" s="123"/>
      <c r="BN491" s="225"/>
      <c r="BO491" s="225"/>
      <c r="BP491" s="225"/>
      <c r="BQ491" s="37"/>
      <c r="BZ491" s="36"/>
      <c r="CD491" s="37"/>
      <c r="CI491" s="37"/>
      <c r="CJ491" s="131"/>
      <c r="CK491" s="131"/>
      <c r="CL491" s="131"/>
      <c r="CM491" s="131"/>
      <c r="CN491" s="131"/>
      <c r="CO491" s="131"/>
      <c r="CP491" s="173"/>
      <c r="CQ491" s="131"/>
      <c r="CR491" s="131"/>
      <c r="CS491" s="173"/>
      <c r="CT491" s="131"/>
      <c r="CU491" s="131"/>
      <c r="CV491" s="131"/>
      <c r="CW491" s="174"/>
      <c r="CX491" s="131"/>
      <c r="CY491" s="131"/>
      <c r="CZ491" s="131"/>
      <c r="DA491" s="173"/>
      <c r="DB491" s="227"/>
    </row>
    <row r="492" spans="26:106" ht="13" x14ac:dyDescent="0.15">
      <c r="Z492" s="122"/>
      <c r="AA492" s="123"/>
      <c r="AB492" s="225"/>
      <c r="AC492" s="225"/>
      <c r="AD492" s="225"/>
      <c r="AE492" s="225"/>
      <c r="AF492" s="225"/>
      <c r="AG492" s="123"/>
      <c r="AH492" s="225"/>
      <c r="AI492" s="225"/>
      <c r="AJ492" s="225"/>
      <c r="AK492" s="225"/>
      <c r="AL492" s="123"/>
      <c r="AM492" s="225"/>
      <c r="AN492" s="225"/>
      <c r="AO492" s="225"/>
      <c r="AP492" s="225"/>
      <c r="AQ492" s="123"/>
      <c r="AR492" s="225"/>
      <c r="AS492" s="225"/>
      <c r="AT492" s="225"/>
      <c r="AU492" s="123"/>
      <c r="AV492" s="225"/>
      <c r="AW492" s="225"/>
      <c r="AX492" s="225"/>
      <c r="AY492" s="225"/>
      <c r="AZ492" s="225"/>
      <c r="BA492" s="225"/>
      <c r="BB492" s="123"/>
      <c r="BC492" s="225"/>
      <c r="BD492" s="225"/>
      <c r="BE492" s="225"/>
      <c r="BF492" s="123"/>
      <c r="BG492" s="225"/>
      <c r="BH492" s="225"/>
      <c r="BI492" s="225"/>
      <c r="BJ492" s="123"/>
      <c r="BK492" s="225"/>
      <c r="BL492" s="225"/>
      <c r="BM492" s="123"/>
      <c r="BN492" s="225"/>
      <c r="BO492" s="225"/>
      <c r="BP492" s="225"/>
      <c r="BQ492" s="37"/>
      <c r="BZ492" s="36"/>
      <c r="CD492" s="37"/>
      <c r="CI492" s="37"/>
      <c r="CJ492" s="131"/>
      <c r="CK492" s="131"/>
      <c r="CL492" s="131"/>
      <c r="CM492" s="131"/>
      <c r="CN492" s="131"/>
      <c r="CO492" s="131"/>
      <c r="CP492" s="173"/>
      <c r="CQ492" s="131"/>
      <c r="CR492" s="131"/>
      <c r="CS492" s="173"/>
      <c r="CT492" s="131"/>
      <c r="CU492" s="131"/>
      <c r="CV492" s="131"/>
      <c r="CW492" s="174"/>
      <c r="CX492" s="131"/>
      <c r="CY492" s="131"/>
      <c r="CZ492" s="131"/>
      <c r="DA492" s="173"/>
      <c r="DB492" s="227"/>
    </row>
    <row r="493" spans="26:106" ht="13" x14ac:dyDescent="0.15">
      <c r="Z493" s="122"/>
      <c r="AA493" s="123"/>
      <c r="AB493" s="225"/>
      <c r="AC493" s="225"/>
      <c r="AD493" s="225"/>
      <c r="AE493" s="225"/>
      <c r="AF493" s="225"/>
      <c r="AG493" s="123"/>
      <c r="AH493" s="225"/>
      <c r="AI493" s="225"/>
      <c r="AJ493" s="225"/>
      <c r="AK493" s="225"/>
      <c r="AL493" s="123"/>
      <c r="AM493" s="225"/>
      <c r="AN493" s="225"/>
      <c r="AO493" s="225"/>
      <c r="AP493" s="225"/>
      <c r="AQ493" s="123"/>
      <c r="AR493" s="225"/>
      <c r="AS493" s="225"/>
      <c r="AT493" s="225"/>
      <c r="AU493" s="123"/>
      <c r="AV493" s="225"/>
      <c r="AW493" s="225"/>
      <c r="AX493" s="225"/>
      <c r="AY493" s="225"/>
      <c r="AZ493" s="225"/>
      <c r="BA493" s="225"/>
      <c r="BB493" s="123"/>
      <c r="BC493" s="225"/>
      <c r="BD493" s="225"/>
      <c r="BE493" s="225"/>
      <c r="BF493" s="123"/>
      <c r="BG493" s="225"/>
      <c r="BH493" s="225"/>
      <c r="BI493" s="225"/>
      <c r="BJ493" s="123"/>
      <c r="BK493" s="225"/>
      <c r="BL493" s="225"/>
      <c r="BM493" s="123"/>
      <c r="BN493" s="225"/>
      <c r="BO493" s="225"/>
      <c r="BP493" s="225"/>
      <c r="BQ493" s="37"/>
      <c r="BZ493" s="36"/>
      <c r="CD493" s="37"/>
      <c r="CI493" s="37"/>
      <c r="CJ493" s="131"/>
      <c r="CK493" s="131"/>
      <c r="CL493" s="131"/>
      <c r="CM493" s="131"/>
      <c r="CN493" s="131"/>
      <c r="CO493" s="131"/>
      <c r="CP493" s="173"/>
      <c r="CQ493" s="131"/>
      <c r="CR493" s="131"/>
      <c r="CS493" s="173"/>
      <c r="CT493" s="131"/>
      <c r="CU493" s="131"/>
      <c r="CV493" s="131"/>
      <c r="CW493" s="174"/>
      <c r="CX493" s="131"/>
      <c r="CY493" s="131"/>
      <c r="CZ493" s="131"/>
      <c r="DA493" s="173"/>
      <c r="DB493" s="227"/>
    </row>
    <row r="494" spans="26:106" ht="13" x14ac:dyDescent="0.15">
      <c r="Z494" s="122"/>
      <c r="AA494" s="123"/>
      <c r="AB494" s="225"/>
      <c r="AC494" s="225"/>
      <c r="AD494" s="225"/>
      <c r="AE494" s="225"/>
      <c r="AF494" s="225"/>
      <c r="AG494" s="123"/>
      <c r="AH494" s="225"/>
      <c r="AI494" s="225"/>
      <c r="AJ494" s="225"/>
      <c r="AK494" s="225"/>
      <c r="AL494" s="123"/>
      <c r="AM494" s="225"/>
      <c r="AN494" s="225"/>
      <c r="AO494" s="225"/>
      <c r="AP494" s="225"/>
      <c r="AQ494" s="123"/>
      <c r="AR494" s="225"/>
      <c r="AS494" s="225"/>
      <c r="AT494" s="225"/>
      <c r="AU494" s="123"/>
      <c r="AV494" s="225"/>
      <c r="AW494" s="225"/>
      <c r="AX494" s="225"/>
      <c r="AY494" s="225"/>
      <c r="AZ494" s="225"/>
      <c r="BA494" s="225"/>
      <c r="BB494" s="123"/>
      <c r="BC494" s="225"/>
      <c r="BD494" s="225"/>
      <c r="BE494" s="225"/>
      <c r="BF494" s="123"/>
      <c r="BG494" s="225"/>
      <c r="BH494" s="225"/>
      <c r="BI494" s="225"/>
      <c r="BJ494" s="123"/>
      <c r="BK494" s="225"/>
      <c r="BL494" s="225"/>
      <c r="BM494" s="123"/>
      <c r="BN494" s="225"/>
      <c r="BO494" s="225"/>
      <c r="BP494" s="225"/>
      <c r="BQ494" s="37"/>
      <c r="BZ494" s="36"/>
      <c r="CD494" s="37"/>
      <c r="CI494" s="37"/>
      <c r="CJ494" s="131"/>
      <c r="CK494" s="131"/>
      <c r="CL494" s="131"/>
      <c r="CM494" s="131"/>
      <c r="CN494" s="131"/>
      <c r="CO494" s="131"/>
      <c r="CP494" s="173"/>
      <c r="CQ494" s="131"/>
      <c r="CR494" s="131"/>
      <c r="CS494" s="173"/>
      <c r="CT494" s="131"/>
      <c r="CU494" s="131"/>
      <c r="CV494" s="131"/>
      <c r="CW494" s="174"/>
      <c r="CX494" s="131"/>
      <c r="CY494" s="131"/>
      <c r="CZ494" s="131"/>
      <c r="DA494" s="173"/>
      <c r="DB494" s="227"/>
    </row>
    <row r="495" spans="26:106" ht="13" x14ac:dyDescent="0.15">
      <c r="Z495" s="122"/>
      <c r="AA495" s="123"/>
      <c r="AB495" s="225"/>
      <c r="AC495" s="225"/>
      <c r="AD495" s="225"/>
      <c r="AE495" s="225"/>
      <c r="AF495" s="225"/>
      <c r="AG495" s="123"/>
      <c r="AH495" s="225"/>
      <c r="AI495" s="225"/>
      <c r="AJ495" s="225"/>
      <c r="AK495" s="225"/>
      <c r="AL495" s="123"/>
      <c r="AM495" s="225"/>
      <c r="AN495" s="225"/>
      <c r="AO495" s="225"/>
      <c r="AP495" s="225"/>
      <c r="AQ495" s="123"/>
      <c r="AR495" s="225"/>
      <c r="AS495" s="225"/>
      <c r="AT495" s="225"/>
      <c r="AU495" s="123"/>
      <c r="AV495" s="225"/>
      <c r="AW495" s="225"/>
      <c r="AX495" s="225"/>
      <c r="AY495" s="225"/>
      <c r="AZ495" s="225"/>
      <c r="BA495" s="225"/>
      <c r="BB495" s="123"/>
      <c r="BC495" s="225"/>
      <c r="BD495" s="225"/>
      <c r="BE495" s="225"/>
      <c r="BF495" s="123"/>
      <c r="BG495" s="225"/>
      <c r="BH495" s="225"/>
      <c r="BI495" s="225"/>
      <c r="BJ495" s="123"/>
      <c r="BK495" s="225"/>
      <c r="BL495" s="225"/>
      <c r="BM495" s="123"/>
      <c r="BN495" s="225"/>
      <c r="BO495" s="225"/>
      <c r="BP495" s="225"/>
      <c r="BQ495" s="37"/>
      <c r="BZ495" s="36"/>
      <c r="CD495" s="37"/>
      <c r="CI495" s="37"/>
      <c r="CJ495" s="131"/>
      <c r="CK495" s="131"/>
      <c r="CL495" s="131"/>
      <c r="CM495" s="131"/>
      <c r="CN495" s="131"/>
      <c r="CO495" s="131"/>
      <c r="CP495" s="173"/>
      <c r="CQ495" s="131"/>
      <c r="CR495" s="131"/>
      <c r="CS495" s="173"/>
      <c r="CT495" s="131"/>
      <c r="CU495" s="131"/>
      <c r="CV495" s="131"/>
      <c r="CW495" s="174"/>
      <c r="CX495" s="131"/>
      <c r="CY495" s="131"/>
      <c r="CZ495" s="131"/>
      <c r="DA495" s="173"/>
      <c r="DB495" s="227"/>
    </row>
    <row r="496" spans="26:106" ht="13" x14ac:dyDescent="0.15">
      <c r="Z496" s="122"/>
      <c r="AA496" s="123"/>
      <c r="AB496" s="225"/>
      <c r="AC496" s="225"/>
      <c r="AD496" s="225"/>
      <c r="AE496" s="225"/>
      <c r="AF496" s="225"/>
      <c r="AG496" s="123"/>
      <c r="AH496" s="225"/>
      <c r="AI496" s="225"/>
      <c r="AJ496" s="225"/>
      <c r="AK496" s="225"/>
      <c r="AL496" s="123"/>
      <c r="AM496" s="225"/>
      <c r="AN496" s="225"/>
      <c r="AO496" s="225"/>
      <c r="AP496" s="225"/>
      <c r="AQ496" s="123"/>
      <c r="AR496" s="225"/>
      <c r="AS496" s="225"/>
      <c r="AT496" s="225"/>
      <c r="AU496" s="123"/>
      <c r="AV496" s="225"/>
      <c r="AW496" s="225"/>
      <c r="AX496" s="225"/>
      <c r="AY496" s="225"/>
      <c r="AZ496" s="225"/>
      <c r="BA496" s="225"/>
      <c r="BB496" s="123"/>
      <c r="BC496" s="225"/>
      <c r="BD496" s="225"/>
      <c r="BE496" s="225"/>
      <c r="BF496" s="123"/>
      <c r="BG496" s="225"/>
      <c r="BH496" s="225"/>
      <c r="BI496" s="225"/>
      <c r="BJ496" s="123"/>
      <c r="BK496" s="225"/>
      <c r="BL496" s="225"/>
      <c r="BM496" s="123"/>
      <c r="BN496" s="225"/>
      <c r="BO496" s="225"/>
      <c r="BP496" s="225"/>
      <c r="BQ496" s="37"/>
      <c r="BZ496" s="36"/>
      <c r="CD496" s="37"/>
      <c r="CI496" s="37"/>
      <c r="CJ496" s="131"/>
      <c r="CK496" s="131"/>
      <c r="CL496" s="131"/>
      <c r="CM496" s="131"/>
      <c r="CN496" s="131"/>
      <c r="CO496" s="131"/>
      <c r="CP496" s="173"/>
      <c r="CQ496" s="131"/>
      <c r="CR496" s="131"/>
      <c r="CS496" s="173"/>
      <c r="CT496" s="131"/>
      <c r="CU496" s="131"/>
      <c r="CV496" s="131"/>
      <c r="CW496" s="174"/>
      <c r="CX496" s="131"/>
      <c r="CY496" s="131"/>
      <c r="CZ496" s="131"/>
      <c r="DA496" s="173"/>
      <c r="DB496" s="227"/>
    </row>
    <row r="497" spans="26:106" ht="13" x14ac:dyDescent="0.15">
      <c r="Z497" s="122"/>
      <c r="AA497" s="123"/>
      <c r="AB497" s="225"/>
      <c r="AC497" s="225"/>
      <c r="AD497" s="225"/>
      <c r="AE497" s="225"/>
      <c r="AF497" s="225"/>
      <c r="AG497" s="123"/>
      <c r="AH497" s="225"/>
      <c r="AI497" s="225"/>
      <c r="AJ497" s="225"/>
      <c r="AK497" s="225"/>
      <c r="AL497" s="123"/>
      <c r="AM497" s="225"/>
      <c r="AN497" s="225"/>
      <c r="AO497" s="225"/>
      <c r="AP497" s="225"/>
      <c r="AQ497" s="123"/>
      <c r="AR497" s="225"/>
      <c r="AS497" s="225"/>
      <c r="AT497" s="225"/>
      <c r="AU497" s="123"/>
      <c r="AV497" s="225"/>
      <c r="AW497" s="225"/>
      <c r="AX497" s="225"/>
      <c r="AY497" s="225"/>
      <c r="AZ497" s="225"/>
      <c r="BA497" s="225"/>
      <c r="BB497" s="123"/>
      <c r="BC497" s="225"/>
      <c r="BD497" s="225"/>
      <c r="BE497" s="225"/>
      <c r="BF497" s="123"/>
      <c r="BG497" s="225"/>
      <c r="BH497" s="225"/>
      <c r="BI497" s="225"/>
      <c r="BJ497" s="123"/>
      <c r="BK497" s="225"/>
      <c r="BL497" s="225"/>
      <c r="BM497" s="123"/>
      <c r="BN497" s="225"/>
      <c r="BO497" s="225"/>
      <c r="BP497" s="225"/>
      <c r="BQ497" s="37"/>
      <c r="BZ497" s="36"/>
      <c r="CD497" s="37"/>
      <c r="CI497" s="37"/>
      <c r="CJ497" s="131"/>
      <c r="CK497" s="131"/>
      <c r="CL497" s="131"/>
      <c r="CM497" s="131"/>
      <c r="CN497" s="131"/>
      <c r="CO497" s="131"/>
      <c r="CP497" s="173"/>
      <c r="CQ497" s="131"/>
      <c r="CR497" s="131"/>
      <c r="CS497" s="173"/>
      <c r="CT497" s="131"/>
      <c r="CU497" s="131"/>
      <c r="CV497" s="131"/>
      <c r="CW497" s="174"/>
      <c r="CX497" s="131"/>
      <c r="CY497" s="131"/>
      <c r="CZ497" s="131"/>
      <c r="DA497" s="173"/>
      <c r="DB497" s="227"/>
    </row>
    <row r="498" spans="26:106" ht="13" x14ac:dyDescent="0.15">
      <c r="Z498" s="122"/>
      <c r="AA498" s="123"/>
      <c r="AB498" s="225"/>
      <c r="AC498" s="225"/>
      <c r="AD498" s="225"/>
      <c r="AE498" s="225"/>
      <c r="AF498" s="225"/>
      <c r="AG498" s="123"/>
      <c r="AH498" s="225"/>
      <c r="AI498" s="225"/>
      <c r="AJ498" s="225"/>
      <c r="AK498" s="225"/>
      <c r="AL498" s="123"/>
      <c r="AM498" s="225"/>
      <c r="AN498" s="225"/>
      <c r="AO498" s="225"/>
      <c r="AP498" s="225"/>
      <c r="AQ498" s="123"/>
      <c r="AR498" s="225"/>
      <c r="AS498" s="225"/>
      <c r="AT498" s="225"/>
      <c r="AU498" s="123"/>
      <c r="AV498" s="225"/>
      <c r="AW498" s="225"/>
      <c r="AX498" s="225"/>
      <c r="AY498" s="225"/>
      <c r="AZ498" s="225"/>
      <c r="BA498" s="225"/>
      <c r="BB498" s="123"/>
      <c r="BC498" s="225"/>
      <c r="BD498" s="225"/>
      <c r="BE498" s="225"/>
      <c r="BF498" s="123"/>
      <c r="BG498" s="225"/>
      <c r="BH498" s="225"/>
      <c r="BI498" s="225"/>
      <c r="BJ498" s="123"/>
      <c r="BK498" s="225"/>
      <c r="BL498" s="225"/>
      <c r="BM498" s="123"/>
      <c r="BN498" s="225"/>
      <c r="BO498" s="225"/>
      <c r="BP498" s="225"/>
      <c r="BQ498" s="37"/>
      <c r="BZ498" s="36"/>
      <c r="CD498" s="37"/>
      <c r="CI498" s="37"/>
      <c r="CJ498" s="131"/>
      <c r="CK498" s="131"/>
      <c r="CL498" s="131"/>
      <c r="CM498" s="131"/>
      <c r="CN498" s="131"/>
      <c r="CO498" s="131"/>
      <c r="CP498" s="173"/>
      <c r="CQ498" s="131"/>
      <c r="CR498" s="131"/>
      <c r="CS498" s="173"/>
      <c r="CT498" s="131"/>
      <c r="CU498" s="131"/>
      <c r="CV498" s="131"/>
      <c r="CW498" s="174"/>
      <c r="CX498" s="131"/>
      <c r="CY498" s="131"/>
      <c r="CZ498" s="131"/>
      <c r="DA498" s="173"/>
      <c r="DB498" s="227"/>
    </row>
    <row r="499" spans="26:106" ht="13" x14ac:dyDescent="0.15">
      <c r="Z499" s="122"/>
      <c r="AA499" s="123"/>
      <c r="AB499" s="225"/>
      <c r="AC499" s="225"/>
      <c r="AD499" s="225"/>
      <c r="AE499" s="225"/>
      <c r="AF499" s="225"/>
      <c r="AG499" s="123"/>
      <c r="AH499" s="225"/>
      <c r="AI499" s="225"/>
      <c r="AJ499" s="225"/>
      <c r="AK499" s="225"/>
      <c r="AL499" s="123"/>
      <c r="AM499" s="225"/>
      <c r="AN499" s="225"/>
      <c r="AO499" s="225"/>
      <c r="AP499" s="225"/>
      <c r="AQ499" s="123"/>
      <c r="AR499" s="225"/>
      <c r="AS499" s="225"/>
      <c r="AT499" s="225"/>
      <c r="AU499" s="123"/>
      <c r="AV499" s="225"/>
      <c r="AW499" s="225"/>
      <c r="AX499" s="225"/>
      <c r="AY499" s="225"/>
      <c r="AZ499" s="225"/>
      <c r="BA499" s="225"/>
      <c r="BB499" s="123"/>
      <c r="BC499" s="225"/>
      <c r="BD499" s="225"/>
      <c r="BE499" s="225"/>
      <c r="BF499" s="123"/>
      <c r="BG499" s="225"/>
      <c r="BH499" s="225"/>
      <c r="BI499" s="225"/>
      <c r="BJ499" s="123"/>
      <c r="BK499" s="225"/>
      <c r="BL499" s="225"/>
      <c r="BM499" s="123"/>
      <c r="BN499" s="225"/>
      <c r="BO499" s="225"/>
      <c r="BP499" s="225"/>
      <c r="BQ499" s="37"/>
      <c r="BZ499" s="36"/>
      <c r="CD499" s="37"/>
      <c r="CI499" s="37"/>
      <c r="CJ499" s="131"/>
      <c r="CK499" s="131"/>
      <c r="CL499" s="131"/>
      <c r="CM499" s="131"/>
      <c r="CN499" s="131"/>
      <c r="CO499" s="131"/>
      <c r="CP499" s="173"/>
      <c r="CQ499" s="131"/>
      <c r="CR499" s="131"/>
      <c r="CS499" s="173"/>
      <c r="CT499" s="131"/>
      <c r="CU499" s="131"/>
      <c r="CV499" s="131"/>
      <c r="CW499" s="174"/>
      <c r="CX499" s="131"/>
      <c r="CY499" s="131"/>
      <c r="CZ499" s="131"/>
      <c r="DA499" s="173"/>
      <c r="DB499" s="227"/>
    </row>
    <row r="500" spans="26:106" ht="13" x14ac:dyDescent="0.15">
      <c r="Z500" s="122"/>
      <c r="AA500" s="123"/>
      <c r="AB500" s="225"/>
      <c r="AC500" s="225"/>
      <c r="AD500" s="225"/>
      <c r="AE500" s="225"/>
      <c r="AF500" s="225"/>
      <c r="AG500" s="123"/>
      <c r="AH500" s="225"/>
      <c r="AI500" s="225"/>
      <c r="AJ500" s="225"/>
      <c r="AK500" s="225"/>
      <c r="AL500" s="123"/>
      <c r="AM500" s="225"/>
      <c r="AN500" s="225"/>
      <c r="AO500" s="225"/>
      <c r="AP500" s="225"/>
      <c r="AQ500" s="123"/>
      <c r="AR500" s="225"/>
      <c r="AS500" s="225"/>
      <c r="AT500" s="225"/>
      <c r="AU500" s="123"/>
      <c r="AV500" s="225"/>
      <c r="AW500" s="225"/>
      <c r="AX500" s="225"/>
      <c r="AY500" s="225"/>
      <c r="AZ500" s="225"/>
      <c r="BA500" s="225"/>
      <c r="BB500" s="123"/>
      <c r="BC500" s="225"/>
      <c r="BD500" s="225"/>
      <c r="BE500" s="225"/>
      <c r="BF500" s="123"/>
      <c r="BG500" s="225"/>
      <c r="BH500" s="225"/>
      <c r="BI500" s="225"/>
      <c r="BJ500" s="123"/>
      <c r="BK500" s="225"/>
      <c r="BL500" s="225"/>
      <c r="BM500" s="123"/>
      <c r="BN500" s="225"/>
      <c r="BO500" s="225"/>
      <c r="BP500" s="225"/>
      <c r="BQ500" s="37"/>
      <c r="BZ500" s="36"/>
      <c r="CD500" s="37"/>
      <c r="CI500" s="37"/>
      <c r="CJ500" s="131"/>
      <c r="CK500" s="131"/>
      <c r="CL500" s="131"/>
      <c r="CM500" s="131"/>
      <c r="CN500" s="131"/>
      <c r="CO500" s="131"/>
      <c r="CP500" s="173"/>
      <c r="CQ500" s="131"/>
      <c r="CR500" s="131"/>
      <c r="CS500" s="173"/>
      <c r="CT500" s="131"/>
      <c r="CU500" s="131"/>
      <c r="CV500" s="131"/>
      <c r="CW500" s="174"/>
      <c r="CX500" s="131"/>
      <c r="CY500" s="131"/>
      <c r="CZ500" s="131"/>
      <c r="DA500" s="173"/>
      <c r="DB500" s="227"/>
    </row>
    <row r="501" spans="26:106" ht="13" x14ac:dyDescent="0.15">
      <c r="Z501" s="122"/>
      <c r="AA501" s="123"/>
      <c r="AB501" s="225"/>
      <c r="AC501" s="225"/>
      <c r="AD501" s="225"/>
      <c r="AE501" s="225"/>
      <c r="AF501" s="225"/>
      <c r="AG501" s="123"/>
      <c r="AH501" s="225"/>
      <c r="AI501" s="225"/>
      <c r="AJ501" s="225"/>
      <c r="AK501" s="225"/>
      <c r="AL501" s="123"/>
      <c r="AM501" s="225"/>
      <c r="AN501" s="225"/>
      <c r="AO501" s="225"/>
      <c r="AP501" s="225"/>
      <c r="AQ501" s="123"/>
      <c r="AR501" s="225"/>
      <c r="AS501" s="225"/>
      <c r="AT501" s="225"/>
      <c r="AU501" s="123"/>
      <c r="AV501" s="225"/>
      <c r="AW501" s="225"/>
      <c r="AX501" s="225"/>
      <c r="AY501" s="225"/>
      <c r="AZ501" s="225"/>
      <c r="BA501" s="225"/>
      <c r="BB501" s="123"/>
      <c r="BC501" s="225"/>
      <c r="BD501" s="225"/>
      <c r="BE501" s="225"/>
      <c r="BF501" s="123"/>
      <c r="BG501" s="225"/>
      <c r="BH501" s="225"/>
      <c r="BI501" s="225"/>
      <c r="BJ501" s="123"/>
      <c r="BK501" s="225"/>
      <c r="BL501" s="225"/>
      <c r="BM501" s="123"/>
      <c r="BN501" s="225"/>
      <c r="BO501" s="225"/>
      <c r="BP501" s="225"/>
      <c r="BQ501" s="37"/>
      <c r="BZ501" s="36"/>
      <c r="CD501" s="37"/>
      <c r="CI501" s="37"/>
      <c r="CJ501" s="131"/>
      <c r="CK501" s="131"/>
      <c r="CL501" s="131"/>
      <c r="CM501" s="131"/>
      <c r="CN501" s="131"/>
      <c r="CO501" s="131"/>
      <c r="CP501" s="173"/>
      <c r="CQ501" s="131"/>
      <c r="CR501" s="131"/>
      <c r="CS501" s="173"/>
      <c r="CT501" s="131"/>
      <c r="CU501" s="131"/>
      <c r="CV501" s="131"/>
      <c r="CW501" s="174"/>
      <c r="CX501" s="131"/>
      <c r="CY501" s="131"/>
      <c r="CZ501" s="131"/>
      <c r="DA501" s="173"/>
      <c r="DB501" s="227"/>
    </row>
    <row r="502" spans="26:106" ht="13" x14ac:dyDescent="0.15">
      <c r="Z502" s="122"/>
      <c r="AA502" s="123"/>
      <c r="AB502" s="225"/>
      <c r="AC502" s="225"/>
      <c r="AD502" s="225"/>
      <c r="AE502" s="225"/>
      <c r="AF502" s="225"/>
      <c r="AG502" s="123"/>
      <c r="AH502" s="225"/>
      <c r="AI502" s="225"/>
      <c r="AJ502" s="225"/>
      <c r="AK502" s="225"/>
      <c r="AL502" s="123"/>
      <c r="AM502" s="225"/>
      <c r="AN502" s="225"/>
      <c r="AO502" s="225"/>
      <c r="AP502" s="225"/>
      <c r="AQ502" s="123"/>
      <c r="AR502" s="225"/>
      <c r="AS502" s="225"/>
      <c r="AT502" s="225"/>
      <c r="AU502" s="123"/>
      <c r="AV502" s="225"/>
      <c r="AW502" s="225"/>
      <c r="AX502" s="225"/>
      <c r="AY502" s="225"/>
      <c r="AZ502" s="225"/>
      <c r="BA502" s="225"/>
      <c r="BB502" s="123"/>
      <c r="BC502" s="225"/>
      <c r="BD502" s="225"/>
      <c r="BE502" s="225"/>
      <c r="BF502" s="123"/>
      <c r="BG502" s="225"/>
      <c r="BH502" s="225"/>
      <c r="BI502" s="225"/>
      <c r="BJ502" s="123"/>
      <c r="BK502" s="225"/>
      <c r="BL502" s="225"/>
      <c r="BM502" s="123"/>
      <c r="BN502" s="225"/>
      <c r="BO502" s="225"/>
      <c r="BP502" s="225"/>
      <c r="BQ502" s="37"/>
      <c r="BZ502" s="36"/>
      <c r="CD502" s="37"/>
      <c r="CI502" s="37"/>
      <c r="CJ502" s="131"/>
      <c r="CK502" s="131"/>
      <c r="CL502" s="131"/>
      <c r="CM502" s="131"/>
      <c r="CN502" s="131"/>
      <c r="CO502" s="131"/>
      <c r="CP502" s="173"/>
      <c r="CQ502" s="131"/>
      <c r="CR502" s="131"/>
      <c r="CS502" s="173"/>
      <c r="CT502" s="131"/>
      <c r="CU502" s="131"/>
      <c r="CV502" s="131"/>
      <c r="CW502" s="174"/>
      <c r="CX502" s="131"/>
      <c r="CY502" s="131"/>
      <c r="CZ502" s="131"/>
      <c r="DA502" s="173"/>
      <c r="DB502" s="227"/>
    </row>
    <row r="503" spans="26:106" ht="13" x14ac:dyDescent="0.15">
      <c r="Z503" s="122"/>
      <c r="AA503" s="123"/>
      <c r="AB503" s="225"/>
      <c r="AC503" s="225"/>
      <c r="AD503" s="225"/>
      <c r="AE503" s="225"/>
      <c r="AF503" s="225"/>
      <c r="AG503" s="123"/>
      <c r="AH503" s="225"/>
      <c r="AI503" s="225"/>
      <c r="AJ503" s="225"/>
      <c r="AK503" s="225"/>
      <c r="AL503" s="123"/>
      <c r="AM503" s="225"/>
      <c r="AN503" s="225"/>
      <c r="AO503" s="225"/>
      <c r="AP503" s="225"/>
      <c r="AQ503" s="123"/>
      <c r="AR503" s="225"/>
      <c r="AS503" s="225"/>
      <c r="AT503" s="225"/>
      <c r="AU503" s="123"/>
      <c r="AV503" s="225"/>
      <c r="AW503" s="225"/>
      <c r="AX503" s="225"/>
      <c r="AY503" s="225"/>
      <c r="AZ503" s="225"/>
      <c r="BA503" s="225"/>
      <c r="BB503" s="123"/>
      <c r="BC503" s="225"/>
      <c r="BD503" s="225"/>
      <c r="BE503" s="225"/>
      <c r="BF503" s="123"/>
      <c r="BG503" s="225"/>
      <c r="BH503" s="225"/>
      <c r="BI503" s="225"/>
      <c r="BJ503" s="123"/>
      <c r="BK503" s="225"/>
      <c r="BL503" s="225"/>
      <c r="BM503" s="123"/>
      <c r="BN503" s="225"/>
      <c r="BO503" s="225"/>
      <c r="BP503" s="225"/>
      <c r="BQ503" s="37"/>
      <c r="BZ503" s="36"/>
      <c r="CD503" s="37"/>
      <c r="CI503" s="37"/>
      <c r="CJ503" s="131"/>
      <c r="CK503" s="131"/>
      <c r="CL503" s="131"/>
      <c r="CM503" s="131"/>
      <c r="CN503" s="131"/>
      <c r="CO503" s="131"/>
      <c r="CP503" s="173"/>
      <c r="CQ503" s="131"/>
      <c r="CR503" s="131"/>
      <c r="CS503" s="173"/>
      <c r="CT503" s="131"/>
      <c r="CU503" s="131"/>
      <c r="CV503" s="131"/>
      <c r="CW503" s="174"/>
      <c r="CX503" s="131"/>
      <c r="CY503" s="131"/>
      <c r="CZ503" s="131"/>
      <c r="DA503" s="173"/>
      <c r="DB503" s="227"/>
    </row>
    <row r="504" spans="26:106" ht="13" x14ac:dyDescent="0.15">
      <c r="Z504" s="122"/>
      <c r="AA504" s="123"/>
      <c r="AB504" s="225"/>
      <c r="AC504" s="225"/>
      <c r="AD504" s="225"/>
      <c r="AE504" s="225"/>
      <c r="AF504" s="225"/>
      <c r="AG504" s="123"/>
      <c r="AH504" s="225"/>
      <c r="AI504" s="225"/>
      <c r="AJ504" s="225"/>
      <c r="AK504" s="225"/>
      <c r="AL504" s="123"/>
      <c r="AM504" s="225"/>
      <c r="AN504" s="225"/>
      <c r="AO504" s="225"/>
      <c r="AP504" s="225"/>
      <c r="AQ504" s="123"/>
      <c r="AR504" s="225"/>
      <c r="AS504" s="225"/>
      <c r="AT504" s="225"/>
      <c r="AU504" s="123"/>
      <c r="AV504" s="225"/>
      <c r="AW504" s="225"/>
      <c r="AX504" s="225"/>
      <c r="AY504" s="225"/>
      <c r="AZ504" s="225"/>
      <c r="BA504" s="225"/>
      <c r="BB504" s="123"/>
      <c r="BC504" s="225"/>
      <c r="BD504" s="225"/>
      <c r="BE504" s="225"/>
      <c r="BF504" s="123"/>
      <c r="BG504" s="225"/>
      <c r="BH504" s="225"/>
      <c r="BI504" s="225"/>
      <c r="BJ504" s="123"/>
      <c r="BK504" s="225"/>
      <c r="BL504" s="225"/>
      <c r="BM504" s="123"/>
      <c r="BN504" s="225"/>
      <c r="BO504" s="225"/>
      <c r="BP504" s="225"/>
      <c r="BQ504" s="37"/>
      <c r="BZ504" s="36"/>
      <c r="CD504" s="37"/>
      <c r="CI504" s="37"/>
      <c r="CJ504" s="131"/>
      <c r="CK504" s="131"/>
      <c r="CL504" s="131"/>
      <c r="CM504" s="131"/>
      <c r="CN504" s="131"/>
      <c r="CO504" s="131"/>
      <c r="CP504" s="173"/>
      <c r="CQ504" s="131"/>
      <c r="CR504" s="131"/>
      <c r="CS504" s="173"/>
      <c r="CT504" s="131"/>
      <c r="CU504" s="131"/>
      <c r="CV504" s="131"/>
      <c r="CW504" s="174"/>
      <c r="CX504" s="131"/>
      <c r="CY504" s="131"/>
      <c r="CZ504" s="131"/>
      <c r="DA504" s="173"/>
      <c r="DB504" s="227"/>
    </row>
    <row r="505" spans="26:106" ht="13" x14ac:dyDescent="0.15">
      <c r="Z505" s="122"/>
      <c r="AA505" s="123"/>
      <c r="AB505" s="225"/>
      <c r="AC505" s="225"/>
      <c r="AD505" s="225"/>
      <c r="AE505" s="225"/>
      <c r="AF505" s="225"/>
      <c r="AG505" s="123"/>
      <c r="AH505" s="225"/>
      <c r="AI505" s="225"/>
      <c r="AJ505" s="225"/>
      <c r="AK505" s="225"/>
      <c r="AL505" s="123"/>
      <c r="AM505" s="225"/>
      <c r="AN505" s="225"/>
      <c r="AO505" s="225"/>
      <c r="AP505" s="225"/>
      <c r="AQ505" s="123"/>
      <c r="AR505" s="225"/>
      <c r="AS505" s="225"/>
      <c r="AT505" s="225"/>
      <c r="AU505" s="123"/>
      <c r="AV505" s="225"/>
      <c r="AW505" s="225"/>
      <c r="AX505" s="225"/>
      <c r="AY505" s="225"/>
      <c r="AZ505" s="225"/>
      <c r="BA505" s="225"/>
      <c r="BB505" s="123"/>
      <c r="BC505" s="225"/>
      <c r="BD505" s="225"/>
      <c r="BE505" s="225"/>
      <c r="BF505" s="123"/>
      <c r="BG505" s="225"/>
      <c r="BH505" s="225"/>
      <c r="BI505" s="225"/>
      <c r="BJ505" s="123"/>
      <c r="BK505" s="225"/>
      <c r="BL505" s="225"/>
      <c r="BM505" s="123"/>
      <c r="BN505" s="225"/>
      <c r="BO505" s="225"/>
      <c r="BP505" s="225"/>
      <c r="BQ505" s="37"/>
      <c r="BZ505" s="36"/>
      <c r="CD505" s="37"/>
      <c r="CI505" s="37"/>
      <c r="CJ505" s="131"/>
      <c r="CK505" s="131"/>
      <c r="CL505" s="131"/>
      <c r="CM505" s="131"/>
      <c r="CN505" s="131"/>
      <c r="CO505" s="131"/>
      <c r="CP505" s="173"/>
      <c r="CQ505" s="131"/>
      <c r="CR505" s="131"/>
      <c r="CS505" s="173"/>
      <c r="CT505" s="131"/>
      <c r="CU505" s="131"/>
      <c r="CV505" s="131"/>
      <c r="CW505" s="174"/>
      <c r="CX505" s="131"/>
      <c r="CY505" s="131"/>
      <c r="CZ505" s="131"/>
      <c r="DA505" s="173"/>
      <c r="DB505" s="227"/>
    </row>
    <row r="506" spans="26:106" ht="13" x14ac:dyDescent="0.15">
      <c r="Z506" s="122"/>
      <c r="AA506" s="123"/>
      <c r="AB506" s="225"/>
      <c r="AC506" s="225"/>
      <c r="AD506" s="225"/>
      <c r="AE506" s="225"/>
      <c r="AF506" s="225"/>
      <c r="AG506" s="123"/>
      <c r="AH506" s="225"/>
      <c r="AI506" s="225"/>
      <c r="AJ506" s="225"/>
      <c r="AK506" s="225"/>
      <c r="AL506" s="123"/>
      <c r="AM506" s="225"/>
      <c r="AN506" s="225"/>
      <c r="AO506" s="225"/>
      <c r="AP506" s="225"/>
      <c r="AQ506" s="123"/>
      <c r="AR506" s="225"/>
      <c r="AS506" s="225"/>
      <c r="AT506" s="225"/>
      <c r="AU506" s="123"/>
      <c r="AV506" s="225"/>
      <c r="AW506" s="225"/>
      <c r="AX506" s="225"/>
      <c r="AY506" s="225"/>
      <c r="AZ506" s="225"/>
      <c r="BA506" s="225"/>
      <c r="BB506" s="123"/>
      <c r="BC506" s="225"/>
      <c r="BD506" s="225"/>
      <c r="BE506" s="225"/>
      <c r="BF506" s="123"/>
      <c r="BG506" s="225"/>
      <c r="BH506" s="225"/>
      <c r="BI506" s="225"/>
      <c r="BJ506" s="123"/>
      <c r="BK506" s="225"/>
      <c r="BL506" s="225"/>
      <c r="BM506" s="123"/>
      <c r="BN506" s="225"/>
      <c r="BO506" s="225"/>
      <c r="BP506" s="225"/>
      <c r="BQ506" s="37"/>
      <c r="BZ506" s="36"/>
      <c r="CD506" s="37"/>
      <c r="CI506" s="37"/>
      <c r="CJ506" s="131"/>
      <c r="CK506" s="131"/>
      <c r="CL506" s="131"/>
      <c r="CM506" s="131"/>
      <c r="CN506" s="131"/>
      <c r="CO506" s="131"/>
      <c r="CP506" s="173"/>
      <c r="CQ506" s="131"/>
      <c r="CR506" s="131"/>
      <c r="CS506" s="173"/>
      <c r="CT506" s="131"/>
      <c r="CU506" s="131"/>
      <c r="CV506" s="131"/>
      <c r="CW506" s="174"/>
      <c r="CX506" s="131"/>
      <c r="CY506" s="131"/>
      <c r="CZ506" s="131"/>
      <c r="DA506" s="173"/>
      <c r="DB506" s="227"/>
    </row>
    <row r="507" spans="26:106" ht="13" x14ac:dyDescent="0.15">
      <c r="Z507" s="122"/>
      <c r="AA507" s="123"/>
      <c r="AB507" s="225"/>
      <c r="AC507" s="225"/>
      <c r="AD507" s="225"/>
      <c r="AE507" s="225"/>
      <c r="AF507" s="225"/>
      <c r="AG507" s="123"/>
      <c r="AH507" s="225"/>
      <c r="AI507" s="225"/>
      <c r="AJ507" s="225"/>
      <c r="AK507" s="225"/>
      <c r="AL507" s="123"/>
      <c r="AM507" s="225"/>
      <c r="AN507" s="225"/>
      <c r="AO507" s="225"/>
      <c r="AP507" s="225"/>
      <c r="AQ507" s="123"/>
      <c r="AR507" s="225"/>
      <c r="AS507" s="225"/>
      <c r="AT507" s="225"/>
      <c r="AU507" s="123"/>
      <c r="AV507" s="225"/>
      <c r="AW507" s="225"/>
      <c r="AX507" s="225"/>
      <c r="AY507" s="225"/>
      <c r="AZ507" s="225"/>
      <c r="BA507" s="225"/>
      <c r="BB507" s="123"/>
      <c r="BC507" s="225"/>
      <c r="BD507" s="225"/>
      <c r="BE507" s="225"/>
      <c r="BF507" s="123"/>
      <c r="BG507" s="225"/>
      <c r="BH507" s="225"/>
      <c r="BI507" s="225"/>
      <c r="BJ507" s="123"/>
      <c r="BK507" s="225"/>
      <c r="BL507" s="225"/>
      <c r="BM507" s="123"/>
      <c r="BN507" s="225"/>
      <c r="BO507" s="225"/>
      <c r="BP507" s="225"/>
      <c r="BQ507" s="37"/>
      <c r="BZ507" s="36"/>
      <c r="CD507" s="37"/>
      <c r="CI507" s="37"/>
      <c r="CJ507" s="131"/>
      <c r="CK507" s="131"/>
      <c r="CL507" s="131"/>
      <c r="CM507" s="131"/>
      <c r="CN507" s="131"/>
      <c r="CO507" s="131"/>
      <c r="CP507" s="173"/>
      <c r="CQ507" s="131"/>
      <c r="CR507" s="131"/>
      <c r="CS507" s="173"/>
      <c r="CT507" s="131"/>
      <c r="CU507" s="131"/>
      <c r="CV507" s="131"/>
      <c r="CW507" s="174"/>
      <c r="CX507" s="131"/>
      <c r="CY507" s="131"/>
      <c r="CZ507" s="131"/>
      <c r="DA507" s="173"/>
      <c r="DB507" s="227"/>
    </row>
    <row r="508" spans="26:106" ht="13" x14ac:dyDescent="0.15">
      <c r="Z508" s="122"/>
      <c r="AA508" s="123"/>
      <c r="AB508" s="225"/>
      <c r="AC508" s="225"/>
      <c r="AD508" s="225"/>
      <c r="AE508" s="225"/>
      <c r="AF508" s="225"/>
      <c r="AG508" s="123"/>
      <c r="AH508" s="225"/>
      <c r="AI508" s="225"/>
      <c r="AJ508" s="225"/>
      <c r="AK508" s="225"/>
      <c r="AL508" s="123"/>
      <c r="AM508" s="225"/>
      <c r="AN508" s="225"/>
      <c r="AO508" s="225"/>
      <c r="AP508" s="225"/>
      <c r="AQ508" s="123"/>
      <c r="AR508" s="225"/>
      <c r="AS508" s="225"/>
      <c r="AT508" s="225"/>
      <c r="AU508" s="123"/>
      <c r="AV508" s="225"/>
      <c r="AW508" s="225"/>
      <c r="AX508" s="225"/>
      <c r="AY508" s="225"/>
      <c r="AZ508" s="225"/>
      <c r="BA508" s="225"/>
      <c r="BB508" s="123"/>
      <c r="BC508" s="225"/>
      <c r="BD508" s="225"/>
      <c r="BE508" s="225"/>
      <c r="BF508" s="123"/>
      <c r="BG508" s="225"/>
      <c r="BH508" s="225"/>
      <c r="BI508" s="225"/>
      <c r="BJ508" s="123"/>
      <c r="BK508" s="225"/>
      <c r="BL508" s="225"/>
      <c r="BM508" s="123"/>
      <c r="BN508" s="225"/>
      <c r="BO508" s="225"/>
      <c r="BP508" s="225"/>
      <c r="BQ508" s="37"/>
      <c r="BZ508" s="36"/>
      <c r="CD508" s="37"/>
      <c r="CI508" s="37"/>
      <c r="CJ508" s="131"/>
      <c r="CK508" s="131"/>
      <c r="CL508" s="131"/>
      <c r="CM508" s="131"/>
      <c r="CN508" s="131"/>
      <c r="CO508" s="131"/>
      <c r="CP508" s="173"/>
      <c r="CQ508" s="131"/>
      <c r="CR508" s="131"/>
      <c r="CS508" s="173"/>
      <c r="CT508" s="131"/>
      <c r="CU508" s="131"/>
      <c r="CV508" s="131"/>
      <c r="CW508" s="174"/>
      <c r="CX508" s="131"/>
      <c r="CY508" s="131"/>
      <c r="CZ508" s="131"/>
      <c r="DA508" s="173"/>
      <c r="DB508" s="227"/>
    </row>
    <row r="509" spans="26:106" ht="13" x14ac:dyDescent="0.15">
      <c r="Z509" s="122"/>
      <c r="AA509" s="123"/>
      <c r="AB509" s="225"/>
      <c r="AC509" s="225"/>
      <c r="AD509" s="225"/>
      <c r="AE509" s="225"/>
      <c r="AF509" s="225"/>
      <c r="AG509" s="123"/>
      <c r="AH509" s="225"/>
      <c r="AI509" s="225"/>
      <c r="AJ509" s="225"/>
      <c r="AK509" s="225"/>
      <c r="AL509" s="123"/>
      <c r="AM509" s="225"/>
      <c r="AN509" s="225"/>
      <c r="AO509" s="225"/>
      <c r="AP509" s="225"/>
      <c r="AQ509" s="123"/>
      <c r="AR509" s="225"/>
      <c r="AS509" s="225"/>
      <c r="AT509" s="225"/>
      <c r="AU509" s="123"/>
      <c r="AV509" s="225"/>
      <c r="AW509" s="225"/>
      <c r="AX509" s="225"/>
      <c r="AY509" s="225"/>
      <c r="AZ509" s="225"/>
      <c r="BA509" s="225"/>
      <c r="BB509" s="123"/>
      <c r="BC509" s="225"/>
      <c r="BD509" s="225"/>
      <c r="BE509" s="225"/>
      <c r="BF509" s="123"/>
      <c r="BG509" s="225"/>
      <c r="BH509" s="225"/>
      <c r="BI509" s="225"/>
      <c r="BJ509" s="123"/>
      <c r="BK509" s="225"/>
      <c r="BL509" s="225"/>
      <c r="BM509" s="123"/>
      <c r="BN509" s="225"/>
      <c r="BO509" s="225"/>
      <c r="BP509" s="225"/>
      <c r="BQ509" s="37"/>
      <c r="BZ509" s="36"/>
      <c r="CD509" s="37"/>
      <c r="CI509" s="37"/>
      <c r="CJ509" s="131"/>
      <c r="CK509" s="131"/>
      <c r="CL509" s="131"/>
      <c r="CM509" s="131"/>
      <c r="CN509" s="131"/>
      <c r="CO509" s="131"/>
      <c r="CP509" s="173"/>
      <c r="CQ509" s="131"/>
      <c r="CR509" s="131"/>
      <c r="CS509" s="173"/>
      <c r="CT509" s="131"/>
      <c r="CU509" s="131"/>
      <c r="CV509" s="131"/>
      <c r="CW509" s="174"/>
      <c r="CX509" s="131"/>
      <c r="CY509" s="131"/>
      <c r="CZ509" s="131"/>
      <c r="DA509" s="173"/>
      <c r="DB509" s="227"/>
    </row>
    <row r="510" spans="26:106" ht="13" x14ac:dyDescent="0.15">
      <c r="Z510" s="122"/>
      <c r="AA510" s="123"/>
      <c r="AB510" s="225"/>
      <c r="AC510" s="225"/>
      <c r="AD510" s="225"/>
      <c r="AE510" s="225"/>
      <c r="AF510" s="225"/>
      <c r="AG510" s="123"/>
      <c r="AH510" s="225"/>
      <c r="AI510" s="225"/>
      <c r="AJ510" s="225"/>
      <c r="AK510" s="225"/>
      <c r="AL510" s="123"/>
      <c r="AM510" s="225"/>
      <c r="AN510" s="225"/>
      <c r="AO510" s="225"/>
      <c r="AP510" s="225"/>
      <c r="AQ510" s="123"/>
      <c r="AR510" s="225"/>
      <c r="AS510" s="225"/>
      <c r="AT510" s="225"/>
      <c r="AU510" s="123"/>
      <c r="AV510" s="225"/>
      <c r="AW510" s="225"/>
      <c r="AX510" s="225"/>
      <c r="AY510" s="225"/>
      <c r="AZ510" s="225"/>
      <c r="BA510" s="225"/>
      <c r="BB510" s="123"/>
      <c r="BC510" s="225"/>
      <c r="BD510" s="225"/>
      <c r="BE510" s="225"/>
      <c r="BF510" s="123"/>
      <c r="BG510" s="225"/>
      <c r="BH510" s="225"/>
      <c r="BI510" s="225"/>
      <c r="BJ510" s="123"/>
      <c r="BK510" s="225"/>
      <c r="BL510" s="225"/>
      <c r="BM510" s="123"/>
      <c r="BN510" s="225"/>
      <c r="BO510" s="225"/>
      <c r="BP510" s="225"/>
      <c r="BQ510" s="37"/>
      <c r="BZ510" s="36"/>
      <c r="CD510" s="37"/>
      <c r="CI510" s="37"/>
      <c r="CJ510" s="131"/>
      <c r="CK510" s="131"/>
      <c r="CL510" s="131"/>
      <c r="CM510" s="131"/>
      <c r="CN510" s="131"/>
      <c r="CO510" s="131"/>
      <c r="CP510" s="173"/>
      <c r="CQ510" s="131"/>
      <c r="CR510" s="131"/>
      <c r="CS510" s="173"/>
      <c r="CT510" s="131"/>
      <c r="CU510" s="131"/>
      <c r="CV510" s="131"/>
      <c r="CW510" s="174"/>
      <c r="CX510" s="131"/>
      <c r="CY510" s="131"/>
      <c r="CZ510" s="131"/>
      <c r="DA510" s="173"/>
      <c r="DB510" s="227"/>
    </row>
    <row r="511" spans="26:106" ht="13" x14ac:dyDescent="0.15">
      <c r="Z511" s="122"/>
      <c r="AA511" s="123"/>
      <c r="AB511" s="225"/>
      <c r="AC511" s="225"/>
      <c r="AD511" s="225"/>
      <c r="AE511" s="225"/>
      <c r="AF511" s="225"/>
      <c r="AG511" s="123"/>
      <c r="AH511" s="225"/>
      <c r="AI511" s="225"/>
      <c r="AJ511" s="225"/>
      <c r="AK511" s="225"/>
      <c r="AL511" s="123"/>
      <c r="AM511" s="225"/>
      <c r="AN511" s="225"/>
      <c r="AO511" s="225"/>
      <c r="AP511" s="225"/>
      <c r="AQ511" s="123"/>
      <c r="AR511" s="225"/>
      <c r="AS511" s="225"/>
      <c r="AT511" s="225"/>
      <c r="AU511" s="123"/>
      <c r="AV511" s="225"/>
      <c r="AW511" s="225"/>
      <c r="AX511" s="225"/>
      <c r="AY511" s="225"/>
      <c r="AZ511" s="225"/>
      <c r="BA511" s="225"/>
      <c r="BB511" s="123"/>
      <c r="BC511" s="225"/>
      <c r="BD511" s="225"/>
      <c r="BE511" s="225"/>
      <c r="BF511" s="123"/>
      <c r="BG511" s="225"/>
      <c r="BH511" s="225"/>
      <c r="BI511" s="225"/>
      <c r="BJ511" s="123"/>
      <c r="BK511" s="225"/>
      <c r="BL511" s="225"/>
      <c r="BM511" s="123"/>
      <c r="BN511" s="225"/>
      <c r="BO511" s="225"/>
      <c r="BP511" s="225"/>
      <c r="BQ511" s="37"/>
      <c r="BZ511" s="36"/>
      <c r="CD511" s="37"/>
      <c r="CI511" s="37"/>
      <c r="CJ511" s="131"/>
      <c r="CK511" s="131"/>
      <c r="CL511" s="131"/>
      <c r="CM511" s="131"/>
      <c r="CN511" s="131"/>
      <c r="CO511" s="131"/>
      <c r="CP511" s="173"/>
      <c r="CQ511" s="131"/>
      <c r="CR511" s="131"/>
      <c r="CS511" s="173"/>
      <c r="CT511" s="131"/>
      <c r="CU511" s="131"/>
      <c r="CV511" s="131"/>
      <c r="CW511" s="174"/>
      <c r="CX511" s="131"/>
      <c r="CY511" s="131"/>
      <c r="CZ511" s="131"/>
      <c r="DA511" s="173"/>
      <c r="DB511" s="227"/>
    </row>
    <row r="512" spans="26:106" ht="13" x14ac:dyDescent="0.15">
      <c r="Z512" s="122"/>
      <c r="AA512" s="123"/>
      <c r="AB512" s="225"/>
      <c r="AC512" s="225"/>
      <c r="AD512" s="225"/>
      <c r="AE512" s="225"/>
      <c r="AF512" s="225"/>
      <c r="AG512" s="123"/>
      <c r="AH512" s="225"/>
      <c r="AI512" s="225"/>
      <c r="AJ512" s="225"/>
      <c r="AK512" s="225"/>
      <c r="AL512" s="123"/>
      <c r="AM512" s="225"/>
      <c r="AN512" s="225"/>
      <c r="AO512" s="225"/>
      <c r="AP512" s="225"/>
      <c r="AQ512" s="123"/>
      <c r="AR512" s="225"/>
      <c r="AS512" s="225"/>
      <c r="AT512" s="225"/>
      <c r="AU512" s="123"/>
      <c r="AV512" s="225"/>
      <c r="AW512" s="225"/>
      <c r="AX512" s="225"/>
      <c r="AY512" s="225"/>
      <c r="AZ512" s="225"/>
      <c r="BA512" s="225"/>
      <c r="BB512" s="123"/>
      <c r="BC512" s="225"/>
      <c r="BD512" s="225"/>
      <c r="BE512" s="225"/>
      <c r="BF512" s="123"/>
      <c r="BG512" s="225"/>
      <c r="BH512" s="225"/>
      <c r="BI512" s="225"/>
      <c r="BJ512" s="123"/>
      <c r="BK512" s="225"/>
      <c r="BL512" s="225"/>
      <c r="BM512" s="123"/>
      <c r="BN512" s="225"/>
      <c r="BO512" s="225"/>
      <c r="BP512" s="225"/>
      <c r="BQ512" s="37"/>
      <c r="BZ512" s="36"/>
      <c r="CD512" s="37"/>
      <c r="CI512" s="37"/>
      <c r="CJ512" s="131"/>
      <c r="CK512" s="131"/>
      <c r="CL512" s="131"/>
      <c r="CM512" s="131"/>
      <c r="CN512" s="131"/>
      <c r="CO512" s="131"/>
      <c r="CP512" s="173"/>
      <c r="CQ512" s="131"/>
      <c r="CR512" s="131"/>
      <c r="CS512" s="173"/>
      <c r="CT512" s="131"/>
      <c r="CU512" s="131"/>
      <c r="CV512" s="131"/>
      <c r="CW512" s="174"/>
      <c r="CX512" s="131"/>
      <c r="CY512" s="131"/>
      <c r="CZ512" s="131"/>
      <c r="DA512" s="173"/>
      <c r="DB512" s="227"/>
    </row>
    <row r="513" spans="26:106" ht="13" x14ac:dyDescent="0.15">
      <c r="Z513" s="122"/>
      <c r="AA513" s="123"/>
      <c r="AB513" s="225"/>
      <c r="AC513" s="225"/>
      <c r="AD513" s="225"/>
      <c r="AE513" s="225"/>
      <c r="AF513" s="225"/>
      <c r="AG513" s="123"/>
      <c r="AH513" s="225"/>
      <c r="AI513" s="225"/>
      <c r="AJ513" s="225"/>
      <c r="AK513" s="225"/>
      <c r="AL513" s="123"/>
      <c r="AM513" s="225"/>
      <c r="AN513" s="225"/>
      <c r="AO513" s="225"/>
      <c r="AP513" s="225"/>
      <c r="AQ513" s="123"/>
      <c r="AR513" s="225"/>
      <c r="AS513" s="225"/>
      <c r="AT513" s="225"/>
      <c r="AU513" s="123"/>
      <c r="AV513" s="225"/>
      <c r="AW513" s="225"/>
      <c r="AX513" s="225"/>
      <c r="AY513" s="225"/>
      <c r="AZ513" s="225"/>
      <c r="BA513" s="225"/>
      <c r="BB513" s="123"/>
      <c r="BC513" s="225"/>
      <c r="BD513" s="225"/>
      <c r="BE513" s="225"/>
      <c r="BF513" s="123"/>
      <c r="BG513" s="225"/>
      <c r="BH513" s="225"/>
      <c r="BI513" s="225"/>
      <c r="BJ513" s="123"/>
      <c r="BK513" s="225"/>
      <c r="BL513" s="225"/>
      <c r="BM513" s="123"/>
      <c r="BN513" s="225"/>
      <c r="BO513" s="225"/>
      <c r="BP513" s="225"/>
      <c r="BQ513" s="37"/>
      <c r="BZ513" s="36"/>
      <c r="CD513" s="37"/>
      <c r="CI513" s="37"/>
      <c r="CJ513" s="131"/>
      <c r="CK513" s="131"/>
      <c r="CL513" s="131"/>
      <c r="CM513" s="131"/>
      <c r="CN513" s="131"/>
      <c r="CO513" s="131"/>
      <c r="CP513" s="173"/>
      <c r="CQ513" s="131"/>
      <c r="CR513" s="131"/>
      <c r="CS513" s="173"/>
      <c r="CT513" s="131"/>
      <c r="CU513" s="131"/>
      <c r="CV513" s="131"/>
      <c r="CW513" s="174"/>
      <c r="CX513" s="131"/>
      <c r="CY513" s="131"/>
      <c r="CZ513" s="131"/>
      <c r="DA513" s="173"/>
      <c r="DB513" s="227"/>
    </row>
    <row r="514" spans="26:106" ht="13" x14ac:dyDescent="0.15">
      <c r="Z514" s="122"/>
      <c r="AA514" s="123"/>
      <c r="AB514" s="225"/>
      <c r="AC514" s="225"/>
      <c r="AD514" s="225"/>
      <c r="AE514" s="225"/>
      <c r="AF514" s="225"/>
      <c r="AG514" s="123"/>
      <c r="AH514" s="225"/>
      <c r="AI514" s="225"/>
      <c r="AJ514" s="225"/>
      <c r="AK514" s="225"/>
      <c r="AL514" s="123"/>
      <c r="AM514" s="225"/>
      <c r="AN514" s="225"/>
      <c r="AO514" s="225"/>
      <c r="AP514" s="225"/>
      <c r="AQ514" s="123"/>
      <c r="AR514" s="225"/>
      <c r="AS514" s="225"/>
      <c r="AT514" s="225"/>
      <c r="AU514" s="123"/>
      <c r="AV514" s="225"/>
      <c r="AW514" s="225"/>
      <c r="AX514" s="225"/>
      <c r="AY514" s="225"/>
      <c r="AZ514" s="225"/>
      <c r="BA514" s="225"/>
      <c r="BB514" s="123"/>
      <c r="BC514" s="225"/>
      <c r="BD514" s="225"/>
      <c r="BE514" s="225"/>
      <c r="BF514" s="123"/>
      <c r="BG514" s="225"/>
      <c r="BH514" s="225"/>
      <c r="BI514" s="225"/>
      <c r="BJ514" s="123"/>
      <c r="BK514" s="225"/>
      <c r="BL514" s="225"/>
      <c r="BM514" s="123"/>
      <c r="BN514" s="225"/>
      <c r="BO514" s="225"/>
      <c r="BP514" s="225"/>
      <c r="BQ514" s="37"/>
      <c r="BZ514" s="36"/>
      <c r="CD514" s="37"/>
      <c r="CI514" s="37"/>
      <c r="CJ514" s="131"/>
      <c r="CK514" s="131"/>
      <c r="CL514" s="131"/>
      <c r="CM514" s="131"/>
      <c r="CN514" s="131"/>
      <c r="CO514" s="131"/>
      <c r="CP514" s="173"/>
      <c r="CQ514" s="131"/>
      <c r="CR514" s="131"/>
      <c r="CS514" s="173"/>
      <c r="CT514" s="131"/>
      <c r="CU514" s="131"/>
      <c r="CV514" s="131"/>
      <c r="CW514" s="174"/>
      <c r="CX514" s="131"/>
      <c r="CY514" s="131"/>
      <c r="CZ514" s="131"/>
      <c r="DA514" s="173"/>
      <c r="DB514" s="227"/>
    </row>
    <row r="515" spans="26:106" ht="13" x14ac:dyDescent="0.15">
      <c r="Z515" s="122"/>
      <c r="AA515" s="123"/>
      <c r="AB515" s="225"/>
      <c r="AC515" s="225"/>
      <c r="AD515" s="225"/>
      <c r="AE515" s="225"/>
      <c r="AF515" s="225"/>
      <c r="AG515" s="123"/>
      <c r="AH515" s="225"/>
      <c r="AI515" s="225"/>
      <c r="AJ515" s="225"/>
      <c r="AK515" s="225"/>
      <c r="AL515" s="123"/>
      <c r="AM515" s="225"/>
      <c r="AN515" s="225"/>
      <c r="AO515" s="225"/>
      <c r="AP515" s="225"/>
      <c r="AQ515" s="123"/>
      <c r="AR515" s="225"/>
      <c r="AS515" s="225"/>
      <c r="AT515" s="225"/>
      <c r="AU515" s="123"/>
      <c r="AV515" s="225"/>
      <c r="AW515" s="225"/>
      <c r="AX515" s="225"/>
      <c r="AY515" s="225"/>
      <c r="AZ515" s="225"/>
      <c r="BA515" s="225"/>
      <c r="BB515" s="123"/>
      <c r="BC515" s="225"/>
      <c r="BD515" s="225"/>
      <c r="BE515" s="225"/>
      <c r="BF515" s="123"/>
      <c r="BG515" s="225"/>
      <c r="BH515" s="225"/>
      <c r="BI515" s="225"/>
      <c r="BJ515" s="123"/>
      <c r="BK515" s="225"/>
      <c r="BL515" s="225"/>
      <c r="BM515" s="123"/>
      <c r="BN515" s="225"/>
      <c r="BO515" s="225"/>
      <c r="BP515" s="225"/>
      <c r="BQ515" s="37"/>
      <c r="BZ515" s="36"/>
      <c r="CD515" s="37"/>
      <c r="CI515" s="37"/>
      <c r="CJ515" s="131"/>
      <c r="CK515" s="131"/>
      <c r="CL515" s="131"/>
      <c r="CM515" s="131"/>
      <c r="CN515" s="131"/>
      <c r="CO515" s="131"/>
      <c r="CP515" s="173"/>
      <c r="CQ515" s="131"/>
      <c r="CR515" s="131"/>
      <c r="CS515" s="173"/>
      <c r="CT515" s="131"/>
      <c r="CU515" s="131"/>
      <c r="CV515" s="131"/>
      <c r="CW515" s="174"/>
      <c r="CX515" s="131"/>
      <c r="CY515" s="131"/>
      <c r="CZ515" s="131"/>
      <c r="DA515" s="173"/>
      <c r="DB515" s="227"/>
    </row>
    <row r="516" spans="26:106" ht="13" x14ac:dyDescent="0.15">
      <c r="Z516" s="122"/>
      <c r="AA516" s="123"/>
      <c r="AB516" s="225"/>
      <c r="AC516" s="225"/>
      <c r="AD516" s="225"/>
      <c r="AE516" s="225"/>
      <c r="AF516" s="225"/>
      <c r="AG516" s="123"/>
      <c r="AH516" s="225"/>
      <c r="AI516" s="225"/>
      <c r="AJ516" s="225"/>
      <c r="AK516" s="225"/>
      <c r="AL516" s="123"/>
      <c r="AM516" s="225"/>
      <c r="AN516" s="225"/>
      <c r="AO516" s="225"/>
      <c r="AP516" s="225"/>
      <c r="AQ516" s="123"/>
      <c r="AR516" s="225"/>
      <c r="AS516" s="225"/>
      <c r="AT516" s="225"/>
      <c r="AU516" s="123"/>
      <c r="AV516" s="225"/>
      <c r="AW516" s="225"/>
      <c r="AX516" s="225"/>
      <c r="AY516" s="225"/>
      <c r="AZ516" s="225"/>
      <c r="BA516" s="225"/>
      <c r="BB516" s="123"/>
      <c r="BC516" s="225"/>
      <c r="BD516" s="225"/>
      <c r="BE516" s="225"/>
      <c r="BF516" s="123"/>
      <c r="BG516" s="225"/>
      <c r="BH516" s="225"/>
      <c r="BI516" s="225"/>
      <c r="BJ516" s="123"/>
      <c r="BK516" s="225"/>
      <c r="BL516" s="225"/>
      <c r="BM516" s="123"/>
      <c r="BN516" s="225"/>
      <c r="BO516" s="225"/>
      <c r="BP516" s="225"/>
      <c r="BQ516" s="37"/>
      <c r="BZ516" s="36"/>
      <c r="CD516" s="37"/>
      <c r="CI516" s="37"/>
      <c r="CJ516" s="131"/>
      <c r="CK516" s="131"/>
      <c r="CL516" s="131"/>
      <c r="CM516" s="131"/>
      <c r="CN516" s="131"/>
      <c r="CO516" s="131"/>
      <c r="CP516" s="173"/>
      <c r="CQ516" s="131"/>
      <c r="CR516" s="131"/>
      <c r="CS516" s="173"/>
      <c r="CT516" s="131"/>
      <c r="CU516" s="131"/>
      <c r="CV516" s="131"/>
      <c r="CW516" s="174"/>
      <c r="CX516" s="131"/>
      <c r="CY516" s="131"/>
      <c r="CZ516" s="131"/>
      <c r="DA516" s="173"/>
      <c r="DB516" s="227"/>
    </row>
    <row r="517" spans="26:106" ht="13" x14ac:dyDescent="0.15">
      <c r="Z517" s="122"/>
      <c r="AA517" s="123"/>
      <c r="AB517" s="225"/>
      <c r="AC517" s="225"/>
      <c r="AD517" s="225"/>
      <c r="AE517" s="225"/>
      <c r="AF517" s="225"/>
      <c r="AG517" s="123"/>
      <c r="AH517" s="225"/>
      <c r="AI517" s="225"/>
      <c r="AJ517" s="225"/>
      <c r="AK517" s="225"/>
      <c r="AL517" s="123"/>
      <c r="AM517" s="225"/>
      <c r="AN517" s="225"/>
      <c r="AO517" s="225"/>
      <c r="AP517" s="225"/>
      <c r="AQ517" s="123"/>
      <c r="AR517" s="225"/>
      <c r="AS517" s="225"/>
      <c r="AT517" s="225"/>
      <c r="AU517" s="123"/>
      <c r="AV517" s="225"/>
      <c r="AW517" s="225"/>
      <c r="AX517" s="225"/>
      <c r="AY517" s="225"/>
      <c r="AZ517" s="225"/>
      <c r="BA517" s="225"/>
      <c r="BB517" s="123"/>
      <c r="BC517" s="225"/>
      <c r="BD517" s="225"/>
      <c r="BE517" s="225"/>
      <c r="BF517" s="123"/>
      <c r="BG517" s="225"/>
      <c r="BH517" s="225"/>
      <c r="BI517" s="225"/>
      <c r="BJ517" s="123"/>
      <c r="BK517" s="225"/>
      <c r="BL517" s="225"/>
      <c r="BM517" s="123"/>
      <c r="BN517" s="225"/>
      <c r="BO517" s="225"/>
      <c r="BP517" s="225"/>
      <c r="BQ517" s="37"/>
      <c r="BZ517" s="36"/>
      <c r="CD517" s="37"/>
      <c r="CI517" s="37"/>
      <c r="CJ517" s="131"/>
      <c r="CK517" s="131"/>
      <c r="CL517" s="131"/>
      <c r="CM517" s="131"/>
      <c r="CN517" s="131"/>
      <c r="CO517" s="131"/>
      <c r="CP517" s="173"/>
      <c r="CQ517" s="131"/>
      <c r="CR517" s="131"/>
      <c r="CS517" s="173"/>
      <c r="CT517" s="131"/>
      <c r="CU517" s="131"/>
      <c r="CV517" s="131"/>
      <c r="CW517" s="174"/>
      <c r="CX517" s="131"/>
      <c r="CY517" s="131"/>
      <c r="CZ517" s="131"/>
      <c r="DA517" s="173"/>
      <c r="DB517" s="227"/>
    </row>
    <row r="518" spans="26:106" ht="13" x14ac:dyDescent="0.15">
      <c r="Z518" s="122"/>
      <c r="AA518" s="123"/>
      <c r="AB518" s="225"/>
      <c r="AC518" s="225"/>
      <c r="AD518" s="225"/>
      <c r="AE518" s="225"/>
      <c r="AF518" s="225"/>
      <c r="AG518" s="123"/>
      <c r="AH518" s="225"/>
      <c r="AI518" s="225"/>
      <c r="AJ518" s="225"/>
      <c r="AK518" s="225"/>
      <c r="AL518" s="123"/>
      <c r="AM518" s="225"/>
      <c r="AN518" s="225"/>
      <c r="AO518" s="225"/>
      <c r="AP518" s="225"/>
      <c r="AQ518" s="123"/>
      <c r="AR518" s="225"/>
      <c r="AS518" s="225"/>
      <c r="AT518" s="225"/>
      <c r="AU518" s="123"/>
      <c r="AV518" s="225"/>
      <c r="AW518" s="225"/>
      <c r="AX518" s="225"/>
      <c r="AY518" s="225"/>
      <c r="AZ518" s="225"/>
      <c r="BA518" s="225"/>
      <c r="BB518" s="123"/>
      <c r="BC518" s="225"/>
      <c r="BD518" s="225"/>
      <c r="BE518" s="225"/>
      <c r="BF518" s="123"/>
      <c r="BG518" s="225"/>
      <c r="BH518" s="225"/>
      <c r="BI518" s="225"/>
      <c r="BJ518" s="123"/>
      <c r="BK518" s="225"/>
      <c r="BL518" s="225"/>
      <c r="BM518" s="123"/>
      <c r="BN518" s="225"/>
      <c r="BO518" s="225"/>
      <c r="BP518" s="225"/>
      <c r="BQ518" s="37"/>
      <c r="BZ518" s="36"/>
      <c r="CD518" s="37"/>
      <c r="CI518" s="37"/>
      <c r="CJ518" s="131"/>
      <c r="CK518" s="131"/>
      <c r="CL518" s="131"/>
      <c r="CM518" s="131"/>
      <c r="CN518" s="131"/>
      <c r="CO518" s="131"/>
      <c r="CP518" s="173"/>
      <c r="CQ518" s="131"/>
      <c r="CR518" s="131"/>
      <c r="CS518" s="173"/>
      <c r="CT518" s="131"/>
      <c r="CU518" s="131"/>
      <c r="CV518" s="131"/>
      <c r="CW518" s="174"/>
      <c r="CX518" s="131"/>
      <c r="CY518" s="131"/>
      <c r="CZ518" s="131"/>
      <c r="DA518" s="173"/>
      <c r="DB518" s="227"/>
    </row>
    <row r="519" spans="26:106" ht="13" x14ac:dyDescent="0.15">
      <c r="Z519" s="122"/>
      <c r="AA519" s="123"/>
      <c r="AB519" s="225"/>
      <c r="AC519" s="225"/>
      <c r="AD519" s="225"/>
      <c r="AE519" s="225"/>
      <c r="AF519" s="225"/>
      <c r="AG519" s="123"/>
      <c r="AH519" s="225"/>
      <c r="AI519" s="225"/>
      <c r="AJ519" s="225"/>
      <c r="AK519" s="225"/>
      <c r="AL519" s="123"/>
      <c r="AM519" s="225"/>
      <c r="AN519" s="225"/>
      <c r="AO519" s="225"/>
      <c r="AP519" s="225"/>
      <c r="AQ519" s="123"/>
      <c r="AR519" s="225"/>
      <c r="AS519" s="225"/>
      <c r="AT519" s="225"/>
      <c r="AU519" s="123"/>
      <c r="AV519" s="225"/>
      <c r="AW519" s="225"/>
      <c r="AX519" s="225"/>
      <c r="AY519" s="225"/>
      <c r="AZ519" s="225"/>
      <c r="BA519" s="225"/>
      <c r="BB519" s="123"/>
      <c r="BC519" s="225"/>
      <c r="BD519" s="225"/>
      <c r="BE519" s="225"/>
      <c r="BF519" s="123"/>
      <c r="BG519" s="225"/>
      <c r="BH519" s="225"/>
      <c r="BI519" s="225"/>
      <c r="BJ519" s="123"/>
      <c r="BK519" s="225"/>
      <c r="BL519" s="225"/>
      <c r="BM519" s="123"/>
      <c r="BN519" s="225"/>
      <c r="BO519" s="225"/>
      <c r="BP519" s="225"/>
      <c r="BQ519" s="37"/>
      <c r="BZ519" s="36"/>
      <c r="CD519" s="37"/>
      <c r="CI519" s="37"/>
      <c r="CJ519" s="131"/>
      <c r="CK519" s="131"/>
      <c r="CL519" s="131"/>
      <c r="CM519" s="131"/>
      <c r="CN519" s="131"/>
      <c r="CO519" s="131"/>
      <c r="CP519" s="173"/>
      <c r="CQ519" s="131"/>
      <c r="CR519" s="131"/>
      <c r="CS519" s="173"/>
      <c r="CT519" s="131"/>
      <c r="CU519" s="131"/>
      <c r="CV519" s="131"/>
      <c r="CW519" s="174"/>
      <c r="CX519" s="131"/>
      <c r="CY519" s="131"/>
      <c r="CZ519" s="131"/>
      <c r="DA519" s="173"/>
      <c r="DB519" s="227"/>
    </row>
    <row r="520" spans="26:106" ht="13" x14ac:dyDescent="0.15">
      <c r="Z520" s="122"/>
      <c r="AA520" s="123"/>
      <c r="AB520" s="225"/>
      <c r="AC520" s="225"/>
      <c r="AD520" s="225"/>
      <c r="AE520" s="225"/>
      <c r="AF520" s="225"/>
      <c r="AG520" s="123"/>
      <c r="AH520" s="225"/>
      <c r="AI520" s="225"/>
      <c r="AJ520" s="225"/>
      <c r="AK520" s="225"/>
      <c r="AL520" s="123"/>
      <c r="AM520" s="225"/>
      <c r="AN520" s="225"/>
      <c r="AO520" s="225"/>
      <c r="AP520" s="225"/>
      <c r="AQ520" s="123"/>
      <c r="AR520" s="225"/>
      <c r="AS520" s="225"/>
      <c r="AT520" s="225"/>
      <c r="AU520" s="123"/>
      <c r="AV520" s="225"/>
      <c r="AW520" s="225"/>
      <c r="AX520" s="225"/>
      <c r="AY520" s="225"/>
      <c r="AZ520" s="225"/>
      <c r="BA520" s="225"/>
      <c r="BB520" s="123"/>
      <c r="BC520" s="225"/>
      <c r="BD520" s="225"/>
      <c r="BE520" s="225"/>
      <c r="BF520" s="123"/>
      <c r="BG520" s="225"/>
      <c r="BH520" s="225"/>
      <c r="BI520" s="225"/>
      <c r="BJ520" s="123"/>
      <c r="BK520" s="225"/>
      <c r="BL520" s="225"/>
      <c r="BM520" s="123"/>
      <c r="BN520" s="225"/>
      <c r="BO520" s="225"/>
      <c r="BP520" s="225"/>
      <c r="BQ520" s="37"/>
      <c r="BZ520" s="36"/>
      <c r="CD520" s="37"/>
      <c r="CI520" s="37"/>
      <c r="CJ520" s="131"/>
      <c r="CK520" s="131"/>
      <c r="CL520" s="131"/>
      <c r="CM520" s="131"/>
      <c r="CN520" s="131"/>
      <c r="CO520" s="131"/>
      <c r="CP520" s="173"/>
      <c r="CQ520" s="131"/>
      <c r="CR520" s="131"/>
      <c r="CS520" s="173"/>
      <c r="CT520" s="131"/>
      <c r="CU520" s="131"/>
      <c r="CV520" s="131"/>
      <c r="CW520" s="174"/>
      <c r="CX520" s="131"/>
      <c r="CY520" s="131"/>
      <c r="CZ520" s="131"/>
      <c r="DA520" s="173"/>
      <c r="DB520" s="227"/>
    </row>
    <row r="521" spans="26:106" ht="13" x14ac:dyDescent="0.15">
      <c r="Z521" s="122"/>
      <c r="AA521" s="123"/>
      <c r="AB521" s="225"/>
      <c r="AC521" s="225"/>
      <c r="AD521" s="225"/>
      <c r="AE521" s="225"/>
      <c r="AF521" s="225"/>
      <c r="AG521" s="123"/>
      <c r="AH521" s="225"/>
      <c r="AI521" s="225"/>
      <c r="AJ521" s="225"/>
      <c r="AK521" s="225"/>
      <c r="AL521" s="123"/>
      <c r="AM521" s="225"/>
      <c r="AN521" s="225"/>
      <c r="AO521" s="225"/>
      <c r="AP521" s="225"/>
      <c r="AQ521" s="123"/>
      <c r="AR521" s="225"/>
      <c r="AS521" s="225"/>
      <c r="AT521" s="225"/>
      <c r="AU521" s="123"/>
      <c r="AV521" s="225"/>
      <c r="AW521" s="225"/>
      <c r="AX521" s="225"/>
      <c r="AY521" s="225"/>
      <c r="AZ521" s="225"/>
      <c r="BA521" s="225"/>
      <c r="BB521" s="123"/>
      <c r="BC521" s="225"/>
      <c r="BD521" s="225"/>
      <c r="BE521" s="225"/>
      <c r="BF521" s="123"/>
      <c r="BG521" s="225"/>
      <c r="BH521" s="225"/>
      <c r="BI521" s="225"/>
      <c r="BJ521" s="123"/>
      <c r="BK521" s="225"/>
      <c r="BL521" s="225"/>
      <c r="BM521" s="123"/>
      <c r="BN521" s="225"/>
      <c r="BO521" s="225"/>
      <c r="BP521" s="225"/>
      <c r="BQ521" s="37"/>
      <c r="BZ521" s="36"/>
      <c r="CD521" s="37"/>
      <c r="CI521" s="37"/>
      <c r="CJ521" s="131"/>
      <c r="CK521" s="131"/>
      <c r="CL521" s="131"/>
      <c r="CM521" s="131"/>
      <c r="CN521" s="131"/>
      <c r="CO521" s="131"/>
      <c r="CP521" s="173"/>
      <c r="CQ521" s="131"/>
      <c r="CR521" s="131"/>
      <c r="CS521" s="173"/>
      <c r="CT521" s="131"/>
      <c r="CU521" s="131"/>
      <c r="CV521" s="131"/>
      <c r="CW521" s="174"/>
      <c r="CX521" s="131"/>
      <c r="CY521" s="131"/>
      <c r="CZ521" s="131"/>
      <c r="DA521" s="173"/>
      <c r="DB521" s="227"/>
    </row>
    <row r="522" spans="26:106" ht="13" x14ac:dyDescent="0.15">
      <c r="Z522" s="122"/>
      <c r="AA522" s="123"/>
      <c r="AB522" s="225"/>
      <c r="AC522" s="225"/>
      <c r="AD522" s="225"/>
      <c r="AE522" s="225"/>
      <c r="AF522" s="225"/>
      <c r="AG522" s="123"/>
      <c r="AH522" s="225"/>
      <c r="AI522" s="225"/>
      <c r="AJ522" s="225"/>
      <c r="AK522" s="225"/>
      <c r="AL522" s="123"/>
      <c r="AM522" s="225"/>
      <c r="AN522" s="225"/>
      <c r="AO522" s="225"/>
      <c r="AP522" s="225"/>
      <c r="AQ522" s="123"/>
      <c r="AR522" s="225"/>
      <c r="AS522" s="225"/>
      <c r="AT522" s="225"/>
      <c r="AU522" s="123"/>
      <c r="AV522" s="225"/>
      <c r="AW522" s="225"/>
      <c r="AX522" s="225"/>
      <c r="AY522" s="225"/>
      <c r="AZ522" s="225"/>
      <c r="BA522" s="225"/>
      <c r="BB522" s="123"/>
      <c r="BC522" s="225"/>
      <c r="BD522" s="225"/>
      <c r="BE522" s="225"/>
      <c r="BF522" s="123"/>
      <c r="BG522" s="225"/>
      <c r="BH522" s="225"/>
      <c r="BI522" s="225"/>
      <c r="BJ522" s="123"/>
      <c r="BK522" s="225"/>
      <c r="BL522" s="225"/>
      <c r="BM522" s="123"/>
      <c r="BN522" s="225"/>
      <c r="BO522" s="225"/>
      <c r="BP522" s="225"/>
      <c r="BQ522" s="37"/>
      <c r="BZ522" s="36"/>
      <c r="CD522" s="37"/>
      <c r="CI522" s="37"/>
      <c r="CJ522" s="131"/>
      <c r="CK522" s="131"/>
      <c r="CL522" s="131"/>
      <c r="CM522" s="131"/>
      <c r="CN522" s="131"/>
      <c r="CO522" s="131"/>
      <c r="CP522" s="173"/>
      <c r="CQ522" s="131"/>
      <c r="CR522" s="131"/>
      <c r="CS522" s="173"/>
      <c r="CT522" s="131"/>
      <c r="CU522" s="131"/>
      <c r="CV522" s="131"/>
      <c r="CW522" s="174"/>
      <c r="CX522" s="131"/>
      <c r="CY522" s="131"/>
      <c r="CZ522" s="131"/>
      <c r="DA522" s="173"/>
      <c r="DB522" s="227"/>
    </row>
    <row r="523" spans="26:106" ht="13" x14ac:dyDescent="0.15">
      <c r="Z523" s="122"/>
      <c r="AA523" s="123"/>
      <c r="AB523" s="225"/>
      <c r="AC523" s="225"/>
      <c r="AD523" s="225"/>
      <c r="AE523" s="225"/>
      <c r="AF523" s="225"/>
      <c r="AG523" s="123"/>
      <c r="AH523" s="225"/>
      <c r="AI523" s="225"/>
      <c r="AJ523" s="225"/>
      <c r="AK523" s="225"/>
      <c r="AL523" s="123"/>
      <c r="AM523" s="225"/>
      <c r="AN523" s="225"/>
      <c r="AO523" s="225"/>
      <c r="AP523" s="225"/>
      <c r="AQ523" s="123"/>
      <c r="AR523" s="225"/>
      <c r="AS523" s="225"/>
      <c r="AT523" s="225"/>
      <c r="AU523" s="123"/>
      <c r="AV523" s="225"/>
      <c r="AW523" s="225"/>
      <c r="AX523" s="225"/>
      <c r="AY523" s="225"/>
      <c r="AZ523" s="225"/>
      <c r="BA523" s="225"/>
      <c r="BB523" s="123"/>
      <c r="BC523" s="225"/>
      <c r="BD523" s="225"/>
      <c r="BE523" s="225"/>
      <c r="BF523" s="123"/>
      <c r="BG523" s="225"/>
      <c r="BH523" s="225"/>
      <c r="BI523" s="225"/>
      <c r="BJ523" s="123"/>
      <c r="BK523" s="225"/>
      <c r="BL523" s="225"/>
      <c r="BM523" s="123"/>
      <c r="BN523" s="225"/>
      <c r="BO523" s="225"/>
      <c r="BP523" s="225"/>
      <c r="BQ523" s="37"/>
      <c r="BZ523" s="36"/>
      <c r="CD523" s="37"/>
      <c r="CI523" s="37"/>
      <c r="CJ523" s="131"/>
      <c r="CK523" s="131"/>
      <c r="CL523" s="131"/>
      <c r="CM523" s="131"/>
      <c r="CN523" s="131"/>
      <c r="CO523" s="131"/>
      <c r="CP523" s="173"/>
      <c r="CQ523" s="131"/>
      <c r="CR523" s="131"/>
      <c r="CS523" s="173"/>
      <c r="CT523" s="131"/>
      <c r="CU523" s="131"/>
      <c r="CV523" s="131"/>
      <c r="CW523" s="174"/>
      <c r="CX523" s="131"/>
      <c r="CY523" s="131"/>
      <c r="CZ523" s="131"/>
      <c r="DA523" s="173"/>
      <c r="DB523" s="227"/>
    </row>
    <row r="524" spans="26:106" ht="13" x14ac:dyDescent="0.15">
      <c r="Z524" s="122"/>
      <c r="AA524" s="123"/>
      <c r="AB524" s="225"/>
      <c r="AC524" s="225"/>
      <c r="AD524" s="225"/>
      <c r="AE524" s="225"/>
      <c r="AF524" s="225"/>
      <c r="AG524" s="123"/>
      <c r="AH524" s="225"/>
      <c r="AI524" s="225"/>
      <c r="AJ524" s="225"/>
      <c r="AK524" s="225"/>
      <c r="AL524" s="123"/>
      <c r="AM524" s="225"/>
      <c r="AN524" s="225"/>
      <c r="AO524" s="225"/>
      <c r="AP524" s="225"/>
      <c r="AQ524" s="123"/>
      <c r="AR524" s="225"/>
      <c r="AS524" s="225"/>
      <c r="AT524" s="225"/>
      <c r="AU524" s="123"/>
      <c r="AV524" s="225"/>
      <c r="AW524" s="225"/>
      <c r="AX524" s="225"/>
      <c r="AY524" s="225"/>
      <c r="AZ524" s="225"/>
      <c r="BA524" s="225"/>
      <c r="BB524" s="123"/>
      <c r="BC524" s="225"/>
      <c r="BD524" s="225"/>
      <c r="BE524" s="225"/>
      <c r="BF524" s="123"/>
      <c r="BG524" s="225"/>
      <c r="BH524" s="225"/>
      <c r="BI524" s="225"/>
      <c r="BJ524" s="123"/>
      <c r="BK524" s="225"/>
      <c r="BL524" s="225"/>
      <c r="BM524" s="123"/>
      <c r="BN524" s="225"/>
      <c r="BO524" s="225"/>
      <c r="BP524" s="225"/>
      <c r="BQ524" s="37"/>
      <c r="BZ524" s="36"/>
      <c r="CD524" s="37"/>
      <c r="CI524" s="37"/>
      <c r="CJ524" s="131"/>
      <c r="CK524" s="131"/>
      <c r="CL524" s="131"/>
      <c r="CM524" s="131"/>
      <c r="CN524" s="131"/>
      <c r="CO524" s="131"/>
      <c r="CP524" s="173"/>
      <c r="CQ524" s="131"/>
      <c r="CR524" s="131"/>
      <c r="CS524" s="173"/>
      <c r="CT524" s="131"/>
      <c r="CU524" s="131"/>
      <c r="CV524" s="131"/>
      <c r="CW524" s="174"/>
      <c r="CX524" s="131"/>
      <c r="CY524" s="131"/>
      <c r="CZ524" s="131"/>
      <c r="DA524" s="173"/>
      <c r="DB524" s="227"/>
    </row>
    <row r="525" spans="26:106" ht="13" x14ac:dyDescent="0.15">
      <c r="Z525" s="122"/>
      <c r="AA525" s="123"/>
      <c r="AB525" s="225"/>
      <c r="AC525" s="225"/>
      <c r="AD525" s="225"/>
      <c r="AE525" s="225"/>
      <c r="AF525" s="225"/>
      <c r="AG525" s="123"/>
      <c r="AH525" s="225"/>
      <c r="AI525" s="225"/>
      <c r="AJ525" s="225"/>
      <c r="AK525" s="225"/>
      <c r="AL525" s="123"/>
      <c r="AM525" s="225"/>
      <c r="AN525" s="225"/>
      <c r="AO525" s="225"/>
      <c r="AP525" s="225"/>
      <c r="AQ525" s="123"/>
      <c r="AR525" s="225"/>
      <c r="AS525" s="225"/>
      <c r="AT525" s="225"/>
      <c r="AU525" s="123"/>
      <c r="AV525" s="225"/>
      <c r="AW525" s="225"/>
      <c r="AX525" s="225"/>
      <c r="AY525" s="225"/>
      <c r="AZ525" s="225"/>
      <c r="BA525" s="225"/>
      <c r="BB525" s="123"/>
      <c r="BC525" s="225"/>
      <c r="BD525" s="225"/>
      <c r="BE525" s="225"/>
      <c r="BF525" s="123"/>
      <c r="BG525" s="225"/>
      <c r="BH525" s="225"/>
      <c r="BI525" s="225"/>
      <c r="BJ525" s="123"/>
      <c r="BK525" s="225"/>
      <c r="BL525" s="225"/>
      <c r="BM525" s="123"/>
      <c r="BN525" s="225"/>
      <c r="BO525" s="225"/>
      <c r="BP525" s="225"/>
      <c r="BQ525" s="37"/>
      <c r="BZ525" s="36"/>
      <c r="CD525" s="37"/>
      <c r="CI525" s="37"/>
      <c r="CJ525" s="131"/>
      <c r="CK525" s="131"/>
      <c r="CL525" s="131"/>
      <c r="CM525" s="131"/>
      <c r="CN525" s="131"/>
      <c r="CO525" s="131"/>
      <c r="CP525" s="173"/>
      <c r="CQ525" s="131"/>
      <c r="CR525" s="131"/>
      <c r="CS525" s="173"/>
      <c r="CT525" s="131"/>
      <c r="CU525" s="131"/>
      <c r="CV525" s="131"/>
      <c r="CW525" s="174"/>
      <c r="CX525" s="131"/>
      <c r="CY525" s="131"/>
      <c r="CZ525" s="131"/>
      <c r="DA525" s="173"/>
      <c r="DB525" s="227"/>
    </row>
    <row r="526" spans="26:106" ht="13" x14ac:dyDescent="0.15">
      <c r="Z526" s="122"/>
      <c r="AA526" s="123"/>
      <c r="AB526" s="225"/>
      <c r="AC526" s="225"/>
      <c r="AD526" s="225"/>
      <c r="AE526" s="225"/>
      <c r="AF526" s="225"/>
      <c r="AG526" s="123"/>
      <c r="AH526" s="225"/>
      <c r="AI526" s="225"/>
      <c r="AJ526" s="225"/>
      <c r="AK526" s="225"/>
      <c r="AL526" s="123"/>
      <c r="AM526" s="225"/>
      <c r="AN526" s="225"/>
      <c r="AO526" s="225"/>
      <c r="AP526" s="225"/>
      <c r="AQ526" s="123"/>
      <c r="AR526" s="225"/>
      <c r="AS526" s="225"/>
      <c r="AT526" s="225"/>
      <c r="AU526" s="123"/>
      <c r="AV526" s="225"/>
      <c r="AW526" s="225"/>
      <c r="AX526" s="225"/>
      <c r="AY526" s="225"/>
      <c r="AZ526" s="225"/>
      <c r="BA526" s="225"/>
      <c r="BB526" s="123"/>
      <c r="BC526" s="225"/>
      <c r="BD526" s="225"/>
      <c r="BE526" s="225"/>
      <c r="BF526" s="123"/>
      <c r="BG526" s="225"/>
      <c r="BH526" s="225"/>
      <c r="BI526" s="225"/>
      <c r="BJ526" s="123"/>
      <c r="BK526" s="225"/>
      <c r="BL526" s="225"/>
      <c r="BM526" s="123"/>
      <c r="BN526" s="225"/>
      <c r="BO526" s="225"/>
      <c r="BP526" s="225"/>
      <c r="BQ526" s="37"/>
      <c r="BZ526" s="36"/>
      <c r="CD526" s="37"/>
      <c r="CI526" s="37"/>
      <c r="CJ526" s="131"/>
      <c r="CK526" s="131"/>
      <c r="CL526" s="131"/>
      <c r="CM526" s="131"/>
      <c r="CN526" s="131"/>
      <c r="CO526" s="131"/>
      <c r="CP526" s="173"/>
      <c r="CQ526" s="131"/>
      <c r="CR526" s="131"/>
      <c r="CS526" s="173"/>
      <c r="CT526" s="131"/>
      <c r="CU526" s="131"/>
      <c r="CV526" s="131"/>
      <c r="CW526" s="174"/>
      <c r="CX526" s="131"/>
      <c r="CY526" s="131"/>
      <c r="CZ526" s="131"/>
      <c r="DA526" s="173"/>
      <c r="DB526" s="227"/>
    </row>
    <row r="527" spans="26:106" ht="13" x14ac:dyDescent="0.15">
      <c r="Z527" s="122"/>
      <c r="AA527" s="123"/>
      <c r="AB527" s="225"/>
      <c r="AC527" s="225"/>
      <c r="AD527" s="225"/>
      <c r="AE527" s="225"/>
      <c r="AF527" s="225"/>
      <c r="AG527" s="123"/>
      <c r="AH527" s="225"/>
      <c r="AI527" s="225"/>
      <c r="AJ527" s="225"/>
      <c r="AK527" s="225"/>
      <c r="AL527" s="123"/>
      <c r="AM527" s="225"/>
      <c r="AN527" s="225"/>
      <c r="AO527" s="225"/>
      <c r="AP527" s="225"/>
      <c r="AQ527" s="123"/>
      <c r="AR527" s="225"/>
      <c r="AS527" s="225"/>
      <c r="AT527" s="225"/>
      <c r="AU527" s="123"/>
      <c r="AV527" s="225"/>
      <c r="AW527" s="225"/>
      <c r="AX527" s="225"/>
      <c r="AY527" s="225"/>
      <c r="AZ527" s="225"/>
      <c r="BA527" s="225"/>
      <c r="BB527" s="123"/>
      <c r="BC527" s="225"/>
      <c r="BD527" s="225"/>
      <c r="BE527" s="225"/>
      <c r="BF527" s="123"/>
      <c r="BG527" s="225"/>
      <c r="BH527" s="225"/>
      <c r="BI527" s="225"/>
      <c r="BJ527" s="123"/>
      <c r="BK527" s="225"/>
      <c r="BL527" s="225"/>
      <c r="BM527" s="123"/>
      <c r="BN527" s="225"/>
      <c r="BO527" s="225"/>
      <c r="BP527" s="225"/>
      <c r="BQ527" s="37"/>
      <c r="BZ527" s="36"/>
      <c r="CD527" s="37"/>
      <c r="CI527" s="37"/>
      <c r="CJ527" s="131"/>
      <c r="CK527" s="131"/>
      <c r="CL527" s="131"/>
      <c r="CM527" s="131"/>
      <c r="CN527" s="131"/>
      <c r="CO527" s="131"/>
      <c r="CP527" s="173"/>
      <c r="CQ527" s="131"/>
      <c r="CR527" s="131"/>
      <c r="CS527" s="173"/>
      <c r="CT527" s="131"/>
      <c r="CU527" s="131"/>
      <c r="CV527" s="131"/>
      <c r="CW527" s="174"/>
      <c r="CX527" s="131"/>
      <c r="CY527" s="131"/>
      <c r="CZ527" s="131"/>
      <c r="DA527" s="173"/>
      <c r="DB527" s="227"/>
    </row>
    <row r="528" spans="26:106" ht="13" x14ac:dyDescent="0.15">
      <c r="Z528" s="122"/>
      <c r="AA528" s="123"/>
      <c r="AB528" s="225"/>
      <c r="AC528" s="225"/>
      <c r="AD528" s="225"/>
      <c r="AE528" s="225"/>
      <c r="AF528" s="225"/>
      <c r="AG528" s="123"/>
      <c r="AH528" s="225"/>
      <c r="AI528" s="225"/>
      <c r="AJ528" s="225"/>
      <c r="AK528" s="225"/>
      <c r="AL528" s="123"/>
      <c r="AM528" s="225"/>
      <c r="AN528" s="225"/>
      <c r="AO528" s="225"/>
      <c r="AP528" s="225"/>
      <c r="AQ528" s="123"/>
      <c r="AR528" s="225"/>
      <c r="AS528" s="225"/>
      <c r="AT528" s="225"/>
      <c r="AU528" s="123"/>
      <c r="AV528" s="225"/>
      <c r="AW528" s="225"/>
      <c r="AX528" s="225"/>
      <c r="AY528" s="225"/>
      <c r="AZ528" s="225"/>
      <c r="BA528" s="225"/>
      <c r="BB528" s="123"/>
      <c r="BC528" s="225"/>
      <c r="BD528" s="225"/>
      <c r="BE528" s="225"/>
      <c r="BF528" s="123"/>
      <c r="BG528" s="225"/>
      <c r="BH528" s="225"/>
      <c r="BI528" s="225"/>
      <c r="BJ528" s="123"/>
      <c r="BK528" s="225"/>
      <c r="BL528" s="225"/>
      <c r="BM528" s="123"/>
      <c r="BN528" s="225"/>
      <c r="BO528" s="225"/>
      <c r="BP528" s="225"/>
      <c r="BQ528" s="37"/>
      <c r="BZ528" s="36"/>
      <c r="CD528" s="37"/>
      <c r="CI528" s="37"/>
      <c r="CJ528" s="131"/>
      <c r="CK528" s="131"/>
      <c r="CL528" s="131"/>
      <c r="CM528" s="131"/>
      <c r="CN528" s="131"/>
      <c r="CO528" s="131"/>
      <c r="CP528" s="173"/>
      <c r="CQ528" s="131"/>
      <c r="CR528" s="131"/>
      <c r="CS528" s="173"/>
      <c r="CT528" s="131"/>
      <c r="CU528" s="131"/>
      <c r="CV528" s="131"/>
      <c r="CW528" s="174"/>
      <c r="CX528" s="131"/>
      <c r="CY528" s="131"/>
      <c r="CZ528" s="131"/>
      <c r="DA528" s="173"/>
      <c r="DB528" s="227"/>
    </row>
    <row r="529" spans="26:106" ht="13" x14ac:dyDescent="0.15">
      <c r="Z529" s="122"/>
      <c r="AA529" s="123"/>
      <c r="AB529" s="225"/>
      <c r="AC529" s="225"/>
      <c r="AD529" s="225"/>
      <c r="AE529" s="225"/>
      <c r="AF529" s="225"/>
      <c r="AG529" s="123"/>
      <c r="AH529" s="225"/>
      <c r="AI529" s="225"/>
      <c r="AJ529" s="225"/>
      <c r="AK529" s="225"/>
      <c r="AL529" s="123"/>
      <c r="AM529" s="225"/>
      <c r="AN529" s="225"/>
      <c r="AO529" s="225"/>
      <c r="AP529" s="225"/>
      <c r="AQ529" s="123"/>
      <c r="AR529" s="225"/>
      <c r="AS529" s="225"/>
      <c r="AT529" s="225"/>
      <c r="AU529" s="123"/>
      <c r="AV529" s="225"/>
      <c r="AW529" s="225"/>
      <c r="AX529" s="225"/>
      <c r="AY529" s="225"/>
      <c r="AZ529" s="225"/>
      <c r="BA529" s="225"/>
      <c r="BB529" s="123"/>
      <c r="BC529" s="225"/>
      <c r="BD529" s="225"/>
      <c r="BE529" s="225"/>
      <c r="BF529" s="123"/>
      <c r="BG529" s="225"/>
      <c r="BH529" s="225"/>
      <c r="BI529" s="225"/>
      <c r="BJ529" s="123"/>
      <c r="BK529" s="225"/>
      <c r="BL529" s="225"/>
      <c r="BM529" s="123"/>
      <c r="BN529" s="225"/>
      <c r="BO529" s="225"/>
      <c r="BP529" s="225"/>
      <c r="BQ529" s="37"/>
      <c r="BZ529" s="36"/>
      <c r="CD529" s="37"/>
      <c r="CI529" s="37"/>
      <c r="CJ529" s="131"/>
      <c r="CK529" s="131"/>
      <c r="CL529" s="131"/>
      <c r="CM529" s="131"/>
      <c r="CN529" s="131"/>
      <c r="CO529" s="131"/>
      <c r="CP529" s="173"/>
      <c r="CQ529" s="131"/>
      <c r="CR529" s="131"/>
      <c r="CS529" s="173"/>
      <c r="CT529" s="131"/>
      <c r="CU529" s="131"/>
      <c r="CV529" s="131"/>
      <c r="CW529" s="174"/>
      <c r="CX529" s="131"/>
      <c r="CY529" s="131"/>
      <c r="CZ529" s="131"/>
      <c r="DA529" s="173"/>
      <c r="DB529" s="227"/>
    </row>
    <row r="530" spans="26:106" ht="13" x14ac:dyDescent="0.15">
      <c r="Z530" s="122"/>
      <c r="AA530" s="123"/>
      <c r="AB530" s="225"/>
      <c r="AC530" s="225"/>
      <c r="AD530" s="225"/>
      <c r="AE530" s="225"/>
      <c r="AF530" s="225"/>
      <c r="AG530" s="123"/>
      <c r="AH530" s="225"/>
      <c r="AI530" s="225"/>
      <c r="AJ530" s="225"/>
      <c r="AK530" s="225"/>
      <c r="AL530" s="123"/>
      <c r="AM530" s="225"/>
      <c r="AN530" s="225"/>
      <c r="AO530" s="225"/>
      <c r="AP530" s="225"/>
      <c r="AQ530" s="123"/>
      <c r="AR530" s="225"/>
      <c r="AS530" s="225"/>
      <c r="AT530" s="225"/>
      <c r="AU530" s="123"/>
      <c r="AV530" s="225"/>
      <c r="AW530" s="225"/>
      <c r="AX530" s="225"/>
      <c r="AY530" s="225"/>
      <c r="AZ530" s="225"/>
      <c r="BA530" s="225"/>
      <c r="BB530" s="123"/>
      <c r="BC530" s="225"/>
      <c r="BD530" s="225"/>
      <c r="BE530" s="225"/>
      <c r="BF530" s="123"/>
      <c r="BG530" s="225"/>
      <c r="BH530" s="225"/>
      <c r="BI530" s="225"/>
      <c r="BJ530" s="123"/>
      <c r="BK530" s="225"/>
      <c r="BL530" s="225"/>
      <c r="BM530" s="123"/>
      <c r="BN530" s="225"/>
      <c r="BO530" s="225"/>
      <c r="BP530" s="225"/>
      <c r="BQ530" s="37"/>
      <c r="BZ530" s="36"/>
      <c r="CD530" s="37"/>
      <c r="CI530" s="37"/>
      <c r="CJ530" s="131"/>
      <c r="CK530" s="131"/>
      <c r="CL530" s="131"/>
      <c r="CM530" s="131"/>
      <c r="CN530" s="131"/>
      <c r="CO530" s="131"/>
      <c r="CP530" s="173"/>
      <c r="CQ530" s="131"/>
      <c r="CR530" s="131"/>
      <c r="CS530" s="173"/>
      <c r="CT530" s="131"/>
      <c r="CU530" s="131"/>
      <c r="CV530" s="131"/>
      <c r="CW530" s="174"/>
      <c r="CX530" s="131"/>
      <c r="CY530" s="131"/>
      <c r="CZ530" s="131"/>
      <c r="DA530" s="173"/>
      <c r="DB530" s="227"/>
    </row>
    <row r="531" spans="26:106" ht="13" x14ac:dyDescent="0.15">
      <c r="Z531" s="122"/>
      <c r="AA531" s="123"/>
      <c r="AB531" s="225"/>
      <c r="AC531" s="225"/>
      <c r="AD531" s="225"/>
      <c r="AE531" s="225"/>
      <c r="AF531" s="225"/>
      <c r="AG531" s="123"/>
      <c r="AH531" s="225"/>
      <c r="AI531" s="225"/>
      <c r="AJ531" s="225"/>
      <c r="AK531" s="225"/>
      <c r="AL531" s="123"/>
      <c r="AM531" s="225"/>
      <c r="AN531" s="225"/>
      <c r="AO531" s="225"/>
      <c r="AP531" s="225"/>
      <c r="AQ531" s="123"/>
      <c r="AR531" s="225"/>
      <c r="AS531" s="225"/>
      <c r="AT531" s="225"/>
      <c r="AU531" s="123"/>
      <c r="AV531" s="225"/>
      <c r="AW531" s="225"/>
      <c r="AX531" s="225"/>
      <c r="AY531" s="225"/>
      <c r="AZ531" s="225"/>
      <c r="BA531" s="225"/>
      <c r="BB531" s="123"/>
      <c r="BC531" s="225"/>
      <c r="BD531" s="225"/>
      <c r="BE531" s="225"/>
      <c r="BF531" s="123"/>
      <c r="BG531" s="225"/>
      <c r="BH531" s="225"/>
      <c r="BI531" s="225"/>
      <c r="BJ531" s="123"/>
      <c r="BK531" s="225"/>
      <c r="BL531" s="225"/>
      <c r="BM531" s="123"/>
      <c r="BN531" s="225"/>
      <c r="BO531" s="225"/>
      <c r="BP531" s="225"/>
      <c r="BQ531" s="37"/>
      <c r="BZ531" s="36"/>
      <c r="CD531" s="37"/>
      <c r="CI531" s="37"/>
      <c r="CJ531" s="131"/>
      <c r="CK531" s="131"/>
      <c r="CL531" s="131"/>
      <c r="CM531" s="131"/>
      <c r="CN531" s="131"/>
      <c r="CO531" s="131"/>
      <c r="CP531" s="173"/>
      <c r="CQ531" s="131"/>
      <c r="CR531" s="131"/>
      <c r="CS531" s="173"/>
      <c r="CT531" s="131"/>
      <c r="CU531" s="131"/>
      <c r="CV531" s="131"/>
      <c r="CW531" s="174"/>
      <c r="CX531" s="131"/>
      <c r="CY531" s="131"/>
      <c r="CZ531" s="131"/>
      <c r="DA531" s="173"/>
      <c r="DB531" s="227"/>
    </row>
    <row r="532" spans="26:106" ht="13" x14ac:dyDescent="0.15">
      <c r="Z532" s="122"/>
      <c r="AA532" s="123"/>
      <c r="AB532" s="225"/>
      <c r="AC532" s="225"/>
      <c r="AD532" s="225"/>
      <c r="AE532" s="225"/>
      <c r="AF532" s="225"/>
      <c r="AG532" s="123"/>
      <c r="AH532" s="225"/>
      <c r="AI532" s="225"/>
      <c r="AJ532" s="225"/>
      <c r="AK532" s="225"/>
      <c r="AL532" s="123"/>
      <c r="AM532" s="225"/>
      <c r="AN532" s="225"/>
      <c r="AO532" s="225"/>
      <c r="AP532" s="225"/>
      <c r="AQ532" s="123"/>
      <c r="AR532" s="225"/>
      <c r="AS532" s="225"/>
      <c r="AT532" s="225"/>
      <c r="AU532" s="123"/>
      <c r="AV532" s="225"/>
      <c r="AW532" s="225"/>
      <c r="AX532" s="225"/>
      <c r="AY532" s="225"/>
      <c r="AZ532" s="225"/>
      <c r="BA532" s="225"/>
      <c r="BB532" s="123"/>
      <c r="BC532" s="225"/>
      <c r="BD532" s="225"/>
      <c r="BE532" s="225"/>
      <c r="BF532" s="123"/>
      <c r="BG532" s="225"/>
      <c r="BH532" s="225"/>
      <c r="BI532" s="225"/>
      <c r="BJ532" s="123"/>
      <c r="BK532" s="225"/>
      <c r="BL532" s="225"/>
      <c r="BM532" s="123"/>
      <c r="BN532" s="225"/>
      <c r="BO532" s="225"/>
      <c r="BP532" s="225"/>
      <c r="BQ532" s="37"/>
      <c r="BZ532" s="36"/>
      <c r="CD532" s="37"/>
      <c r="CI532" s="37"/>
      <c r="CJ532" s="131"/>
      <c r="CK532" s="131"/>
      <c r="CL532" s="131"/>
      <c r="CM532" s="131"/>
      <c r="CN532" s="131"/>
      <c r="CO532" s="131"/>
      <c r="CP532" s="173"/>
      <c r="CQ532" s="131"/>
      <c r="CR532" s="131"/>
      <c r="CS532" s="173"/>
      <c r="CT532" s="131"/>
      <c r="CU532" s="131"/>
      <c r="CV532" s="131"/>
      <c r="CW532" s="174"/>
      <c r="CX532" s="131"/>
      <c r="CY532" s="131"/>
      <c r="CZ532" s="131"/>
      <c r="DA532" s="173"/>
      <c r="DB532" s="227"/>
    </row>
    <row r="533" spans="26:106" ht="13" x14ac:dyDescent="0.15">
      <c r="Z533" s="122"/>
      <c r="AA533" s="123"/>
      <c r="AB533" s="225"/>
      <c r="AC533" s="225"/>
      <c r="AD533" s="225"/>
      <c r="AE533" s="225"/>
      <c r="AF533" s="225"/>
      <c r="AG533" s="123"/>
      <c r="AH533" s="225"/>
      <c r="AI533" s="225"/>
      <c r="AJ533" s="225"/>
      <c r="AK533" s="225"/>
      <c r="AL533" s="123"/>
      <c r="AM533" s="225"/>
      <c r="AN533" s="225"/>
      <c r="AO533" s="225"/>
      <c r="AP533" s="225"/>
      <c r="AQ533" s="123"/>
      <c r="AR533" s="225"/>
      <c r="AS533" s="225"/>
      <c r="AT533" s="225"/>
      <c r="AU533" s="123"/>
      <c r="AV533" s="225"/>
      <c r="AW533" s="225"/>
      <c r="AX533" s="225"/>
      <c r="AY533" s="225"/>
      <c r="AZ533" s="225"/>
      <c r="BA533" s="225"/>
      <c r="BB533" s="123"/>
      <c r="BC533" s="225"/>
      <c r="BD533" s="225"/>
      <c r="BE533" s="225"/>
      <c r="BF533" s="123"/>
      <c r="BG533" s="225"/>
      <c r="BH533" s="225"/>
      <c r="BI533" s="225"/>
      <c r="BJ533" s="123"/>
      <c r="BK533" s="225"/>
      <c r="BL533" s="225"/>
      <c r="BM533" s="123"/>
      <c r="BN533" s="225"/>
      <c r="BO533" s="225"/>
      <c r="BP533" s="225"/>
      <c r="BQ533" s="37"/>
      <c r="BZ533" s="36"/>
      <c r="CD533" s="37"/>
      <c r="CI533" s="37"/>
      <c r="CJ533" s="131"/>
      <c r="CK533" s="131"/>
      <c r="CL533" s="131"/>
      <c r="CM533" s="131"/>
      <c r="CN533" s="131"/>
      <c r="CO533" s="131"/>
      <c r="CP533" s="173"/>
      <c r="CQ533" s="131"/>
      <c r="CR533" s="131"/>
      <c r="CS533" s="173"/>
      <c r="CT533" s="131"/>
      <c r="CU533" s="131"/>
      <c r="CV533" s="131"/>
      <c r="CW533" s="174"/>
      <c r="CX533" s="131"/>
      <c r="CY533" s="131"/>
      <c r="CZ533" s="131"/>
      <c r="DA533" s="173"/>
      <c r="DB533" s="227"/>
    </row>
    <row r="534" spans="26:106" ht="13" x14ac:dyDescent="0.15">
      <c r="Z534" s="122"/>
      <c r="AA534" s="123"/>
      <c r="AB534" s="225"/>
      <c r="AC534" s="225"/>
      <c r="AD534" s="225"/>
      <c r="AE534" s="225"/>
      <c r="AF534" s="225"/>
      <c r="AG534" s="123"/>
      <c r="AH534" s="225"/>
      <c r="AI534" s="225"/>
      <c r="AJ534" s="225"/>
      <c r="AK534" s="225"/>
      <c r="AL534" s="123"/>
      <c r="AM534" s="225"/>
      <c r="AN534" s="225"/>
      <c r="AO534" s="225"/>
      <c r="AP534" s="225"/>
      <c r="AQ534" s="123"/>
      <c r="AR534" s="225"/>
      <c r="AS534" s="225"/>
      <c r="AT534" s="225"/>
      <c r="AU534" s="123"/>
      <c r="AV534" s="225"/>
      <c r="AW534" s="225"/>
      <c r="AX534" s="225"/>
      <c r="AY534" s="225"/>
      <c r="AZ534" s="225"/>
      <c r="BA534" s="225"/>
      <c r="BB534" s="123"/>
      <c r="BC534" s="225"/>
      <c r="BD534" s="225"/>
      <c r="BE534" s="225"/>
      <c r="BF534" s="123"/>
      <c r="BG534" s="225"/>
      <c r="BH534" s="225"/>
      <c r="BI534" s="225"/>
      <c r="BJ534" s="123"/>
      <c r="BK534" s="225"/>
      <c r="BL534" s="225"/>
      <c r="BM534" s="123"/>
      <c r="BN534" s="225"/>
      <c r="BO534" s="225"/>
      <c r="BP534" s="225"/>
      <c r="BQ534" s="37"/>
      <c r="BZ534" s="36"/>
      <c r="CD534" s="37"/>
      <c r="CI534" s="37"/>
      <c r="CJ534" s="131"/>
      <c r="CK534" s="131"/>
      <c r="CL534" s="131"/>
      <c r="CM534" s="131"/>
      <c r="CN534" s="131"/>
      <c r="CO534" s="131"/>
      <c r="CP534" s="173"/>
      <c r="CQ534" s="131"/>
      <c r="CR534" s="131"/>
      <c r="CS534" s="173"/>
      <c r="CT534" s="131"/>
      <c r="CU534" s="131"/>
      <c r="CV534" s="131"/>
      <c r="CW534" s="174"/>
      <c r="CX534" s="131"/>
      <c r="CY534" s="131"/>
      <c r="CZ534" s="131"/>
      <c r="DA534" s="173"/>
      <c r="DB534" s="227"/>
    </row>
    <row r="535" spans="26:106" ht="13" x14ac:dyDescent="0.15">
      <c r="Z535" s="122"/>
      <c r="AA535" s="123"/>
      <c r="AB535" s="225"/>
      <c r="AC535" s="225"/>
      <c r="AD535" s="225"/>
      <c r="AE535" s="225"/>
      <c r="AF535" s="225"/>
      <c r="AG535" s="123"/>
      <c r="AH535" s="225"/>
      <c r="AI535" s="225"/>
      <c r="AJ535" s="225"/>
      <c r="AK535" s="225"/>
      <c r="AL535" s="123"/>
      <c r="AM535" s="225"/>
      <c r="AN535" s="225"/>
      <c r="AO535" s="225"/>
      <c r="AP535" s="225"/>
      <c r="AQ535" s="123"/>
      <c r="AR535" s="225"/>
      <c r="AS535" s="225"/>
      <c r="AT535" s="225"/>
      <c r="AU535" s="123"/>
      <c r="AV535" s="225"/>
      <c r="AW535" s="225"/>
      <c r="AX535" s="225"/>
      <c r="AY535" s="225"/>
      <c r="AZ535" s="225"/>
      <c r="BA535" s="225"/>
      <c r="BB535" s="123"/>
      <c r="BC535" s="225"/>
      <c r="BD535" s="225"/>
      <c r="BE535" s="225"/>
      <c r="BF535" s="123"/>
      <c r="BG535" s="225"/>
      <c r="BH535" s="225"/>
      <c r="BI535" s="225"/>
      <c r="BJ535" s="123"/>
      <c r="BK535" s="225"/>
      <c r="BL535" s="225"/>
      <c r="BM535" s="123"/>
      <c r="BN535" s="225"/>
      <c r="BO535" s="225"/>
      <c r="BP535" s="225"/>
      <c r="BQ535" s="37"/>
      <c r="BZ535" s="36"/>
      <c r="CD535" s="37"/>
      <c r="CI535" s="37"/>
      <c r="CJ535" s="131"/>
      <c r="CK535" s="131"/>
      <c r="CL535" s="131"/>
      <c r="CM535" s="131"/>
      <c r="CN535" s="131"/>
      <c r="CO535" s="131"/>
      <c r="CP535" s="173"/>
      <c r="CQ535" s="131"/>
      <c r="CR535" s="131"/>
      <c r="CS535" s="173"/>
      <c r="CT535" s="131"/>
      <c r="CU535" s="131"/>
      <c r="CV535" s="131"/>
      <c r="CW535" s="174"/>
      <c r="CX535" s="131"/>
      <c r="CY535" s="131"/>
      <c r="CZ535" s="131"/>
      <c r="DA535" s="173"/>
      <c r="DB535" s="227"/>
    </row>
    <row r="536" spans="26:106" ht="13" x14ac:dyDescent="0.15">
      <c r="Z536" s="122"/>
      <c r="AA536" s="123"/>
      <c r="AB536" s="225"/>
      <c r="AC536" s="225"/>
      <c r="AD536" s="225"/>
      <c r="AE536" s="225"/>
      <c r="AF536" s="225"/>
      <c r="AG536" s="123"/>
      <c r="AH536" s="225"/>
      <c r="AI536" s="225"/>
      <c r="AJ536" s="225"/>
      <c r="AK536" s="225"/>
      <c r="AL536" s="123"/>
      <c r="AM536" s="225"/>
      <c r="AN536" s="225"/>
      <c r="AO536" s="225"/>
      <c r="AP536" s="225"/>
      <c r="AQ536" s="123"/>
      <c r="AR536" s="225"/>
      <c r="AS536" s="225"/>
      <c r="AT536" s="225"/>
      <c r="AU536" s="123"/>
      <c r="AV536" s="225"/>
      <c r="AW536" s="225"/>
      <c r="AX536" s="225"/>
      <c r="AY536" s="225"/>
      <c r="AZ536" s="225"/>
      <c r="BA536" s="225"/>
      <c r="BB536" s="123"/>
      <c r="BC536" s="225"/>
      <c r="BD536" s="225"/>
      <c r="BE536" s="225"/>
      <c r="BF536" s="123"/>
      <c r="BG536" s="225"/>
      <c r="BH536" s="225"/>
      <c r="BI536" s="225"/>
      <c r="BJ536" s="123"/>
      <c r="BK536" s="225"/>
      <c r="BL536" s="225"/>
      <c r="BM536" s="123"/>
      <c r="BN536" s="225"/>
      <c r="BO536" s="225"/>
      <c r="BP536" s="225"/>
      <c r="BQ536" s="37"/>
      <c r="BZ536" s="36"/>
      <c r="CD536" s="37"/>
      <c r="CI536" s="37"/>
      <c r="CJ536" s="131"/>
      <c r="CK536" s="131"/>
      <c r="CL536" s="131"/>
      <c r="CM536" s="131"/>
      <c r="CN536" s="131"/>
      <c r="CO536" s="131"/>
      <c r="CP536" s="173"/>
      <c r="CQ536" s="131"/>
      <c r="CR536" s="131"/>
      <c r="CS536" s="173"/>
      <c r="CT536" s="131"/>
      <c r="CU536" s="131"/>
      <c r="CV536" s="131"/>
      <c r="CW536" s="174"/>
      <c r="CX536" s="131"/>
      <c r="CY536" s="131"/>
      <c r="CZ536" s="131"/>
      <c r="DA536" s="173"/>
      <c r="DB536" s="227"/>
    </row>
    <row r="537" spans="26:106" ht="13" x14ac:dyDescent="0.15">
      <c r="Z537" s="122"/>
      <c r="AA537" s="123"/>
      <c r="AB537" s="225"/>
      <c r="AC537" s="225"/>
      <c r="AD537" s="225"/>
      <c r="AE537" s="225"/>
      <c r="AF537" s="225"/>
      <c r="AG537" s="123"/>
      <c r="AH537" s="225"/>
      <c r="AI537" s="225"/>
      <c r="AJ537" s="225"/>
      <c r="AK537" s="225"/>
      <c r="AL537" s="123"/>
      <c r="AM537" s="225"/>
      <c r="AN537" s="225"/>
      <c r="AO537" s="225"/>
      <c r="AP537" s="225"/>
      <c r="AQ537" s="123"/>
      <c r="AR537" s="225"/>
      <c r="AS537" s="225"/>
      <c r="AT537" s="225"/>
      <c r="AU537" s="123"/>
      <c r="AV537" s="225"/>
      <c r="AW537" s="225"/>
      <c r="AX537" s="225"/>
      <c r="AY537" s="225"/>
      <c r="AZ537" s="225"/>
      <c r="BA537" s="225"/>
      <c r="BB537" s="123"/>
      <c r="BC537" s="225"/>
      <c r="BD537" s="225"/>
      <c r="BE537" s="225"/>
      <c r="BF537" s="123"/>
      <c r="BG537" s="225"/>
      <c r="BH537" s="225"/>
      <c r="BI537" s="225"/>
      <c r="BJ537" s="123"/>
      <c r="BK537" s="225"/>
      <c r="BL537" s="225"/>
      <c r="BM537" s="123"/>
      <c r="BN537" s="225"/>
      <c r="BO537" s="225"/>
      <c r="BP537" s="225"/>
      <c r="BQ537" s="37"/>
      <c r="BZ537" s="36"/>
      <c r="CD537" s="37"/>
      <c r="CI537" s="37"/>
      <c r="CJ537" s="131"/>
      <c r="CK537" s="131"/>
      <c r="CL537" s="131"/>
      <c r="CM537" s="131"/>
      <c r="CN537" s="131"/>
      <c r="CO537" s="131"/>
      <c r="CP537" s="173"/>
      <c r="CQ537" s="131"/>
      <c r="CR537" s="131"/>
      <c r="CS537" s="173"/>
      <c r="CT537" s="131"/>
      <c r="CU537" s="131"/>
      <c r="CV537" s="131"/>
      <c r="CW537" s="174"/>
      <c r="CX537" s="131"/>
      <c r="CY537" s="131"/>
      <c r="CZ537" s="131"/>
      <c r="DA537" s="173"/>
      <c r="DB537" s="227"/>
    </row>
    <row r="538" spans="26:106" ht="13" x14ac:dyDescent="0.15">
      <c r="Z538" s="122"/>
      <c r="AA538" s="123"/>
      <c r="AB538" s="225"/>
      <c r="AC538" s="225"/>
      <c r="AD538" s="225"/>
      <c r="AE538" s="225"/>
      <c r="AF538" s="225"/>
      <c r="AG538" s="123"/>
      <c r="AH538" s="225"/>
      <c r="AI538" s="225"/>
      <c r="AJ538" s="225"/>
      <c r="AK538" s="225"/>
      <c r="AL538" s="123"/>
      <c r="AM538" s="225"/>
      <c r="AN538" s="225"/>
      <c r="AO538" s="225"/>
      <c r="AP538" s="225"/>
      <c r="AQ538" s="123"/>
      <c r="AR538" s="225"/>
      <c r="AS538" s="225"/>
      <c r="AT538" s="225"/>
      <c r="AU538" s="123"/>
      <c r="AV538" s="225"/>
      <c r="AW538" s="225"/>
      <c r="AX538" s="225"/>
      <c r="AY538" s="225"/>
      <c r="AZ538" s="225"/>
      <c r="BA538" s="225"/>
      <c r="BB538" s="123"/>
      <c r="BC538" s="225"/>
      <c r="BD538" s="225"/>
      <c r="BE538" s="225"/>
      <c r="BF538" s="123"/>
      <c r="BG538" s="225"/>
      <c r="BH538" s="225"/>
      <c r="BI538" s="225"/>
      <c r="BJ538" s="123"/>
      <c r="BK538" s="225"/>
      <c r="BL538" s="225"/>
      <c r="BM538" s="123"/>
      <c r="BN538" s="225"/>
      <c r="BO538" s="225"/>
      <c r="BP538" s="225"/>
      <c r="BQ538" s="37"/>
      <c r="BZ538" s="36"/>
      <c r="CD538" s="37"/>
      <c r="CI538" s="37"/>
      <c r="CJ538" s="131"/>
      <c r="CK538" s="131"/>
      <c r="CL538" s="131"/>
      <c r="CM538" s="131"/>
      <c r="CN538" s="131"/>
      <c r="CO538" s="131"/>
      <c r="CP538" s="173"/>
      <c r="CQ538" s="131"/>
      <c r="CR538" s="131"/>
      <c r="CS538" s="173"/>
      <c r="CT538" s="131"/>
      <c r="CU538" s="131"/>
      <c r="CV538" s="131"/>
      <c r="CW538" s="174"/>
      <c r="CX538" s="131"/>
      <c r="CY538" s="131"/>
      <c r="CZ538" s="131"/>
      <c r="DA538" s="173"/>
      <c r="DB538" s="227"/>
    </row>
    <row r="539" spans="26:106" ht="13" x14ac:dyDescent="0.15">
      <c r="Z539" s="122"/>
      <c r="AA539" s="123"/>
      <c r="AB539" s="225"/>
      <c r="AC539" s="225"/>
      <c r="AD539" s="225"/>
      <c r="AE539" s="225"/>
      <c r="AF539" s="225"/>
      <c r="AG539" s="123"/>
      <c r="AH539" s="225"/>
      <c r="AI539" s="225"/>
      <c r="AJ539" s="225"/>
      <c r="AK539" s="225"/>
      <c r="AL539" s="123"/>
      <c r="AM539" s="225"/>
      <c r="AN539" s="225"/>
      <c r="AO539" s="225"/>
      <c r="AP539" s="225"/>
      <c r="AQ539" s="123"/>
      <c r="AR539" s="225"/>
      <c r="AS539" s="225"/>
      <c r="AT539" s="225"/>
      <c r="AU539" s="123"/>
      <c r="AV539" s="225"/>
      <c r="AW539" s="225"/>
      <c r="AX539" s="225"/>
      <c r="AY539" s="225"/>
      <c r="AZ539" s="225"/>
      <c r="BA539" s="225"/>
      <c r="BB539" s="123"/>
      <c r="BC539" s="225"/>
      <c r="BD539" s="225"/>
      <c r="BE539" s="225"/>
      <c r="BF539" s="123"/>
      <c r="BG539" s="225"/>
      <c r="BH539" s="225"/>
      <c r="BI539" s="225"/>
      <c r="BJ539" s="123"/>
      <c r="BK539" s="225"/>
      <c r="BL539" s="225"/>
      <c r="BM539" s="123"/>
      <c r="BN539" s="225"/>
      <c r="BO539" s="225"/>
      <c r="BP539" s="225"/>
      <c r="BQ539" s="37"/>
      <c r="BZ539" s="36"/>
      <c r="CD539" s="37"/>
      <c r="CI539" s="37"/>
      <c r="CJ539" s="131"/>
      <c r="CK539" s="131"/>
      <c r="CL539" s="131"/>
      <c r="CM539" s="131"/>
      <c r="CN539" s="131"/>
      <c r="CO539" s="131"/>
      <c r="CP539" s="173"/>
      <c r="CQ539" s="131"/>
      <c r="CR539" s="131"/>
      <c r="CS539" s="173"/>
      <c r="CT539" s="131"/>
      <c r="CU539" s="131"/>
      <c r="CV539" s="131"/>
      <c r="CW539" s="174"/>
      <c r="CX539" s="131"/>
      <c r="CY539" s="131"/>
      <c r="CZ539" s="131"/>
      <c r="DA539" s="173"/>
      <c r="DB539" s="227"/>
    </row>
    <row r="540" spans="26:106" ht="13" x14ac:dyDescent="0.15">
      <c r="Z540" s="122"/>
      <c r="AA540" s="123"/>
      <c r="AB540" s="225"/>
      <c r="AC540" s="225"/>
      <c r="AD540" s="225"/>
      <c r="AE540" s="225"/>
      <c r="AF540" s="225"/>
      <c r="AG540" s="123"/>
      <c r="AH540" s="225"/>
      <c r="AI540" s="225"/>
      <c r="AJ540" s="225"/>
      <c r="AK540" s="225"/>
      <c r="AL540" s="123"/>
      <c r="AM540" s="225"/>
      <c r="AN540" s="225"/>
      <c r="AO540" s="225"/>
      <c r="AP540" s="225"/>
      <c r="AQ540" s="123"/>
      <c r="AR540" s="225"/>
      <c r="AS540" s="225"/>
      <c r="AT540" s="225"/>
      <c r="AU540" s="123"/>
      <c r="AV540" s="225"/>
      <c r="AW540" s="225"/>
      <c r="AX540" s="225"/>
      <c r="AY540" s="225"/>
      <c r="AZ540" s="225"/>
      <c r="BA540" s="225"/>
      <c r="BB540" s="123"/>
      <c r="BC540" s="225"/>
      <c r="BD540" s="225"/>
      <c r="BE540" s="225"/>
      <c r="BF540" s="123"/>
      <c r="BG540" s="225"/>
      <c r="BH540" s="225"/>
      <c r="BI540" s="225"/>
      <c r="BJ540" s="123"/>
      <c r="BK540" s="225"/>
      <c r="BL540" s="225"/>
      <c r="BM540" s="123"/>
      <c r="BN540" s="225"/>
      <c r="BO540" s="225"/>
      <c r="BP540" s="225"/>
      <c r="BQ540" s="37"/>
      <c r="BZ540" s="36"/>
      <c r="CD540" s="37"/>
      <c r="CI540" s="37"/>
      <c r="CJ540" s="131"/>
      <c r="CK540" s="131"/>
      <c r="CL540" s="131"/>
      <c r="CM540" s="131"/>
      <c r="CN540" s="131"/>
      <c r="CO540" s="131"/>
      <c r="CP540" s="173"/>
      <c r="CQ540" s="131"/>
      <c r="CR540" s="131"/>
      <c r="CS540" s="173"/>
      <c r="CT540" s="131"/>
      <c r="CU540" s="131"/>
      <c r="CV540" s="131"/>
      <c r="CW540" s="174"/>
      <c r="CX540" s="131"/>
      <c r="CY540" s="131"/>
      <c r="CZ540" s="131"/>
      <c r="DA540" s="173"/>
      <c r="DB540" s="227"/>
    </row>
    <row r="541" spans="26:106" ht="13" x14ac:dyDescent="0.15">
      <c r="Z541" s="122"/>
      <c r="AA541" s="123"/>
      <c r="AB541" s="225"/>
      <c r="AC541" s="225"/>
      <c r="AD541" s="225"/>
      <c r="AE541" s="225"/>
      <c r="AF541" s="225"/>
      <c r="AG541" s="123"/>
      <c r="AH541" s="225"/>
      <c r="AI541" s="225"/>
      <c r="AJ541" s="225"/>
      <c r="AK541" s="225"/>
      <c r="AL541" s="123"/>
      <c r="AM541" s="225"/>
      <c r="AN541" s="225"/>
      <c r="AO541" s="225"/>
      <c r="AP541" s="225"/>
      <c r="AQ541" s="123"/>
      <c r="AR541" s="225"/>
      <c r="AS541" s="225"/>
      <c r="AT541" s="225"/>
      <c r="AU541" s="123"/>
      <c r="AV541" s="225"/>
      <c r="AW541" s="225"/>
      <c r="AX541" s="225"/>
      <c r="AY541" s="225"/>
      <c r="AZ541" s="225"/>
      <c r="BA541" s="225"/>
      <c r="BB541" s="123"/>
      <c r="BC541" s="225"/>
      <c r="BD541" s="225"/>
      <c r="BE541" s="225"/>
      <c r="BF541" s="123"/>
      <c r="BG541" s="225"/>
      <c r="BH541" s="225"/>
      <c r="BI541" s="225"/>
      <c r="BJ541" s="123"/>
      <c r="BK541" s="225"/>
      <c r="BL541" s="225"/>
      <c r="BM541" s="123"/>
      <c r="BN541" s="225"/>
      <c r="BO541" s="225"/>
      <c r="BP541" s="225"/>
      <c r="BQ541" s="37"/>
      <c r="BZ541" s="36"/>
      <c r="CD541" s="37"/>
      <c r="CI541" s="37"/>
      <c r="CJ541" s="131"/>
      <c r="CK541" s="131"/>
      <c r="CL541" s="131"/>
      <c r="CM541" s="131"/>
      <c r="CN541" s="131"/>
      <c r="CO541" s="131"/>
      <c r="CP541" s="173"/>
      <c r="CQ541" s="131"/>
      <c r="CR541" s="131"/>
      <c r="CS541" s="173"/>
      <c r="CT541" s="131"/>
      <c r="CU541" s="131"/>
      <c r="CV541" s="131"/>
      <c r="CW541" s="174"/>
      <c r="CX541" s="131"/>
      <c r="CY541" s="131"/>
      <c r="CZ541" s="131"/>
      <c r="DA541" s="173"/>
      <c r="DB541" s="227"/>
    </row>
    <row r="542" spans="26:106" ht="13" x14ac:dyDescent="0.15">
      <c r="Z542" s="122"/>
      <c r="AA542" s="123"/>
      <c r="AB542" s="225"/>
      <c r="AC542" s="225"/>
      <c r="AD542" s="225"/>
      <c r="AE542" s="225"/>
      <c r="AF542" s="225"/>
      <c r="AG542" s="123"/>
      <c r="AH542" s="225"/>
      <c r="AI542" s="225"/>
      <c r="AJ542" s="225"/>
      <c r="AK542" s="225"/>
      <c r="AL542" s="123"/>
      <c r="AM542" s="225"/>
      <c r="AN542" s="225"/>
      <c r="AO542" s="225"/>
      <c r="AP542" s="225"/>
      <c r="AQ542" s="123"/>
      <c r="AR542" s="225"/>
      <c r="AS542" s="225"/>
      <c r="AT542" s="225"/>
      <c r="AU542" s="123"/>
      <c r="AV542" s="225"/>
      <c r="AW542" s="225"/>
      <c r="AX542" s="225"/>
      <c r="AY542" s="225"/>
      <c r="AZ542" s="225"/>
      <c r="BA542" s="225"/>
      <c r="BB542" s="123"/>
      <c r="BC542" s="225"/>
      <c r="BD542" s="225"/>
      <c r="BE542" s="225"/>
      <c r="BF542" s="123"/>
      <c r="BG542" s="225"/>
      <c r="BH542" s="225"/>
      <c r="BI542" s="225"/>
      <c r="BJ542" s="123"/>
      <c r="BK542" s="225"/>
      <c r="BL542" s="225"/>
      <c r="BM542" s="123"/>
      <c r="BN542" s="225"/>
      <c r="BO542" s="225"/>
      <c r="BP542" s="225"/>
      <c r="BQ542" s="37"/>
      <c r="BZ542" s="36"/>
      <c r="CD542" s="37"/>
      <c r="CI542" s="37"/>
      <c r="CJ542" s="131"/>
      <c r="CK542" s="131"/>
      <c r="CL542" s="131"/>
      <c r="CM542" s="131"/>
      <c r="CN542" s="131"/>
      <c r="CO542" s="131"/>
      <c r="CP542" s="173"/>
      <c r="CQ542" s="131"/>
      <c r="CR542" s="131"/>
      <c r="CS542" s="173"/>
      <c r="CT542" s="131"/>
      <c r="CU542" s="131"/>
      <c r="CV542" s="131"/>
      <c r="CW542" s="174"/>
      <c r="CX542" s="131"/>
      <c r="CY542" s="131"/>
      <c r="CZ542" s="131"/>
      <c r="DA542" s="173"/>
      <c r="DB542" s="227"/>
    </row>
    <row r="543" spans="26:106" ht="13" x14ac:dyDescent="0.15">
      <c r="Z543" s="122"/>
      <c r="AA543" s="123"/>
      <c r="AB543" s="225"/>
      <c r="AC543" s="225"/>
      <c r="AD543" s="225"/>
      <c r="AE543" s="225"/>
      <c r="AF543" s="225"/>
      <c r="AG543" s="123"/>
      <c r="AH543" s="225"/>
      <c r="AI543" s="225"/>
      <c r="AJ543" s="225"/>
      <c r="AK543" s="225"/>
      <c r="AL543" s="123"/>
      <c r="AM543" s="225"/>
      <c r="AN543" s="225"/>
      <c r="AO543" s="225"/>
      <c r="AP543" s="225"/>
      <c r="AQ543" s="123"/>
      <c r="AR543" s="225"/>
      <c r="AS543" s="225"/>
      <c r="AT543" s="225"/>
      <c r="AU543" s="123"/>
      <c r="AV543" s="225"/>
      <c r="AW543" s="225"/>
      <c r="AX543" s="225"/>
      <c r="AY543" s="225"/>
      <c r="AZ543" s="225"/>
      <c r="BA543" s="225"/>
      <c r="BB543" s="123"/>
      <c r="BC543" s="225"/>
      <c r="BD543" s="225"/>
      <c r="BE543" s="225"/>
      <c r="BF543" s="123"/>
      <c r="BG543" s="225"/>
      <c r="BH543" s="225"/>
      <c r="BI543" s="225"/>
      <c r="BJ543" s="123"/>
      <c r="BK543" s="225"/>
      <c r="BL543" s="225"/>
      <c r="BM543" s="123"/>
      <c r="BN543" s="225"/>
      <c r="BO543" s="225"/>
      <c r="BP543" s="225"/>
      <c r="BQ543" s="37"/>
      <c r="BZ543" s="36"/>
      <c r="CD543" s="37"/>
      <c r="CI543" s="37"/>
      <c r="CJ543" s="131"/>
      <c r="CK543" s="131"/>
      <c r="CL543" s="131"/>
      <c r="CM543" s="131"/>
      <c r="CN543" s="131"/>
      <c r="CO543" s="131"/>
      <c r="CP543" s="173"/>
      <c r="CQ543" s="131"/>
      <c r="CR543" s="131"/>
      <c r="CS543" s="173"/>
      <c r="CT543" s="131"/>
      <c r="CU543" s="131"/>
      <c r="CV543" s="131"/>
      <c r="CW543" s="174"/>
      <c r="CX543" s="131"/>
      <c r="CY543" s="131"/>
      <c r="CZ543" s="131"/>
      <c r="DA543" s="173"/>
      <c r="DB543" s="227"/>
    </row>
    <row r="544" spans="26:106" ht="13" x14ac:dyDescent="0.15">
      <c r="Z544" s="122"/>
      <c r="AA544" s="123"/>
      <c r="AB544" s="225"/>
      <c r="AC544" s="225"/>
      <c r="AD544" s="225"/>
      <c r="AE544" s="225"/>
      <c r="AF544" s="225"/>
      <c r="AG544" s="123"/>
      <c r="AH544" s="225"/>
      <c r="AI544" s="225"/>
      <c r="AJ544" s="225"/>
      <c r="AK544" s="225"/>
      <c r="AL544" s="123"/>
      <c r="AM544" s="225"/>
      <c r="AN544" s="225"/>
      <c r="AO544" s="225"/>
      <c r="AP544" s="225"/>
      <c r="AQ544" s="123"/>
      <c r="AR544" s="225"/>
      <c r="AS544" s="225"/>
      <c r="AT544" s="225"/>
      <c r="AU544" s="123"/>
      <c r="AV544" s="225"/>
      <c r="AW544" s="225"/>
      <c r="AX544" s="225"/>
      <c r="AY544" s="225"/>
      <c r="AZ544" s="225"/>
      <c r="BA544" s="225"/>
      <c r="BB544" s="123"/>
      <c r="BC544" s="225"/>
      <c r="BD544" s="225"/>
      <c r="BE544" s="225"/>
      <c r="BF544" s="123"/>
      <c r="BG544" s="225"/>
      <c r="BH544" s="225"/>
      <c r="BI544" s="225"/>
      <c r="BJ544" s="123"/>
      <c r="BK544" s="225"/>
      <c r="BL544" s="225"/>
      <c r="BM544" s="123"/>
      <c r="BN544" s="225"/>
      <c r="BO544" s="225"/>
      <c r="BP544" s="225"/>
      <c r="BQ544" s="37"/>
      <c r="BZ544" s="36"/>
      <c r="CD544" s="37"/>
      <c r="CI544" s="37"/>
      <c r="CJ544" s="131"/>
      <c r="CK544" s="131"/>
      <c r="CL544" s="131"/>
      <c r="CM544" s="131"/>
      <c r="CN544" s="131"/>
      <c r="CO544" s="131"/>
      <c r="CP544" s="173"/>
      <c r="CQ544" s="131"/>
      <c r="CR544" s="131"/>
      <c r="CS544" s="173"/>
      <c r="CT544" s="131"/>
      <c r="CU544" s="131"/>
      <c r="CV544" s="131"/>
      <c r="CW544" s="174"/>
      <c r="CX544" s="131"/>
      <c r="CY544" s="131"/>
      <c r="CZ544" s="131"/>
      <c r="DA544" s="173"/>
      <c r="DB544" s="227"/>
    </row>
    <row r="545" spans="26:106" ht="13" x14ac:dyDescent="0.15">
      <c r="Z545" s="122"/>
      <c r="AA545" s="123"/>
      <c r="AB545" s="225"/>
      <c r="AC545" s="225"/>
      <c r="AD545" s="225"/>
      <c r="AE545" s="225"/>
      <c r="AF545" s="225"/>
      <c r="AG545" s="123"/>
      <c r="AH545" s="225"/>
      <c r="AI545" s="225"/>
      <c r="AJ545" s="225"/>
      <c r="AK545" s="225"/>
      <c r="AL545" s="123"/>
      <c r="AM545" s="225"/>
      <c r="AN545" s="225"/>
      <c r="AO545" s="225"/>
      <c r="AP545" s="225"/>
      <c r="AQ545" s="123"/>
      <c r="AR545" s="225"/>
      <c r="AS545" s="225"/>
      <c r="AT545" s="225"/>
      <c r="AU545" s="123"/>
      <c r="AV545" s="225"/>
      <c r="AW545" s="225"/>
      <c r="AX545" s="225"/>
      <c r="AY545" s="225"/>
      <c r="AZ545" s="225"/>
      <c r="BA545" s="225"/>
      <c r="BB545" s="123"/>
      <c r="BC545" s="225"/>
      <c r="BD545" s="225"/>
      <c r="BE545" s="225"/>
      <c r="BF545" s="123"/>
      <c r="BG545" s="225"/>
      <c r="BH545" s="225"/>
      <c r="BI545" s="225"/>
      <c r="BJ545" s="123"/>
      <c r="BK545" s="225"/>
      <c r="BL545" s="225"/>
      <c r="BM545" s="123"/>
      <c r="BN545" s="225"/>
      <c r="BO545" s="225"/>
      <c r="BP545" s="225"/>
      <c r="BQ545" s="37"/>
      <c r="BZ545" s="36"/>
      <c r="CD545" s="37"/>
      <c r="CI545" s="37"/>
      <c r="CJ545" s="131"/>
      <c r="CK545" s="131"/>
      <c r="CL545" s="131"/>
      <c r="CM545" s="131"/>
      <c r="CN545" s="131"/>
      <c r="CO545" s="131"/>
      <c r="CP545" s="173"/>
      <c r="CQ545" s="131"/>
      <c r="CR545" s="131"/>
      <c r="CS545" s="173"/>
      <c r="CT545" s="131"/>
      <c r="CU545" s="131"/>
      <c r="CV545" s="131"/>
      <c r="CW545" s="174"/>
      <c r="CX545" s="131"/>
      <c r="CY545" s="131"/>
      <c r="CZ545" s="131"/>
      <c r="DA545" s="173"/>
      <c r="DB545" s="227"/>
    </row>
    <row r="546" spans="26:106" ht="13" x14ac:dyDescent="0.15">
      <c r="Z546" s="122"/>
      <c r="AA546" s="123"/>
      <c r="AB546" s="225"/>
      <c r="AC546" s="225"/>
      <c r="AD546" s="225"/>
      <c r="AE546" s="225"/>
      <c r="AF546" s="225"/>
      <c r="AG546" s="123"/>
      <c r="AH546" s="225"/>
      <c r="AI546" s="225"/>
      <c r="AJ546" s="225"/>
      <c r="AK546" s="225"/>
      <c r="AL546" s="123"/>
      <c r="AM546" s="225"/>
      <c r="AN546" s="225"/>
      <c r="AO546" s="225"/>
      <c r="AP546" s="225"/>
      <c r="AQ546" s="123"/>
      <c r="AR546" s="225"/>
      <c r="AS546" s="225"/>
      <c r="AT546" s="225"/>
      <c r="AU546" s="123"/>
      <c r="AV546" s="225"/>
      <c r="AW546" s="225"/>
      <c r="AX546" s="225"/>
      <c r="AY546" s="225"/>
      <c r="AZ546" s="225"/>
      <c r="BA546" s="225"/>
      <c r="BB546" s="123"/>
      <c r="BC546" s="225"/>
      <c r="BD546" s="225"/>
      <c r="BE546" s="225"/>
      <c r="BF546" s="123"/>
      <c r="BG546" s="225"/>
      <c r="BH546" s="225"/>
      <c r="BI546" s="225"/>
      <c r="BJ546" s="123"/>
      <c r="BK546" s="225"/>
      <c r="BL546" s="225"/>
      <c r="BM546" s="123"/>
      <c r="BN546" s="225"/>
      <c r="BO546" s="225"/>
      <c r="BP546" s="225"/>
      <c r="BQ546" s="37"/>
      <c r="BZ546" s="36"/>
      <c r="CD546" s="37"/>
      <c r="CI546" s="37"/>
      <c r="CJ546" s="131"/>
      <c r="CK546" s="131"/>
      <c r="CL546" s="131"/>
      <c r="CM546" s="131"/>
      <c r="CN546" s="131"/>
      <c r="CO546" s="131"/>
      <c r="CP546" s="173"/>
      <c r="CQ546" s="131"/>
      <c r="CR546" s="131"/>
      <c r="CS546" s="173"/>
      <c r="CT546" s="131"/>
      <c r="CU546" s="131"/>
      <c r="CV546" s="131"/>
      <c r="CW546" s="174"/>
      <c r="CX546" s="131"/>
      <c r="CY546" s="131"/>
      <c r="CZ546" s="131"/>
      <c r="DA546" s="173"/>
      <c r="DB546" s="227"/>
    </row>
    <row r="547" spans="26:106" ht="13" x14ac:dyDescent="0.15">
      <c r="Z547" s="122"/>
      <c r="AA547" s="123"/>
      <c r="AB547" s="225"/>
      <c r="AC547" s="225"/>
      <c r="AD547" s="225"/>
      <c r="AE547" s="225"/>
      <c r="AF547" s="225"/>
      <c r="AG547" s="123"/>
      <c r="AH547" s="225"/>
      <c r="AI547" s="225"/>
      <c r="AJ547" s="225"/>
      <c r="AK547" s="225"/>
      <c r="AL547" s="123"/>
      <c r="AM547" s="225"/>
      <c r="AN547" s="225"/>
      <c r="AO547" s="225"/>
      <c r="AP547" s="225"/>
      <c r="AQ547" s="123"/>
      <c r="AR547" s="225"/>
      <c r="AS547" s="225"/>
      <c r="AT547" s="225"/>
      <c r="AU547" s="123"/>
      <c r="AV547" s="225"/>
      <c r="AW547" s="225"/>
      <c r="AX547" s="225"/>
      <c r="AY547" s="225"/>
      <c r="AZ547" s="225"/>
      <c r="BA547" s="225"/>
      <c r="BB547" s="123"/>
      <c r="BC547" s="225"/>
      <c r="BD547" s="225"/>
      <c r="BE547" s="225"/>
      <c r="BF547" s="123"/>
      <c r="BG547" s="225"/>
      <c r="BH547" s="225"/>
      <c r="BI547" s="225"/>
      <c r="BJ547" s="123"/>
      <c r="BK547" s="225"/>
      <c r="BL547" s="225"/>
      <c r="BM547" s="123"/>
      <c r="BN547" s="225"/>
      <c r="BO547" s="225"/>
      <c r="BP547" s="225"/>
      <c r="BQ547" s="37"/>
      <c r="BZ547" s="36"/>
      <c r="CD547" s="37"/>
      <c r="CI547" s="37"/>
      <c r="CJ547" s="131"/>
      <c r="CK547" s="131"/>
      <c r="CL547" s="131"/>
      <c r="CM547" s="131"/>
      <c r="CN547" s="131"/>
      <c r="CO547" s="131"/>
      <c r="CP547" s="173"/>
      <c r="CQ547" s="131"/>
      <c r="CR547" s="131"/>
      <c r="CS547" s="173"/>
      <c r="CT547" s="131"/>
      <c r="CU547" s="131"/>
      <c r="CV547" s="131"/>
      <c r="CW547" s="174"/>
      <c r="CX547" s="131"/>
      <c r="CY547" s="131"/>
      <c r="CZ547" s="131"/>
      <c r="DA547" s="173"/>
      <c r="DB547" s="227"/>
    </row>
    <row r="548" spans="26:106" ht="13" x14ac:dyDescent="0.15">
      <c r="Z548" s="122"/>
      <c r="AA548" s="123"/>
      <c r="AB548" s="225"/>
      <c r="AC548" s="225"/>
      <c r="AD548" s="225"/>
      <c r="AE548" s="225"/>
      <c r="AF548" s="225"/>
      <c r="AG548" s="123"/>
      <c r="AH548" s="225"/>
      <c r="AI548" s="225"/>
      <c r="AJ548" s="225"/>
      <c r="AK548" s="225"/>
      <c r="AL548" s="123"/>
      <c r="AM548" s="225"/>
      <c r="AN548" s="225"/>
      <c r="AO548" s="225"/>
      <c r="AP548" s="225"/>
      <c r="AQ548" s="123"/>
      <c r="AR548" s="225"/>
      <c r="AS548" s="225"/>
      <c r="AT548" s="225"/>
      <c r="AU548" s="123"/>
      <c r="AV548" s="225"/>
      <c r="AW548" s="225"/>
      <c r="AX548" s="225"/>
      <c r="AY548" s="225"/>
      <c r="AZ548" s="225"/>
      <c r="BA548" s="225"/>
      <c r="BB548" s="123"/>
      <c r="BC548" s="225"/>
      <c r="BD548" s="225"/>
      <c r="BE548" s="225"/>
      <c r="BF548" s="123"/>
      <c r="BG548" s="225"/>
      <c r="BH548" s="225"/>
      <c r="BI548" s="225"/>
      <c r="BJ548" s="123"/>
      <c r="BK548" s="225"/>
      <c r="BL548" s="225"/>
      <c r="BM548" s="123"/>
      <c r="BN548" s="225"/>
      <c r="BO548" s="225"/>
      <c r="BP548" s="225"/>
      <c r="BQ548" s="37"/>
      <c r="BZ548" s="36"/>
      <c r="CD548" s="37"/>
      <c r="CI548" s="37"/>
      <c r="CJ548" s="131"/>
      <c r="CK548" s="131"/>
      <c r="CL548" s="131"/>
      <c r="CM548" s="131"/>
      <c r="CN548" s="131"/>
      <c r="CO548" s="131"/>
      <c r="CP548" s="173"/>
      <c r="CQ548" s="131"/>
      <c r="CR548" s="131"/>
      <c r="CS548" s="173"/>
      <c r="CT548" s="131"/>
      <c r="CU548" s="131"/>
      <c r="CV548" s="131"/>
      <c r="CW548" s="174"/>
      <c r="CX548" s="131"/>
      <c r="CY548" s="131"/>
      <c r="CZ548" s="131"/>
      <c r="DA548" s="173"/>
      <c r="DB548" s="227"/>
    </row>
    <row r="549" spans="26:106" ht="13" x14ac:dyDescent="0.15">
      <c r="Z549" s="122"/>
      <c r="AA549" s="123"/>
      <c r="AB549" s="225"/>
      <c r="AC549" s="225"/>
      <c r="AD549" s="225"/>
      <c r="AE549" s="225"/>
      <c r="AF549" s="225"/>
      <c r="AG549" s="123"/>
      <c r="AH549" s="225"/>
      <c r="AI549" s="225"/>
      <c r="AJ549" s="225"/>
      <c r="AK549" s="225"/>
      <c r="AL549" s="123"/>
      <c r="AM549" s="225"/>
      <c r="AN549" s="225"/>
      <c r="AO549" s="225"/>
      <c r="AP549" s="225"/>
      <c r="AQ549" s="123"/>
      <c r="AR549" s="225"/>
      <c r="AS549" s="225"/>
      <c r="AT549" s="225"/>
      <c r="AU549" s="123"/>
      <c r="AV549" s="225"/>
      <c r="AW549" s="225"/>
      <c r="AX549" s="225"/>
      <c r="AY549" s="225"/>
      <c r="AZ549" s="225"/>
      <c r="BA549" s="225"/>
      <c r="BB549" s="123"/>
      <c r="BC549" s="225"/>
      <c r="BD549" s="225"/>
      <c r="BE549" s="225"/>
      <c r="BF549" s="123"/>
      <c r="BG549" s="225"/>
      <c r="BH549" s="225"/>
      <c r="BI549" s="225"/>
      <c r="BJ549" s="123"/>
      <c r="BK549" s="225"/>
      <c r="BL549" s="225"/>
      <c r="BM549" s="123"/>
      <c r="BN549" s="225"/>
      <c r="BO549" s="225"/>
      <c r="BP549" s="225"/>
      <c r="BQ549" s="37"/>
      <c r="BZ549" s="36"/>
      <c r="CD549" s="37"/>
      <c r="CI549" s="37"/>
      <c r="CJ549" s="131"/>
      <c r="CK549" s="131"/>
      <c r="CL549" s="131"/>
      <c r="CM549" s="131"/>
      <c r="CN549" s="131"/>
      <c r="CO549" s="131"/>
      <c r="CP549" s="173"/>
      <c r="CQ549" s="131"/>
      <c r="CR549" s="131"/>
      <c r="CS549" s="173"/>
      <c r="CT549" s="131"/>
      <c r="CU549" s="131"/>
      <c r="CV549" s="131"/>
      <c r="CW549" s="174"/>
      <c r="CX549" s="131"/>
      <c r="CY549" s="131"/>
      <c r="CZ549" s="131"/>
      <c r="DA549" s="173"/>
      <c r="DB549" s="227"/>
    </row>
    <row r="550" spans="26:106" ht="13" x14ac:dyDescent="0.15">
      <c r="Z550" s="122"/>
      <c r="AA550" s="123"/>
      <c r="AB550" s="225"/>
      <c r="AC550" s="225"/>
      <c r="AD550" s="225"/>
      <c r="AE550" s="225"/>
      <c r="AF550" s="225"/>
      <c r="AG550" s="123"/>
      <c r="AH550" s="225"/>
      <c r="AI550" s="225"/>
      <c r="AJ550" s="225"/>
      <c r="AK550" s="225"/>
      <c r="AL550" s="123"/>
      <c r="AM550" s="225"/>
      <c r="AN550" s="225"/>
      <c r="AO550" s="225"/>
      <c r="AP550" s="225"/>
      <c r="AQ550" s="123"/>
      <c r="AR550" s="225"/>
      <c r="AS550" s="225"/>
      <c r="AT550" s="225"/>
      <c r="AU550" s="123"/>
      <c r="AV550" s="225"/>
      <c r="AW550" s="225"/>
      <c r="AX550" s="225"/>
      <c r="AY550" s="225"/>
      <c r="AZ550" s="225"/>
      <c r="BA550" s="225"/>
      <c r="BB550" s="123"/>
      <c r="BC550" s="225"/>
      <c r="BD550" s="225"/>
      <c r="BE550" s="225"/>
      <c r="BF550" s="123"/>
      <c r="BG550" s="225"/>
      <c r="BH550" s="225"/>
      <c r="BI550" s="225"/>
      <c r="BJ550" s="123"/>
      <c r="BK550" s="225"/>
      <c r="BL550" s="225"/>
      <c r="BM550" s="123"/>
      <c r="BN550" s="225"/>
      <c r="BO550" s="225"/>
      <c r="BP550" s="225"/>
      <c r="BQ550" s="37"/>
      <c r="BZ550" s="36"/>
      <c r="CD550" s="37"/>
      <c r="CI550" s="37"/>
      <c r="CJ550" s="131"/>
      <c r="CK550" s="131"/>
      <c r="CL550" s="131"/>
      <c r="CM550" s="131"/>
      <c r="CN550" s="131"/>
      <c r="CO550" s="131"/>
      <c r="CP550" s="173"/>
      <c r="CQ550" s="131"/>
      <c r="CR550" s="131"/>
      <c r="CS550" s="173"/>
      <c r="CT550" s="131"/>
      <c r="CU550" s="131"/>
      <c r="CV550" s="131"/>
      <c r="CW550" s="174"/>
      <c r="CX550" s="131"/>
      <c r="CY550" s="131"/>
      <c r="CZ550" s="131"/>
      <c r="DA550" s="173"/>
      <c r="DB550" s="227"/>
    </row>
    <row r="551" spans="26:106" ht="13" x14ac:dyDescent="0.15">
      <c r="Z551" s="122"/>
      <c r="AA551" s="123"/>
      <c r="AB551" s="225"/>
      <c r="AC551" s="225"/>
      <c r="AD551" s="225"/>
      <c r="AE551" s="225"/>
      <c r="AF551" s="225"/>
      <c r="AG551" s="123"/>
      <c r="AH551" s="225"/>
      <c r="AI551" s="225"/>
      <c r="AJ551" s="225"/>
      <c r="AK551" s="225"/>
      <c r="AL551" s="123"/>
      <c r="AM551" s="225"/>
      <c r="AN551" s="225"/>
      <c r="AO551" s="225"/>
      <c r="AP551" s="225"/>
      <c r="AQ551" s="123"/>
      <c r="AR551" s="225"/>
      <c r="AS551" s="225"/>
      <c r="AT551" s="225"/>
      <c r="AU551" s="123"/>
      <c r="AV551" s="225"/>
      <c r="AW551" s="225"/>
      <c r="AX551" s="225"/>
      <c r="AY551" s="225"/>
      <c r="AZ551" s="225"/>
      <c r="BA551" s="225"/>
      <c r="BB551" s="123"/>
      <c r="BC551" s="225"/>
      <c r="BD551" s="225"/>
      <c r="BE551" s="225"/>
      <c r="BF551" s="123"/>
      <c r="BG551" s="225"/>
      <c r="BH551" s="225"/>
      <c r="BI551" s="225"/>
      <c r="BJ551" s="123"/>
      <c r="BK551" s="225"/>
      <c r="BL551" s="225"/>
      <c r="BM551" s="123"/>
      <c r="BN551" s="225"/>
      <c r="BO551" s="225"/>
      <c r="BP551" s="225"/>
      <c r="BQ551" s="37"/>
      <c r="BZ551" s="36"/>
      <c r="CD551" s="37"/>
      <c r="CI551" s="37"/>
      <c r="CJ551" s="131"/>
      <c r="CK551" s="131"/>
      <c r="CL551" s="131"/>
      <c r="CM551" s="131"/>
      <c r="CN551" s="131"/>
      <c r="CO551" s="131"/>
      <c r="CP551" s="173"/>
      <c r="CQ551" s="131"/>
      <c r="CR551" s="131"/>
      <c r="CS551" s="173"/>
      <c r="CT551" s="131"/>
      <c r="CU551" s="131"/>
      <c r="CV551" s="131"/>
      <c r="CW551" s="174"/>
      <c r="CX551" s="131"/>
      <c r="CY551" s="131"/>
      <c r="CZ551" s="131"/>
      <c r="DA551" s="173"/>
      <c r="DB551" s="227"/>
    </row>
    <row r="552" spans="26:106" ht="13" x14ac:dyDescent="0.15">
      <c r="Z552" s="122"/>
      <c r="AA552" s="123"/>
      <c r="AB552" s="225"/>
      <c r="AC552" s="225"/>
      <c r="AD552" s="225"/>
      <c r="AE552" s="225"/>
      <c r="AF552" s="225"/>
      <c r="AG552" s="123"/>
      <c r="AH552" s="225"/>
      <c r="AI552" s="225"/>
      <c r="AJ552" s="225"/>
      <c r="AK552" s="225"/>
      <c r="AL552" s="123"/>
      <c r="AM552" s="225"/>
      <c r="AN552" s="225"/>
      <c r="AO552" s="225"/>
      <c r="AP552" s="225"/>
      <c r="AQ552" s="123"/>
      <c r="AR552" s="225"/>
      <c r="AS552" s="225"/>
      <c r="AT552" s="225"/>
      <c r="AU552" s="123"/>
      <c r="AV552" s="225"/>
      <c r="AW552" s="225"/>
      <c r="AX552" s="225"/>
      <c r="AY552" s="225"/>
      <c r="AZ552" s="225"/>
      <c r="BA552" s="225"/>
      <c r="BB552" s="123"/>
      <c r="BC552" s="225"/>
      <c r="BD552" s="225"/>
      <c r="BE552" s="225"/>
      <c r="BF552" s="123"/>
      <c r="BG552" s="225"/>
      <c r="BH552" s="225"/>
      <c r="BI552" s="225"/>
      <c r="BJ552" s="123"/>
      <c r="BK552" s="225"/>
      <c r="BL552" s="225"/>
      <c r="BM552" s="123"/>
      <c r="BN552" s="225"/>
      <c r="BO552" s="225"/>
      <c r="BP552" s="225"/>
      <c r="BQ552" s="37"/>
      <c r="BZ552" s="36"/>
      <c r="CD552" s="37"/>
      <c r="CI552" s="37"/>
      <c r="CJ552" s="131"/>
      <c r="CK552" s="131"/>
      <c r="CL552" s="131"/>
      <c r="CM552" s="131"/>
      <c r="CN552" s="131"/>
      <c r="CO552" s="131"/>
      <c r="CP552" s="173"/>
      <c r="CQ552" s="131"/>
      <c r="CR552" s="131"/>
      <c r="CS552" s="173"/>
      <c r="CT552" s="131"/>
      <c r="CU552" s="131"/>
      <c r="CV552" s="131"/>
      <c r="CW552" s="174"/>
      <c r="CX552" s="131"/>
      <c r="CY552" s="131"/>
      <c r="CZ552" s="131"/>
      <c r="DA552" s="173"/>
      <c r="DB552" s="227"/>
    </row>
    <row r="553" spans="26:106" ht="13" x14ac:dyDescent="0.15">
      <c r="Z553" s="122"/>
      <c r="AA553" s="123"/>
      <c r="AB553" s="225"/>
      <c r="AC553" s="225"/>
      <c r="AD553" s="225"/>
      <c r="AE553" s="225"/>
      <c r="AF553" s="225"/>
      <c r="AG553" s="123"/>
      <c r="AH553" s="225"/>
      <c r="AI553" s="225"/>
      <c r="AJ553" s="225"/>
      <c r="AK553" s="225"/>
      <c r="AL553" s="123"/>
      <c r="AM553" s="225"/>
      <c r="AN553" s="225"/>
      <c r="AO553" s="225"/>
      <c r="AP553" s="225"/>
      <c r="AQ553" s="123"/>
      <c r="AR553" s="225"/>
      <c r="AS553" s="225"/>
      <c r="AT553" s="225"/>
      <c r="AU553" s="123"/>
      <c r="AV553" s="225"/>
      <c r="AW553" s="225"/>
      <c r="AX553" s="225"/>
      <c r="AY553" s="225"/>
      <c r="AZ553" s="225"/>
      <c r="BA553" s="225"/>
      <c r="BB553" s="123"/>
      <c r="BC553" s="225"/>
      <c r="BD553" s="225"/>
      <c r="BE553" s="225"/>
      <c r="BF553" s="123"/>
      <c r="BG553" s="225"/>
      <c r="BH553" s="225"/>
      <c r="BI553" s="225"/>
      <c r="BJ553" s="123"/>
      <c r="BK553" s="225"/>
      <c r="BL553" s="225"/>
      <c r="BM553" s="123"/>
      <c r="BN553" s="225"/>
      <c r="BO553" s="225"/>
      <c r="BP553" s="225"/>
      <c r="BQ553" s="37"/>
      <c r="BZ553" s="36"/>
      <c r="CD553" s="37"/>
      <c r="CI553" s="37"/>
      <c r="CJ553" s="131"/>
      <c r="CK553" s="131"/>
      <c r="CL553" s="131"/>
      <c r="CM553" s="131"/>
      <c r="CN553" s="131"/>
      <c r="CO553" s="131"/>
      <c r="CP553" s="173"/>
      <c r="CQ553" s="131"/>
      <c r="CR553" s="131"/>
      <c r="CS553" s="173"/>
      <c r="CT553" s="131"/>
      <c r="CU553" s="131"/>
      <c r="CV553" s="131"/>
      <c r="CW553" s="174"/>
      <c r="CX553" s="131"/>
      <c r="CY553" s="131"/>
      <c r="CZ553" s="131"/>
      <c r="DA553" s="173"/>
      <c r="DB553" s="227"/>
    </row>
    <row r="554" spans="26:106" ht="13" x14ac:dyDescent="0.15">
      <c r="Z554" s="122"/>
      <c r="AA554" s="123"/>
      <c r="AB554" s="225"/>
      <c r="AC554" s="225"/>
      <c r="AD554" s="225"/>
      <c r="AE554" s="225"/>
      <c r="AF554" s="225"/>
      <c r="AG554" s="123"/>
      <c r="AH554" s="225"/>
      <c r="AI554" s="225"/>
      <c r="AJ554" s="225"/>
      <c r="AK554" s="225"/>
      <c r="AL554" s="123"/>
      <c r="AM554" s="225"/>
      <c r="AN554" s="225"/>
      <c r="AO554" s="225"/>
      <c r="AP554" s="225"/>
      <c r="AQ554" s="123"/>
      <c r="AR554" s="225"/>
      <c r="AS554" s="225"/>
      <c r="AT554" s="225"/>
      <c r="AU554" s="123"/>
      <c r="AV554" s="225"/>
      <c r="AW554" s="225"/>
      <c r="AX554" s="225"/>
      <c r="AY554" s="225"/>
      <c r="AZ554" s="225"/>
      <c r="BA554" s="225"/>
      <c r="BB554" s="123"/>
      <c r="BC554" s="225"/>
      <c r="BD554" s="225"/>
      <c r="BE554" s="225"/>
      <c r="BF554" s="123"/>
      <c r="BG554" s="225"/>
      <c r="BH554" s="225"/>
      <c r="BI554" s="225"/>
      <c r="BJ554" s="123"/>
      <c r="BK554" s="225"/>
      <c r="BL554" s="225"/>
      <c r="BM554" s="123"/>
      <c r="BN554" s="225"/>
      <c r="BO554" s="225"/>
      <c r="BP554" s="225"/>
      <c r="BQ554" s="37"/>
      <c r="BZ554" s="36"/>
      <c r="CD554" s="37"/>
      <c r="CI554" s="37"/>
      <c r="CJ554" s="131"/>
      <c r="CK554" s="131"/>
      <c r="CL554" s="131"/>
      <c r="CM554" s="131"/>
      <c r="CN554" s="131"/>
      <c r="CO554" s="131"/>
      <c r="CP554" s="173"/>
      <c r="CQ554" s="131"/>
      <c r="CR554" s="131"/>
      <c r="CS554" s="173"/>
      <c r="CT554" s="131"/>
      <c r="CU554" s="131"/>
      <c r="CV554" s="131"/>
      <c r="CW554" s="174"/>
      <c r="CX554" s="131"/>
      <c r="CY554" s="131"/>
      <c r="CZ554" s="131"/>
      <c r="DA554" s="173"/>
      <c r="DB554" s="227"/>
    </row>
    <row r="555" spans="26:106" ht="13" x14ac:dyDescent="0.15">
      <c r="Z555" s="122"/>
      <c r="AA555" s="123"/>
      <c r="AB555" s="225"/>
      <c r="AC555" s="225"/>
      <c r="AD555" s="225"/>
      <c r="AE555" s="225"/>
      <c r="AF555" s="225"/>
      <c r="AG555" s="123"/>
      <c r="AH555" s="225"/>
      <c r="AI555" s="225"/>
      <c r="AJ555" s="225"/>
      <c r="AK555" s="225"/>
      <c r="AL555" s="123"/>
      <c r="AM555" s="225"/>
      <c r="AN555" s="225"/>
      <c r="AO555" s="225"/>
      <c r="AP555" s="225"/>
      <c r="AQ555" s="123"/>
      <c r="AR555" s="225"/>
      <c r="AS555" s="225"/>
      <c r="AT555" s="225"/>
      <c r="AU555" s="123"/>
      <c r="AV555" s="225"/>
      <c r="AW555" s="225"/>
      <c r="AX555" s="225"/>
      <c r="AY555" s="225"/>
      <c r="AZ555" s="225"/>
      <c r="BA555" s="225"/>
      <c r="BB555" s="123"/>
      <c r="BC555" s="225"/>
      <c r="BD555" s="225"/>
      <c r="BE555" s="225"/>
      <c r="BF555" s="123"/>
      <c r="BG555" s="225"/>
      <c r="BH555" s="225"/>
      <c r="BI555" s="225"/>
      <c r="BJ555" s="123"/>
      <c r="BK555" s="225"/>
      <c r="BL555" s="225"/>
      <c r="BM555" s="123"/>
      <c r="BN555" s="225"/>
      <c r="BO555" s="225"/>
      <c r="BP555" s="225"/>
      <c r="BQ555" s="37"/>
      <c r="BZ555" s="36"/>
      <c r="CD555" s="37"/>
      <c r="CI555" s="37"/>
      <c r="CJ555" s="131"/>
      <c r="CK555" s="131"/>
      <c r="CL555" s="131"/>
      <c r="CM555" s="131"/>
      <c r="CN555" s="131"/>
      <c r="CO555" s="131"/>
      <c r="CP555" s="173"/>
      <c r="CQ555" s="131"/>
      <c r="CR555" s="131"/>
      <c r="CS555" s="173"/>
      <c r="CT555" s="131"/>
      <c r="CU555" s="131"/>
      <c r="CV555" s="131"/>
      <c r="CW555" s="174"/>
      <c r="CX555" s="131"/>
      <c r="CY555" s="131"/>
      <c r="CZ555" s="131"/>
      <c r="DA555" s="173"/>
      <c r="DB555" s="227"/>
    </row>
    <row r="556" spans="26:106" ht="13" x14ac:dyDescent="0.15">
      <c r="Z556" s="122"/>
      <c r="AA556" s="123"/>
      <c r="AB556" s="225"/>
      <c r="AC556" s="225"/>
      <c r="AD556" s="225"/>
      <c r="AE556" s="225"/>
      <c r="AF556" s="225"/>
      <c r="AG556" s="123"/>
      <c r="AH556" s="225"/>
      <c r="AI556" s="225"/>
      <c r="AJ556" s="225"/>
      <c r="AK556" s="225"/>
      <c r="AL556" s="123"/>
      <c r="AM556" s="225"/>
      <c r="AN556" s="225"/>
      <c r="AO556" s="225"/>
      <c r="AP556" s="225"/>
      <c r="AQ556" s="123"/>
      <c r="AR556" s="225"/>
      <c r="AS556" s="225"/>
      <c r="AT556" s="225"/>
      <c r="AU556" s="123"/>
      <c r="AV556" s="225"/>
      <c r="AW556" s="225"/>
      <c r="AX556" s="225"/>
      <c r="AY556" s="225"/>
      <c r="AZ556" s="225"/>
      <c r="BA556" s="225"/>
      <c r="BB556" s="123"/>
      <c r="BC556" s="225"/>
      <c r="BD556" s="225"/>
      <c r="BE556" s="225"/>
      <c r="BF556" s="123"/>
      <c r="BG556" s="225"/>
      <c r="BH556" s="225"/>
      <c r="BI556" s="225"/>
      <c r="BJ556" s="123"/>
      <c r="BK556" s="225"/>
      <c r="BL556" s="225"/>
      <c r="BM556" s="123"/>
      <c r="BN556" s="225"/>
      <c r="BO556" s="225"/>
      <c r="BP556" s="225"/>
      <c r="BQ556" s="37"/>
      <c r="BZ556" s="36"/>
      <c r="CD556" s="37"/>
      <c r="CI556" s="37"/>
      <c r="CJ556" s="131"/>
      <c r="CK556" s="131"/>
      <c r="CL556" s="131"/>
      <c r="CM556" s="131"/>
      <c r="CN556" s="131"/>
      <c r="CO556" s="131"/>
      <c r="CP556" s="173"/>
      <c r="CQ556" s="131"/>
      <c r="CR556" s="131"/>
      <c r="CS556" s="173"/>
      <c r="CT556" s="131"/>
      <c r="CU556" s="131"/>
      <c r="CV556" s="131"/>
      <c r="CW556" s="174"/>
      <c r="CX556" s="131"/>
      <c r="CY556" s="131"/>
      <c r="CZ556" s="131"/>
      <c r="DA556" s="173"/>
      <c r="DB556" s="227"/>
    </row>
    <row r="557" spans="26:106" ht="13" x14ac:dyDescent="0.15">
      <c r="Z557" s="122"/>
      <c r="AA557" s="123"/>
      <c r="AB557" s="225"/>
      <c r="AC557" s="225"/>
      <c r="AD557" s="225"/>
      <c r="AE557" s="225"/>
      <c r="AF557" s="225"/>
      <c r="AG557" s="123"/>
      <c r="AH557" s="225"/>
      <c r="AI557" s="225"/>
      <c r="AJ557" s="225"/>
      <c r="AK557" s="225"/>
      <c r="AL557" s="123"/>
      <c r="AM557" s="225"/>
      <c r="AN557" s="225"/>
      <c r="AO557" s="225"/>
      <c r="AP557" s="225"/>
      <c r="AQ557" s="123"/>
      <c r="AR557" s="225"/>
      <c r="AS557" s="225"/>
      <c r="AT557" s="225"/>
      <c r="AU557" s="123"/>
      <c r="AV557" s="225"/>
      <c r="AW557" s="225"/>
      <c r="AX557" s="225"/>
      <c r="AY557" s="225"/>
      <c r="AZ557" s="225"/>
      <c r="BA557" s="225"/>
      <c r="BB557" s="123"/>
      <c r="BC557" s="225"/>
      <c r="BD557" s="225"/>
      <c r="BE557" s="225"/>
      <c r="BF557" s="123"/>
      <c r="BG557" s="225"/>
      <c r="BH557" s="225"/>
      <c r="BI557" s="225"/>
      <c r="BJ557" s="123"/>
      <c r="BK557" s="225"/>
      <c r="BL557" s="225"/>
      <c r="BM557" s="123"/>
      <c r="BN557" s="225"/>
      <c r="BO557" s="225"/>
      <c r="BP557" s="225"/>
      <c r="BQ557" s="37"/>
      <c r="BZ557" s="36"/>
      <c r="CD557" s="37"/>
      <c r="CI557" s="37"/>
      <c r="CJ557" s="131"/>
      <c r="CK557" s="131"/>
      <c r="CL557" s="131"/>
      <c r="CM557" s="131"/>
      <c r="CN557" s="131"/>
      <c r="CO557" s="131"/>
      <c r="CP557" s="173"/>
      <c r="CQ557" s="131"/>
      <c r="CR557" s="131"/>
      <c r="CS557" s="173"/>
      <c r="CT557" s="131"/>
      <c r="CU557" s="131"/>
      <c r="CV557" s="131"/>
      <c r="CW557" s="174"/>
      <c r="CX557" s="131"/>
      <c r="CY557" s="131"/>
      <c r="CZ557" s="131"/>
      <c r="DA557" s="173"/>
      <c r="DB557" s="227"/>
    </row>
    <row r="558" spans="26:106" ht="13" x14ac:dyDescent="0.15">
      <c r="Z558" s="122"/>
      <c r="AA558" s="123"/>
      <c r="AB558" s="225"/>
      <c r="AC558" s="225"/>
      <c r="AD558" s="225"/>
      <c r="AE558" s="225"/>
      <c r="AF558" s="225"/>
      <c r="AG558" s="123"/>
      <c r="AH558" s="225"/>
      <c r="AI558" s="225"/>
      <c r="AJ558" s="225"/>
      <c r="AK558" s="225"/>
      <c r="AL558" s="123"/>
      <c r="AM558" s="225"/>
      <c r="AN558" s="225"/>
      <c r="AO558" s="225"/>
      <c r="AP558" s="225"/>
      <c r="AQ558" s="123"/>
      <c r="AR558" s="225"/>
      <c r="AS558" s="225"/>
      <c r="AT558" s="225"/>
      <c r="AU558" s="123"/>
      <c r="AV558" s="225"/>
      <c r="AW558" s="225"/>
      <c r="AX558" s="225"/>
      <c r="AY558" s="225"/>
      <c r="AZ558" s="225"/>
      <c r="BA558" s="225"/>
      <c r="BB558" s="123"/>
      <c r="BC558" s="225"/>
      <c r="BD558" s="225"/>
      <c r="BE558" s="225"/>
      <c r="BF558" s="123"/>
      <c r="BG558" s="225"/>
      <c r="BH558" s="225"/>
      <c r="BI558" s="225"/>
      <c r="BJ558" s="123"/>
      <c r="BK558" s="225"/>
      <c r="BL558" s="225"/>
      <c r="BM558" s="123"/>
      <c r="BN558" s="225"/>
      <c r="BO558" s="225"/>
      <c r="BP558" s="225"/>
      <c r="BQ558" s="37"/>
      <c r="BZ558" s="36"/>
      <c r="CD558" s="37"/>
      <c r="CI558" s="37"/>
      <c r="CJ558" s="131"/>
      <c r="CK558" s="131"/>
      <c r="CL558" s="131"/>
      <c r="CM558" s="131"/>
      <c r="CN558" s="131"/>
      <c r="CO558" s="131"/>
      <c r="CP558" s="173"/>
      <c r="CQ558" s="131"/>
      <c r="CR558" s="131"/>
      <c r="CS558" s="173"/>
      <c r="CT558" s="131"/>
      <c r="CU558" s="131"/>
      <c r="CV558" s="131"/>
      <c r="CW558" s="174"/>
      <c r="CX558" s="131"/>
      <c r="CY558" s="131"/>
      <c r="CZ558" s="131"/>
      <c r="DA558" s="173"/>
      <c r="DB558" s="227"/>
    </row>
    <row r="559" spans="26:106" ht="13" x14ac:dyDescent="0.15">
      <c r="Z559" s="122"/>
      <c r="AA559" s="123"/>
      <c r="AB559" s="225"/>
      <c r="AC559" s="225"/>
      <c r="AD559" s="225"/>
      <c r="AE559" s="225"/>
      <c r="AF559" s="225"/>
      <c r="AG559" s="123"/>
      <c r="AH559" s="225"/>
      <c r="AI559" s="225"/>
      <c r="AJ559" s="225"/>
      <c r="AK559" s="225"/>
      <c r="AL559" s="123"/>
      <c r="AM559" s="225"/>
      <c r="AN559" s="225"/>
      <c r="AO559" s="225"/>
      <c r="AP559" s="225"/>
      <c r="AQ559" s="123"/>
      <c r="AR559" s="225"/>
      <c r="AS559" s="225"/>
      <c r="AT559" s="225"/>
      <c r="AU559" s="123"/>
      <c r="AV559" s="225"/>
      <c r="AW559" s="225"/>
      <c r="AX559" s="225"/>
      <c r="AY559" s="225"/>
      <c r="AZ559" s="225"/>
      <c r="BA559" s="225"/>
      <c r="BB559" s="123"/>
      <c r="BC559" s="225"/>
      <c r="BD559" s="225"/>
      <c r="BE559" s="225"/>
      <c r="BF559" s="123"/>
      <c r="BG559" s="225"/>
      <c r="BH559" s="225"/>
      <c r="BI559" s="225"/>
      <c r="BJ559" s="123"/>
      <c r="BK559" s="225"/>
      <c r="BL559" s="225"/>
      <c r="BM559" s="123"/>
      <c r="BN559" s="225"/>
      <c r="BO559" s="225"/>
      <c r="BP559" s="225"/>
      <c r="BQ559" s="37"/>
      <c r="BZ559" s="36"/>
      <c r="CD559" s="37"/>
      <c r="CI559" s="37"/>
      <c r="CJ559" s="131"/>
      <c r="CK559" s="131"/>
      <c r="CL559" s="131"/>
      <c r="CM559" s="131"/>
      <c r="CN559" s="131"/>
      <c r="CO559" s="131"/>
      <c r="CP559" s="173"/>
      <c r="CQ559" s="131"/>
      <c r="CR559" s="131"/>
      <c r="CS559" s="173"/>
      <c r="CT559" s="131"/>
      <c r="CU559" s="131"/>
      <c r="CV559" s="131"/>
      <c r="CW559" s="174"/>
      <c r="CX559" s="131"/>
      <c r="CY559" s="131"/>
      <c r="CZ559" s="131"/>
      <c r="DA559" s="173"/>
      <c r="DB559" s="227"/>
    </row>
    <row r="560" spans="26:106" ht="13" x14ac:dyDescent="0.15">
      <c r="Z560" s="122"/>
      <c r="AA560" s="123"/>
      <c r="AB560" s="225"/>
      <c r="AC560" s="225"/>
      <c r="AD560" s="225"/>
      <c r="AE560" s="225"/>
      <c r="AF560" s="225"/>
      <c r="AG560" s="123"/>
      <c r="AH560" s="225"/>
      <c r="AI560" s="225"/>
      <c r="AJ560" s="225"/>
      <c r="AK560" s="225"/>
      <c r="AL560" s="123"/>
      <c r="AM560" s="225"/>
      <c r="AN560" s="225"/>
      <c r="AO560" s="225"/>
      <c r="AP560" s="225"/>
      <c r="AQ560" s="123"/>
      <c r="AR560" s="225"/>
      <c r="AS560" s="225"/>
      <c r="AT560" s="225"/>
      <c r="AU560" s="123"/>
      <c r="AV560" s="225"/>
      <c r="AW560" s="225"/>
      <c r="AX560" s="225"/>
      <c r="AY560" s="225"/>
      <c r="AZ560" s="225"/>
      <c r="BA560" s="225"/>
      <c r="BB560" s="123"/>
      <c r="BC560" s="225"/>
      <c r="BD560" s="225"/>
      <c r="BE560" s="225"/>
      <c r="BF560" s="123"/>
      <c r="BG560" s="225"/>
      <c r="BH560" s="225"/>
      <c r="BI560" s="225"/>
      <c r="BJ560" s="123"/>
      <c r="BK560" s="225"/>
      <c r="BL560" s="225"/>
      <c r="BM560" s="123"/>
      <c r="BN560" s="225"/>
      <c r="BO560" s="225"/>
      <c r="BP560" s="225"/>
      <c r="BQ560" s="37"/>
      <c r="BZ560" s="36"/>
      <c r="CD560" s="37"/>
      <c r="CI560" s="37"/>
      <c r="CJ560" s="131"/>
      <c r="CK560" s="131"/>
      <c r="CL560" s="131"/>
      <c r="CM560" s="131"/>
      <c r="CN560" s="131"/>
      <c r="CO560" s="131"/>
      <c r="CP560" s="173"/>
      <c r="CQ560" s="131"/>
      <c r="CR560" s="131"/>
      <c r="CS560" s="173"/>
      <c r="CT560" s="131"/>
      <c r="CU560" s="131"/>
      <c r="CV560" s="131"/>
      <c r="CW560" s="174"/>
      <c r="CX560" s="131"/>
      <c r="CY560" s="131"/>
      <c r="CZ560" s="131"/>
      <c r="DA560" s="173"/>
      <c r="DB560" s="227"/>
    </row>
    <row r="561" spans="26:106" ht="13" x14ac:dyDescent="0.15">
      <c r="Z561" s="122"/>
      <c r="AA561" s="123"/>
      <c r="AB561" s="225"/>
      <c r="AC561" s="225"/>
      <c r="AD561" s="225"/>
      <c r="AE561" s="225"/>
      <c r="AF561" s="225"/>
      <c r="AG561" s="123"/>
      <c r="AH561" s="225"/>
      <c r="AI561" s="225"/>
      <c r="AJ561" s="225"/>
      <c r="AK561" s="225"/>
      <c r="AL561" s="123"/>
      <c r="AM561" s="225"/>
      <c r="AN561" s="225"/>
      <c r="AO561" s="225"/>
      <c r="AP561" s="225"/>
      <c r="AQ561" s="123"/>
      <c r="AR561" s="225"/>
      <c r="AS561" s="225"/>
      <c r="AT561" s="225"/>
      <c r="AU561" s="123"/>
      <c r="AV561" s="225"/>
      <c r="AW561" s="225"/>
      <c r="AX561" s="225"/>
      <c r="AY561" s="225"/>
      <c r="AZ561" s="225"/>
      <c r="BA561" s="225"/>
      <c r="BB561" s="123"/>
      <c r="BC561" s="225"/>
      <c r="BD561" s="225"/>
      <c r="BE561" s="225"/>
      <c r="BF561" s="123"/>
      <c r="BG561" s="225"/>
      <c r="BH561" s="225"/>
      <c r="BI561" s="225"/>
      <c r="BJ561" s="123"/>
      <c r="BK561" s="225"/>
      <c r="BL561" s="225"/>
      <c r="BM561" s="123"/>
      <c r="BN561" s="225"/>
      <c r="BO561" s="225"/>
      <c r="BP561" s="225"/>
      <c r="BQ561" s="37"/>
      <c r="BZ561" s="36"/>
      <c r="CD561" s="37"/>
      <c r="CI561" s="37"/>
      <c r="CJ561" s="131"/>
      <c r="CK561" s="131"/>
      <c r="CL561" s="131"/>
      <c r="CM561" s="131"/>
      <c r="CN561" s="131"/>
      <c r="CO561" s="131"/>
      <c r="CP561" s="173"/>
      <c r="CQ561" s="131"/>
      <c r="CR561" s="131"/>
      <c r="CS561" s="173"/>
      <c r="CT561" s="131"/>
      <c r="CU561" s="131"/>
      <c r="CV561" s="131"/>
      <c r="CW561" s="174"/>
      <c r="CX561" s="131"/>
      <c r="CY561" s="131"/>
      <c r="CZ561" s="131"/>
      <c r="DA561" s="173"/>
      <c r="DB561" s="227"/>
    </row>
    <row r="562" spans="26:106" ht="13" x14ac:dyDescent="0.15">
      <c r="Z562" s="122"/>
      <c r="AA562" s="123"/>
      <c r="AB562" s="225"/>
      <c r="AC562" s="225"/>
      <c r="AD562" s="225"/>
      <c r="AE562" s="225"/>
      <c r="AF562" s="225"/>
      <c r="AG562" s="123"/>
      <c r="AH562" s="225"/>
      <c r="AI562" s="225"/>
      <c r="AJ562" s="225"/>
      <c r="AK562" s="225"/>
      <c r="AL562" s="123"/>
      <c r="AM562" s="225"/>
      <c r="AN562" s="225"/>
      <c r="AO562" s="225"/>
      <c r="AP562" s="225"/>
      <c r="AQ562" s="123"/>
      <c r="AR562" s="225"/>
      <c r="AS562" s="225"/>
      <c r="AT562" s="225"/>
      <c r="AU562" s="123"/>
      <c r="AV562" s="225"/>
      <c r="AW562" s="225"/>
      <c r="AX562" s="225"/>
      <c r="AY562" s="225"/>
      <c r="AZ562" s="225"/>
      <c r="BA562" s="225"/>
      <c r="BB562" s="123"/>
      <c r="BC562" s="225"/>
      <c r="BD562" s="225"/>
      <c r="BE562" s="225"/>
      <c r="BF562" s="123"/>
      <c r="BG562" s="225"/>
      <c r="BH562" s="225"/>
      <c r="BI562" s="225"/>
      <c r="BJ562" s="123"/>
      <c r="BK562" s="225"/>
      <c r="BL562" s="225"/>
      <c r="BM562" s="123"/>
      <c r="BN562" s="225"/>
      <c r="BO562" s="225"/>
      <c r="BP562" s="225"/>
      <c r="BQ562" s="37"/>
      <c r="BZ562" s="36"/>
      <c r="CD562" s="37"/>
      <c r="CI562" s="37"/>
      <c r="CJ562" s="131"/>
      <c r="CK562" s="131"/>
      <c r="CL562" s="131"/>
      <c r="CM562" s="131"/>
      <c r="CN562" s="131"/>
      <c r="CO562" s="131"/>
      <c r="CP562" s="173"/>
      <c r="CQ562" s="131"/>
      <c r="CR562" s="131"/>
      <c r="CS562" s="173"/>
      <c r="CT562" s="131"/>
      <c r="CU562" s="131"/>
      <c r="CV562" s="131"/>
      <c r="CW562" s="174"/>
      <c r="CX562" s="131"/>
      <c r="CY562" s="131"/>
      <c r="CZ562" s="131"/>
      <c r="DA562" s="173"/>
      <c r="DB562" s="227"/>
    </row>
    <row r="563" spans="26:106" ht="13" x14ac:dyDescent="0.15">
      <c r="Z563" s="122"/>
      <c r="AA563" s="123"/>
      <c r="AB563" s="225"/>
      <c r="AC563" s="225"/>
      <c r="AD563" s="225"/>
      <c r="AE563" s="225"/>
      <c r="AF563" s="225"/>
      <c r="AG563" s="123"/>
      <c r="AH563" s="225"/>
      <c r="AI563" s="225"/>
      <c r="AJ563" s="225"/>
      <c r="AK563" s="225"/>
      <c r="AL563" s="123"/>
      <c r="AM563" s="225"/>
      <c r="AN563" s="225"/>
      <c r="AO563" s="225"/>
      <c r="AP563" s="225"/>
      <c r="AQ563" s="123"/>
      <c r="AR563" s="225"/>
      <c r="AS563" s="225"/>
      <c r="AT563" s="225"/>
      <c r="AU563" s="123"/>
      <c r="AV563" s="225"/>
      <c r="AW563" s="225"/>
      <c r="AX563" s="225"/>
      <c r="AY563" s="225"/>
      <c r="AZ563" s="225"/>
      <c r="BA563" s="225"/>
      <c r="BB563" s="123"/>
      <c r="BC563" s="225"/>
      <c r="BD563" s="225"/>
      <c r="BE563" s="225"/>
      <c r="BF563" s="123"/>
      <c r="BG563" s="225"/>
      <c r="BH563" s="225"/>
      <c r="BI563" s="225"/>
      <c r="BJ563" s="123"/>
      <c r="BK563" s="225"/>
      <c r="BL563" s="225"/>
      <c r="BM563" s="123"/>
      <c r="BN563" s="225"/>
      <c r="BO563" s="225"/>
      <c r="BP563" s="225"/>
      <c r="BQ563" s="37"/>
      <c r="BZ563" s="36"/>
      <c r="CD563" s="37"/>
      <c r="CI563" s="37"/>
      <c r="CJ563" s="131"/>
      <c r="CK563" s="131"/>
      <c r="CL563" s="131"/>
      <c r="CM563" s="131"/>
      <c r="CN563" s="131"/>
      <c r="CO563" s="131"/>
      <c r="CP563" s="173"/>
      <c r="CQ563" s="131"/>
      <c r="CR563" s="131"/>
      <c r="CS563" s="173"/>
      <c r="CT563" s="131"/>
      <c r="CU563" s="131"/>
      <c r="CV563" s="131"/>
      <c r="CW563" s="174"/>
      <c r="CX563" s="131"/>
      <c r="CY563" s="131"/>
      <c r="CZ563" s="131"/>
      <c r="DA563" s="173"/>
      <c r="DB563" s="227"/>
    </row>
    <row r="564" spans="26:106" ht="13" x14ac:dyDescent="0.15">
      <c r="Z564" s="122"/>
      <c r="AA564" s="123"/>
      <c r="AB564" s="225"/>
      <c r="AC564" s="225"/>
      <c r="AD564" s="225"/>
      <c r="AE564" s="225"/>
      <c r="AF564" s="225"/>
      <c r="AG564" s="123"/>
      <c r="AH564" s="225"/>
      <c r="AI564" s="225"/>
      <c r="AJ564" s="225"/>
      <c r="AK564" s="225"/>
      <c r="AL564" s="123"/>
      <c r="AM564" s="225"/>
      <c r="AN564" s="225"/>
      <c r="AO564" s="225"/>
      <c r="AP564" s="225"/>
      <c r="AQ564" s="123"/>
      <c r="AR564" s="225"/>
      <c r="AS564" s="225"/>
      <c r="AT564" s="225"/>
      <c r="AU564" s="123"/>
      <c r="AV564" s="225"/>
      <c r="AW564" s="225"/>
      <c r="AX564" s="225"/>
      <c r="AY564" s="225"/>
      <c r="AZ564" s="225"/>
      <c r="BA564" s="225"/>
      <c r="BB564" s="123"/>
      <c r="BC564" s="225"/>
      <c r="BD564" s="225"/>
      <c r="BE564" s="225"/>
      <c r="BF564" s="123"/>
      <c r="BG564" s="225"/>
      <c r="BH564" s="225"/>
      <c r="BI564" s="225"/>
      <c r="BJ564" s="123"/>
      <c r="BK564" s="225"/>
      <c r="BL564" s="225"/>
      <c r="BM564" s="123"/>
      <c r="BN564" s="225"/>
      <c r="BO564" s="225"/>
      <c r="BP564" s="225"/>
      <c r="BQ564" s="37"/>
      <c r="BZ564" s="36"/>
      <c r="CD564" s="37"/>
      <c r="CI564" s="37"/>
      <c r="CJ564" s="131"/>
      <c r="CK564" s="131"/>
      <c r="CL564" s="131"/>
      <c r="CM564" s="131"/>
      <c r="CN564" s="131"/>
      <c r="CO564" s="131"/>
      <c r="CP564" s="173"/>
      <c r="CQ564" s="131"/>
      <c r="CR564" s="131"/>
      <c r="CS564" s="173"/>
      <c r="CT564" s="131"/>
      <c r="CU564" s="131"/>
      <c r="CV564" s="131"/>
      <c r="CW564" s="174"/>
      <c r="CX564" s="131"/>
      <c r="CY564" s="131"/>
      <c r="CZ564" s="131"/>
      <c r="DA564" s="173"/>
      <c r="DB564" s="227"/>
    </row>
    <row r="565" spans="26:106" ht="13" x14ac:dyDescent="0.15">
      <c r="Z565" s="122"/>
      <c r="AA565" s="123"/>
      <c r="AB565" s="225"/>
      <c r="AC565" s="225"/>
      <c r="AD565" s="225"/>
      <c r="AE565" s="225"/>
      <c r="AF565" s="225"/>
      <c r="AG565" s="123"/>
      <c r="AH565" s="225"/>
      <c r="AI565" s="225"/>
      <c r="AJ565" s="225"/>
      <c r="AK565" s="225"/>
      <c r="AL565" s="123"/>
      <c r="AM565" s="225"/>
      <c r="AN565" s="225"/>
      <c r="AO565" s="225"/>
      <c r="AP565" s="225"/>
      <c r="AQ565" s="123"/>
      <c r="AR565" s="225"/>
      <c r="AS565" s="225"/>
      <c r="AT565" s="225"/>
      <c r="AU565" s="123"/>
      <c r="AV565" s="225"/>
      <c r="AW565" s="225"/>
      <c r="AX565" s="225"/>
      <c r="AY565" s="225"/>
      <c r="AZ565" s="225"/>
      <c r="BA565" s="225"/>
      <c r="BB565" s="123"/>
      <c r="BC565" s="225"/>
      <c r="BD565" s="225"/>
      <c r="BE565" s="225"/>
      <c r="BF565" s="123"/>
      <c r="BG565" s="225"/>
      <c r="BH565" s="225"/>
      <c r="BI565" s="225"/>
      <c r="BJ565" s="123"/>
      <c r="BK565" s="225"/>
      <c r="BL565" s="225"/>
      <c r="BM565" s="123"/>
      <c r="BN565" s="225"/>
      <c r="BO565" s="225"/>
      <c r="BP565" s="225"/>
      <c r="BQ565" s="37"/>
      <c r="BZ565" s="36"/>
      <c r="CD565" s="37"/>
      <c r="CI565" s="37"/>
      <c r="CJ565" s="131"/>
      <c r="CK565" s="131"/>
      <c r="CL565" s="131"/>
      <c r="CM565" s="131"/>
      <c r="CN565" s="131"/>
      <c r="CO565" s="131"/>
      <c r="CP565" s="173"/>
      <c r="CQ565" s="131"/>
      <c r="CR565" s="131"/>
      <c r="CS565" s="173"/>
      <c r="CT565" s="131"/>
      <c r="CU565" s="131"/>
      <c r="CV565" s="131"/>
      <c r="CW565" s="174"/>
      <c r="CX565" s="131"/>
      <c r="CY565" s="131"/>
      <c r="CZ565" s="131"/>
      <c r="DA565" s="173"/>
      <c r="DB565" s="227"/>
    </row>
    <row r="566" spans="26:106" ht="13" x14ac:dyDescent="0.15">
      <c r="Z566" s="122"/>
      <c r="AA566" s="123"/>
      <c r="AB566" s="225"/>
      <c r="AC566" s="225"/>
      <c r="AD566" s="225"/>
      <c r="AE566" s="225"/>
      <c r="AF566" s="225"/>
      <c r="AG566" s="123"/>
      <c r="AH566" s="225"/>
      <c r="AI566" s="225"/>
      <c r="AJ566" s="225"/>
      <c r="AK566" s="225"/>
      <c r="AL566" s="123"/>
      <c r="AM566" s="225"/>
      <c r="AN566" s="225"/>
      <c r="AO566" s="225"/>
      <c r="AP566" s="225"/>
      <c r="AQ566" s="123"/>
      <c r="AR566" s="225"/>
      <c r="AS566" s="225"/>
      <c r="AT566" s="225"/>
      <c r="AU566" s="123"/>
      <c r="AV566" s="225"/>
      <c r="AW566" s="225"/>
      <c r="AX566" s="225"/>
      <c r="AY566" s="225"/>
      <c r="AZ566" s="225"/>
      <c r="BA566" s="225"/>
      <c r="BB566" s="123"/>
      <c r="BC566" s="225"/>
      <c r="BD566" s="225"/>
      <c r="BE566" s="225"/>
      <c r="BF566" s="123"/>
      <c r="BG566" s="225"/>
      <c r="BH566" s="225"/>
      <c r="BI566" s="225"/>
      <c r="BJ566" s="123"/>
      <c r="BK566" s="225"/>
      <c r="BL566" s="225"/>
      <c r="BM566" s="123"/>
      <c r="BN566" s="225"/>
      <c r="BO566" s="225"/>
      <c r="BP566" s="225"/>
      <c r="BQ566" s="37"/>
      <c r="BZ566" s="36"/>
      <c r="CD566" s="37"/>
      <c r="CI566" s="37"/>
      <c r="CJ566" s="131"/>
      <c r="CK566" s="131"/>
      <c r="CL566" s="131"/>
      <c r="CM566" s="131"/>
      <c r="CN566" s="131"/>
      <c r="CO566" s="131"/>
      <c r="CP566" s="173"/>
      <c r="CQ566" s="131"/>
      <c r="CR566" s="131"/>
      <c r="CS566" s="173"/>
      <c r="CT566" s="131"/>
      <c r="CU566" s="131"/>
      <c r="CV566" s="131"/>
      <c r="CW566" s="174"/>
      <c r="CX566" s="131"/>
      <c r="CY566" s="131"/>
      <c r="CZ566" s="131"/>
      <c r="DA566" s="173"/>
      <c r="DB566" s="227"/>
    </row>
    <row r="567" spans="26:106" ht="13" x14ac:dyDescent="0.15">
      <c r="Z567" s="122"/>
      <c r="AA567" s="123"/>
      <c r="AB567" s="225"/>
      <c r="AC567" s="225"/>
      <c r="AD567" s="225"/>
      <c r="AE567" s="225"/>
      <c r="AF567" s="225"/>
      <c r="AG567" s="123"/>
      <c r="AH567" s="225"/>
      <c r="AI567" s="225"/>
      <c r="AJ567" s="225"/>
      <c r="AK567" s="225"/>
      <c r="AL567" s="123"/>
      <c r="AM567" s="225"/>
      <c r="AN567" s="225"/>
      <c r="AO567" s="225"/>
      <c r="AP567" s="225"/>
      <c r="AQ567" s="123"/>
      <c r="AR567" s="225"/>
      <c r="AS567" s="225"/>
      <c r="AT567" s="225"/>
      <c r="AU567" s="123"/>
      <c r="AV567" s="225"/>
      <c r="AW567" s="225"/>
      <c r="AX567" s="225"/>
      <c r="AY567" s="225"/>
      <c r="AZ567" s="225"/>
      <c r="BA567" s="225"/>
      <c r="BB567" s="123"/>
      <c r="BC567" s="225"/>
      <c r="BD567" s="225"/>
      <c r="BE567" s="225"/>
      <c r="BF567" s="123"/>
      <c r="BG567" s="225"/>
      <c r="BH567" s="225"/>
      <c r="BI567" s="225"/>
      <c r="BJ567" s="123"/>
      <c r="BK567" s="225"/>
      <c r="BL567" s="225"/>
      <c r="BM567" s="123"/>
      <c r="BN567" s="225"/>
      <c r="BO567" s="225"/>
      <c r="BP567" s="225"/>
      <c r="BQ567" s="37"/>
      <c r="BZ567" s="36"/>
      <c r="CD567" s="37"/>
      <c r="CI567" s="37"/>
      <c r="CJ567" s="131"/>
      <c r="CK567" s="131"/>
      <c r="CL567" s="131"/>
      <c r="CM567" s="131"/>
      <c r="CN567" s="131"/>
      <c r="CO567" s="131"/>
      <c r="CP567" s="173"/>
      <c r="CQ567" s="131"/>
      <c r="CR567" s="131"/>
      <c r="CS567" s="173"/>
      <c r="CT567" s="131"/>
      <c r="CU567" s="131"/>
      <c r="CV567" s="131"/>
      <c r="CW567" s="174"/>
      <c r="CX567" s="131"/>
      <c r="CY567" s="131"/>
      <c r="CZ567" s="131"/>
      <c r="DA567" s="173"/>
      <c r="DB567" s="227"/>
    </row>
    <row r="568" spans="26:106" ht="13" x14ac:dyDescent="0.15">
      <c r="Z568" s="122"/>
      <c r="AA568" s="123"/>
      <c r="AB568" s="225"/>
      <c r="AC568" s="225"/>
      <c r="AD568" s="225"/>
      <c r="AE568" s="225"/>
      <c r="AF568" s="225"/>
      <c r="AG568" s="123"/>
      <c r="AH568" s="225"/>
      <c r="AI568" s="225"/>
      <c r="AJ568" s="225"/>
      <c r="AK568" s="225"/>
      <c r="AL568" s="123"/>
      <c r="AM568" s="225"/>
      <c r="AN568" s="225"/>
      <c r="AO568" s="225"/>
      <c r="AP568" s="225"/>
      <c r="AQ568" s="123"/>
      <c r="AR568" s="225"/>
      <c r="AS568" s="225"/>
      <c r="AT568" s="225"/>
      <c r="AU568" s="123"/>
      <c r="AV568" s="225"/>
      <c r="AW568" s="225"/>
      <c r="AX568" s="225"/>
      <c r="AY568" s="225"/>
      <c r="AZ568" s="225"/>
      <c r="BA568" s="225"/>
      <c r="BB568" s="123"/>
      <c r="BC568" s="225"/>
      <c r="BD568" s="225"/>
      <c r="BE568" s="225"/>
      <c r="BF568" s="123"/>
      <c r="BG568" s="225"/>
      <c r="BH568" s="225"/>
      <c r="BI568" s="225"/>
      <c r="BJ568" s="123"/>
      <c r="BK568" s="225"/>
      <c r="BL568" s="225"/>
      <c r="BM568" s="123"/>
      <c r="BN568" s="225"/>
      <c r="BO568" s="225"/>
      <c r="BP568" s="225"/>
      <c r="BQ568" s="37"/>
      <c r="BZ568" s="36"/>
      <c r="CD568" s="37"/>
      <c r="CI568" s="37"/>
      <c r="CJ568" s="131"/>
      <c r="CK568" s="131"/>
      <c r="CL568" s="131"/>
      <c r="CM568" s="131"/>
      <c r="CN568" s="131"/>
      <c r="CO568" s="131"/>
      <c r="CP568" s="173"/>
      <c r="CQ568" s="131"/>
      <c r="CR568" s="131"/>
      <c r="CS568" s="173"/>
      <c r="CT568" s="131"/>
      <c r="CU568" s="131"/>
      <c r="CV568" s="131"/>
      <c r="CW568" s="174"/>
      <c r="CX568" s="131"/>
      <c r="CY568" s="131"/>
      <c r="CZ568" s="131"/>
      <c r="DA568" s="173"/>
      <c r="DB568" s="227"/>
    </row>
    <row r="569" spans="26:106" ht="13" x14ac:dyDescent="0.15">
      <c r="Z569" s="122"/>
      <c r="AA569" s="123"/>
      <c r="AB569" s="225"/>
      <c r="AC569" s="225"/>
      <c r="AD569" s="225"/>
      <c r="AE569" s="225"/>
      <c r="AF569" s="225"/>
      <c r="AG569" s="123"/>
      <c r="AH569" s="225"/>
      <c r="AI569" s="225"/>
      <c r="AJ569" s="225"/>
      <c r="AK569" s="225"/>
      <c r="AL569" s="123"/>
      <c r="AM569" s="225"/>
      <c r="AN569" s="225"/>
      <c r="AO569" s="225"/>
      <c r="AP569" s="225"/>
      <c r="AQ569" s="123"/>
      <c r="AR569" s="225"/>
      <c r="AS569" s="225"/>
      <c r="AT569" s="225"/>
      <c r="AU569" s="123"/>
      <c r="AV569" s="225"/>
      <c r="AW569" s="225"/>
      <c r="AX569" s="225"/>
      <c r="AY569" s="225"/>
      <c r="AZ569" s="225"/>
      <c r="BA569" s="225"/>
      <c r="BB569" s="123"/>
      <c r="BC569" s="225"/>
      <c r="BD569" s="225"/>
      <c r="BE569" s="225"/>
      <c r="BF569" s="123"/>
      <c r="BG569" s="225"/>
      <c r="BH569" s="225"/>
      <c r="BI569" s="225"/>
      <c r="BJ569" s="123"/>
      <c r="BK569" s="225"/>
      <c r="BL569" s="225"/>
      <c r="BM569" s="123"/>
      <c r="BN569" s="225"/>
      <c r="BO569" s="225"/>
      <c r="BP569" s="225"/>
      <c r="BQ569" s="37"/>
      <c r="BZ569" s="36"/>
      <c r="CD569" s="37"/>
      <c r="CI569" s="37"/>
      <c r="CJ569" s="131"/>
      <c r="CK569" s="131"/>
      <c r="CL569" s="131"/>
      <c r="CM569" s="131"/>
      <c r="CN569" s="131"/>
      <c r="CO569" s="131"/>
      <c r="CP569" s="173"/>
      <c r="CQ569" s="131"/>
      <c r="CR569" s="131"/>
      <c r="CS569" s="173"/>
      <c r="CT569" s="131"/>
      <c r="CU569" s="131"/>
      <c r="CV569" s="131"/>
      <c r="CW569" s="174"/>
      <c r="CX569" s="131"/>
      <c r="CY569" s="131"/>
      <c r="CZ569" s="131"/>
      <c r="DA569" s="173"/>
      <c r="DB569" s="227"/>
    </row>
    <row r="570" spans="26:106" ht="13" x14ac:dyDescent="0.15">
      <c r="Z570" s="122"/>
      <c r="AA570" s="123"/>
      <c r="AB570" s="225"/>
      <c r="AC570" s="225"/>
      <c r="AD570" s="225"/>
      <c r="AE570" s="225"/>
      <c r="AF570" s="225"/>
      <c r="AG570" s="123"/>
      <c r="AH570" s="225"/>
      <c r="AI570" s="225"/>
      <c r="AJ570" s="225"/>
      <c r="AK570" s="225"/>
      <c r="AL570" s="123"/>
      <c r="AM570" s="225"/>
      <c r="AN570" s="225"/>
      <c r="AO570" s="225"/>
      <c r="AP570" s="225"/>
      <c r="AQ570" s="123"/>
      <c r="AR570" s="225"/>
      <c r="AS570" s="225"/>
      <c r="AT570" s="225"/>
      <c r="AU570" s="123"/>
      <c r="AV570" s="225"/>
      <c r="AW570" s="225"/>
      <c r="AX570" s="225"/>
      <c r="AY570" s="225"/>
      <c r="AZ570" s="225"/>
      <c r="BA570" s="225"/>
      <c r="BB570" s="123"/>
      <c r="BC570" s="225"/>
      <c r="BD570" s="225"/>
      <c r="BE570" s="225"/>
      <c r="BF570" s="123"/>
      <c r="BG570" s="225"/>
      <c r="BH570" s="225"/>
      <c r="BI570" s="225"/>
      <c r="BJ570" s="123"/>
      <c r="BK570" s="225"/>
      <c r="BL570" s="225"/>
      <c r="BM570" s="123"/>
      <c r="BN570" s="225"/>
      <c r="BO570" s="225"/>
      <c r="BP570" s="225"/>
      <c r="BQ570" s="37"/>
      <c r="BZ570" s="36"/>
      <c r="CD570" s="37"/>
      <c r="CI570" s="37"/>
      <c r="CJ570" s="131"/>
      <c r="CK570" s="131"/>
      <c r="CL570" s="131"/>
      <c r="CM570" s="131"/>
      <c r="CN570" s="131"/>
      <c r="CO570" s="131"/>
      <c r="CP570" s="173"/>
      <c r="CQ570" s="131"/>
      <c r="CR570" s="131"/>
      <c r="CS570" s="173"/>
      <c r="CT570" s="131"/>
      <c r="CU570" s="131"/>
      <c r="CV570" s="131"/>
      <c r="CW570" s="174"/>
      <c r="CX570" s="131"/>
      <c r="CY570" s="131"/>
      <c r="CZ570" s="131"/>
      <c r="DA570" s="173"/>
      <c r="DB570" s="227"/>
    </row>
    <row r="571" spans="26:106" ht="13" x14ac:dyDescent="0.15">
      <c r="Z571" s="122"/>
      <c r="AA571" s="123"/>
      <c r="AB571" s="225"/>
      <c r="AC571" s="225"/>
      <c r="AD571" s="225"/>
      <c r="AE571" s="225"/>
      <c r="AF571" s="225"/>
      <c r="AG571" s="123"/>
      <c r="AH571" s="225"/>
      <c r="AI571" s="225"/>
      <c r="AJ571" s="225"/>
      <c r="AK571" s="225"/>
      <c r="AL571" s="123"/>
      <c r="AM571" s="225"/>
      <c r="AN571" s="225"/>
      <c r="AO571" s="225"/>
      <c r="AP571" s="225"/>
      <c r="AQ571" s="123"/>
      <c r="AR571" s="225"/>
      <c r="AS571" s="225"/>
      <c r="AT571" s="225"/>
      <c r="AU571" s="123"/>
      <c r="AV571" s="225"/>
      <c r="AW571" s="225"/>
      <c r="AX571" s="225"/>
      <c r="AY571" s="225"/>
      <c r="AZ571" s="225"/>
      <c r="BA571" s="225"/>
      <c r="BB571" s="123"/>
      <c r="BC571" s="225"/>
      <c r="BD571" s="225"/>
      <c r="BE571" s="225"/>
      <c r="BF571" s="123"/>
      <c r="BG571" s="225"/>
      <c r="BH571" s="225"/>
      <c r="BI571" s="225"/>
      <c r="BJ571" s="123"/>
      <c r="BK571" s="225"/>
      <c r="BL571" s="225"/>
      <c r="BM571" s="123"/>
      <c r="BN571" s="225"/>
      <c r="BO571" s="225"/>
      <c r="BP571" s="225"/>
      <c r="BQ571" s="37"/>
      <c r="BZ571" s="36"/>
      <c r="CD571" s="37"/>
      <c r="CI571" s="37"/>
      <c r="CJ571" s="131"/>
      <c r="CK571" s="131"/>
      <c r="CL571" s="131"/>
      <c r="CM571" s="131"/>
      <c r="CN571" s="131"/>
      <c r="CO571" s="131"/>
      <c r="CP571" s="173"/>
      <c r="CQ571" s="131"/>
      <c r="CR571" s="131"/>
      <c r="CS571" s="173"/>
      <c r="CT571" s="131"/>
      <c r="CU571" s="131"/>
      <c r="CV571" s="131"/>
      <c r="CW571" s="174"/>
      <c r="CX571" s="131"/>
      <c r="CY571" s="131"/>
      <c r="CZ571" s="131"/>
      <c r="DA571" s="173"/>
      <c r="DB571" s="227"/>
    </row>
    <row r="572" spans="26:106" ht="13" x14ac:dyDescent="0.15">
      <c r="Z572" s="122"/>
      <c r="AA572" s="123"/>
      <c r="AB572" s="225"/>
      <c r="AC572" s="225"/>
      <c r="AD572" s="225"/>
      <c r="AE572" s="225"/>
      <c r="AF572" s="225"/>
      <c r="AG572" s="123"/>
      <c r="AH572" s="225"/>
      <c r="AI572" s="225"/>
      <c r="AJ572" s="225"/>
      <c r="AK572" s="225"/>
      <c r="AL572" s="123"/>
      <c r="AM572" s="225"/>
      <c r="AN572" s="225"/>
      <c r="AO572" s="225"/>
      <c r="AP572" s="225"/>
      <c r="AQ572" s="123"/>
      <c r="AR572" s="225"/>
      <c r="AS572" s="225"/>
      <c r="AT572" s="225"/>
      <c r="AU572" s="123"/>
      <c r="AV572" s="225"/>
      <c r="AW572" s="225"/>
      <c r="AX572" s="225"/>
      <c r="AY572" s="225"/>
      <c r="AZ572" s="225"/>
      <c r="BA572" s="225"/>
      <c r="BB572" s="123"/>
      <c r="BC572" s="225"/>
      <c r="BD572" s="225"/>
      <c r="BE572" s="225"/>
      <c r="BF572" s="123"/>
      <c r="BG572" s="225"/>
      <c r="BH572" s="225"/>
      <c r="BI572" s="225"/>
      <c r="BJ572" s="123"/>
      <c r="BK572" s="225"/>
      <c r="BL572" s="225"/>
      <c r="BM572" s="123"/>
      <c r="BN572" s="225"/>
      <c r="BO572" s="225"/>
      <c r="BP572" s="225"/>
      <c r="BQ572" s="37"/>
      <c r="BZ572" s="36"/>
      <c r="CD572" s="37"/>
      <c r="CI572" s="37"/>
      <c r="CJ572" s="131"/>
      <c r="CK572" s="131"/>
      <c r="CL572" s="131"/>
      <c r="CM572" s="131"/>
      <c r="CN572" s="131"/>
      <c r="CO572" s="131"/>
      <c r="CP572" s="173"/>
      <c r="CQ572" s="131"/>
      <c r="CR572" s="131"/>
      <c r="CS572" s="173"/>
      <c r="CT572" s="131"/>
      <c r="CU572" s="131"/>
      <c r="CV572" s="131"/>
      <c r="CW572" s="174"/>
      <c r="CX572" s="131"/>
      <c r="CY572" s="131"/>
      <c r="CZ572" s="131"/>
      <c r="DA572" s="173"/>
      <c r="DB572" s="227"/>
    </row>
    <row r="573" spans="26:106" ht="13" x14ac:dyDescent="0.15">
      <c r="Z573" s="122"/>
      <c r="AA573" s="123"/>
      <c r="AB573" s="225"/>
      <c r="AC573" s="225"/>
      <c r="AD573" s="225"/>
      <c r="AE573" s="225"/>
      <c r="AF573" s="225"/>
      <c r="AG573" s="123"/>
      <c r="AH573" s="225"/>
      <c r="AI573" s="225"/>
      <c r="AJ573" s="225"/>
      <c r="AK573" s="225"/>
      <c r="AL573" s="123"/>
      <c r="AM573" s="225"/>
      <c r="AN573" s="225"/>
      <c r="AO573" s="225"/>
      <c r="AP573" s="225"/>
      <c r="AQ573" s="123"/>
      <c r="AR573" s="225"/>
      <c r="AS573" s="225"/>
      <c r="AT573" s="225"/>
      <c r="AU573" s="123"/>
      <c r="AV573" s="225"/>
      <c r="AW573" s="225"/>
      <c r="AX573" s="225"/>
      <c r="AY573" s="225"/>
      <c r="AZ573" s="225"/>
      <c r="BA573" s="225"/>
      <c r="BB573" s="123"/>
      <c r="BC573" s="225"/>
      <c r="BD573" s="225"/>
      <c r="BE573" s="225"/>
      <c r="BF573" s="123"/>
      <c r="BG573" s="225"/>
      <c r="BH573" s="225"/>
      <c r="BI573" s="225"/>
      <c r="BJ573" s="123"/>
      <c r="BK573" s="225"/>
      <c r="BL573" s="225"/>
      <c r="BM573" s="123"/>
      <c r="BN573" s="225"/>
      <c r="BO573" s="225"/>
      <c r="BP573" s="225"/>
      <c r="BQ573" s="37"/>
      <c r="BZ573" s="36"/>
      <c r="CD573" s="37"/>
      <c r="CI573" s="37"/>
      <c r="CJ573" s="131"/>
      <c r="CK573" s="131"/>
      <c r="CL573" s="131"/>
      <c r="CM573" s="131"/>
      <c r="CN573" s="131"/>
      <c r="CO573" s="131"/>
      <c r="CP573" s="173"/>
      <c r="CQ573" s="131"/>
      <c r="CR573" s="131"/>
      <c r="CS573" s="173"/>
      <c r="CT573" s="131"/>
      <c r="CU573" s="131"/>
      <c r="CV573" s="131"/>
      <c r="CW573" s="174"/>
      <c r="CX573" s="131"/>
      <c r="CY573" s="131"/>
      <c r="CZ573" s="131"/>
      <c r="DA573" s="173"/>
      <c r="DB573" s="227"/>
    </row>
    <row r="574" spans="26:106" ht="13" x14ac:dyDescent="0.15">
      <c r="Z574" s="122"/>
      <c r="AA574" s="123"/>
      <c r="AB574" s="225"/>
      <c r="AC574" s="225"/>
      <c r="AD574" s="225"/>
      <c r="AE574" s="225"/>
      <c r="AF574" s="225"/>
      <c r="AG574" s="123"/>
      <c r="AH574" s="225"/>
      <c r="AI574" s="225"/>
      <c r="AJ574" s="225"/>
      <c r="AK574" s="225"/>
      <c r="AL574" s="123"/>
      <c r="AM574" s="225"/>
      <c r="AN574" s="225"/>
      <c r="AO574" s="225"/>
      <c r="AP574" s="225"/>
      <c r="AQ574" s="123"/>
      <c r="AR574" s="225"/>
      <c r="AS574" s="225"/>
      <c r="AT574" s="225"/>
      <c r="AU574" s="123"/>
      <c r="AV574" s="225"/>
      <c r="AW574" s="225"/>
      <c r="AX574" s="225"/>
      <c r="AY574" s="225"/>
      <c r="AZ574" s="225"/>
      <c r="BA574" s="225"/>
      <c r="BB574" s="123"/>
      <c r="BC574" s="225"/>
      <c r="BD574" s="225"/>
      <c r="BE574" s="225"/>
      <c r="BF574" s="123"/>
      <c r="BG574" s="225"/>
      <c r="BH574" s="225"/>
      <c r="BI574" s="225"/>
      <c r="BJ574" s="123"/>
      <c r="BK574" s="225"/>
      <c r="BL574" s="225"/>
      <c r="BM574" s="123"/>
      <c r="BN574" s="225"/>
      <c r="BO574" s="225"/>
      <c r="BP574" s="225"/>
      <c r="BQ574" s="37"/>
      <c r="BZ574" s="36"/>
      <c r="CD574" s="37"/>
      <c r="CI574" s="37"/>
      <c r="CJ574" s="131"/>
      <c r="CK574" s="131"/>
      <c r="CL574" s="131"/>
      <c r="CM574" s="131"/>
      <c r="CN574" s="131"/>
      <c r="CO574" s="131"/>
      <c r="CP574" s="173"/>
      <c r="CQ574" s="131"/>
      <c r="CR574" s="131"/>
      <c r="CS574" s="173"/>
      <c r="CT574" s="131"/>
      <c r="CU574" s="131"/>
      <c r="CV574" s="131"/>
      <c r="CW574" s="174"/>
      <c r="CX574" s="131"/>
      <c r="CY574" s="131"/>
      <c r="CZ574" s="131"/>
      <c r="DA574" s="173"/>
      <c r="DB574" s="227"/>
    </row>
    <row r="575" spans="26:106" ht="13" x14ac:dyDescent="0.15">
      <c r="Z575" s="122"/>
      <c r="AA575" s="123"/>
      <c r="AB575" s="225"/>
      <c r="AC575" s="225"/>
      <c r="AD575" s="225"/>
      <c r="AE575" s="225"/>
      <c r="AF575" s="225"/>
      <c r="AG575" s="123"/>
      <c r="AH575" s="225"/>
      <c r="AI575" s="225"/>
      <c r="AJ575" s="225"/>
      <c r="AK575" s="225"/>
      <c r="AL575" s="123"/>
      <c r="AM575" s="225"/>
      <c r="AN575" s="225"/>
      <c r="AO575" s="225"/>
      <c r="AP575" s="225"/>
      <c r="AQ575" s="123"/>
      <c r="AR575" s="225"/>
      <c r="AS575" s="225"/>
      <c r="AT575" s="225"/>
      <c r="AU575" s="123"/>
      <c r="AV575" s="225"/>
      <c r="AW575" s="225"/>
      <c r="AX575" s="225"/>
      <c r="AY575" s="225"/>
      <c r="AZ575" s="225"/>
      <c r="BA575" s="225"/>
      <c r="BB575" s="123"/>
      <c r="BC575" s="225"/>
      <c r="BD575" s="225"/>
      <c r="BE575" s="225"/>
      <c r="BF575" s="123"/>
      <c r="BG575" s="225"/>
      <c r="BH575" s="225"/>
      <c r="BI575" s="225"/>
      <c r="BJ575" s="123"/>
      <c r="BK575" s="225"/>
      <c r="BL575" s="225"/>
      <c r="BM575" s="123"/>
      <c r="BN575" s="225"/>
      <c r="BO575" s="225"/>
      <c r="BP575" s="225"/>
      <c r="BQ575" s="37"/>
      <c r="BZ575" s="36"/>
      <c r="CD575" s="37"/>
      <c r="CI575" s="37"/>
      <c r="CJ575" s="131"/>
      <c r="CK575" s="131"/>
      <c r="CL575" s="131"/>
      <c r="CM575" s="131"/>
      <c r="CN575" s="131"/>
      <c r="CO575" s="131"/>
      <c r="CP575" s="173"/>
      <c r="CQ575" s="131"/>
      <c r="CR575" s="131"/>
      <c r="CS575" s="173"/>
      <c r="CT575" s="131"/>
      <c r="CU575" s="131"/>
      <c r="CV575" s="131"/>
      <c r="CW575" s="174"/>
      <c r="CX575" s="131"/>
      <c r="CY575" s="131"/>
      <c r="CZ575" s="131"/>
      <c r="DA575" s="173"/>
      <c r="DB575" s="227"/>
    </row>
    <row r="576" spans="26:106" ht="13" x14ac:dyDescent="0.15">
      <c r="Z576" s="122"/>
      <c r="AA576" s="123"/>
      <c r="AB576" s="225"/>
      <c r="AC576" s="225"/>
      <c r="AD576" s="225"/>
      <c r="AE576" s="225"/>
      <c r="AF576" s="225"/>
      <c r="AG576" s="123"/>
      <c r="AH576" s="225"/>
      <c r="AI576" s="225"/>
      <c r="AJ576" s="225"/>
      <c r="AK576" s="225"/>
      <c r="AL576" s="123"/>
      <c r="AM576" s="225"/>
      <c r="AN576" s="225"/>
      <c r="AO576" s="225"/>
      <c r="AP576" s="225"/>
      <c r="AQ576" s="123"/>
      <c r="AR576" s="225"/>
      <c r="AS576" s="225"/>
      <c r="AT576" s="225"/>
      <c r="AU576" s="123"/>
      <c r="AV576" s="225"/>
      <c r="AW576" s="225"/>
      <c r="AX576" s="225"/>
      <c r="AY576" s="225"/>
      <c r="AZ576" s="225"/>
      <c r="BA576" s="225"/>
      <c r="BB576" s="123"/>
      <c r="BC576" s="225"/>
      <c r="BD576" s="225"/>
      <c r="BE576" s="225"/>
      <c r="BF576" s="123"/>
      <c r="BG576" s="225"/>
      <c r="BH576" s="225"/>
      <c r="BI576" s="225"/>
      <c r="BJ576" s="123"/>
      <c r="BK576" s="225"/>
      <c r="BL576" s="225"/>
      <c r="BM576" s="123"/>
      <c r="BN576" s="225"/>
      <c r="BO576" s="225"/>
      <c r="BP576" s="225"/>
      <c r="BQ576" s="37"/>
      <c r="BZ576" s="36"/>
      <c r="CD576" s="37"/>
      <c r="CI576" s="37"/>
      <c r="CJ576" s="131"/>
      <c r="CK576" s="131"/>
      <c r="CL576" s="131"/>
      <c r="CM576" s="131"/>
      <c r="CN576" s="131"/>
      <c r="CO576" s="131"/>
      <c r="CP576" s="173"/>
      <c r="CQ576" s="131"/>
      <c r="CR576" s="131"/>
      <c r="CS576" s="173"/>
      <c r="CT576" s="131"/>
      <c r="CU576" s="131"/>
      <c r="CV576" s="131"/>
      <c r="CW576" s="174"/>
      <c r="CX576" s="131"/>
      <c r="CY576" s="131"/>
      <c r="CZ576" s="131"/>
      <c r="DA576" s="173"/>
      <c r="DB576" s="227"/>
    </row>
    <row r="577" spans="26:106" ht="13" x14ac:dyDescent="0.15">
      <c r="Z577" s="122"/>
      <c r="AA577" s="123"/>
      <c r="AB577" s="225"/>
      <c r="AC577" s="225"/>
      <c r="AD577" s="225"/>
      <c r="AE577" s="225"/>
      <c r="AF577" s="225"/>
      <c r="AG577" s="123"/>
      <c r="AH577" s="225"/>
      <c r="AI577" s="225"/>
      <c r="AJ577" s="225"/>
      <c r="AK577" s="225"/>
      <c r="AL577" s="123"/>
      <c r="AM577" s="225"/>
      <c r="AN577" s="225"/>
      <c r="AO577" s="225"/>
      <c r="AP577" s="225"/>
      <c r="AQ577" s="123"/>
      <c r="AR577" s="225"/>
      <c r="AS577" s="225"/>
      <c r="AT577" s="225"/>
      <c r="AU577" s="123"/>
      <c r="AV577" s="225"/>
      <c r="AW577" s="225"/>
      <c r="AX577" s="225"/>
      <c r="AY577" s="225"/>
      <c r="AZ577" s="225"/>
      <c r="BA577" s="225"/>
      <c r="BB577" s="123"/>
      <c r="BC577" s="225"/>
      <c r="BD577" s="225"/>
      <c r="BE577" s="225"/>
      <c r="BF577" s="123"/>
      <c r="BG577" s="225"/>
      <c r="BH577" s="225"/>
      <c r="BI577" s="225"/>
      <c r="BJ577" s="123"/>
      <c r="BK577" s="225"/>
      <c r="BL577" s="225"/>
      <c r="BM577" s="123"/>
      <c r="BN577" s="225"/>
      <c r="BO577" s="225"/>
      <c r="BP577" s="225"/>
      <c r="BQ577" s="37"/>
      <c r="BZ577" s="36"/>
      <c r="CD577" s="37"/>
      <c r="CI577" s="37"/>
      <c r="CJ577" s="131"/>
      <c r="CK577" s="131"/>
      <c r="CL577" s="131"/>
      <c r="CM577" s="131"/>
      <c r="CN577" s="131"/>
      <c r="CO577" s="131"/>
      <c r="CP577" s="173"/>
      <c r="CQ577" s="131"/>
      <c r="CR577" s="131"/>
      <c r="CS577" s="173"/>
      <c r="CT577" s="131"/>
      <c r="CU577" s="131"/>
      <c r="CV577" s="131"/>
      <c r="CW577" s="174"/>
      <c r="CX577" s="131"/>
      <c r="CY577" s="131"/>
      <c r="CZ577" s="131"/>
      <c r="DA577" s="173"/>
      <c r="DB577" s="227"/>
    </row>
    <row r="578" spans="26:106" ht="13" x14ac:dyDescent="0.15">
      <c r="Z578" s="122"/>
      <c r="AA578" s="123"/>
      <c r="AB578" s="225"/>
      <c r="AC578" s="225"/>
      <c r="AD578" s="225"/>
      <c r="AE578" s="225"/>
      <c r="AF578" s="225"/>
      <c r="AG578" s="123"/>
      <c r="AH578" s="225"/>
      <c r="AI578" s="225"/>
      <c r="AJ578" s="225"/>
      <c r="AK578" s="225"/>
      <c r="AL578" s="123"/>
      <c r="AM578" s="225"/>
      <c r="AN578" s="225"/>
      <c r="AO578" s="225"/>
      <c r="AP578" s="225"/>
      <c r="AQ578" s="123"/>
      <c r="AR578" s="225"/>
      <c r="AS578" s="225"/>
      <c r="AT578" s="225"/>
      <c r="AU578" s="123"/>
      <c r="AV578" s="225"/>
      <c r="AW578" s="225"/>
      <c r="AX578" s="225"/>
      <c r="AY578" s="225"/>
      <c r="AZ578" s="225"/>
      <c r="BA578" s="225"/>
      <c r="BB578" s="123"/>
      <c r="BC578" s="225"/>
      <c r="BD578" s="225"/>
      <c r="BE578" s="225"/>
      <c r="BF578" s="123"/>
      <c r="BG578" s="225"/>
      <c r="BH578" s="225"/>
      <c r="BI578" s="225"/>
      <c r="BJ578" s="123"/>
      <c r="BK578" s="225"/>
      <c r="BL578" s="225"/>
      <c r="BM578" s="123"/>
      <c r="BN578" s="225"/>
      <c r="BO578" s="225"/>
      <c r="BP578" s="225"/>
      <c r="BQ578" s="37"/>
      <c r="BZ578" s="36"/>
      <c r="CD578" s="37"/>
      <c r="CI578" s="37"/>
      <c r="CJ578" s="131"/>
      <c r="CK578" s="131"/>
      <c r="CL578" s="131"/>
      <c r="CM578" s="131"/>
      <c r="CN578" s="131"/>
      <c r="CO578" s="131"/>
      <c r="CP578" s="173"/>
      <c r="CQ578" s="131"/>
      <c r="CR578" s="131"/>
      <c r="CS578" s="173"/>
      <c r="CT578" s="131"/>
      <c r="CU578" s="131"/>
      <c r="CV578" s="131"/>
      <c r="CW578" s="174"/>
      <c r="CX578" s="131"/>
      <c r="CY578" s="131"/>
      <c r="CZ578" s="131"/>
      <c r="DA578" s="173"/>
      <c r="DB578" s="227"/>
    </row>
    <row r="579" spans="26:106" ht="13" x14ac:dyDescent="0.15">
      <c r="Z579" s="122"/>
      <c r="AA579" s="123"/>
      <c r="AB579" s="225"/>
      <c r="AC579" s="225"/>
      <c r="AD579" s="225"/>
      <c r="AE579" s="225"/>
      <c r="AF579" s="225"/>
      <c r="AG579" s="123"/>
      <c r="AH579" s="225"/>
      <c r="AI579" s="225"/>
      <c r="AJ579" s="225"/>
      <c r="AK579" s="225"/>
      <c r="AL579" s="123"/>
      <c r="AM579" s="225"/>
      <c r="AN579" s="225"/>
      <c r="AO579" s="225"/>
      <c r="AP579" s="225"/>
      <c r="AQ579" s="123"/>
      <c r="AR579" s="225"/>
      <c r="AS579" s="225"/>
      <c r="AT579" s="225"/>
      <c r="AU579" s="123"/>
      <c r="AV579" s="225"/>
      <c r="AW579" s="225"/>
      <c r="AX579" s="225"/>
      <c r="AY579" s="225"/>
      <c r="AZ579" s="225"/>
      <c r="BA579" s="225"/>
      <c r="BB579" s="123"/>
      <c r="BC579" s="225"/>
      <c r="BD579" s="225"/>
      <c r="BE579" s="225"/>
      <c r="BF579" s="123"/>
      <c r="BG579" s="225"/>
      <c r="BH579" s="225"/>
      <c r="BI579" s="225"/>
      <c r="BJ579" s="123"/>
      <c r="BK579" s="225"/>
      <c r="BL579" s="225"/>
      <c r="BM579" s="123"/>
      <c r="BN579" s="225"/>
      <c r="BO579" s="225"/>
      <c r="BP579" s="225"/>
      <c r="BQ579" s="37"/>
      <c r="BZ579" s="36"/>
      <c r="CD579" s="37"/>
      <c r="CI579" s="37"/>
      <c r="CJ579" s="131"/>
      <c r="CK579" s="131"/>
      <c r="CL579" s="131"/>
      <c r="CM579" s="131"/>
      <c r="CN579" s="131"/>
      <c r="CO579" s="131"/>
      <c r="CP579" s="173"/>
      <c r="CQ579" s="131"/>
      <c r="CR579" s="131"/>
      <c r="CS579" s="173"/>
      <c r="CT579" s="131"/>
      <c r="CU579" s="131"/>
      <c r="CV579" s="131"/>
      <c r="CW579" s="174"/>
      <c r="CX579" s="131"/>
      <c r="CY579" s="131"/>
      <c r="CZ579" s="131"/>
      <c r="DA579" s="173"/>
      <c r="DB579" s="227"/>
    </row>
    <row r="580" spans="26:106" ht="13" x14ac:dyDescent="0.15">
      <c r="Z580" s="122"/>
      <c r="AA580" s="123"/>
      <c r="AB580" s="225"/>
      <c r="AC580" s="225"/>
      <c r="AD580" s="225"/>
      <c r="AE580" s="225"/>
      <c r="AF580" s="225"/>
      <c r="AG580" s="123"/>
      <c r="AH580" s="225"/>
      <c r="AI580" s="225"/>
      <c r="AJ580" s="225"/>
      <c r="AK580" s="225"/>
      <c r="AL580" s="123"/>
      <c r="AM580" s="225"/>
      <c r="AN580" s="225"/>
      <c r="AO580" s="225"/>
      <c r="AP580" s="225"/>
      <c r="AQ580" s="123"/>
      <c r="AR580" s="225"/>
      <c r="AS580" s="225"/>
      <c r="AT580" s="225"/>
      <c r="AU580" s="123"/>
      <c r="AV580" s="225"/>
      <c r="AW580" s="225"/>
      <c r="AX580" s="225"/>
      <c r="AY580" s="225"/>
      <c r="AZ580" s="225"/>
      <c r="BA580" s="225"/>
      <c r="BB580" s="123"/>
      <c r="BC580" s="225"/>
      <c r="BD580" s="225"/>
      <c r="BE580" s="225"/>
      <c r="BF580" s="123"/>
      <c r="BG580" s="225"/>
      <c r="BH580" s="225"/>
      <c r="BI580" s="225"/>
      <c r="BJ580" s="123"/>
      <c r="BK580" s="225"/>
      <c r="BL580" s="225"/>
      <c r="BM580" s="123"/>
      <c r="BN580" s="225"/>
      <c r="BO580" s="225"/>
      <c r="BP580" s="225"/>
      <c r="BQ580" s="37"/>
      <c r="BZ580" s="36"/>
      <c r="CD580" s="37"/>
      <c r="CI580" s="37"/>
      <c r="CJ580" s="131"/>
      <c r="CK580" s="131"/>
      <c r="CL580" s="131"/>
      <c r="CM580" s="131"/>
      <c r="CN580" s="131"/>
      <c r="CO580" s="131"/>
      <c r="CP580" s="173"/>
      <c r="CQ580" s="131"/>
      <c r="CR580" s="131"/>
      <c r="CS580" s="173"/>
      <c r="CT580" s="131"/>
      <c r="CU580" s="131"/>
      <c r="CV580" s="131"/>
      <c r="CW580" s="174"/>
      <c r="CX580" s="131"/>
      <c r="CY580" s="131"/>
      <c r="CZ580" s="131"/>
      <c r="DA580" s="173"/>
      <c r="DB580" s="227"/>
    </row>
    <row r="581" spans="26:106" ht="13" x14ac:dyDescent="0.15">
      <c r="Z581" s="122"/>
      <c r="AA581" s="123"/>
      <c r="AB581" s="225"/>
      <c r="AC581" s="225"/>
      <c r="AD581" s="225"/>
      <c r="AE581" s="225"/>
      <c r="AF581" s="225"/>
      <c r="AG581" s="123"/>
      <c r="AH581" s="225"/>
      <c r="AI581" s="225"/>
      <c r="AJ581" s="225"/>
      <c r="AK581" s="225"/>
      <c r="AL581" s="123"/>
      <c r="AM581" s="225"/>
      <c r="AN581" s="225"/>
      <c r="AO581" s="225"/>
      <c r="AP581" s="225"/>
      <c r="AQ581" s="123"/>
      <c r="AR581" s="225"/>
      <c r="AS581" s="225"/>
      <c r="AT581" s="225"/>
      <c r="AU581" s="123"/>
      <c r="AV581" s="225"/>
      <c r="AW581" s="225"/>
      <c r="AX581" s="225"/>
      <c r="AY581" s="225"/>
      <c r="AZ581" s="225"/>
      <c r="BA581" s="225"/>
      <c r="BB581" s="123"/>
      <c r="BC581" s="225"/>
      <c r="BD581" s="225"/>
      <c r="BE581" s="225"/>
      <c r="BF581" s="123"/>
      <c r="BG581" s="225"/>
      <c r="BH581" s="225"/>
      <c r="BI581" s="225"/>
      <c r="BJ581" s="123"/>
      <c r="BK581" s="225"/>
      <c r="BL581" s="225"/>
      <c r="BM581" s="123"/>
      <c r="BN581" s="225"/>
      <c r="BO581" s="225"/>
      <c r="BP581" s="225"/>
      <c r="BQ581" s="37"/>
      <c r="BZ581" s="36"/>
      <c r="CD581" s="37"/>
      <c r="CI581" s="37"/>
      <c r="CJ581" s="131"/>
      <c r="CK581" s="131"/>
      <c r="CL581" s="131"/>
      <c r="CM581" s="131"/>
      <c r="CN581" s="131"/>
      <c r="CO581" s="131"/>
      <c r="CP581" s="173"/>
      <c r="CQ581" s="131"/>
      <c r="CR581" s="131"/>
      <c r="CS581" s="173"/>
      <c r="CT581" s="131"/>
      <c r="CU581" s="131"/>
      <c r="CV581" s="131"/>
      <c r="CW581" s="174"/>
      <c r="CX581" s="131"/>
      <c r="CY581" s="131"/>
      <c r="CZ581" s="131"/>
      <c r="DA581" s="173"/>
      <c r="DB581" s="227"/>
    </row>
    <row r="582" spans="26:106" ht="13" x14ac:dyDescent="0.15">
      <c r="Z582" s="122"/>
      <c r="AA582" s="123"/>
      <c r="AB582" s="225"/>
      <c r="AC582" s="225"/>
      <c r="AD582" s="225"/>
      <c r="AE582" s="225"/>
      <c r="AF582" s="225"/>
      <c r="AG582" s="123"/>
      <c r="AH582" s="225"/>
      <c r="AI582" s="225"/>
      <c r="AJ582" s="225"/>
      <c r="AK582" s="225"/>
      <c r="AL582" s="123"/>
      <c r="AM582" s="225"/>
      <c r="AN582" s="225"/>
      <c r="AO582" s="225"/>
      <c r="AP582" s="225"/>
      <c r="AQ582" s="123"/>
      <c r="AR582" s="225"/>
      <c r="AS582" s="225"/>
      <c r="AT582" s="225"/>
      <c r="AU582" s="123"/>
      <c r="AV582" s="225"/>
      <c r="AW582" s="225"/>
      <c r="AX582" s="225"/>
      <c r="AY582" s="225"/>
      <c r="AZ582" s="225"/>
      <c r="BA582" s="225"/>
      <c r="BB582" s="123"/>
      <c r="BC582" s="225"/>
      <c r="BD582" s="225"/>
      <c r="BE582" s="225"/>
      <c r="BF582" s="123"/>
      <c r="BG582" s="225"/>
      <c r="BH582" s="225"/>
      <c r="BI582" s="225"/>
      <c r="BJ582" s="123"/>
      <c r="BK582" s="225"/>
      <c r="BL582" s="225"/>
      <c r="BM582" s="123"/>
      <c r="BN582" s="225"/>
      <c r="BO582" s="225"/>
      <c r="BP582" s="225"/>
      <c r="BQ582" s="37"/>
      <c r="BZ582" s="36"/>
      <c r="CD582" s="37"/>
      <c r="CI582" s="37"/>
      <c r="CJ582" s="131"/>
      <c r="CK582" s="131"/>
      <c r="CL582" s="131"/>
      <c r="CM582" s="131"/>
      <c r="CN582" s="131"/>
      <c r="CO582" s="131"/>
      <c r="CP582" s="173"/>
      <c r="CQ582" s="131"/>
      <c r="CR582" s="131"/>
      <c r="CS582" s="173"/>
      <c r="CT582" s="131"/>
      <c r="CU582" s="131"/>
      <c r="CV582" s="131"/>
      <c r="CW582" s="174"/>
      <c r="CX582" s="131"/>
      <c r="CY582" s="131"/>
      <c r="CZ582" s="131"/>
      <c r="DA582" s="173"/>
      <c r="DB582" s="227"/>
    </row>
    <row r="583" spans="26:106" ht="13" x14ac:dyDescent="0.15">
      <c r="Z583" s="122"/>
      <c r="AA583" s="123"/>
      <c r="AB583" s="225"/>
      <c r="AC583" s="225"/>
      <c r="AD583" s="225"/>
      <c r="AE583" s="225"/>
      <c r="AF583" s="225"/>
      <c r="AG583" s="123"/>
      <c r="AH583" s="225"/>
      <c r="AI583" s="225"/>
      <c r="AJ583" s="225"/>
      <c r="AK583" s="225"/>
      <c r="AL583" s="123"/>
      <c r="AM583" s="225"/>
      <c r="AN583" s="225"/>
      <c r="AO583" s="225"/>
      <c r="AP583" s="225"/>
      <c r="AQ583" s="123"/>
      <c r="AR583" s="225"/>
      <c r="AS583" s="225"/>
      <c r="AT583" s="225"/>
      <c r="AU583" s="123"/>
      <c r="AV583" s="225"/>
      <c r="AW583" s="225"/>
      <c r="AX583" s="225"/>
      <c r="AY583" s="225"/>
      <c r="AZ583" s="225"/>
      <c r="BA583" s="225"/>
      <c r="BB583" s="123"/>
      <c r="BC583" s="225"/>
      <c r="BD583" s="225"/>
      <c r="BE583" s="225"/>
      <c r="BF583" s="123"/>
      <c r="BG583" s="225"/>
      <c r="BH583" s="225"/>
      <c r="BI583" s="225"/>
      <c r="BJ583" s="123"/>
      <c r="BK583" s="225"/>
      <c r="BL583" s="225"/>
      <c r="BM583" s="123"/>
      <c r="BN583" s="225"/>
      <c r="BO583" s="225"/>
      <c r="BP583" s="225"/>
      <c r="BQ583" s="37"/>
      <c r="BZ583" s="36"/>
      <c r="CD583" s="37"/>
      <c r="CI583" s="37"/>
      <c r="CJ583" s="131"/>
      <c r="CK583" s="131"/>
      <c r="CL583" s="131"/>
      <c r="CM583" s="131"/>
      <c r="CN583" s="131"/>
      <c r="CO583" s="131"/>
      <c r="CP583" s="173"/>
      <c r="CQ583" s="131"/>
      <c r="CR583" s="131"/>
      <c r="CS583" s="173"/>
      <c r="CT583" s="131"/>
      <c r="CU583" s="131"/>
      <c r="CV583" s="131"/>
      <c r="CW583" s="174"/>
      <c r="CX583" s="131"/>
      <c r="CY583" s="131"/>
      <c r="CZ583" s="131"/>
      <c r="DA583" s="173"/>
      <c r="DB583" s="227"/>
    </row>
    <row r="584" spans="26:106" ht="13" x14ac:dyDescent="0.15">
      <c r="Z584" s="122"/>
      <c r="AA584" s="123"/>
      <c r="AB584" s="225"/>
      <c r="AC584" s="225"/>
      <c r="AD584" s="225"/>
      <c r="AE584" s="225"/>
      <c r="AF584" s="225"/>
      <c r="AG584" s="123"/>
      <c r="AH584" s="225"/>
      <c r="AI584" s="225"/>
      <c r="AJ584" s="225"/>
      <c r="AK584" s="225"/>
      <c r="AL584" s="123"/>
      <c r="AM584" s="225"/>
      <c r="AN584" s="225"/>
      <c r="AO584" s="225"/>
      <c r="AP584" s="225"/>
      <c r="AQ584" s="123"/>
      <c r="AR584" s="225"/>
      <c r="AS584" s="225"/>
      <c r="AT584" s="225"/>
      <c r="AU584" s="123"/>
      <c r="AV584" s="225"/>
      <c r="AW584" s="225"/>
      <c r="AX584" s="225"/>
      <c r="AY584" s="225"/>
      <c r="AZ584" s="225"/>
      <c r="BA584" s="225"/>
      <c r="BB584" s="123"/>
      <c r="BC584" s="225"/>
      <c r="BD584" s="225"/>
      <c r="BE584" s="225"/>
      <c r="BF584" s="123"/>
      <c r="BG584" s="225"/>
      <c r="BH584" s="225"/>
      <c r="BI584" s="225"/>
      <c r="BJ584" s="123"/>
      <c r="BK584" s="225"/>
      <c r="BL584" s="225"/>
      <c r="BM584" s="123"/>
      <c r="BN584" s="225"/>
      <c r="BO584" s="225"/>
      <c r="BP584" s="225"/>
      <c r="BQ584" s="37"/>
      <c r="BZ584" s="36"/>
      <c r="CD584" s="37"/>
      <c r="CI584" s="37"/>
      <c r="CJ584" s="131"/>
      <c r="CK584" s="131"/>
      <c r="CL584" s="131"/>
      <c r="CM584" s="131"/>
      <c r="CN584" s="131"/>
      <c r="CO584" s="131"/>
      <c r="CP584" s="173"/>
      <c r="CQ584" s="131"/>
      <c r="CR584" s="131"/>
      <c r="CS584" s="173"/>
      <c r="CT584" s="131"/>
      <c r="CU584" s="131"/>
      <c r="CV584" s="131"/>
      <c r="CW584" s="174"/>
      <c r="CX584" s="131"/>
      <c r="CY584" s="131"/>
      <c r="CZ584" s="131"/>
      <c r="DA584" s="173"/>
      <c r="DB584" s="227"/>
    </row>
    <row r="585" spans="26:106" ht="13" x14ac:dyDescent="0.15">
      <c r="Z585" s="122"/>
      <c r="AA585" s="123"/>
      <c r="AB585" s="225"/>
      <c r="AC585" s="225"/>
      <c r="AD585" s="225"/>
      <c r="AE585" s="225"/>
      <c r="AF585" s="225"/>
      <c r="AG585" s="123"/>
      <c r="AH585" s="225"/>
      <c r="AI585" s="225"/>
      <c r="AJ585" s="225"/>
      <c r="AK585" s="225"/>
      <c r="AL585" s="123"/>
      <c r="AM585" s="225"/>
      <c r="AN585" s="225"/>
      <c r="AO585" s="225"/>
      <c r="AP585" s="225"/>
      <c r="AQ585" s="123"/>
      <c r="AR585" s="225"/>
      <c r="AS585" s="225"/>
      <c r="AT585" s="225"/>
      <c r="AU585" s="123"/>
      <c r="AV585" s="225"/>
      <c r="AW585" s="225"/>
      <c r="AX585" s="225"/>
      <c r="AY585" s="225"/>
      <c r="AZ585" s="225"/>
      <c r="BA585" s="225"/>
      <c r="BB585" s="123"/>
      <c r="BC585" s="225"/>
      <c r="BD585" s="225"/>
      <c r="BE585" s="225"/>
      <c r="BF585" s="123"/>
      <c r="BG585" s="225"/>
      <c r="BH585" s="225"/>
      <c r="BI585" s="225"/>
      <c r="BJ585" s="123"/>
      <c r="BK585" s="225"/>
      <c r="BL585" s="225"/>
      <c r="BM585" s="123"/>
      <c r="BN585" s="225"/>
      <c r="BO585" s="225"/>
      <c r="BP585" s="225"/>
      <c r="BQ585" s="37"/>
      <c r="BZ585" s="36"/>
      <c r="CD585" s="37"/>
      <c r="CI585" s="37"/>
      <c r="CJ585" s="131"/>
      <c r="CK585" s="131"/>
      <c r="CL585" s="131"/>
      <c r="CM585" s="131"/>
      <c r="CN585" s="131"/>
      <c r="CO585" s="131"/>
      <c r="CP585" s="173"/>
      <c r="CQ585" s="131"/>
      <c r="CR585" s="131"/>
      <c r="CS585" s="173"/>
      <c r="CT585" s="131"/>
      <c r="CU585" s="131"/>
      <c r="CV585" s="131"/>
      <c r="CW585" s="174"/>
      <c r="CX585" s="131"/>
      <c r="CY585" s="131"/>
      <c r="CZ585" s="131"/>
      <c r="DA585" s="173"/>
      <c r="DB585" s="227"/>
    </row>
    <row r="586" spans="26:106" ht="13" x14ac:dyDescent="0.15">
      <c r="Z586" s="122"/>
      <c r="AA586" s="123"/>
      <c r="AB586" s="225"/>
      <c r="AC586" s="225"/>
      <c r="AD586" s="225"/>
      <c r="AE586" s="225"/>
      <c r="AF586" s="225"/>
      <c r="AG586" s="123"/>
      <c r="AH586" s="225"/>
      <c r="AI586" s="225"/>
      <c r="AJ586" s="225"/>
      <c r="AK586" s="225"/>
      <c r="AL586" s="123"/>
      <c r="AM586" s="225"/>
      <c r="AN586" s="225"/>
      <c r="AO586" s="225"/>
      <c r="AP586" s="225"/>
      <c r="AQ586" s="123"/>
      <c r="AR586" s="225"/>
      <c r="AS586" s="225"/>
      <c r="AT586" s="225"/>
      <c r="AU586" s="123"/>
      <c r="AV586" s="225"/>
      <c r="AW586" s="225"/>
      <c r="AX586" s="225"/>
      <c r="AY586" s="225"/>
      <c r="AZ586" s="225"/>
      <c r="BA586" s="225"/>
      <c r="BB586" s="123"/>
      <c r="BC586" s="225"/>
      <c r="BD586" s="225"/>
      <c r="BE586" s="225"/>
      <c r="BF586" s="123"/>
      <c r="BG586" s="225"/>
      <c r="BH586" s="225"/>
      <c r="BI586" s="225"/>
      <c r="BJ586" s="123"/>
      <c r="BK586" s="225"/>
      <c r="BL586" s="225"/>
      <c r="BM586" s="123"/>
      <c r="BN586" s="225"/>
      <c r="BO586" s="225"/>
      <c r="BP586" s="225"/>
      <c r="BQ586" s="37"/>
      <c r="BZ586" s="36"/>
      <c r="CD586" s="37"/>
      <c r="CI586" s="37"/>
      <c r="CJ586" s="131"/>
      <c r="CK586" s="131"/>
      <c r="CL586" s="131"/>
      <c r="CM586" s="131"/>
      <c r="CN586" s="131"/>
      <c r="CO586" s="131"/>
      <c r="CP586" s="173"/>
      <c r="CQ586" s="131"/>
      <c r="CR586" s="131"/>
      <c r="CS586" s="173"/>
      <c r="CT586" s="131"/>
      <c r="CU586" s="131"/>
      <c r="CV586" s="131"/>
      <c r="CW586" s="174"/>
      <c r="CX586" s="131"/>
      <c r="CY586" s="131"/>
      <c r="CZ586" s="131"/>
      <c r="DA586" s="173"/>
      <c r="DB586" s="227"/>
    </row>
    <row r="587" spans="26:106" ht="13" x14ac:dyDescent="0.15">
      <c r="Z587" s="122"/>
      <c r="AA587" s="123"/>
      <c r="AB587" s="225"/>
      <c r="AC587" s="225"/>
      <c r="AD587" s="225"/>
      <c r="AE587" s="225"/>
      <c r="AF587" s="225"/>
      <c r="AG587" s="123"/>
      <c r="AH587" s="225"/>
      <c r="AI587" s="225"/>
      <c r="AJ587" s="225"/>
      <c r="AK587" s="225"/>
      <c r="AL587" s="123"/>
      <c r="AM587" s="225"/>
      <c r="AN587" s="225"/>
      <c r="AO587" s="225"/>
      <c r="AP587" s="225"/>
      <c r="AQ587" s="123"/>
      <c r="AR587" s="225"/>
      <c r="AS587" s="225"/>
      <c r="AT587" s="225"/>
      <c r="AU587" s="123"/>
      <c r="AV587" s="225"/>
      <c r="AW587" s="225"/>
      <c r="AX587" s="225"/>
      <c r="AY587" s="225"/>
      <c r="AZ587" s="225"/>
      <c r="BA587" s="225"/>
      <c r="BB587" s="123"/>
      <c r="BC587" s="225"/>
      <c r="BD587" s="225"/>
      <c r="BE587" s="225"/>
      <c r="BF587" s="123"/>
      <c r="BG587" s="225"/>
      <c r="BH587" s="225"/>
      <c r="BI587" s="225"/>
      <c r="BJ587" s="123"/>
      <c r="BK587" s="225"/>
      <c r="BL587" s="225"/>
      <c r="BM587" s="123"/>
      <c r="BN587" s="225"/>
      <c r="BO587" s="225"/>
      <c r="BP587" s="225"/>
      <c r="BQ587" s="37"/>
      <c r="BZ587" s="36"/>
      <c r="CD587" s="37"/>
      <c r="CI587" s="37"/>
      <c r="CJ587" s="131"/>
      <c r="CK587" s="131"/>
      <c r="CL587" s="131"/>
      <c r="CM587" s="131"/>
      <c r="CN587" s="131"/>
      <c r="CO587" s="131"/>
      <c r="CP587" s="173"/>
      <c r="CQ587" s="131"/>
      <c r="CR587" s="131"/>
      <c r="CS587" s="173"/>
      <c r="CT587" s="131"/>
      <c r="CU587" s="131"/>
      <c r="CV587" s="131"/>
      <c r="CW587" s="174"/>
      <c r="CX587" s="131"/>
      <c r="CY587" s="131"/>
      <c r="CZ587" s="131"/>
      <c r="DA587" s="173"/>
      <c r="DB587" s="227"/>
    </row>
    <row r="588" spans="26:106" ht="13" x14ac:dyDescent="0.15">
      <c r="Z588" s="122"/>
      <c r="AA588" s="123"/>
      <c r="AB588" s="225"/>
      <c r="AC588" s="225"/>
      <c r="AD588" s="225"/>
      <c r="AE588" s="225"/>
      <c r="AF588" s="225"/>
      <c r="AG588" s="123"/>
      <c r="AH588" s="225"/>
      <c r="AI588" s="225"/>
      <c r="AJ588" s="225"/>
      <c r="AK588" s="225"/>
      <c r="AL588" s="123"/>
      <c r="AM588" s="225"/>
      <c r="AN588" s="225"/>
      <c r="AO588" s="225"/>
      <c r="AP588" s="225"/>
      <c r="AQ588" s="123"/>
      <c r="AR588" s="225"/>
      <c r="AS588" s="225"/>
      <c r="AT588" s="225"/>
      <c r="AU588" s="123"/>
      <c r="AV588" s="225"/>
      <c r="AW588" s="225"/>
      <c r="AX588" s="225"/>
      <c r="AY588" s="225"/>
      <c r="AZ588" s="225"/>
      <c r="BA588" s="225"/>
      <c r="BB588" s="123"/>
      <c r="BC588" s="225"/>
      <c r="BD588" s="225"/>
      <c r="BE588" s="225"/>
      <c r="BF588" s="123"/>
      <c r="BG588" s="225"/>
      <c r="BH588" s="225"/>
      <c r="BI588" s="225"/>
      <c r="BJ588" s="123"/>
      <c r="BK588" s="225"/>
      <c r="BL588" s="225"/>
      <c r="BM588" s="123"/>
      <c r="BN588" s="225"/>
      <c r="BO588" s="225"/>
      <c r="BP588" s="225"/>
      <c r="BQ588" s="37"/>
      <c r="BZ588" s="36"/>
      <c r="CD588" s="37"/>
      <c r="CI588" s="37"/>
      <c r="CJ588" s="131"/>
      <c r="CK588" s="131"/>
      <c r="CL588" s="131"/>
      <c r="CM588" s="131"/>
      <c r="CN588" s="131"/>
      <c r="CO588" s="131"/>
      <c r="CP588" s="173"/>
      <c r="CQ588" s="131"/>
      <c r="CR588" s="131"/>
      <c r="CS588" s="173"/>
      <c r="CT588" s="131"/>
      <c r="CU588" s="131"/>
      <c r="CV588" s="131"/>
      <c r="CW588" s="174"/>
      <c r="CX588" s="131"/>
      <c r="CY588" s="131"/>
      <c r="CZ588" s="131"/>
      <c r="DA588" s="173"/>
      <c r="DB588" s="227"/>
    </row>
    <row r="589" spans="26:106" ht="13" x14ac:dyDescent="0.15">
      <c r="Z589" s="122"/>
      <c r="AA589" s="123"/>
      <c r="AB589" s="225"/>
      <c r="AC589" s="225"/>
      <c r="AD589" s="225"/>
      <c r="AE589" s="225"/>
      <c r="AF589" s="225"/>
      <c r="AG589" s="123"/>
      <c r="AH589" s="225"/>
      <c r="AI589" s="225"/>
      <c r="AJ589" s="225"/>
      <c r="AK589" s="225"/>
      <c r="AL589" s="123"/>
      <c r="AM589" s="225"/>
      <c r="AN589" s="225"/>
      <c r="AO589" s="225"/>
      <c r="AP589" s="225"/>
      <c r="AQ589" s="123"/>
      <c r="AR589" s="225"/>
      <c r="AS589" s="225"/>
      <c r="AT589" s="225"/>
      <c r="AU589" s="123"/>
      <c r="AV589" s="225"/>
      <c r="AW589" s="225"/>
      <c r="AX589" s="225"/>
      <c r="AY589" s="225"/>
      <c r="AZ589" s="225"/>
      <c r="BA589" s="225"/>
      <c r="BB589" s="123"/>
      <c r="BC589" s="225"/>
      <c r="BD589" s="225"/>
      <c r="BE589" s="225"/>
      <c r="BF589" s="123"/>
      <c r="BG589" s="225"/>
      <c r="BH589" s="225"/>
      <c r="BI589" s="225"/>
      <c r="BJ589" s="123"/>
      <c r="BK589" s="225"/>
      <c r="BL589" s="225"/>
      <c r="BM589" s="123"/>
      <c r="BN589" s="225"/>
      <c r="BO589" s="225"/>
      <c r="BP589" s="225"/>
      <c r="BQ589" s="37"/>
      <c r="BZ589" s="36"/>
      <c r="CD589" s="37"/>
      <c r="CI589" s="37"/>
      <c r="CJ589" s="131"/>
      <c r="CK589" s="131"/>
      <c r="CL589" s="131"/>
      <c r="CM589" s="131"/>
      <c r="CN589" s="131"/>
      <c r="CO589" s="131"/>
      <c r="CP589" s="173"/>
      <c r="CQ589" s="131"/>
      <c r="CR589" s="131"/>
      <c r="CS589" s="173"/>
      <c r="CT589" s="131"/>
      <c r="CU589" s="131"/>
      <c r="CV589" s="131"/>
      <c r="CW589" s="174"/>
      <c r="CX589" s="131"/>
      <c r="CY589" s="131"/>
      <c r="CZ589" s="131"/>
      <c r="DA589" s="173"/>
      <c r="DB589" s="227"/>
    </row>
    <row r="590" spans="26:106" ht="13" x14ac:dyDescent="0.15">
      <c r="Z590" s="122"/>
      <c r="AA590" s="123"/>
      <c r="AB590" s="225"/>
      <c r="AC590" s="225"/>
      <c r="AD590" s="225"/>
      <c r="AE590" s="225"/>
      <c r="AF590" s="225"/>
      <c r="AG590" s="123"/>
      <c r="AH590" s="225"/>
      <c r="AI590" s="225"/>
      <c r="AJ590" s="225"/>
      <c r="AK590" s="225"/>
      <c r="AL590" s="123"/>
      <c r="AM590" s="225"/>
      <c r="AN590" s="225"/>
      <c r="AO590" s="225"/>
      <c r="AP590" s="225"/>
      <c r="AQ590" s="123"/>
      <c r="AR590" s="225"/>
      <c r="AS590" s="225"/>
      <c r="AT590" s="225"/>
      <c r="AU590" s="123"/>
      <c r="AV590" s="225"/>
      <c r="AW590" s="225"/>
      <c r="AX590" s="225"/>
      <c r="AY590" s="225"/>
      <c r="AZ590" s="225"/>
      <c r="BA590" s="225"/>
      <c r="BB590" s="123"/>
      <c r="BC590" s="225"/>
      <c r="BD590" s="225"/>
      <c r="BE590" s="225"/>
      <c r="BF590" s="123"/>
      <c r="BG590" s="225"/>
      <c r="BH590" s="225"/>
      <c r="BI590" s="225"/>
      <c r="BJ590" s="123"/>
      <c r="BK590" s="225"/>
      <c r="BL590" s="225"/>
      <c r="BM590" s="123"/>
      <c r="BN590" s="225"/>
      <c r="BO590" s="225"/>
      <c r="BP590" s="225"/>
      <c r="BQ590" s="37"/>
      <c r="BZ590" s="36"/>
      <c r="CD590" s="37"/>
      <c r="CI590" s="37"/>
      <c r="CJ590" s="131"/>
      <c r="CK590" s="131"/>
      <c r="CL590" s="131"/>
      <c r="CM590" s="131"/>
      <c r="CN590" s="131"/>
      <c r="CO590" s="131"/>
      <c r="CP590" s="173"/>
      <c r="CQ590" s="131"/>
      <c r="CR590" s="131"/>
      <c r="CS590" s="173"/>
      <c r="CT590" s="131"/>
      <c r="CU590" s="131"/>
      <c r="CV590" s="131"/>
      <c r="CW590" s="174"/>
      <c r="CX590" s="131"/>
      <c r="CY590" s="131"/>
      <c r="CZ590" s="131"/>
      <c r="DA590" s="173"/>
      <c r="DB590" s="227"/>
    </row>
    <row r="591" spans="26:106" ht="13" x14ac:dyDescent="0.15">
      <c r="Z591" s="122"/>
      <c r="AA591" s="123"/>
      <c r="AB591" s="225"/>
      <c r="AC591" s="225"/>
      <c r="AD591" s="225"/>
      <c r="AE591" s="225"/>
      <c r="AF591" s="225"/>
      <c r="AG591" s="123"/>
      <c r="AH591" s="225"/>
      <c r="AI591" s="225"/>
      <c r="AJ591" s="225"/>
      <c r="AK591" s="225"/>
      <c r="AL591" s="123"/>
      <c r="AM591" s="225"/>
      <c r="AN591" s="225"/>
      <c r="AO591" s="225"/>
      <c r="AP591" s="225"/>
      <c r="AQ591" s="123"/>
      <c r="AR591" s="225"/>
      <c r="AS591" s="225"/>
      <c r="AT591" s="225"/>
      <c r="AU591" s="123"/>
      <c r="AV591" s="225"/>
      <c r="AW591" s="225"/>
      <c r="AX591" s="225"/>
      <c r="AY591" s="225"/>
      <c r="AZ591" s="225"/>
      <c r="BA591" s="225"/>
      <c r="BB591" s="123"/>
      <c r="BC591" s="225"/>
      <c r="BD591" s="225"/>
      <c r="BE591" s="225"/>
      <c r="BF591" s="123"/>
      <c r="BG591" s="225"/>
      <c r="BH591" s="225"/>
      <c r="BI591" s="225"/>
      <c r="BJ591" s="123"/>
      <c r="BK591" s="225"/>
      <c r="BL591" s="225"/>
      <c r="BM591" s="123"/>
      <c r="BN591" s="225"/>
      <c r="BO591" s="225"/>
      <c r="BP591" s="225"/>
      <c r="BQ591" s="37"/>
      <c r="BZ591" s="36"/>
      <c r="CD591" s="37"/>
      <c r="CI591" s="37"/>
      <c r="CJ591" s="131"/>
      <c r="CK591" s="131"/>
      <c r="CL591" s="131"/>
      <c r="CM591" s="131"/>
      <c r="CN591" s="131"/>
      <c r="CO591" s="131"/>
      <c r="CP591" s="173"/>
      <c r="CQ591" s="131"/>
      <c r="CR591" s="131"/>
      <c r="CS591" s="173"/>
      <c r="CT591" s="131"/>
      <c r="CU591" s="131"/>
      <c r="CV591" s="131"/>
      <c r="CW591" s="174"/>
      <c r="CX591" s="131"/>
      <c r="CY591" s="131"/>
      <c r="CZ591" s="131"/>
      <c r="DA591" s="173"/>
      <c r="DB591" s="227"/>
    </row>
    <row r="592" spans="26:106" ht="13" x14ac:dyDescent="0.15">
      <c r="Z592" s="122"/>
      <c r="AA592" s="123"/>
      <c r="AB592" s="225"/>
      <c r="AC592" s="225"/>
      <c r="AD592" s="225"/>
      <c r="AE592" s="225"/>
      <c r="AF592" s="225"/>
      <c r="AG592" s="123"/>
      <c r="AH592" s="225"/>
      <c r="AI592" s="225"/>
      <c r="AJ592" s="225"/>
      <c r="AK592" s="225"/>
      <c r="AL592" s="123"/>
      <c r="AM592" s="225"/>
      <c r="AN592" s="225"/>
      <c r="AO592" s="225"/>
      <c r="AP592" s="225"/>
      <c r="AQ592" s="123"/>
      <c r="AR592" s="225"/>
      <c r="AS592" s="225"/>
      <c r="AT592" s="225"/>
      <c r="AU592" s="123"/>
      <c r="AV592" s="225"/>
      <c r="AW592" s="225"/>
      <c r="AX592" s="225"/>
      <c r="AY592" s="225"/>
      <c r="AZ592" s="225"/>
      <c r="BA592" s="225"/>
      <c r="BB592" s="123"/>
      <c r="BC592" s="225"/>
      <c r="BD592" s="225"/>
      <c r="BE592" s="225"/>
      <c r="BF592" s="123"/>
      <c r="BG592" s="225"/>
      <c r="BH592" s="225"/>
      <c r="BI592" s="225"/>
      <c r="BJ592" s="123"/>
      <c r="BK592" s="225"/>
      <c r="BL592" s="225"/>
      <c r="BM592" s="123"/>
      <c r="BN592" s="225"/>
      <c r="BO592" s="225"/>
      <c r="BP592" s="225"/>
      <c r="BQ592" s="37"/>
      <c r="BZ592" s="36"/>
      <c r="CD592" s="37"/>
      <c r="CI592" s="37"/>
      <c r="CJ592" s="131"/>
      <c r="CK592" s="131"/>
      <c r="CL592" s="131"/>
      <c r="CM592" s="131"/>
      <c r="CN592" s="131"/>
      <c r="CO592" s="131"/>
      <c r="CP592" s="173"/>
      <c r="CQ592" s="131"/>
      <c r="CR592" s="131"/>
      <c r="CS592" s="173"/>
      <c r="CT592" s="131"/>
      <c r="CU592" s="131"/>
      <c r="CV592" s="131"/>
      <c r="CW592" s="174"/>
      <c r="CX592" s="131"/>
      <c r="CY592" s="131"/>
      <c r="CZ592" s="131"/>
      <c r="DA592" s="173"/>
      <c r="DB592" s="227"/>
    </row>
    <row r="593" spans="26:106" ht="13" x14ac:dyDescent="0.15">
      <c r="Z593" s="122"/>
      <c r="AA593" s="123"/>
      <c r="AB593" s="225"/>
      <c r="AC593" s="225"/>
      <c r="AD593" s="225"/>
      <c r="AE593" s="225"/>
      <c r="AF593" s="225"/>
      <c r="AG593" s="123"/>
      <c r="AH593" s="225"/>
      <c r="AI593" s="225"/>
      <c r="AJ593" s="225"/>
      <c r="AK593" s="225"/>
      <c r="AL593" s="123"/>
      <c r="AM593" s="225"/>
      <c r="AN593" s="225"/>
      <c r="AO593" s="225"/>
      <c r="AP593" s="225"/>
      <c r="AQ593" s="123"/>
      <c r="AR593" s="225"/>
      <c r="AS593" s="225"/>
      <c r="AT593" s="225"/>
      <c r="AU593" s="123"/>
      <c r="AV593" s="225"/>
      <c r="AW593" s="225"/>
      <c r="AX593" s="225"/>
      <c r="AY593" s="225"/>
      <c r="AZ593" s="225"/>
      <c r="BA593" s="225"/>
      <c r="BB593" s="123"/>
      <c r="BC593" s="225"/>
      <c r="BD593" s="225"/>
      <c r="BE593" s="225"/>
      <c r="BF593" s="123"/>
      <c r="BG593" s="225"/>
      <c r="BH593" s="225"/>
      <c r="BI593" s="225"/>
      <c r="BJ593" s="123"/>
      <c r="BK593" s="225"/>
      <c r="BL593" s="225"/>
      <c r="BM593" s="123"/>
      <c r="BN593" s="225"/>
      <c r="BO593" s="225"/>
      <c r="BP593" s="225"/>
      <c r="BQ593" s="37"/>
      <c r="BZ593" s="36"/>
      <c r="CD593" s="37"/>
      <c r="CI593" s="37"/>
      <c r="CJ593" s="131"/>
      <c r="CK593" s="131"/>
      <c r="CL593" s="131"/>
      <c r="CM593" s="131"/>
      <c r="CN593" s="131"/>
      <c r="CO593" s="131"/>
      <c r="CP593" s="173"/>
      <c r="CQ593" s="131"/>
      <c r="CR593" s="131"/>
      <c r="CS593" s="173"/>
      <c r="CT593" s="131"/>
      <c r="CU593" s="131"/>
      <c r="CV593" s="131"/>
      <c r="CW593" s="174"/>
      <c r="CX593" s="131"/>
      <c r="CY593" s="131"/>
      <c r="CZ593" s="131"/>
      <c r="DA593" s="173"/>
      <c r="DB593" s="227"/>
    </row>
    <row r="594" spans="26:106" ht="13" x14ac:dyDescent="0.15">
      <c r="Z594" s="122"/>
      <c r="AA594" s="123"/>
      <c r="AB594" s="225"/>
      <c r="AC594" s="225"/>
      <c r="AD594" s="225"/>
      <c r="AE594" s="225"/>
      <c r="AF594" s="225"/>
      <c r="AG594" s="123"/>
      <c r="AH594" s="225"/>
      <c r="AI594" s="225"/>
      <c r="AJ594" s="225"/>
      <c r="AK594" s="225"/>
      <c r="AL594" s="123"/>
      <c r="AM594" s="225"/>
      <c r="AN594" s="225"/>
      <c r="AO594" s="225"/>
      <c r="AP594" s="225"/>
      <c r="AQ594" s="123"/>
      <c r="AR594" s="225"/>
      <c r="AS594" s="225"/>
      <c r="AT594" s="225"/>
      <c r="AU594" s="123"/>
      <c r="AV594" s="225"/>
      <c r="AW594" s="225"/>
      <c r="AX594" s="225"/>
      <c r="AY594" s="225"/>
      <c r="AZ594" s="225"/>
      <c r="BA594" s="225"/>
      <c r="BB594" s="123"/>
      <c r="BC594" s="225"/>
      <c r="BD594" s="225"/>
      <c r="BE594" s="225"/>
      <c r="BF594" s="123"/>
      <c r="BG594" s="225"/>
      <c r="BH594" s="225"/>
      <c r="BI594" s="225"/>
      <c r="BJ594" s="123"/>
      <c r="BK594" s="225"/>
      <c r="BL594" s="225"/>
      <c r="BM594" s="123"/>
      <c r="BN594" s="225"/>
      <c r="BO594" s="225"/>
      <c r="BP594" s="225"/>
      <c r="BQ594" s="37"/>
      <c r="BZ594" s="36"/>
      <c r="CD594" s="37"/>
      <c r="CI594" s="37"/>
      <c r="CJ594" s="131"/>
      <c r="CK594" s="131"/>
      <c r="CL594" s="131"/>
      <c r="CM594" s="131"/>
      <c r="CN594" s="131"/>
      <c r="CO594" s="131"/>
      <c r="CP594" s="173"/>
      <c r="CQ594" s="131"/>
      <c r="CR594" s="131"/>
      <c r="CS594" s="173"/>
      <c r="CT594" s="131"/>
      <c r="CU594" s="131"/>
      <c r="CV594" s="131"/>
      <c r="CW594" s="174"/>
      <c r="CX594" s="131"/>
      <c r="CY594" s="131"/>
      <c r="CZ594" s="131"/>
      <c r="DA594" s="173"/>
      <c r="DB594" s="227"/>
    </row>
    <row r="595" spans="26:106" ht="13" x14ac:dyDescent="0.15">
      <c r="Z595" s="122"/>
      <c r="AA595" s="123"/>
      <c r="AB595" s="225"/>
      <c r="AC595" s="225"/>
      <c r="AD595" s="225"/>
      <c r="AE595" s="225"/>
      <c r="AF595" s="225"/>
      <c r="AG595" s="123"/>
      <c r="AH595" s="225"/>
      <c r="AI595" s="225"/>
      <c r="AJ595" s="225"/>
      <c r="AK595" s="225"/>
      <c r="AL595" s="123"/>
      <c r="AM595" s="225"/>
      <c r="AN595" s="225"/>
      <c r="AO595" s="225"/>
      <c r="AP595" s="225"/>
      <c r="AQ595" s="123"/>
      <c r="AR595" s="225"/>
      <c r="AS595" s="225"/>
      <c r="AT595" s="225"/>
      <c r="AU595" s="123"/>
      <c r="AV595" s="225"/>
      <c r="AW595" s="225"/>
      <c r="AX595" s="225"/>
      <c r="AY595" s="225"/>
      <c r="AZ595" s="225"/>
      <c r="BA595" s="225"/>
      <c r="BB595" s="123"/>
      <c r="BC595" s="225"/>
      <c r="BD595" s="225"/>
      <c r="BE595" s="225"/>
      <c r="BF595" s="123"/>
      <c r="BG595" s="225"/>
      <c r="BH595" s="225"/>
      <c r="BI595" s="225"/>
      <c r="BJ595" s="123"/>
      <c r="BK595" s="225"/>
      <c r="BL595" s="225"/>
      <c r="BM595" s="123"/>
      <c r="BN595" s="225"/>
      <c r="BO595" s="225"/>
      <c r="BP595" s="225"/>
      <c r="BQ595" s="37"/>
      <c r="BZ595" s="36"/>
      <c r="CD595" s="37"/>
      <c r="CI595" s="37"/>
      <c r="CJ595" s="131"/>
      <c r="CK595" s="131"/>
      <c r="CL595" s="131"/>
      <c r="CM595" s="131"/>
      <c r="CN595" s="131"/>
      <c r="CO595" s="131"/>
      <c r="CP595" s="173"/>
      <c r="CQ595" s="131"/>
      <c r="CR595" s="131"/>
      <c r="CS595" s="173"/>
      <c r="CT595" s="131"/>
      <c r="CU595" s="131"/>
      <c r="CV595" s="131"/>
      <c r="CW595" s="174"/>
      <c r="CX595" s="131"/>
      <c r="CY595" s="131"/>
      <c r="CZ595" s="131"/>
      <c r="DA595" s="173"/>
      <c r="DB595" s="227"/>
    </row>
    <row r="596" spans="26:106" ht="13" x14ac:dyDescent="0.15">
      <c r="Z596" s="122"/>
      <c r="AA596" s="123"/>
      <c r="AB596" s="225"/>
      <c r="AC596" s="225"/>
      <c r="AD596" s="225"/>
      <c r="AE596" s="225"/>
      <c r="AF596" s="225"/>
      <c r="AG596" s="123"/>
      <c r="AH596" s="225"/>
      <c r="AI596" s="225"/>
      <c r="AJ596" s="225"/>
      <c r="AK596" s="225"/>
      <c r="AL596" s="123"/>
      <c r="AM596" s="225"/>
      <c r="AN596" s="225"/>
      <c r="AO596" s="225"/>
      <c r="AP596" s="225"/>
      <c r="AQ596" s="123"/>
      <c r="AR596" s="225"/>
      <c r="AS596" s="225"/>
      <c r="AT596" s="225"/>
      <c r="AU596" s="123"/>
      <c r="AV596" s="225"/>
      <c r="AW596" s="225"/>
      <c r="AX596" s="225"/>
      <c r="AY596" s="225"/>
      <c r="AZ596" s="225"/>
      <c r="BA596" s="225"/>
      <c r="BB596" s="123"/>
      <c r="BC596" s="225"/>
      <c r="BD596" s="225"/>
      <c r="BE596" s="225"/>
      <c r="BF596" s="123"/>
      <c r="BG596" s="225"/>
      <c r="BH596" s="225"/>
      <c r="BI596" s="225"/>
      <c r="BJ596" s="123"/>
      <c r="BK596" s="225"/>
      <c r="BL596" s="225"/>
      <c r="BM596" s="123"/>
      <c r="BN596" s="225"/>
      <c r="BO596" s="225"/>
      <c r="BP596" s="225"/>
      <c r="BQ596" s="37"/>
      <c r="BZ596" s="36"/>
      <c r="CD596" s="37"/>
      <c r="CI596" s="37"/>
      <c r="CJ596" s="131"/>
      <c r="CK596" s="131"/>
      <c r="CL596" s="131"/>
      <c r="CM596" s="131"/>
      <c r="CN596" s="131"/>
      <c r="CO596" s="131"/>
      <c r="CP596" s="173"/>
      <c r="CQ596" s="131"/>
      <c r="CR596" s="131"/>
      <c r="CS596" s="173"/>
      <c r="CT596" s="131"/>
      <c r="CU596" s="131"/>
      <c r="CV596" s="131"/>
      <c r="CW596" s="174"/>
      <c r="CX596" s="131"/>
      <c r="CY596" s="131"/>
      <c r="CZ596" s="131"/>
      <c r="DA596" s="173"/>
      <c r="DB596" s="227"/>
    </row>
    <row r="597" spans="26:106" ht="13" x14ac:dyDescent="0.15">
      <c r="Z597" s="122"/>
      <c r="AA597" s="123"/>
      <c r="AB597" s="225"/>
      <c r="AC597" s="225"/>
      <c r="AD597" s="225"/>
      <c r="AE597" s="225"/>
      <c r="AF597" s="225"/>
      <c r="AG597" s="123"/>
      <c r="AH597" s="225"/>
      <c r="AI597" s="225"/>
      <c r="AJ597" s="225"/>
      <c r="AK597" s="225"/>
      <c r="AL597" s="123"/>
      <c r="AM597" s="225"/>
      <c r="AN597" s="225"/>
      <c r="AO597" s="225"/>
      <c r="AP597" s="225"/>
      <c r="AQ597" s="123"/>
      <c r="AR597" s="225"/>
      <c r="AS597" s="225"/>
      <c r="AT597" s="225"/>
      <c r="AU597" s="123"/>
      <c r="AV597" s="225"/>
      <c r="AW597" s="225"/>
      <c r="AX597" s="225"/>
      <c r="AY597" s="225"/>
      <c r="AZ597" s="225"/>
      <c r="BA597" s="225"/>
      <c r="BB597" s="123"/>
      <c r="BC597" s="225"/>
      <c r="BD597" s="225"/>
      <c r="BE597" s="225"/>
      <c r="BF597" s="123"/>
      <c r="BG597" s="225"/>
      <c r="BH597" s="225"/>
      <c r="BI597" s="225"/>
      <c r="BJ597" s="123"/>
      <c r="BK597" s="225"/>
      <c r="BL597" s="225"/>
      <c r="BM597" s="123"/>
      <c r="BN597" s="225"/>
      <c r="BO597" s="225"/>
      <c r="BP597" s="225"/>
      <c r="BQ597" s="37"/>
      <c r="BZ597" s="36"/>
      <c r="CD597" s="37"/>
      <c r="CI597" s="37"/>
      <c r="CJ597" s="131"/>
      <c r="CK597" s="131"/>
      <c r="CL597" s="131"/>
      <c r="CM597" s="131"/>
      <c r="CN597" s="131"/>
      <c r="CO597" s="131"/>
      <c r="CP597" s="173"/>
      <c r="CQ597" s="131"/>
      <c r="CR597" s="131"/>
      <c r="CS597" s="173"/>
      <c r="CT597" s="131"/>
      <c r="CU597" s="131"/>
      <c r="CV597" s="131"/>
      <c r="CW597" s="174"/>
      <c r="CX597" s="131"/>
      <c r="CY597" s="131"/>
      <c r="CZ597" s="131"/>
      <c r="DA597" s="173"/>
      <c r="DB597" s="227"/>
    </row>
    <row r="598" spans="26:106" ht="13" x14ac:dyDescent="0.15">
      <c r="Z598" s="122"/>
      <c r="AA598" s="123"/>
      <c r="AB598" s="225"/>
      <c r="AC598" s="225"/>
      <c r="AD598" s="225"/>
      <c r="AE598" s="225"/>
      <c r="AF598" s="225"/>
      <c r="AG598" s="123"/>
      <c r="AH598" s="225"/>
      <c r="AI598" s="225"/>
      <c r="AJ598" s="225"/>
      <c r="AK598" s="225"/>
      <c r="AL598" s="123"/>
      <c r="AM598" s="225"/>
      <c r="AN598" s="225"/>
      <c r="AO598" s="225"/>
      <c r="AP598" s="225"/>
      <c r="AQ598" s="123"/>
      <c r="AR598" s="225"/>
      <c r="AS598" s="225"/>
      <c r="AT598" s="225"/>
      <c r="AU598" s="123"/>
      <c r="AV598" s="225"/>
      <c r="AW598" s="225"/>
      <c r="AX598" s="225"/>
      <c r="AY598" s="225"/>
      <c r="AZ598" s="225"/>
      <c r="BA598" s="225"/>
      <c r="BB598" s="123"/>
      <c r="BC598" s="225"/>
      <c r="BD598" s="225"/>
      <c r="BE598" s="225"/>
      <c r="BF598" s="123"/>
      <c r="BG598" s="225"/>
      <c r="BH598" s="225"/>
      <c r="BI598" s="225"/>
      <c r="BJ598" s="123"/>
      <c r="BK598" s="225"/>
      <c r="BL598" s="225"/>
      <c r="BM598" s="123"/>
      <c r="BN598" s="225"/>
      <c r="BO598" s="225"/>
      <c r="BP598" s="225"/>
      <c r="BQ598" s="37"/>
      <c r="BZ598" s="36"/>
      <c r="CD598" s="37"/>
      <c r="CI598" s="37"/>
      <c r="CJ598" s="131"/>
      <c r="CK598" s="131"/>
      <c r="CL598" s="131"/>
      <c r="CM598" s="131"/>
      <c r="CN598" s="131"/>
      <c r="CO598" s="131"/>
      <c r="CP598" s="173"/>
      <c r="CQ598" s="131"/>
      <c r="CR598" s="131"/>
      <c r="CS598" s="173"/>
      <c r="CT598" s="131"/>
      <c r="CU598" s="131"/>
      <c r="CV598" s="131"/>
      <c r="CW598" s="174"/>
      <c r="CX598" s="131"/>
      <c r="CY598" s="131"/>
      <c r="CZ598" s="131"/>
      <c r="DA598" s="173"/>
      <c r="DB598" s="227"/>
    </row>
    <row r="599" spans="26:106" ht="13" x14ac:dyDescent="0.15">
      <c r="Z599" s="122"/>
      <c r="AA599" s="123"/>
      <c r="AB599" s="225"/>
      <c r="AC599" s="225"/>
      <c r="AD599" s="225"/>
      <c r="AE599" s="225"/>
      <c r="AF599" s="225"/>
      <c r="AG599" s="123"/>
      <c r="AH599" s="225"/>
      <c r="AI599" s="225"/>
      <c r="AJ599" s="225"/>
      <c r="AK599" s="225"/>
      <c r="AL599" s="123"/>
      <c r="AM599" s="225"/>
      <c r="AN599" s="225"/>
      <c r="AO599" s="225"/>
      <c r="AP599" s="225"/>
      <c r="AQ599" s="123"/>
      <c r="AR599" s="225"/>
      <c r="AS599" s="225"/>
      <c r="AT599" s="225"/>
      <c r="AU599" s="123"/>
      <c r="AV599" s="225"/>
      <c r="AW599" s="225"/>
      <c r="AX599" s="225"/>
      <c r="AY599" s="225"/>
      <c r="AZ599" s="225"/>
      <c r="BA599" s="225"/>
      <c r="BB599" s="123"/>
      <c r="BC599" s="225"/>
      <c r="BD599" s="225"/>
      <c r="BE599" s="225"/>
      <c r="BF599" s="123"/>
      <c r="BG599" s="225"/>
      <c r="BH599" s="225"/>
      <c r="BI599" s="225"/>
      <c r="BJ599" s="123"/>
      <c r="BK599" s="225"/>
      <c r="BL599" s="225"/>
      <c r="BM599" s="123"/>
      <c r="BN599" s="225"/>
      <c r="BO599" s="225"/>
      <c r="BP599" s="225"/>
      <c r="BQ599" s="37"/>
      <c r="BZ599" s="36"/>
      <c r="CD599" s="37"/>
      <c r="CI599" s="37"/>
      <c r="CJ599" s="131"/>
      <c r="CK599" s="131"/>
      <c r="CL599" s="131"/>
      <c r="CM599" s="131"/>
      <c r="CN599" s="131"/>
      <c r="CO599" s="131"/>
      <c r="CP599" s="173"/>
      <c r="CQ599" s="131"/>
      <c r="CR599" s="131"/>
      <c r="CS599" s="173"/>
      <c r="CT599" s="131"/>
      <c r="CU599" s="131"/>
      <c r="CV599" s="131"/>
      <c r="CW599" s="174"/>
      <c r="CX599" s="131"/>
      <c r="CY599" s="131"/>
      <c r="CZ599" s="131"/>
      <c r="DA599" s="173"/>
      <c r="DB599" s="227"/>
    </row>
    <row r="600" spans="26:106" ht="13" x14ac:dyDescent="0.15">
      <c r="Z600" s="122"/>
      <c r="AA600" s="123"/>
      <c r="AB600" s="225"/>
      <c r="AC600" s="225"/>
      <c r="AD600" s="225"/>
      <c r="AE600" s="225"/>
      <c r="AF600" s="225"/>
      <c r="AG600" s="123"/>
      <c r="AH600" s="225"/>
      <c r="AI600" s="225"/>
      <c r="AJ600" s="225"/>
      <c r="AK600" s="225"/>
      <c r="AL600" s="123"/>
      <c r="AM600" s="225"/>
      <c r="AN600" s="225"/>
      <c r="AO600" s="225"/>
      <c r="AP600" s="225"/>
      <c r="AQ600" s="123"/>
      <c r="AR600" s="225"/>
      <c r="AS600" s="225"/>
      <c r="AT600" s="225"/>
      <c r="AU600" s="123"/>
      <c r="AV600" s="225"/>
      <c r="AW600" s="225"/>
      <c r="AX600" s="225"/>
      <c r="AY600" s="225"/>
      <c r="AZ600" s="225"/>
      <c r="BA600" s="225"/>
      <c r="BB600" s="123"/>
      <c r="BC600" s="225"/>
      <c r="BD600" s="225"/>
      <c r="BE600" s="225"/>
      <c r="BF600" s="123"/>
      <c r="BG600" s="225"/>
      <c r="BH600" s="225"/>
      <c r="BI600" s="225"/>
      <c r="BJ600" s="123"/>
      <c r="BK600" s="225"/>
      <c r="BL600" s="225"/>
      <c r="BM600" s="123"/>
      <c r="BN600" s="225"/>
      <c r="BO600" s="225"/>
      <c r="BP600" s="225"/>
      <c r="BQ600" s="37"/>
      <c r="BZ600" s="36"/>
      <c r="CD600" s="37"/>
      <c r="CI600" s="37"/>
      <c r="CJ600" s="131"/>
      <c r="CK600" s="131"/>
      <c r="CL600" s="131"/>
      <c r="CM600" s="131"/>
      <c r="CN600" s="131"/>
      <c r="CO600" s="131"/>
      <c r="CP600" s="173"/>
      <c r="CQ600" s="131"/>
      <c r="CR600" s="131"/>
      <c r="CS600" s="173"/>
      <c r="CT600" s="131"/>
      <c r="CU600" s="131"/>
      <c r="CV600" s="131"/>
      <c r="CW600" s="174"/>
      <c r="CX600" s="131"/>
      <c r="CY600" s="131"/>
      <c r="CZ600" s="131"/>
      <c r="DA600" s="173"/>
      <c r="DB600" s="227"/>
    </row>
    <row r="601" spans="26:106" ht="13" x14ac:dyDescent="0.15">
      <c r="Z601" s="122"/>
      <c r="AA601" s="123"/>
      <c r="AB601" s="225"/>
      <c r="AC601" s="225"/>
      <c r="AD601" s="225"/>
      <c r="AE601" s="225"/>
      <c r="AF601" s="225"/>
      <c r="AG601" s="123"/>
      <c r="AH601" s="225"/>
      <c r="AI601" s="225"/>
      <c r="AJ601" s="225"/>
      <c r="AK601" s="225"/>
      <c r="AL601" s="123"/>
      <c r="AM601" s="225"/>
      <c r="AN601" s="225"/>
      <c r="AO601" s="225"/>
      <c r="AP601" s="225"/>
      <c r="AQ601" s="123"/>
      <c r="AR601" s="225"/>
      <c r="AS601" s="225"/>
      <c r="AT601" s="225"/>
      <c r="AU601" s="123"/>
      <c r="AV601" s="225"/>
      <c r="AW601" s="225"/>
      <c r="AX601" s="225"/>
      <c r="AY601" s="225"/>
      <c r="AZ601" s="225"/>
      <c r="BA601" s="225"/>
      <c r="BB601" s="123"/>
      <c r="BC601" s="225"/>
      <c r="BD601" s="225"/>
      <c r="BE601" s="225"/>
      <c r="BF601" s="123"/>
      <c r="BG601" s="225"/>
      <c r="BH601" s="225"/>
      <c r="BI601" s="225"/>
      <c r="BJ601" s="123"/>
      <c r="BK601" s="225"/>
      <c r="BL601" s="225"/>
      <c r="BM601" s="123"/>
      <c r="BN601" s="225"/>
      <c r="BO601" s="225"/>
      <c r="BP601" s="225"/>
      <c r="BQ601" s="37"/>
      <c r="BZ601" s="36"/>
      <c r="CD601" s="37"/>
      <c r="CI601" s="37"/>
      <c r="CJ601" s="131"/>
      <c r="CK601" s="131"/>
      <c r="CL601" s="131"/>
      <c r="CM601" s="131"/>
      <c r="CN601" s="131"/>
      <c r="CO601" s="131"/>
      <c r="CP601" s="173"/>
      <c r="CQ601" s="131"/>
      <c r="CR601" s="131"/>
      <c r="CS601" s="173"/>
      <c r="CT601" s="131"/>
      <c r="CU601" s="131"/>
      <c r="CV601" s="131"/>
      <c r="CW601" s="174"/>
      <c r="CX601" s="131"/>
      <c r="CY601" s="131"/>
      <c r="CZ601" s="131"/>
      <c r="DA601" s="173"/>
      <c r="DB601" s="227"/>
    </row>
    <row r="602" spans="26:106" ht="13" x14ac:dyDescent="0.15">
      <c r="Z602" s="122"/>
      <c r="AA602" s="123"/>
      <c r="AB602" s="225"/>
      <c r="AC602" s="225"/>
      <c r="AD602" s="225"/>
      <c r="AE602" s="225"/>
      <c r="AF602" s="225"/>
      <c r="AG602" s="123"/>
      <c r="AH602" s="225"/>
      <c r="AI602" s="225"/>
      <c r="AJ602" s="225"/>
      <c r="AK602" s="225"/>
      <c r="AL602" s="123"/>
      <c r="AM602" s="225"/>
      <c r="AN602" s="225"/>
      <c r="AO602" s="225"/>
      <c r="AP602" s="225"/>
      <c r="AQ602" s="123"/>
      <c r="AR602" s="225"/>
      <c r="AS602" s="225"/>
      <c r="AT602" s="225"/>
      <c r="AU602" s="123"/>
      <c r="AV602" s="225"/>
      <c r="AW602" s="225"/>
      <c r="AX602" s="225"/>
      <c r="AY602" s="225"/>
      <c r="AZ602" s="225"/>
      <c r="BA602" s="225"/>
      <c r="BB602" s="123"/>
      <c r="BC602" s="225"/>
      <c r="BD602" s="225"/>
      <c r="BE602" s="225"/>
      <c r="BF602" s="123"/>
      <c r="BG602" s="225"/>
      <c r="BH602" s="225"/>
      <c r="BI602" s="225"/>
      <c r="BJ602" s="123"/>
      <c r="BK602" s="225"/>
      <c r="BL602" s="225"/>
      <c r="BM602" s="123"/>
      <c r="BN602" s="225"/>
      <c r="BO602" s="225"/>
      <c r="BP602" s="225"/>
      <c r="BQ602" s="37"/>
      <c r="BZ602" s="36"/>
      <c r="CD602" s="37"/>
      <c r="CI602" s="37"/>
      <c r="CJ602" s="131"/>
      <c r="CK602" s="131"/>
      <c r="CL602" s="131"/>
      <c r="CM602" s="131"/>
      <c r="CN602" s="131"/>
      <c r="CO602" s="131"/>
      <c r="CP602" s="173"/>
      <c r="CQ602" s="131"/>
      <c r="CR602" s="131"/>
      <c r="CS602" s="173"/>
      <c r="CT602" s="131"/>
      <c r="CU602" s="131"/>
      <c r="CV602" s="131"/>
      <c r="CW602" s="174"/>
      <c r="CX602" s="131"/>
      <c r="CY602" s="131"/>
      <c r="CZ602" s="131"/>
      <c r="DA602" s="173"/>
      <c r="DB602" s="227"/>
    </row>
    <row r="603" spans="26:106" ht="13" x14ac:dyDescent="0.15">
      <c r="Z603" s="122"/>
      <c r="AA603" s="123"/>
      <c r="AB603" s="225"/>
      <c r="AC603" s="225"/>
      <c r="AD603" s="225"/>
      <c r="AE603" s="225"/>
      <c r="AF603" s="225"/>
      <c r="AG603" s="123"/>
      <c r="AH603" s="225"/>
      <c r="AI603" s="225"/>
      <c r="AJ603" s="225"/>
      <c r="AK603" s="225"/>
      <c r="AL603" s="123"/>
      <c r="AM603" s="225"/>
      <c r="AN603" s="225"/>
      <c r="AO603" s="225"/>
      <c r="AP603" s="225"/>
      <c r="AQ603" s="123"/>
      <c r="AR603" s="225"/>
      <c r="AS603" s="225"/>
      <c r="AT603" s="225"/>
      <c r="AU603" s="123"/>
      <c r="AV603" s="225"/>
      <c r="AW603" s="225"/>
      <c r="AX603" s="225"/>
      <c r="AY603" s="225"/>
      <c r="AZ603" s="225"/>
      <c r="BA603" s="225"/>
      <c r="BB603" s="123"/>
      <c r="BC603" s="225"/>
      <c r="BD603" s="225"/>
      <c r="BE603" s="225"/>
      <c r="BF603" s="123"/>
      <c r="BG603" s="225"/>
      <c r="BH603" s="225"/>
      <c r="BI603" s="225"/>
      <c r="BJ603" s="123"/>
      <c r="BK603" s="225"/>
      <c r="BL603" s="225"/>
      <c r="BM603" s="123"/>
      <c r="BN603" s="225"/>
      <c r="BO603" s="225"/>
      <c r="BP603" s="225"/>
      <c r="BQ603" s="37"/>
      <c r="BZ603" s="36"/>
      <c r="CD603" s="37"/>
      <c r="CI603" s="37"/>
      <c r="CJ603" s="131"/>
      <c r="CK603" s="131"/>
      <c r="CL603" s="131"/>
      <c r="CM603" s="131"/>
      <c r="CN603" s="131"/>
      <c r="CO603" s="131"/>
      <c r="CP603" s="173"/>
      <c r="CQ603" s="131"/>
      <c r="CR603" s="131"/>
      <c r="CS603" s="173"/>
      <c r="CT603" s="131"/>
      <c r="CU603" s="131"/>
      <c r="CV603" s="131"/>
      <c r="CW603" s="174"/>
      <c r="CX603" s="131"/>
      <c r="CY603" s="131"/>
      <c r="CZ603" s="131"/>
      <c r="DA603" s="173"/>
      <c r="DB603" s="227"/>
    </row>
    <row r="604" spans="26:106" ht="13" x14ac:dyDescent="0.15">
      <c r="Z604" s="122"/>
      <c r="AA604" s="123"/>
      <c r="AB604" s="225"/>
      <c r="AC604" s="225"/>
      <c r="AD604" s="225"/>
      <c r="AE604" s="225"/>
      <c r="AF604" s="225"/>
      <c r="AG604" s="123"/>
      <c r="AH604" s="225"/>
      <c r="AI604" s="225"/>
      <c r="AJ604" s="225"/>
      <c r="AK604" s="225"/>
      <c r="AL604" s="123"/>
      <c r="AM604" s="225"/>
      <c r="AN604" s="225"/>
      <c r="AO604" s="225"/>
      <c r="AP604" s="225"/>
      <c r="AQ604" s="123"/>
      <c r="AR604" s="225"/>
      <c r="AS604" s="225"/>
      <c r="AT604" s="225"/>
      <c r="AU604" s="123"/>
      <c r="AV604" s="225"/>
      <c r="AW604" s="225"/>
      <c r="AX604" s="225"/>
      <c r="AY604" s="225"/>
      <c r="AZ604" s="225"/>
      <c r="BA604" s="225"/>
      <c r="BB604" s="123"/>
      <c r="BC604" s="225"/>
      <c r="BD604" s="225"/>
      <c r="BE604" s="225"/>
      <c r="BF604" s="123"/>
      <c r="BG604" s="225"/>
      <c r="BH604" s="225"/>
      <c r="BI604" s="225"/>
      <c r="BJ604" s="123"/>
      <c r="BK604" s="225"/>
      <c r="BL604" s="225"/>
      <c r="BM604" s="123"/>
      <c r="BN604" s="225"/>
      <c r="BO604" s="225"/>
      <c r="BP604" s="225"/>
      <c r="BQ604" s="37"/>
      <c r="BZ604" s="36"/>
      <c r="CD604" s="37"/>
      <c r="CI604" s="37"/>
      <c r="CJ604" s="131"/>
      <c r="CK604" s="131"/>
      <c r="CL604" s="131"/>
      <c r="CM604" s="131"/>
      <c r="CN604" s="131"/>
      <c r="CO604" s="131"/>
      <c r="CP604" s="173"/>
      <c r="CQ604" s="131"/>
      <c r="CR604" s="131"/>
      <c r="CS604" s="173"/>
      <c r="CT604" s="131"/>
      <c r="CU604" s="131"/>
      <c r="CV604" s="131"/>
      <c r="CW604" s="174"/>
      <c r="CX604" s="131"/>
      <c r="CY604" s="131"/>
      <c r="CZ604" s="131"/>
      <c r="DA604" s="173"/>
      <c r="DB604" s="227"/>
    </row>
    <row r="605" spans="26:106" ht="13" x14ac:dyDescent="0.15">
      <c r="Z605" s="122"/>
      <c r="AA605" s="123"/>
      <c r="AB605" s="225"/>
      <c r="AC605" s="225"/>
      <c r="AD605" s="225"/>
      <c r="AE605" s="225"/>
      <c r="AF605" s="225"/>
      <c r="AG605" s="123"/>
      <c r="AH605" s="225"/>
      <c r="AI605" s="225"/>
      <c r="AJ605" s="225"/>
      <c r="AK605" s="225"/>
      <c r="AL605" s="123"/>
      <c r="AM605" s="225"/>
      <c r="AN605" s="225"/>
      <c r="AO605" s="225"/>
      <c r="AP605" s="225"/>
      <c r="AQ605" s="123"/>
      <c r="AR605" s="225"/>
      <c r="AS605" s="225"/>
      <c r="AT605" s="225"/>
      <c r="AU605" s="123"/>
      <c r="AV605" s="225"/>
      <c r="AW605" s="225"/>
      <c r="AX605" s="225"/>
      <c r="AY605" s="225"/>
      <c r="AZ605" s="225"/>
      <c r="BA605" s="225"/>
      <c r="BB605" s="123"/>
      <c r="BC605" s="225"/>
      <c r="BD605" s="225"/>
      <c r="BE605" s="225"/>
      <c r="BF605" s="123"/>
      <c r="BG605" s="225"/>
      <c r="BH605" s="225"/>
      <c r="BI605" s="225"/>
      <c r="BJ605" s="123"/>
      <c r="BK605" s="225"/>
      <c r="BL605" s="225"/>
      <c r="BM605" s="123"/>
      <c r="BN605" s="225"/>
      <c r="BO605" s="225"/>
      <c r="BP605" s="225"/>
      <c r="BQ605" s="37"/>
      <c r="BZ605" s="36"/>
      <c r="CD605" s="37"/>
      <c r="CI605" s="37"/>
      <c r="CJ605" s="131"/>
      <c r="CK605" s="131"/>
      <c r="CL605" s="131"/>
      <c r="CM605" s="131"/>
      <c r="CN605" s="131"/>
      <c r="CO605" s="131"/>
      <c r="CP605" s="173"/>
      <c r="CQ605" s="131"/>
      <c r="CR605" s="131"/>
      <c r="CS605" s="173"/>
      <c r="CT605" s="131"/>
      <c r="CU605" s="131"/>
      <c r="CV605" s="131"/>
      <c r="CW605" s="174"/>
      <c r="CX605" s="131"/>
      <c r="CY605" s="131"/>
      <c r="CZ605" s="131"/>
      <c r="DA605" s="173"/>
      <c r="DB605" s="227"/>
    </row>
    <row r="606" spans="26:106" ht="13" x14ac:dyDescent="0.15">
      <c r="Z606" s="122"/>
      <c r="AA606" s="123"/>
      <c r="AB606" s="225"/>
      <c r="AC606" s="225"/>
      <c r="AD606" s="225"/>
      <c r="AE606" s="225"/>
      <c r="AF606" s="225"/>
      <c r="AG606" s="123"/>
      <c r="AH606" s="225"/>
      <c r="AI606" s="225"/>
      <c r="AJ606" s="225"/>
      <c r="AK606" s="225"/>
      <c r="AL606" s="123"/>
      <c r="AM606" s="225"/>
      <c r="AN606" s="225"/>
      <c r="AO606" s="225"/>
      <c r="AP606" s="225"/>
      <c r="AQ606" s="123"/>
      <c r="AR606" s="225"/>
      <c r="AS606" s="225"/>
      <c r="AT606" s="225"/>
      <c r="AU606" s="123"/>
      <c r="AV606" s="225"/>
      <c r="AW606" s="225"/>
      <c r="AX606" s="225"/>
      <c r="AY606" s="225"/>
      <c r="AZ606" s="225"/>
      <c r="BA606" s="225"/>
      <c r="BB606" s="123"/>
      <c r="BC606" s="225"/>
      <c r="BD606" s="225"/>
      <c r="BE606" s="225"/>
      <c r="BF606" s="123"/>
      <c r="BG606" s="225"/>
      <c r="BH606" s="225"/>
      <c r="BI606" s="225"/>
      <c r="BJ606" s="123"/>
      <c r="BK606" s="225"/>
      <c r="BL606" s="225"/>
      <c r="BM606" s="123"/>
      <c r="BN606" s="225"/>
      <c r="BO606" s="225"/>
      <c r="BP606" s="225"/>
      <c r="BQ606" s="37"/>
      <c r="BZ606" s="36"/>
      <c r="CD606" s="37"/>
      <c r="CI606" s="37"/>
      <c r="CJ606" s="131"/>
      <c r="CK606" s="131"/>
      <c r="CL606" s="131"/>
      <c r="CM606" s="131"/>
      <c r="CN606" s="131"/>
      <c r="CO606" s="131"/>
      <c r="CP606" s="173"/>
      <c r="CQ606" s="131"/>
      <c r="CR606" s="131"/>
      <c r="CS606" s="173"/>
      <c r="CT606" s="131"/>
      <c r="CU606" s="131"/>
      <c r="CV606" s="131"/>
      <c r="CW606" s="174"/>
      <c r="CX606" s="131"/>
      <c r="CY606" s="131"/>
      <c r="CZ606" s="131"/>
      <c r="DA606" s="173"/>
      <c r="DB606" s="227"/>
    </row>
    <row r="607" spans="26:106" ht="13" x14ac:dyDescent="0.15">
      <c r="Z607" s="122"/>
      <c r="AA607" s="123"/>
      <c r="AB607" s="225"/>
      <c r="AC607" s="225"/>
      <c r="AD607" s="225"/>
      <c r="AE607" s="225"/>
      <c r="AF607" s="225"/>
      <c r="AG607" s="123"/>
      <c r="AH607" s="225"/>
      <c r="AI607" s="225"/>
      <c r="AJ607" s="225"/>
      <c r="AK607" s="225"/>
      <c r="AL607" s="123"/>
      <c r="AM607" s="225"/>
      <c r="AN607" s="225"/>
      <c r="AO607" s="225"/>
      <c r="AP607" s="225"/>
      <c r="AQ607" s="123"/>
      <c r="AR607" s="225"/>
      <c r="AS607" s="225"/>
      <c r="AT607" s="225"/>
      <c r="AU607" s="123"/>
      <c r="AV607" s="225"/>
      <c r="AW607" s="225"/>
      <c r="AX607" s="225"/>
      <c r="AY607" s="225"/>
      <c r="AZ607" s="225"/>
      <c r="BA607" s="225"/>
      <c r="BB607" s="123"/>
      <c r="BC607" s="225"/>
      <c r="BD607" s="225"/>
      <c r="BE607" s="225"/>
      <c r="BF607" s="123"/>
      <c r="BG607" s="225"/>
      <c r="BH607" s="225"/>
      <c r="BI607" s="225"/>
      <c r="BJ607" s="123"/>
      <c r="BK607" s="225"/>
      <c r="BL607" s="225"/>
      <c r="BM607" s="123"/>
      <c r="BN607" s="225"/>
      <c r="BO607" s="225"/>
      <c r="BP607" s="225"/>
      <c r="BQ607" s="37"/>
      <c r="BZ607" s="36"/>
      <c r="CD607" s="37"/>
      <c r="CI607" s="37"/>
      <c r="CJ607" s="131"/>
      <c r="CK607" s="131"/>
      <c r="CL607" s="131"/>
      <c r="CM607" s="131"/>
      <c r="CN607" s="131"/>
      <c r="CO607" s="131"/>
      <c r="CP607" s="173"/>
      <c r="CQ607" s="131"/>
      <c r="CR607" s="131"/>
      <c r="CS607" s="173"/>
      <c r="CT607" s="131"/>
      <c r="CU607" s="131"/>
      <c r="CV607" s="131"/>
      <c r="CW607" s="174"/>
      <c r="CX607" s="131"/>
      <c r="CY607" s="131"/>
      <c r="CZ607" s="131"/>
      <c r="DA607" s="173"/>
      <c r="DB607" s="227"/>
    </row>
    <row r="608" spans="26:106" ht="13" x14ac:dyDescent="0.15">
      <c r="Z608" s="122"/>
      <c r="AA608" s="123"/>
      <c r="AB608" s="225"/>
      <c r="AC608" s="225"/>
      <c r="AD608" s="225"/>
      <c r="AE608" s="225"/>
      <c r="AF608" s="225"/>
      <c r="AG608" s="123"/>
      <c r="AH608" s="225"/>
      <c r="AI608" s="225"/>
      <c r="AJ608" s="225"/>
      <c r="AK608" s="225"/>
      <c r="AL608" s="123"/>
      <c r="AM608" s="225"/>
      <c r="AN608" s="225"/>
      <c r="AO608" s="225"/>
      <c r="AP608" s="225"/>
      <c r="AQ608" s="123"/>
      <c r="AR608" s="225"/>
      <c r="AS608" s="225"/>
      <c r="AT608" s="225"/>
      <c r="AU608" s="123"/>
      <c r="AV608" s="225"/>
      <c r="AW608" s="225"/>
      <c r="AX608" s="225"/>
      <c r="AY608" s="225"/>
      <c r="AZ608" s="225"/>
      <c r="BA608" s="225"/>
      <c r="BB608" s="123"/>
      <c r="BC608" s="225"/>
      <c r="BD608" s="225"/>
      <c r="BE608" s="225"/>
      <c r="BF608" s="123"/>
      <c r="BG608" s="225"/>
      <c r="BH608" s="225"/>
      <c r="BI608" s="225"/>
      <c r="BJ608" s="123"/>
      <c r="BK608" s="225"/>
      <c r="BL608" s="225"/>
      <c r="BM608" s="123"/>
      <c r="BN608" s="225"/>
      <c r="BO608" s="225"/>
      <c r="BP608" s="225"/>
      <c r="BQ608" s="37"/>
      <c r="BZ608" s="36"/>
      <c r="CD608" s="37"/>
      <c r="CI608" s="37"/>
      <c r="CJ608" s="131"/>
      <c r="CK608" s="131"/>
      <c r="CL608" s="131"/>
      <c r="CM608" s="131"/>
      <c r="CN608" s="131"/>
      <c r="CO608" s="131"/>
      <c r="CP608" s="173"/>
      <c r="CQ608" s="131"/>
      <c r="CR608" s="131"/>
      <c r="CS608" s="173"/>
      <c r="CT608" s="131"/>
      <c r="CU608" s="131"/>
      <c r="CV608" s="131"/>
      <c r="CW608" s="174"/>
      <c r="CX608" s="131"/>
      <c r="CY608" s="131"/>
      <c r="CZ608" s="131"/>
      <c r="DA608" s="173"/>
      <c r="DB608" s="227"/>
    </row>
    <row r="609" spans="26:106" ht="13" x14ac:dyDescent="0.15">
      <c r="Z609" s="122"/>
      <c r="AA609" s="123"/>
      <c r="AB609" s="225"/>
      <c r="AC609" s="225"/>
      <c r="AD609" s="225"/>
      <c r="AE609" s="225"/>
      <c r="AF609" s="225"/>
      <c r="AG609" s="123"/>
      <c r="AH609" s="225"/>
      <c r="AI609" s="225"/>
      <c r="AJ609" s="225"/>
      <c r="AK609" s="225"/>
      <c r="AL609" s="123"/>
      <c r="AM609" s="225"/>
      <c r="AN609" s="225"/>
      <c r="AO609" s="225"/>
      <c r="AP609" s="225"/>
      <c r="AQ609" s="123"/>
      <c r="AR609" s="225"/>
      <c r="AS609" s="225"/>
      <c r="AT609" s="225"/>
      <c r="AU609" s="123"/>
      <c r="AV609" s="225"/>
      <c r="AW609" s="225"/>
      <c r="AX609" s="225"/>
      <c r="AY609" s="225"/>
      <c r="AZ609" s="225"/>
      <c r="BA609" s="225"/>
      <c r="BB609" s="123"/>
      <c r="BC609" s="225"/>
      <c r="BD609" s="225"/>
      <c r="BE609" s="225"/>
      <c r="BF609" s="123"/>
      <c r="BG609" s="225"/>
      <c r="BH609" s="225"/>
      <c r="BI609" s="225"/>
      <c r="BJ609" s="123"/>
      <c r="BK609" s="225"/>
      <c r="BL609" s="225"/>
      <c r="BM609" s="123"/>
      <c r="BN609" s="225"/>
      <c r="BO609" s="225"/>
      <c r="BP609" s="225"/>
      <c r="BQ609" s="37"/>
      <c r="BZ609" s="36"/>
      <c r="CD609" s="37"/>
      <c r="CI609" s="37"/>
      <c r="CJ609" s="131"/>
      <c r="CK609" s="131"/>
      <c r="CL609" s="131"/>
      <c r="CM609" s="131"/>
      <c r="CN609" s="131"/>
      <c r="CO609" s="131"/>
      <c r="CP609" s="173"/>
      <c r="CQ609" s="131"/>
      <c r="CR609" s="131"/>
      <c r="CS609" s="173"/>
      <c r="CT609" s="131"/>
      <c r="CU609" s="131"/>
      <c r="CV609" s="131"/>
      <c r="CW609" s="174"/>
      <c r="CX609" s="131"/>
      <c r="CY609" s="131"/>
      <c r="CZ609" s="131"/>
      <c r="DA609" s="173"/>
      <c r="DB609" s="227"/>
    </row>
    <row r="610" spans="26:106" ht="13" x14ac:dyDescent="0.15">
      <c r="Z610" s="122"/>
      <c r="AA610" s="123"/>
      <c r="AB610" s="225"/>
      <c r="AC610" s="225"/>
      <c r="AD610" s="225"/>
      <c r="AE610" s="225"/>
      <c r="AF610" s="225"/>
      <c r="AG610" s="123"/>
      <c r="AH610" s="225"/>
      <c r="AI610" s="225"/>
      <c r="AJ610" s="225"/>
      <c r="AK610" s="225"/>
      <c r="AL610" s="123"/>
      <c r="AM610" s="225"/>
      <c r="AN610" s="225"/>
      <c r="AO610" s="225"/>
      <c r="AP610" s="225"/>
      <c r="AQ610" s="123"/>
      <c r="AR610" s="225"/>
      <c r="AS610" s="225"/>
      <c r="AT610" s="225"/>
      <c r="AU610" s="123"/>
      <c r="AV610" s="225"/>
      <c r="AW610" s="225"/>
      <c r="AX610" s="225"/>
      <c r="AY610" s="225"/>
      <c r="AZ610" s="225"/>
      <c r="BA610" s="225"/>
      <c r="BB610" s="123"/>
      <c r="BC610" s="225"/>
      <c r="BD610" s="225"/>
      <c r="BE610" s="225"/>
      <c r="BF610" s="123"/>
      <c r="BG610" s="225"/>
      <c r="BH610" s="225"/>
      <c r="BI610" s="225"/>
      <c r="BJ610" s="123"/>
      <c r="BK610" s="225"/>
      <c r="BL610" s="225"/>
      <c r="BM610" s="123"/>
      <c r="BN610" s="225"/>
      <c r="BO610" s="225"/>
      <c r="BP610" s="225"/>
      <c r="BQ610" s="37"/>
      <c r="BZ610" s="36"/>
      <c r="CD610" s="37"/>
      <c r="CI610" s="37"/>
      <c r="CJ610" s="131"/>
      <c r="CK610" s="131"/>
      <c r="CL610" s="131"/>
      <c r="CM610" s="131"/>
      <c r="CN610" s="131"/>
      <c r="CO610" s="131"/>
      <c r="CP610" s="173"/>
      <c r="CQ610" s="131"/>
      <c r="CR610" s="131"/>
      <c r="CS610" s="173"/>
      <c r="CT610" s="131"/>
      <c r="CU610" s="131"/>
      <c r="CV610" s="131"/>
      <c r="CW610" s="174"/>
      <c r="CX610" s="131"/>
      <c r="CY610" s="131"/>
      <c r="CZ610" s="131"/>
      <c r="DA610" s="173"/>
      <c r="DB610" s="227"/>
    </row>
    <row r="611" spans="26:106" ht="13" x14ac:dyDescent="0.15">
      <c r="Z611" s="122"/>
      <c r="AA611" s="123"/>
      <c r="AB611" s="225"/>
      <c r="AC611" s="225"/>
      <c r="AD611" s="225"/>
      <c r="AE611" s="225"/>
      <c r="AF611" s="225"/>
      <c r="AG611" s="123"/>
      <c r="AH611" s="225"/>
      <c r="AI611" s="225"/>
      <c r="AJ611" s="225"/>
      <c r="AK611" s="225"/>
      <c r="AL611" s="123"/>
      <c r="AM611" s="225"/>
      <c r="AN611" s="225"/>
      <c r="AO611" s="225"/>
      <c r="AP611" s="225"/>
      <c r="AQ611" s="123"/>
      <c r="AR611" s="225"/>
      <c r="AS611" s="225"/>
      <c r="AT611" s="225"/>
      <c r="AU611" s="123"/>
      <c r="AV611" s="225"/>
      <c r="AW611" s="225"/>
      <c r="AX611" s="225"/>
      <c r="AY611" s="225"/>
      <c r="AZ611" s="225"/>
      <c r="BA611" s="225"/>
      <c r="BB611" s="123"/>
      <c r="BC611" s="225"/>
      <c r="BD611" s="225"/>
      <c r="BE611" s="225"/>
      <c r="BF611" s="123"/>
      <c r="BG611" s="225"/>
      <c r="BH611" s="225"/>
      <c r="BI611" s="225"/>
      <c r="BJ611" s="123"/>
      <c r="BK611" s="225"/>
      <c r="BL611" s="225"/>
      <c r="BM611" s="123"/>
      <c r="BN611" s="225"/>
      <c r="BO611" s="225"/>
      <c r="BP611" s="225"/>
      <c r="BQ611" s="37"/>
      <c r="BZ611" s="36"/>
      <c r="CD611" s="37"/>
      <c r="CI611" s="37"/>
      <c r="CJ611" s="131"/>
      <c r="CK611" s="131"/>
      <c r="CL611" s="131"/>
      <c r="CM611" s="131"/>
      <c r="CN611" s="131"/>
      <c r="CO611" s="131"/>
      <c r="CP611" s="173"/>
      <c r="CQ611" s="131"/>
      <c r="CR611" s="131"/>
      <c r="CS611" s="173"/>
      <c r="CT611" s="131"/>
      <c r="CU611" s="131"/>
      <c r="CV611" s="131"/>
      <c r="CW611" s="174"/>
      <c r="CX611" s="131"/>
      <c r="CY611" s="131"/>
      <c r="CZ611" s="131"/>
      <c r="DA611" s="173"/>
      <c r="DB611" s="227"/>
    </row>
    <row r="612" spans="26:106" ht="13" x14ac:dyDescent="0.15">
      <c r="Z612" s="122"/>
      <c r="AA612" s="123"/>
      <c r="AB612" s="225"/>
      <c r="AC612" s="225"/>
      <c r="AD612" s="225"/>
      <c r="AE612" s="225"/>
      <c r="AF612" s="225"/>
      <c r="AG612" s="123"/>
      <c r="AH612" s="225"/>
      <c r="AI612" s="225"/>
      <c r="AJ612" s="225"/>
      <c r="AK612" s="225"/>
      <c r="AL612" s="123"/>
      <c r="AM612" s="225"/>
      <c r="AN612" s="225"/>
      <c r="AO612" s="225"/>
      <c r="AP612" s="225"/>
      <c r="AQ612" s="123"/>
      <c r="AR612" s="225"/>
      <c r="AS612" s="225"/>
      <c r="AT612" s="225"/>
      <c r="AU612" s="123"/>
      <c r="AV612" s="225"/>
      <c r="AW612" s="225"/>
      <c r="AX612" s="225"/>
      <c r="AY612" s="225"/>
      <c r="AZ612" s="225"/>
      <c r="BA612" s="225"/>
      <c r="BB612" s="123"/>
      <c r="BC612" s="225"/>
      <c r="BD612" s="225"/>
      <c r="BE612" s="225"/>
      <c r="BF612" s="123"/>
      <c r="BG612" s="225"/>
      <c r="BH612" s="225"/>
      <c r="BI612" s="225"/>
      <c r="BJ612" s="123"/>
      <c r="BK612" s="225"/>
      <c r="BL612" s="225"/>
      <c r="BM612" s="123"/>
      <c r="BN612" s="225"/>
      <c r="BO612" s="225"/>
      <c r="BP612" s="225"/>
      <c r="BQ612" s="37"/>
      <c r="BZ612" s="36"/>
      <c r="CD612" s="37"/>
      <c r="CI612" s="37"/>
      <c r="CJ612" s="131"/>
      <c r="CK612" s="131"/>
      <c r="CL612" s="131"/>
      <c r="CM612" s="131"/>
      <c r="CN612" s="131"/>
      <c r="CO612" s="131"/>
      <c r="CP612" s="173"/>
      <c r="CQ612" s="131"/>
      <c r="CR612" s="131"/>
      <c r="CS612" s="173"/>
      <c r="CT612" s="131"/>
      <c r="CU612" s="131"/>
      <c r="CV612" s="131"/>
      <c r="CW612" s="174"/>
      <c r="CX612" s="131"/>
      <c r="CY612" s="131"/>
      <c r="CZ612" s="131"/>
      <c r="DA612" s="173"/>
      <c r="DB612" s="227"/>
    </row>
    <row r="613" spans="26:106" ht="13" x14ac:dyDescent="0.15">
      <c r="Z613" s="122"/>
      <c r="AA613" s="123"/>
      <c r="AB613" s="225"/>
      <c r="AC613" s="225"/>
      <c r="AD613" s="225"/>
      <c r="AE613" s="225"/>
      <c r="AF613" s="225"/>
      <c r="AG613" s="123"/>
      <c r="AH613" s="225"/>
      <c r="AI613" s="225"/>
      <c r="AJ613" s="225"/>
      <c r="AK613" s="225"/>
      <c r="AL613" s="123"/>
      <c r="AM613" s="225"/>
      <c r="AN613" s="225"/>
      <c r="AO613" s="225"/>
      <c r="AP613" s="225"/>
      <c r="AQ613" s="123"/>
      <c r="AR613" s="225"/>
      <c r="AS613" s="225"/>
      <c r="AT613" s="225"/>
      <c r="AU613" s="123"/>
      <c r="AV613" s="225"/>
      <c r="AW613" s="225"/>
      <c r="AX613" s="225"/>
      <c r="AY613" s="225"/>
      <c r="AZ613" s="225"/>
      <c r="BA613" s="225"/>
      <c r="BB613" s="123"/>
      <c r="BC613" s="225"/>
      <c r="BD613" s="225"/>
      <c r="BE613" s="225"/>
      <c r="BF613" s="123"/>
      <c r="BG613" s="225"/>
      <c r="BH613" s="225"/>
      <c r="BI613" s="225"/>
      <c r="BJ613" s="123"/>
      <c r="BK613" s="225"/>
      <c r="BL613" s="225"/>
      <c r="BM613" s="123"/>
      <c r="BN613" s="225"/>
      <c r="BO613" s="225"/>
      <c r="BP613" s="225"/>
      <c r="BQ613" s="37"/>
      <c r="BZ613" s="36"/>
      <c r="CD613" s="37"/>
      <c r="CI613" s="37"/>
      <c r="CJ613" s="131"/>
      <c r="CK613" s="131"/>
      <c r="CL613" s="131"/>
      <c r="CM613" s="131"/>
      <c r="CN613" s="131"/>
      <c r="CO613" s="131"/>
      <c r="CP613" s="173"/>
      <c r="CQ613" s="131"/>
      <c r="CR613" s="131"/>
      <c r="CS613" s="173"/>
      <c r="CT613" s="131"/>
      <c r="CU613" s="131"/>
      <c r="CV613" s="131"/>
      <c r="CW613" s="174"/>
      <c r="CX613" s="131"/>
      <c r="CY613" s="131"/>
      <c r="CZ613" s="131"/>
      <c r="DA613" s="173"/>
      <c r="DB613" s="227"/>
    </row>
    <row r="614" spans="26:106" ht="13" x14ac:dyDescent="0.15">
      <c r="Z614" s="122"/>
      <c r="AA614" s="123"/>
      <c r="AB614" s="225"/>
      <c r="AC614" s="225"/>
      <c r="AD614" s="225"/>
      <c r="AE614" s="225"/>
      <c r="AF614" s="225"/>
      <c r="AG614" s="123"/>
      <c r="AH614" s="225"/>
      <c r="AI614" s="225"/>
      <c r="AJ614" s="225"/>
      <c r="AK614" s="225"/>
      <c r="AL614" s="123"/>
      <c r="AM614" s="225"/>
      <c r="AN614" s="225"/>
      <c r="AO614" s="225"/>
      <c r="AP614" s="225"/>
      <c r="AQ614" s="123"/>
      <c r="AR614" s="225"/>
      <c r="AS614" s="225"/>
      <c r="AT614" s="225"/>
      <c r="AU614" s="123"/>
      <c r="AV614" s="225"/>
      <c r="AW614" s="225"/>
      <c r="AX614" s="225"/>
      <c r="AY614" s="225"/>
      <c r="AZ614" s="225"/>
      <c r="BA614" s="225"/>
      <c r="BB614" s="123"/>
      <c r="BC614" s="225"/>
      <c r="BD614" s="225"/>
      <c r="BE614" s="225"/>
      <c r="BF614" s="123"/>
      <c r="BG614" s="225"/>
      <c r="BH614" s="225"/>
      <c r="BI614" s="225"/>
      <c r="BJ614" s="123"/>
      <c r="BK614" s="225"/>
      <c r="BL614" s="225"/>
      <c r="BM614" s="123"/>
      <c r="BN614" s="225"/>
      <c r="BO614" s="225"/>
      <c r="BP614" s="225"/>
      <c r="BQ614" s="37"/>
      <c r="BZ614" s="36"/>
      <c r="CD614" s="37"/>
      <c r="CI614" s="37"/>
      <c r="CJ614" s="131"/>
      <c r="CK614" s="131"/>
      <c r="CL614" s="131"/>
      <c r="CM614" s="131"/>
      <c r="CN614" s="131"/>
      <c r="CO614" s="131"/>
      <c r="CP614" s="173"/>
      <c r="CQ614" s="131"/>
      <c r="CR614" s="131"/>
      <c r="CS614" s="173"/>
      <c r="CT614" s="131"/>
      <c r="CU614" s="131"/>
      <c r="CV614" s="131"/>
      <c r="CW614" s="174"/>
      <c r="CX614" s="131"/>
      <c r="CY614" s="131"/>
      <c r="CZ614" s="131"/>
      <c r="DA614" s="173"/>
      <c r="DB614" s="227"/>
    </row>
    <row r="615" spans="26:106" ht="13" x14ac:dyDescent="0.15">
      <c r="Z615" s="122"/>
      <c r="AA615" s="123"/>
      <c r="AB615" s="225"/>
      <c r="AC615" s="225"/>
      <c r="AD615" s="225"/>
      <c r="AE615" s="225"/>
      <c r="AF615" s="225"/>
      <c r="AG615" s="123"/>
      <c r="AH615" s="225"/>
      <c r="AI615" s="225"/>
      <c r="AJ615" s="225"/>
      <c r="AK615" s="225"/>
      <c r="AL615" s="123"/>
      <c r="AM615" s="225"/>
      <c r="AN615" s="225"/>
      <c r="AO615" s="225"/>
      <c r="AP615" s="225"/>
      <c r="AQ615" s="123"/>
      <c r="AR615" s="225"/>
      <c r="AS615" s="225"/>
      <c r="AT615" s="225"/>
      <c r="AU615" s="123"/>
      <c r="AV615" s="225"/>
      <c r="AW615" s="225"/>
      <c r="AX615" s="225"/>
      <c r="AY615" s="225"/>
      <c r="AZ615" s="225"/>
      <c r="BA615" s="225"/>
      <c r="BB615" s="123"/>
      <c r="BC615" s="225"/>
      <c r="BD615" s="225"/>
      <c r="BE615" s="225"/>
      <c r="BF615" s="123"/>
      <c r="BG615" s="225"/>
      <c r="BH615" s="225"/>
      <c r="BI615" s="225"/>
      <c r="BJ615" s="123"/>
      <c r="BK615" s="225"/>
      <c r="BL615" s="225"/>
      <c r="BM615" s="123"/>
      <c r="BN615" s="225"/>
      <c r="BO615" s="225"/>
      <c r="BP615" s="225"/>
      <c r="BQ615" s="37"/>
      <c r="BZ615" s="36"/>
      <c r="CD615" s="37"/>
      <c r="CI615" s="37"/>
      <c r="CJ615" s="131"/>
      <c r="CK615" s="131"/>
      <c r="CL615" s="131"/>
      <c r="CM615" s="131"/>
      <c r="CN615" s="131"/>
      <c r="CO615" s="131"/>
      <c r="CP615" s="173"/>
      <c r="CQ615" s="131"/>
      <c r="CR615" s="131"/>
      <c r="CS615" s="173"/>
      <c r="CT615" s="131"/>
      <c r="CU615" s="131"/>
      <c r="CV615" s="131"/>
      <c r="CW615" s="174"/>
      <c r="CX615" s="131"/>
      <c r="CY615" s="131"/>
      <c r="CZ615" s="131"/>
      <c r="DA615" s="173"/>
      <c r="DB615" s="227"/>
    </row>
    <row r="616" spans="26:106" ht="13" x14ac:dyDescent="0.15">
      <c r="Z616" s="122"/>
      <c r="AA616" s="123"/>
      <c r="AB616" s="225"/>
      <c r="AC616" s="225"/>
      <c r="AD616" s="225"/>
      <c r="AE616" s="225"/>
      <c r="AF616" s="225"/>
      <c r="AG616" s="123"/>
      <c r="AH616" s="225"/>
      <c r="AI616" s="225"/>
      <c r="AJ616" s="225"/>
      <c r="AK616" s="225"/>
      <c r="AL616" s="123"/>
      <c r="AM616" s="225"/>
      <c r="AN616" s="225"/>
      <c r="AO616" s="225"/>
      <c r="AP616" s="225"/>
      <c r="AQ616" s="123"/>
      <c r="AR616" s="225"/>
      <c r="AS616" s="225"/>
      <c r="AT616" s="225"/>
      <c r="AU616" s="123"/>
      <c r="AV616" s="225"/>
      <c r="AW616" s="225"/>
      <c r="AX616" s="225"/>
      <c r="AY616" s="225"/>
      <c r="AZ616" s="225"/>
      <c r="BA616" s="225"/>
      <c r="BB616" s="123"/>
      <c r="BC616" s="225"/>
      <c r="BD616" s="225"/>
      <c r="BE616" s="225"/>
      <c r="BF616" s="123"/>
      <c r="BG616" s="225"/>
      <c r="BH616" s="225"/>
      <c r="BI616" s="225"/>
      <c r="BJ616" s="123"/>
      <c r="BK616" s="225"/>
      <c r="BL616" s="225"/>
      <c r="BM616" s="123"/>
      <c r="BN616" s="225"/>
      <c r="BO616" s="225"/>
      <c r="BP616" s="225"/>
      <c r="BQ616" s="37"/>
      <c r="BZ616" s="36"/>
      <c r="CD616" s="37"/>
      <c r="CI616" s="37"/>
      <c r="CJ616" s="131"/>
      <c r="CK616" s="131"/>
      <c r="CL616" s="131"/>
      <c r="CM616" s="131"/>
      <c r="CN616" s="131"/>
      <c r="CO616" s="131"/>
      <c r="CP616" s="173"/>
      <c r="CQ616" s="131"/>
      <c r="CR616" s="131"/>
      <c r="CS616" s="173"/>
      <c r="CT616" s="131"/>
      <c r="CU616" s="131"/>
      <c r="CV616" s="131"/>
      <c r="CW616" s="174"/>
      <c r="CX616" s="131"/>
      <c r="CY616" s="131"/>
      <c r="CZ616" s="131"/>
      <c r="DA616" s="173"/>
      <c r="DB616" s="227"/>
    </row>
    <row r="617" spans="26:106" ht="13" x14ac:dyDescent="0.15">
      <c r="Z617" s="122"/>
      <c r="AA617" s="123"/>
      <c r="AB617" s="225"/>
      <c r="AC617" s="225"/>
      <c r="AD617" s="225"/>
      <c r="AE617" s="225"/>
      <c r="AF617" s="225"/>
      <c r="AG617" s="123"/>
      <c r="AH617" s="225"/>
      <c r="AI617" s="225"/>
      <c r="AJ617" s="225"/>
      <c r="AK617" s="225"/>
      <c r="AL617" s="123"/>
      <c r="AM617" s="225"/>
      <c r="AN617" s="225"/>
      <c r="AO617" s="225"/>
      <c r="AP617" s="225"/>
      <c r="AQ617" s="123"/>
      <c r="AR617" s="225"/>
      <c r="AS617" s="225"/>
      <c r="AT617" s="225"/>
      <c r="AU617" s="123"/>
      <c r="AV617" s="225"/>
      <c r="AW617" s="225"/>
      <c r="AX617" s="225"/>
      <c r="AY617" s="225"/>
      <c r="AZ617" s="225"/>
      <c r="BA617" s="225"/>
      <c r="BB617" s="123"/>
      <c r="BC617" s="225"/>
      <c r="BD617" s="225"/>
      <c r="BE617" s="225"/>
      <c r="BF617" s="123"/>
      <c r="BG617" s="225"/>
      <c r="BH617" s="225"/>
      <c r="BI617" s="225"/>
      <c r="BJ617" s="123"/>
      <c r="BK617" s="225"/>
      <c r="BL617" s="225"/>
      <c r="BM617" s="123"/>
      <c r="BN617" s="225"/>
      <c r="BO617" s="225"/>
      <c r="BP617" s="225"/>
      <c r="BQ617" s="37"/>
      <c r="BZ617" s="36"/>
      <c r="CD617" s="37"/>
      <c r="CI617" s="37"/>
      <c r="CJ617" s="131"/>
      <c r="CK617" s="131"/>
      <c r="CL617" s="131"/>
      <c r="CM617" s="131"/>
      <c r="CN617" s="131"/>
      <c r="CO617" s="131"/>
      <c r="CP617" s="173"/>
      <c r="CQ617" s="131"/>
      <c r="CR617" s="131"/>
      <c r="CS617" s="173"/>
      <c r="CT617" s="131"/>
      <c r="CU617" s="131"/>
      <c r="CV617" s="131"/>
      <c r="CW617" s="174"/>
      <c r="CX617" s="131"/>
      <c r="CY617" s="131"/>
      <c r="CZ617" s="131"/>
      <c r="DA617" s="173"/>
      <c r="DB617" s="227"/>
    </row>
    <row r="618" spans="26:106" ht="13" x14ac:dyDescent="0.15">
      <c r="Z618" s="122"/>
      <c r="AA618" s="123"/>
      <c r="AB618" s="225"/>
      <c r="AC618" s="225"/>
      <c r="AD618" s="225"/>
      <c r="AE618" s="225"/>
      <c r="AF618" s="225"/>
      <c r="AG618" s="123"/>
      <c r="AH618" s="225"/>
      <c r="AI618" s="225"/>
      <c r="AJ618" s="225"/>
      <c r="AK618" s="225"/>
      <c r="AL618" s="123"/>
      <c r="AM618" s="225"/>
      <c r="AN618" s="225"/>
      <c r="AO618" s="225"/>
      <c r="AP618" s="225"/>
      <c r="AQ618" s="123"/>
      <c r="AR618" s="225"/>
      <c r="AS618" s="225"/>
      <c r="AT618" s="225"/>
      <c r="AU618" s="123"/>
      <c r="AV618" s="225"/>
      <c r="AW618" s="225"/>
      <c r="AX618" s="225"/>
      <c r="AY618" s="225"/>
      <c r="AZ618" s="225"/>
      <c r="BA618" s="225"/>
      <c r="BB618" s="123"/>
      <c r="BC618" s="225"/>
      <c r="BD618" s="225"/>
      <c r="BE618" s="225"/>
      <c r="BF618" s="123"/>
      <c r="BG618" s="225"/>
      <c r="BH618" s="225"/>
      <c r="BI618" s="225"/>
      <c r="BJ618" s="123"/>
      <c r="BK618" s="225"/>
      <c r="BL618" s="225"/>
      <c r="BM618" s="123"/>
      <c r="BN618" s="225"/>
      <c r="BO618" s="225"/>
      <c r="BP618" s="225"/>
      <c r="BQ618" s="37"/>
      <c r="BZ618" s="36"/>
      <c r="CD618" s="37"/>
      <c r="CI618" s="37"/>
      <c r="CJ618" s="131"/>
      <c r="CK618" s="131"/>
      <c r="CL618" s="131"/>
      <c r="CM618" s="131"/>
      <c r="CN618" s="131"/>
      <c r="CO618" s="131"/>
      <c r="CP618" s="173"/>
      <c r="CQ618" s="131"/>
      <c r="CR618" s="131"/>
      <c r="CS618" s="173"/>
      <c r="CT618" s="131"/>
      <c r="CU618" s="131"/>
      <c r="CV618" s="131"/>
      <c r="CW618" s="174"/>
      <c r="CX618" s="131"/>
      <c r="CY618" s="131"/>
      <c r="CZ618" s="131"/>
      <c r="DA618" s="173"/>
      <c r="DB618" s="227"/>
    </row>
    <row r="619" spans="26:106" ht="13" x14ac:dyDescent="0.15">
      <c r="Z619" s="122"/>
      <c r="AA619" s="123"/>
      <c r="AB619" s="225"/>
      <c r="AC619" s="225"/>
      <c r="AD619" s="225"/>
      <c r="AE619" s="225"/>
      <c r="AF619" s="225"/>
      <c r="AG619" s="123"/>
      <c r="AH619" s="225"/>
      <c r="AI619" s="225"/>
      <c r="AJ619" s="225"/>
      <c r="AK619" s="225"/>
      <c r="AL619" s="123"/>
      <c r="AM619" s="225"/>
      <c r="AN619" s="225"/>
      <c r="AO619" s="225"/>
      <c r="AP619" s="225"/>
      <c r="AQ619" s="123"/>
      <c r="AR619" s="225"/>
      <c r="AS619" s="225"/>
      <c r="AT619" s="225"/>
      <c r="AU619" s="123"/>
      <c r="AV619" s="225"/>
      <c r="AW619" s="225"/>
      <c r="AX619" s="225"/>
      <c r="AY619" s="225"/>
      <c r="AZ619" s="225"/>
      <c r="BA619" s="225"/>
      <c r="BB619" s="123"/>
      <c r="BC619" s="225"/>
      <c r="BD619" s="225"/>
      <c r="BE619" s="225"/>
      <c r="BF619" s="123"/>
      <c r="BG619" s="225"/>
      <c r="BH619" s="225"/>
      <c r="BI619" s="225"/>
      <c r="BJ619" s="123"/>
      <c r="BK619" s="225"/>
      <c r="BL619" s="225"/>
      <c r="BM619" s="123"/>
      <c r="BN619" s="225"/>
      <c r="BO619" s="225"/>
      <c r="BP619" s="225"/>
      <c r="BQ619" s="37"/>
      <c r="BZ619" s="36"/>
      <c r="CD619" s="37"/>
      <c r="CI619" s="37"/>
      <c r="CJ619" s="131"/>
      <c r="CK619" s="131"/>
      <c r="CL619" s="131"/>
      <c r="CM619" s="131"/>
      <c r="CN619" s="131"/>
      <c r="CO619" s="131"/>
      <c r="CP619" s="173"/>
      <c r="CQ619" s="131"/>
      <c r="CR619" s="131"/>
      <c r="CS619" s="173"/>
      <c r="CT619" s="131"/>
      <c r="CU619" s="131"/>
      <c r="CV619" s="131"/>
      <c r="CW619" s="174"/>
      <c r="CX619" s="131"/>
      <c r="CY619" s="131"/>
      <c r="CZ619" s="131"/>
      <c r="DA619" s="173"/>
      <c r="DB619" s="227"/>
    </row>
    <row r="620" spans="26:106" ht="13" x14ac:dyDescent="0.15">
      <c r="Z620" s="122"/>
      <c r="AA620" s="123"/>
      <c r="AB620" s="225"/>
      <c r="AC620" s="225"/>
      <c r="AD620" s="225"/>
      <c r="AE620" s="225"/>
      <c r="AF620" s="225"/>
      <c r="AG620" s="123"/>
      <c r="AH620" s="225"/>
      <c r="AI620" s="225"/>
      <c r="AJ620" s="225"/>
      <c r="AK620" s="225"/>
      <c r="AL620" s="123"/>
      <c r="AM620" s="225"/>
      <c r="AN620" s="225"/>
      <c r="AO620" s="225"/>
      <c r="AP620" s="225"/>
      <c r="AQ620" s="123"/>
      <c r="AR620" s="225"/>
      <c r="AS620" s="225"/>
      <c r="AT620" s="225"/>
      <c r="AU620" s="123"/>
      <c r="AV620" s="225"/>
      <c r="AW620" s="225"/>
      <c r="AX620" s="225"/>
      <c r="AY620" s="225"/>
      <c r="AZ620" s="225"/>
      <c r="BA620" s="225"/>
      <c r="BB620" s="123"/>
      <c r="BC620" s="225"/>
      <c r="BD620" s="225"/>
      <c r="BE620" s="225"/>
      <c r="BF620" s="123"/>
      <c r="BG620" s="225"/>
      <c r="BH620" s="225"/>
      <c r="BI620" s="225"/>
      <c r="BJ620" s="123"/>
      <c r="BK620" s="225"/>
      <c r="BL620" s="225"/>
      <c r="BM620" s="123"/>
      <c r="BN620" s="225"/>
      <c r="BO620" s="225"/>
      <c r="BP620" s="225"/>
      <c r="BQ620" s="37"/>
      <c r="BZ620" s="36"/>
      <c r="CD620" s="37"/>
      <c r="CI620" s="37"/>
      <c r="CJ620" s="131"/>
      <c r="CK620" s="131"/>
      <c r="CL620" s="131"/>
      <c r="CM620" s="131"/>
      <c r="CN620" s="131"/>
      <c r="CO620" s="131"/>
      <c r="CP620" s="173"/>
      <c r="CQ620" s="131"/>
      <c r="CR620" s="131"/>
      <c r="CS620" s="173"/>
      <c r="CT620" s="131"/>
      <c r="CU620" s="131"/>
      <c r="CV620" s="131"/>
      <c r="CW620" s="174"/>
      <c r="CX620" s="131"/>
      <c r="CY620" s="131"/>
      <c r="CZ620" s="131"/>
      <c r="DA620" s="173"/>
      <c r="DB620" s="227"/>
    </row>
    <row r="621" spans="26:106" ht="13" x14ac:dyDescent="0.15">
      <c r="Z621" s="122"/>
      <c r="AA621" s="123"/>
      <c r="AB621" s="225"/>
      <c r="AC621" s="225"/>
      <c r="AD621" s="225"/>
      <c r="AE621" s="225"/>
      <c r="AF621" s="225"/>
      <c r="AG621" s="123"/>
      <c r="AH621" s="225"/>
      <c r="AI621" s="225"/>
      <c r="AJ621" s="225"/>
      <c r="AK621" s="225"/>
      <c r="AL621" s="123"/>
      <c r="AM621" s="225"/>
      <c r="AN621" s="225"/>
      <c r="AO621" s="225"/>
      <c r="AP621" s="225"/>
      <c r="AQ621" s="123"/>
      <c r="AR621" s="225"/>
      <c r="AS621" s="225"/>
      <c r="AT621" s="225"/>
      <c r="AU621" s="123"/>
      <c r="AV621" s="225"/>
      <c r="AW621" s="225"/>
      <c r="AX621" s="225"/>
      <c r="AY621" s="225"/>
      <c r="AZ621" s="225"/>
      <c r="BA621" s="225"/>
      <c r="BB621" s="123"/>
      <c r="BC621" s="225"/>
      <c r="BD621" s="225"/>
      <c r="BE621" s="225"/>
      <c r="BF621" s="123"/>
      <c r="BG621" s="225"/>
      <c r="BH621" s="225"/>
      <c r="BI621" s="225"/>
      <c r="BJ621" s="123"/>
      <c r="BK621" s="225"/>
      <c r="BL621" s="225"/>
      <c r="BM621" s="123"/>
      <c r="BN621" s="225"/>
      <c r="BO621" s="225"/>
      <c r="BP621" s="225"/>
      <c r="BQ621" s="37"/>
      <c r="BZ621" s="36"/>
      <c r="CD621" s="37"/>
      <c r="CI621" s="37"/>
      <c r="CJ621" s="131"/>
      <c r="CK621" s="131"/>
      <c r="CL621" s="131"/>
      <c r="CM621" s="131"/>
      <c r="CN621" s="131"/>
      <c r="CO621" s="131"/>
      <c r="CP621" s="173"/>
      <c r="CQ621" s="131"/>
      <c r="CR621" s="131"/>
      <c r="CS621" s="173"/>
      <c r="CT621" s="131"/>
      <c r="CU621" s="131"/>
      <c r="CV621" s="131"/>
      <c r="CW621" s="174"/>
      <c r="CX621" s="131"/>
      <c r="CY621" s="131"/>
      <c r="CZ621" s="131"/>
      <c r="DA621" s="173"/>
      <c r="DB621" s="227"/>
    </row>
    <row r="622" spans="26:106" ht="13" x14ac:dyDescent="0.15">
      <c r="Z622" s="122"/>
      <c r="AA622" s="123"/>
      <c r="AB622" s="225"/>
      <c r="AC622" s="225"/>
      <c r="AD622" s="225"/>
      <c r="AE622" s="225"/>
      <c r="AF622" s="225"/>
      <c r="AG622" s="123"/>
      <c r="AH622" s="225"/>
      <c r="AI622" s="225"/>
      <c r="AJ622" s="225"/>
      <c r="AK622" s="225"/>
      <c r="AL622" s="123"/>
      <c r="AM622" s="225"/>
      <c r="AN622" s="225"/>
      <c r="AO622" s="225"/>
      <c r="AP622" s="225"/>
      <c r="AQ622" s="123"/>
      <c r="AR622" s="225"/>
      <c r="AS622" s="225"/>
      <c r="AT622" s="225"/>
      <c r="AU622" s="123"/>
      <c r="AV622" s="225"/>
      <c r="AW622" s="225"/>
      <c r="AX622" s="225"/>
      <c r="AY622" s="225"/>
      <c r="AZ622" s="225"/>
      <c r="BA622" s="225"/>
      <c r="BB622" s="123"/>
      <c r="BC622" s="225"/>
      <c r="BD622" s="225"/>
      <c r="BE622" s="225"/>
      <c r="BF622" s="123"/>
      <c r="BG622" s="225"/>
      <c r="BH622" s="225"/>
      <c r="BI622" s="225"/>
      <c r="BJ622" s="123"/>
      <c r="BK622" s="225"/>
      <c r="BL622" s="225"/>
      <c r="BM622" s="123"/>
      <c r="BN622" s="225"/>
      <c r="BO622" s="225"/>
      <c r="BP622" s="225"/>
      <c r="BQ622" s="37"/>
      <c r="BZ622" s="36"/>
      <c r="CD622" s="37"/>
      <c r="CI622" s="37"/>
      <c r="CJ622" s="131"/>
      <c r="CK622" s="131"/>
      <c r="CL622" s="131"/>
      <c r="CM622" s="131"/>
      <c r="CN622" s="131"/>
      <c r="CO622" s="131"/>
      <c r="CP622" s="173"/>
      <c r="CQ622" s="131"/>
      <c r="CR622" s="131"/>
      <c r="CS622" s="173"/>
      <c r="CT622" s="131"/>
      <c r="CU622" s="131"/>
      <c r="CV622" s="131"/>
      <c r="CW622" s="174"/>
      <c r="CX622" s="131"/>
      <c r="CY622" s="131"/>
      <c r="CZ622" s="131"/>
      <c r="DA622" s="173"/>
      <c r="DB622" s="227"/>
    </row>
    <row r="623" spans="26:106" ht="13" x14ac:dyDescent="0.15">
      <c r="Z623" s="122"/>
      <c r="AA623" s="123"/>
      <c r="AB623" s="225"/>
      <c r="AC623" s="225"/>
      <c r="AD623" s="225"/>
      <c r="AE623" s="225"/>
      <c r="AF623" s="225"/>
      <c r="AG623" s="123"/>
      <c r="AH623" s="225"/>
      <c r="AI623" s="225"/>
      <c r="AJ623" s="225"/>
      <c r="AK623" s="225"/>
      <c r="AL623" s="123"/>
      <c r="AM623" s="225"/>
      <c r="AN623" s="225"/>
      <c r="AO623" s="225"/>
      <c r="AP623" s="225"/>
      <c r="AQ623" s="123"/>
      <c r="AR623" s="225"/>
      <c r="AS623" s="225"/>
      <c r="AT623" s="225"/>
      <c r="AU623" s="123"/>
      <c r="AV623" s="225"/>
      <c r="AW623" s="225"/>
      <c r="AX623" s="225"/>
      <c r="AY623" s="225"/>
      <c r="AZ623" s="225"/>
      <c r="BA623" s="225"/>
      <c r="BB623" s="123"/>
      <c r="BC623" s="225"/>
      <c r="BD623" s="225"/>
      <c r="BE623" s="225"/>
      <c r="BF623" s="123"/>
      <c r="BG623" s="225"/>
      <c r="BH623" s="225"/>
      <c r="BI623" s="225"/>
      <c r="BJ623" s="123"/>
      <c r="BK623" s="225"/>
      <c r="BL623" s="225"/>
      <c r="BM623" s="123"/>
      <c r="BN623" s="225"/>
      <c r="BO623" s="225"/>
      <c r="BP623" s="225"/>
      <c r="BQ623" s="37"/>
      <c r="BZ623" s="36"/>
      <c r="CD623" s="37"/>
      <c r="CI623" s="37"/>
      <c r="CJ623" s="131"/>
      <c r="CK623" s="131"/>
      <c r="CL623" s="131"/>
      <c r="CM623" s="131"/>
      <c r="CN623" s="131"/>
      <c r="CO623" s="131"/>
      <c r="CP623" s="173"/>
      <c r="CQ623" s="131"/>
      <c r="CR623" s="131"/>
      <c r="CS623" s="173"/>
      <c r="CT623" s="131"/>
      <c r="CU623" s="131"/>
      <c r="CV623" s="131"/>
      <c r="CW623" s="174"/>
      <c r="CX623" s="131"/>
      <c r="CY623" s="131"/>
      <c r="CZ623" s="131"/>
      <c r="DA623" s="173"/>
      <c r="DB623" s="227"/>
    </row>
    <row r="624" spans="26:106" ht="13" x14ac:dyDescent="0.15">
      <c r="Z624" s="122"/>
      <c r="AA624" s="123"/>
      <c r="AB624" s="225"/>
      <c r="AC624" s="225"/>
      <c r="AD624" s="225"/>
      <c r="AE624" s="225"/>
      <c r="AF624" s="225"/>
      <c r="AG624" s="123"/>
      <c r="AH624" s="225"/>
      <c r="AI624" s="225"/>
      <c r="AJ624" s="225"/>
      <c r="AK624" s="225"/>
      <c r="AL624" s="123"/>
      <c r="AM624" s="225"/>
      <c r="AN624" s="225"/>
      <c r="AO624" s="225"/>
      <c r="AP624" s="225"/>
      <c r="AQ624" s="123"/>
      <c r="AR624" s="225"/>
      <c r="AS624" s="225"/>
      <c r="AT624" s="225"/>
      <c r="AU624" s="123"/>
      <c r="AV624" s="225"/>
      <c r="AW624" s="225"/>
      <c r="AX624" s="225"/>
      <c r="AY624" s="225"/>
      <c r="AZ624" s="225"/>
      <c r="BA624" s="225"/>
      <c r="BB624" s="123"/>
      <c r="BC624" s="225"/>
      <c r="BD624" s="225"/>
      <c r="BE624" s="225"/>
      <c r="BF624" s="123"/>
      <c r="BG624" s="225"/>
      <c r="BH624" s="225"/>
      <c r="BI624" s="225"/>
      <c r="BJ624" s="123"/>
      <c r="BK624" s="225"/>
      <c r="BL624" s="225"/>
      <c r="BM624" s="123"/>
      <c r="BN624" s="225"/>
      <c r="BO624" s="225"/>
      <c r="BP624" s="225"/>
      <c r="BQ624" s="37"/>
      <c r="BZ624" s="36"/>
      <c r="CD624" s="37"/>
      <c r="CI624" s="37"/>
      <c r="CJ624" s="131"/>
      <c r="CK624" s="131"/>
      <c r="CL624" s="131"/>
      <c r="CM624" s="131"/>
      <c r="CN624" s="131"/>
      <c r="CO624" s="131"/>
      <c r="CP624" s="173"/>
      <c r="CQ624" s="131"/>
      <c r="CR624" s="131"/>
      <c r="CS624" s="173"/>
      <c r="CT624" s="131"/>
      <c r="CU624" s="131"/>
      <c r="CV624" s="131"/>
      <c r="CW624" s="174"/>
      <c r="CX624" s="131"/>
      <c r="CY624" s="131"/>
      <c r="CZ624" s="131"/>
      <c r="DA624" s="173"/>
      <c r="DB624" s="227"/>
    </row>
    <row r="625" spans="26:106" ht="13" x14ac:dyDescent="0.15">
      <c r="Z625" s="122"/>
      <c r="AA625" s="123"/>
      <c r="AB625" s="225"/>
      <c r="AC625" s="225"/>
      <c r="AD625" s="225"/>
      <c r="AE625" s="225"/>
      <c r="AF625" s="225"/>
      <c r="AG625" s="123"/>
      <c r="AH625" s="225"/>
      <c r="AI625" s="225"/>
      <c r="AJ625" s="225"/>
      <c r="AK625" s="225"/>
      <c r="AL625" s="123"/>
      <c r="AM625" s="225"/>
      <c r="AN625" s="225"/>
      <c r="AO625" s="225"/>
      <c r="AP625" s="225"/>
      <c r="AQ625" s="123"/>
      <c r="AR625" s="225"/>
      <c r="AS625" s="225"/>
      <c r="AT625" s="225"/>
      <c r="AU625" s="123"/>
      <c r="AV625" s="225"/>
      <c r="AW625" s="225"/>
      <c r="AX625" s="225"/>
      <c r="AY625" s="225"/>
      <c r="AZ625" s="225"/>
      <c r="BA625" s="225"/>
      <c r="BB625" s="123"/>
      <c r="BC625" s="225"/>
      <c r="BD625" s="225"/>
      <c r="BE625" s="225"/>
      <c r="BF625" s="123"/>
      <c r="BG625" s="225"/>
      <c r="BH625" s="225"/>
      <c r="BI625" s="225"/>
      <c r="BJ625" s="123"/>
      <c r="BK625" s="225"/>
      <c r="BL625" s="225"/>
      <c r="BM625" s="123"/>
      <c r="BN625" s="225"/>
      <c r="BO625" s="225"/>
      <c r="BP625" s="225"/>
      <c r="BQ625" s="37"/>
      <c r="BZ625" s="36"/>
      <c r="CD625" s="37"/>
      <c r="CI625" s="37"/>
      <c r="CJ625" s="131"/>
      <c r="CK625" s="131"/>
      <c r="CL625" s="131"/>
      <c r="CM625" s="131"/>
      <c r="CN625" s="131"/>
      <c r="CO625" s="131"/>
      <c r="CP625" s="173"/>
      <c r="CQ625" s="131"/>
      <c r="CR625" s="131"/>
      <c r="CS625" s="173"/>
      <c r="CT625" s="131"/>
      <c r="CU625" s="131"/>
      <c r="CV625" s="131"/>
      <c r="CW625" s="174"/>
      <c r="CX625" s="131"/>
      <c r="CY625" s="131"/>
      <c r="CZ625" s="131"/>
      <c r="DA625" s="173"/>
      <c r="DB625" s="227"/>
    </row>
    <row r="626" spans="26:106" ht="13" x14ac:dyDescent="0.15">
      <c r="Z626" s="122"/>
      <c r="AA626" s="123"/>
      <c r="AB626" s="225"/>
      <c r="AC626" s="225"/>
      <c r="AD626" s="225"/>
      <c r="AE626" s="225"/>
      <c r="AF626" s="225"/>
      <c r="AG626" s="123"/>
      <c r="AH626" s="225"/>
      <c r="AI626" s="225"/>
      <c r="AJ626" s="225"/>
      <c r="AK626" s="225"/>
      <c r="AL626" s="123"/>
      <c r="AM626" s="225"/>
      <c r="AN626" s="225"/>
      <c r="AO626" s="225"/>
      <c r="AP626" s="225"/>
      <c r="AQ626" s="123"/>
      <c r="AR626" s="225"/>
      <c r="AS626" s="225"/>
      <c r="AT626" s="225"/>
      <c r="AU626" s="123"/>
      <c r="AV626" s="225"/>
      <c r="AW626" s="225"/>
      <c r="AX626" s="225"/>
      <c r="AY626" s="225"/>
      <c r="AZ626" s="225"/>
      <c r="BA626" s="225"/>
      <c r="BB626" s="123"/>
      <c r="BC626" s="225"/>
      <c r="BD626" s="225"/>
      <c r="BE626" s="225"/>
      <c r="BF626" s="123"/>
      <c r="BG626" s="225"/>
      <c r="BH626" s="225"/>
      <c r="BI626" s="225"/>
      <c r="BJ626" s="123"/>
      <c r="BK626" s="225"/>
      <c r="BL626" s="225"/>
      <c r="BM626" s="123"/>
      <c r="BN626" s="225"/>
      <c r="BO626" s="225"/>
      <c r="BP626" s="225"/>
      <c r="BQ626" s="37"/>
      <c r="BZ626" s="36"/>
      <c r="CD626" s="37"/>
      <c r="CI626" s="37"/>
      <c r="CJ626" s="131"/>
      <c r="CK626" s="131"/>
      <c r="CL626" s="131"/>
      <c r="CM626" s="131"/>
      <c r="CN626" s="131"/>
      <c r="CO626" s="131"/>
      <c r="CP626" s="173"/>
      <c r="CQ626" s="131"/>
      <c r="CR626" s="131"/>
      <c r="CS626" s="173"/>
      <c r="CT626" s="131"/>
      <c r="CU626" s="131"/>
      <c r="CV626" s="131"/>
      <c r="CW626" s="174"/>
      <c r="CX626" s="131"/>
      <c r="CY626" s="131"/>
      <c r="CZ626" s="131"/>
      <c r="DA626" s="173"/>
      <c r="DB626" s="227"/>
    </row>
    <row r="627" spans="26:106" ht="13" x14ac:dyDescent="0.15">
      <c r="Z627" s="122"/>
      <c r="AA627" s="123"/>
      <c r="AB627" s="225"/>
      <c r="AC627" s="225"/>
      <c r="AD627" s="225"/>
      <c r="AE627" s="225"/>
      <c r="AF627" s="225"/>
      <c r="AG627" s="123"/>
      <c r="AH627" s="225"/>
      <c r="AI627" s="225"/>
      <c r="AJ627" s="225"/>
      <c r="AK627" s="225"/>
      <c r="AL627" s="123"/>
      <c r="AM627" s="225"/>
      <c r="AN627" s="225"/>
      <c r="AO627" s="225"/>
      <c r="AP627" s="225"/>
      <c r="AQ627" s="123"/>
      <c r="AR627" s="225"/>
      <c r="AS627" s="225"/>
      <c r="AT627" s="225"/>
      <c r="AU627" s="123"/>
      <c r="AV627" s="225"/>
      <c r="AW627" s="225"/>
      <c r="AX627" s="225"/>
      <c r="AY627" s="225"/>
      <c r="AZ627" s="225"/>
      <c r="BA627" s="225"/>
      <c r="BB627" s="123"/>
      <c r="BC627" s="225"/>
      <c r="BD627" s="225"/>
      <c r="BE627" s="225"/>
      <c r="BF627" s="123"/>
      <c r="BG627" s="225"/>
      <c r="BH627" s="225"/>
      <c r="BI627" s="225"/>
      <c r="BJ627" s="123"/>
      <c r="BK627" s="225"/>
      <c r="BL627" s="225"/>
      <c r="BM627" s="123"/>
      <c r="BN627" s="225"/>
      <c r="BO627" s="225"/>
      <c r="BP627" s="225"/>
      <c r="BQ627" s="37"/>
      <c r="BZ627" s="36"/>
      <c r="CD627" s="37"/>
      <c r="CI627" s="37"/>
      <c r="CJ627" s="131"/>
      <c r="CK627" s="131"/>
      <c r="CL627" s="131"/>
      <c r="CM627" s="131"/>
      <c r="CN627" s="131"/>
      <c r="CO627" s="131"/>
      <c r="CP627" s="173"/>
      <c r="CQ627" s="131"/>
      <c r="CR627" s="131"/>
      <c r="CS627" s="173"/>
      <c r="CT627" s="131"/>
      <c r="CU627" s="131"/>
      <c r="CV627" s="131"/>
      <c r="CW627" s="174"/>
      <c r="CX627" s="131"/>
      <c r="CY627" s="131"/>
      <c r="CZ627" s="131"/>
      <c r="DA627" s="173"/>
      <c r="DB627" s="227"/>
    </row>
    <row r="628" spans="26:106" ht="13" x14ac:dyDescent="0.15">
      <c r="Z628" s="122"/>
      <c r="AA628" s="123"/>
      <c r="AB628" s="225"/>
      <c r="AC628" s="225"/>
      <c r="AD628" s="225"/>
      <c r="AE628" s="225"/>
      <c r="AF628" s="225"/>
      <c r="AG628" s="123"/>
      <c r="AH628" s="225"/>
      <c r="AI628" s="225"/>
      <c r="AJ628" s="225"/>
      <c r="AK628" s="225"/>
      <c r="AL628" s="123"/>
      <c r="AM628" s="225"/>
      <c r="AN628" s="225"/>
      <c r="AO628" s="225"/>
      <c r="AP628" s="225"/>
      <c r="AQ628" s="123"/>
      <c r="AR628" s="225"/>
      <c r="AS628" s="225"/>
      <c r="AT628" s="225"/>
      <c r="AU628" s="123"/>
      <c r="AV628" s="225"/>
      <c r="AW628" s="225"/>
      <c r="AX628" s="225"/>
      <c r="AY628" s="225"/>
      <c r="AZ628" s="225"/>
      <c r="BA628" s="225"/>
      <c r="BB628" s="123"/>
      <c r="BC628" s="225"/>
      <c r="BD628" s="225"/>
      <c r="BE628" s="225"/>
      <c r="BF628" s="123"/>
      <c r="BG628" s="225"/>
      <c r="BH628" s="225"/>
      <c r="BI628" s="225"/>
      <c r="BJ628" s="123"/>
      <c r="BK628" s="225"/>
      <c r="BL628" s="225"/>
      <c r="BM628" s="123"/>
      <c r="BN628" s="225"/>
      <c r="BO628" s="225"/>
      <c r="BP628" s="225"/>
      <c r="BQ628" s="37"/>
      <c r="BZ628" s="36"/>
      <c r="CD628" s="37"/>
      <c r="CI628" s="37"/>
      <c r="CJ628" s="131"/>
      <c r="CK628" s="131"/>
      <c r="CL628" s="131"/>
      <c r="CM628" s="131"/>
      <c r="CN628" s="131"/>
      <c r="CO628" s="131"/>
      <c r="CP628" s="173"/>
      <c r="CQ628" s="131"/>
      <c r="CR628" s="131"/>
      <c r="CS628" s="173"/>
      <c r="CT628" s="131"/>
      <c r="CU628" s="131"/>
      <c r="CV628" s="131"/>
      <c r="CW628" s="174"/>
      <c r="CX628" s="131"/>
      <c r="CY628" s="131"/>
      <c r="CZ628" s="131"/>
      <c r="DA628" s="173"/>
      <c r="DB628" s="227"/>
    </row>
    <row r="629" spans="26:106" ht="13" x14ac:dyDescent="0.15">
      <c r="Z629" s="122"/>
      <c r="AA629" s="123"/>
      <c r="AB629" s="225"/>
      <c r="AC629" s="225"/>
      <c r="AD629" s="225"/>
      <c r="AE629" s="225"/>
      <c r="AF629" s="225"/>
      <c r="AG629" s="123"/>
      <c r="AH629" s="225"/>
      <c r="AI629" s="225"/>
      <c r="AJ629" s="225"/>
      <c r="AK629" s="225"/>
      <c r="AL629" s="123"/>
      <c r="AM629" s="225"/>
      <c r="AN629" s="225"/>
      <c r="AO629" s="225"/>
      <c r="AP629" s="225"/>
      <c r="AQ629" s="123"/>
      <c r="AR629" s="225"/>
      <c r="AS629" s="225"/>
      <c r="AT629" s="225"/>
      <c r="AU629" s="123"/>
      <c r="AV629" s="225"/>
      <c r="AW629" s="225"/>
      <c r="AX629" s="225"/>
      <c r="AY629" s="225"/>
      <c r="AZ629" s="225"/>
      <c r="BA629" s="225"/>
      <c r="BB629" s="123"/>
      <c r="BC629" s="225"/>
      <c r="BD629" s="225"/>
      <c r="BE629" s="225"/>
      <c r="BF629" s="123"/>
      <c r="BG629" s="225"/>
      <c r="BH629" s="225"/>
      <c r="BI629" s="225"/>
      <c r="BJ629" s="123"/>
      <c r="BK629" s="225"/>
      <c r="BL629" s="225"/>
      <c r="BM629" s="123"/>
      <c r="BN629" s="225"/>
      <c r="BO629" s="225"/>
      <c r="BP629" s="225"/>
      <c r="BQ629" s="37"/>
      <c r="BZ629" s="36"/>
      <c r="CD629" s="37"/>
      <c r="CI629" s="37"/>
      <c r="CJ629" s="131"/>
      <c r="CK629" s="131"/>
      <c r="CL629" s="131"/>
      <c r="CM629" s="131"/>
      <c r="CN629" s="131"/>
      <c r="CO629" s="131"/>
      <c r="CP629" s="173"/>
      <c r="CQ629" s="131"/>
      <c r="CR629" s="131"/>
      <c r="CS629" s="173"/>
      <c r="CT629" s="131"/>
      <c r="CU629" s="131"/>
      <c r="CV629" s="131"/>
      <c r="CW629" s="174"/>
      <c r="CX629" s="131"/>
      <c r="CY629" s="131"/>
      <c r="CZ629" s="131"/>
      <c r="DA629" s="173"/>
      <c r="DB629" s="227"/>
    </row>
    <row r="630" spans="26:106" ht="13" x14ac:dyDescent="0.15">
      <c r="Z630" s="122"/>
      <c r="AA630" s="123"/>
      <c r="AB630" s="225"/>
      <c r="AC630" s="225"/>
      <c r="AD630" s="225"/>
      <c r="AE630" s="225"/>
      <c r="AF630" s="225"/>
      <c r="AG630" s="123"/>
      <c r="AH630" s="225"/>
      <c r="AI630" s="225"/>
      <c r="AJ630" s="225"/>
      <c r="AK630" s="225"/>
      <c r="AL630" s="123"/>
      <c r="AM630" s="225"/>
      <c r="AN630" s="225"/>
      <c r="AO630" s="225"/>
      <c r="AP630" s="225"/>
      <c r="AQ630" s="123"/>
      <c r="AR630" s="225"/>
      <c r="AS630" s="225"/>
      <c r="AT630" s="225"/>
      <c r="AU630" s="123"/>
      <c r="AV630" s="225"/>
      <c r="AW630" s="225"/>
      <c r="AX630" s="225"/>
      <c r="AY630" s="225"/>
      <c r="AZ630" s="225"/>
      <c r="BA630" s="225"/>
      <c r="BB630" s="123"/>
      <c r="BC630" s="225"/>
      <c r="BD630" s="225"/>
      <c r="BE630" s="225"/>
      <c r="BF630" s="123"/>
      <c r="BG630" s="225"/>
      <c r="BH630" s="225"/>
      <c r="BI630" s="225"/>
      <c r="BJ630" s="123"/>
      <c r="BK630" s="225"/>
      <c r="BL630" s="225"/>
      <c r="BM630" s="123"/>
      <c r="BN630" s="225"/>
      <c r="BO630" s="225"/>
      <c r="BP630" s="225"/>
      <c r="BQ630" s="37"/>
      <c r="BZ630" s="36"/>
      <c r="CD630" s="37"/>
      <c r="CI630" s="37"/>
      <c r="CJ630" s="131"/>
      <c r="CK630" s="131"/>
      <c r="CL630" s="131"/>
      <c r="CM630" s="131"/>
      <c r="CN630" s="131"/>
      <c r="CO630" s="131"/>
      <c r="CP630" s="173"/>
      <c r="CQ630" s="131"/>
      <c r="CR630" s="131"/>
      <c r="CS630" s="173"/>
      <c r="CT630" s="131"/>
      <c r="CU630" s="131"/>
      <c r="CV630" s="131"/>
      <c r="CW630" s="174"/>
      <c r="CX630" s="131"/>
      <c r="CY630" s="131"/>
      <c r="CZ630" s="131"/>
      <c r="DA630" s="173"/>
      <c r="DB630" s="227"/>
    </row>
    <row r="631" spans="26:106" ht="13" x14ac:dyDescent="0.15">
      <c r="Z631" s="122"/>
      <c r="AA631" s="123"/>
      <c r="AB631" s="225"/>
      <c r="AC631" s="225"/>
      <c r="AD631" s="225"/>
      <c r="AE631" s="225"/>
      <c r="AF631" s="225"/>
      <c r="AG631" s="123"/>
      <c r="AH631" s="225"/>
      <c r="AI631" s="225"/>
      <c r="AJ631" s="225"/>
      <c r="AK631" s="225"/>
      <c r="AL631" s="123"/>
      <c r="AM631" s="225"/>
      <c r="AN631" s="225"/>
      <c r="AO631" s="225"/>
      <c r="AP631" s="225"/>
      <c r="AQ631" s="123"/>
      <c r="AR631" s="225"/>
      <c r="AS631" s="225"/>
      <c r="AT631" s="225"/>
      <c r="AU631" s="123"/>
      <c r="AV631" s="225"/>
      <c r="AW631" s="225"/>
      <c r="AX631" s="225"/>
      <c r="AY631" s="225"/>
      <c r="AZ631" s="225"/>
      <c r="BA631" s="225"/>
      <c r="BB631" s="123"/>
      <c r="BC631" s="225"/>
      <c r="BD631" s="225"/>
      <c r="BE631" s="225"/>
      <c r="BF631" s="123"/>
      <c r="BG631" s="225"/>
      <c r="BH631" s="225"/>
      <c r="BI631" s="225"/>
      <c r="BJ631" s="123"/>
      <c r="BK631" s="225"/>
      <c r="BL631" s="225"/>
      <c r="BM631" s="123"/>
      <c r="BN631" s="225"/>
      <c r="BO631" s="225"/>
      <c r="BP631" s="225"/>
      <c r="BQ631" s="37"/>
      <c r="BZ631" s="36"/>
      <c r="CD631" s="37"/>
      <c r="CI631" s="37"/>
      <c r="CJ631" s="131"/>
      <c r="CK631" s="131"/>
      <c r="CL631" s="131"/>
      <c r="CM631" s="131"/>
      <c r="CN631" s="131"/>
      <c r="CO631" s="131"/>
      <c r="CP631" s="173"/>
      <c r="CQ631" s="131"/>
      <c r="CR631" s="131"/>
      <c r="CS631" s="173"/>
      <c r="CT631" s="131"/>
      <c r="CU631" s="131"/>
      <c r="CV631" s="131"/>
      <c r="CW631" s="174"/>
      <c r="CX631" s="131"/>
      <c r="CY631" s="131"/>
      <c r="CZ631" s="131"/>
      <c r="DA631" s="173"/>
      <c r="DB631" s="227"/>
    </row>
    <row r="632" spans="26:106" ht="13" x14ac:dyDescent="0.15">
      <c r="Z632" s="122"/>
      <c r="AA632" s="123"/>
      <c r="AB632" s="225"/>
      <c r="AC632" s="225"/>
      <c r="AD632" s="225"/>
      <c r="AE632" s="225"/>
      <c r="AF632" s="225"/>
      <c r="AG632" s="123"/>
      <c r="AH632" s="225"/>
      <c r="AI632" s="225"/>
      <c r="AJ632" s="225"/>
      <c r="AK632" s="225"/>
      <c r="AL632" s="123"/>
      <c r="AM632" s="225"/>
      <c r="AN632" s="225"/>
      <c r="AO632" s="225"/>
      <c r="AP632" s="225"/>
      <c r="AQ632" s="123"/>
      <c r="AR632" s="225"/>
      <c r="AS632" s="225"/>
      <c r="AT632" s="225"/>
      <c r="AU632" s="123"/>
      <c r="AV632" s="225"/>
      <c r="AW632" s="225"/>
      <c r="AX632" s="225"/>
      <c r="AY632" s="225"/>
      <c r="AZ632" s="225"/>
      <c r="BA632" s="225"/>
      <c r="BB632" s="123"/>
      <c r="BC632" s="225"/>
      <c r="BD632" s="225"/>
      <c r="BE632" s="225"/>
      <c r="BF632" s="123"/>
      <c r="BG632" s="225"/>
      <c r="BH632" s="225"/>
      <c r="BI632" s="225"/>
      <c r="BJ632" s="123"/>
      <c r="BK632" s="225"/>
      <c r="BL632" s="225"/>
      <c r="BM632" s="123"/>
      <c r="BN632" s="225"/>
      <c r="BO632" s="225"/>
      <c r="BP632" s="225"/>
      <c r="BQ632" s="37"/>
      <c r="BZ632" s="36"/>
      <c r="CD632" s="37"/>
      <c r="CI632" s="37"/>
      <c r="CJ632" s="131"/>
      <c r="CK632" s="131"/>
      <c r="CL632" s="131"/>
      <c r="CM632" s="131"/>
      <c r="CN632" s="131"/>
      <c r="CO632" s="131"/>
      <c r="CP632" s="173"/>
      <c r="CQ632" s="131"/>
      <c r="CR632" s="131"/>
      <c r="CS632" s="173"/>
      <c r="CT632" s="131"/>
      <c r="CU632" s="131"/>
      <c r="CV632" s="131"/>
      <c r="CW632" s="174"/>
      <c r="CX632" s="131"/>
      <c r="CY632" s="131"/>
      <c r="CZ632" s="131"/>
      <c r="DA632" s="173"/>
      <c r="DB632" s="227"/>
    </row>
    <row r="633" spans="26:106" ht="13" x14ac:dyDescent="0.15">
      <c r="Z633" s="122"/>
      <c r="AA633" s="123"/>
      <c r="AB633" s="225"/>
      <c r="AC633" s="225"/>
      <c r="AD633" s="225"/>
      <c r="AE633" s="225"/>
      <c r="AF633" s="225"/>
      <c r="AG633" s="123"/>
      <c r="AH633" s="225"/>
      <c r="AI633" s="225"/>
      <c r="AJ633" s="225"/>
      <c r="AK633" s="225"/>
      <c r="AL633" s="123"/>
      <c r="AM633" s="225"/>
      <c r="AN633" s="225"/>
      <c r="AO633" s="225"/>
      <c r="AP633" s="225"/>
      <c r="AQ633" s="123"/>
      <c r="AR633" s="225"/>
      <c r="AS633" s="225"/>
      <c r="AT633" s="225"/>
      <c r="AU633" s="123"/>
      <c r="AV633" s="225"/>
      <c r="AW633" s="225"/>
      <c r="AX633" s="225"/>
      <c r="AY633" s="225"/>
      <c r="AZ633" s="225"/>
      <c r="BA633" s="225"/>
      <c r="BB633" s="123"/>
      <c r="BC633" s="225"/>
      <c r="BD633" s="225"/>
      <c r="BE633" s="225"/>
      <c r="BF633" s="123"/>
      <c r="BG633" s="225"/>
      <c r="BH633" s="225"/>
      <c r="BI633" s="225"/>
      <c r="BJ633" s="123"/>
      <c r="BK633" s="225"/>
      <c r="BL633" s="225"/>
      <c r="BM633" s="123"/>
      <c r="BN633" s="225"/>
      <c r="BO633" s="225"/>
      <c r="BP633" s="225"/>
      <c r="BQ633" s="37"/>
      <c r="BZ633" s="36"/>
      <c r="CD633" s="37"/>
      <c r="CI633" s="37"/>
      <c r="CJ633" s="131"/>
      <c r="CK633" s="131"/>
      <c r="CL633" s="131"/>
      <c r="CM633" s="131"/>
      <c r="CN633" s="131"/>
      <c r="CO633" s="131"/>
      <c r="CP633" s="173"/>
      <c r="CQ633" s="131"/>
      <c r="CR633" s="131"/>
      <c r="CS633" s="173"/>
      <c r="CT633" s="131"/>
      <c r="CU633" s="131"/>
      <c r="CV633" s="131"/>
      <c r="CW633" s="174"/>
      <c r="CX633" s="131"/>
      <c r="CY633" s="131"/>
      <c r="CZ633" s="131"/>
      <c r="DA633" s="173"/>
      <c r="DB633" s="227"/>
    </row>
    <row r="634" spans="26:106" ht="13" x14ac:dyDescent="0.15">
      <c r="Z634" s="122"/>
      <c r="AA634" s="123"/>
      <c r="AB634" s="225"/>
      <c r="AC634" s="225"/>
      <c r="AD634" s="225"/>
      <c r="AE634" s="225"/>
      <c r="AF634" s="225"/>
      <c r="AG634" s="123"/>
      <c r="AH634" s="225"/>
      <c r="AI634" s="225"/>
      <c r="AJ634" s="225"/>
      <c r="AK634" s="225"/>
      <c r="AL634" s="123"/>
      <c r="AM634" s="225"/>
      <c r="AN634" s="225"/>
      <c r="AO634" s="225"/>
      <c r="AP634" s="225"/>
      <c r="AQ634" s="123"/>
      <c r="AR634" s="225"/>
      <c r="AS634" s="225"/>
      <c r="AT634" s="225"/>
      <c r="AU634" s="123"/>
      <c r="AV634" s="225"/>
      <c r="AW634" s="225"/>
      <c r="AX634" s="225"/>
      <c r="AY634" s="225"/>
      <c r="AZ634" s="225"/>
      <c r="BA634" s="225"/>
      <c r="BB634" s="123"/>
      <c r="BC634" s="225"/>
      <c r="BD634" s="225"/>
      <c r="BE634" s="225"/>
      <c r="BF634" s="123"/>
      <c r="BG634" s="225"/>
      <c r="BH634" s="225"/>
      <c r="BI634" s="225"/>
      <c r="BJ634" s="123"/>
      <c r="BK634" s="225"/>
      <c r="BL634" s="225"/>
      <c r="BM634" s="123"/>
      <c r="BN634" s="225"/>
      <c r="BO634" s="225"/>
      <c r="BP634" s="225"/>
      <c r="BQ634" s="37"/>
      <c r="BZ634" s="36"/>
      <c r="CD634" s="37"/>
      <c r="CI634" s="37"/>
      <c r="CJ634" s="131"/>
      <c r="CK634" s="131"/>
      <c r="CL634" s="131"/>
      <c r="CM634" s="131"/>
      <c r="CN634" s="131"/>
      <c r="CO634" s="131"/>
      <c r="CP634" s="173"/>
      <c r="CQ634" s="131"/>
      <c r="CR634" s="131"/>
      <c r="CS634" s="173"/>
      <c r="CT634" s="131"/>
      <c r="CU634" s="131"/>
      <c r="CV634" s="131"/>
      <c r="CW634" s="174"/>
      <c r="CX634" s="131"/>
      <c r="CY634" s="131"/>
      <c r="CZ634" s="131"/>
      <c r="DA634" s="173"/>
      <c r="DB634" s="227"/>
    </row>
    <row r="635" spans="26:106" ht="13" x14ac:dyDescent="0.15">
      <c r="Z635" s="122"/>
      <c r="AA635" s="123"/>
      <c r="AB635" s="225"/>
      <c r="AC635" s="225"/>
      <c r="AD635" s="225"/>
      <c r="AE635" s="225"/>
      <c r="AF635" s="225"/>
      <c r="AG635" s="123"/>
      <c r="AH635" s="225"/>
      <c r="AI635" s="225"/>
      <c r="AJ635" s="225"/>
      <c r="AK635" s="225"/>
      <c r="AL635" s="123"/>
      <c r="AM635" s="225"/>
      <c r="AN635" s="225"/>
      <c r="AO635" s="225"/>
      <c r="AP635" s="225"/>
      <c r="AQ635" s="123"/>
      <c r="AR635" s="225"/>
      <c r="AS635" s="225"/>
      <c r="AT635" s="225"/>
      <c r="AU635" s="123"/>
      <c r="AV635" s="225"/>
      <c r="AW635" s="225"/>
      <c r="AX635" s="225"/>
      <c r="AY635" s="225"/>
      <c r="AZ635" s="225"/>
      <c r="BA635" s="225"/>
      <c r="BB635" s="123"/>
      <c r="BC635" s="225"/>
      <c r="BD635" s="225"/>
      <c r="BE635" s="225"/>
      <c r="BF635" s="123"/>
      <c r="BG635" s="225"/>
      <c r="BH635" s="225"/>
      <c r="BI635" s="225"/>
      <c r="BJ635" s="123"/>
      <c r="BK635" s="225"/>
      <c r="BL635" s="225"/>
      <c r="BM635" s="123"/>
      <c r="BN635" s="225"/>
      <c r="BO635" s="225"/>
      <c r="BP635" s="225"/>
      <c r="BQ635" s="37"/>
      <c r="BZ635" s="36"/>
      <c r="CD635" s="37"/>
      <c r="CI635" s="37"/>
      <c r="CJ635" s="131"/>
      <c r="CK635" s="131"/>
      <c r="CL635" s="131"/>
      <c r="CM635" s="131"/>
      <c r="CN635" s="131"/>
      <c r="CO635" s="131"/>
      <c r="CP635" s="173"/>
      <c r="CQ635" s="131"/>
      <c r="CR635" s="131"/>
      <c r="CS635" s="173"/>
      <c r="CT635" s="131"/>
      <c r="CU635" s="131"/>
      <c r="CV635" s="131"/>
      <c r="CW635" s="174"/>
      <c r="CX635" s="131"/>
      <c r="CY635" s="131"/>
      <c r="CZ635" s="131"/>
      <c r="DA635" s="173"/>
      <c r="DB635" s="227"/>
    </row>
    <row r="636" spans="26:106" ht="13" x14ac:dyDescent="0.15">
      <c r="Z636" s="122"/>
      <c r="AA636" s="123"/>
      <c r="AB636" s="225"/>
      <c r="AC636" s="225"/>
      <c r="AD636" s="225"/>
      <c r="AE636" s="225"/>
      <c r="AF636" s="225"/>
      <c r="AG636" s="123"/>
      <c r="AH636" s="225"/>
      <c r="AI636" s="225"/>
      <c r="AJ636" s="225"/>
      <c r="AK636" s="225"/>
      <c r="AL636" s="123"/>
      <c r="AM636" s="225"/>
      <c r="AN636" s="225"/>
      <c r="AO636" s="225"/>
      <c r="AP636" s="225"/>
      <c r="AQ636" s="123"/>
      <c r="AR636" s="225"/>
      <c r="AS636" s="225"/>
      <c r="AT636" s="225"/>
      <c r="AU636" s="123"/>
      <c r="AV636" s="225"/>
      <c r="AW636" s="225"/>
      <c r="AX636" s="225"/>
      <c r="AY636" s="225"/>
      <c r="AZ636" s="225"/>
      <c r="BA636" s="225"/>
      <c r="BB636" s="123"/>
      <c r="BC636" s="225"/>
      <c r="BD636" s="225"/>
      <c r="BE636" s="225"/>
      <c r="BF636" s="123"/>
      <c r="BG636" s="225"/>
      <c r="BH636" s="225"/>
      <c r="BI636" s="225"/>
      <c r="BJ636" s="123"/>
      <c r="BK636" s="225"/>
      <c r="BL636" s="225"/>
      <c r="BM636" s="123"/>
      <c r="BN636" s="225"/>
      <c r="BO636" s="225"/>
      <c r="BP636" s="225"/>
      <c r="BQ636" s="37"/>
      <c r="BZ636" s="36"/>
      <c r="CD636" s="37"/>
      <c r="CI636" s="37"/>
      <c r="CJ636" s="131"/>
      <c r="CK636" s="131"/>
      <c r="CL636" s="131"/>
      <c r="CM636" s="131"/>
      <c r="CN636" s="131"/>
      <c r="CO636" s="131"/>
      <c r="CP636" s="173"/>
      <c r="CQ636" s="131"/>
      <c r="CR636" s="131"/>
      <c r="CS636" s="173"/>
      <c r="CT636" s="131"/>
      <c r="CU636" s="131"/>
      <c r="CV636" s="131"/>
      <c r="CW636" s="174"/>
      <c r="CX636" s="131"/>
      <c r="CY636" s="131"/>
      <c r="CZ636" s="131"/>
      <c r="DA636" s="173"/>
      <c r="DB636" s="227"/>
    </row>
    <row r="637" spans="26:106" ht="13" x14ac:dyDescent="0.15">
      <c r="Z637" s="122"/>
      <c r="AA637" s="123"/>
      <c r="AB637" s="225"/>
      <c r="AC637" s="225"/>
      <c r="AD637" s="225"/>
      <c r="AE637" s="225"/>
      <c r="AF637" s="225"/>
      <c r="AG637" s="123"/>
      <c r="AH637" s="225"/>
      <c r="AI637" s="225"/>
      <c r="AJ637" s="225"/>
      <c r="AK637" s="225"/>
      <c r="AL637" s="123"/>
      <c r="AM637" s="225"/>
      <c r="AN637" s="225"/>
      <c r="AO637" s="225"/>
      <c r="AP637" s="225"/>
      <c r="AQ637" s="123"/>
      <c r="AR637" s="225"/>
      <c r="AS637" s="225"/>
      <c r="AT637" s="225"/>
      <c r="AU637" s="123"/>
      <c r="AV637" s="225"/>
      <c r="AW637" s="225"/>
      <c r="AX637" s="225"/>
      <c r="AY637" s="225"/>
      <c r="AZ637" s="225"/>
      <c r="BA637" s="225"/>
      <c r="BB637" s="123"/>
      <c r="BC637" s="225"/>
      <c r="BD637" s="225"/>
      <c r="BE637" s="225"/>
      <c r="BF637" s="123"/>
      <c r="BG637" s="225"/>
      <c r="BH637" s="225"/>
      <c r="BI637" s="225"/>
      <c r="BJ637" s="123"/>
      <c r="BK637" s="225"/>
      <c r="BL637" s="225"/>
      <c r="BM637" s="123"/>
      <c r="BN637" s="225"/>
      <c r="BO637" s="225"/>
      <c r="BP637" s="225"/>
      <c r="BQ637" s="37"/>
      <c r="BZ637" s="36"/>
      <c r="CD637" s="37"/>
      <c r="CI637" s="37"/>
      <c r="CJ637" s="131"/>
      <c r="CK637" s="131"/>
      <c r="CL637" s="131"/>
      <c r="CM637" s="131"/>
      <c r="CN637" s="131"/>
      <c r="CO637" s="131"/>
      <c r="CP637" s="173"/>
      <c r="CQ637" s="131"/>
      <c r="CR637" s="131"/>
      <c r="CS637" s="173"/>
      <c r="CT637" s="131"/>
      <c r="CU637" s="131"/>
      <c r="CV637" s="131"/>
      <c r="CW637" s="174"/>
      <c r="CX637" s="131"/>
      <c r="CY637" s="131"/>
      <c r="CZ637" s="131"/>
      <c r="DA637" s="173"/>
      <c r="DB637" s="227"/>
    </row>
    <row r="638" spans="26:106" ht="13" x14ac:dyDescent="0.15">
      <c r="Z638" s="122"/>
      <c r="AA638" s="123"/>
      <c r="AB638" s="225"/>
      <c r="AC638" s="225"/>
      <c r="AD638" s="225"/>
      <c r="AE638" s="225"/>
      <c r="AF638" s="225"/>
      <c r="AG638" s="123"/>
      <c r="AH638" s="225"/>
      <c r="AI638" s="225"/>
      <c r="AJ638" s="225"/>
      <c r="AK638" s="225"/>
      <c r="AL638" s="123"/>
      <c r="AM638" s="225"/>
      <c r="AN638" s="225"/>
      <c r="AO638" s="225"/>
      <c r="AP638" s="225"/>
      <c r="AQ638" s="123"/>
      <c r="AR638" s="225"/>
      <c r="AS638" s="225"/>
      <c r="AT638" s="225"/>
      <c r="AU638" s="123"/>
      <c r="AV638" s="225"/>
      <c r="AW638" s="225"/>
      <c r="AX638" s="225"/>
      <c r="AY638" s="225"/>
      <c r="AZ638" s="225"/>
      <c r="BA638" s="225"/>
      <c r="BB638" s="123"/>
      <c r="BC638" s="225"/>
      <c r="BD638" s="225"/>
      <c r="BE638" s="225"/>
      <c r="BF638" s="123"/>
      <c r="BG638" s="225"/>
      <c r="BH638" s="225"/>
      <c r="BI638" s="225"/>
      <c r="BJ638" s="123"/>
      <c r="BK638" s="225"/>
      <c r="BL638" s="225"/>
      <c r="BM638" s="123"/>
      <c r="BN638" s="225"/>
      <c r="BO638" s="225"/>
      <c r="BP638" s="225"/>
      <c r="BQ638" s="37"/>
      <c r="BZ638" s="36"/>
      <c r="CD638" s="37"/>
      <c r="CI638" s="37"/>
      <c r="CJ638" s="131"/>
      <c r="CK638" s="131"/>
      <c r="CL638" s="131"/>
      <c r="CM638" s="131"/>
      <c r="CN638" s="131"/>
      <c r="CO638" s="131"/>
      <c r="CP638" s="173"/>
      <c r="CQ638" s="131"/>
      <c r="CR638" s="131"/>
      <c r="CS638" s="173"/>
      <c r="CT638" s="131"/>
      <c r="CU638" s="131"/>
      <c r="CV638" s="131"/>
      <c r="CW638" s="174"/>
      <c r="CX638" s="131"/>
      <c r="CY638" s="131"/>
      <c r="CZ638" s="131"/>
      <c r="DA638" s="173"/>
      <c r="DB638" s="227"/>
    </row>
    <row r="639" spans="26:106" ht="13" x14ac:dyDescent="0.15">
      <c r="Z639" s="122"/>
      <c r="AA639" s="123"/>
      <c r="AB639" s="225"/>
      <c r="AC639" s="225"/>
      <c r="AD639" s="225"/>
      <c r="AE639" s="225"/>
      <c r="AF639" s="225"/>
      <c r="AG639" s="123"/>
      <c r="AH639" s="225"/>
      <c r="AI639" s="225"/>
      <c r="AJ639" s="225"/>
      <c r="AK639" s="225"/>
      <c r="AL639" s="123"/>
      <c r="AM639" s="225"/>
      <c r="AN639" s="225"/>
      <c r="AO639" s="225"/>
      <c r="AP639" s="225"/>
      <c r="AQ639" s="123"/>
      <c r="AR639" s="225"/>
      <c r="AS639" s="225"/>
      <c r="AT639" s="225"/>
      <c r="AU639" s="123"/>
      <c r="AV639" s="225"/>
      <c r="AW639" s="225"/>
      <c r="AX639" s="225"/>
      <c r="AY639" s="225"/>
      <c r="AZ639" s="225"/>
      <c r="BA639" s="225"/>
      <c r="BB639" s="123"/>
      <c r="BC639" s="225"/>
      <c r="BD639" s="225"/>
      <c r="BE639" s="225"/>
      <c r="BF639" s="123"/>
      <c r="BG639" s="225"/>
      <c r="BH639" s="225"/>
      <c r="BI639" s="225"/>
      <c r="BJ639" s="123"/>
      <c r="BK639" s="225"/>
      <c r="BL639" s="225"/>
      <c r="BM639" s="123"/>
      <c r="BN639" s="225"/>
      <c r="BO639" s="225"/>
      <c r="BP639" s="225"/>
      <c r="BQ639" s="37"/>
      <c r="BZ639" s="36"/>
      <c r="CD639" s="37"/>
      <c r="CI639" s="37"/>
      <c r="CJ639" s="131"/>
      <c r="CK639" s="131"/>
      <c r="CL639" s="131"/>
      <c r="CM639" s="131"/>
      <c r="CN639" s="131"/>
      <c r="CO639" s="131"/>
      <c r="CP639" s="173"/>
      <c r="CQ639" s="131"/>
      <c r="CR639" s="131"/>
      <c r="CS639" s="173"/>
      <c r="CT639" s="131"/>
      <c r="CU639" s="131"/>
      <c r="CV639" s="131"/>
      <c r="CW639" s="174"/>
      <c r="CX639" s="131"/>
      <c r="CY639" s="131"/>
      <c r="CZ639" s="131"/>
      <c r="DA639" s="173"/>
      <c r="DB639" s="227"/>
    </row>
    <row r="640" spans="26:106" ht="13" x14ac:dyDescent="0.15">
      <c r="Z640" s="122"/>
      <c r="AA640" s="123"/>
      <c r="AB640" s="225"/>
      <c r="AC640" s="225"/>
      <c r="AD640" s="225"/>
      <c r="AE640" s="225"/>
      <c r="AF640" s="225"/>
      <c r="AG640" s="123"/>
      <c r="AH640" s="225"/>
      <c r="AI640" s="225"/>
      <c r="AJ640" s="225"/>
      <c r="AK640" s="225"/>
      <c r="AL640" s="123"/>
      <c r="AM640" s="225"/>
      <c r="AN640" s="225"/>
      <c r="AO640" s="225"/>
      <c r="AP640" s="225"/>
      <c r="AQ640" s="123"/>
      <c r="AR640" s="225"/>
      <c r="AS640" s="225"/>
      <c r="AT640" s="225"/>
      <c r="AU640" s="123"/>
      <c r="AV640" s="225"/>
      <c r="AW640" s="225"/>
      <c r="AX640" s="225"/>
      <c r="AY640" s="225"/>
      <c r="AZ640" s="225"/>
      <c r="BA640" s="225"/>
      <c r="BB640" s="123"/>
      <c r="BC640" s="225"/>
      <c r="BD640" s="225"/>
      <c r="BE640" s="225"/>
      <c r="BF640" s="123"/>
      <c r="BG640" s="225"/>
      <c r="BH640" s="225"/>
      <c r="BI640" s="225"/>
      <c r="BJ640" s="123"/>
      <c r="BK640" s="225"/>
      <c r="BL640" s="225"/>
      <c r="BM640" s="123"/>
      <c r="BN640" s="225"/>
      <c r="BO640" s="225"/>
      <c r="BP640" s="225"/>
      <c r="BQ640" s="37"/>
      <c r="BZ640" s="36"/>
      <c r="CD640" s="37"/>
      <c r="CI640" s="37"/>
      <c r="CJ640" s="131"/>
      <c r="CK640" s="131"/>
      <c r="CL640" s="131"/>
      <c r="CM640" s="131"/>
      <c r="CN640" s="131"/>
      <c r="CO640" s="131"/>
      <c r="CP640" s="173"/>
      <c r="CQ640" s="131"/>
      <c r="CR640" s="131"/>
      <c r="CS640" s="173"/>
      <c r="CT640" s="131"/>
      <c r="CU640" s="131"/>
      <c r="CV640" s="131"/>
      <c r="CW640" s="174"/>
      <c r="CX640" s="131"/>
      <c r="CY640" s="131"/>
      <c r="CZ640" s="131"/>
      <c r="DA640" s="173"/>
      <c r="DB640" s="227"/>
    </row>
    <row r="641" spans="26:106" ht="13" x14ac:dyDescent="0.15">
      <c r="Z641" s="122"/>
      <c r="AA641" s="123"/>
      <c r="AB641" s="225"/>
      <c r="AC641" s="225"/>
      <c r="AD641" s="225"/>
      <c r="AE641" s="225"/>
      <c r="AF641" s="225"/>
      <c r="AG641" s="123"/>
      <c r="AH641" s="225"/>
      <c r="AI641" s="225"/>
      <c r="AJ641" s="225"/>
      <c r="AK641" s="225"/>
      <c r="AL641" s="123"/>
      <c r="AM641" s="225"/>
      <c r="AN641" s="225"/>
      <c r="AO641" s="225"/>
      <c r="AP641" s="225"/>
      <c r="AQ641" s="123"/>
      <c r="AR641" s="225"/>
      <c r="AS641" s="225"/>
      <c r="AT641" s="225"/>
      <c r="AU641" s="123"/>
      <c r="AV641" s="225"/>
      <c r="AW641" s="225"/>
      <c r="AX641" s="225"/>
      <c r="AY641" s="225"/>
      <c r="AZ641" s="225"/>
      <c r="BA641" s="225"/>
      <c r="BB641" s="123"/>
      <c r="BC641" s="225"/>
      <c r="BD641" s="225"/>
      <c r="BE641" s="225"/>
      <c r="BF641" s="123"/>
      <c r="BG641" s="225"/>
      <c r="BH641" s="225"/>
      <c r="BI641" s="225"/>
      <c r="BJ641" s="123"/>
      <c r="BK641" s="225"/>
      <c r="BL641" s="225"/>
      <c r="BM641" s="123"/>
      <c r="BN641" s="225"/>
      <c r="BO641" s="225"/>
      <c r="BP641" s="225"/>
      <c r="BQ641" s="37"/>
      <c r="BZ641" s="36"/>
      <c r="CD641" s="37"/>
      <c r="CI641" s="37"/>
      <c r="CJ641" s="131"/>
      <c r="CK641" s="131"/>
      <c r="CL641" s="131"/>
      <c r="CM641" s="131"/>
      <c r="CN641" s="131"/>
      <c r="CO641" s="131"/>
      <c r="CP641" s="173"/>
      <c r="CQ641" s="131"/>
      <c r="CR641" s="131"/>
      <c r="CS641" s="173"/>
      <c r="CT641" s="131"/>
      <c r="CU641" s="131"/>
      <c r="CV641" s="131"/>
      <c r="CW641" s="174"/>
      <c r="CX641" s="131"/>
      <c r="CY641" s="131"/>
      <c r="CZ641" s="131"/>
      <c r="DA641" s="173"/>
      <c r="DB641" s="227"/>
    </row>
    <row r="642" spans="26:106" ht="13" x14ac:dyDescent="0.15">
      <c r="Z642" s="122"/>
      <c r="AA642" s="123"/>
      <c r="AB642" s="225"/>
      <c r="AC642" s="225"/>
      <c r="AD642" s="225"/>
      <c r="AE642" s="225"/>
      <c r="AF642" s="225"/>
      <c r="AG642" s="123"/>
      <c r="AH642" s="225"/>
      <c r="AI642" s="225"/>
      <c r="AJ642" s="225"/>
      <c r="AK642" s="225"/>
      <c r="AL642" s="123"/>
      <c r="AM642" s="225"/>
      <c r="AN642" s="225"/>
      <c r="AO642" s="225"/>
      <c r="AP642" s="225"/>
      <c r="AQ642" s="123"/>
      <c r="AR642" s="225"/>
      <c r="AS642" s="225"/>
      <c r="AT642" s="225"/>
      <c r="AU642" s="123"/>
      <c r="AV642" s="225"/>
      <c r="AW642" s="225"/>
      <c r="AX642" s="225"/>
      <c r="AY642" s="225"/>
      <c r="AZ642" s="225"/>
      <c r="BA642" s="225"/>
      <c r="BB642" s="123"/>
      <c r="BC642" s="225"/>
      <c r="BD642" s="225"/>
      <c r="BE642" s="225"/>
      <c r="BF642" s="123"/>
      <c r="BG642" s="225"/>
      <c r="BH642" s="225"/>
      <c r="BI642" s="225"/>
      <c r="BJ642" s="123"/>
      <c r="BK642" s="225"/>
      <c r="BL642" s="225"/>
      <c r="BM642" s="123"/>
      <c r="BN642" s="225"/>
      <c r="BO642" s="225"/>
      <c r="BP642" s="225"/>
      <c r="BQ642" s="37"/>
      <c r="BZ642" s="36"/>
      <c r="CD642" s="37"/>
      <c r="CI642" s="37"/>
      <c r="CJ642" s="131"/>
      <c r="CK642" s="131"/>
      <c r="CL642" s="131"/>
      <c r="CM642" s="131"/>
      <c r="CN642" s="131"/>
      <c r="CO642" s="131"/>
      <c r="CP642" s="173"/>
      <c r="CQ642" s="131"/>
      <c r="CR642" s="131"/>
      <c r="CS642" s="173"/>
      <c r="CT642" s="131"/>
      <c r="CU642" s="131"/>
      <c r="CV642" s="131"/>
      <c r="CW642" s="174"/>
      <c r="CX642" s="131"/>
      <c r="CY642" s="131"/>
      <c r="CZ642" s="131"/>
      <c r="DA642" s="173"/>
      <c r="DB642" s="227"/>
    </row>
    <row r="643" spans="26:106" ht="13" x14ac:dyDescent="0.15">
      <c r="Z643" s="122"/>
      <c r="AA643" s="123"/>
      <c r="AB643" s="225"/>
      <c r="AC643" s="225"/>
      <c r="AD643" s="225"/>
      <c r="AE643" s="225"/>
      <c r="AF643" s="225"/>
      <c r="AG643" s="123"/>
      <c r="AH643" s="225"/>
      <c r="AI643" s="225"/>
      <c r="AJ643" s="225"/>
      <c r="AK643" s="225"/>
      <c r="AL643" s="123"/>
      <c r="AM643" s="225"/>
      <c r="AN643" s="225"/>
      <c r="AO643" s="225"/>
      <c r="AP643" s="225"/>
      <c r="AQ643" s="123"/>
      <c r="AR643" s="225"/>
      <c r="AS643" s="225"/>
      <c r="AT643" s="225"/>
      <c r="AU643" s="123"/>
      <c r="AV643" s="225"/>
      <c r="AW643" s="225"/>
      <c r="AX643" s="225"/>
      <c r="AY643" s="225"/>
      <c r="AZ643" s="225"/>
      <c r="BA643" s="225"/>
      <c r="BB643" s="123"/>
      <c r="BC643" s="225"/>
      <c r="BD643" s="225"/>
      <c r="BE643" s="225"/>
      <c r="BF643" s="123"/>
      <c r="BG643" s="225"/>
      <c r="BH643" s="225"/>
      <c r="BI643" s="225"/>
      <c r="BJ643" s="123"/>
      <c r="BK643" s="225"/>
      <c r="BL643" s="225"/>
      <c r="BM643" s="123"/>
      <c r="BN643" s="225"/>
      <c r="BO643" s="225"/>
      <c r="BP643" s="225"/>
      <c r="BQ643" s="37"/>
      <c r="BZ643" s="36"/>
      <c r="CD643" s="37"/>
      <c r="CI643" s="37"/>
      <c r="CJ643" s="131"/>
      <c r="CK643" s="131"/>
      <c r="CL643" s="131"/>
      <c r="CM643" s="131"/>
      <c r="CN643" s="131"/>
      <c r="CO643" s="131"/>
      <c r="CP643" s="173"/>
      <c r="CQ643" s="131"/>
      <c r="CR643" s="131"/>
      <c r="CS643" s="173"/>
      <c r="CT643" s="131"/>
      <c r="CU643" s="131"/>
      <c r="CV643" s="131"/>
      <c r="CW643" s="174"/>
      <c r="CX643" s="131"/>
      <c r="CY643" s="131"/>
      <c r="CZ643" s="131"/>
      <c r="DA643" s="173"/>
      <c r="DB643" s="227"/>
    </row>
    <row r="644" spans="26:106" ht="13" x14ac:dyDescent="0.15">
      <c r="Z644" s="122"/>
      <c r="AA644" s="123"/>
      <c r="AB644" s="225"/>
      <c r="AC644" s="225"/>
      <c r="AD644" s="225"/>
      <c r="AE644" s="225"/>
      <c r="AF644" s="225"/>
      <c r="AG644" s="123"/>
      <c r="AH644" s="225"/>
      <c r="AI644" s="225"/>
      <c r="AJ644" s="225"/>
      <c r="AK644" s="225"/>
      <c r="AL644" s="123"/>
      <c r="AM644" s="225"/>
      <c r="AN644" s="225"/>
      <c r="AO644" s="225"/>
      <c r="AP644" s="225"/>
      <c r="AQ644" s="123"/>
      <c r="AR644" s="225"/>
      <c r="AS644" s="225"/>
      <c r="AT644" s="225"/>
      <c r="AU644" s="123"/>
      <c r="AV644" s="225"/>
      <c r="AW644" s="225"/>
      <c r="AX644" s="225"/>
      <c r="AY644" s="225"/>
      <c r="AZ644" s="225"/>
      <c r="BA644" s="225"/>
      <c r="BB644" s="123"/>
      <c r="BC644" s="225"/>
      <c r="BD644" s="225"/>
      <c r="BE644" s="225"/>
      <c r="BF644" s="123"/>
      <c r="BG644" s="225"/>
      <c r="BH644" s="225"/>
      <c r="BI644" s="225"/>
      <c r="BJ644" s="123"/>
      <c r="BK644" s="225"/>
      <c r="BL644" s="225"/>
      <c r="BM644" s="123"/>
      <c r="BN644" s="225"/>
      <c r="BO644" s="225"/>
      <c r="BP644" s="225"/>
      <c r="BQ644" s="37"/>
      <c r="BZ644" s="36"/>
      <c r="CD644" s="37"/>
      <c r="CI644" s="37"/>
      <c r="CJ644" s="131"/>
      <c r="CK644" s="131"/>
      <c r="CL644" s="131"/>
      <c r="CM644" s="131"/>
      <c r="CN644" s="131"/>
      <c r="CO644" s="131"/>
      <c r="CP644" s="173"/>
      <c r="CQ644" s="131"/>
      <c r="CR644" s="131"/>
      <c r="CS644" s="173"/>
      <c r="CT644" s="131"/>
      <c r="CU644" s="131"/>
      <c r="CV644" s="131"/>
      <c r="CW644" s="174"/>
      <c r="CX644" s="131"/>
      <c r="CY644" s="131"/>
      <c r="CZ644" s="131"/>
      <c r="DA644" s="173"/>
      <c r="DB644" s="227"/>
    </row>
    <row r="645" spans="26:106" ht="13" x14ac:dyDescent="0.15">
      <c r="Z645" s="122"/>
      <c r="AA645" s="123"/>
      <c r="AB645" s="225"/>
      <c r="AC645" s="225"/>
      <c r="AD645" s="225"/>
      <c r="AE645" s="225"/>
      <c r="AF645" s="225"/>
      <c r="AG645" s="123"/>
      <c r="AH645" s="225"/>
      <c r="AI645" s="225"/>
      <c r="AJ645" s="225"/>
      <c r="AK645" s="225"/>
      <c r="AL645" s="123"/>
      <c r="AM645" s="225"/>
      <c r="AN645" s="225"/>
      <c r="AO645" s="225"/>
      <c r="AP645" s="225"/>
      <c r="AQ645" s="123"/>
      <c r="AR645" s="225"/>
      <c r="AS645" s="225"/>
      <c r="AT645" s="225"/>
      <c r="AU645" s="123"/>
      <c r="AV645" s="225"/>
      <c r="AW645" s="225"/>
      <c r="AX645" s="225"/>
      <c r="AY645" s="225"/>
      <c r="AZ645" s="225"/>
      <c r="BA645" s="225"/>
      <c r="BB645" s="123"/>
      <c r="BC645" s="225"/>
      <c r="BD645" s="225"/>
      <c r="BE645" s="225"/>
      <c r="BF645" s="123"/>
      <c r="BG645" s="225"/>
      <c r="BH645" s="225"/>
      <c r="BI645" s="225"/>
      <c r="BJ645" s="123"/>
      <c r="BK645" s="225"/>
      <c r="BL645" s="225"/>
      <c r="BM645" s="123"/>
      <c r="BN645" s="225"/>
      <c r="BO645" s="225"/>
      <c r="BP645" s="225"/>
      <c r="BQ645" s="37"/>
      <c r="BZ645" s="36"/>
      <c r="CD645" s="37"/>
      <c r="CI645" s="37"/>
      <c r="CJ645" s="131"/>
      <c r="CK645" s="131"/>
      <c r="CL645" s="131"/>
      <c r="CM645" s="131"/>
      <c r="CN645" s="131"/>
      <c r="CO645" s="131"/>
      <c r="CP645" s="173"/>
      <c r="CQ645" s="131"/>
      <c r="CR645" s="131"/>
      <c r="CS645" s="173"/>
      <c r="CT645" s="131"/>
      <c r="CU645" s="131"/>
      <c r="CV645" s="131"/>
      <c r="CW645" s="174"/>
      <c r="CX645" s="131"/>
      <c r="CY645" s="131"/>
      <c r="CZ645" s="131"/>
      <c r="DA645" s="173"/>
      <c r="DB645" s="227"/>
    </row>
    <row r="646" spans="26:106" ht="13" x14ac:dyDescent="0.15">
      <c r="Z646" s="122"/>
      <c r="AA646" s="123"/>
      <c r="AB646" s="225"/>
      <c r="AC646" s="225"/>
      <c r="AD646" s="225"/>
      <c r="AE646" s="225"/>
      <c r="AF646" s="225"/>
      <c r="AG646" s="123"/>
      <c r="AH646" s="225"/>
      <c r="AI646" s="225"/>
      <c r="AJ646" s="225"/>
      <c r="AK646" s="225"/>
      <c r="AL646" s="123"/>
      <c r="AM646" s="225"/>
      <c r="AN646" s="225"/>
      <c r="AO646" s="225"/>
      <c r="AP646" s="225"/>
      <c r="AQ646" s="123"/>
      <c r="AR646" s="225"/>
      <c r="AS646" s="225"/>
      <c r="AT646" s="225"/>
      <c r="AU646" s="123"/>
      <c r="AV646" s="225"/>
      <c r="AW646" s="225"/>
      <c r="AX646" s="225"/>
      <c r="AY646" s="225"/>
      <c r="AZ646" s="225"/>
      <c r="BA646" s="225"/>
      <c r="BB646" s="123"/>
      <c r="BC646" s="225"/>
      <c r="BD646" s="225"/>
      <c r="BE646" s="225"/>
      <c r="BF646" s="123"/>
      <c r="BG646" s="225"/>
      <c r="BH646" s="225"/>
      <c r="BI646" s="225"/>
      <c r="BJ646" s="123"/>
      <c r="BK646" s="225"/>
      <c r="BL646" s="225"/>
      <c r="BM646" s="123"/>
      <c r="BN646" s="225"/>
      <c r="BO646" s="225"/>
      <c r="BP646" s="225"/>
      <c r="BQ646" s="37"/>
      <c r="BZ646" s="36"/>
      <c r="CD646" s="37"/>
      <c r="CI646" s="37"/>
      <c r="CJ646" s="131"/>
      <c r="CK646" s="131"/>
      <c r="CL646" s="131"/>
      <c r="CM646" s="131"/>
      <c r="CN646" s="131"/>
      <c r="CO646" s="131"/>
      <c r="CP646" s="173"/>
      <c r="CQ646" s="131"/>
      <c r="CR646" s="131"/>
      <c r="CS646" s="173"/>
      <c r="CT646" s="131"/>
      <c r="CU646" s="131"/>
      <c r="CV646" s="131"/>
      <c r="CW646" s="174"/>
      <c r="CX646" s="131"/>
      <c r="CY646" s="131"/>
      <c r="CZ646" s="131"/>
      <c r="DA646" s="173"/>
      <c r="DB646" s="227"/>
    </row>
    <row r="647" spans="26:106" ht="13" x14ac:dyDescent="0.15">
      <c r="Z647" s="122"/>
      <c r="AA647" s="123"/>
      <c r="AB647" s="225"/>
      <c r="AC647" s="225"/>
      <c r="AD647" s="225"/>
      <c r="AE647" s="225"/>
      <c r="AF647" s="225"/>
      <c r="AG647" s="123"/>
      <c r="AH647" s="225"/>
      <c r="AI647" s="225"/>
      <c r="AJ647" s="225"/>
      <c r="AK647" s="225"/>
      <c r="AL647" s="123"/>
      <c r="AM647" s="225"/>
      <c r="AN647" s="225"/>
      <c r="AO647" s="225"/>
      <c r="AP647" s="225"/>
      <c r="AQ647" s="123"/>
      <c r="AR647" s="225"/>
      <c r="AS647" s="225"/>
      <c r="AT647" s="225"/>
      <c r="AU647" s="123"/>
      <c r="AV647" s="225"/>
      <c r="AW647" s="225"/>
      <c r="AX647" s="225"/>
      <c r="AY647" s="225"/>
      <c r="AZ647" s="225"/>
      <c r="BA647" s="225"/>
      <c r="BB647" s="123"/>
      <c r="BC647" s="225"/>
      <c r="BD647" s="225"/>
      <c r="BE647" s="225"/>
      <c r="BF647" s="123"/>
      <c r="BG647" s="225"/>
      <c r="BH647" s="225"/>
      <c r="BI647" s="225"/>
      <c r="BJ647" s="123"/>
      <c r="BK647" s="225"/>
      <c r="BL647" s="225"/>
      <c r="BM647" s="123"/>
      <c r="BN647" s="225"/>
      <c r="BO647" s="225"/>
      <c r="BP647" s="225"/>
      <c r="BQ647" s="37"/>
      <c r="BZ647" s="36"/>
      <c r="CD647" s="37"/>
      <c r="CI647" s="37"/>
      <c r="CJ647" s="131"/>
      <c r="CK647" s="131"/>
      <c r="CL647" s="131"/>
      <c r="CM647" s="131"/>
      <c r="CN647" s="131"/>
      <c r="CO647" s="131"/>
      <c r="CP647" s="173"/>
      <c r="CQ647" s="131"/>
      <c r="CR647" s="131"/>
      <c r="CS647" s="173"/>
      <c r="CT647" s="131"/>
      <c r="CU647" s="131"/>
      <c r="CV647" s="131"/>
      <c r="CW647" s="174"/>
      <c r="CX647" s="131"/>
      <c r="CY647" s="131"/>
      <c r="CZ647" s="131"/>
      <c r="DA647" s="173"/>
      <c r="DB647" s="227"/>
    </row>
    <row r="648" spans="26:106" ht="13" x14ac:dyDescent="0.15">
      <c r="Z648" s="122"/>
      <c r="AA648" s="123"/>
      <c r="AB648" s="225"/>
      <c r="AC648" s="225"/>
      <c r="AD648" s="225"/>
      <c r="AE648" s="225"/>
      <c r="AF648" s="225"/>
      <c r="AG648" s="123"/>
      <c r="AH648" s="225"/>
      <c r="AI648" s="225"/>
      <c r="AJ648" s="225"/>
      <c r="AK648" s="225"/>
      <c r="AL648" s="123"/>
      <c r="AM648" s="225"/>
      <c r="AN648" s="225"/>
      <c r="AO648" s="225"/>
      <c r="AP648" s="225"/>
      <c r="AQ648" s="123"/>
      <c r="AR648" s="225"/>
      <c r="AS648" s="225"/>
      <c r="AT648" s="225"/>
      <c r="AU648" s="123"/>
      <c r="AV648" s="225"/>
      <c r="AW648" s="225"/>
      <c r="AX648" s="225"/>
      <c r="AY648" s="225"/>
      <c r="AZ648" s="225"/>
      <c r="BA648" s="225"/>
      <c r="BB648" s="123"/>
      <c r="BC648" s="225"/>
      <c r="BD648" s="225"/>
      <c r="BE648" s="225"/>
      <c r="BF648" s="123"/>
      <c r="BG648" s="225"/>
      <c r="BH648" s="225"/>
      <c r="BI648" s="225"/>
      <c r="BJ648" s="123"/>
      <c r="BK648" s="225"/>
      <c r="BL648" s="225"/>
      <c r="BM648" s="123"/>
      <c r="BN648" s="225"/>
      <c r="BO648" s="225"/>
      <c r="BP648" s="225"/>
      <c r="BQ648" s="37"/>
      <c r="BZ648" s="36"/>
      <c r="CD648" s="37"/>
      <c r="CI648" s="37"/>
      <c r="CJ648" s="131"/>
      <c r="CK648" s="131"/>
      <c r="CL648" s="131"/>
      <c r="CM648" s="131"/>
      <c r="CN648" s="131"/>
      <c r="CO648" s="131"/>
      <c r="CP648" s="173"/>
      <c r="CQ648" s="131"/>
      <c r="CR648" s="131"/>
      <c r="CS648" s="173"/>
      <c r="CT648" s="131"/>
      <c r="CU648" s="131"/>
      <c r="CV648" s="131"/>
      <c r="CW648" s="174"/>
      <c r="CX648" s="131"/>
      <c r="CY648" s="131"/>
      <c r="CZ648" s="131"/>
      <c r="DA648" s="173"/>
      <c r="DB648" s="227"/>
    </row>
    <row r="649" spans="26:106" ht="13" x14ac:dyDescent="0.15">
      <c r="Z649" s="122"/>
      <c r="AA649" s="123"/>
      <c r="AB649" s="225"/>
      <c r="AC649" s="225"/>
      <c r="AD649" s="225"/>
      <c r="AE649" s="225"/>
      <c r="AF649" s="225"/>
      <c r="AG649" s="123"/>
      <c r="AH649" s="225"/>
      <c r="AI649" s="225"/>
      <c r="AJ649" s="225"/>
      <c r="AK649" s="225"/>
      <c r="AL649" s="123"/>
      <c r="AM649" s="225"/>
      <c r="AN649" s="225"/>
      <c r="AO649" s="225"/>
      <c r="AP649" s="225"/>
      <c r="AQ649" s="123"/>
      <c r="AR649" s="225"/>
      <c r="AS649" s="225"/>
      <c r="AT649" s="225"/>
      <c r="AU649" s="123"/>
      <c r="AV649" s="225"/>
      <c r="AW649" s="225"/>
      <c r="AX649" s="225"/>
      <c r="AY649" s="225"/>
      <c r="AZ649" s="225"/>
      <c r="BA649" s="225"/>
      <c r="BB649" s="123"/>
      <c r="BC649" s="225"/>
      <c r="BD649" s="225"/>
      <c r="BE649" s="225"/>
      <c r="BF649" s="123"/>
      <c r="BG649" s="225"/>
      <c r="BH649" s="225"/>
      <c r="BI649" s="225"/>
      <c r="BJ649" s="123"/>
      <c r="BK649" s="225"/>
      <c r="BL649" s="225"/>
      <c r="BM649" s="123"/>
      <c r="BN649" s="225"/>
      <c r="BO649" s="225"/>
      <c r="BP649" s="225"/>
      <c r="BQ649" s="37"/>
      <c r="BZ649" s="36"/>
      <c r="CD649" s="37"/>
      <c r="CI649" s="37"/>
      <c r="CJ649" s="131"/>
      <c r="CK649" s="131"/>
      <c r="CL649" s="131"/>
      <c r="CM649" s="131"/>
      <c r="CN649" s="131"/>
      <c r="CO649" s="131"/>
      <c r="CP649" s="173"/>
      <c r="CQ649" s="131"/>
      <c r="CR649" s="131"/>
      <c r="CS649" s="173"/>
      <c r="CT649" s="131"/>
      <c r="CU649" s="131"/>
      <c r="CV649" s="131"/>
      <c r="CW649" s="174"/>
      <c r="CX649" s="131"/>
      <c r="CY649" s="131"/>
      <c r="CZ649" s="131"/>
      <c r="DA649" s="173"/>
      <c r="DB649" s="227"/>
    </row>
    <row r="650" spans="26:106" ht="13" x14ac:dyDescent="0.15">
      <c r="Z650" s="122"/>
      <c r="AA650" s="123"/>
      <c r="AB650" s="225"/>
      <c r="AC650" s="225"/>
      <c r="AD650" s="225"/>
      <c r="AE650" s="225"/>
      <c r="AF650" s="225"/>
      <c r="AG650" s="123"/>
      <c r="AH650" s="225"/>
      <c r="AI650" s="225"/>
      <c r="AJ650" s="225"/>
      <c r="AK650" s="225"/>
      <c r="AL650" s="123"/>
      <c r="AM650" s="225"/>
      <c r="AN650" s="225"/>
      <c r="AO650" s="225"/>
      <c r="AP650" s="225"/>
      <c r="AQ650" s="123"/>
      <c r="AR650" s="225"/>
      <c r="AS650" s="225"/>
      <c r="AT650" s="225"/>
      <c r="AU650" s="123"/>
      <c r="AV650" s="225"/>
      <c r="AW650" s="225"/>
      <c r="AX650" s="225"/>
      <c r="AY650" s="225"/>
      <c r="AZ650" s="225"/>
      <c r="BA650" s="225"/>
      <c r="BB650" s="123"/>
      <c r="BC650" s="225"/>
      <c r="BD650" s="225"/>
      <c r="BE650" s="225"/>
      <c r="BF650" s="123"/>
      <c r="BG650" s="225"/>
      <c r="BH650" s="225"/>
      <c r="BI650" s="225"/>
      <c r="BJ650" s="123"/>
      <c r="BK650" s="225"/>
      <c r="BL650" s="225"/>
      <c r="BM650" s="123"/>
      <c r="BN650" s="225"/>
      <c r="BO650" s="225"/>
      <c r="BP650" s="225"/>
      <c r="BQ650" s="37"/>
      <c r="BZ650" s="36"/>
      <c r="CD650" s="37"/>
      <c r="CI650" s="37"/>
      <c r="CJ650" s="131"/>
      <c r="CK650" s="131"/>
      <c r="CL650" s="131"/>
      <c r="CM650" s="131"/>
      <c r="CN650" s="131"/>
      <c r="CO650" s="131"/>
      <c r="CP650" s="173"/>
      <c r="CQ650" s="131"/>
      <c r="CR650" s="131"/>
      <c r="CS650" s="173"/>
      <c r="CT650" s="131"/>
      <c r="CU650" s="131"/>
      <c r="CV650" s="131"/>
      <c r="CW650" s="174"/>
      <c r="CX650" s="131"/>
      <c r="CY650" s="131"/>
      <c r="CZ650" s="131"/>
      <c r="DA650" s="173"/>
      <c r="DB650" s="227"/>
    </row>
    <row r="651" spans="26:106" ht="13" x14ac:dyDescent="0.15">
      <c r="Z651" s="122"/>
      <c r="AA651" s="123"/>
      <c r="AB651" s="225"/>
      <c r="AC651" s="225"/>
      <c r="AD651" s="225"/>
      <c r="AE651" s="225"/>
      <c r="AF651" s="225"/>
      <c r="AG651" s="123"/>
      <c r="AH651" s="225"/>
      <c r="AI651" s="225"/>
      <c r="AJ651" s="225"/>
      <c r="AK651" s="225"/>
      <c r="AL651" s="123"/>
      <c r="AM651" s="225"/>
      <c r="AN651" s="225"/>
      <c r="AO651" s="225"/>
      <c r="AP651" s="225"/>
      <c r="AQ651" s="123"/>
      <c r="AR651" s="225"/>
      <c r="AS651" s="225"/>
      <c r="AT651" s="225"/>
      <c r="AU651" s="123"/>
      <c r="AV651" s="225"/>
      <c r="AW651" s="225"/>
      <c r="AX651" s="225"/>
      <c r="AY651" s="225"/>
      <c r="AZ651" s="225"/>
      <c r="BA651" s="225"/>
      <c r="BB651" s="123"/>
      <c r="BC651" s="225"/>
      <c r="BD651" s="225"/>
      <c r="BE651" s="225"/>
      <c r="BF651" s="123"/>
      <c r="BG651" s="225"/>
      <c r="BH651" s="225"/>
      <c r="BI651" s="225"/>
      <c r="BJ651" s="123"/>
      <c r="BK651" s="225"/>
      <c r="BL651" s="225"/>
      <c r="BM651" s="123"/>
      <c r="BN651" s="225"/>
      <c r="BO651" s="225"/>
      <c r="BP651" s="225"/>
      <c r="BQ651" s="37"/>
      <c r="BZ651" s="36"/>
      <c r="CD651" s="37"/>
      <c r="CI651" s="37"/>
      <c r="CJ651" s="131"/>
      <c r="CK651" s="131"/>
      <c r="CL651" s="131"/>
      <c r="CM651" s="131"/>
      <c r="CN651" s="131"/>
      <c r="CO651" s="131"/>
      <c r="CP651" s="173"/>
      <c r="CQ651" s="131"/>
      <c r="CR651" s="131"/>
      <c r="CS651" s="173"/>
      <c r="CT651" s="131"/>
      <c r="CU651" s="131"/>
      <c r="CV651" s="131"/>
      <c r="CW651" s="174"/>
      <c r="CX651" s="131"/>
      <c r="CY651" s="131"/>
      <c r="CZ651" s="131"/>
      <c r="DA651" s="173"/>
      <c r="DB651" s="227"/>
    </row>
    <row r="652" spans="26:106" ht="13" x14ac:dyDescent="0.15">
      <c r="Z652" s="122"/>
      <c r="AA652" s="123"/>
      <c r="AB652" s="225"/>
      <c r="AC652" s="225"/>
      <c r="AD652" s="225"/>
      <c r="AE652" s="225"/>
      <c r="AF652" s="225"/>
      <c r="AG652" s="123"/>
      <c r="AH652" s="225"/>
      <c r="AI652" s="225"/>
      <c r="AJ652" s="225"/>
      <c r="AK652" s="225"/>
      <c r="AL652" s="123"/>
      <c r="AM652" s="225"/>
      <c r="AN652" s="225"/>
      <c r="AO652" s="225"/>
      <c r="AP652" s="225"/>
      <c r="AQ652" s="123"/>
      <c r="AR652" s="225"/>
      <c r="AS652" s="225"/>
      <c r="AT652" s="225"/>
      <c r="AU652" s="123"/>
      <c r="AV652" s="225"/>
      <c r="AW652" s="225"/>
      <c r="AX652" s="225"/>
      <c r="AY652" s="225"/>
      <c r="AZ652" s="225"/>
      <c r="BA652" s="225"/>
      <c r="BB652" s="123"/>
      <c r="BC652" s="225"/>
      <c r="BD652" s="225"/>
      <c r="BE652" s="225"/>
      <c r="BF652" s="123"/>
      <c r="BG652" s="225"/>
      <c r="BH652" s="225"/>
      <c r="BI652" s="225"/>
      <c r="BJ652" s="123"/>
      <c r="BK652" s="225"/>
      <c r="BL652" s="225"/>
      <c r="BM652" s="123"/>
      <c r="BN652" s="225"/>
      <c r="BO652" s="225"/>
      <c r="BP652" s="225"/>
      <c r="BQ652" s="37"/>
      <c r="BZ652" s="36"/>
      <c r="CD652" s="37"/>
      <c r="CI652" s="37"/>
      <c r="CJ652" s="131"/>
      <c r="CK652" s="131"/>
      <c r="CL652" s="131"/>
      <c r="CM652" s="131"/>
      <c r="CN652" s="131"/>
      <c r="CO652" s="131"/>
      <c r="CP652" s="173"/>
      <c r="CQ652" s="131"/>
      <c r="CR652" s="131"/>
      <c r="CS652" s="173"/>
      <c r="CT652" s="131"/>
      <c r="CU652" s="131"/>
      <c r="CV652" s="131"/>
      <c r="CW652" s="174"/>
      <c r="CX652" s="131"/>
      <c r="CY652" s="131"/>
      <c r="CZ652" s="131"/>
      <c r="DA652" s="173"/>
      <c r="DB652" s="227"/>
    </row>
    <row r="653" spans="26:106" ht="13" x14ac:dyDescent="0.15">
      <c r="Z653" s="122"/>
      <c r="AA653" s="123"/>
      <c r="AB653" s="225"/>
      <c r="AC653" s="225"/>
      <c r="AD653" s="225"/>
      <c r="AE653" s="225"/>
      <c r="AF653" s="225"/>
      <c r="AG653" s="123"/>
      <c r="AH653" s="225"/>
      <c r="AI653" s="225"/>
      <c r="AJ653" s="225"/>
      <c r="AK653" s="225"/>
      <c r="AL653" s="123"/>
      <c r="AM653" s="225"/>
      <c r="AN653" s="225"/>
      <c r="AO653" s="225"/>
      <c r="AP653" s="225"/>
      <c r="AQ653" s="123"/>
      <c r="AR653" s="225"/>
      <c r="AS653" s="225"/>
      <c r="AT653" s="225"/>
      <c r="AU653" s="123"/>
      <c r="AV653" s="225"/>
      <c r="AW653" s="225"/>
      <c r="AX653" s="225"/>
      <c r="AY653" s="225"/>
      <c r="AZ653" s="225"/>
      <c r="BA653" s="225"/>
      <c r="BB653" s="123"/>
      <c r="BC653" s="225"/>
      <c r="BD653" s="225"/>
      <c r="BE653" s="225"/>
      <c r="BF653" s="123"/>
      <c r="BG653" s="225"/>
      <c r="BH653" s="225"/>
      <c r="BI653" s="225"/>
      <c r="BJ653" s="123"/>
      <c r="BK653" s="225"/>
      <c r="BL653" s="225"/>
      <c r="BM653" s="123"/>
      <c r="BN653" s="225"/>
      <c r="BO653" s="225"/>
      <c r="BP653" s="225"/>
      <c r="BQ653" s="37"/>
      <c r="BZ653" s="36"/>
      <c r="CD653" s="37"/>
      <c r="CI653" s="37"/>
      <c r="CJ653" s="131"/>
      <c r="CK653" s="131"/>
      <c r="CL653" s="131"/>
      <c r="CM653" s="131"/>
      <c r="CN653" s="131"/>
      <c r="CO653" s="131"/>
      <c r="CP653" s="173"/>
      <c r="CQ653" s="131"/>
      <c r="CR653" s="131"/>
      <c r="CS653" s="173"/>
      <c r="CT653" s="131"/>
      <c r="CU653" s="131"/>
      <c r="CV653" s="131"/>
      <c r="CW653" s="174"/>
      <c r="CX653" s="131"/>
      <c r="CY653" s="131"/>
      <c r="CZ653" s="131"/>
      <c r="DA653" s="173"/>
      <c r="DB653" s="227"/>
    </row>
    <row r="654" spans="26:106" ht="13" x14ac:dyDescent="0.15">
      <c r="Z654" s="122"/>
      <c r="AA654" s="123"/>
      <c r="AB654" s="225"/>
      <c r="AC654" s="225"/>
      <c r="AD654" s="225"/>
      <c r="AE654" s="225"/>
      <c r="AF654" s="225"/>
      <c r="AG654" s="123"/>
      <c r="AH654" s="225"/>
      <c r="AI654" s="225"/>
      <c r="AJ654" s="225"/>
      <c r="AK654" s="225"/>
      <c r="AL654" s="123"/>
      <c r="AM654" s="225"/>
      <c r="AN654" s="225"/>
      <c r="AO654" s="225"/>
      <c r="AP654" s="225"/>
      <c r="AQ654" s="123"/>
      <c r="AR654" s="225"/>
      <c r="AS654" s="225"/>
      <c r="AT654" s="225"/>
      <c r="AU654" s="123"/>
      <c r="AV654" s="225"/>
      <c r="AW654" s="225"/>
      <c r="AX654" s="225"/>
      <c r="AY654" s="225"/>
      <c r="AZ654" s="225"/>
      <c r="BA654" s="225"/>
      <c r="BB654" s="123"/>
      <c r="BC654" s="225"/>
      <c r="BD654" s="225"/>
      <c r="BE654" s="225"/>
      <c r="BF654" s="123"/>
      <c r="BG654" s="225"/>
      <c r="BH654" s="225"/>
      <c r="BI654" s="225"/>
      <c r="BJ654" s="123"/>
      <c r="BK654" s="225"/>
      <c r="BL654" s="225"/>
      <c r="BM654" s="123"/>
      <c r="BN654" s="225"/>
      <c r="BO654" s="225"/>
      <c r="BP654" s="225"/>
      <c r="BQ654" s="37"/>
      <c r="BZ654" s="36"/>
      <c r="CD654" s="37"/>
      <c r="CI654" s="37"/>
      <c r="CJ654" s="131"/>
      <c r="CK654" s="131"/>
      <c r="CL654" s="131"/>
      <c r="CM654" s="131"/>
      <c r="CN654" s="131"/>
      <c r="CO654" s="131"/>
      <c r="CP654" s="173"/>
      <c r="CQ654" s="131"/>
      <c r="CR654" s="131"/>
      <c r="CS654" s="173"/>
      <c r="CT654" s="131"/>
      <c r="CU654" s="131"/>
      <c r="CV654" s="131"/>
      <c r="CW654" s="174"/>
      <c r="CX654" s="131"/>
      <c r="CY654" s="131"/>
      <c r="CZ654" s="131"/>
      <c r="DA654" s="173"/>
      <c r="DB654" s="227"/>
    </row>
    <row r="655" spans="26:106" ht="13" x14ac:dyDescent="0.15">
      <c r="Z655" s="122"/>
      <c r="AA655" s="123"/>
      <c r="AB655" s="225"/>
      <c r="AC655" s="225"/>
      <c r="AD655" s="225"/>
      <c r="AE655" s="225"/>
      <c r="AF655" s="225"/>
      <c r="AG655" s="123"/>
      <c r="AH655" s="225"/>
      <c r="AI655" s="225"/>
      <c r="AJ655" s="225"/>
      <c r="AK655" s="225"/>
      <c r="AL655" s="123"/>
      <c r="AM655" s="225"/>
      <c r="AN655" s="225"/>
      <c r="AO655" s="225"/>
      <c r="AP655" s="225"/>
      <c r="AQ655" s="123"/>
      <c r="AR655" s="225"/>
      <c r="AS655" s="225"/>
      <c r="AT655" s="225"/>
      <c r="AU655" s="123"/>
      <c r="AV655" s="225"/>
      <c r="AW655" s="225"/>
      <c r="AX655" s="225"/>
      <c r="AY655" s="225"/>
      <c r="AZ655" s="225"/>
      <c r="BA655" s="225"/>
      <c r="BB655" s="123"/>
      <c r="BC655" s="225"/>
      <c r="BD655" s="225"/>
      <c r="BE655" s="225"/>
      <c r="BF655" s="123"/>
      <c r="BG655" s="225"/>
      <c r="BH655" s="225"/>
      <c r="BI655" s="225"/>
      <c r="BJ655" s="123"/>
      <c r="BK655" s="225"/>
      <c r="BL655" s="225"/>
      <c r="BM655" s="123"/>
      <c r="BN655" s="225"/>
      <c r="BO655" s="225"/>
      <c r="BP655" s="225"/>
      <c r="BQ655" s="37"/>
      <c r="BZ655" s="36"/>
      <c r="CD655" s="37"/>
      <c r="CI655" s="37"/>
      <c r="CJ655" s="131"/>
      <c r="CK655" s="131"/>
      <c r="CL655" s="131"/>
      <c r="CM655" s="131"/>
      <c r="CN655" s="131"/>
      <c r="CO655" s="131"/>
      <c r="CP655" s="173"/>
      <c r="CQ655" s="131"/>
      <c r="CR655" s="131"/>
      <c r="CS655" s="173"/>
      <c r="CT655" s="131"/>
      <c r="CU655" s="131"/>
      <c r="CV655" s="131"/>
      <c r="CW655" s="174"/>
      <c r="CX655" s="131"/>
      <c r="CY655" s="131"/>
      <c r="CZ655" s="131"/>
      <c r="DA655" s="173"/>
      <c r="DB655" s="227"/>
    </row>
    <row r="656" spans="26:106" ht="13" x14ac:dyDescent="0.15">
      <c r="Z656" s="122"/>
      <c r="AA656" s="123"/>
      <c r="AB656" s="225"/>
      <c r="AC656" s="225"/>
      <c r="AD656" s="225"/>
      <c r="AE656" s="225"/>
      <c r="AF656" s="225"/>
      <c r="AG656" s="123"/>
      <c r="AH656" s="225"/>
      <c r="AI656" s="225"/>
      <c r="AJ656" s="225"/>
      <c r="AK656" s="225"/>
      <c r="AL656" s="123"/>
      <c r="AM656" s="225"/>
      <c r="AN656" s="225"/>
      <c r="AO656" s="225"/>
      <c r="AP656" s="225"/>
      <c r="AQ656" s="123"/>
      <c r="AR656" s="225"/>
      <c r="AS656" s="225"/>
      <c r="AT656" s="225"/>
      <c r="AU656" s="123"/>
      <c r="AV656" s="225"/>
      <c r="AW656" s="225"/>
      <c r="AX656" s="225"/>
      <c r="AY656" s="225"/>
      <c r="AZ656" s="225"/>
      <c r="BA656" s="225"/>
      <c r="BB656" s="123"/>
      <c r="BC656" s="225"/>
      <c r="BD656" s="225"/>
      <c r="BE656" s="225"/>
      <c r="BF656" s="123"/>
      <c r="BG656" s="225"/>
      <c r="BH656" s="225"/>
      <c r="BI656" s="225"/>
      <c r="BJ656" s="123"/>
      <c r="BK656" s="225"/>
      <c r="BL656" s="225"/>
      <c r="BM656" s="123"/>
      <c r="BN656" s="225"/>
      <c r="BO656" s="225"/>
      <c r="BP656" s="225"/>
      <c r="BQ656" s="37"/>
      <c r="BZ656" s="36"/>
      <c r="CD656" s="37"/>
      <c r="CI656" s="37"/>
      <c r="CJ656" s="131"/>
      <c r="CK656" s="131"/>
      <c r="CL656" s="131"/>
      <c r="CM656" s="131"/>
      <c r="CN656" s="131"/>
      <c r="CO656" s="131"/>
      <c r="CP656" s="173"/>
      <c r="CQ656" s="131"/>
      <c r="CR656" s="131"/>
      <c r="CS656" s="173"/>
      <c r="CT656" s="131"/>
      <c r="CU656" s="131"/>
      <c r="CV656" s="131"/>
      <c r="CW656" s="174"/>
      <c r="CX656" s="131"/>
      <c r="CY656" s="131"/>
      <c r="CZ656" s="131"/>
      <c r="DA656" s="173"/>
      <c r="DB656" s="227"/>
    </row>
    <row r="657" spans="26:106" ht="13" x14ac:dyDescent="0.15">
      <c r="Z657" s="122"/>
      <c r="AA657" s="123"/>
      <c r="AB657" s="225"/>
      <c r="AC657" s="225"/>
      <c r="AD657" s="225"/>
      <c r="AE657" s="225"/>
      <c r="AF657" s="225"/>
      <c r="AG657" s="123"/>
      <c r="AH657" s="225"/>
      <c r="AI657" s="225"/>
      <c r="AJ657" s="225"/>
      <c r="AK657" s="225"/>
      <c r="AL657" s="123"/>
      <c r="AM657" s="225"/>
      <c r="AN657" s="225"/>
      <c r="AO657" s="225"/>
      <c r="AP657" s="225"/>
      <c r="AQ657" s="123"/>
      <c r="AR657" s="225"/>
      <c r="AS657" s="225"/>
      <c r="AT657" s="225"/>
      <c r="AU657" s="123"/>
      <c r="AV657" s="225"/>
      <c r="AW657" s="225"/>
      <c r="AX657" s="225"/>
      <c r="AY657" s="225"/>
      <c r="AZ657" s="225"/>
      <c r="BA657" s="225"/>
      <c r="BB657" s="123"/>
      <c r="BC657" s="225"/>
      <c r="BD657" s="225"/>
      <c r="BE657" s="225"/>
      <c r="BF657" s="123"/>
      <c r="BG657" s="225"/>
      <c r="BH657" s="225"/>
      <c r="BI657" s="225"/>
      <c r="BJ657" s="123"/>
      <c r="BK657" s="225"/>
      <c r="BL657" s="225"/>
      <c r="BM657" s="123"/>
      <c r="BN657" s="225"/>
      <c r="BO657" s="225"/>
      <c r="BP657" s="225"/>
      <c r="BQ657" s="37"/>
      <c r="BZ657" s="36"/>
      <c r="CD657" s="37"/>
      <c r="CI657" s="37"/>
      <c r="CJ657" s="131"/>
      <c r="CK657" s="131"/>
      <c r="CL657" s="131"/>
      <c r="CM657" s="131"/>
      <c r="CN657" s="131"/>
      <c r="CO657" s="131"/>
      <c r="CP657" s="173"/>
      <c r="CQ657" s="131"/>
      <c r="CR657" s="131"/>
      <c r="CS657" s="173"/>
      <c r="CT657" s="131"/>
      <c r="CU657" s="131"/>
      <c r="CV657" s="131"/>
      <c r="CW657" s="174"/>
      <c r="CX657" s="131"/>
      <c r="CY657" s="131"/>
      <c r="CZ657" s="131"/>
      <c r="DA657" s="173"/>
      <c r="DB657" s="227"/>
    </row>
    <row r="658" spans="26:106" ht="13" x14ac:dyDescent="0.15">
      <c r="Z658" s="122"/>
      <c r="AA658" s="123"/>
      <c r="AB658" s="225"/>
      <c r="AC658" s="225"/>
      <c r="AD658" s="225"/>
      <c r="AE658" s="225"/>
      <c r="AF658" s="225"/>
      <c r="AG658" s="123"/>
      <c r="AH658" s="225"/>
      <c r="AI658" s="225"/>
      <c r="AJ658" s="225"/>
      <c r="AK658" s="225"/>
      <c r="AL658" s="123"/>
      <c r="AM658" s="225"/>
      <c r="AN658" s="225"/>
      <c r="AO658" s="225"/>
      <c r="AP658" s="225"/>
      <c r="AQ658" s="123"/>
      <c r="AR658" s="225"/>
      <c r="AS658" s="225"/>
      <c r="AT658" s="225"/>
      <c r="AU658" s="123"/>
      <c r="AV658" s="225"/>
      <c r="AW658" s="225"/>
      <c r="AX658" s="225"/>
      <c r="AY658" s="225"/>
      <c r="AZ658" s="225"/>
      <c r="BA658" s="225"/>
      <c r="BB658" s="123"/>
      <c r="BC658" s="225"/>
      <c r="BD658" s="225"/>
      <c r="BE658" s="225"/>
      <c r="BF658" s="123"/>
      <c r="BG658" s="225"/>
      <c r="BH658" s="225"/>
      <c r="BI658" s="225"/>
      <c r="BJ658" s="123"/>
      <c r="BK658" s="225"/>
      <c r="BL658" s="225"/>
      <c r="BM658" s="123"/>
      <c r="BN658" s="225"/>
      <c r="BO658" s="225"/>
      <c r="BP658" s="225"/>
      <c r="BQ658" s="37"/>
      <c r="BZ658" s="36"/>
      <c r="CD658" s="37"/>
      <c r="CI658" s="37"/>
      <c r="CJ658" s="131"/>
      <c r="CK658" s="131"/>
      <c r="CL658" s="131"/>
      <c r="CM658" s="131"/>
      <c r="CN658" s="131"/>
      <c r="CO658" s="131"/>
      <c r="CP658" s="173"/>
      <c r="CQ658" s="131"/>
      <c r="CR658" s="131"/>
      <c r="CS658" s="173"/>
      <c r="CT658" s="131"/>
      <c r="CU658" s="131"/>
      <c r="CV658" s="131"/>
      <c r="CW658" s="174"/>
      <c r="CX658" s="131"/>
      <c r="CY658" s="131"/>
      <c r="CZ658" s="131"/>
      <c r="DA658" s="173"/>
      <c r="DB658" s="227"/>
    </row>
    <row r="659" spans="26:106" ht="13" x14ac:dyDescent="0.15">
      <c r="Z659" s="122"/>
      <c r="AA659" s="123"/>
      <c r="AB659" s="225"/>
      <c r="AC659" s="225"/>
      <c r="AD659" s="225"/>
      <c r="AE659" s="225"/>
      <c r="AF659" s="225"/>
      <c r="AG659" s="123"/>
      <c r="AH659" s="225"/>
      <c r="AI659" s="225"/>
      <c r="AJ659" s="225"/>
      <c r="AK659" s="225"/>
      <c r="AL659" s="123"/>
      <c r="AM659" s="225"/>
      <c r="AN659" s="225"/>
      <c r="AO659" s="225"/>
      <c r="AP659" s="225"/>
      <c r="AQ659" s="123"/>
      <c r="AR659" s="225"/>
      <c r="AS659" s="225"/>
      <c r="AT659" s="225"/>
      <c r="AU659" s="123"/>
      <c r="AV659" s="225"/>
      <c r="AW659" s="225"/>
      <c r="AX659" s="225"/>
      <c r="AY659" s="225"/>
      <c r="AZ659" s="225"/>
      <c r="BA659" s="225"/>
      <c r="BB659" s="123"/>
      <c r="BC659" s="225"/>
      <c r="BD659" s="225"/>
      <c r="BE659" s="225"/>
      <c r="BF659" s="123"/>
      <c r="BG659" s="225"/>
      <c r="BH659" s="225"/>
      <c r="BI659" s="225"/>
      <c r="BJ659" s="123"/>
      <c r="BK659" s="225"/>
      <c r="BL659" s="225"/>
      <c r="BM659" s="123"/>
      <c r="BN659" s="225"/>
      <c r="BO659" s="225"/>
      <c r="BP659" s="225"/>
      <c r="BQ659" s="37"/>
      <c r="BZ659" s="36"/>
      <c r="CD659" s="37"/>
      <c r="CI659" s="37"/>
      <c r="CJ659" s="131"/>
      <c r="CK659" s="131"/>
      <c r="CL659" s="131"/>
      <c r="CM659" s="131"/>
      <c r="CN659" s="131"/>
      <c r="CO659" s="131"/>
      <c r="CP659" s="173"/>
      <c r="CQ659" s="131"/>
      <c r="CR659" s="131"/>
      <c r="CS659" s="173"/>
      <c r="CT659" s="131"/>
      <c r="CU659" s="131"/>
      <c r="CV659" s="131"/>
      <c r="CW659" s="174"/>
      <c r="CX659" s="131"/>
      <c r="CY659" s="131"/>
      <c r="CZ659" s="131"/>
      <c r="DA659" s="173"/>
      <c r="DB659" s="227"/>
    </row>
    <row r="660" spans="26:106" ht="13" x14ac:dyDescent="0.15">
      <c r="Z660" s="122"/>
      <c r="AA660" s="123"/>
      <c r="AB660" s="225"/>
      <c r="AC660" s="225"/>
      <c r="AD660" s="225"/>
      <c r="AE660" s="225"/>
      <c r="AF660" s="225"/>
      <c r="AG660" s="123"/>
      <c r="AH660" s="225"/>
      <c r="AI660" s="225"/>
      <c r="AJ660" s="225"/>
      <c r="AK660" s="225"/>
      <c r="AL660" s="123"/>
      <c r="AM660" s="225"/>
      <c r="AN660" s="225"/>
      <c r="AO660" s="225"/>
      <c r="AP660" s="225"/>
      <c r="AQ660" s="123"/>
      <c r="AR660" s="225"/>
      <c r="AS660" s="225"/>
      <c r="AT660" s="225"/>
      <c r="AU660" s="123"/>
      <c r="AV660" s="225"/>
      <c r="AW660" s="225"/>
      <c r="AX660" s="225"/>
      <c r="AY660" s="225"/>
      <c r="AZ660" s="225"/>
      <c r="BA660" s="225"/>
      <c r="BB660" s="123"/>
      <c r="BC660" s="225"/>
      <c r="BD660" s="225"/>
      <c r="BE660" s="225"/>
      <c r="BF660" s="123"/>
      <c r="BG660" s="225"/>
      <c r="BH660" s="225"/>
      <c r="BI660" s="225"/>
      <c r="BJ660" s="123"/>
      <c r="BK660" s="225"/>
      <c r="BL660" s="225"/>
      <c r="BM660" s="123"/>
      <c r="BN660" s="225"/>
      <c r="BO660" s="225"/>
      <c r="BP660" s="225"/>
      <c r="BQ660" s="37"/>
      <c r="BZ660" s="36"/>
      <c r="CD660" s="37"/>
      <c r="CI660" s="37"/>
      <c r="CJ660" s="131"/>
      <c r="CK660" s="131"/>
      <c r="CL660" s="131"/>
      <c r="CM660" s="131"/>
      <c r="CN660" s="131"/>
      <c r="CO660" s="131"/>
      <c r="CP660" s="173"/>
      <c r="CQ660" s="131"/>
      <c r="CR660" s="131"/>
      <c r="CS660" s="173"/>
      <c r="CT660" s="131"/>
      <c r="CU660" s="131"/>
      <c r="CV660" s="131"/>
      <c r="CW660" s="174"/>
      <c r="CX660" s="131"/>
      <c r="CY660" s="131"/>
      <c r="CZ660" s="131"/>
      <c r="DA660" s="173"/>
      <c r="DB660" s="227"/>
    </row>
    <row r="661" spans="26:106" ht="13" x14ac:dyDescent="0.15">
      <c r="Z661" s="122"/>
      <c r="AA661" s="123"/>
      <c r="AB661" s="225"/>
      <c r="AC661" s="225"/>
      <c r="AD661" s="225"/>
      <c r="AE661" s="225"/>
      <c r="AF661" s="225"/>
      <c r="AG661" s="123"/>
      <c r="AH661" s="225"/>
      <c r="AI661" s="225"/>
      <c r="AJ661" s="225"/>
      <c r="AK661" s="225"/>
      <c r="AL661" s="123"/>
      <c r="AM661" s="225"/>
      <c r="AN661" s="225"/>
      <c r="AO661" s="225"/>
      <c r="AP661" s="225"/>
      <c r="AQ661" s="123"/>
      <c r="AR661" s="225"/>
      <c r="AS661" s="225"/>
      <c r="AT661" s="225"/>
      <c r="AU661" s="123"/>
      <c r="AV661" s="225"/>
      <c r="AW661" s="225"/>
      <c r="AX661" s="225"/>
      <c r="AY661" s="225"/>
      <c r="AZ661" s="225"/>
      <c r="BA661" s="225"/>
      <c r="BB661" s="123"/>
      <c r="BC661" s="225"/>
      <c r="BD661" s="225"/>
      <c r="BE661" s="225"/>
      <c r="BF661" s="123"/>
      <c r="BG661" s="225"/>
      <c r="BH661" s="225"/>
      <c r="BI661" s="225"/>
      <c r="BJ661" s="123"/>
      <c r="BK661" s="225"/>
      <c r="BL661" s="225"/>
      <c r="BM661" s="123"/>
      <c r="BN661" s="225"/>
      <c r="BO661" s="225"/>
      <c r="BP661" s="225"/>
      <c r="BQ661" s="37"/>
      <c r="BZ661" s="36"/>
      <c r="CD661" s="37"/>
      <c r="CI661" s="37"/>
      <c r="CJ661" s="131"/>
      <c r="CK661" s="131"/>
      <c r="CL661" s="131"/>
      <c r="CM661" s="131"/>
      <c r="CN661" s="131"/>
      <c r="CO661" s="131"/>
      <c r="CP661" s="173"/>
      <c r="CQ661" s="131"/>
      <c r="CR661" s="131"/>
      <c r="CS661" s="173"/>
      <c r="CT661" s="131"/>
      <c r="CU661" s="131"/>
      <c r="CV661" s="131"/>
      <c r="CW661" s="174"/>
      <c r="CX661" s="131"/>
      <c r="CY661" s="131"/>
      <c r="CZ661" s="131"/>
      <c r="DA661" s="173"/>
      <c r="DB661" s="227"/>
    </row>
    <row r="662" spans="26:106" ht="13" x14ac:dyDescent="0.15">
      <c r="Z662" s="122"/>
      <c r="AA662" s="123"/>
      <c r="AB662" s="225"/>
      <c r="AC662" s="225"/>
      <c r="AD662" s="225"/>
      <c r="AE662" s="225"/>
      <c r="AF662" s="225"/>
      <c r="AG662" s="123"/>
      <c r="AH662" s="225"/>
      <c r="AI662" s="225"/>
      <c r="AJ662" s="225"/>
      <c r="AK662" s="225"/>
      <c r="AL662" s="123"/>
      <c r="AM662" s="225"/>
      <c r="AN662" s="225"/>
      <c r="AO662" s="225"/>
      <c r="AP662" s="225"/>
      <c r="AQ662" s="123"/>
      <c r="AR662" s="225"/>
      <c r="AS662" s="225"/>
      <c r="AT662" s="225"/>
      <c r="AU662" s="123"/>
      <c r="AV662" s="225"/>
      <c r="AW662" s="225"/>
      <c r="AX662" s="225"/>
      <c r="AY662" s="225"/>
      <c r="AZ662" s="225"/>
      <c r="BA662" s="225"/>
      <c r="BB662" s="123"/>
      <c r="BC662" s="225"/>
      <c r="BD662" s="225"/>
      <c r="BE662" s="225"/>
      <c r="BF662" s="123"/>
      <c r="BG662" s="225"/>
      <c r="BH662" s="225"/>
      <c r="BI662" s="225"/>
      <c r="BJ662" s="123"/>
      <c r="BK662" s="225"/>
      <c r="BL662" s="225"/>
      <c r="BM662" s="123"/>
      <c r="BN662" s="225"/>
      <c r="BO662" s="225"/>
      <c r="BP662" s="225"/>
      <c r="BQ662" s="37"/>
      <c r="BZ662" s="36"/>
      <c r="CD662" s="37"/>
      <c r="CI662" s="37"/>
      <c r="CJ662" s="131"/>
      <c r="CK662" s="131"/>
      <c r="CL662" s="131"/>
      <c r="CM662" s="131"/>
      <c r="CN662" s="131"/>
      <c r="CO662" s="131"/>
      <c r="CP662" s="173"/>
      <c r="CQ662" s="131"/>
      <c r="CR662" s="131"/>
      <c r="CS662" s="173"/>
      <c r="CT662" s="131"/>
      <c r="CU662" s="131"/>
      <c r="CV662" s="131"/>
      <c r="CW662" s="174"/>
      <c r="CX662" s="131"/>
      <c r="CY662" s="131"/>
      <c r="CZ662" s="131"/>
      <c r="DA662" s="173"/>
      <c r="DB662" s="227"/>
    </row>
    <row r="663" spans="26:106" ht="13" x14ac:dyDescent="0.15">
      <c r="Z663" s="122"/>
      <c r="AA663" s="123"/>
      <c r="AB663" s="225"/>
      <c r="AC663" s="225"/>
      <c r="AD663" s="225"/>
      <c r="AE663" s="225"/>
      <c r="AF663" s="225"/>
      <c r="AG663" s="123"/>
      <c r="AH663" s="225"/>
      <c r="AI663" s="225"/>
      <c r="AJ663" s="225"/>
      <c r="AK663" s="225"/>
      <c r="AL663" s="123"/>
      <c r="AM663" s="225"/>
      <c r="AN663" s="225"/>
      <c r="AO663" s="225"/>
      <c r="AP663" s="225"/>
      <c r="AQ663" s="123"/>
      <c r="AR663" s="225"/>
      <c r="AS663" s="225"/>
      <c r="AT663" s="225"/>
      <c r="AU663" s="123"/>
      <c r="AV663" s="225"/>
      <c r="AW663" s="225"/>
      <c r="AX663" s="225"/>
      <c r="AY663" s="225"/>
      <c r="AZ663" s="225"/>
      <c r="BA663" s="225"/>
      <c r="BB663" s="123"/>
      <c r="BC663" s="225"/>
      <c r="BD663" s="225"/>
      <c r="BE663" s="225"/>
      <c r="BF663" s="123"/>
      <c r="BG663" s="225"/>
      <c r="BH663" s="225"/>
      <c r="BI663" s="225"/>
      <c r="BJ663" s="123"/>
      <c r="BK663" s="225"/>
      <c r="BL663" s="225"/>
      <c r="BM663" s="123"/>
      <c r="BN663" s="225"/>
      <c r="BO663" s="225"/>
      <c r="BP663" s="225"/>
      <c r="BQ663" s="37"/>
      <c r="BZ663" s="36"/>
      <c r="CD663" s="37"/>
      <c r="CI663" s="37"/>
      <c r="CJ663" s="131"/>
      <c r="CK663" s="131"/>
      <c r="CL663" s="131"/>
      <c r="CM663" s="131"/>
      <c r="CN663" s="131"/>
      <c r="CO663" s="131"/>
      <c r="CP663" s="173"/>
      <c r="CQ663" s="131"/>
      <c r="CR663" s="131"/>
      <c r="CS663" s="173"/>
      <c r="CT663" s="131"/>
      <c r="CU663" s="131"/>
      <c r="CV663" s="131"/>
      <c r="CW663" s="174"/>
      <c r="CX663" s="131"/>
      <c r="CY663" s="131"/>
      <c r="CZ663" s="131"/>
      <c r="DA663" s="173"/>
      <c r="DB663" s="227"/>
    </row>
    <row r="664" spans="26:106" ht="13" x14ac:dyDescent="0.15">
      <c r="Z664" s="122"/>
      <c r="AA664" s="123"/>
      <c r="AB664" s="225"/>
      <c r="AC664" s="225"/>
      <c r="AD664" s="225"/>
      <c r="AE664" s="225"/>
      <c r="AF664" s="225"/>
      <c r="AG664" s="123"/>
      <c r="AH664" s="225"/>
      <c r="AI664" s="225"/>
      <c r="AJ664" s="225"/>
      <c r="AK664" s="225"/>
      <c r="AL664" s="123"/>
      <c r="AM664" s="225"/>
      <c r="AN664" s="225"/>
      <c r="AO664" s="225"/>
      <c r="AP664" s="225"/>
      <c r="AQ664" s="123"/>
      <c r="AR664" s="225"/>
      <c r="AS664" s="225"/>
      <c r="AT664" s="225"/>
      <c r="AU664" s="123"/>
      <c r="AV664" s="225"/>
      <c r="AW664" s="225"/>
      <c r="AX664" s="225"/>
      <c r="AY664" s="225"/>
      <c r="AZ664" s="225"/>
      <c r="BA664" s="225"/>
      <c r="BB664" s="123"/>
      <c r="BC664" s="225"/>
      <c r="BD664" s="225"/>
      <c r="BE664" s="225"/>
      <c r="BF664" s="123"/>
      <c r="BG664" s="225"/>
      <c r="BH664" s="225"/>
      <c r="BI664" s="225"/>
      <c r="BJ664" s="123"/>
      <c r="BK664" s="225"/>
      <c r="BL664" s="225"/>
      <c r="BM664" s="123"/>
      <c r="BN664" s="225"/>
      <c r="BO664" s="225"/>
      <c r="BP664" s="225"/>
      <c r="BQ664" s="37"/>
      <c r="BZ664" s="36"/>
      <c r="CD664" s="37"/>
      <c r="CI664" s="37"/>
      <c r="CJ664" s="131"/>
      <c r="CK664" s="131"/>
      <c r="CL664" s="131"/>
      <c r="CM664" s="131"/>
      <c r="CN664" s="131"/>
      <c r="CO664" s="131"/>
      <c r="CP664" s="173"/>
      <c r="CQ664" s="131"/>
      <c r="CR664" s="131"/>
      <c r="CS664" s="173"/>
      <c r="CT664" s="131"/>
      <c r="CU664" s="131"/>
      <c r="CV664" s="131"/>
      <c r="CW664" s="174"/>
      <c r="CX664" s="131"/>
      <c r="CY664" s="131"/>
      <c r="CZ664" s="131"/>
      <c r="DA664" s="173"/>
      <c r="DB664" s="227"/>
    </row>
    <row r="665" spans="26:106" ht="13" x14ac:dyDescent="0.15">
      <c r="Z665" s="122"/>
      <c r="AA665" s="123"/>
      <c r="AB665" s="225"/>
      <c r="AC665" s="225"/>
      <c r="AD665" s="225"/>
      <c r="AE665" s="225"/>
      <c r="AF665" s="225"/>
      <c r="AG665" s="123"/>
      <c r="AH665" s="225"/>
      <c r="AI665" s="225"/>
      <c r="AJ665" s="225"/>
      <c r="AK665" s="225"/>
      <c r="AL665" s="123"/>
      <c r="AM665" s="225"/>
      <c r="AN665" s="225"/>
      <c r="AO665" s="225"/>
      <c r="AP665" s="225"/>
      <c r="AQ665" s="123"/>
      <c r="AR665" s="225"/>
      <c r="AS665" s="225"/>
      <c r="AT665" s="225"/>
      <c r="AU665" s="123"/>
      <c r="AV665" s="225"/>
      <c r="AW665" s="225"/>
      <c r="AX665" s="225"/>
      <c r="AY665" s="225"/>
      <c r="AZ665" s="225"/>
      <c r="BA665" s="225"/>
      <c r="BB665" s="123"/>
      <c r="BC665" s="225"/>
      <c r="BD665" s="225"/>
      <c r="BE665" s="225"/>
      <c r="BF665" s="123"/>
      <c r="BG665" s="225"/>
      <c r="BH665" s="225"/>
      <c r="BI665" s="225"/>
      <c r="BJ665" s="123"/>
      <c r="BK665" s="225"/>
      <c r="BL665" s="225"/>
      <c r="BM665" s="123"/>
      <c r="BN665" s="225"/>
      <c r="BO665" s="225"/>
      <c r="BP665" s="225"/>
      <c r="BQ665" s="37"/>
      <c r="BZ665" s="36"/>
      <c r="CD665" s="37"/>
      <c r="CI665" s="37"/>
      <c r="CJ665" s="131"/>
      <c r="CK665" s="131"/>
      <c r="CL665" s="131"/>
      <c r="CM665" s="131"/>
      <c r="CN665" s="131"/>
      <c r="CO665" s="131"/>
      <c r="CP665" s="173"/>
      <c r="CQ665" s="131"/>
      <c r="CR665" s="131"/>
      <c r="CS665" s="173"/>
      <c r="CT665" s="131"/>
      <c r="CU665" s="131"/>
      <c r="CV665" s="131"/>
      <c r="CW665" s="174"/>
      <c r="CX665" s="131"/>
      <c r="CY665" s="131"/>
      <c r="CZ665" s="131"/>
      <c r="DA665" s="173"/>
      <c r="DB665" s="227"/>
    </row>
    <row r="666" spans="26:106" ht="13" x14ac:dyDescent="0.15">
      <c r="Z666" s="122"/>
      <c r="AA666" s="123"/>
      <c r="AB666" s="225"/>
      <c r="AC666" s="225"/>
      <c r="AD666" s="225"/>
      <c r="AE666" s="225"/>
      <c r="AF666" s="225"/>
      <c r="AG666" s="123"/>
      <c r="AH666" s="225"/>
      <c r="AI666" s="225"/>
      <c r="AJ666" s="225"/>
      <c r="AK666" s="225"/>
      <c r="AL666" s="123"/>
      <c r="AM666" s="225"/>
      <c r="AN666" s="225"/>
      <c r="AO666" s="225"/>
      <c r="AP666" s="225"/>
      <c r="AQ666" s="123"/>
      <c r="AR666" s="225"/>
      <c r="AS666" s="225"/>
      <c r="AT666" s="225"/>
      <c r="AU666" s="123"/>
      <c r="AV666" s="225"/>
      <c r="AW666" s="225"/>
      <c r="AX666" s="225"/>
      <c r="AY666" s="225"/>
      <c r="AZ666" s="225"/>
      <c r="BA666" s="225"/>
      <c r="BB666" s="123"/>
      <c r="BC666" s="225"/>
      <c r="BD666" s="225"/>
      <c r="BE666" s="225"/>
      <c r="BF666" s="123"/>
      <c r="BG666" s="225"/>
      <c r="BH666" s="225"/>
      <c r="BI666" s="225"/>
      <c r="BJ666" s="123"/>
      <c r="BK666" s="225"/>
      <c r="BL666" s="225"/>
      <c r="BM666" s="123"/>
      <c r="BN666" s="225"/>
      <c r="BO666" s="225"/>
      <c r="BP666" s="225"/>
      <c r="BQ666" s="37"/>
      <c r="BZ666" s="36"/>
      <c r="CD666" s="37"/>
      <c r="CI666" s="37"/>
      <c r="CJ666" s="131"/>
      <c r="CK666" s="131"/>
      <c r="CL666" s="131"/>
      <c r="CM666" s="131"/>
      <c r="CN666" s="131"/>
      <c r="CO666" s="131"/>
      <c r="CP666" s="173"/>
      <c r="CQ666" s="131"/>
      <c r="CR666" s="131"/>
      <c r="CS666" s="173"/>
      <c r="CT666" s="131"/>
      <c r="CU666" s="131"/>
      <c r="CV666" s="131"/>
      <c r="CW666" s="174"/>
      <c r="CX666" s="131"/>
      <c r="CY666" s="131"/>
      <c r="CZ666" s="131"/>
      <c r="DA666" s="173"/>
      <c r="DB666" s="227"/>
    </row>
    <row r="667" spans="26:106" ht="13" x14ac:dyDescent="0.15">
      <c r="Z667" s="122"/>
      <c r="AA667" s="123"/>
      <c r="AB667" s="225"/>
      <c r="AC667" s="225"/>
      <c r="AD667" s="225"/>
      <c r="AE667" s="225"/>
      <c r="AF667" s="225"/>
      <c r="AG667" s="123"/>
      <c r="AH667" s="225"/>
      <c r="AI667" s="225"/>
      <c r="AJ667" s="225"/>
      <c r="AK667" s="225"/>
      <c r="AL667" s="123"/>
      <c r="AM667" s="225"/>
      <c r="AN667" s="225"/>
      <c r="AO667" s="225"/>
      <c r="AP667" s="225"/>
      <c r="AQ667" s="123"/>
      <c r="AR667" s="225"/>
      <c r="AS667" s="225"/>
      <c r="AT667" s="225"/>
      <c r="AU667" s="123"/>
      <c r="AV667" s="225"/>
      <c r="AW667" s="225"/>
      <c r="AX667" s="225"/>
      <c r="AY667" s="225"/>
      <c r="AZ667" s="225"/>
      <c r="BA667" s="225"/>
      <c r="BB667" s="123"/>
      <c r="BC667" s="225"/>
      <c r="BD667" s="225"/>
      <c r="BE667" s="225"/>
      <c r="BF667" s="123"/>
      <c r="BG667" s="225"/>
      <c r="BH667" s="225"/>
      <c r="BI667" s="225"/>
      <c r="BJ667" s="123"/>
      <c r="BK667" s="225"/>
      <c r="BL667" s="225"/>
      <c r="BM667" s="123"/>
      <c r="BN667" s="225"/>
      <c r="BO667" s="225"/>
      <c r="BP667" s="225"/>
      <c r="BQ667" s="37"/>
      <c r="BZ667" s="36"/>
      <c r="CD667" s="37"/>
      <c r="CI667" s="37"/>
      <c r="CJ667" s="131"/>
      <c r="CK667" s="131"/>
      <c r="CL667" s="131"/>
      <c r="CM667" s="131"/>
      <c r="CN667" s="131"/>
      <c r="CO667" s="131"/>
      <c r="CP667" s="173"/>
      <c r="CQ667" s="131"/>
      <c r="CR667" s="131"/>
      <c r="CS667" s="173"/>
      <c r="CT667" s="131"/>
      <c r="CU667" s="131"/>
      <c r="CV667" s="131"/>
      <c r="CW667" s="174"/>
      <c r="CX667" s="131"/>
      <c r="CY667" s="131"/>
      <c r="CZ667" s="131"/>
      <c r="DA667" s="173"/>
      <c r="DB667" s="227"/>
    </row>
    <row r="668" spans="26:106" ht="13" x14ac:dyDescent="0.15">
      <c r="Z668" s="122"/>
      <c r="AA668" s="123"/>
      <c r="AB668" s="225"/>
      <c r="AC668" s="225"/>
      <c r="AD668" s="225"/>
      <c r="AE668" s="225"/>
      <c r="AF668" s="225"/>
      <c r="AG668" s="123"/>
      <c r="AH668" s="225"/>
      <c r="AI668" s="225"/>
      <c r="AJ668" s="225"/>
      <c r="AK668" s="225"/>
      <c r="AL668" s="123"/>
      <c r="AM668" s="225"/>
      <c r="AN668" s="225"/>
      <c r="AO668" s="225"/>
      <c r="AP668" s="225"/>
      <c r="AQ668" s="123"/>
      <c r="AR668" s="225"/>
      <c r="AS668" s="225"/>
      <c r="AT668" s="225"/>
      <c r="AU668" s="123"/>
      <c r="AV668" s="225"/>
      <c r="AW668" s="225"/>
      <c r="AX668" s="225"/>
      <c r="AY668" s="225"/>
      <c r="AZ668" s="225"/>
      <c r="BA668" s="225"/>
      <c r="BB668" s="123"/>
      <c r="BC668" s="225"/>
      <c r="BD668" s="225"/>
      <c r="BE668" s="225"/>
      <c r="BF668" s="123"/>
      <c r="BG668" s="225"/>
      <c r="BH668" s="225"/>
      <c r="BI668" s="225"/>
      <c r="BJ668" s="123"/>
      <c r="BK668" s="225"/>
      <c r="BL668" s="225"/>
      <c r="BM668" s="123"/>
      <c r="BN668" s="225"/>
      <c r="BO668" s="225"/>
      <c r="BP668" s="225"/>
      <c r="BQ668" s="37"/>
      <c r="BZ668" s="36"/>
      <c r="CD668" s="37"/>
      <c r="CI668" s="37"/>
      <c r="CJ668" s="131"/>
      <c r="CK668" s="131"/>
      <c r="CL668" s="131"/>
      <c r="CM668" s="131"/>
      <c r="CN668" s="131"/>
      <c r="CO668" s="131"/>
      <c r="CP668" s="173"/>
      <c r="CQ668" s="131"/>
      <c r="CR668" s="131"/>
      <c r="CS668" s="173"/>
      <c r="CT668" s="131"/>
      <c r="CU668" s="131"/>
      <c r="CV668" s="131"/>
      <c r="CW668" s="174"/>
      <c r="CX668" s="131"/>
      <c r="CY668" s="131"/>
      <c r="CZ668" s="131"/>
      <c r="DA668" s="173"/>
      <c r="DB668" s="227"/>
    </row>
    <row r="669" spans="26:106" ht="13" x14ac:dyDescent="0.15">
      <c r="Z669" s="122"/>
      <c r="AA669" s="123"/>
      <c r="AB669" s="225"/>
      <c r="AC669" s="225"/>
      <c r="AD669" s="225"/>
      <c r="AE669" s="225"/>
      <c r="AF669" s="225"/>
      <c r="AG669" s="123"/>
      <c r="AH669" s="225"/>
      <c r="AI669" s="225"/>
      <c r="AJ669" s="225"/>
      <c r="AK669" s="225"/>
      <c r="AL669" s="123"/>
      <c r="AM669" s="225"/>
      <c r="AN669" s="225"/>
      <c r="AO669" s="225"/>
      <c r="AP669" s="225"/>
      <c r="AQ669" s="123"/>
      <c r="AR669" s="225"/>
      <c r="AS669" s="225"/>
      <c r="AT669" s="225"/>
      <c r="AU669" s="123"/>
      <c r="AV669" s="225"/>
      <c r="AW669" s="225"/>
      <c r="AX669" s="225"/>
      <c r="AY669" s="225"/>
      <c r="AZ669" s="225"/>
      <c r="BA669" s="225"/>
      <c r="BB669" s="123"/>
      <c r="BC669" s="225"/>
      <c r="BD669" s="225"/>
      <c r="BE669" s="225"/>
      <c r="BF669" s="123"/>
      <c r="BG669" s="225"/>
      <c r="BH669" s="225"/>
      <c r="BI669" s="225"/>
      <c r="BJ669" s="123"/>
      <c r="BK669" s="225"/>
      <c r="BL669" s="225"/>
      <c r="BM669" s="123"/>
      <c r="BN669" s="225"/>
      <c r="BO669" s="225"/>
      <c r="BP669" s="225"/>
      <c r="BQ669" s="37"/>
      <c r="BZ669" s="36"/>
      <c r="CD669" s="37"/>
      <c r="CI669" s="37"/>
      <c r="CJ669" s="131"/>
      <c r="CK669" s="131"/>
      <c r="CL669" s="131"/>
      <c r="CM669" s="131"/>
      <c r="CN669" s="131"/>
      <c r="CO669" s="131"/>
      <c r="CP669" s="173"/>
      <c r="CQ669" s="131"/>
      <c r="CR669" s="131"/>
      <c r="CS669" s="173"/>
      <c r="CT669" s="131"/>
      <c r="CU669" s="131"/>
      <c r="CV669" s="131"/>
      <c r="CW669" s="174"/>
      <c r="CX669" s="131"/>
      <c r="CY669" s="131"/>
      <c r="CZ669" s="131"/>
      <c r="DA669" s="173"/>
      <c r="DB669" s="227"/>
    </row>
    <row r="670" spans="26:106" ht="13" x14ac:dyDescent="0.15">
      <c r="Z670" s="122"/>
      <c r="AA670" s="123"/>
      <c r="AB670" s="225"/>
      <c r="AC670" s="225"/>
      <c r="AD670" s="225"/>
      <c r="AE670" s="225"/>
      <c r="AF670" s="225"/>
      <c r="AG670" s="123"/>
      <c r="AH670" s="225"/>
      <c r="AI670" s="225"/>
      <c r="AJ670" s="225"/>
      <c r="AK670" s="225"/>
      <c r="AL670" s="123"/>
      <c r="AM670" s="225"/>
      <c r="AN670" s="225"/>
      <c r="AO670" s="225"/>
      <c r="AP670" s="225"/>
      <c r="AQ670" s="123"/>
      <c r="AR670" s="225"/>
      <c r="AS670" s="225"/>
      <c r="AT670" s="225"/>
      <c r="AU670" s="123"/>
      <c r="AV670" s="225"/>
      <c r="AW670" s="225"/>
      <c r="AX670" s="225"/>
      <c r="AY670" s="225"/>
      <c r="AZ670" s="225"/>
      <c r="BA670" s="225"/>
      <c r="BB670" s="123"/>
      <c r="BC670" s="225"/>
      <c r="BD670" s="225"/>
      <c r="BE670" s="225"/>
      <c r="BF670" s="123"/>
      <c r="BG670" s="225"/>
      <c r="BH670" s="225"/>
      <c r="BI670" s="225"/>
      <c r="BJ670" s="123"/>
      <c r="BK670" s="225"/>
      <c r="BL670" s="225"/>
      <c r="BM670" s="123"/>
      <c r="BN670" s="225"/>
      <c r="BO670" s="225"/>
      <c r="BP670" s="225"/>
      <c r="BQ670" s="37"/>
      <c r="BZ670" s="36"/>
      <c r="CD670" s="37"/>
      <c r="CI670" s="37"/>
      <c r="CJ670" s="131"/>
      <c r="CK670" s="131"/>
      <c r="CL670" s="131"/>
      <c r="CM670" s="131"/>
      <c r="CN670" s="131"/>
      <c r="CO670" s="131"/>
      <c r="CP670" s="173"/>
      <c r="CQ670" s="131"/>
      <c r="CR670" s="131"/>
      <c r="CS670" s="173"/>
      <c r="CT670" s="131"/>
      <c r="CU670" s="131"/>
      <c r="CV670" s="131"/>
      <c r="CW670" s="174"/>
      <c r="CX670" s="131"/>
      <c r="CY670" s="131"/>
      <c r="CZ670" s="131"/>
      <c r="DA670" s="173"/>
      <c r="DB670" s="227"/>
    </row>
    <row r="671" spans="26:106" ht="13" x14ac:dyDescent="0.15">
      <c r="Z671" s="122"/>
      <c r="AA671" s="123"/>
      <c r="AB671" s="225"/>
      <c r="AC671" s="225"/>
      <c r="AD671" s="225"/>
      <c r="AE671" s="225"/>
      <c r="AF671" s="225"/>
      <c r="AG671" s="123"/>
      <c r="AH671" s="225"/>
      <c r="AI671" s="225"/>
      <c r="AJ671" s="225"/>
      <c r="AK671" s="225"/>
      <c r="AL671" s="123"/>
      <c r="AM671" s="225"/>
      <c r="AN671" s="225"/>
      <c r="AO671" s="225"/>
      <c r="AP671" s="225"/>
      <c r="AQ671" s="123"/>
      <c r="AR671" s="225"/>
      <c r="AS671" s="225"/>
      <c r="AT671" s="225"/>
      <c r="AU671" s="123"/>
      <c r="AV671" s="225"/>
      <c r="AW671" s="225"/>
      <c r="AX671" s="225"/>
      <c r="AY671" s="225"/>
      <c r="AZ671" s="225"/>
      <c r="BA671" s="225"/>
      <c r="BB671" s="123"/>
      <c r="BC671" s="225"/>
      <c r="BD671" s="225"/>
      <c r="BE671" s="225"/>
      <c r="BF671" s="123"/>
      <c r="BG671" s="225"/>
      <c r="BH671" s="225"/>
      <c r="BI671" s="225"/>
      <c r="BJ671" s="123"/>
      <c r="BK671" s="225"/>
      <c r="BL671" s="225"/>
      <c r="BM671" s="123"/>
      <c r="BN671" s="225"/>
      <c r="BO671" s="225"/>
      <c r="BP671" s="225"/>
      <c r="BQ671" s="37"/>
      <c r="BZ671" s="36"/>
      <c r="CD671" s="37"/>
      <c r="CI671" s="37"/>
      <c r="CJ671" s="131"/>
      <c r="CK671" s="131"/>
      <c r="CL671" s="131"/>
      <c r="CM671" s="131"/>
      <c r="CN671" s="131"/>
      <c r="CO671" s="131"/>
      <c r="CP671" s="173"/>
      <c r="CQ671" s="131"/>
      <c r="CR671" s="131"/>
      <c r="CS671" s="173"/>
      <c r="CT671" s="131"/>
      <c r="CU671" s="131"/>
      <c r="CV671" s="131"/>
      <c r="CW671" s="174"/>
      <c r="CX671" s="131"/>
      <c r="CY671" s="131"/>
      <c r="CZ671" s="131"/>
      <c r="DA671" s="173"/>
      <c r="DB671" s="227"/>
    </row>
    <row r="672" spans="26:106" ht="13" x14ac:dyDescent="0.15">
      <c r="Z672" s="122"/>
      <c r="AA672" s="123"/>
      <c r="AB672" s="225"/>
      <c r="AC672" s="225"/>
      <c r="AD672" s="225"/>
      <c r="AE672" s="225"/>
      <c r="AF672" s="225"/>
      <c r="AG672" s="123"/>
      <c r="AH672" s="225"/>
      <c r="AI672" s="225"/>
      <c r="AJ672" s="225"/>
      <c r="AK672" s="225"/>
      <c r="AL672" s="123"/>
      <c r="AM672" s="225"/>
      <c r="AN672" s="225"/>
      <c r="AO672" s="225"/>
      <c r="AP672" s="225"/>
      <c r="AQ672" s="123"/>
      <c r="AR672" s="225"/>
      <c r="AS672" s="225"/>
      <c r="AT672" s="225"/>
      <c r="AU672" s="123"/>
      <c r="AV672" s="225"/>
      <c r="AW672" s="225"/>
      <c r="AX672" s="225"/>
      <c r="AY672" s="225"/>
      <c r="AZ672" s="225"/>
      <c r="BA672" s="225"/>
      <c r="BB672" s="123"/>
      <c r="BC672" s="225"/>
      <c r="BD672" s="225"/>
      <c r="BE672" s="225"/>
      <c r="BF672" s="123"/>
      <c r="BG672" s="225"/>
      <c r="BH672" s="225"/>
      <c r="BI672" s="225"/>
      <c r="BJ672" s="123"/>
      <c r="BK672" s="225"/>
      <c r="BL672" s="225"/>
      <c r="BM672" s="123"/>
      <c r="BN672" s="225"/>
      <c r="BO672" s="225"/>
      <c r="BP672" s="225"/>
      <c r="BQ672" s="37"/>
      <c r="BZ672" s="36"/>
      <c r="CD672" s="37"/>
      <c r="CI672" s="37"/>
      <c r="CJ672" s="131"/>
      <c r="CK672" s="131"/>
      <c r="CL672" s="131"/>
      <c r="CM672" s="131"/>
      <c r="CN672" s="131"/>
      <c r="CO672" s="131"/>
      <c r="CP672" s="173"/>
      <c r="CQ672" s="131"/>
      <c r="CR672" s="131"/>
      <c r="CS672" s="173"/>
      <c r="CT672" s="131"/>
      <c r="CU672" s="131"/>
      <c r="CV672" s="131"/>
      <c r="CW672" s="174"/>
      <c r="CX672" s="131"/>
      <c r="CY672" s="131"/>
      <c r="CZ672" s="131"/>
      <c r="DA672" s="173"/>
      <c r="DB672" s="227"/>
    </row>
    <row r="673" spans="26:106" ht="13" x14ac:dyDescent="0.15">
      <c r="Z673" s="122"/>
      <c r="AA673" s="123"/>
      <c r="AB673" s="225"/>
      <c r="AC673" s="225"/>
      <c r="AD673" s="225"/>
      <c r="AE673" s="225"/>
      <c r="AF673" s="225"/>
      <c r="AG673" s="123"/>
      <c r="AH673" s="225"/>
      <c r="AI673" s="225"/>
      <c r="AJ673" s="225"/>
      <c r="AK673" s="225"/>
      <c r="AL673" s="123"/>
      <c r="AM673" s="225"/>
      <c r="AN673" s="225"/>
      <c r="AO673" s="225"/>
      <c r="AP673" s="225"/>
      <c r="AQ673" s="123"/>
      <c r="AR673" s="225"/>
      <c r="AS673" s="225"/>
      <c r="AT673" s="225"/>
      <c r="AU673" s="123"/>
      <c r="AV673" s="225"/>
      <c r="AW673" s="225"/>
      <c r="AX673" s="225"/>
      <c r="AY673" s="225"/>
      <c r="AZ673" s="225"/>
      <c r="BA673" s="225"/>
      <c r="BB673" s="123"/>
      <c r="BC673" s="225"/>
      <c r="BD673" s="225"/>
      <c r="BE673" s="225"/>
      <c r="BF673" s="123"/>
      <c r="BG673" s="225"/>
      <c r="BH673" s="225"/>
      <c r="BI673" s="225"/>
      <c r="BJ673" s="123"/>
      <c r="BK673" s="225"/>
      <c r="BL673" s="225"/>
      <c r="BM673" s="123"/>
      <c r="BN673" s="225"/>
      <c r="BO673" s="225"/>
      <c r="BP673" s="225"/>
      <c r="BQ673" s="37"/>
      <c r="BZ673" s="36"/>
      <c r="CD673" s="37"/>
      <c r="CI673" s="37"/>
      <c r="CJ673" s="131"/>
      <c r="CK673" s="131"/>
      <c r="CL673" s="131"/>
      <c r="CM673" s="131"/>
      <c r="CN673" s="131"/>
      <c r="CO673" s="131"/>
      <c r="CP673" s="173"/>
      <c r="CQ673" s="131"/>
      <c r="CR673" s="131"/>
      <c r="CS673" s="173"/>
      <c r="CT673" s="131"/>
      <c r="CU673" s="131"/>
      <c r="CV673" s="131"/>
      <c r="CW673" s="174"/>
      <c r="CX673" s="131"/>
      <c r="CY673" s="131"/>
      <c r="CZ673" s="131"/>
      <c r="DA673" s="173"/>
      <c r="DB673" s="227"/>
    </row>
    <row r="674" spans="26:106" ht="13" x14ac:dyDescent="0.15">
      <c r="Z674" s="122"/>
      <c r="AA674" s="123"/>
      <c r="AB674" s="225"/>
      <c r="AC674" s="225"/>
      <c r="AD674" s="225"/>
      <c r="AE674" s="225"/>
      <c r="AF674" s="225"/>
      <c r="AG674" s="123"/>
      <c r="AH674" s="225"/>
      <c r="AI674" s="225"/>
      <c r="AJ674" s="225"/>
      <c r="AK674" s="225"/>
      <c r="AL674" s="123"/>
      <c r="AM674" s="225"/>
      <c r="AN674" s="225"/>
      <c r="AO674" s="225"/>
      <c r="AP674" s="225"/>
      <c r="AQ674" s="123"/>
      <c r="AR674" s="225"/>
      <c r="AS674" s="225"/>
      <c r="AT674" s="225"/>
      <c r="AU674" s="123"/>
      <c r="AV674" s="225"/>
      <c r="AW674" s="225"/>
      <c r="AX674" s="225"/>
      <c r="AY674" s="225"/>
      <c r="AZ674" s="225"/>
      <c r="BA674" s="225"/>
      <c r="BB674" s="123"/>
      <c r="BC674" s="225"/>
      <c r="BD674" s="225"/>
      <c r="BE674" s="225"/>
      <c r="BF674" s="123"/>
      <c r="BG674" s="225"/>
      <c r="BH674" s="225"/>
      <c r="BI674" s="225"/>
      <c r="BJ674" s="123"/>
      <c r="BK674" s="225"/>
      <c r="BL674" s="225"/>
      <c r="BM674" s="123"/>
      <c r="BN674" s="225"/>
      <c r="BO674" s="225"/>
      <c r="BP674" s="225"/>
      <c r="BQ674" s="37"/>
      <c r="BZ674" s="36"/>
      <c r="CD674" s="37"/>
      <c r="CI674" s="37"/>
      <c r="CJ674" s="131"/>
      <c r="CK674" s="131"/>
      <c r="CL674" s="131"/>
      <c r="CM674" s="131"/>
      <c r="CN674" s="131"/>
      <c r="CO674" s="131"/>
      <c r="CP674" s="173"/>
      <c r="CQ674" s="131"/>
      <c r="CR674" s="131"/>
      <c r="CS674" s="173"/>
      <c r="CT674" s="131"/>
      <c r="CU674" s="131"/>
      <c r="CV674" s="131"/>
      <c r="CW674" s="174"/>
      <c r="CX674" s="131"/>
      <c r="CY674" s="131"/>
      <c r="CZ674" s="131"/>
      <c r="DA674" s="173"/>
      <c r="DB674" s="227"/>
    </row>
    <row r="675" spans="26:106" ht="13" x14ac:dyDescent="0.15">
      <c r="Z675" s="122"/>
      <c r="AA675" s="123"/>
      <c r="AB675" s="225"/>
      <c r="AC675" s="225"/>
      <c r="AD675" s="225"/>
      <c r="AE675" s="225"/>
      <c r="AF675" s="225"/>
      <c r="AG675" s="123"/>
      <c r="AH675" s="225"/>
      <c r="AI675" s="225"/>
      <c r="AJ675" s="225"/>
      <c r="AK675" s="225"/>
      <c r="AL675" s="123"/>
      <c r="AM675" s="225"/>
      <c r="AN675" s="225"/>
      <c r="AO675" s="225"/>
      <c r="AP675" s="225"/>
      <c r="AQ675" s="123"/>
      <c r="AR675" s="225"/>
      <c r="AS675" s="225"/>
      <c r="AT675" s="225"/>
      <c r="AU675" s="123"/>
      <c r="AV675" s="225"/>
      <c r="AW675" s="225"/>
      <c r="AX675" s="225"/>
      <c r="AY675" s="225"/>
      <c r="AZ675" s="225"/>
      <c r="BA675" s="225"/>
      <c r="BB675" s="123"/>
      <c r="BC675" s="225"/>
      <c r="BD675" s="225"/>
      <c r="BE675" s="225"/>
      <c r="BF675" s="123"/>
      <c r="BG675" s="225"/>
      <c r="BH675" s="225"/>
      <c r="BI675" s="225"/>
      <c r="BJ675" s="123"/>
      <c r="BK675" s="225"/>
      <c r="BL675" s="225"/>
      <c r="BM675" s="123"/>
      <c r="BN675" s="225"/>
      <c r="BO675" s="225"/>
      <c r="BP675" s="225"/>
      <c r="BQ675" s="37"/>
      <c r="BZ675" s="36"/>
      <c r="CD675" s="37"/>
      <c r="CI675" s="37"/>
      <c r="CJ675" s="131"/>
      <c r="CK675" s="131"/>
      <c r="CL675" s="131"/>
      <c r="CM675" s="131"/>
      <c r="CN675" s="131"/>
      <c r="CO675" s="131"/>
      <c r="CP675" s="173"/>
      <c r="CQ675" s="131"/>
      <c r="CR675" s="131"/>
      <c r="CS675" s="173"/>
      <c r="CT675" s="131"/>
      <c r="CU675" s="131"/>
      <c r="CV675" s="131"/>
      <c r="CW675" s="174"/>
      <c r="CX675" s="131"/>
      <c r="CY675" s="131"/>
      <c r="CZ675" s="131"/>
      <c r="DA675" s="173"/>
      <c r="DB675" s="227"/>
    </row>
    <row r="676" spans="26:106" ht="13" x14ac:dyDescent="0.15">
      <c r="Z676" s="122"/>
      <c r="AA676" s="123"/>
      <c r="AB676" s="225"/>
      <c r="AC676" s="225"/>
      <c r="AD676" s="225"/>
      <c r="AE676" s="225"/>
      <c r="AF676" s="225"/>
      <c r="AG676" s="123"/>
      <c r="AH676" s="225"/>
      <c r="AI676" s="225"/>
      <c r="AJ676" s="225"/>
      <c r="AK676" s="225"/>
      <c r="AL676" s="123"/>
      <c r="AM676" s="225"/>
      <c r="AN676" s="225"/>
      <c r="AO676" s="225"/>
      <c r="AP676" s="225"/>
      <c r="AQ676" s="123"/>
      <c r="AR676" s="225"/>
      <c r="AS676" s="225"/>
      <c r="AT676" s="225"/>
      <c r="AU676" s="123"/>
      <c r="AV676" s="225"/>
      <c r="AW676" s="225"/>
      <c r="AX676" s="225"/>
      <c r="AY676" s="225"/>
      <c r="AZ676" s="225"/>
      <c r="BA676" s="225"/>
      <c r="BB676" s="123"/>
      <c r="BC676" s="225"/>
      <c r="BD676" s="225"/>
      <c r="BE676" s="225"/>
      <c r="BF676" s="123"/>
      <c r="BG676" s="225"/>
      <c r="BH676" s="225"/>
      <c r="BI676" s="225"/>
      <c r="BJ676" s="123"/>
      <c r="BK676" s="225"/>
      <c r="BL676" s="225"/>
      <c r="BM676" s="123"/>
      <c r="BN676" s="225"/>
      <c r="BO676" s="225"/>
      <c r="BP676" s="225"/>
      <c r="BQ676" s="37"/>
      <c r="BZ676" s="36"/>
      <c r="CD676" s="37"/>
      <c r="CI676" s="37"/>
      <c r="CJ676" s="131"/>
      <c r="CK676" s="131"/>
      <c r="CL676" s="131"/>
      <c r="CM676" s="131"/>
      <c r="CN676" s="131"/>
      <c r="CO676" s="131"/>
      <c r="CP676" s="173"/>
      <c r="CQ676" s="131"/>
      <c r="CR676" s="131"/>
      <c r="CS676" s="173"/>
      <c r="CT676" s="131"/>
      <c r="CU676" s="131"/>
      <c r="CV676" s="131"/>
      <c r="CW676" s="174"/>
      <c r="CX676" s="131"/>
      <c r="CY676" s="131"/>
      <c r="CZ676" s="131"/>
      <c r="DA676" s="173"/>
      <c r="DB676" s="227"/>
    </row>
    <row r="677" spans="26:106" ht="13" x14ac:dyDescent="0.15">
      <c r="Z677" s="122"/>
      <c r="AA677" s="123"/>
      <c r="AB677" s="225"/>
      <c r="AC677" s="225"/>
      <c r="AD677" s="225"/>
      <c r="AE677" s="225"/>
      <c r="AF677" s="225"/>
      <c r="AG677" s="123"/>
      <c r="AH677" s="225"/>
      <c r="AI677" s="225"/>
      <c r="AJ677" s="225"/>
      <c r="AK677" s="225"/>
      <c r="AL677" s="123"/>
      <c r="AM677" s="225"/>
      <c r="AN677" s="225"/>
      <c r="AO677" s="225"/>
      <c r="AP677" s="225"/>
      <c r="AQ677" s="123"/>
      <c r="AR677" s="225"/>
      <c r="AS677" s="225"/>
      <c r="AT677" s="225"/>
      <c r="AU677" s="123"/>
      <c r="AV677" s="225"/>
      <c r="AW677" s="225"/>
      <c r="AX677" s="225"/>
      <c r="AY677" s="225"/>
      <c r="AZ677" s="225"/>
      <c r="BA677" s="225"/>
      <c r="BB677" s="123"/>
      <c r="BC677" s="225"/>
      <c r="BD677" s="225"/>
      <c r="BE677" s="225"/>
      <c r="BF677" s="123"/>
      <c r="BG677" s="225"/>
      <c r="BH677" s="225"/>
      <c r="BI677" s="225"/>
      <c r="BJ677" s="123"/>
      <c r="BK677" s="225"/>
      <c r="BL677" s="225"/>
      <c r="BM677" s="123"/>
      <c r="BN677" s="225"/>
      <c r="BO677" s="225"/>
      <c r="BP677" s="225"/>
      <c r="BQ677" s="37"/>
      <c r="BZ677" s="36"/>
      <c r="CD677" s="37"/>
      <c r="CI677" s="37"/>
      <c r="CJ677" s="131"/>
      <c r="CK677" s="131"/>
      <c r="CL677" s="131"/>
      <c r="CM677" s="131"/>
      <c r="CN677" s="131"/>
      <c r="CO677" s="131"/>
      <c r="CP677" s="173"/>
      <c r="CQ677" s="131"/>
      <c r="CR677" s="131"/>
      <c r="CS677" s="173"/>
      <c r="CT677" s="131"/>
      <c r="CU677" s="131"/>
      <c r="CV677" s="131"/>
      <c r="CW677" s="174"/>
      <c r="CX677" s="131"/>
      <c r="CY677" s="131"/>
      <c r="CZ677" s="131"/>
      <c r="DA677" s="173"/>
      <c r="DB677" s="227"/>
    </row>
    <row r="678" spans="26:106" ht="13" x14ac:dyDescent="0.15">
      <c r="Z678" s="122"/>
      <c r="AA678" s="123"/>
      <c r="AB678" s="225"/>
      <c r="AC678" s="225"/>
      <c r="AD678" s="225"/>
      <c r="AE678" s="225"/>
      <c r="AF678" s="225"/>
      <c r="AG678" s="123"/>
      <c r="AH678" s="225"/>
      <c r="AI678" s="225"/>
      <c r="AJ678" s="225"/>
      <c r="AK678" s="225"/>
      <c r="AL678" s="123"/>
      <c r="AM678" s="225"/>
      <c r="AN678" s="225"/>
      <c r="AO678" s="225"/>
      <c r="AP678" s="225"/>
      <c r="AQ678" s="123"/>
      <c r="AR678" s="225"/>
      <c r="AS678" s="225"/>
      <c r="AT678" s="225"/>
      <c r="AU678" s="123"/>
      <c r="AV678" s="225"/>
      <c r="AW678" s="225"/>
      <c r="AX678" s="225"/>
      <c r="AY678" s="225"/>
      <c r="AZ678" s="225"/>
      <c r="BA678" s="225"/>
      <c r="BB678" s="123"/>
      <c r="BC678" s="225"/>
      <c r="BD678" s="225"/>
      <c r="BE678" s="225"/>
      <c r="BF678" s="123"/>
      <c r="BG678" s="225"/>
      <c r="BH678" s="225"/>
      <c r="BI678" s="225"/>
      <c r="BJ678" s="123"/>
      <c r="BK678" s="225"/>
      <c r="BL678" s="225"/>
      <c r="BM678" s="123"/>
      <c r="BN678" s="225"/>
      <c r="BO678" s="225"/>
      <c r="BP678" s="225"/>
      <c r="BQ678" s="37"/>
      <c r="BZ678" s="36"/>
      <c r="CD678" s="37"/>
      <c r="CI678" s="37"/>
      <c r="CJ678" s="131"/>
      <c r="CK678" s="131"/>
      <c r="CL678" s="131"/>
      <c r="CM678" s="131"/>
      <c r="CN678" s="131"/>
      <c r="CO678" s="131"/>
      <c r="CP678" s="173"/>
      <c r="CQ678" s="131"/>
      <c r="CR678" s="131"/>
      <c r="CS678" s="173"/>
      <c r="CT678" s="131"/>
      <c r="CU678" s="131"/>
      <c r="CV678" s="131"/>
      <c r="CW678" s="174"/>
      <c r="CX678" s="131"/>
      <c r="CY678" s="131"/>
      <c r="CZ678" s="131"/>
      <c r="DA678" s="173"/>
      <c r="DB678" s="227"/>
    </row>
    <row r="679" spans="26:106" ht="13" x14ac:dyDescent="0.15">
      <c r="Z679" s="122"/>
      <c r="AA679" s="123"/>
      <c r="AB679" s="225"/>
      <c r="AC679" s="225"/>
      <c r="AD679" s="225"/>
      <c r="AE679" s="225"/>
      <c r="AF679" s="225"/>
      <c r="AG679" s="123"/>
      <c r="AH679" s="225"/>
      <c r="AI679" s="225"/>
      <c r="AJ679" s="225"/>
      <c r="AK679" s="225"/>
      <c r="AL679" s="123"/>
      <c r="AM679" s="225"/>
      <c r="AN679" s="225"/>
      <c r="AO679" s="225"/>
      <c r="AP679" s="225"/>
      <c r="AQ679" s="123"/>
      <c r="AR679" s="225"/>
      <c r="AS679" s="225"/>
      <c r="AT679" s="225"/>
      <c r="AU679" s="123"/>
      <c r="AV679" s="225"/>
      <c r="AW679" s="225"/>
      <c r="AX679" s="225"/>
      <c r="AY679" s="225"/>
      <c r="AZ679" s="225"/>
      <c r="BA679" s="225"/>
      <c r="BB679" s="123"/>
      <c r="BC679" s="225"/>
      <c r="BD679" s="225"/>
      <c r="BE679" s="225"/>
      <c r="BF679" s="123"/>
      <c r="BG679" s="225"/>
      <c r="BH679" s="225"/>
      <c r="BI679" s="225"/>
      <c r="BJ679" s="123"/>
      <c r="BK679" s="225"/>
      <c r="BL679" s="225"/>
      <c r="BM679" s="123"/>
      <c r="BN679" s="225"/>
      <c r="BO679" s="225"/>
      <c r="BP679" s="225"/>
      <c r="BQ679" s="37"/>
      <c r="BZ679" s="36"/>
      <c r="CD679" s="37"/>
      <c r="CI679" s="37"/>
      <c r="CJ679" s="131"/>
      <c r="CK679" s="131"/>
      <c r="CL679" s="131"/>
      <c r="CM679" s="131"/>
      <c r="CN679" s="131"/>
      <c r="CO679" s="131"/>
      <c r="CP679" s="173"/>
      <c r="CQ679" s="131"/>
      <c r="CR679" s="131"/>
      <c r="CS679" s="173"/>
      <c r="CT679" s="131"/>
      <c r="CU679" s="131"/>
      <c r="CV679" s="131"/>
      <c r="CW679" s="174"/>
      <c r="CX679" s="131"/>
      <c r="CY679" s="131"/>
      <c r="CZ679" s="131"/>
      <c r="DA679" s="173"/>
      <c r="DB679" s="227"/>
    </row>
    <row r="680" spans="26:106" ht="13" x14ac:dyDescent="0.15">
      <c r="Z680" s="122"/>
      <c r="AA680" s="123"/>
      <c r="AB680" s="225"/>
      <c r="AC680" s="225"/>
      <c r="AD680" s="225"/>
      <c r="AE680" s="225"/>
      <c r="AF680" s="225"/>
      <c r="AG680" s="123"/>
      <c r="AH680" s="225"/>
      <c r="AI680" s="225"/>
      <c r="AJ680" s="225"/>
      <c r="AK680" s="225"/>
      <c r="AL680" s="123"/>
      <c r="AM680" s="225"/>
      <c r="AN680" s="225"/>
      <c r="AO680" s="225"/>
      <c r="AP680" s="225"/>
      <c r="AQ680" s="123"/>
      <c r="AR680" s="225"/>
      <c r="AS680" s="225"/>
      <c r="AT680" s="225"/>
      <c r="AU680" s="123"/>
      <c r="AV680" s="225"/>
      <c r="AW680" s="225"/>
      <c r="AX680" s="225"/>
      <c r="AY680" s="225"/>
      <c r="AZ680" s="225"/>
      <c r="BA680" s="225"/>
      <c r="BB680" s="123"/>
      <c r="BC680" s="225"/>
      <c r="BD680" s="225"/>
      <c r="BE680" s="225"/>
      <c r="BF680" s="123"/>
      <c r="BG680" s="225"/>
      <c r="BH680" s="225"/>
      <c r="BI680" s="225"/>
      <c r="BJ680" s="123"/>
      <c r="BK680" s="225"/>
      <c r="BL680" s="225"/>
      <c r="BM680" s="123"/>
      <c r="BN680" s="225"/>
      <c r="BO680" s="225"/>
      <c r="BP680" s="225"/>
      <c r="BQ680" s="37"/>
      <c r="BZ680" s="36"/>
      <c r="CD680" s="37"/>
      <c r="CI680" s="37"/>
      <c r="CJ680" s="131"/>
      <c r="CK680" s="131"/>
      <c r="CL680" s="131"/>
      <c r="CM680" s="131"/>
      <c r="CN680" s="131"/>
      <c r="CO680" s="131"/>
      <c r="CP680" s="173"/>
      <c r="CQ680" s="131"/>
      <c r="CR680" s="131"/>
      <c r="CS680" s="173"/>
      <c r="CT680" s="131"/>
      <c r="CU680" s="131"/>
      <c r="CV680" s="131"/>
      <c r="CW680" s="174"/>
      <c r="CX680" s="131"/>
      <c r="CY680" s="131"/>
      <c r="CZ680" s="131"/>
      <c r="DA680" s="173"/>
      <c r="DB680" s="227"/>
    </row>
    <row r="681" spans="26:106" ht="13" x14ac:dyDescent="0.15">
      <c r="Z681" s="122"/>
      <c r="AA681" s="123"/>
      <c r="AB681" s="225"/>
      <c r="AC681" s="225"/>
      <c r="AD681" s="225"/>
      <c r="AE681" s="225"/>
      <c r="AF681" s="225"/>
      <c r="AG681" s="123"/>
      <c r="AH681" s="225"/>
      <c r="AI681" s="225"/>
      <c r="AJ681" s="225"/>
      <c r="AK681" s="225"/>
      <c r="AL681" s="123"/>
      <c r="AM681" s="225"/>
      <c r="AN681" s="225"/>
      <c r="AO681" s="225"/>
      <c r="AP681" s="225"/>
      <c r="AQ681" s="123"/>
      <c r="AR681" s="225"/>
      <c r="AS681" s="225"/>
      <c r="AT681" s="225"/>
      <c r="AU681" s="123"/>
      <c r="AV681" s="225"/>
      <c r="AW681" s="225"/>
      <c r="AX681" s="225"/>
      <c r="AY681" s="225"/>
      <c r="AZ681" s="225"/>
      <c r="BA681" s="225"/>
      <c r="BB681" s="123"/>
      <c r="BC681" s="225"/>
      <c r="BD681" s="225"/>
      <c r="BE681" s="225"/>
      <c r="BF681" s="123"/>
      <c r="BG681" s="225"/>
      <c r="BH681" s="225"/>
      <c r="BI681" s="225"/>
      <c r="BJ681" s="123"/>
      <c r="BK681" s="225"/>
      <c r="BL681" s="225"/>
      <c r="BM681" s="123"/>
      <c r="BN681" s="225"/>
      <c r="BO681" s="225"/>
      <c r="BP681" s="225"/>
      <c r="BQ681" s="37"/>
      <c r="BZ681" s="36"/>
      <c r="CD681" s="37"/>
      <c r="CI681" s="37"/>
      <c r="CJ681" s="131"/>
      <c r="CK681" s="131"/>
      <c r="CL681" s="131"/>
      <c r="CM681" s="131"/>
      <c r="CN681" s="131"/>
      <c r="CO681" s="131"/>
      <c r="CP681" s="173"/>
      <c r="CQ681" s="131"/>
      <c r="CR681" s="131"/>
      <c r="CS681" s="173"/>
      <c r="CT681" s="131"/>
      <c r="CU681" s="131"/>
      <c r="CV681" s="131"/>
      <c r="CW681" s="174"/>
      <c r="CX681" s="131"/>
      <c r="CY681" s="131"/>
      <c r="CZ681" s="131"/>
      <c r="DA681" s="173"/>
      <c r="DB681" s="227"/>
    </row>
    <row r="682" spans="26:106" ht="13" x14ac:dyDescent="0.15">
      <c r="Z682" s="122"/>
      <c r="AA682" s="123"/>
      <c r="AB682" s="225"/>
      <c r="AC682" s="225"/>
      <c r="AD682" s="225"/>
      <c r="AE682" s="225"/>
      <c r="AF682" s="225"/>
      <c r="AG682" s="123"/>
      <c r="AH682" s="225"/>
      <c r="AI682" s="225"/>
      <c r="AJ682" s="225"/>
      <c r="AK682" s="225"/>
      <c r="AL682" s="123"/>
      <c r="AM682" s="225"/>
      <c r="AN682" s="225"/>
      <c r="AO682" s="225"/>
      <c r="AP682" s="225"/>
      <c r="AQ682" s="123"/>
      <c r="AR682" s="225"/>
      <c r="AS682" s="225"/>
      <c r="AT682" s="225"/>
      <c r="AU682" s="123"/>
      <c r="AV682" s="225"/>
      <c r="AW682" s="225"/>
      <c r="AX682" s="225"/>
      <c r="AY682" s="225"/>
      <c r="AZ682" s="225"/>
      <c r="BA682" s="225"/>
      <c r="BB682" s="123"/>
      <c r="BC682" s="225"/>
      <c r="BD682" s="225"/>
      <c r="BE682" s="225"/>
      <c r="BF682" s="123"/>
      <c r="BG682" s="225"/>
      <c r="BH682" s="225"/>
      <c r="BI682" s="225"/>
      <c r="BJ682" s="123"/>
      <c r="BK682" s="225"/>
      <c r="BL682" s="225"/>
      <c r="BM682" s="123"/>
      <c r="BN682" s="225"/>
      <c r="BO682" s="225"/>
      <c r="BP682" s="225"/>
      <c r="BQ682" s="37"/>
      <c r="BZ682" s="36"/>
      <c r="CD682" s="37"/>
      <c r="CI682" s="37"/>
      <c r="CJ682" s="131"/>
      <c r="CK682" s="131"/>
      <c r="CL682" s="131"/>
      <c r="CM682" s="131"/>
      <c r="CN682" s="131"/>
      <c r="CO682" s="131"/>
      <c r="CP682" s="173"/>
      <c r="CQ682" s="131"/>
      <c r="CR682" s="131"/>
      <c r="CS682" s="173"/>
      <c r="CT682" s="131"/>
      <c r="CU682" s="131"/>
      <c r="CV682" s="131"/>
      <c r="CW682" s="174"/>
      <c r="CX682" s="131"/>
      <c r="CY682" s="131"/>
      <c r="CZ682" s="131"/>
      <c r="DA682" s="173"/>
      <c r="DB682" s="227"/>
    </row>
    <row r="683" spans="26:106" ht="13" x14ac:dyDescent="0.15">
      <c r="Z683" s="122"/>
      <c r="AA683" s="123"/>
      <c r="AB683" s="225"/>
      <c r="AC683" s="225"/>
      <c r="AD683" s="225"/>
      <c r="AE683" s="225"/>
      <c r="AF683" s="225"/>
      <c r="AG683" s="123"/>
      <c r="AH683" s="225"/>
      <c r="AI683" s="225"/>
      <c r="AJ683" s="225"/>
      <c r="AK683" s="225"/>
      <c r="AL683" s="123"/>
      <c r="AM683" s="225"/>
      <c r="AN683" s="225"/>
      <c r="AO683" s="225"/>
      <c r="AP683" s="225"/>
      <c r="AQ683" s="123"/>
      <c r="AR683" s="225"/>
      <c r="AS683" s="225"/>
      <c r="AT683" s="225"/>
      <c r="AU683" s="123"/>
      <c r="AV683" s="225"/>
      <c r="AW683" s="225"/>
      <c r="AX683" s="225"/>
      <c r="AY683" s="225"/>
      <c r="AZ683" s="225"/>
      <c r="BA683" s="225"/>
      <c r="BB683" s="123"/>
      <c r="BC683" s="225"/>
      <c r="BD683" s="225"/>
      <c r="BE683" s="225"/>
      <c r="BF683" s="123"/>
      <c r="BG683" s="225"/>
      <c r="BH683" s="225"/>
      <c r="BI683" s="225"/>
      <c r="BJ683" s="123"/>
      <c r="BK683" s="225"/>
      <c r="BL683" s="225"/>
      <c r="BM683" s="123"/>
      <c r="BN683" s="225"/>
      <c r="BO683" s="225"/>
      <c r="BP683" s="225"/>
      <c r="BQ683" s="37"/>
      <c r="BZ683" s="36"/>
      <c r="CD683" s="37"/>
      <c r="CI683" s="37"/>
      <c r="CJ683" s="131"/>
      <c r="CK683" s="131"/>
      <c r="CL683" s="131"/>
      <c r="CM683" s="131"/>
      <c r="CN683" s="131"/>
      <c r="CO683" s="131"/>
      <c r="CP683" s="173"/>
      <c r="CQ683" s="131"/>
      <c r="CR683" s="131"/>
      <c r="CS683" s="173"/>
      <c r="CT683" s="131"/>
      <c r="CU683" s="131"/>
      <c r="CV683" s="131"/>
      <c r="CW683" s="174"/>
      <c r="CX683" s="131"/>
      <c r="CY683" s="131"/>
      <c r="CZ683" s="131"/>
      <c r="DA683" s="173"/>
      <c r="DB683" s="227"/>
    </row>
    <row r="684" spans="26:106" ht="13" x14ac:dyDescent="0.15">
      <c r="Z684" s="122"/>
      <c r="AA684" s="123"/>
      <c r="AB684" s="225"/>
      <c r="AC684" s="225"/>
      <c r="AD684" s="225"/>
      <c r="AE684" s="225"/>
      <c r="AF684" s="225"/>
      <c r="AG684" s="123"/>
      <c r="AH684" s="225"/>
      <c r="AI684" s="225"/>
      <c r="AJ684" s="225"/>
      <c r="AK684" s="225"/>
      <c r="AL684" s="123"/>
      <c r="AM684" s="225"/>
      <c r="AN684" s="225"/>
      <c r="AO684" s="225"/>
      <c r="AP684" s="225"/>
      <c r="AQ684" s="123"/>
      <c r="AR684" s="225"/>
      <c r="AS684" s="225"/>
      <c r="AT684" s="225"/>
      <c r="AU684" s="123"/>
      <c r="AV684" s="225"/>
      <c r="AW684" s="225"/>
      <c r="AX684" s="225"/>
      <c r="AY684" s="225"/>
      <c r="AZ684" s="225"/>
      <c r="BA684" s="225"/>
      <c r="BB684" s="123"/>
      <c r="BC684" s="225"/>
      <c r="BD684" s="225"/>
      <c r="BE684" s="225"/>
      <c r="BF684" s="123"/>
      <c r="BG684" s="225"/>
      <c r="BH684" s="225"/>
      <c r="BI684" s="225"/>
      <c r="BJ684" s="123"/>
      <c r="BK684" s="225"/>
      <c r="BL684" s="225"/>
      <c r="BM684" s="123"/>
      <c r="BN684" s="225"/>
      <c r="BO684" s="225"/>
      <c r="BP684" s="225"/>
      <c r="BQ684" s="37"/>
      <c r="BZ684" s="36"/>
      <c r="CD684" s="37"/>
      <c r="CI684" s="37"/>
      <c r="CJ684" s="131"/>
      <c r="CK684" s="131"/>
      <c r="CL684" s="131"/>
      <c r="CM684" s="131"/>
      <c r="CN684" s="131"/>
      <c r="CO684" s="131"/>
      <c r="CP684" s="173"/>
      <c r="CQ684" s="131"/>
      <c r="CR684" s="131"/>
      <c r="CS684" s="173"/>
      <c r="CT684" s="131"/>
      <c r="CU684" s="131"/>
      <c r="CV684" s="131"/>
      <c r="CW684" s="174"/>
      <c r="CX684" s="131"/>
      <c r="CY684" s="131"/>
      <c r="CZ684" s="131"/>
      <c r="DA684" s="173"/>
      <c r="DB684" s="227"/>
    </row>
    <row r="685" spans="26:106" ht="13" x14ac:dyDescent="0.15">
      <c r="Z685" s="122"/>
      <c r="AA685" s="123"/>
      <c r="AB685" s="225"/>
      <c r="AC685" s="225"/>
      <c r="AD685" s="225"/>
      <c r="AE685" s="225"/>
      <c r="AF685" s="225"/>
      <c r="AG685" s="123"/>
      <c r="AH685" s="225"/>
      <c r="AI685" s="225"/>
      <c r="AJ685" s="225"/>
      <c r="AK685" s="225"/>
      <c r="AL685" s="123"/>
      <c r="AM685" s="225"/>
      <c r="AN685" s="225"/>
      <c r="AO685" s="225"/>
      <c r="AP685" s="225"/>
      <c r="AQ685" s="123"/>
      <c r="AR685" s="225"/>
      <c r="AS685" s="225"/>
      <c r="AT685" s="225"/>
      <c r="AU685" s="123"/>
      <c r="AV685" s="225"/>
      <c r="AW685" s="225"/>
      <c r="AX685" s="225"/>
      <c r="AY685" s="225"/>
      <c r="AZ685" s="225"/>
      <c r="BA685" s="225"/>
      <c r="BB685" s="123"/>
      <c r="BC685" s="225"/>
      <c r="BD685" s="225"/>
      <c r="BE685" s="225"/>
      <c r="BF685" s="123"/>
      <c r="BG685" s="225"/>
      <c r="BH685" s="225"/>
      <c r="BI685" s="225"/>
      <c r="BJ685" s="123"/>
      <c r="BK685" s="225"/>
      <c r="BL685" s="225"/>
      <c r="BM685" s="123"/>
      <c r="BN685" s="225"/>
      <c r="BO685" s="225"/>
      <c r="BP685" s="225"/>
      <c r="BQ685" s="37"/>
      <c r="BZ685" s="36"/>
      <c r="CD685" s="37"/>
      <c r="CI685" s="37"/>
      <c r="CJ685" s="131"/>
      <c r="CK685" s="131"/>
      <c r="CL685" s="131"/>
      <c r="CM685" s="131"/>
      <c r="CN685" s="131"/>
      <c r="CO685" s="131"/>
      <c r="CP685" s="173"/>
      <c r="CQ685" s="131"/>
      <c r="CR685" s="131"/>
      <c r="CS685" s="173"/>
      <c r="CT685" s="131"/>
      <c r="CU685" s="131"/>
      <c r="CV685" s="131"/>
      <c r="CW685" s="174"/>
      <c r="CX685" s="131"/>
      <c r="CY685" s="131"/>
      <c r="CZ685" s="131"/>
      <c r="DA685" s="173"/>
      <c r="DB685" s="227"/>
    </row>
    <row r="686" spans="26:106" ht="13" x14ac:dyDescent="0.15">
      <c r="Z686" s="122"/>
      <c r="AA686" s="123"/>
      <c r="AB686" s="225"/>
      <c r="AC686" s="225"/>
      <c r="AD686" s="225"/>
      <c r="AE686" s="225"/>
      <c r="AF686" s="225"/>
      <c r="AG686" s="123"/>
      <c r="AH686" s="225"/>
      <c r="AI686" s="225"/>
      <c r="AJ686" s="225"/>
      <c r="AK686" s="225"/>
      <c r="AL686" s="123"/>
      <c r="AM686" s="225"/>
      <c r="AN686" s="225"/>
      <c r="AO686" s="225"/>
      <c r="AP686" s="225"/>
      <c r="AQ686" s="123"/>
      <c r="AR686" s="225"/>
      <c r="AS686" s="225"/>
      <c r="AT686" s="225"/>
      <c r="AU686" s="123"/>
      <c r="AV686" s="225"/>
      <c r="AW686" s="225"/>
      <c r="AX686" s="225"/>
      <c r="AY686" s="225"/>
      <c r="AZ686" s="225"/>
      <c r="BA686" s="225"/>
      <c r="BB686" s="123"/>
      <c r="BC686" s="225"/>
      <c r="BD686" s="225"/>
      <c r="BE686" s="225"/>
      <c r="BF686" s="123"/>
      <c r="BG686" s="225"/>
      <c r="BH686" s="225"/>
      <c r="BI686" s="225"/>
      <c r="BJ686" s="123"/>
      <c r="BK686" s="225"/>
      <c r="BL686" s="225"/>
      <c r="BM686" s="123"/>
      <c r="BN686" s="225"/>
      <c r="BO686" s="225"/>
      <c r="BP686" s="225"/>
      <c r="BQ686" s="37"/>
      <c r="BZ686" s="36"/>
      <c r="CD686" s="37"/>
      <c r="CI686" s="37"/>
      <c r="CJ686" s="131"/>
      <c r="CK686" s="131"/>
      <c r="CL686" s="131"/>
      <c r="CM686" s="131"/>
      <c r="CN686" s="131"/>
      <c r="CO686" s="131"/>
      <c r="CP686" s="173"/>
      <c r="CQ686" s="131"/>
      <c r="CR686" s="131"/>
      <c r="CS686" s="173"/>
      <c r="CT686" s="131"/>
      <c r="CU686" s="131"/>
      <c r="CV686" s="131"/>
      <c r="CW686" s="174"/>
      <c r="CX686" s="131"/>
      <c r="CY686" s="131"/>
      <c r="CZ686" s="131"/>
      <c r="DA686" s="173"/>
      <c r="DB686" s="227"/>
    </row>
    <row r="687" spans="26:106" ht="13" x14ac:dyDescent="0.15">
      <c r="Z687" s="122"/>
      <c r="AA687" s="123"/>
      <c r="AB687" s="225"/>
      <c r="AC687" s="225"/>
      <c r="AD687" s="225"/>
      <c r="AE687" s="225"/>
      <c r="AF687" s="225"/>
      <c r="AG687" s="123"/>
      <c r="AH687" s="225"/>
      <c r="AI687" s="225"/>
      <c r="AJ687" s="225"/>
      <c r="AK687" s="225"/>
      <c r="AL687" s="123"/>
      <c r="AM687" s="225"/>
      <c r="AN687" s="225"/>
      <c r="AO687" s="225"/>
      <c r="AP687" s="225"/>
      <c r="AQ687" s="123"/>
      <c r="AR687" s="225"/>
      <c r="AS687" s="225"/>
      <c r="AT687" s="225"/>
      <c r="AU687" s="123"/>
      <c r="AV687" s="225"/>
      <c r="AW687" s="225"/>
      <c r="AX687" s="225"/>
      <c r="AY687" s="225"/>
      <c r="AZ687" s="225"/>
      <c r="BA687" s="225"/>
      <c r="BB687" s="123"/>
      <c r="BC687" s="225"/>
      <c r="BD687" s="225"/>
      <c r="BE687" s="225"/>
      <c r="BF687" s="123"/>
      <c r="BG687" s="225"/>
      <c r="BH687" s="225"/>
      <c r="BI687" s="225"/>
      <c r="BJ687" s="123"/>
      <c r="BK687" s="225"/>
      <c r="BL687" s="225"/>
      <c r="BM687" s="123"/>
      <c r="BN687" s="225"/>
      <c r="BO687" s="225"/>
      <c r="BP687" s="225"/>
      <c r="BQ687" s="37"/>
      <c r="BZ687" s="36"/>
      <c r="CD687" s="37"/>
      <c r="CI687" s="37"/>
      <c r="CJ687" s="131"/>
      <c r="CK687" s="131"/>
      <c r="CL687" s="131"/>
      <c r="CM687" s="131"/>
      <c r="CN687" s="131"/>
      <c r="CO687" s="131"/>
      <c r="CP687" s="173"/>
      <c r="CQ687" s="131"/>
      <c r="CR687" s="131"/>
      <c r="CS687" s="173"/>
      <c r="CT687" s="131"/>
      <c r="CU687" s="131"/>
      <c r="CV687" s="131"/>
      <c r="CW687" s="174"/>
      <c r="CX687" s="131"/>
      <c r="CY687" s="131"/>
      <c r="CZ687" s="131"/>
      <c r="DA687" s="173"/>
      <c r="DB687" s="227"/>
    </row>
    <row r="688" spans="26:106" ht="13" x14ac:dyDescent="0.15">
      <c r="Z688" s="122"/>
      <c r="AA688" s="123"/>
      <c r="AB688" s="225"/>
      <c r="AC688" s="225"/>
      <c r="AD688" s="225"/>
      <c r="AE688" s="225"/>
      <c r="AF688" s="225"/>
      <c r="AG688" s="123"/>
      <c r="AH688" s="225"/>
      <c r="AI688" s="225"/>
      <c r="AJ688" s="225"/>
      <c r="AK688" s="225"/>
      <c r="AL688" s="123"/>
      <c r="AM688" s="225"/>
      <c r="AN688" s="225"/>
      <c r="AO688" s="225"/>
      <c r="AP688" s="225"/>
      <c r="AQ688" s="123"/>
      <c r="AR688" s="225"/>
      <c r="AS688" s="225"/>
      <c r="AT688" s="225"/>
      <c r="AU688" s="123"/>
      <c r="AV688" s="225"/>
      <c r="AW688" s="225"/>
      <c r="AX688" s="225"/>
      <c r="AY688" s="225"/>
      <c r="AZ688" s="225"/>
      <c r="BA688" s="225"/>
      <c r="BB688" s="123"/>
      <c r="BC688" s="225"/>
      <c r="BD688" s="225"/>
      <c r="BE688" s="225"/>
      <c r="BF688" s="123"/>
      <c r="BG688" s="225"/>
      <c r="BH688" s="225"/>
      <c r="BI688" s="225"/>
      <c r="BJ688" s="123"/>
      <c r="BK688" s="225"/>
      <c r="BL688" s="225"/>
      <c r="BM688" s="123"/>
      <c r="BN688" s="225"/>
      <c r="BO688" s="225"/>
      <c r="BP688" s="225"/>
      <c r="BQ688" s="37"/>
      <c r="BZ688" s="36"/>
      <c r="CD688" s="37"/>
      <c r="CI688" s="37"/>
      <c r="CJ688" s="131"/>
      <c r="CK688" s="131"/>
      <c r="CL688" s="131"/>
      <c r="CM688" s="131"/>
      <c r="CN688" s="131"/>
      <c r="CO688" s="131"/>
      <c r="CP688" s="173"/>
      <c r="CQ688" s="131"/>
      <c r="CR688" s="131"/>
      <c r="CS688" s="173"/>
      <c r="CT688" s="131"/>
      <c r="CU688" s="131"/>
      <c r="CV688" s="131"/>
      <c r="CW688" s="174"/>
      <c r="CX688" s="131"/>
      <c r="CY688" s="131"/>
      <c r="CZ688" s="131"/>
      <c r="DA688" s="173"/>
      <c r="DB688" s="227"/>
    </row>
    <row r="689" spans="26:106" ht="13" x14ac:dyDescent="0.15">
      <c r="Z689" s="122"/>
      <c r="AA689" s="123"/>
      <c r="AB689" s="225"/>
      <c r="AC689" s="225"/>
      <c r="AD689" s="225"/>
      <c r="AE689" s="225"/>
      <c r="AF689" s="225"/>
      <c r="AG689" s="123"/>
      <c r="AH689" s="225"/>
      <c r="AI689" s="225"/>
      <c r="AJ689" s="225"/>
      <c r="AK689" s="225"/>
      <c r="AL689" s="123"/>
      <c r="AM689" s="225"/>
      <c r="AN689" s="225"/>
      <c r="AO689" s="225"/>
      <c r="AP689" s="225"/>
      <c r="AQ689" s="123"/>
      <c r="AR689" s="225"/>
      <c r="AS689" s="225"/>
      <c r="AT689" s="225"/>
      <c r="AU689" s="123"/>
      <c r="AV689" s="225"/>
      <c r="AW689" s="225"/>
      <c r="AX689" s="225"/>
      <c r="AY689" s="225"/>
      <c r="AZ689" s="225"/>
      <c r="BA689" s="225"/>
      <c r="BB689" s="123"/>
      <c r="BC689" s="225"/>
      <c r="BD689" s="225"/>
      <c r="BE689" s="225"/>
      <c r="BF689" s="123"/>
      <c r="BG689" s="225"/>
      <c r="BH689" s="225"/>
      <c r="BI689" s="225"/>
      <c r="BJ689" s="123"/>
      <c r="BK689" s="225"/>
      <c r="BL689" s="225"/>
      <c r="BM689" s="123"/>
      <c r="BN689" s="225"/>
      <c r="BO689" s="225"/>
      <c r="BP689" s="225"/>
      <c r="BQ689" s="37"/>
      <c r="BZ689" s="36"/>
      <c r="CD689" s="37"/>
      <c r="CI689" s="37"/>
      <c r="CJ689" s="131"/>
      <c r="CK689" s="131"/>
      <c r="CL689" s="131"/>
      <c r="CM689" s="131"/>
      <c r="CN689" s="131"/>
      <c r="CO689" s="131"/>
      <c r="CP689" s="173"/>
      <c r="CQ689" s="131"/>
      <c r="CR689" s="131"/>
      <c r="CS689" s="173"/>
      <c r="CT689" s="131"/>
      <c r="CU689" s="131"/>
      <c r="CV689" s="131"/>
      <c r="CW689" s="174"/>
      <c r="CX689" s="131"/>
      <c r="CY689" s="131"/>
      <c r="CZ689" s="131"/>
      <c r="DA689" s="173"/>
      <c r="DB689" s="227"/>
    </row>
    <row r="690" spans="26:106" ht="13" x14ac:dyDescent="0.15">
      <c r="Z690" s="122"/>
      <c r="AA690" s="123"/>
      <c r="AB690" s="225"/>
      <c r="AC690" s="225"/>
      <c r="AD690" s="225"/>
      <c r="AE690" s="225"/>
      <c r="AF690" s="225"/>
      <c r="AG690" s="123"/>
      <c r="AH690" s="225"/>
      <c r="AI690" s="225"/>
      <c r="AJ690" s="225"/>
      <c r="AK690" s="225"/>
      <c r="AL690" s="123"/>
      <c r="AM690" s="225"/>
      <c r="AN690" s="225"/>
      <c r="AO690" s="225"/>
      <c r="AP690" s="225"/>
      <c r="AQ690" s="123"/>
      <c r="AR690" s="225"/>
      <c r="AS690" s="225"/>
      <c r="AT690" s="225"/>
      <c r="AU690" s="123"/>
      <c r="AV690" s="225"/>
      <c r="AW690" s="225"/>
      <c r="AX690" s="225"/>
      <c r="AY690" s="225"/>
      <c r="AZ690" s="225"/>
      <c r="BA690" s="225"/>
      <c r="BB690" s="123"/>
      <c r="BC690" s="225"/>
      <c r="BD690" s="225"/>
      <c r="BE690" s="225"/>
      <c r="BF690" s="123"/>
      <c r="BG690" s="225"/>
      <c r="BH690" s="225"/>
      <c r="BI690" s="225"/>
      <c r="BJ690" s="123"/>
      <c r="BK690" s="225"/>
      <c r="BL690" s="225"/>
      <c r="BM690" s="123"/>
      <c r="BN690" s="225"/>
      <c r="BO690" s="225"/>
      <c r="BP690" s="225"/>
      <c r="BQ690" s="37"/>
      <c r="BZ690" s="36"/>
      <c r="CD690" s="37"/>
      <c r="CI690" s="37"/>
      <c r="CJ690" s="131"/>
      <c r="CK690" s="131"/>
      <c r="CL690" s="131"/>
      <c r="CM690" s="131"/>
      <c r="CN690" s="131"/>
      <c r="CO690" s="131"/>
      <c r="CP690" s="173"/>
      <c r="CQ690" s="131"/>
      <c r="CR690" s="131"/>
      <c r="CS690" s="173"/>
      <c r="CT690" s="131"/>
      <c r="CU690" s="131"/>
      <c r="CV690" s="131"/>
      <c r="CW690" s="174"/>
      <c r="CX690" s="131"/>
      <c r="CY690" s="131"/>
      <c r="CZ690" s="131"/>
      <c r="DA690" s="173"/>
      <c r="DB690" s="227"/>
    </row>
    <row r="691" spans="26:106" ht="13" x14ac:dyDescent="0.15">
      <c r="Z691" s="122"/>
      <c r="AA691" s="123"/>
      <c r="AB691" s="225"/>
      <c r="AC691" s="225"/>
      <c r="AD691" s="225"/>
      <c r="AE691" s="225"/>
      <c r="AF691" s="225"/>
      <c r="AG691" s="123"/>
      <c r="AH691" s="225"/>
      <c r="AI691" s="225"/>
      <c r="AJ691" s="225"/>
      <c r="AK691" s="225"/>
      <c r="AL691" s="123"/>
      <c r="AM691" s="225"/>
      <c r="AN691" s="225"/>
      <c r="AO691" s="225"/>
      <c r="AP691" s="225"/>
      <c r="AQ691" s="123"/>
      <c r="AR691" s="225"/>
      <c r="AS691" s="225"/>
      <c r="AT691" s="225"/>
      <c r="AU691" s="123"/>
      <c r="AV691" s="225"/>
      <c r="AW691" s="225"/>
      <c r="AX691" s="225"/>
      <c r="AY691" s="225"/>
      <c r="AZ691" s="225"/>
      <c r="BA691" s="225"/>
      <c r="BB691" s="123"/>
      <c r="BC691" s="225"/>
      <c r="BD691" s="225"/>
      <c r="BE691" s="225"/>
      <c r="BF691" s="123"/>
      <c r="BG691" s="225"/>
      <c r="BH691" s="225"/>
      <c r="BI691" s="225"/>
      <c r="BJ691" s="123"/>
      <c r="BK691" s="225"/>
      <c r="BL691" s="225"/>
      <c r="BM691" s="123"/>
      <c r="BN691" s="225"/>
      <c r="BO691" s="225"/>
      <c r="BP691" s="225"/>
      <c r="BQ691" s="37"/>
      <c r="BZ691" s="36"/>
      <c r="CD691" s="37"/>
      <c r="CI691" s="37"/>
      <c r="CJ691" s="131"/>
      <c r="CK691" s="131"/>
      <c r="CL691" s="131"/>
      <c r="CM691" s="131"/>
      <c r="CN691" s="131"/>
      <c r="CO691" s="131"/>
      <c r="CP691" s="173"/>
      <c r="CQ691" s="131"/>
      <c r="CR691" s="131"/>
      <c r="CS691" s="173"/>
      <c r="CT691" s="131"/>
      <c r="CU691" s="131"/>
      <c r="CV691" s="131"/>
      <c r="CW691" s="174"/>
      <c r="CX691" s="131"/>
      <c r="CY691" s="131"/>
      <c r="CZ691" s="131"/>
      <c r="DA691" s="173"/>
      <c r="DB691" s="227"/>
    </row>
    <row r="692" spans="26:106" ht="13" x14ac:dyDescent="0.15">
      <c r="Z692" s="122"/>
      <c r="AA692" s="123"/>
      <c r="AB692" s="225"/>
      <c r="AC692" s="225"/>
      <c r="AD692" s="225"/>
      <c r="AE692" s="225"/>
      <c r="AF692" s="225"/>
      <c r="AG692" s="123"/>
      <c r="AH692" s="225"/>
      <c r="AI692" s="225"/>
      <c r="AJ692" s="225"/>
      <c r="AK692" s="225"/>
      <c r="AL692" s="123"/>
      <c r="AM692" s="225"/>
      <c r="AN692" s="225"/>
      <c r="AO692" s="225"/>
      <c r="AP692" s="225"/>
      <c r="AQ692" s="123"/>
      <c r="AR692" s="225"/>
      <c r="AS692" s="225"/>
      <c r="AT692" s="225"/>
      <c r="AU692" s="123"/>
      <c r="AV692" s="225"/>
      <c r="AW692" s="225"/>
      <c r="AX692" s="225"/>
      <c r="AY692" s="225"/>
      <c r="AZ692" s="225"/>
      <c r="BA692" s="225"/>
      <c r="BB692" s="123"/>
      <c r="BC692" s="225"/>
      <c r="BD692" s="225"/>
      <c r="BE692" s="225"/>
      <c r="BF692" s="123"/>
      <c r="BG692" s="225"/>
      <c r="BH692" s="225"/>
      <c r="BI692" s="225"/>
      <c r="BJ692" s="123"/>
      <c r="BK692" s="225"/>
      <c r="BL692" s="225"/>
      <c r="BM692" s="123"/>
      <c r="BN692" s="225"/>
      <c r="BO692" s="225"/>
      <c r="BP692" s="225"/>
      <c r="BQ692" s="37"/>
      <c r="BZ692" s="36"/>
      <c r="CD692" s="37"/>
      <c r="CI692" s="37"/>
      <c r="CJ692" s="131"/>
      <c r="CK692" s="131"/>
      <c r="CL692" s="131"/>
      <c r="CM692" s="131"/>
      <c r="CN692" s="131"/>
      <c r="CO692" s="131"/>
      <c r="CP692" s="173"/>
      <c r="CQ692" s="131"/>
      <c r="CR692" s="131"/>
      <c r="CS692" s="173"/>
      <c r="CT692" s="131"/>
      <c r="CU692" s="131"/>
      <c r="CV692" s="131"/>
      <c r="CW692" s="174"/>
      <c r="CX692" s="131"/>
      <c r="CY692" s="131"/>
      <c r="CZ692" s="131"/>
      <c r="DA692" s="173"/>
      <c r="DB692" s="227"/>
    </row>
    <row r="693" spans="26:106" ht="13" x14ac:dyDescent="0.15">
      <c r="Z693" s="122"/>
      <c r="AA693" s="123"/>
      <c r="AB693" s="225"/>
      <c r="AC693" s="225"/>
      <c r="AD693" s="225"/>
      <c r="AE693" s="225"/>
      <c r="AF693" s="225"/>
      <c r="AG693" s="123"/>
      <c r="AH693" s="225"/>
      <c r="AI693" s="225"/>
      <c r="AJ693" s="225"/>
      <c r="AK693" s="225"/>
      <c r="AL693" s="123"/>
      <c r="AM693" s="225"/>
      <c r="AN693" s="225"/>
      <c r="AO693" s="225"/>
      <c r="AP693" s="225"/>
      <c r="AQ693" s="123"/>
      <c r="AR693" s="225"/>
      <c r="AS693" s="225"/>
      <c r="AT693" s="225"/>
      <c r="AU693" s="123"/>
      <c r="AV693" s="225"/>
      <c r="AW693" s="225"/>
      <c r="AX693" s="225"/>
      <c r="AY693" s="225"/>
      <c r="AZ693" s="225"/>
      <c r="BA693" s="225"/>
      <c r="BB693" s="123"/>
      <c r="BC693" s="225"/>
      <c r="BD693" s="225"/>
      <c r="BE693" s="225"/>
      <c r="BF693" s="123"/>
      <c r="BG693" s="225"/>
      <c r="BH693" s="225"/>
      <c r="BI693" s="225"/>
      <c r="BJ693" s="123"/>
      <c r="BK693" s="225"/>
      <c r="BL693" s="225"/>
      <c r="BM693" s="123"/>
      <c r="BN693" s="225"/>
      <c r="BO693" s="225"/>
      <c r="BP693" s="225"/>
      <c r="BQ693" s="37"/>
      <c r="BZ693" s="36"/>
      <c r="CD693" s="37"/>
      <c r="CI693" s="37"/>
      <c r="CJ693" s="131"/>
      <c r="CK693" s="131"/>
      <c r="CL693" s="131"/>
      <c r="CM693" s="131"/>
      <c r="CN693" s="131"/>
      <c r="CO693" s="131"/>
      <c r="CP693" s="173"/>
      <c r="CQ693" s="131"/>
      <c r="CR693" s="131"/>
      <c r="CS693" s="173"/>
      <c r="CT693" s="131"/>
      <c r="CU693" s="131"/>
      <c r="CV693" s="131"/>
      <c r="CW693" s="174"/>
      <c r="CX693" s="131"/>
      <c r="CY693" s="131"/>
      <c r="CZ693" s="131"/>
      <c r="DA693" s="173"/>
      <c r="DB693" s="227"/>
    </row>
    <row r="694" spans="26:106" ht="13" x14ac:dyDescent="0.15">
      <c r="Z694" s="122"/>
      <c r="AA694" s="123"/>
      <c r="AB694" s="225"/>
      <c r="AC694" s="225"/>
      <c r="AD694" s="225"/>
      <c r="AE694" s="225"/>
      <c r="AF694" s="225"/>
      <c r="AG694" s="123"/>
      <c r="AH694" s="225"/>
      <c r="AI694" s="225"/>
      <c r="AJ694" s="225"/>
      <c r="AK694" s="225"/>
      <c r="AL694" s="123"/>
      <c r="AM694" s="225"/>
      <c r="AN694" s="225"/>
      <c r="AO694" s="225"/>
      <c r="AP694" s="225"/>
      <c r="AQ694" s="123"/>
      <c r="AR694" s="225"/>
      <c r="AS694" s="225"/>
      <c r="AT694" s="225"/>
      <c r="AU694" s="123"/>
      <c r="AV694" s="225"/>
      <c r="AW694" s="225"/>
      <c r="AX694" s="225"/>
      <c r="AY694" s="225"/>
      <c r="AZ694" s="225"/>
      <c r="BA694" s="225"/>
      <c r="BB694" s="123"/>
      <c r="BC694" s="225"/>
      <c r="BD694" s="225"/>
      <c r="BE694" s="225"/>
      <c r="BF694" s="123"/>
      <c r="BG694" s="225"/>
      <c r="BH694" s="225"/>
      <c r="BI694" s="225"/>
      <c r="BJ694" s="123"/>
      <c r="BK694" s="225"/>
      <c r="BL694" s="225"/>
      <c r="BM694" s="123"/>
      <c r="BN694" s="225"/>
      <c r="BO694" s="225"/>
      <c r="BP694" s="225"/>
      <c r="BQ694" s="37"/>
      <c r="BZ694" s="36"/>
      <c r="CD694" s="37"/>
      <c r="CI694" s="37"/>
      <c r="CJ694" s="131"/>
      <c r="CK694" s="131"/>
      <c r="CL694" s="131"/>
      <c r="CM694" s="131"/>
      <c r="CN694" s="131"/>
      <c r="CO694" s="131"/>
      <c r="CP694" s="173"/>
      <c r="CQ694" s="131"/>
      <c r="CR694" s="131"/>
      <c r="CS694" s="173"/>
      <c r="CT694" s="131"/>
      <c r="CU694" s="131"/>
      <c r="CV694" s="131"/>
      <c r="CW694" s="174"/>
      <c r="CX694" s="131"/>
      <c r="CY694" s="131"/>
      <c r="CZ694" s="131"/>
      <c r="DA694" s="173"/>
      <c r="DB694" s="227"/>
    </row>
    <row r="695" spans="26:106" ht="13" x14ac:dyDescent="0.15">
      <c r="Z695" s="122"/>
      <c r="AA695" s="123"/>
      <c r="AB695" s="225"/>
      <c r="AC695" s="225"/>
      <c r="AD695" s="225"/>
      <c r="AE695" s="225"/>
      <c r="AF695" s="225"/>
      <c r="AG695" s="123"/>
      <c r="AH695" s="225"/>
      <c r="AI695" s="225"/>
      <c r="AJ695" s="225"/>
      <c r="AK695" s="225"/>
      <c r="AL695" s="123"/>
      <c r="AM695" s="225"/>
      <c r="AN695" s="225"/>
      <c r="AO695" s="225"/>
      <c r="AP695" s="225"/>
      <c r="AQ695" s="123"/>
      <c r="AR695" s="225"/>
      <c r="AS695" s="225"/>
      <c r="AT695" s="225"/>
      <c r="AU695" s="123"/>
      <c r="AV695" s="225"/>
      <c r="AW695" s="225"/>
      <c r="AX695" s="225"/>
      <c r="AY695" s="225"/>
      <c r="AZ695" s="225"/>
      <c r="BA695" s="225"/>
      <c r="BB695" s="123"/>
      <c r="BC695" s="225"/>
      <c r="BD695" s="225"/>
      <c r="BE695" s="225"/>
      <c r="BF695" s="123"/>
      <c r="BG695" s="225"/>
      <c r="BH695" s="225"/>
      <c r="BI695" s="225"/>
      <c r="BJ695" s="123"/>
      <c r="BK695" s="225"/>
      <c r="BL695" s="225"/>
      <c r="BM695" s="123"/>
      <c r="BN695" s="225"/>
      <c r="BO695" s="225"/>
      <c r="BP695" s="225"/>
      <c r="BQ695" s="37"/>
      <c r="BZ695" s="36"/>
      <c r="CD695" s="37"/>
      <c r="CI695" s="37"/>
      <c r="CJ695" s="131"/>
      <c r="CK695" s="131"/>
      <c r="CL695" s="131"/>
      <c r="CM695" s="131"/>
      <c r="CN695" s="131"/>
      <c r="CO695" s="131"/>
      <c r="CP695" s="173"/>
      <c r="CQ695" s="131"/>
      <c r="CR695" s="131"/>
      <c r="CS695" s="173"/>
      <c r="CT695" s="131"/>
      <c r="CU695" s="131"/>
      <c r="CV695" s="131"/>
      <c r="CW695" s="174"/>
      <c r="CX695" s="131"/>
      <c r="CY695" s="131"/>
      <c r="CZ695" s="131"/>
      <c r="DA695" s="173"/>
      <c r="DB695" s="227"/>
    </row>
    <row r="696" spans="26:106" ht="13" x14ac:dyDescent="0.15">
      <c r="Z696" s="122"/>
      <c r="AA696" s="123"/>
      <c r="AB696" s="225"/>
      <c r="AC696" s="225"/>
      <c r="AD696" s="225"/>
      <c r="AE696" s="225"/>
      <c r="AF696" s="225"/>
      <c r="AG696" s="123"/>
      <c r="AH696" s="225"/>
      <c r="AI696" s="225"/>
      <c r="AJ696" s="225"/>
      <c r="AK696" s="225"/>
      <c r="AL696" s="123"/>
      <c r="AM696" s="225"/>
      <c r="AN696" s="225"/>
      <c r="AO696" s="225"/>
      <c r="AP696" s="225"/>
      <c r="AQ696" s="123"/>
      <c r="AR696" s="225"/>
      <c r="AS696" s="225"/>
      <c r="AT696" s="225"/>
      <c r="AU696" s="123"/>
      <c r="AV696" s="225"/>
      <c r="AW696" s="225"/>
      <c r="AX696" s="225"/>
      <c r="AY696" s="225"/>
      <c r="AZ696" s="225"/>
      <c r="BA696" s="225"/>
      <c r="BB696" s="123"/>
      <c r="BC696" s="225"/>
      <c r="BD696" s="225"/>
      <c r="BE696" s="225"/>
      <c r="BF696" s="123"/>
      <c r="BG696" s="225"/>
      <c r="BH696" s="225"/>
      <c r="BI696" s="225"/>
      <c r="BJ696" s="123"/>
      <c r="BK696" s="225"/>
      <c r="BL696" s="225"/>
      <c r="BM696" s="123"/>
      <c r="BN696" s="225"/>
      <c r="BO696" s="225"/>
      <c r="BP696" s="225"/>
      <c r="BQ696" s="37"/>
      <c r="BZ696" s="36"/>
      <c r="CD696" s="37"/>
      <c r="CI696" s="37"/>
      <c r="CJ696" s="131"/>
      <c r="CK696" s="131"/>
      <c r="CL696" s="131"/>
      <c r="CM696" s="131"/>
      <c r="CN696" s="131"/>
      <c r="CO696" s="131"/>
      <c r="CP696" s="173"/>
      <c r="CQ696" s="131"/>
      <c r="CR696" s="131"/>
      <c r="CS696" s="173"/>
      <c r="CT696" s="131"/>
      <c r="CU696" s="131"/>
      <c r="CV696" s="131"/>
      <c r="CW696" s="174"/>
      <c r="CX696" s="131"/>
      <c r="CY696" s="131"/>
      <c r="CZ696" s="131"/>
      <c r="DA696" s="173"/>
      <c r="DB696" s="227"/>
    </row>
    <row r="697" spans="26:106" ht="13" x14ac:dyDescent="0.15">
      <c r="Z697" s="122"/>
      <c r="AA697" s="123"/>
      <c r="AB697" s="225"/>
      <c r="AC697" s="225"/>
      <c r="AD697" s="225"/>
      <c r="AE697" s="225"/>
      <c r="AF697" s="225"/>
      <c r="AG697" s="123"/>
      <c r="AH697" s="225"/>
      <c r="AI697" s="225"/>
      <c r="AJ697" s="225"/>
      <c r="AK697" s="225"/>
      <c r="AL697" s="123"/>
      <c r="AM697" s="225"/>
      <c r="AN697" s="225"/>
      <c r="AO697" s="225"/>
      <c r="AP697" s="225"/>
      <c r="AQ697" s="123"/>
      <c r="AR697" s="225"/>
      <c r="AS697" s="225"/>
      <c r="AT697" s="225"/>
      <c r="AU697" s="123"/>
      <c r="AV697" s="225"/>
      <c r="AW697" s="225"/>
      <c r="AX697" s="225"/>
      <c r="AY697" s="225"/>
      <c r="AZ697" s="225"/>
      <c r="BA697" s="225"/>
      <c r="BB697" s="123"/>
      <c r="BC697" s="225"/>
      <c r="BD697" s="225"/>
      <c r="BE697" s="225"/>
      <c r="BF697" s="123"/>
      <c r="BG697" s="225"/>
      <c r="BH697" s="225"/>
      <c r="BI697" s="225"/>
      <c r="BJ697" s="123"/>
      <c r="BK697" s="225"/>
      <c r="BL697" s="225"/>
      <c r="BM697" s="123"/>
      <c r="BN697" s="225"/>
      <c r="BO697" s="225"/>
      <c r="BP697" s="225"/>
      <c r="BQ697" s="37"/>
      <c r="BZ697" s="36"/>
      <c r="CD697" s="37"/>
      <c r="CI697" s="37"/>
      <c r="CJ697" s="131"/>
      <c r="CK697" s="131"/>
      <c r="CL697" s="131"/>
      <c r="CM697" s="131"/>
      <c r="CN697" s="131"/>
      <c r="CO697" s="131"/>
      <c r="CP697" s="173"/>
      <c r="CQ697" s="131"/>
      <c r="CR697" s="131"/>
      <c r="CS697" s="173"/>
      <c r="CT697" s="131"/>
      <c r="CU697" s="131"/>
      <c r="CV697" s="131"/>
      <c r="CW697" s="174"/>
      <c r="CX697" s="131"/>
      <c r="CY697" s="131"/>
      <c r="CZ697" s="131"/>
      <c r="DA697" s="173"/>
      <c r="DB697" s="227"/>
    </row>
    <row r="698" spans="26:106" ht="13" x14ac:dyDescent="0.15">
      <c r="Z698" s="122"/>
      <c r="AA698" s="123"/>
      <c r="AB698" s="225"/>
      <c r="AC698" s="225"/>
      <c r="AD698" s="225"/>
      <c r="AE698" s="225"/>
      <c r="AF698" s="225"/>
      <c r="AG698" s="123"/>
      <c r="AH698" s="225"/>
      <c r="AI698" s="225"/>
      <c r="AJ698" s="225"/>
      <c r="AK698" s="225"/>
      <c r="AL698" s="123"/>
      <c r="AM698" s="225"/>
      <c r="AN698" s="225"/>
      <c r="AO698" s="225"/>
      <c r="AP698" s="225"/>
      <c r="AQ698" s="123"/>
      <c r="AR698" s="225"/>
      <c r="AS698" s="225"/>
      <c r="AT698" s="225"/>
      <c r="AU698" s="123"/>
      <c r="AV698" s="225"/>
      <c r="AW698" s="225"/>
      <c r="AX698" s="225"/>
      <c r="AY698" s="225"/>
      <c r="AZ698" s="225"/>
      <c r="BA698" s="225"/>
      <c r="BB698" s="123"/>
      <c r="BC698" s="225"/>
      <c r="BD698" s="225"/>
      <c r="BE698" s="225"/>
      <c r="BF698" s="123"/>
      <c r="BG698" s="225"/>
      <c r="BH698" s="225"/>
      <c r="BI698" s="225"/>
      <c r="BJ698" s="123"/>
      <c r="BK698" s="225"/>
      <c r="BL698" s="225"/>
      <c r="BM698" s="123"/>
      <c r="BN698" s="225"/>
      <c r="BO698" s="225"/>
      <c r="BP698" s="225"/>
      <c r="BQ698" s="37"/>
      <c r="BZ698" s="36"/>
      <c r="CD698" s="37"/>
      <c r="CI698" s="37"/>
      <c r="CJ698" s="131"/>
      <c r="CK698" s="131"/>
      <c r="CL698" s="131"/>
      <c r="CM698" s="131"/>
      <c r="CN698" s="131"/>
      <c r="CO698" s="131"/>
      <c r="CP698" s="173"/>
      <c r="CQ698" s="131"/>
      <c r="CR698" s="131"/>
      <c r="CS698" s="173"/>
      <c r="CT698" s="131"/>
      <c r="CU698" s="131"/>
      <c r="CV698" s="131"/>
      <c r="CW698" s="174"/>
      <c r="CX698" s="131"/>
      <c r="CY698" s="131"/>
      <c r="CZ698" s="131"/>
      <c r="DA698" s="173"/>
      <c r="DB698" s="227"/>
    </row>
    <row r="699" spans="26:106" ht="13" x14ac:dyDescent="0.15">
      <c r="Z699" s="122"/>
      <c r="AA699" s="123"/>
      <c r="AB699" s="225"/>
      <c r="AC699" s="225"/>
      <c r="AD699" s="225"/>
      <c r="AE699" s="225"/>
      <c r="AF699" s="225"/>
      <c r="AG699" s="123"/>
      <c r="AH699" s="225"/>
      <c r="AI699" s="225"/>
      <c r="AJ699" s="225"/>
      <c r="AK699" s="225"/>
      <c r="AL699" s="123"/>
      <c r="AM699" s="225"/>
      <c r="AN699" s="225"/>
      <c r="AO699" s="225"/>
      <c r="AP699" s="225"/>
      <c r="AQ699" s="123"/>
      <c r="AR699" s="225"/>
      <c r="AS699" s="225"/>
      <c r="AT699" s="225"/>
      <c r="AU699" s="123"/>
      <c r="AV699" s="225"/>
      <c r="AW699" s="225"/>
      <c r="AX699" s="225"/>
      <c r="AY699" s="225"/>
      <c r="AZ699" s="225"/>
      <c r="BA699" s="225"/>
      <c r="BB699" s="123"/>
      <c r="BC699" s="225"/>
      <c r="BD699" s="225"/>
      <c r="BE699" s="225"/>
      <c r="BF699" s="123"/>
      <c r="BG699" s="225"/>
      <c r="BH699" s="225"/>
      <c r="BI699" s="225"/>
      <c r="BJ699" s="123"/>
      <c r="BK699" s="225"/>
      <c r="BL699" s="225"/>
      <c r="BM699" s="123"/>
      <c r="BN699" s="225"/>
      <c r="BO699" s="225"/>
      <c r="BP699" s="225"/>
      <c r="BQ699" s="37"/>
      <c r="BZ699" s="36"/>
      <c r="CD699" s="37"/>
      <c r="CI699" s="37"/>
      <c r="CJ699" s="131"/>
      <c r="CK699" s="131"/>
      <c r="CL699" s="131"/>
      <c r="CM699" s="131"/>
      <c r="CN699" s="131"/>
      <c r="CO699" s="131"/>
      <c r="CP699" s="173"/>
      <c r="CQ699" s="131"/>
      <c r="CR699" s="131"/>
      <c r="CS699" s="173"/>
      <c r="CT699" s="131"/>
      <c r="CU699" s="131"/>
      <c r="CV699" s="131"/>
      <c r="CW699" s="174"/>
      <c r="CX699" s="131"/>
      <c r="CY699" s="131"/>
      <c r="CZ699" s="131"/>
      <c r="DA699" s="173"/>
      <c r="DB699" s="227"/>
    </row>
    <row r="700" spans="26:106" ht="13" x14ac:dyDescent="0.15">
      <c r="Z700" s="122"/>
      <c r="AA700" s="123"/>
      <c r="AB700" s="225"/>
      <c r="AC700" s="225"/>
      <c r="AD700" s="225"/>
      <c r="AE700" s="225"/>
      <c r="AF700" s="225"/>
      <c r="AG700" s="123"/>
      <c r="AH700" s="225"/>
      <c r="AI700" s="225"/>
      <c r="AJ700" s="225"/>
      <c r="AK700" s="225"/>
      <c r="AL700" s="123"/>
      <c r="AM700" s="225"/>
      <c r="AN700" s="225"/>
      <c r="AO700" s="225"/>
      <c r="AP700" s="225"/>
      <c r="AQ700" s="123"/>
      <c r="AR700" s="225"/>
      <c r="AS700" s="225"/>
      <c r="AT700" s="225"/>
      <c r="AU700" s="123"/>
      <c r="AV700" s="225"/>
      <c r="AW700" s="225"/>
      <c r="AX700" s="225"/>
      <c r="AY700" s="225"/>
      <c r="AZ700" s="225"/>
      <c r="BA700" s="225"/>
      <c r="BB700" s="123"/>
      <c r="BC700" s="225"/>
      <c r="BD700" s="225"/>
      <c r="BE700" s="225"/>
      <c r="BF700" s="123"/>
      <c r="BG700" s="225"/>
      <c r="BH700" s="225"/>
      <c r="BI700" s="225"/>
      <c r="BJ700" s="123"/>
      <c r="BK700" s="225"/>
      <c r="BL700" s="225"/>
      <c r="BM700" s="123"/>
      <c r="BN700" s="225"/>
      <c r="BO700" s="225"/>
      <c r="BP700" s="225"/>
      <c r="BQ700" s="37"/>
      <c r="BZ700" s="36"/>
      <c r="CD700" s="37"/>
      <c r="CI700" s="37"/>
      <c r="CJ700" s="131"/>
      <c r="CK700" s="131"/>
      <c r="CL700" s="131"/>
      <c r="CM700" s="131"/>
      <c r="CN700" s="131"/>
      <c r="CO700" s="131"/>
      <c r="CP700" s="173"/>
      <c r="CQ700" s="131"/>
      <c r="CR700" s="131"/>
      <c r="CS700" s="173"/>
      <c r="CT700" s="131"/>
      <c r="CU700" s="131"/>
      <c r="CV700" s="131"/>
      <c r="CW700" s="174"/>
      <c r="CX700" s="131"/>
      <c r="CY700" s="131"/>
      <c r="CZ700" s="131"/>
      <c r="DA700" s="173"/>
      <c r="DB700" s="227"/>
    </row>
    <row r="701" spans="26:106" ht="13" x14ac:dyDescent="0.15">
      <c r="Z701" s="122"/>
      <c r="AA701" s="123"/>
      <c r="AB701" s="225"/>
      <c r="AC701" s="225"/>
      <c r="AD701" s="225"/>
      <c r="AE701" s="225"/>
      <c r="AF701" s="225"/>
      <c r="AG701" s="123"/>
      <c r="AH701" s="225"/>
      <c r="AI701" s="225"/>
      <c r="AJ701" s="225"/>
      <c r="AK701" s="225"/>
      <c r="AL701" s="123"/>
      <c r="AM701" s="225"/>
      <c r="AN701" s="225"/>
      <c r="AO701" s="225"/>
      <c r="AP701" s="225"/>
      <c r="AQ701" s="123"/>
      <c r="AR701" s="225"/>
      <c r="AS701" s="225"/>
      <c r="AT701" s="225"/>
      <c r="AU701" s="123"/>
      <c r="AV701" s="225"/>
      <c r="AW701" s="225"/>
      <c r="AX701" s="225"/>
      <c r="AY701" s="225"/>
      <c r="AZ701" s="225"/>
      <c r="BA701" s="225"/>
      <c r="BB701" s="123"/>
      <c r="BC701" s="225"/>
      <c r="BD701" s="225"/>
      <c r="BE701" s="225"/>
      <c r="BF701" s="123"/>
      <c r="BG701" s="225"/>
      <c r="BH701" s="225"/>
      <c r="BI701" s="225"/>
      <c r="BJ701" s="123"/>
      <c r="BK701" s="225"/>
      <c r="BL701" s="225"/>
      <c r="BM701" s="123"/>
      <c r="BN701" s="225"/>
      <c r="BO701" s="225"/>
      <c r="BP701" s="225"/>
      <c r="BQ701" s="37"/>
      <c r="BZ701" s="36"/>
      <c r="CD701" s="37"/>
      <c r="CI701" s="37"/>
      <c r="CJ701" s="131"/>
      <c r="CK701" s="131"/>
      <c r="CL701" s="131"/>
      <c r="CM701" s="131"/>
      <c r="CN701" s="131"/>
      <c r="CO701" s="131"/>
      <c r="CP701" s="173"/>
      <c r="CQ701" s="131"/>
      <c r="CR701" s="131"/>
      <c r="CS701" s="173"/>
      <c r="CT701" s="131"/>
      <c r="CU701" s="131"/>
      <c r="CV701" s="131"/>
      <c r="CW701" s="174"/>
      <c r="CX701" s="131"/>
      <c r="CY701" s="131"/>
      <c r="CZ701" s="131"/>
      <c r="DA701" s="173"/>
      <c r="DB701" s="227"/>
    </row>
    <row r="702" spans="26:106" ht="13" x14ac:dyDescent="0.15">
      <c r="Z702" s="122"/>
      <c r="AA702" s="123"/>
      <c r="AB702" s="225"/>
      <c r="AC702" s="225"/>
      <c r="AD702" s="225"/>
      <c r="AE702" s="225"/>
      <c r="AF702" s="225"/>
      <c r="AG702" s="123"/>
      <c r="AH702" s="225"/>
      <c r="AI702" s="225"/>
      <c r="AJ702" s="225"/>
      <c r="AK702" s="225"/>
      <c r="AL702" s="123"/>
      <c r="AM702" s="225"/>
      <c r="AN702" s="225"/>
      <c r="AO702" s="225"/>
      <c r="AP702" s="225"/>
      <c r="AQ702" s="123"/>
      <c r="AR702" s="225"/>
      <c r="AS702" s="225"/>
      <c r="AT702" s="225"/>
      <c r="AU702" s="123"/>
      <c r="AV702" s="225"/>
      <c r="AW702" s="225"/>
      <c r="AX702" s="225"/>
      <c r="AY702" s="225"/>
      <c r="AZ702" s="225"/>
      <c r="BA702" s="225"/>
      <c r="BB702" s="123"/>
      <c r="BC702" s="225"/>
      <c r="BD702" s="225"/>
      <c r="BE702" s="225"/>
      <c r="BF702" s="123"/>
      <c r="BG702" s="225"/>
      <c r="BH702" s="225"/>
      <c r="BI702" s="225"/>
      <c r="BJ702" s="123"/>
      <c r="BK702" s="225"/>
      <c r="BL702" s="225"/>
      <c r="BM702" s="123"/>
      <c r="BN702" s="225"/>
      <c r="BO702" s="225"/>
      <c r="BP702" s="225"/>
      <c r="BQ702" s="37"/>
      <c r="BZ702" s="36"/>
      <c r="CD702" s="37"/>
      <c r="CI702" s="37"/>
      <c r="CJ702" s="131"/>
      <c r="CK702" s="131"/>
      <c r="CL702" s="131"/>
      <c r="CM702" s="131"/>
      <c r="CN702" s="131"/>
      <c r="CO702" s="131"/>
      <c r="CP702" s="173"/>
      <c r="CQ702" s="131"/>
      <c r="CR702" s="131"/>
      <c r="CS702" s="173"/>
      <c r="CT702" s="131"/>
      <c r="CU702" s="131"/>
      <c r="CV702" s="131"/>
      <c r="CW702" s="174"/>
      <c r="CX702" s="131"/>
      <c r="CY702" s="131"/>
      <c r="CZ702" s="131"/>
      <c r="DA702" s="173"/>
      <c r="DB702" s="227"/>
    </row>
    <row r="703" spans="26:106" ht="13" x14ac:dyDescent="0.15">
      <c r="Z703" s="122"/>
      <c r="AA703" s="123"/>
      <c r="AB703" s="225"/>
      <c r="AC703" s="225"/>
      <c r="AD703" s="225"/>
      <c r="AE703" s="225"/>
      <c r="AF703" s="225"/>
      <c r="AG703" s="123"/>
      <c r="AH703" s="225"/>
      <c r="AI703" s="225"/>
      <c r="AJ703" s="225"/>
      <c r="AK703" s="225"/>
      <c r="AL703" s="123"/>
      <c r="AM703" s="225"/>
      <c r="AN703" s="225"/>
      <c r="AO703" s="225"/>
      <c r="AP703" s="225"/>
      <c r="AQ703" s="123"/>
      <c r="AR703" s="225"/>
      <c r="AS703" s="225"/>
      <c r="AT703" s="225"/>
      <c r="AU703" s="123"/>
      <c r="AV703" s="225"/>
      <c r="AW703" s="225"/>
      <c r="AX703" s="225"/>
      <c r="AY703" s="225"/>
      <c r="AZ703" s="225"/>
      <c r="BA703" s="225"/>
      <c r="BB703" s="123"/>
      <c r="BC703" s="225"/>
      <c r="BD703" s="225"/>
      <c r="BE703" s="225"/>
      <c r="BF703" s="123"/>
      <c r="BG703" s="225"/>
      <c r="BH703" s="225"/>
      <c r="BI703" s="225"/>
      <c r="BJ703" s="123"/>
      <c r="BK703" s="225"/>
      <c r="BL703" s="225"/>
      <c r="BM703" s="123"/>
      <c r="BN703" s="225"/>
      <c r="BO703" s="225"/>
      <c r="BP703" s="225"/>
      <c r="BQ703" s="37"/>
      <c r="BZ703" s="36"/>
      <c r="CD703" s="37"/>
      <c r="CI703" s="37"/>
      <c r="CJ703" s="131"/>
      <c r="CK703" s="131"/>
      <c r="CL703" s="131"/>
      <c r="CM703" s="131"/>
      <c r="CN703" s="131"/>
      <c r="CO703" s="131"/>
      <c r="CP703" s="173"/>
      <c r="CQ703" s="131"/>
      <c r="CR703" s="131"/>
      <c r="CS703" s="173"/>
      <c r="CT703" s="131"/>
      <c r="CU703" s="131"/>
      <c r="CV703" s="131"/>
      <c r="CW703" s="174"/>
      <c r="CX703" s="131"/>
      <c r="CY703" s="131"/>
      <c r="CZ703" s="131"/>
      <c r="DA703" s="173"/>
      <c r="DB703" s="227"/>
    </row>
    <row r="704" spans="26:106" ht="13" x14ac:dyDescent="0.15">
      <c r="Z704" s="122"/>
      <c r="AA704" s="123"/>
      <c r="AB704" s="225"/>
      <c r="AC704" s="225"/>
      <c r="AD704" s="225"/>
      <c r="AE704" s="225"/>
      <c r="AF704" s="225"/>
      <c r="AG704" s="123"/>
      <c r="AH704" s="225"/>
      <c r="AI704" s="225"/>
      <c r="AJ704" s="225"/>
      <c r="AK704" s="225"/>
      <c r="AL704" s="123"/>
      <c r="AM704" s="225"/>
      <c r="AN704" s="225"/>
      <c r="AO704" s="225"/>
      <c r="AP704" s="225"/>
      <c r="AQ704" s="123"/>
      <c r="AR704" s="225"/>
      <c r="AS704" s="225"/>
      <c r="AT704" s="225"/>
      <c r="AU704" s="123"/>
      <c r="AV704" s="225"/>
      <c r="AW704" s="225"/>
      <c r="AX704" s="225"/>
      <c r="AY704" s="225"/>
      <c r="AZ704" s="225"/>
      <c r="BA704" s="225"/>
      <c r="BB704" s="123"/>
      <c r="BC704" s="225"/>
      <c r="BD704" s="225"/>
      <c r="BE704" s="225"/>
      <c r="BF704" s="123"/>
      <c r="BG704" s="225"/>
      <c r="BH704" s="225"/>
      <c r="BI704" s="225"/>
      <c r="BJ704" s="123"/>
      <c r="BK704" s="225"/>
      <c r="BL704" s="225"/>
      <c r="BM704" s="123"/>
      <c r="BN704" s="225"/>
      <c r="BO704" s="225"/>
      <c r="BP704" s="225"/>
      <c r="BQ704" s="37"/>
      <c r="BZ704" s="36"/>
      <c r="CD704" s="37"/>
      <c r="CI704" s="37"/>
      <c r="CJ704" s="131"/>
      <c r="CK704" s="131"/>
      <c r="CL704" s="131"/>
      <c r="CM704" s="131"/>
      <c r="CN704" s="131"/>
      <c r="CO704" s="131"/>
      <c r="CP704" s="173"/>
      <c r="CQ704" s="131"/>
      <c r="CR704" s="131"/>
      <c r="CS704" s="173"/>
      <c r="CT704" s="131"/>
      <c r="CU704" s="131"/>
      <c r="CV704" s="131"/>
      <c r="CW704" s="174"/>
      <c r="CX704" s="131"/>
      <c r="CY704" s="131"/>
      <c r="CZ704" s="131"/>
      <c r="DA704" s="173"/>
      <c r="DB704" s="227"/>
    </row>
    <row r="705" spans="26:106" ht="13" x14ac:dyDescent="0.15">
      <c r="Z705" s="122"/>
      <c r="AA705" s="123"/>
      <c r="AB705" s="225"/>
      <c r="AC705" s="225"/>
      <c r="AD705" s="225"/>
      <c r="AE705" s="225"/>
      <c r="AF705" s="225"/>
      <c r="AG705" s="123"/>
      <c r="AH705" s="225"/>
      <c r="AI705" s="225"/>
      <c r="AJ705" s="225"/>
      <c r="AK705" s="225"/>
      <c r="AL705" s="123"/>
      <c r="AM705" s="225"/>
      <c r="AN705" s="225"/>
      <c r="AO705" s="225"/>
      <c r="AP705" s="225"/>
      <c r="AQ705" s="123"/>
      <c r="AR705" s="225"/>
      <c r="AS705" s="225"/>
      <c r="AT705" s="225"/>
      <c r="AU705" s="123"/>
      <c r="AV705" s="225"/>
      <c r="AW705" s="225"/>
      <c r="AX705" s="225"/>
      <c r="AY705" s="225"/>
      <c r="AZ705" s="225"/>
      <c r="BA705" s="225"/>
      <c r="BB705" s="123"/>
      <c r="BC705" s="225"/>
      <c r="BD705" s="225"/>
      <c r="BE705" s="225"/>
      <c r="BF705" s="123"/>
      <c r="BG705" s="225"/>
      <c r="BH705" s="225"/>
      <c r="BI705" s="225"/>
      <c r="BJ705" s="123"/>
      <c r="BK705" s="225"/>
      <c r="BL705" s="225"/>
      <c r="BM705" s="123"/>
      <c r="BN705" s="225"/>
      <c r="BO705" s="225"/>
      <c r="BP705" s="225"/>
      <c r="BQ705" s="37"/>
      <c r="BZ705" s="36"/>
      <c r="CD705" s="37"/>
      <c r="CI705" s="37"/>
      <c r="CJ705" s="131"/>
      <c r="CK705" s="131"/>
      <c r="CL705" s="131"/>
      <c r="CM705" s="131"/>
      <c r="CN705" s="131"/>
      <c r="CO705" s="131"/>
      <c r="CP705" s="173"/>
      <c r="CQ705" s="131"/>
      <c r="CR705" s="131"/>
      <c r="CS705" s="173"/>
      <c r="CT705" s="131"/>
      <c r="CU705" s="131"/>
      <c r="CV705" s="131"/>
      <c r="CW705" s="174"/>
      <c r="CX705" s="131"/>
      <c r="CY705" s="131"/>
      <c r="CZ705" s="131"/>
      <c r="DA705" s="173"/>
      <c r="DB705" s="227"/>
    </row>
    <row r="706" spans="26:106" ht="13" x14ac:dyDescent="0.15">
      <c r="Z706" s="122"/>
      <c r="AA706" s="123"/>
      <c r="AB706" s="225"/>
      <c r="AC706" s="225"/>
      <c r="AD706" s="225"/>
      <c r="AE706" s="225"/>
      <c r="AF706" s="225"/>
      <c r="AG706" s="123"/>
      <c r="AH706" s="225"/>
      <c r="AI706" s="225"/>
      <c r="AJ706" s="225"/>
      <c r="AK706" s="225"/>
      <c r="AL706" s="123"/>
      <c r="AM706" s="225"/>
      <c r="AN706" s="225"/>
      <c r="AO706" s="225"/>
      <c r="AP706" s="225"/>
      <c r="AQ706" s="123"/>
      <c r="AR706" s="225"/>
      <c r="AS706" s="225"/>
      <c r="AT706" s="225"/>
      <c r="AU706" s="123"/>
      <c r="AV706" s="225"/>
      <c r="AW706" s="225"/>
      <c r="AX706" s="225"/>
      <c r="AY706" s="225"/>
      <c r="AZ706" s="225"/>
      <c r="BA706" s="225"/>
      <c r="BB706" s="123"/>
      <c r="BC706" s="225"/>
      <c r="BD706" s="225"/>
      <c r="BE706" s="225"/>
      <c r="BF706" s="123"/>
      <c r="BG706" s="225"/>
      <c r="BH706" s="225"/>
      <c r="BI706" s="225"/>
      <c r="BJ706" s="123"/>
      <c r="BK706" s="225"/>
      <c r="BL706" s="225"/>
      <c r="BM706" s="123"/>
      <c r="BN706" s="225"/>
      <c r="BO706" s="225"/>
      <c r="BP706" s="225"/>
      <c r="BQ706" s="37"/>
      <c r="BZ706" s="36"/>
      <c r="CD706" s="37"/>
      <c r="CI706" s="37"/>
      <c r="CJ706" s="131"/>
      <c r="CK706" s="131"/>
      <c r="CL706" s="131"/>
      <c r="CM706" s="131"/>
      <c r="CN706" s="131"/>
      <c r="CO706" s="131"/>
      <c r="CP706" s="173"/>
      <c r="CQ706" s="131"/>
      <c r="CR706" s="131"/>
      <c r="CS706" s="173"/>
      <c r="CT706" s="131"/>
      <c r="CU706" s="131"/>
      <c r="CV706" s="131"/>
      <c r="CW706" s="174"/>
      <c r="CX706" s="131"/>
      <c r="CY706" s="131"/>
      <c r="CZ706" s="131"/>
      <c r="DA706" s="173"/>
      <c r="DB706" s="227"/>
    </row>
    <row r="707" spans="26:106" ht="13" x14ac:dyDescent="0.15">
      <c r="Z707" s="122"/>
      <c r="AA707" s="123"/>
      <c r="AB707" s="225"/>
      <c r="AC707" s="225"/>
      <c r="AD707" s="225"/>
      <c r="AE707" s="225"/>
      <c r="AF707" s="225"/>
      <c r="AG707" s="123"/>
      <c r="AH707" s="225"/>
      <c r="AI707" s="225"/>
      <c r="AJ707" s="225"/>
      <c r="AK707" s="225"/>
      <c r="AL707" s="123"/>
      <c r="AM707" s="225"/>
      <c r="AN707" s="225"/>
      <c r="AO707" s="225"/>
      <c r="AP707" s="225"/>
      <c r="AQ707" s="123"/>
      <c r="AR707" s="225"/>
      <c r="AS707" s="225"/>
      <c r="AT707" s="225"/>
      <c r="AU707" s="123"/>
      <c r="AV707" s="225"/>
      <c r="AW707" s="225"/>
      <c r="AX707" s="225"/>
      <c r="AY707" s="225"/>
      <c r="AZ707" s="225"/>
      <c r="BA707" s="225"/>
      <c r="BB707" s="123"/>
      <c r="BC707" s="225"/>
      <c r="BD707" s="225"/>
      <c r="BE707" s="225"/>
      <c r="BF707" s="123"/>
      <c r="BG707" s="225"/>
      <c r="BH707" s="225"/>
      <c r="BI707" s="225"/>
      <c r="BJ707" s="123"/>
      <c r="BK707" s="225"/>
      <c r="BL707" s="225"/>
      <c r="BM707" s="123"/>
      <c r="BN707" s="225"/>
      <c r="BO707" s="225"/>
      <c r="BP707" s="225"/>
      <c r="BQ707" s="37"/>
      <c r="BZ707" s="36"/>
      <c r="CD707" s="37"/>
      <c r="CI707" s="37"/>
      <c r="CJ707" s="131"/>
      <c r="CK707" s="131"/>
      <c r="CL707" s="131"/>
      <c r="CM707" s="131"/>
      <c r="CN707" s="131"/>
      <c r="CO707" s="131"/>
      <c r="CP707" s="173"/>
      <c r="CQ707" s="131"/>
      <c r="CR707" s="131"/>
      <c r="CS707" s="173"/>
      <c r="CT707" s="131"/>
      <c r="CU707" s="131"/>
      <c r="CV707" s="131"/>
      <c r="CW707" s="174"/>
      <c r="CX707" s="131"/>
      <c r="CY707" s="131"/>
      <c r="CZ707" s="131"/>
      <c r="DA707" s="173"/>
      <c r="DB707" s="227"/>
    </row>
    <row r="708" spans="26:106" ht="13" x14ac:dyDescent="0.15">
      <c r="Z708" s="122"/>
      <c r="AA708" s="123"/>
      <c r="AB708" s="225"/>
      <c r="AC708" s="225"/>
      <c r="AD708" s="225"/>
      <c r="AE708" s="225"/>
      <c r="AF708" s="225"/>
      <c r="AG708" s="123"/>
      <c r="AH708" s="225"/>
      <c r="AI708" s="225"/>
      <c r="AJ708" s="225"/>
      <c r="AK708" s="225"/>
      <c r="AL708" s="123"/>
      <c r="AM708" s="225"/>
      <c r="AN708" s="225"/>
      <c r="AO708" s="225"/>
      <c r="AP708" s="225"/>
      <c r="AQ708" s="123"/>
      <c r="AR708" s="225"/>
      <c r="AS708" s="225"/>
      <c r="AT708" s="225"/>
      <c r="AU708" s="123"/>
      <c r="AV708" s="225"/>
      <c r="AW708" s="225"/>
      <c r="AX708" s="225"/>
      <c r="AY708" s="225"/>
      <c r="AZ708" s="225"/>
      <c r="BA708" s="225"/>
      <c r="BB708" s="123"/>
      <c r="BC708" s="225"/>
      <c r="BD708" s="225"/>
      <c r="BE708" s="225"/>
      <c r="BF708" s="123"/>
      <c r="BG708" s="225"/>
      <c r="BH708" s="225"/>
      <c r="BI708" s="225"/>
      <c r="BJ708" s="123"/>
      <c r="BK708" s="225"/>
      <c r="BL708" s="225"/>
      <c r="BM708" s="123"/>
      <c r="BN708" s="225"/>
      <c r="BO708" s="225"/>
      <c r="BP708" s="225"/>
      <c r="BQ708" s="37"/>
      <c r="BZ708" s="36"/>
      <c r="CD708" s="37"/>
      <c r="CI708" s="37"/>
      <c r="CJ708" s="131"/>
      <c r="CK708" s="131"/>
      <c r="CL708" s="131"/>
      <c r="CM708" s="131"/>
      <c r="CN708" s="131"/>
      <c r="CO708" s="131"/>
      <c r="CP708" s="173"/>
      <c r="CQ708" s="131"/>
      <c r="CR708" s="131"/>
      <c r="CS708" s="173"/>
      <c r="CT708" s="131"/>
      <c r="CU708" s="131"/>
      <c r="CV708" s="131"/>
      <c r="CW708" s="174"/>
      <c r="CX708" s="131"/>
      <c r="CY708" s="131"/>
      <c r="CZ708" s="131"/>
      <c r="DA708" s="173"/>
      <c r="DB708" s="227"/>
    </row>
    <row r="709" spans="26:106" ht="13" x14ac:dyDescent="0.15">
      <c r="Z709" s="122"/>
      <c r="AA709" s="123"/>
      <c r="AB709" s="225"/>
      <c r="AC709" s="225"/>
      <c r="AD709" s="225"/>
      <c r="AE709" s="225"/>
      <c r="AF709" s="225"/>
      <c r="AG709" s="123"/>
      <c r="AH709" s="225"/>
      <c r="AI709" s="225"/>
      <c r="AJ709" s="225"/>
      <c r="AK709" s="225"/>
      <c r="AL709" s="123"/>
      <c r="AM709" s="225"/>
      <c r="AN709" s="225"/>
      <c r="AO709" s="225"/>
      <c r="AP709" s="225"/>
      <c r="AQ709" s="123"/>
      <c r="AR709" s="225"/>
      <c r="AS709" s="225"/>
      <c r="AT709" s="225"/>
      <c r="AU709" s="123"/>
      <c r="AV709" s="225"/>
      <c r="AW709" s="225"/>
      <c r="AX709" s="225"/>
      <c r="AY709" s="225"/>
      <c r="AZ709" s="225"/>
      <c r="BA709" s="225"/>
      <c r="BB709" s="123"/>
      <c r="BC709" s="225"/>
      <c r="BD709" s="225"/>
      <c r="BE709" s="225"/>
      <c r="BF709" s="123"/>
      <c r="BG709" s="225"/>
      <c r="BH709" s="225"/>
      <c r="BI709" s="225"/>
      <c r="BJ709" s="123"/>
      <c r="BK709" s="225"/>
      <c r="BL709" s="225"/>
      <c r="BM709" s="123"/>
      <c r="BN709" s="225"/>
      <c r="BO709" s="225"/>
      <c r="BP709" s="225"/>
      <c r="BQ709" s="37"/>
      <c r="BZ709" s="36"/>
      <c r="CD709" s="37"/>
      <c r="CI709" s="37"/>
      <c r="CJ709" s="131"/>
      <c r="CK709" s="131"/>
      <c r="CL709" s="131"/>
      <c r="CM709" s="131"/>
      <c r="CN709" s="131"/>
      <c r="CO709" s="131"/>
      <c r="CP709" s="173"/>
      <c r="CQ709" s="131"/>
      <c r="CR709" s="131"/>
      <c r="CS709" s="173"/>
      <c r="CT709" s="131"/>
      <c r="CU709" s="131"/>
      <c r="CV709" s="131"/>
      <c r="CW709" s="174"/>
      <c r="CX709" s="131"/>
      <c r="CY709" s="131"/>
      <c r="CZ709" s="131"/>
      <c r="DA709" s="173"/>
      <c r="DB709" s="227"/>
    </row>
    <row r="710" spans="26:106" ht="13" x14ac:dyDescent="0.15">
      <c r="Z710" s="122"/>
      <c r="AA710" s="123"/>
      <c r="AB710" s="225"/>
      <c r="AC710" s="225"/>
      <c r="AD710" s="225"/>
      <c r="AE710" s="225"/>
      <c r="AF710" s="225"/>
      <c r="AG710" s="123"/>
      <c r="AH710" s="225"/>
      <c r="AI710" s="225"/>
      <c r="AJ710" s="225"/>
      <c r="AK710" s="225"/>
      <c r="AL710" s="123"/>
      <c r="AM710" s="225"/>
      <c r="AN710" s="225"/>
      <c r="AO710" s="225"/>
      <c r="AP710" s="225"/>
      <c r="AQ710" s="123"/>
      <c r="AR710" s="225"/>
      <c r="AS710" s="225"/>
      <c r="AT710" s="225"/>
      <c r="AU710" s="123"/>
      <c r="AV710" s="225"/>
      <c r="AW710" s="225"/>
      <c r="AX710" s="225"/>
      <c r="AY710" s="225"/>
      <c r="AZ710" s="225"/>
      <c r="BA710" s="225"/>
      <c r="BB710" s="123"/>
      <c r="BC710" s="225"/>
      <c r="BD710" s="225"/>
      <c r="BE710" s="225"/>
      <c r="BF710" s="123"/>
      <c r="BG710" s="225"/>
      <c r="BH710" s="225"/>
      <c r="BI710" s="225"/>
      <c r="BJ710" s="123"/>
      <c r="BK710" s="225"/>
      <c r="BL710" s="225"/>
      <c r="BM710" s="123"/>
      <c r="BN710" s="225"/>
      <c r="BO710" s="225"/>
      <c r="BP710" s="225"/>
      <c r="BQ710" s="37"/>
      <c r="BZ710" s="36"/>
      <c r="CD710" s="37"/>
      <c r="CI710" s="37"/>
      <c r="CJ710" s="131"/>
      <c r="CK710" s="131"/>
      <c r="CL710" s="131"/>
      <c r="CM710" s="131"/>
      <c r="CN710" s="131"/>
      <c r="CO710" s="131"/>
      <c r="CP710" s="173"/>
      <c r="CQ710" s="131"/>
      <c r="CR710" s="131"/>
      <c r="CS710" s="173"/>
      <c r="CT710" s="131"/>
      <c r="CU710" s="131"/>
      <c r="CV710" s="131"/>
      <c r="CW710" s="174"/>
      <c r="CX710" s="131"/>
      <c r="CY710" s="131"/>
      <c r="CZ710" s="131"/>
      <c r="DA710" s="173"/>
      <c r="DB710" s="227"/>
    </row>
    <row r="711" spans="26:106" ht="13" x14ac:dyDescent="0.15">
      <c r="Z711" s="122"/>
      <c r="AA711" s="123"/>
      <c r="AB711" s="225"/>
      <c r="AC711" s="225"/>
      <c r="AD711" s="225"/>
      <c r="AE711" s="225"/>
      <c r="AF711" s="225"/>
      <c r="AG711" s="123"/>
      <c r="AH711" s="225"/>
      <c r="AI711" s="225"/>
      <c r="AJ711" s="225"/>
      <c r="AK711" s="225"/>
      <c r="AL711" s="123"/>
      <c r="AM711" s="225"/>
      <c r="AN711" s="225"/>
      <c r="AO711" s="225"/>
      <c r="AP711" s="225"/>
      <c r="AQ711" s="123"/>
      <c r="AR711" s="225"/>
      <c r="AS711" s="225"/>
      <c r="AT711" s="225"/>
      <c r="AU711" s="123"/>
      <c r="AV711" s="225"/>
      <c r="AW711" s="225"/>
      <c r="AX711" s="225"/>
      <c r="AY711" s="225"/>
      <c r="AZ711" s="225"/>
      <c r="BA711" s="225"/>
      <c r="BB711" s="123"/>
      <c r="BC711" s="225"/>
      <c r="BD711" s="225"/>
      <c r="BE711" s="225"/>
      <c r="BF711" s="123"/>
      <c r="BG711" s="225"/>
      <c r="BH711" s="225"/>
      <c r="BI711" s="225"/>
      <c r="BJ711" s="123"/>
      <c r="BK711" s="225"/>
      <c r="BL711" s="225"/>
      <c r="BM711" s="123"/>
      <c r="BN711" s="225"/>
      <c r="BO711" s="225"/>
      <c r="BP711" s="225"/>
      <c r="BQ711" s="37"/>
      <c r="BZ711" s="36"/>
      <c r="CD711" s="37"/>
      <c r="CI711" s="37"/>
      <c r="CJ711" s="131"/>
      <c r="CK711" s="131"/>
      <c r="CL711" s="131"/>
      <c r="CM711" s="131"/>
      <c r="CN711" s="131"/>
      <c r="CO711" s="131"/>
      <c r="CP711" s="173"/>
      <c r="CQ711" s="131"/>
      <c r="CR711" s="131"/>
      <c r="CS711" s="173"/>
      <c r="CT711" s="131"/>
      <c r="CU711" s="131"/>
      <c r="CV711" s="131"/>
      <c r="CW711" s="174"/>
      <c r="CX711" s="131"/>
      <c r="CY711" s="131"/>
      <c r="CZ711" s="131"/>
      <c r="DA711" s="173"/>
      <c r="DB711" s="227"/>
    </row>
    <row r="712" spans="26:106" ht="13" x14ac:dyDescent="0.15">
      <c r="Z712" s="122"/>
      <c r="AA712" s="123"/>
      <c r="AB712" s="225"/>
      <c r="AC712" s="225"/>
      <c r="AD712" s="225"/>
      <c r="AE712" s="225"/>
      <c r="AF712" s="225"/>
      <c r="AG712" s="123"/>
      <c r="AH712" s="225"/>
      <c r="AI712" s="225"/>
      <c r="AJ712" s="225"/>
      <c r="AK712" s="225"/>
      <c r="AL712" s="123"/>
      <c r="AM712" s="225"/>
      <c r="AN712" s="225"/>
      <c r="AO712" s="225"/>
      <c r="AP712" s="225"/>
      <c r="AQ712" s="123"/>
      <c r="AR712" s="225"/>
      <c r="AS712" s="225"/>
      <c r="AT712" s="225"/>
      <c r="AU712" s="123"/>
      <c r="AV712" s="225"/>
      <c r="AW712" s="225"/>
      <c r="AX712" s="225"/>
      <c r="AY712" s="225"/>
      <c r="AZ712" s="225"/>
      <c r="BA712" s="225"/>
      <c r="BB712" s="123"/>
      <c r="BC712" s="225"/>
      <c r="BD712" s="225"/>
      <c r="BE712" s="225"/>
      <c r="BF712" s="123"/>
      <c r="BG712" s="225"/>
      <c r="BH712" s="225"/>
      <c r="BI712" s="225"/>
      <c r="BJ712" s="123"/>
      <c r="BK712" s="225"/>
      <c r="BL712" s="225"/>
      <c r="BM712" s="123"/>
      <c r="BN712" s="225"/>
      <c r="BO712" s="225"/>
      <c r="BP712" s="225"/>
      <c r="BQ712" s="37"/>
      <c r="BZ712" s="36"/>
      <c r="CD712" s="37"/>
      <c r="CI712" s="37"/>
      <c r="CJ712" s="131"/>
      <c r="CK712" s="131"/>
      <c r="CL712" s="131"/>
      <c r="CM712" s="131"/>
      <c r="CN712" s="131"/>
      <c r="CO712" s="131"/>
      <c r="CP712" s="173"/>
      <c r="CQ712" s="131"/>
      <c r="CR712" s="131"/>
      <c r="CS712" s="173"/>
      <c r="CT712" s="131"/>
      <c r="CU712" s="131"/>
      <c r="CV712" s="131"/>
      <c r="CW712" s="174"/>
      <c r="CX712" s="131"/>
      <c r="CY712" s="131"/>
      <c r="CZ712" s="131"/>
      <c r="DA712" s="173"/>
      <c r="DB712" s="227"/>
    </row>
    <row r="713" spans="26:106" ht="13" x14ac:dyDescent="0.15">
      <c r="Z713" s="122"/>
      <c r="AA713" s="123"/>
      <c r="AB713" s="225"/>
      <c r="AC713" s="225"/>
      <c r="AD713" s="225"/>
      <c r="AE713" s="225"/>
      <c r="AF713" s="225"/>
      <c r="AG713" s="123"/>
      <c r="AH713" s="225"/>
      <c r="AI713" s="225"/>
      <c r="AJ713" s="225"/>
      <c r="AK713" s="225"/>
      <c r="AL713" s="123"/>
      <c r="AM713" s="225"/>
      <c r="AN713" s="225"/>
      <c r="AO713" s="225"/>
      <c r="AP713" s="225"/>
      <c r="AQ713" s="123"/>
      <c r="AR713" s="225"/>
      <c r="AS713" s="225"/>
      <c r="AT713" s="225"/>
      <c r="AU713" s="123"/>
      <c r="AV713" s="225"/>
      <c r="AW713" s="225"/>
      <c r="AX713" s="225"/>
      <c r="AY713" s="225"/>
      <c r="AZ713" s="225"/>
      <c r="BA713" s="225"/>
      <c r="BB713" s="123"/>
      <c r="BC713" s="225"/>
      <c r="BD713" s="225"/>
      <c r="BE713" s="225"/>
      <c r="BF713" s="123"/>
      <c r="BG713" s="225"/>
      <c r="BH713" s="225"/>
      <c r="BI713" s="225"/>
      <c r="BJ713" s="123"/>
      <c r="BK713" s="225"/>
      <c r="BL713" s="225"/>
      <c r="BM713" s="123"/>
      <c r="BN713" s="225"/>
      <c r="BO713" s="225"/>
      <c r="BP713" s="225"/>
      <c r="BQ713" s="37"/>
      <c r="BZ713" s="36"/>
      <c r="CD713" s="37"/>
      <c r="CI713" s="37"/>
      <c r="CJ713" s="131"/>
      <c r="CK713" s="131"/>
      <c r="CL713" s="131"/>
      <c r="CM713" s="131"/>
      <c r="CN713" s="131"/>
      <c r="CO713" s="131"/>
      <c r="CP713" s="173"/>
      <c r="CQ713" s="131"/>
      <c r="CR713" s="131"/>
      <c r="CS713" s="173"/>
      <c r="CT713" s="131"/>
      <c r="CU713" s="131"/>
      <c r="CV713" s="131"/>
      <c r="CW713" s="174"/>
      <c r="CX713" s="131"/>
      <c r="CY713" s="131"/>
      <c r="CZ713" s="131"/>
      <c r="DA713" s="173"/>
      <c r="DB713" s="227"/>
    </row>
    <row r="714" spans="26:106" ht="13" x14ac:dyDescent="0.15">
      <c r="Z714" s="122"/>
      <c r="AA714" s="123"/>
      <c r="AB714" s="225"/>
      <c r="AC714" s="225"/>
      <c r="AD714" s="225"/>
      <c r="AE714" s="225"/>
      <c r="AF714" s="225"/>
      <c r="AG714" s="123"/>
      <c r="AH714" s="225"/>
      <c r="AI714" s="225"/>
      <c r="AJ714" s="225"/>
      <c r="AK714" s="225"/>
      <c r="AL714" s="123"/>
      <c r="AM714" s="225"/>
      <c r="AN714" s="225"/>
      <c r="AO714" s="225"/>
      <c r="AP714" s="225"/>
      <c r="AQ714" s="123"/>
      <c r="AR714" s="225"/>
      <c r="AS714" s="225"/>
      <c r="AT714" s="225"/>
      <c r="AU714" s="123"/>
      <c r="AV714" s="225"/>
      <c r="AW714" s="225"/>
      <c r="AX714" s="225"/>
      <c r="AY714" s="225"/>
      <c r="AZ714" s="225"/>
      <c r="BA714" s="225"/>
      <c r="BB714" s="123"/>
      <c r="BC714" s="225"/>
      <c r="BD714" s="225"/>
      <c r="BE714" s="225"/>
      <c r="BF714" s="123"/>
      <c r="BG714" s="225"/>
      <c r="BH714" s="225"/>
      <c r="BI714" s="225"/>
      <c r="BJ714" s="123"/>
      <c r="BK714" s="225"/>
      <c r="BL714" s="225"/>
      <c r="BM714" s="123"/>
      <c r="BN714" s="225"/>
      <c r="BO714" s="225"/>
      <c r="BP714" s="225"/>
      <c r="BQ714" s="37"/>
      <c r="BZ714" s="36"/>
      <c r="CD714" s="37"/>
      <c r="CI714" s="37"/>
      <c r="CJ714" s="131"/>
      <c r="CK714" s="131"/>
      <c r="CL714" s="131"/>
      <c r="CM714" s="131"/>
      <c r="CN714" s="131"/>
      <c r="CO714" s="131"/>
      <c r="CP714" s="173"/>
      <c r="CQ714" s="131"/>
      <c r="CR714" s="131"/>
      <c r="CS714" s="173"/>
      <c r="CT714" s="131"/>
      <c r="CU714" s="131"/>
      <c r="CV714" s="131"/>
      <c r="CW714" s="174"/>
      <c r="CX714" s="131"/>
      <c r="CY714" s="131"/>
      <c r="CZ714" s="131"/>
      <c r="DA714" s="173"/>
      <c r="DB714" s="227"/>
    </row>
    <row r="715" spans="26:106" ht="13" x14ac:dyDescent="0.15">
      <c r="Z715" s="122"/>
      <c r="AA715" s="123"/>
      <c r="AB715" s="225"/>
      <c r="AC715" s="225"/>
      <c r="AD715" s="225"/>
      <c r="AE715" s="225"/>
      <c r="AF715" s="225"/>
      <c r="AG715" s="123"/>
      <c r="AH715" s="225"/>
      <c r="AI715" s="225"/>
      <c r="AJ715" s="225"/>
      <c r="AK715" s="225"/>
      <c r="AL715" s="123"/>
      <c r="AM715" s="225"/>
      <c r="AN715" s="225"/>
      <c r="AO715" s="225"/>
      <c r="AP715" s="225"/>
      <c r="AQ715" s="123"/>
      <c r="AR715" s="225"/>
      <c r="AS715" s="225"/>
      <c r="AT715" s="225"/>
      <c r="AU715" s="123"/>
      <c r="AV715" s="225"/>
      <c r="AW715" s="225"/>
      <c r="AX715" s="225"/>
      <c r="AY715" s="225"/>
      <c r="AZ715" s="225"/>
      <c r="BA715" s="225"/>
      <c r="BB715" s="123"/>
      <c r="BC715" s="225"/>
      <c r="BD715" s="225"/>
      <c r="BE715" s="225"/>
      <c r="BF715" s="123"/>
      <c r="BG715" s="225"/>
      <c r="BH715" s="225"/>
      <c r="BI715" s="225"/>
      <c r="BJ715" s="123"/>
      <c r="BK715" s="225"/>
      <c r="BL715" s="225"/>
      <c r="BM715" s="123"/>
      <c r="BN715" s="225"/>
      <c r="BO715" s="225"/>
      <c r="BP715" s="225"/>
      <c r="BQ715" s="37"/>
      <c r="BZ715" s="36"/>
      <c r="CD715" s="37"/>
      <c r="CI715" s="37"/>
      <c r="CJ715" s="131"/>
      <c r="CK715" s="131"/>
      <c r="CL715" s="131"/>
      <c r="CM715" s="131"/>
      <c r="CN715" s="131"/>
      <c r="CO715" s="131"/>
      <c r="CP715" s="173"/>
      <c r="CQ715" s="131"/>
      <c r="CR715" s="131"/>
      <c r="CS715" s="173"/>
      <c r="CT715" s="131"/>
      <c r="CU715" s="131"/>
      <c r="CV715" s="131"/>
      <c r="CW715" s="174"/>
      <c r="CX715" s="131"/>
      <c r="CY715" s="131"/>
      <c r="CZ715" s="131"/>
      <c r="DA715" s="173"/>
      <c r="DB715" s="227"/>
    </row>
    <row r="716" spans="26:106" ht="13" x14ac:dyDescent="0.15">
      <c r="Z716" s="122"/>
      <c r="AA716" s="123"/>
      <c r="AB716" s="225"/>
      <c r="AC716" s="225"/>
      <c r="AD716" s="225"/>
      <c r="AE716" s="225"/>
      <c r="AF716" s="225"/>
      <c r="AG716" s="123"/>
      <c r="AH716" s="225"/>
      <c r="AI716" s="225"/>
      <c r="AJ716" s="225"/>
      <c r="AK716" s="225"/>
      <c r="AL716" s="123"/>
      <c r="AM716" s="225"/>
      <c r="AN716" s="225"/>
      <c r="AO716" s="225"/>
      <c r="AP716" s="225"/>
      <c r="AQ716" s="123"/>
      <c r="AR716" s="225"/>
      <c r="AS716" s="225"/>
      <c r="AT716" s="225"/>
      <c r="AU716" s="123"/>
      <c r="AV716" s="225"/>
      <c r="AW716" s="225"/>
      <c r="AX716" s="225"/>
      <c r="AY716" s="225"/>
      <c r="AZ716" s="225"/>
      <c r="BA716" s="225"/>
      <c r="BB716" s="123"/>
      <c r="BC716" s="225"/>
      <c r="BD716" s="225"/>
      <c r="BE716" s="225"/>
      <c r="BF716" s="123"/>
      <c r="BG716" s="225"/>
      <c r="BH716" s="225"/>
      <c r="BI716" s="225"/>
      <c r="BJ716" s="123"/>
      <c r="BK716" s="225"/>
      <c r="BL716" s="225"/>
      <c r="BM716" s="123"/>
      <c r="BN716" s="225"/>
      <c r="BO716" s="225"/>
      <c r="BP716" s="225"/>
      <c r="BQ716" s="37"/>
      <c r="BZ716" s="36"/>
      <c r="CD716" s="37"/>
      <c r="CI716" s="37"/>
      <c r="CJ716" s="131"/>
      <c r="CK716" s="131"/>
      <c r="CL716" s="131"/>
      <c r="CM716" s="131"/>
      <c r="CN716" s="131"/>
      <c r="CO716" s="131"/>
      <c r="CP716" s="173"/>
      <c r="CQ716" s="131"/>
      <c r="CR716" s="131"/>
      <c r="CS716" s="173"/>
      <c r="CT716" s="131"/>
      <c r="CU716" s="131"/>
      <c r="CV716" s="131"/>
      <c r="CW716" s="174"/>
      <c r="CX716" s="131"/>
      <c r="CY716" s="131"/>
      <c r="CZ716" s="131"/>
      <c r="DA716" s="173"/>
      <c r="DB716" s="227"/>
    </row>
    <row r="717" spans="26:106" ht="13" x14ac:dyDescent="0.15">
      <c r="Z717" s="122"/>
      <c r="AA717" s="123"/>
      <c r="AB717" s="225"/>
      <c r="AC717" s="225"/>
      <c r="AD717" s="225"/>
      <c r="AE717" s="225"/>
      <c r="AF717" s="225"/>
      <c r="AG717" s="123"/>
      <c r="AH717" s="225"/>
      <c r="AI717" s="225"/>
      <c r="AJ717" s="225"/>
      <c r="AK717" s="225"/>
      <c r="AL717" s="123"/>
      <c r="AM717" s="225"/>
      <c r="AN717" s="225"/>
      <c r="AO717" s="225"/>
      <c r="AP717" s="225"/>
      <c r="AQ717" s="123"/>
      <c r="AR717" s="225"/>
      <c r="AS717" s="225"/>
      <c r="AT717" s="225"/>
      <c r="AU717" s="123"/>
      <c r="AV717" s="225"/>
      <c r="AW717" s="225"/>
      <c r="AX717" s="225"/>
      <c r="AY717" s="225"/>
      <c r="AZ717" s="225"/>
      <c r="BA717" s="225"/>
      <c r="BB717" s="123"/>
      <c r="BC717" s="225"/>
      <c r="BD717" s="225"/>
      <c r="BE717" s="225"/>
      <c r="BF717" s="123"/>
      <c r="BG717" s="225"/>
      <c r="BH717" s="225"/>
      <c r="BI717" s="225"/>
      <c r="BJ717" s="123"/>
      <c r="BK717" s="225"/>
      <c r="BL717" s="225"/>
      <c r="BM717" s="123"/>
      <c r="BN717" s="225"/>
      <c r="BO717" s="225"/>
      <c r="BP717" s="225"/>
      <c r="BQ717" s="37"/>
      <c r="BZ717" s="36"/>
      <c r="CD717" s="37"/>
      <c r="CI717" s="37"/>
      <c r="CJ717" s="131"/>
      <c r="CK717" s="131"/>
      <c r="CL717" s="131"/>
      <c r="CM717" s="131"/>
      <c r="CN717" s="131"/>
      <c r="CO717" s="131"/>
      <c r="CP717" s="173"/>
      <c r="CQ717" s="131"/>
      <c r="CR717" s="131"/>
      <c r="CS717" s="173"/>
      <c r="CT717" s="131"/>
      <c r="CU717" s="131"/>
      <c r="CV717" s="131"/>
      <c r="CW717" s="174"/>
      <c r="CX717" s="131"/>
      <c r="CY717" s="131"/>
      <c r="CZ717" s="131"/>
      <c r="DA717" s="173"/>
      <c r="DB717" s="227"/>
    </row>
    <row r="718" spans="26:106" ht="13" x14ac:dyDescent="0.15">
      <c r="Z718" s="122"/>
      <c r="AA718" s="123"/>
      <c r="AB718" s="225"/>
      <c r="AC718" s="225"/>
      <c r="AD718" s="225"/>
      <c r="AE718" s="225"/>
      <c r="AF718" s="225"/>
      <c r="AG718" s="123"/>
      <c r="AH718" s="225"/>
      <c r="AI718" s="225"/>
      <c r="AJ718" s="225"/>
      <c r="AK718" s="225"/>
      <c r="AL718" s="123"/>
      <c r="AM718" s="225"/>
      <c r="AN718" s="225"/>
      <c r="AO718" s="225"/>
      <c r="AP718" s="225"/>
      <c r="AQ718" s="123"/>
      <c r="AR718" s="225"/>
      <c r="AS718" s="225"/>
      <c r="AT718" s="225"/>
      <c r="AU718" s="123"/>
      <c r="AV718" s="225"/>
      <c r="AW718" s="225"/>
      <c r="AX718" s="225"/>
      <c r="AY718" s="225"/>
      <c r="AZ718" s="225"/>
      <c r="BA718" s="225"/>
      <c r="BB718" s="123"/>
      <c r="BC718" s="225"/>
      <c r="BD718" s="225"/>
      <c r="BE718" s="225"/>
      <c r="BF718" s="123"/>
      <c r="BG718" s="225"/>
      <c r="BH718" s="225"/>
      <c r="BI718" s="225"/>
      <c r="BJ718" s="123"/>
      <c r="BK718" s="225"/>
      <c r="BL718" s="225"/>
      <c r="BM718" s="123"/>
      <c r="BN718" s="225"/>
      <c r="BO718" s="225"/>
      <c r="BP718" s="225"/>
      <c r="BQ718" s="37"/>
      <c r="BZ718" s="36"/>
      <c r="CD718" s="37"/>
      <c r="CI718" s="37"/>
      <c r="CJ718" s="131"/>
      <c r="CK718" s="131"/>
      <c r="CL718" s="131"/>
      <c r="CM718" s="131"/>
      <c r="CN718" s="131"/>
      <c r="CO718" s="131"/>
      <c r="CP718" s="173"/>
      <c r="CQ718" s="131"/>
      <c r="CR718" s="131"/>
      <c r="CS718" s="173"/>
      <c r="CT718" s="131"/>
      <c r="CU718" s="131"/>
      <c r="CV718" s="131"/>
      <c r="CW718" s="174"/>
      <c r="CX718" s="131"/>
      <c r="CY718" s="131"/>
      <c r="CZ718" s="131"/>
      <c r="DA718" s="173"/>
      <c r="DB718" s="227"/>
    </row>
    <row r="719" spans="26:106" ht="13" x14ac:dyDescent="0.15">
      <c r="Z719" s="122"/>
      <c r="AA719" s="123"/>
      <c r="AB719" s="225"/>
      <c r="AC719" s="225"/>
      <c r="AD719" s="225"/>
      <c r="AE719" s="225"/>
      <c r="AF719" s="225"/>
      <c r="AG719" s="123"/>
      <c r="AH719" s="225"/>
      <c r="AI719" s="225"/>
      <c r="AJ719" s="225"/>
      <c r="AK719" s="225"/>
      <c r="AL719" s="123"/>
      <c r="AM719" s="225"/>
      <c r="AN719" s="225"/>
      <c r="AO719" s="225"/>
      <c r="AP719" s="225"/>
      <c r="AQ719" s="123"/>
      <c r="AR719" s="225"/>
      <c r="AS719" s="225"/>
      <c r="AT719" s="225"/>
      <c r="AU719" s="123"/>
      <c r="AV719" s="225"/>
      <c r="AW719" s="225"/>
      <c r="AX719" s="225"/>
      <c r="AY719" s="225"/>
      <c r="AZ719" s="225"/>
      <c r="BA719" s="225"/>
      <c r="BB719" s="123"/>
      <c r="BC719" s="225"/>
      <c r="BD719" s="225"/>
      <c r="BE719" s="225"/>
      <c r="BF719" s="123"/>
      <c r="BG719" s="225"/>
      <c r="BH719" s="225"/>
      <c r="BI719" s="225"/>
      <c r="BJ719" s="123"/>
      <c r="BK719" s="225"/>
      <c r="BL719" s="225"/>
      <c r="BM719" s="123"/>
      <c r="BN719" s="225"/>
      <c r="BO719" s="225"/>
      <c r="BP719" s="225"/>
      <c r="BQ719" s="37"/>
      <c r="BZ719" s="36"/>
      <c r="CD719" s="37"/>
      <c r="CI719" s="37"/>
      <c r="CJ719" s="131"/>
      <c r="CK719" s="131"/>
      <c r="CL719" s="131"/>
      <c r="CM719" s="131"/>
      <c r="CN719" s="131"/>
      <c r="CO719" s="131"/>
      <c r="CP719" s="173"/>
      <c r="CQ719" s="131"/>
      <c r="CR719" s="131"/>
      <c r="CS719" s="173"/>
      <c r="CT719" s="131"/>
      <c r="CU719" s="131"/>
      <c r="CV719" s="131"/>
      <c r="CW719" s="174"/>
      <c r="CX719" s="131"/>
      <c r="CY719" s="131"/>
      <c r="CZ719" s="131"/>
      <c r="DA719" s="173"/>
      <c r="DB719" s="227"/>
    </row>
    <row r="720" spans="26:106" ht="13" x14ac:dyDescent="0.15">
      <c r="Z720" s="122"/>
      <c r="AA720" s="123"/>
      <c r="AB720" s="225"/>
      <c r="AC720" s="225"/>
      <c r="AD720" s="225"/>
      <c r="AE720" s="225"/>
      <c r="AF720" s="225"/>
      <c r="AG720" s="123"/>
      <c r="AH720" s="225"/>
      <c r="AI720" s="225"/>
      <c r="AJ720" s="225"/>
      <c r="AK720" s="225"/>
      <c r="AL720" s="123"/>
      <c r="AM720" s="225"/>
      <c r="AN720" s="225"/>
      <c r="AO720" s="225"/>
      <c r="AP720" s="225"/>
      <c r="AQ720" s="123"/>
      <c r="AR720" s="225"/>
      <c r="AS720" s="225"/>
      <c r="AT720" s="225"/>
      <c r="AU720" s="123"/>
      <c r="AV720" s="225"/>
      <c r="AW720" s="225"/>
      <c r="AX720" s="225"/>
      <c r="AY720" s="225"/>
      <c r="AZ720" s="225"/>
      <c r="BA720" s="225"/>
      <c r="BB720" s="123"/>
      <c r="BC720" s="225"/>
      <c r="BD720" s="225"/>
      <c r="BE720" s="225"/>
      <c r="BF720" s="123"/>
      <c r="BG720" s="225"/>
      <c r="BH720" s="225"/>
      <c r="BI720" s="225"/>
      <c r="BJ720" s="123"/>
      <c r="BK720" s="225"/>
      <c r="BL720" s="225"/>
      <c r="BM720" s="123"/>
      <c r="BN720" s="225"/>
      <c r="BO720" s="225"/>
      <c r="BP720" s="225"/>
      <c r="BQ720" s="37"/>
      <c r="BZ720" s="36"/>
      <c r="CD720" s="37"/>
      <c r="CI720" s="37"/>
      <c r="CJ720" s="131"/>
      <c r="CK720" s="131"/>
      <c r="CL720" s="131"/>
      <c r="CM720" s="131"/>
      <c r="CN720" s="131"/>
      <c r="CO720" s="131"/>
      <c r="CP720" s="173"/>
      <c r="CQ720" s="131"/>
      <c r="CR720" s="131"/>
      <c r="CS720" s="173"/>
      <c r="CT720" s="131"/>
      <c r="CU720" s="131"/>
      <c r="CV720" s="131"/>
      <c r="CW720" s="174"/>
      <c r="CX720" s="131"/>
      <c r="CY720" s="131"/>
      <c r="CZ720" s="131"/>
      <c r="DA720" s="173"/>
      <c r="DB720" s="227"/>
    </row>
    <row r="721" spans="26:106" ht="13" x14ac:dyDescent="0.15">
      <c r="Z721" s="122"/>
      <c r="AA721" s="123"/>
      <c r="AB721" s="225"/>
      <c r="AC721" s="225"/>
      <c r="AD721" s="225"/>
      <c r="AE721" s="225"/>
      <c r="AF721" s="225"/>
      <c r="AG721" s="123"/>
      <c r="AH721" s="225"/>
      <c r="AI721" s="225"/>
      <c r="AJ721" s="225"/>
      <c r="AK721" s="225"/>
      <c r="AL721" s="123"/>
      <c r="AM721" s="225"/>
      <c r="AN721" s="225"/>
      <c r="AO721" s="225"/>
      <c r="AP721" s="225"/>
      <c r="AQ721" s="123"/>
      <c r="AR721" s="225"/>
      <c r="AS721" s="225"/>
      <c r="AT721" s="225"/>
      <c r="AU721" s="123"/>
      <c r="AV721" s="225"/>
      <c r="AW721" s="225"/>
      <c r="AX721" s="225"/>
      <c r="AY721" s="225"/>
      <c r="AZ721" s="225"/>
      <c r="BA721" s="225"/>
      <c r="BB721" s="123"/>
      <c r="BC721" s="225"/>
      <c r="BD721" s="225"/>
      <c r="BE721" s="225"/>
      <c r="BF721" s="123"/>
      <c r="BG721" s="225"/>
      <c r="BH721" s="225"/>
      <c r="BI721" s="225"/>
      <c r="BJ721" s="123"/>
      <c r="BK721" s="225"/>
      <c r="BL721" s="225"/>
      <c r="BM721" s="123"/>
      <c r="BN721" s="225"/>
      <c r="BO721" s="225"/>
      <c r="BP721" s="225"/>
      <c r="BQ721" s="37"/>
      <c r="BZ721" s="36"/>
      <c r="CD721" s="37"/>
      <c r="CI721" s="37"/>
      <c r="CJ721" s="131"/>
      <c r="CK721" s="131"/>
      <c r="CL721" s="131"/>
      <c r="CM721" s="131"/>
      <c r="CN721" s="131"/>
      <c r="CO721" s="131"/>
      <c r="CP721" s="173"/>
      <c r="CQ721" s="131"/>
      <c r="CR721" s="131"/>
      <c r="CS721" s="173"/>
      <c r="CT721" s="131"/>
      <c r="CU721" s="131"/>
      <c r="CV721" s="131"/>
      <c r="CW721" s="174"/>
      <c r="CX721" s="131"/>
      <c r="CY721" s="131"/>
      <c r="CZ721" s="131"/>
      <c r="DA721" s="173"/>
      <c r="DB721" s="227"/>
    </row>
    <row r="722" spans="26:106" ht="13" x14ac:dyDescent="0.15">
      <c r="Z722" s="122"/>
      <c r="AA722" s="123"/>
      <c r="AB722" s="225"/>
      <c r="AC722" s="225"/>
      <c r="AD722" s="225"/>
      <c r="AE722" s="225"/>
      <c r="AF722" s="225"/>
      <c r="AG722" s="123"/>
      <c r="AH722" s="225"/>
      <c r="AI722" s="225"/>
      <c r="AJ722" s="225"/>
      <c r="AK722" s="225"/>
      <c r="AL722" s="123"/>
      <c r="AM722" s="225"/>
      <c r="AN722" s="225"/>
      <c r="AO722" s="225"/>
      <c r="AP722" s="225"/>
      <c r="AQ722" s="123"/>
      <c r="AR722" s="225"/>
      <c r="AS722" s="225"/>
      <c r="AT722" s="225"/>
      <c r="AU722" s="123"/>
      <c r="AV722" s="225"/>
      <c r="AW722" s="225"/>
      <c r="AX722" s="225"/>
      <c r="AY722" s="225"/>
      <c r="AZ722" s="225"/>
      <c r="BA722" s="225"/>
      <c r="BB722" s="123"/>
      <c r="BC722" s="225"/>
      <c r="BD722" s="225"/>
      <c r="BE722" s="225"/>
      <c r="BF722" s="123"/>
      <c r="BG722" s="225"/>
      <c r="BH722" s="225"/>
      <c r="BI722" s="225"/>
      <c r="BJ722" s="123"/>
      <c r="BK722" s="225"/>
      <c r="BL722" s="225"/>
      <c r="BM722" s="123"/>
      <c r="BN722" s="225"/>
      <c r="BO722" s="225"/>
      <c r="BP722" s="225"/>
      <c r="BQ722" s="37"/>
      <c r="BZ722" s="36"/>
      <c r="CD722" s="37"/>
      <c r="CI722" s="37"/>
      <c r="CJ722" s="131"/>
      <c r="CK722" s="131"/>
      <c r="CL722" s="131"/>
      <c r="CM722" s="131"/>
      <c r="CN722" s="131"/>
      <c r="CO722" s="131"/>
      <c r="CP722" s="173"/>
      <c r="CQ722" s="131"/>
      <c r="CR722" s="131"/>
      <c r="CS722" s="173"/>
      <c r="CT722" s="131"/>
      <c r="CU722" s="131"/>
      <c r="CV722" s="131"/>
      <c r="CW722" s="174"/>
      <c r="CX722" s="131"/>
      <c r="CY722" s="131"/>
      <c r="CZ722" s="131"/>
      <c r="DA722" s="173"/>
      <c r="DB722" s="227"/>
    </row>
    <row r="723" spans="26:106" ht="13" x14ac:dyDescent="0.15">
      <c r="Z723" s="122"/>
      <c r="AA723" s="123"/>
      <c r="AB723" s="225"/>
      <c r="AC723" s="225"/>
      <c r="AD723" s="225"/>
      <c r="AE723" s="225"/>
      <c r="AF723" s="225"/>
      <c r="AG723" s="123"/>
      <c r="AH723" s="225"/>
      <c r="AI723" s="225"/>
      <c r="AJ723" s="225"/>
      <c r="AK723" s="225"/>
      <c r="AL723" s="123"/>
      <c r="AM723" s="225"/>
      <c r="AN723" s="225"/>
      <c r="AO723" s="225"/>
      <c r="AP723" s="225"/>
      <c r="AQ723" s="123"/>
      <c r="AR723" s="225"/>
      <c r="AS723" s="225"/>
      <c r="AT723" s="225"/>
      <c r="AU723" s="123"/>
      <c r="AV723" s="225"/>
      <c r="AW723" s="225"/>
      <c r="AX723" s="225"/>
      <c r="AY723" s="225"/>
      <c r="AZ723" s="225"/>
      <c r="BA723" s="225"/>
      <c r="BB723" s="123"/>
      <c r="BC723" s="225"/>
      <c r="BD723" s="225"/>
      <c r="BE723" s="225"/>
      <c r="BF723" s="123"/>
      <c r="BG723" s="225"/>
      <c r="BH723" s="225"/>
      <c r="BI723" s="225"/>
      <c r="BJ723" s="123"/>
      <c r="BK723" s="225"/>
      <c r="BL723" s="225"/>
      <c r="BM723" s="123"/>
      <c r="BN723" s="225"/>
      <c r="BO723" s="225"/>
      <c r="BP723" s="225"/>
      <c r="BQ723" s="37"/>
      <c r="BZ723" s="36"/>
      <c r="CD723" s="37"/>
      <c r="CI723" s="37"/>
      <c r="CJ723" s="131"/>
      <c r="CK723" s="131"/>
      <c r="CL723" s="131"/>
      <c r="CM723" s="131"/>
      <c r="CN723" s="131"/>
      <c r="CO723" s="131"/>
      <c r="CP723" s="173"/>
      <c r="CQ723" s="131"/>
      <c r="CR723" s="131"/>
      <c r="CS723" s="173"/>
      <c r="CT723" s="131"/>
      <c r="CU723" s="131"/>
      <c r="CV723" s="131"/>
      <c r="CW723" s="174"/>
      <c r="CX723" s="131"/>
      <c r="CY723" s="131"/>
      <c r="CZ723" s="131"/>
      <c r="DA723" s="173"/>
      <c r="DB723" s="227"/>
    </row>
    <row r="724" spans="26:106" ht="13" x14ac:dyDescent="0.15">
      <c r="Z724" s="122"/>
      <c r="AA724" s="123"/>
      <c r="AB724" s="225"/>
      <c r="AC724" s="225"/>
      <c r="AD724" s="225"/>
      <c r="AE724" s="225"/>
      <c r="AF724" s="225"/>
      <c r="AG724" s="123"/>
      <c r="AH724" s="225"/>
      <c r="AI724" s="225"/>
      <c r="AJ724" s="225"/>
      <c r="AK724" s="225"/>
      <c r="AL724" s="123"/>
      <c r="AM724" s="225"/>
      <c r="AN724" s="225"/>
      <c r="AO724" s="225"/>
      <c r="AP724" s="225"/>
      <c r="AQ724" s="123"/>
      <c r="AR724" s="225"/>
      <c r="AS724" s="225"/>
      <c r="AT724" s="225"/>
      <c r="AU724" s="123"/>
      <c r="AV724" s="225"/>
      <c r="AW724" s="225"/>
      <c r="AX724" s="225"/>
      <c r="AY724" s="225"/>
      <c r="AZ724" s="225"/>
      <c r="BA724" s="225"/>
      <c r="BB724" s="123"/>
      <c r="BC724" s="225"/>
      <c r="BD724" s="225"/>
      <c r="BE724" s="225"/>
      <c r="BF724" s="123"/>
      <c r="BG724" s="225"/>
      <c r="BH724" s="225"/>
      <c r="BI724" s="225"/>
      <c r="BJ724" s="123"/>
      <c r="BK724" s="225"/>
      <c r="BL724" s="225"/>
      <c r="BM724" s="123"/>
      <c r="BN724" s="225"/>
      <c r="BO724" s="225"/>
      <c r="BP724" s="225"/>
      <c r="BQ724" s="37"/>
      <c r="BZ724" s="36"/>
      <c r="CD724" s="37"/>
      <c r="CI724" s="37"/>
      <c r="CJ724" s="131"/>
      <c r="CK724" s="131"/>
      <c r="CL724" s="131"/>
      <c r="CM724" s="131"/>
      <c r="CN724" s="131"/>
      <c r="CO724" s="131"/>
      <c r="CP724" s="173"/>
      <c r="CQ724" s="131"/>
      <c r="CR724" s="131"/>
      <c r="CS724" s="173"/>
      <c r="CT724" s="131"/>
      <c r="CU724" s="131"/>
      <c r="CV724" s="131"/>
      <c r="CW724" s="174"/>
      <c r="CX724" s="131"/>
      <c r="CY724" s="131"/>
      <c r="CZ724" s="131"/>
      <c r="DA724" s="173"/>
      <c r="DB724" s="227"/>
    </row>
    <row r="725" spans="26:106" ht="13" x14ac:dyDescent="0.15">
      <c r="Z725" s="122"/>
      <c r="AA725" s="123"/>
      <c r="AB725" s="225"/>
      <c r="AC725" s="225"/>
      <c r="AD725" s="225"/>
      <c r="AE725" s="225"/>
      <c r="AF725" s="225"/>
      <c r="AG725" s="123"/>
      <c r="AH725" s="225"/>
      <c r="AI725" s="225"/>
      <c r="AJ725" s="225"/>
      <c r="AK725" s="225"/>
      <c r="AL725" s="123"/>
      <c r="AM725" s="225"/>
      <c r="AN725" s="225"/>
      <c r="AO725" s="225"/>
      <c r="AP725" s="225"/>
      <c r="AQ725" s="123"/>
      <c r="AR725" s="225"/>
      <c r="AS725" s="225"/>
      <c r="AT725" s="225"/>
      <c r="AU725" s="123"/>
      <c r="AV725" s="225"/>
      <c r="AW725" s="225"/>
      <c r="AX725" s="225"/>
      <c r="AY725" s="225"/>
      <c r="AZ725" s="225"/>
      <c r="BA725" s="225"/>
      <c r="BB725" s="123"/>
      <c r="BC725" s="225"/>
      <c r="BD725" s="225"/>
      <c r="BE725" s="225"/>
      <c r="BF725" s="123"/>
      <c r="BG725" s="225"/>
      <c r="BH725" s="225"/>
      <c r="BI725" s="225"/>
      <c r="BJ725" s="123"/>
      <c r="BK725" s="225"/>
      <c r="BL725" s="225"/>
      <c r="BM725" s="123"/>
      <c r="BN725" s="225"/>
      <c r="BO725" s="225"/>
      <c r="BP725" s="225"/>
      <c r="BQ725" s="37"/>
      <c r="BZ725" s="36"/>
      <c r="CD725" s="37"/>
      <c r="CI725" s="37"/>
      <c r="CJ725" s="131"/>
      <c r="CK725" s="131"/>
      <c r="CL725" s="131"/>
      <c r="CM725" s="131"/>
      <c r="CN725" s="131"/>
      <c r="CO725" s="131"/>
      <c r="CP725" s="173"/>
      <c r="CQ725" s="131"/>
      <c r="CR725" s="131"/>
      <c r="CS725" s="173"/>
      <c r="CT725" s="131"/>
      <c r="CU725" s="131"/>
      <c r="CV725" s="131"/>
      <c r="CW725" s="174"/>
      <c r="CX725" s="131"/>
      <c r="CY725" s="131"/>
      <c r="CZ725" s="131"/>
      <c r="DA725" s="173"/>
      <c r="DB725" s="227"/>
    </row>
    <row r="726" spans="26:106" ht="13" x14ac:dyDescent="0.15">
      <c r="Z726" s="122"/>
      <c r="AA726" s="123"/>
      <c r="AB726" s="225"/>
      <c r="AC726" s="225"/>
      <c r="AD726" s="225"/>
      <c r="AE726" s="225"/>
      <c r="AF726" s="225"/>
      <c r="AG726" s="123"/>
      <c r="AH726" s="225"/>
      <c r="AI726" s="225"/>
      <c r="AJ726" s="225"/>
      <c r="AK726" s="225"/>
      <c r="AL726" s="123"/>
      <c r="AM726" s="225"/>
      <c r="AN726" s="225"/>
      <c r="AO726" s="225"/>
      <c r="AP726" s="225"/>
      <c r="AQ726" s="123"/>
      <c r="AR726" s="225"/>
      <c r="AS726" s="225"/>
      <c r="AT726" s="225"/>
      <c r="AU726" s="123"/>
      <c r="AV726" s="225"/>
      <c r="AW726" s="225"/>
      <c r="AX726" s="225"/>
      <c r="AY726" s="225"/>
      <c r="AZ726" s="225"/>
      <c r="BA726" s="225"/>
      <c r="BB726" s="123"/>
      <c r="BC726" s="225"/>
      <c r="BD726" s="225"/>
      <c r="BE726" s="225"/>
      <c r="BF726" s="123"/>
      <c r="BG726" s="225"/>
      <c r="BH726" s="225"/>
      <c r="BI726" s="225"/>
      <c r="BJ726" s="123"/>
      <c r="BK726" s="225"/>
      <c r="BL726" s="225"/>
      <c r="BM726" s="123"/>
      <c r="BN726" s="225"/>
      <c r="BO726" s="225"/>
      <c r="BP726" s="225"/>
      <c r="BQ726" s="37"/>
      <c r="BZ726" s="36"/>
      <c r="CD726" s="37"/>
      <c r="CI726" s="37"/>
      <c r="CJ726" s="131"/>
      <c r="CK726" s="131"/>
      <c r="CL726" s="131"/>
      <c r="CM726" s="131"/>
      <c r="CN726" s="131"/>
      <c r="CO726" s="131"/>
      <c r="CP726" s="173"/>
      <c r="CQ726" s="131"/>
      <c r="CR726" s="131"/>
      <c r="CS726" s="173"/>
      <c r="CT726" s="131"/>
      <c r="CU726" s="131"/>
      <c r="CV726" s="131"/>
      <c r="CW726" s="174"/>
      <c r="CX726" s="131"/>
      <c r="CY726" s="131"/>
      <c r="CZ726" s="131"/>
      <c r="DA726" s="173"/>
      <c r="DB726" s="227"/>
    </row>
    <row r="727" spans="26:106" ht="13" x14ac:dyDescent="0.15">
      <c r="Z727" s="122"/>
      <c r="AA727" s="123"/>
      <c r="AB727" s="225"/>
      <c r="AC727" s="225"/>
      <c r="AD727" s="225"/>
      <c r="AE727" s="225"/>
      <c r="AF727" s="225"/>
      <c r="AG727" s="123"/>
      <c r="AH727" s="225"/>
      <c r="AI727" s="225"/>
      <c r="AJ727" s="225"/>
      <c r="AK727" s="225"/>
      <c r="AL727" s="123"/>
      <c r="AM727" s="225"/>
      <c r="AN727" s="225"/>
      <c r="AO727" s="225"/>
      <c r="AP727" s="225"/>
      <c r="AQ727" s="123"/>
      <c r="AR727" s="225"/>
      <c r="AS727" s="225"/>
      <c r="AT727" s="225"/>
      <c r="AU727" s="123"/>
      <c r="AV727" s="225"/>
      <c r="AW727" s="225"/>
      <c r="AX727" s="225"/>
      <c r="AY727" s="225"/>
      <c r="AZ727" s="225"/>
      <c r="BA727" s="225"/>
      <c r="BB727" s="123"/>
      <c r="BC727" s="225"/>
      <c r="BD727" s="225"/>
      <c r="BE727" s="225"/>
      <c r="BF727" s="123"/>
      <c r="BG727" s="225"/>
      <c r="BH727" s="225"/>
      <c r="BI727" s="225"/>
      <c r="BJ727" s="123"/>
      <c r="BK727" s="225"/>
      <c r="BL727" s="225"/>
      <c r="BM727" s="123"/>
      <c r="BN727" s="225"/>
      <c r="BO727" s="225"/>
      <c r="BP727" s="225"/>
      <c r="BQ727" s="37"/>
      <c r="BZ727" s="36"/>
      <c r="CD727" s="37"/>
      <c r="CI727" s="37"/>
      <c r="CJ727" s="131"/>
      <c r="CK727" s="131"/>
      <c r="CL727" s="131"/>
      <c r="CM727" s="131"/>
      <c r="CN727" s="131"/>
      <c r="CO727" s="131"/>
      <c r="CP727" s="173"/>
      <c r="CQ727" s="131"/>
      <c r="CR727" s="131"/>
      <c r="CS727" s="173"/>
      <c r="CT727" s="131"/>
      <c r="CU727" s="131"/>
      <c r="CV727" s="131"/>
      <c r="CW727" s="174"/>
      <c r="CX727" s="131"/>
      <c r="CY727" s="131"/>
      <c r="CZ727" s="131"/>
      <c r="DA727" s="173"/>
      <c r="DB727" s="227"/>
    </row>
    <row r="728" spans="26:106" ht="13" x14ac:dyDescent="0.15">
      <c r="Z728" s="122"/>
      <c r="AA728" s="123"/>
      <c r="AB728" s="225"/>
      <c r="AC728" s="225"/>
      <c r="AD728" s="225"/>
      <c r="AE728" s="225"/>
      <c r="AF728" s="225"/>
      <c r="AG728" s="123"/>
      <c r="AH728" s="225"/>
      <c r="AI728" s="225"/>
      <c r="AJ728" s="225"/>
      <c r="AK728" s="225"/>
      <c r="AL728" s="123"/>
      <c r="AM728" s="225"/>
      <c r="AN728" s="225"/>
      <c r="AO728" s="225"/>
      <c r="AP728" s="225"/>
      <c r="AQ728" s="123"/>
      <c r="AR728" s="225"/>
      <c r="AS728" s="225"/>
      <c r="AT728" s="225"/>
      <c r="AU728" s="123"/>
      <c r="AV728" s="225"/>
      <c r="AW728" s="225"/>
      <c r="AX728" s="225"/>
      <c r="AY728" s="225"/>
      <c r="AZ728" s="225"/>
      <c r="BA728" s="225"/>
      <c r="BB728" s="123"/>
      <c r="BC728" s="225"/>
      <c r="BD728" s="225"/>
      <c r="BE728" s="225"/>
      <c r="BF728" s="123"/>
      <c r="BG728" s="225"/>
      <c r="BH728" s="225"/>
      <c r="BI728" s="225"/>
      <c r="BJ728" s="123"/>
      <c r="BK728" s="225"/>
      <c r="BL728" s="225"/>
      <c r="BM728" s="123"/>
      <c r="BN728" s="225"/>
      <c r="BO728" s="225"/>
      <c r="BP728" s="225"/>
      <c r="BQ728" s="37"/>
      <c r="BZ728" s="36"/>
      <c r="CD728" s="37"/>
      <c r="CI728" s="37"/>
      <c r="CJ728" s="131"/>
      <c r="CK728" s="131"/>
      <c r="CL728" s="131"/>
      <c r="CM728" s="131"/>
      <c r="CN728" s="131"/>
      <c r="CO728" s="131"/>
      <c r="CP728" s="173"/>
      <c r="CQ728" s="131"/>
      <c r="CR728" s="131"/>
      <c r="CS728" s="173"/>
      <c r="CT728" s="131"/>
      <c r="CU728" s="131"/>
      <c r="CV728" s="131"/>
      <c r="CW728" s="174"/>
      <c r="CX728" s="131"/>
      <c r="CY728" s="131"/>
      <c r="CZ728" s="131"/>
      <c r="DA728" s="173"/>
      <c r="DB728" s="227"/>
    </row>
    <row r="729" spans="26:106" ht="13" x14ac:dyDescent="0.15">
      <c r="Z729" s="122"/>
      <c r="AA729" s="123"/>
      <c r="AB729" s="225"/>
      <c r="AC729" s="225"/>
      <c r="AD729" s="225"/>
      <c r="AE729" s="225"/>
      <c r="AF729" s="225"/>
      <c r="AG729" s="123"/>
      <c r="AH729" s="225"/>
      <c r="AI729" s="225"/>
      <c r="AJ729" s="225"/>
      <c r="AK729" s="225"/>
      <c r="AL729" s="123"/>
      <c r="AM729" s="225"/>
      <c r="AN729" s="225"/>
      <c r="AO729" s="225"/>
      <c r="AP729" s="225"/>
      <c r="AQ729" s="123"/>
      <c r="AR729" s="225"/>
      <c r="AS729" s="225"/>
      <c r="AT729" s="225"/>
      <c r="AU729" s="123"/>
      <c r="AV729" s="225"/>
      <c r="AW729" s="225"/>
      <c r="AX729" s="225"/>
      <c r="AY729" s="225"/>
      <c r="AZ729" s="225"/>
      <c r="BA729" s="225"/>
      <c r="BB729" s="123"/>
      <c r="BC729" s="225"/>
      <c r="BD729" s="225"/>
      <c r="BE729" s="225"/>
      <c r="BF729" s="123"/>
      <c r="BG729" s="225"/>
      <c r="BH729" s="225"/>
      <c r="BI729" s="225"/>
      <c r="BJ729" s="123"/>
      <c r="BK729" s="225"/>
      <c r="BL729" s="225"/>
      <c r="BM729" s="123"/>
      <c r="BN729" s="225"/>
      <c r="BO729" s="225"/>
      <c r="BP729" s="225"/>
      <c r="BQ729" s="37"/>
      <c r="BZ729" s="36"/>
      <c r="CD729" s="37"/>
      <c r="CI729" s="37"/>
      <c r="CJ729" s="131"/>
      <c r="CK729" s="131"/>
      <c r="CL729" s="131"/>
      <c r="CM729" s="131"/>
      <c r="CN729" s="131"/>
      <c r="CO729" s="131"/>
      <c r="CP729" s="173"/>
      <c r="CQ729" s="131"/>
      <c r="CR729" s="131"/>
      <c r="CS729" s="173"/>
      <c r="CT729" s="131"/>
      <c r="CU729" s="131"/>
      <c r="CV729" s="131"/>
      <c r="CW729" s="174"/>
      <c r="CX729" s="131"/>
      <c r="CY729" s="131"/>
      <c r="CZ729" s="131"/>
      <c r="DA729" s="173"/>
      <c r="DB729" s="227"/>
    </row>
    <row r="730" spans="26:106" ht="13" x14ac:dyDescent="0.15">
      <c r="Z730" s="122"/>
      <c r="AA730" s="123"/>
      <c r="AB730" s="225"/>
      <c r="AC730" s="225"/>
      <c r="AD730" s="225"/>
      <c r="AE730" s="225"/>
      <c r="AF730" s="225"/>
      <c r="AG730" s="123"/>
      <c r="AH730" s="225"/>
      <c r="AI730" s="225"/>
      <c r="AJ730" s="225"/>
      <c r="AK730" s="225"/>
      <c r="AL730" s="123"/>
      <c r="AM730" s="225"/>
      <c r="AN730" s="225"/>
      <c r="AO730" s="225"/>
      <c r="AP730" s="225"/>
      <c r="AQ730" s="123"/>
      <c r="AR730" s="225"/>
      <c r="AS730" s="225"/>
      <c r="AT730" s="225"/>
      <c r="AU730" s="123"/>
      <c r="AV730" s="225"/>
      <c r="AW730" s="225"/>
      <c r="AX730" s="225"/>
      <c r="AY730" s="225"/>
      <c r="AZ730" s="225"/>
      <c r="BA730" s="225"/>
      <c r="BB730" s="123"/>
      <c r="BC730" s="225"/>
      <c r="BD730" s="225"/>
      <c r="BE730" s="225"/>
      <c r="BF730" s="123"/>
      <c r="BG730" s="225"/>
      <c r="BH730" s="225"/>
      <c r="BI730" s="225"/>
      <c r="BJ730" s="123"/>
      <c r="BK730" s="225"/>
      <c r="BL730" s="225"/>
      <c r="BM730" s="123"/>
      <c r="BN730" s="225"/>
      <c r="BO730" s="225"/>
      <c r="BP730" s="225"/>
      <c r="BQ730" s="37"/>
      <c r="BZ730" s="36"/>
      <c r="CD730" s="37"/>
      <c r="CI730" s="37"/>
      <c r="CJ730" s="131"/>
      <c r="CK730" s="131"/>
      <c r="CL730" s="131"/>
      <c r="CM730" s="131"/>
      <c r="CN730" s="131"/>
      <c r="CO730" s="131"/>
      <c r="CP730" s="173"/>
      <c r="CQ730" s="131"/>
      <c r="CR730" s="131"/>
      <c r="CS730" s="173"/>
      <c r="CT730" s="131"/>
      <c r="CU730" s="131"/>
      <c r="CV730" s="131"/>
      <c r="CW730" s="174"/>
      <c r="CX730" s="131"/>
      <c r="CY730" s="131"/>
      <c r="CZ730" s="131"/>
      <c r="DA730" s="173"/>
      <c r="DB730" s="227"/>
    </row>
    <row r="731" spans="26:106" ht="13" x14ac:dyDescent="0.15">
      <c r="Z731" s="122"/>
      <c r="AA731" s="123"/>
      <c r="AB731" s="225"/>
      <c r="AC731" s="225"/>
      <c r="AD731" s="225"/>
      <c r="AE731" s="225"/>
      <c r="AF731" s="225"/>
      <c r="AG731" s="123"/>
      <c r="AH731" s="225"/>
      <c r="AI731" s="225"/>
      <c r="AJ731" s="225"/>
      <c r="AK731" s="225"/>
      <c r="AL731" s="123"/>
      <c r="AM731" s="225"/>
      <c r="AN731" s="225"/>
      <c r="AO731" s="225"/>
      <c r="AP731" s="225"/>
      <c r="AQ731" s="123"/>
      <c r="AR731" s="225"/>
      <c r="AS731" s="225"/>
      <c r="AT731" s="225"/>
      <c r="AU731" s="123"/>
      <c r="AV731" s="225"/>
      <c r="AW731" s="225"/>
      <c r="AX731" s="225"/>
      <c r="AY731" s="225"/>
      <c r="AZ731" s="225"/>
      <c r="BA731" s="225"/>
      <c r="BB731" s="123"/>
      <c r="BC731" s="225"/>
      <c r="BD731" s="225"/>
      <c r="BE731" s="225"/>
      <c r="BF731" s="123"/>
      <c r="BG731" s="225"/>
      <c r="BH731" s="225"/>
      <c r="BI731" s="225"/>
      <c r="BJ731" s="123"/>
      <c r="BK731" s="225"/>
      <c r="BL731" s="225"/>
      <c r="BM731" s="123"/>
      <c r="BN731" s="225"/>
      <c r="BO731" s="225"/>
      <c r="BP731" s="225"/>
      <c r="BQ731" s="37"/>
      <c r="BZ731" s="36"/>
      <c r="CD731" s="37"/>
      <c r="CI731" s="37"/>
      <c r="CJ731" s="131"/>
      <c r="CK731" s="131"/>
      <c r="CL731" s="131"/>
      <c r="CM731" s="131"/>
      <c r="CN731" s="131"/>
      <c r="CO731" s="131"/>
      <c r="CP731" s="173"/>
      <c r="CQ731" s="131"/>
      <c r="CR731" s="131"/>
      <c r="CS731" s="173"/>
      <c r="CT731" s="131"/>
      <c r="CU731" s="131"/>
      <c r="CV731" s="131"/>
      <c r="CW731" s="174"/>
      <c r="CX731" s="131"/>
      <c r="CY731" s="131"/>
      <c r="CZ731" s="131"/>
      <c r="DA731" s="173"/>
      <c r="DB731" s="227"/>
    </row>
    <row r="732" spans="26:106" ht="13" x14ac:dyDescent="0.15">
      <c r="Z732" s="122"/>
      <c r="AA732" s="123"/>
      <c r="AB732" s="225"/>
      <c r="AC732" s="225"/>
      <c r="AD732" s="225"/>
      <c r="AE732" s="225"/>
      <c r="AF732" s="225"/>
      <c r="AG732" s="123"/>
      <c r="AH732" s="225"/>
      <c r="AI732" s="225"/>
      <c r="AJ732" s="225"/>
      <c r="AK732" s="225"/>
      <c r="AL732" s="123"/>
      <c r="AM732" s="225"/>
      <c r="AN732" s="225"/>
      <c r="AO732" s="225"/>
      <c r="AP732" s="225"/>
      <c r="AQ732" s="123"/>
      <c r="AR732" s="225"/>
      <c r="AS732" s="225"/>
      <c r="AT732" s="225"/>
      <c r="AU732" s="123"/>
      <c r="AV732" s="225"/>
      <c r="AW732" s="225"/>
      <c r="AX732" s="225"/>
      <c r="AY732" s="225"/>
      <c r="AZ732" s="225"/>
      <c r="BA732" s="225"/>
      <c r="BB732" s="123"/>
      <c r="BC732" s="225"/>
      <c r="BD732" s="225"/>
      <c r="BE732" s="225"/>
      <c r="BF732" s="123"/>
      <c r="BG732" s="225"/>
      <c r="BH732" s="225"/>
      <c r="BI732" s="225"/>
      <c r="BJ732" s="123"/>
      <c r="BK732" s="225"/>
      <c r="BL732" s="225"/>
      <c r="BM732" s="123"/>
      <c r="BN732" s="225"/>
      <c r="BO732" s="225"/>
      <c r="BP732" s="225"/>
      <c r="BQ732" s="37"/>
      <c r="BZ732" s="36"/>
      <c r="CD732" s="37"/>
      <c r="CI732" s="37"/>
      <c r="CJ732" s="131"/>
      <c r="CK732" s="131"/>
      <c r="CL732" s="131"/>
      <c r="CM732" s="131"/>
      <c r="CN732" s="131"/>
      <c r="CO732" s="131"/>
      <c r="CP732" s="173"/>
      <c r="CQ732" s="131"/>
      <c r="CR732" s="131"/>
      <c r="CS732" s="173"/>
      <c r="CT732" s="131"/>
      <c r="CU732" s="131"/>
      <c r="CV732" s="131"/>
      <c r="CW732" s="174"/>
      <c r="CX732" s="131"/>
      <c r="CY732" s="131"/>
      <c r="CZ732" s="131"/>
      <c r="DA732" s="173"/>
      <c r="DB732" s="227"/>
    </row>
    <row r="733" spans="26:106" ht="13" x14ac:dyDescent="0.15">
      <c r="Z733" s="122"/>
      <c r="AA733" s="123"/>
      <c r="AB733" s="225"/>
      <c r="AC733" s="225"/>
      <c r="AD733" s="225"/>
      <c r="AE733" s="225"/>
      <c r="AF733" s="225"/>
      <c r="AG733" s="123"/>
      <c r="AH733" s="225"/>
      <c r="AI733" s="225"/>
      <c r="AJ733" s="225"/>
      <c r="AK733" s="225"/>
      <c r="AL733" s="123"/>
      <c r="AM733" s="225"/>
      <c r="AN733" s="225"/>
      <c r="AO733" s="225"/>
      <c r="AP733" s="225"/>
      <c r="AQ733" s="123"/>
      <c r="AR733" s="225"/>
      <c r="AS733" s="225"/>
      <c r="AT733" s="225"/>
      <c r="AU733" s="123"/>
      <c r="AV733" s="225"/>
      <c r="AW733" s="225"/>
      <c r="AX733" s="225"/>
      <c r="AY733" s="225"/>
      <c r="AZ733" s="225"/>
      <c r="BA733" s="225"/>
      <c r="BB733" s="123"/>
      <c r="BC733" s="225"/>
      <c r="BD733" s="225"/>
      <c r="BE733" s="225"/>
      <c r="BF733" s="123"/>
      <c r="BG733" s="225"/>
      <c r="BH733" s="225"/>
      <c r="BI733" s="225"/>
      <c r="BJ733" s="123"/>
      <c r="BK733" s="225"/>
      <c r="BL733" s="225"/>
      <c r="BM733" s="123"/>
      <c r="BN733" s="225"/>
      <c r="BO733" s="225"/>
      <c r="BP733" s="225"/>
      <c r="BQ733" s="37"/>
      <c r="BZ733" s="36"/>
      <c r="CD733" s="37"/>
      <c r="CI733" s="37"/>
      <c r="CJ733" s="131"/>
      <c r="CK733" s="131"/>
      <c r="CL733" s="131"/>
      <c r="CM733" s="131"/>
      <c r="CN733" s="131"/>
      <c r="CO733" s="131"/>
      <c r="CP733" s="173"/>
      <c r="CQ733" s="131"/>
      <c r="CR733" s="131"/>
      <c r="CS733" s="173"/>
      <c r="CT733" s="131"/>
      <c r="CU733" s="131"/>
      <c r="CV733" s="131"/>
      <c r="CW733" s="174"/>
      <c r="CX733" s="131"/>
      <c r="CY733" s="131"/>
      <c r="CZ733" s="131"/>
      <c r="DA733" s="173"/>
      <c r="DB733" s="227"/>
    </row>
    <row r="734" spans="26:106" ht="13" x14ac:dyDescent="0.15">
      <c r="Z734" s="122"/>
      <c r="AA734" s="123"/>
      <c r="AB734" s="225"/>
      <c r="AC734" s="225"/>
      <c r="AD734" s="225"/>
      <c r="AE734" s="225"/>
      <c r="AF734" s="225"/>
      <c r="AG734" s="123"/>
      <c r="AH734" s="225"/>
      <c r="AI734" s="225"/>
      <c r="AJ734" s="225"/>
      <c r="AK734" s="225"/>
      <c r="AL734" s="123"/>
      <c r="AM734" s="225"/>
      <c r="AN734" s="225"/>
      <c r="AO734" s="225"/>
      <c r="AP734" s="225"/>
      <c r="AQ734" s="123"/>
      <c r="AR734" s="225"/>
      <c r="AS734" s="225"/>
      <c r="AT734" s="225"/>
      <c r="AU734" s="123"/>
      <c r="AV734" s="225"/>
      <c r="AW734" s="225"/>
      <c r="AX734" s="225"/>
      <c r="AY734" s="225"/>
      <c r="AZ734" s="225"/>
      <c r="BA734" s="225"/>
      <c r="BB734" s="123"/>
      <c r="BC734" s="225"/>
      <c r="BD734" s="225"/>
      <c r="BE734" s="225"/>
      <c r="BF734" s="123"/>
      <c r="BG734" s="225"/>
      <c r="BH734" s="225"/>
      <c r="BI734" s="225"/>
      <c r="BJ734" s="123"/>
      <c r="BK734" s="225"/>
      <c r="BL734" s="225"/>
      <c r="BM734" s="123"/>
      <c r="BN734" s="225"/>
      <c r="BO734" s="225"/>
      <c r="BP734" s="225"/>
      <c r="BQ734" s="37"/>
      <c r="BZ734" s="36"/>
      <c r="CD734" s="37"/>
      <c r="CI734" s="37"/>
      <c r="CJ734" s="131"/>
      <c r="CK734" s="131"/>
      <c r="CL734" s="131"/>
      <c r="CM734" s="131"/>
      <c r="CN734" s="131"/>
      <c r="CO734" s="131"/>
      <c r="CP734" s="173"/>
      <c r="CQ734" s="131"/>
      <c r="CR734" s="131"/>
      <c r="CS734" s="173"/>
      <c r="CT734" s="131"/>
      <c r="CU734" s="131"/>
      <c r="CV734" s="131"/>
      <c r="CW734" s="174"/>
      <c r="CX734" s="131"/>
      <c r="CY734" s="131"/>
      <c r="CZ734" s="131"/>
      <c r="DA734" s="173"/>
      <c r="DB734" s="227"/>
    </row>
    <row r="735" spans="26:106" ht="13" x14ac:dyDescent="0.15">
      <c r="Z735" s="122"/>
      <c r="AA735" s="123"/>
      <c r="AB735" s="225"/>
      <c r="AC735" s="225"/>
      <c r="AD735" s="225"/>
      <c r="AE735" s="225"/>
      <c r="AF735" s="225"/>
      <c r="AG735" s="123"/>
      <c r="AH735" s="225"/>
      <c r="AI735" s="225"/>
      <c r="AJ735" s="225"/>
      <c r="AK735" s="225"/>
      <c r="AL735" s="123"/>
      <c r="AM735" s="225"/>
      <c r="AN735" s="225"/>
      <c r="AO735" s="225"/>
      <c r="AP735" s="225"/>
      <c r="AQ735" s="123"/>
      <c r="AR735" s="225"/>
      <c r="AS735" s="225"/>
      <c r="AT735" s="225"/>
      <c r="AU735" s="123"/>
      <c r="AV735" s="225"/>
      <c r="AW735" s="225"/>
      <c r="AX735" s="225"/>
      <c r="AY735" s="225"/>
      <c r="AZ735" s="225"/>
      <c r="BA735" s="225"/>
      <c r="BB735" s="123"/>
      <c r="BC735" s="225"/>
      <c r="BD735" s="225"/>
      <c r="BE735" s="225"/>
      <c r="BF735" s="123"/>
      <c r="BG735" s="225"/>
      <c r="BH735" s="225"/>
      <c r="BI735" s="225"/>
      <c r="BJ735" s="123"/>
      <c r="BK735" s="225"/>
      <c r="BL735" s="225"/>
      <c r="BM735" s="123"/>
      <c r="BN735" s="225"/>
      <c r="BO735" s="225"/>
      <c r="BP735" s="225"/>
      <c r="BQ735" s="37"/>
      <c r="BZ735" s="36"/>
      <c r="CD735" s="37"/>
      <c r="CI735" s="37"/>
      <c r="CJ735" s="131"/>
      <c r="CK735" s="131"/>
      <c r="CL735" s="131"/>
      <c r="CM735" s="131"/>
      <c r="CN735" s="131"/>
      <c r="CO735" s="131"/>
      <c r="CP735" s="173"/>
      <c r="CQ735" s="131"/>
      <c r="CR735" s="131"/>
      <c r="CS735" s="173"/>
      <c r="CT735" s="131"/>
      <c r="CU735" s="131"/>
      <c r="CV735" s="131"/>
      <c r="CW735" s="174"/>
      <c r="CX735" s="131"/>
      <c r="CY735" s="131"/>
      <c r="CZ735" s="131"/>
      <c r="DA735" s="173"/>
      <c r="DB735" s="227"/>
    </row>
    <row r="736" spans="26:106" ht="13" x14ac:dyDescent="0.15">
      <c r="Z736" s="122"/>
      <c r="AA736" s="123"/>
      <c r="AB736" s="225"/>
      <c r="AC736" s="225"/>
      <c r="AD736" s="225"/>
      <c r="AE736" s="225"/>
      <c r="AF736" s="225"/>
      <c r="AG736" s="123"/>
      <c r="AH736" s="225"/>
      <c r="AI736" s="225"/>
      <c r="AJ736" s="225"/>
      <c r="AK736" s="225"/>
      <c r="AL736" s="123"/>
      <c r="AM736" s="225"/>
      <c r="AN736" s="225"/>
      <c r="AO736" s="225"/>
      <c r="AP736" s="225"/>
      <c r="AQ736" s="123"/>
      <c r="AR736" s="225"/>
      <c r="AS736" s="225"/>
      <c r="AT736" s="225"/>
      <c r="AU736" s="123"/>
      <c r="AV736" s="225"/>
      <c r="AW736" s="225"/>
      <c r="AX736" s="225"/>
      <c r="AY736" s="225"/>
      <c r="AZ736" s="225"/>
      <c r="BA736" s="225"/>
      <c r="BB736" s="123"/>
      <c r="BC736" s="225"/>
      <c r="BD736" s="225"/>
      <c r="BE736" s="225"/>
      <c r="BF736" s="123"/>
      <c r="BG736" s="225"/>
      <c r="BH736" s="225"/>
      <c r="BI736" s="225"/>
      <c r="BJ736" s="123"/>
      <c r="BK736" s="225"/>
      <c r="BL736" s="225"/>
      <c r="BM736" s="123"/>
      <c r="BN736" s="225"/>
      <c r="BO736" s="225"/>
      <c r="BP736" s="225"/>
      <c r="BQ736" s="37"/>
      <c r="BZ736" s="36"/>
      <c r="CD736" s="37"/>
      <c r="CI736" s="37"/>
      <c r="CJ736" s="131"/>
      <c r="CK736" s="131"/>
      <c r="CL736" s="131"/>
      <c r="CM736" s="131"/>
      <c r="CN736" s="131"/>
      <c r="CO736" s="131"/>
      <c r="CP736" s="173"/>
      <c r="CQ736" s="131"/>
      <c r="CR736" s="131"/>
      <c r="CS736" s="173"/>
      <c r="CT736" s="131"/>
      <c r="CU736" s="131"/>
      <c r="CV736" s="131"/>
      <c r="CW736" s="174"/>
      <c r="CX736" s="131"/>
      <c r="CY736" s="131"/>
      <c r="CZ736" s="131"/>
      <c r="DA736" s="173"/>
      <c r="DB736" s="227"/>
    </row>
    <row r="737" spans="26:106" ht="13" x14ac:dyDescent="0.15">
      <c r="Z737" s="122"/>
      <c r="AA737" s="123"/>
      <c r="AB737" s="225"/>
      <c r="AC737" s="225"/>
      <c r="AD737" s="225"/>
      <c r="AE737" s="225"/>
      <c r="AF737" s="225"/>
      <c r="AG737" s="123"/>
      <c r="AH737" s="225"/>
      <c r="AI737" s="225"/>
      <c r="AJ737" s="225"/>
      <c r="AK737" s="225"/>
      <c r="AL737" s="123"/>
      <c r="AM737" s="225"/>
      <c r="AN737" s="225"/>
      <c r="AO737" s="225"/>
      <c r="AP737" s="225"/>
      <c r="AQ737" s="123"/>
      <c r="AR737" s="225"/>
      <c r="AS737" s="225"/>
      <c r="AT737" s="225"/>
      <c r="AU737" s="123"/>
      <c r="AV737" s="225"/>
      <c r="AW737" s="225"/>
      <c r="AX737" s="225"/>
      <c r="AY737" s="225"/>
      <c r="AZ737" s="225"/>
      <c r="BA737" s="225"/>
      <c r="BB737" s="123"/>
      <c r="BC737" s="225"/>
      <c r="BD737" s="225"/>
      <c r="BE737" s="225"/>
      <c r="BF737" s="123"/>
      <c r="BG737" s="225"/>
      <c r="BH737" s="225"/>
      <c r="BI737" s="225"/>
      <c r="BJ737" s="123"/>
      <c r="BK737" s="225"/>
      <c r="BL737" s="225"/>
      <c r="BM737" s="123"/>
      <c r="BN737" s="225"/>
      <c r="BO737" s="225"/>
      <c r="BP737" s="225"/>
      <c r="BQ737" s="37"/>
      <c r="BZ737" s="36"/>
      <c r="CD737" s="37"/>
      <c r="CI737" s="37"/>
      <c r="CJ737" s="131"/>
      <c r="CK737" s="131"/>
      <c r="CL737" s="131"/>
      <c r="CM737" s="131"/>
      <c r="CN737" s="131"/>
      <c r="CO737" s="131"/>
      <c r="CP737" s="173"/>
      <c r="CQ737" s="131"/>
      <c r="CR737" s="131"/>
      <c r="CS737" s="173"/>
      <c r="CT737" s="131"/>
      <c r="CU737" s="131"/>
      <c r="CV737" s="131"/>
      <c r="CW737" s="174"/>
      <c r="CX737" s="131"/>
      <c r="CY737" s="131"/>
      <c r="CZ737" s="131"/>
      <c r="DA737" s="173"/>
      <c r="DB737" s="227"/>
    </row>
    <row r="738" spans="26:106" ht="13" x14ac:dyDescent="0.15">
      <c r="Z738" s="122"/>
      <c r="AA738" s="123"/>
      <c r="AB738" s="225"/>
      <c r="AC738" s="225"/>
      <c r="AD738" s="225"/>
      <c r="AE738" s="225"/>
      <c r="AF738" s="225"/>
      <c r="AG738" s="123"/>
      <c r="AH738" s="225"/>
      <c r="AI738" s="225"/>
      <c r="AJ738" s="225"/>
      <c r="AK738" s="225"/>
      <c r="AL738" s="123"/>
      <c r="AM738" s="225"/>
      <c r="AN738" s="225"/>
      <c r="AO738" s="225"/>
      <c r="AP738" s="225"/>
      <c r="AQ738" s="123"/>
      <c r="AR738" s="225"/>
      <c r="AS738" s="225"/>
      <c r="AT738" s="225"/>
      <c r="AU738" s="123"/>
      <c r="AV738" s="225"/>
      <c r="AW738" s="225"/>
      <c r="AX738" s="225"/>
      <c r="AY738" s="225"/>
      <c r="AZ738" s="225"/>
      <c r="BA738" s="225"/>
      <c r="BB738" s="123"/>
      <c r="BC738" s="225"/>
      <c r="BD738" s="225"/>
      <c r="BE738" s="225"/>
      <c r="BF738" s="123"/>
      <c r="BG738" s="225"/>
      <c r="BH738" s="225"/>
      <c r="BI738" s="225"/>
      <c r="BJ738" s="123"/>
      <c r="BK738" s="225"/>
      <c r="BL738" s="225"/>
      <c r="BM738" s="123"/>
      <c r="BN738" s="225"/>
      <c r="BO738" s="225"/>
      <c r="BP738" s="225"/>
      <c r="BQ738" s="37"/>
      <c r="BZ738" s="36"/>
      <c r="CD738" s="37"/>
      <c r="CI738" s="37"/>
      <c r="CJ738" s="131"/>
      <c r="CK738" s="131"/>
      <c r="CL738" s="131"/>
      <c r="CM738" s="131"/>
      <c r="CN738" s="131"/>
      <c r="CO738" s="131"/>
      <c r="CP738" s="173"/>
      <c r="CQ738" s="131"/>
      <c r="CR738" s="131"/>
      <c r="CS738" s="173"/>
      <c r="CT738" s="131"/>
      <c r="CU738" s="131"/>
      <c r="CV738" s="131"/>
      <c r="CW738" s="174"/>
      <c r="CX738" s="131"/>
      <c r="CY738" s="131"/>
      <c r="CZ738" s="131"/>
      <c r="DA738" s="173"/>
      <c r="DB738" s="227"/>
    </row>
    <row r="739" spans="26:106" ht="13" x14ac:dyDescent="0.15">
      <c r="Z739" s="122"/>
      <c r="AA739" s="123"/>
      <c r="AB739" s="225"/>
      <c r="AC739" s="225"/>
      <c r="AD739" s="225"/>
      <c r="AE739" s="225"/>
      <c r="AF739" s="225"/>
      <c r="AG739" s="123"/>
      <c r="AH739" s="225"/>
      <c r="AI739" s="225"/>
      <c r="AJ739" s="225"/>
      <c r="AK739" s="225"/>
      <c r="AL739" s="123"/>
      <c r="AM739" s="225"/>
      <c r="AN739" s="225"/>
      <c r="AO739" s="225"/>
      <c r="AP739" s="225"/>
      <c r="AQ739" s="123"/>
      <c r="AR739" s="225"/>
      <c r="AS739" s="225"/>
      <c r="AT739" s="225"/>
      <c r="AU739" s="123"/>
      <c r="AV739" s="225"/>
      <c r="AW739" s="225"/>
      <c r="AX739" s="225"/>
      <c r="AY739" s="225"/>
      <c r="AZ739" s="225"/>
      <c r="BA739" s="225"/>
      <c r="BB739" s="123"/>
      <c r="BC739" s="225"/>
      <c r="BD739" s="225"/>
      <c r="BE739" s="225"/>
      <c r="BF739" s="123"/>
      <c r="BG739" s="225"/>
      <c r="BH739" s="225"/>
      <c r="BI739" s="225"/>
      <c r="BJ739" s="123"/>
      <c r="BK739" s="225"/>
      <c r="BL739" s="225"/>
      <c r="BM739" s="123"/>
      <c r="BN739" s="225"/>
      <c r="BO739" s="225"/>
      <c r="BP739" s="225"/>
      <c r="BQ739" s="37"/>
      <c r="BZ739" s="36"/>
      <c r="CD739" s="37"/>
      <c r="CI739" s="37"/>
      <c r="CJ739" s="131"/>
      <c r="CK739" s="131"/>
      <c r="CL739" s="131"/>
      <c r="CM739" s="131"/>
      <c r="CN739" s="131"/>
      <c r="CO739" s="131"/>
      <c r="CP739" s="173"/>
      <c r="CQ739" s="131"/>
      <c r="CR739" s="131"/>
      <c r="CS739" s="173"/>
      <c r="CT739" s="131"/>
      <c r="CU739" s="131"/>
      <c r="CV739" s="131"/>
      <c r="CW739" s="174"/>
      <c r="CX739" s="131"/>
      <c r="CY739" s="131"/>
      <c r="CZ739" s="131"/>
      <c r="DA739" s="173"/>
      <c r="DB739" s="227"/>
    </row>
    <row r="740" spans="26:106" ht="13" x14ac:dyDescent="0.15">
      <c r="Z740" s="122"/>
      <c r="AA740" s="123"/>
      <c r="AB740" s="225"/>
      <c r="AC740" s="225"/>
      <c r="AD740" s="225"/>
      <c r="AE740" s="225"/>
      <c r="AF740" s="225"/>
      <c r="AG740" s="123"/>
      <c r="AH740" s="225"/>
      <c r="AI740" s="225"/>
      <c r="AJ740" s="225"/>
      <c r="AK740" s="225"/>
      <c r="AL740" s="123"/>
      <c r="AM740" s="225"/>
      <c r="AN740" s="225"/>
      <c r="AO740" s="225"/>
      <c r="AP740" s="225"/>
      <c r="AQ740" s="123"/>
      <c r="AR740" s="225"/>
      <c r="AS740" s="225"/>
      <c r="AT740" s="225"/>
      <c r="AU740" s="123"/>
      <c r="AV740" s="225"/>
      <c r="AW740" s="225"/>
      <c r="AX740" s="225"/>
      <c r="AY740" s="225"/>
      <c r="AZ740" s="225"/>
      <c r="BA740" s="225"/>
      <c r="BB740" s="123"/>
      <c r="BC740" s="225"/>
      <c r="BD740" s="225"/>
      <c r="BE740" s="225"/>
      <c r="BF740" s="123"/>
      <c r="BG740" s="225"/>
      <c r="BH740" s="225"/>
      <c r="BI740" s="225"/>
      <c r="BJ740" s="123"/>
      <c r="BK740" s="225"/>
      <c r="BL740" s="225"/>
      <c r="BM740" s="123"/>
      <c r="BN740" s="225"/>
      <c r="BO740" s="225"/>
      <c r="BP740" s="225"/>
      <c r="BQ740" s="37"/>
      <c r="BZ740" s="36"/>
      <c r="CD740" s="37"/>
      <c r="CI740" s="37"/>
      <c r="CJ740" s="131"/>
      <c r="CK740" s="131"/>
      <c r="CL740" s="131"/>
      <c r="CM740" s="131"/>
      <c r="CN740" s="131"/>
      <c r="CO740" s="131"/>
      <c r="CP740" s="173"/>
      <c r="CQ740" s="131"/>
      <c r="CR740" s="131"/>
      <c r="CS740" s="173"/>
      <c r="CT740" s="131"/>
      <c r="CU740" s="131"/>
      <c r="CV740" s="131"/>
      <c r="CW740" s="174"/>
      <c r="CX740" s="131"/>
      <c r="CY740" s="131"/>
      <c r="CZ740" s="131"/>
      <c r="DA740" s="173"/>
      <c r="DB740" s="227"/>
    </row>
    <row r="741" spans="26:106" ht="13" x14ac:dyDescent="0.15">
      <c r="Z741" s="122"/>
      <c r="AA741" s="123"/>
      <c r="AB741" s="225"/>
      <c r="AC741" s="225"/>
      <c r="AD741" s="225"/>
      <c r="AE741" s="225"/>
      <c r="AF741" s="225"/>
      <c r="AG741" s="123"/>
      <c r="AH741" s="225"/>
      <c r="AI741" s="225"/>
      <c r="AJ741" s="225"/>
      <c r="AK741" s="225"/>
      <c r="AL741" s="123"/>
      <c r="AM741" s="225"/>
      <c r="AN741" s="225"/>
      <c r="AO741" s="225"/>
      <c r="AP741" s="225"/>
      <c r="AQ741" s="123"/>
      <c r="AR741" s="225"/>
      <c r="AS741" s="225"/>
      <c r="AT741" s="225"/>
      <c r="AU741" s="123"/>
      <c r="AV741" s="225"/>
      <c r="AW741" s="225"/>
      <c r="AX741" s="225"/>
      <c r="AY741" s="225"/>
      <c r="AZ741" s="225"/>
      <c r="BA741" s="225"/>
      <c r="BB741" s="123"/>
      <c r="BC741" s="225"/>
      <c r="BD741" s="225"/>
      <c r="BE741" s="225"/>
      <c r="BF741" s="123"/>
      <c r="BG741" s="225"/>
      <c r="BH741" s="225"/>
      <c r="BI741" s="225"/>
      <c r="BJ741" s="123"/>
      <c r="BK741" s="225"/>
      <c r="BL741" s="225"/>
      <c r="BM741" s="123"/>
      <c r="BN741" s="225"/>
      <c r="BO741" s="225"/>
      <c r="BP741" s="225"/>
      <c r="BQ741" s="37"/>
      <c r="BZ741" s="36"/>
      <c r="CD741" s="37"/>
      <c r="CI741" s="37"/>
      <c r="CJ741" s="131"/>
      <c r="CK741" s="131"/>
      <c r="CL741" s="131"/>
      <c r="CM741" s="131"/>
      <c r="CN741" s="131"/>
      <c r="CO741" s="131"/>
      <c r="CP741" s="173"/>
      <c r="CQ741" s="131"/>
      <c r="CR741" s="131"/>
      <c r="CS741" s="173"/>
      <c r="CT741" s="131"/>
      <c r="CU741" s="131"/>
      <c r="CV741" s="131"/>
      <c r="CW741" s="174"/>
      <c r="CX741" s="131"/>
      <c r="CY741" s="131"/>
      <c r="CZ741" s="131"/>
      <c r="DA741" s="173"/>
      <c r="DB741" s="227"/>
    </row>
    <row r="742" spans="26:106" ht="13" x14ac:dyDescent="0.15">
      <c r="Z742" s="122"/>
      <c r="AA742" s="123"/>
      <c r="AB742" s="225"/>
      <c r="AC742" s="225"/>
      <c r="AD742" s="225"/>
      <c r="AE742" s="225"/>
      <c r="AF742" s="225"/>
      <c r="AG742" s="123"/>
      <c r="AH742" s="225"/>
      <c r="AI742" s="225"/>
      <c r="AJ742" s="225"/>
      <c r="AK742" s="225"/>
      <c r="AL742" s="123"/>
      <c r="AM742" s="225"/>
      <c r="AN742" s="225"/>
      <c r="AO742" s="225"/>
      <c r="AP742" s="225"/>
      <c r="AQ742" s="123"/>
      <c r="AR742" s="225"/>
      <c r="AS742" s="225"/>
      <c r="AT742" s="225"/>
      <c r="AU742" s="123"/>
      <c r="AV742" s="225"/>
      <c r="AW742" s="225"/>
      <c r="AX742" s="225"/>
      <c r="AY742" s="225"/>
      <c r="AZ742" s="225"/>
      <c r="BA742" s="225"/>
      <c r="BB742" s="123"/>
      <c r="BC742" s="225"/>
      <c r="BD742" s="225"/>
      <c r="BE742" s="225"/>
      <c r="BF742" s="123"/>
      <c r="BG742" s="225"/>
      <c r="BH742" s="225"/>
      <c r="BI742" s="225"/>
      <c r="BJ742" s="123"/>
      <c r="BK742" s="225"/>
      <c r="BL742" s="225"/>
      <c r="BM742" s="123"/>
      <c r="BN742" s="225"/>
      <c r="BO742" s="225"/>
      <c r="BP742" s="225"/>
      <c r="BQ742" s="37"/>
      <c r="BZ742" s="36"/>
      <c r="CD742" s="37"/>
      <c r="CI742" s="37"/>
      <c r="CJ742" s="131"/>
      <c r="CK742" s="131"/>
      <c r="CL742" s="131"/>
      <c r="CM742" s="131"/>
      <c r="CN742" s="131"/>
      <c r="CO742" s="131"/>
      <c r="CP742" s="173"/>
      <c r="CQ742" s="131"/>
      <c r="CR742" s="131"/>
      <c r="CS742" s="173"/>
      <c r="CT742" s="131"/>
      <c r="CU742" s="131"/>
      <c r="CV742" s="131"/>
      <c r="CW742" s="174"/>
      <c r="CX742" s="131"/>
      <c r="CY742" s="131"/>
      <c r="CZ742" s="131"/>
      <c r="DA742" s="173"/>
      <c r="DB742" s="227"/>
    </row>
    <row r="743" spans="26:106" ht="13" x14ac:dyDescent="0.15">
      <c r="Z743" s="122"/>
      <c r="AA743" s="123"/>
      <c r="AB743" s="225"/>
      <c r="AC743" s="225"/>
      <c r="AD743" s="225"/>
      <c r="AE743" s="225"/>
      <c r="AF743" s="225"/>
      <c r="AG743" s="123"/>
      <c r="AH743" s="225"/>
      <c r="AI743" s="225"/>
      <c r="AJ743" s="225"/>
      <c r="AK743" s="225"/>
      <c r="AL743" s="123"/>
      <c r="AM743" s="225"/>
      <c r="AN743" s="225"/>
      <c r="AO743" s="225"/>
      <c r="AP743" s="225"/>
      <c r="AQ743" s="123"/>
      <c r="AR743" s="225"/>
      <c r="AS743" s="225"/>
      <c r="AT743" s="225"/>
      <c r="AU743" s="123"/>
      <c r="AV743" s="225"/>
      <c r="AW743" s="225"/>
      <c r="AX743" s="225"/>
      <c r="AY743" s="225"/>
      <c r="AZ743" s="225"/>
      <c r="BA743" s="225"/>
      <c r="BB743" s="123"/>
      <c r="BC743" s="225"/>
      <c r="BD743" s="225"/>
      <c r="BE743" s="225"/>
      <c r="BF743" s="123"/>
      <c r="BG743" s="225"/>
      <c r="BH743" s="225"/>
      <c r="BI743" s="225"/>
      <c r="BJ743" s="123"/>
      <c r="BK743" s="225"/>
      <c r="BL743" s="225"/>
      <c r="BM743" s="123"/>
      <c r="BN743" s="225"/>
      <c r="BO743" s="225"/>
      <c r="BP743" s="225"/>
      <c r="BQ743" s="37"/>
      <c r="BZ743" s="36"/>
      <c r="CD743" s="37"/>
      <c r="CI743" s="37"/>
      <c r="CJ743" s="131"/>
      <c r="CK743" s="131"/>
      <c r="CL743" s="131"/>
      <c r="CM743" s="131"/>
      <c r="CN743" s="131"/>
      <c r="CO743" s="131"/>
      <c r="CP743" s="173"/>
      <c r="CQ743" s="131"/>
      <c r="CR743" s="131"/>
      <c r="CS743" s="173"/>
      <c r="CT743" s="131"/>
      <c r="CU743" s="131"/>
      <c r="CV743" s="131"/>
      <c r="CW743" s="174"/>
      <c r="CX743" s="131"/>
      <c r="CY743" s="131"/>
      <c r="CZ743" s="131"/>
      <c r="DA743" s="173"/>
      <c r="DB743" s="227"/>
    </row>
    <row r="744" spans="26:106" ht="13" x14ac:dyDescent="0.15">
      <c r="Z744" s="122"/>
      <c r="AA744" s="123"/>
      <c r="AB744" s="225"/>
      <c r="AC744" s="225"/>
      <c r="AD744" s="225"/>
      <c r="AE744" s="225"/>
      <c r="AF744" s="225"/>
      <c r="AG744" s="123"/>
      <c r="AH744" s="225"/>
      <c r="AI744" s="225"/>
      <c r="AJ744" s="225"/>
      <c r="AK744" s="225"/>
      <c r="AL744" s="123"/>
      <c r="AM744" s="225"/>
      <c r="AN744" s="225"/>
      <c r="AO744" s="225"/>
      <c r="AP744" s="225"/>
      <c r="AQ744" s="123"/>
      <c r="AR744" s="225"/>
      <c r="AS744" s="225"/>
      <c r="AT744" s="225"/>
      <c r="AU744" s="123"/>
      <c r="AV744" s="225"/>
      <c r="AW744" s="225"/>
      <c r="AX744" s="225"/>
      <c r="AY744" s="225"/>
      <c r="AZ744" s="225"/>
      <c r="BA744" s="225"/>
      <c r="BB744" s="123"/>
      <c r="BC744" s="225"/>
      <c r="BD744" s="225"/>
      <c r="BE744" s="225"/>
      <c r="BF744" s="123"/>
      <c r="BG744" s="225"/>
      <c r="BH744" s="225"/>
      <c r="BI744" s="225"/>
      <c r="BJ744" s="123"/>
      <c r="BK744" s="225"/>
      <c r="BL744" s="225"/>
      <c r="BM744" s="123"/>
      <c r="BN744" s="225"/>
      <c r="BO744" s="225"/>
      <c r="BP744" s="225"/>
      <c r="BQ744" s="37"/>
      <c r="BZ744" s="36"/>
      <c r="CD744" s="37"/>
      <c r="CI744" s="37"/>
      <c r="CJ744" s="131"/>
      <c r="CK744" s="131"/>
      <c r="CL744" s="131"/>
      <c r="CM744" s="131"/>
      <c r="CN744" s="131"/>
      <c r="CO744" s="131"/>
      <c r="CP744" s="173"/>
      <c r="CQ744" s="131"/>
      <c r="CR744" s="131"/>
      <c r="CS744" s="173"/>
      <c r="CT744" s="131"/>
      <c r="CU744" s="131"/>
      <c r="CV744" s="131"/>
      <c r="CW744" s="174"/>
      <c r="CX744" s="131"/>
      <c r="CY744" s="131"/>
      <c r="CZ744" s="131"/>
      <c r="DA744" s="173"/>
      <c r="DB744" s="227"/>
    </row>
    <row r="745" spans="26:106" ht="13" x14ac:dyDescent="0.15">
      <c r="Z745" s="122"/>
      <c r="AA745" s="123"/>
      <c r="AB745" s="225"/>
      <c r="AC745" s="225"/>
      <c r="AD745" s="225"/>
      <c r="AE745" s="225"/>
      <c r="AF745" s="225"/>
      <c r="AG745" s="123"/>
      <c r="AH745" s="225"/>
      <c r="AI745" s="225"/>
      <c r="AJ745" s="225"/>
      <c r="AK745" s="225"/>
      <c r="AL745" s="123"/>
      <c r="AM745" s="225"/>
      <c r="AN745" s="225"/>
      <c r="AO745" s="225"/>
      <c r="AP745" s="225"/>
      <c r="AQ745" s="123"/>
      <c r="AR745" s="225"/>
      <c r="AS745" s="225"/>
      <c r="AT745" s="225"/>
      <c r="AU745" s="123"/>
      <c r="AV745" s="225"/>
      <c r="AW745" s="225"/>
      <c r="AX745" s="225"/>
      <c r="AY745" s="225"/>
      <c r="AZ745" s="225"/>
      <c r="BA745" s="225"/>
      <c r="BB745" s="123"/>
      <c r="BC745" s="225"/>
      <c r="BD745" s="225"/>
      <c r="BE745" s="225"/>
      <c r="BF745" s="123"/>
      <c r="BG745" s="225"/>
      <c r="BH745" s="225"/>
      <c r="BI745" s="225"/>
      <c r="BJ745" s="123"/>
      <c r="BK745" s="225"/>
      <c r="BL745" s="225"/>
      <c r="BM745" s="123"/>
      <c r="BN745" s="225"/>
      <c r="BO745" s="225"/>
      <c r="BP745" s="225"/>
      <c r="BQ745" s="37"/>
      <c r="BZ745" s="36"/>
      <c r="CD745" s="37"/>
      <c r="CI745" s="37"/>
      <c r="CJ745" s="131"/>
      <c r="CK745" s="131"/>
      <c r="CL745" s="131"/>
      <c r="CM745" s="131"/>
      <c r="CN745" s="131"/>
      <c r="CO745" s="131"/>
      <c r="CP745" s="173"/>
      <c r="CQ745" s="131"/>
      <c r="CR745" s="131"/>
      <c r="CS745" s="173"/>
      <c r="CT745" s="131"/>
      <c r="CU745" s="131"/>
      <c r="CV745" s="131"/>
      <c r="CW745" s="174"/>
      <c r="CX745" s="131"/>
      <c r="CY745" s="131"/>
      <c r="CZ745" s="131"/>
      <c r="DA745" s="173"/>
      <c r="DB745" s="227"/>
    </row>
    <row r="746" spans="26:106" ht="13" x14ac:dyDescent="0.15">
      <c r="Z746" s="122"/>
      <c r="AA746" s="123"/>
      <c r="AB746" s="225"/>
      <c r="AC746" s="225"/>
      <c r="AD746" s="225"/>
      <c r="AE746" s="225"/>
      <c r="AF746" s="225"/>
      <c r="AG746" s="123"/>
      <c r="AH746" s="225"/>
      <c r="AI746" s="225"/>
      <c r="AJ746" s="225"/>
      <c r="AK746" s="225"/>
      <c r="AL746" s="123"/>
      <c r="AM746" s="225"/>
      <c r="AN746" s="225"/>
      <c r="AO746" s="225"/>
      <c r="AP746" s="225"/>
      <c r="AQ746" s="123"/>
      <c r="AR746" s="225"/>
      <c r="AS746" s="225"/>
      <c r="AT746" s="225"/>
      <c r="AU746" s="123"/>
      <c r="AV746" s="225"/>
      <c r="AW746" s="225"/>
      <c r="AX746" s="225"/>
      <c r="AY746" s="225"/>
      <c r="AZ746" s="225"/>
      <c r="BA746" s="225"/>
      <c r="BB746" s="123"/>
      <c r="BC746" s="225"/>
      <c r="BD746" s="225"/>
      <c r="BE746" s="225"/>
      <c r="BF746" s="123"/>
      <c r="BG746" s="225"/>
      <c r="BH746" s="225"/>
      <c r="BI746" s="225"/>
      <c r="BJ746" s="123"/>
      <c r="BK746" s="225"/>
      <c r="BL746" s="225"/>
      <c r="BM746" s="123"/>
      <c r="BN746" s="225"/>
      <c r="BO746" s="225"/>
      <c r="BP746" s="225"/>
      <c r="BQ746" s="37"/>
      <c r="BZ746" s="36"/>
      <c r="CD746" s="37"/>
      <c r="CI746" s="37"/>
      <c r="CJ746" s="131"/>
      <c r="CK746" s="131"/>
      <c r="CL746" s="131"/>
      <c r="CM746" s="131"/>
      <c r="CN746" s="131"/>
      <c r="CO746" s="131"/>
      <c r="CP746" s="173"/>
      <c r="CQ746" s="131"/>
      <c r="CR746" s="131"/>
      <c r="CS746" s="173"/>
      <c r="CT746" s="131"/>
      <c r="CU746" s="131"/>
      <c r="CV746" s="131"/>
      <c r="CW746" s="174"/>
      <c r="CX746" s="131"/>
      <c r="CY746" s="131"/>
      <c r="CZ746" s="131"/>
      <c r="DA746" s="173"/>
      <c r="DB746" s="227"/>
    </row>
    <row r="747" spans="26:106" ht="13" x14ac:dyDescent="0.15">
      <c r="Z747" s="122"/>
      <c r="AA747" s="123"/>
      <c r="AB747" s="225"/>
      <c r="AC747" s="225"/>
      <c r="AD747" s="225"/>
      <c r="AE747" s="225"/>
      <c r="AF747" s="225"/>
      <c r="AG747" s="123"/>
      <c r="AH747" s="225"/>
      <c r="AI747" s="225"/>
      <c r="AJ747" s="225"/>
      <c r="AK747" s="225"/>
      <c r="AL747" s="123"/>
      <c r="AM747" s="225"/>
      <c r="AN747" s="225"/>
      <c r="AO747" s="225"/>
      <c r="AP747" s="225"/>
      <c r="AQ747" s="123"/>
      <c r="AR747" s="225"/>
      <c r="AS747" s="225"/>
      <c r="AT747" s="225"/>
      <c r="AU747" s="123"/>
      <c r="AV747" s="225"/>
      <c r="AW747" s="225"/>
      <c r="AX747" s="225"/>
      <c r="AY747" s="225"/>
      <c r="AZ747" s="225"/>
      <c r="BA747" s="225"/>
      <c r="BB747" s="123"/>
      <c r="BC747" s="225"/>
      <c r="BD747" s="225"/>
      <c r="BE747" s="225"/>
      <c r="BF747" s="123"/>
      <c r="BG747" s="225"/>
      <c r="BH747" s="225"/>
      <c r="BI747" s="225"/>
      <c r="BJ747" s="123"/>
      <c r="BK747" s="225"/>
      <c r="BL747" s="225"/>
      <c r="BM747" s="123"/>
      <c r="BN747" s="225"/>
      <c r="BO747" s="225"/>
      <c r="BP747" s="225"/>
      <c r="BQ747" s="37"/>
      <c r="BZ747" s="36"/>
      <c r="CD747" s="37"/>
      <c r="CI747" s="37"/>
      <c r="CJ747" s="131"/>
      <c r="CK747" s="131"/>
      <c r="CL747" s="131"/>
      <c r="CM747" s="131"/>
      <c r="CN747" s="131"/>
      <c r="CO747" s="131"/>
      <c r="CP747" s="173"/>
      <c r="CQ747" s="131"/>
      <c r="CR747" s="131"/>
      <c r="CS747" s="173"/>
      <c r="CT747" s="131"/>
      <c r="CU747" s="131"/>
      <c r="CV747" s="131"/>
      <c r="CW747" s="174"/>
      <c r="CX747" s="131"/>
      <c r="CY747" s="131"/>
      <c r="CZ747" s="131"/>
      <c r="DA747" s="173"/>
      <c r="DB747" s="227"/>
    </row>
    <row r="748" spans="26:106" ht="13" x14ac:dyDescent="0.15">
      <c r="Z748" s="122"/>
      <c r="AA748" s="123"/>
      <c r="AB748" s="225"/>
      <c r="AC748" s="225"/>
      <c r="AD748" s="225"/>
      <c r="AE748" s="225"/>
      <c r="AF748" s="225"/>
      <c r="AG748" s="123"/>
      <c r="AH748" s="225"/>
      <c r="AI748" s="225"/>
      <c r="AJ748" s="225"/>
      <c r="AK748" s="225"/>
      <c r="AL748" s="123"/>
      <c r="AM748" s="225"/>
      <c r="AN748" s="225"/>
      <c r="AO748" s="225"/>
      <c r="AP748" s="225"/>
      <c r="AQ748" s="123"/>
      <c r="AR748" s="225"/>
      <c r="AS748" s="225"/>
      <c r="AT748" s="225"/>
      <c r="AU748" s="123"/>
      <c r="AV748" s="225"/>
      <c r="AW748" s="225"/>
      <c r="AX748" s="225"/>
      <c r="AY748" s="225"/>
      <c r="AZ748" s="225"/>
      <c r="BA748" s="225"/>
      <c r="BB748" s="123"/>
      <c r="BC748" s="225"/>
      <c r="BD748" s="225"/>
      <c r="BE748" s="225"/>
      <c r="BF748" s="123"/>
      <c r="BG748" s="225"/>
      <c r="BH748" s="225"/>
      <c r="BI748" s="225"/>
      <c r="BJ748" s="123"/>
      <c r="BK748" s="225"/>
      <c r="BL748" s="225"/>
      <c r="BM748" s="123"/>
      <c r="BN748" s="225"/>
      <c r="BO748" s="225"/>
      <c r="BP748" s="225"/>
      <c r="BQ748" s="37"/>
      <c r="BZ748" s="36"/>
      <c r="CD748" s="37"/>
      <c r="CI748" s="37"/>
      <c r="CJ748" s="131"/>
      <c r="CK748" s="131"/>
      <c r="CL748" s="131"/>
      <c r="CM748" s="131"/>
      <c r="CN748" s="131"/>
      <c r="CO748" s="131"/>
      <c r="CP748" s="173"/>
      <c r="CQ748" s="131"/>
      <c r="CR748" s="131"/>
      <c r="CS748" s="173"/>
      <c r="CT748" s="131"/>
      <c r="CU748" s="131"/>
      <c r="CV748" s="131"/>
      <c r="CW748" s="174"/>
      <c r="CX748" s="131"/>
      <c r="CY748" s="131"/>
      <c r="CZ748" s="131"/>
      <c r="DA748" s="173"/>
      <c r="DB748" s="227"/>
    </row>
    <row r="749" spans="26:106" ht="13" x14ac:dyDescent="0.15">
      <c r="Z749" s="122"/>
      <c r="AA749" s="123"/>
      <c r="AB749" s="225"/>
      <c r="AC749" s="225"/>
      <c r="AD749" s="225"/>
      <c r="AE749" s="225"/>
      <c r="AF749" s="225"/>
      <c r="AG749" s="123"/>
      <c r="AH749" s="225"/>
      <c r="AI749" s="225"/>
      <c r="AJ749" s="225"/>
      <c r="AK749" s="225"/>
      <c r="AL749" s="123"/>
      <c r="AM749" s="225"/>
      <c r="AN749" s="225"/>
      <c r="AO749" s="225"/>
      <c r="AP749" s="225"/>
      <c r="AQ749" s="123"/>
      <c r="AR749" s="225"/>
      <c r="AS749" s="225"/>
      <c r="AT749" s="225"/>
      <c r="AU749" s="123"/>
      <c r="AV749" s="225"/>
      <c r="AW749" s="225"/>
      <c r="AX749" s="225"/>
      <c r="AY749" s="225"/>
      <c r="AZ749" s="225"/>
      <c r="BA749" s="225"/>
      <c r="BB749" s="123"/>
      <c r="BC749" s="225"/>
      <c r="BD749" s="225"/>
      <c r="BE749" s="225"/>
      <c r="BF749" s="123"/>
      <c r="BG749" s="225"/>
      <c r="BH749" s="225"/>
      <c r="BI749" s="225"/>
      <c r="BJ749" s="123"/>
      <c r="BK749" s="225"/>
      <c r="BL749" s="225"/>
      <c r="BM749" s="123"/>
      <c r="BN749" s="225"/>
      <c r="BO749" s="225"/>
      <c r="BP749" s="225"/>
      <c r="BQ749" s="37"/>
      <c r="BZ749" s="36"/>
      <c r="CD749" s="37"/>
      <c r="CI749" s="37"/>
      <c r="CJ749" s="131"/>
      <c r="CK749" s="131"/>
      <c r="CL749" s="131"/>
      <c r="CM749" s="131"/>
      <c r="CN749" s="131"/>
      <c r="CO749" s="131"/>
      <c r="CP749" s="173"/>
      <c r="CQ749" s="131"/>
      <c r="CR749" s="131"/>
      <c r="CS749" s="173"/>
      <c r="CT749" s="131"/>
      <c r="CU749" s="131"/>
      <c r="CV749" s="131"/>
      <c r="CW749" s="174"/>
      <c r="CX749" s="131"/>
      <c r="CY749" s="131"/>
      <c r="CZ749" s="131"/>
      <c r="DA749" s="173"/>
      <c r="DB749" s="227"/>
    </row>
    <row r="750" spans="26:106" ht="13" x14ac:dyDescent="0.15">
      <c r="Z750" s="122"/>
      <c r="AA750" s="123"/>
      <c r="AB750" s="225"/>
      <c r="AC750" s="225"/>
      <c r="AD750" s="225"/>
      <c r="AE750" s="225"/>
      <c r="AF750" s="225"/>
      <c r="AG750" s="123"/>
      <c r="AH750" s="225"/>
      <c r="AI750" s="225"/>
      <c r="AJ750" s="225"/>
      <c r="AK750" s="225"/>
      <c r="AL750" s="123"/>
      <c r="AM750" s="225"/>
      <c r="AN750" s="225"/>
      <c r="AO750" s="225"/>
      <c r="AP750" s="225"/>
      <c r="AQ750" s="123"/>
      <c r="AR750" s="225"/>
      <c r="AS750" s="225"/>
      <c r="AT750" s="225"/>
      <c r="AU750" s="123"/>
      <c r="AV750" s="225"/>
      <c r="AW750" s="225"/>
      <c r="AX750" s="225"/>
      <c r="AY750" s="225"/>
      <c r="AZ750" s="225"/>
      <c r="BA750" s="225"/>
      <c r="BB750" s="123"/>
      <c r="BC750" s="225"/>
      <c r="BD750" s="225"/>
      <c r="BE750" s="225"/>
      <c r="BF750" s="123"/>
      <c r="BG750" s="225"/>
      <c r="BH750" s="225"/>
      <c r="BI750" s="225"/>
      <c r="BJ750" s="123"/>
      <c r="BK750" s="225"/>
      <c r="BL750" s="225"/>
      <c r="BM750" s="123"/>
      <c r="BN750" s="225"/>
      <c r="BO750" s="225"/>
      <c r="BP750" s="225"/>
      <c r="BQ750" s="37"/>
      <c r="BZ750" s="36"/>
      <c r="CD750" s="37"/>
      <c r="CI750" s="37"/>
      <c r="CJ750" s="131"/>
      <c r="CK750" s="131"/>
      <c r="CL750" s="131"/>
      <c r="CM750" s="131"/>
      <c r="CN750" s="131"/>
      <c r="CO750" s="131"/>
      <c r="CP750" s="173"/>
      <c r="CQ750" s="131"/>
      <c r="CR750" s="131"/>
      <c r="CS750" s="173"/>
      <c r="CT750" s="131"/>
      <c r="CU750" s="131"/>
      <c r="CV750" s="131"/>
      <c r="CW750" s="174"/>
      <c r="CX750" s="131"/>
      <c r="CY750" s="131"/>
      <c r="CZ750" s="131"/>
      <c r="DA750" s="173"/>
      <c r="DB750" s="227"/>
    </row>
    <row r="751" spans="26:106" ht="13" x14ac:dyDescent="0.15">
      <c r="Z751" s="122"/>
      <c r="AA751" s="123"/>
      <c r="AB751" s="225"/>
      <c r="AC751" s="225"/>
      <c r="AD751" s="225"/>
      <c r="AE751" s="225"/>
      <c r="AF751" s="225"/>
      <c r="AG751" s="123"/>
      <c r="AH751" s="225"/>
      <c r="AI751" s="225"/>
      <c r="AJ751" s="225"/>
      <c r="AK751" s="225"/>
      <c r="AL751" s="123"/>
      <c r="AM751" s="225"/>
      <c r="AN751" s="225"/>
      <c r="AO751" s="225"/>
      <c r="AP751" s="225"/>
      <c r="AQ751" s="123"/>
      <c r="AR751" s="225"/>
      <c r="AS751" s="225"/>
      <c r="AT751" s="225"/>
      <c r="AU751" s="123"/>
      <c r="AV751" s="225"/>
      <c r="AW751" s="225"/>
      <c r="AX751" s="225"/>
      <c r="AY751" s="225"/>
      <c r="AZ751" s="225"/>
      <c r="BA751" s="225"/>
      <c r="BB751" s="123"/>
      <c r="BC751" s="225"/>
      <c r="BD751" s="225"/>
      <c r="BE751" s="225"/>
      <c r="BF751" s="123"/>
      <c r="BG751" s="225"/>
      <c r="BH751" s="225"/>
      <c r="BI751" s="225"/>
      <c r="BJ751" s="123"/>
      <c r="BK751" s="225"/>
      <c r="BL751" s="225"/>
      <c r="BM751" s="123"/>
      <c r="BN751" s="225"/>
      <c r="BO751" s="225"/>
      <c r="BP751" s="225"/>
      <c r="BQ751" s="37"/>
      <c r="BZ751" s="36"/>
      <c r="CD751" s="37"/>
      <c r="CI751" s="37"/>
      <c r="CJ751" s="131"/>
      <c r="CK751" s="131"/>
      <c r="CL751" s="131"/>
      <c r="CM751" s="131"/>
      <c r="CN751" s="131"/>
      <c r="CO751" s="131"/>
      <c r="CP751" s="173"/>
      <c r="CQ751" s="131"/>
      <c r="CR751" s="131"/>
      <c r="CS751" s="173"/>
      <c r="CT751" s="131"/>
      <c r="CU751" s="131"/>
      <c r="CV751" s="131"/>
      <c r="CW751" s="174"/>
      <c r="CX751" s="131"/>
      <c r="CY751" s="131"/>
      <c r="CZ751" s="131"/>
      <c r="DA751" s="173"/>
      <c r="DB751" s="227"/>
    </row>
    <row r="752" spans="26:106" ht="13" x14ac:dyDescent="0.15">
      <c r="Z752" s="122"/>
      <c r="AA752" s="123"/>
      <c r="AB752" s="225"/>
      <c r="AC752" s="225"/>
      <c r="AD752" s="225"/>
      <c r="AE752" s="225"/>
      <c r="AF752" s="225"/>
      <c r="AG752" s="123"/>
      <c r="AH752" s="225"/>
      <c r="AI752" s="225"/>
      <c r="AJ752" s="225"/>
      <c r="AK752" s="225"/>
      <c r="AL752" s="123"/>
      <c r="AM752" s="225"/>
      <c r="AN752" s="225"/>
      <c r="AO752" s="225"/>
      <c r="AP752" s="225"/>
      <c r="AQ752" s="123"/>
      <c r="AR752" s="225"/>
      <c r="AS752" s="225"/>
      <c r="AT752" s="225"/>
      <c r="AU752" s="123"/>
      <c r="AV752" s="225"/>
      <c r="AW752" s="225"/>
      <c r="AX752" s="225"/>
      <c r="AY752" s="225"/>
      <c r="AZ752" s="225"/>
      <c r="BA752" s="225"/>
      <c r="BB752" s="123"/>
      <c r="BC752" s="225"/>
      <c r="BD752" s="225"/>
      <c r="BE752" s="225"/>
      <c r="BF752" s="123"/>
      <c r="BG752" s="225"/>
      <c r="BH752" s="225"/>
      <c r="BI752" s="225"/>
      <c r="BJ752" s="123"/>
      <c r="BK752" s="225"/>
      <c r="BL752" s="225"/>
      <c r="BM752" s="123"/>
      <c r="BN752" s="225"/>
      <c r="BO752" s="225"/>
      <c r="BP752" s="225"/>
      <c r="BQ752" s="37"/>
      <c r="BZ752" s="36"/>
      <c r="CD752" s="37"/>
      <c r="CI752" s="37"/>
      <c r="CJ752" s="131"/>
      <c r="CK752" s="131"/>
      <c r="CL752" s="131"/>
      <c r="CM752" s="131"/>
      <c r="CN752" s="131"/>
      <c r="CO752" s="131"/>
      <c r="CP752" s="173"/>
      <c r="CQ752" s="131"/>
      <c r="CR752" s="131"/>
      <c r="CS752" s="173"/>
      <c r="CT752" s="131"/>
      <c r="CU752" s="131"/>
      <c r="CV752" s="131"/>
      <c r="CW752" s="174"/>
      <c r="CX752" s="131"/>
      <c r="CY752" s="131"/>
      <c r="CZ752" s="131"/>
      <c r="DA752" s="173"/>
      <c r="DB752" s="227"/>
    </row>
    <row r="753" spans="26:106" ht="13" x14ac:dyDescent="0.15">
      <c r="Z753" s="122"/>
      <c r="AA753" s="123"/>
      <c r="AB753" s="225"/>
      <c r="AC753" s="225"/>
      <c r="AD753" s="225"/>
      <c r="AE753" s="225"/>
      <c r="AF753" s="225"/>
      <c r="AG753" s="123"/>
      <c r="AH753" s="225"/>
      <c r="AI753" s="225"/>
      <c r="AJ753" s="225"/>
      <c r="AK753" s="225"/>
      <c r="AL753" s="123"/>
      <c r="AM753" s="225"/>
      <c r="AN753" s="225"/>
      <c r="AO753" s="225"/>
      <c r="AP753" s="225"/>
      <c r="AQ753" s="123"/>
      <c r="AR753" s="225"/>
      <c r="AS753" s="225"/>
      <c r="AT753" s="225"/>
      <c r="AU753" s="123"/>
      <c r="AV753" s="225"/>
      <c r="AW753" s="225"/>
      <c r="AX753" s="225"/>
      <c r="AY753" s="225"/>
      <c r="AZ753" s="225"/>
      <c r="BA753" s="225"/>
      <c r="BB753" s="123"/>
      <c r="BC753" s="225"/>
      <c r="BD753" s="225"/>
      <c r="BE753" s="225"/>
      <c r="BF753" s="123"/>
      <c r="BG753" s="225"/>
      <c r="BH753" s="225"/>
      <c r="BI753" s="225"/>
      <c r="BJ753" s="123"/>
      <c r="BK753" s="225"/>
      <c r="BL753" s="225"/>
      <c r="BM753" s="123"/>
      <c r="BN753" s="225"/>
      <c r="BO753" s="225"/>
      <c r="BP753" s="225"/>
      <c r="BQ753" s="37"/>
      <c r="BZ753" s="36"/>
      <c r="CD753" s="37"/>
      <c r="CI753" s="37"/>
      <c r="CJ753" s="131"/>
      <c r="CK753" s="131"/>
      <c r="CL753" s="131"/>
      <c r="CM753" s="131"/>
      <c r="CN753" s="131"/>
      <c r="CO753" s="131"/>
      <c r="CP753" s="173"/>
      <c r="CQ753" s="131"/>
      <c r="CR753" s="131"/>
      <c r="CS753" s="173"/>
      <c r="CT753" s="131"/>
      <c r="CU753" s="131"/>
      <c r="CV753" s="131"/>
      <c r="CW753" s="174"/>
      <c r="CX753" s="131"/>
      <c r="CY753" s="131"/>
      <c r="CZ753" s="131"/>
      <c r="DA753" s="173"/>
      <c r="DB753" s="227"/>
    </row>
    <row r="754" spans="26:106" ht="13" x14ac:dyDescent="0.15">
      <c r="Z754" s="122"/>
      <c r="AA754" s="123"/>
      <c r="AB754" s="225"/>
      <c r="AC754" s="225"/>
      <c r="AD754" s="225"/>
      <c r="AE754" s="225"/>
      <c r="AF754" s="225"/>
      <c r="AG754" s="123"/>
      <c r="AH754" s="225"/>
      <c r="AI754" s="225"/>
      <c r="AJ754" s="225"/>
      <c r="AK754" s="225"/>
      <c r="AL754" s="123"/>
      <c r="AM754" s="225"/>
      <c r="AN754" s="225"/>
      <c r="AO754" s="225"/>
      <c r="AP754" s="225"/>
      <c r="AQ754" s="123"/>
      <c r="AR754" s="225"/>
      <c r="AS754" s="225"/>
      <c r="AT754" s="225"/>
      <c r="AU754" s="123"/>
      <c r="AV754" s="225"/>
      <c r="AW754" s="225"/>
      <c r="AX754" s="225"/>
      <c r="AY754" s="225"/>
      <c r="AZ754" s="225"/>
      <c r="BA754" s="225"/>
      <c r="BB754" s="123"/>
      <c r="BC754" s="225"/>
      <c r="BD754" s="225"/>
      <c r="BE754" s="225"/>
      <c r="BF754" s="123"/>
      <c r="BG754" s="225"/>
      <c r="BH754" s="225"/>
      <c r="BI754" s="225"/>
      <c r="BJ754" s="123"/>
      <c r="BK754" s="225"/>
      <c r="BL754" s="225"/>
      <c r="BM754" s="123"/>
      <c r="BN754" s="225"/>
      <c r="BO754" s="225"/>
      <c r="BP754" s="225"/>
      <c r="BQ754" s="37"/>
      <c r="BZ754" s="36"/>
      <c r="CD754" s="37"/>
      <c r="CI754" s="37"/>
      <c r="CJ754" s="131"/>
      <c r="CK754" s="131"/>
      <c r="CL754" s="131"/>
      <c r="CM754" s="131"/>
      <c r="CN754" s="131"/>
      <c r="CO754" s="131"/>
      <c r="CP754" s="173"/>
      <c r="CQ754" s="131"/>
      <c r="CR754" s="131"/>
      <c r="CS754" s="173"/>
      <c r="CT754" s="131"/>
      <c r="CU754" s="131"/>
      <c r="CV754" s="131"/>
      <c r="CW754" s="174"/>
      <c r="CX754" s="131"/>
      <c r="CY754" s="131"/>
      <c r="CZ754" s="131"/>
      <c r="DA754" s="173"/>
      <c r="DB754" s="227"/>
    </row>
    <row r="755" spans="26:106" ht="13" x14ac:dyDescent="0.15">
      <c r="Z755" s="122"/>
      <c r="AA755" s="123"/>
      <c r="AB755" s="225"/>
      <c r="AC755" s="225"/>
      <c r="AD755" s="225"/>
      <c r="AE755" s="225"/>
      <c r="AF755" s="225"/>
      <c r="AG755" s="123"/>
      <c r="AH755" s="225"/>
      <c r="AI755" s="225"/>
      <c r="AJ755" s="225"/>
      <c r="AK755" s="225"/>
      <c r="AL755" s="123"/>
      <c r="AM755" s="225"/>
      <c r="AN755" s="225"/>
      <c r="AO755" s="225"/>
      <c r="AP755" s="225"/>
      <c r="AQ755" s="123"/>
      <c r="AR755" s="225"/>
      <c r="AS755" s="225"/>
      <c r="AT755" s="225"/>
      <c r="AU755" s="123"/>
      <c r="AV755" s="225"/>
      <c r="AW755" s="225"/>
      <c r="AX755" s="225"/>
      <c r="AY755" s="225"/>
      <c r="AZ755" s="225"/>
      <c r="BA755" s="225"/>
      <c r="BB755" s="123"/>
      <c r="BC755" s="225"/>
      <c r="BD755" s="225"/>
      <c r="BE755" s="225"/>
      <c r="BF755" s="123"/>
      <c r="BG755" s="225"/>
      <c r="BH755" s="225"/>
      <c r="BI755" s="225"/>
      <c r="BJ755" s="123"/>
      <c r="BK755" s="225"/>
      <c r="BL755" s="225"/>
      <c r="BM755" s="123"/>
      <c r="BN755" s="225"/>
      <c r="BO755" s="225"/>
      <c r="BP755" s="225"/>
      <c r="BQ755" s="37"/>
      <c r="BZ755" s="36"/>
      <c r="CD755" s="37"/>
      <c r="CI755" s="37"/>
      <c r="CJ755" s="131"/>
      <c r="CK755" s="131"/>
      <c r="CL755" s="131"/>
      <c r="CM755" s="131"/>
      <c r="CN755" s="131"/>
      <c r="CO755" s="131"/>
      <c r="CP755" s="173"/>
      <c r="CQ755" s="131"/>
      <c r="CR755" s="131"/>
      <c r="CS755" s="173"/>
      <c r="CT755" s="131"/>
      <c r="CU755" s="131"/>
      <c r="CV755" s="131"/>
      <c r="CW755" s="174"/>
      <c r="CX755" s="131"/>
      <c r="CY755" s="131"/>
      <c r="CZ755" s="131"/>
      <c r="DA755" s="173"/>
      <c r="DB755" s="227"/>
    </row>
    <row r="756" spans="26:106" ht="13" x14ac:dyDescent="0.15">
      <c r="Z756" s="122"/>
      <c r="AA756" s="123"/>
      <c r="AB756" s="225"/>
      <c r="AC756" s="225"/>
      <c r="AD756" s="225"/>
      <c r="AE756" s="225"/>
      <c r="AF756" s="225"/>
      <c r="AG756" s="123"/>
      <c r="AH756" s="225"/>
      <c r="AI756" s="225"/>
      <c r="AJ756" s="225"/>
      <c r="AK756" s="225"/>
      <c r="AL756" s="123"/>
      <c r="AM756" s="225"/>
      <c r="AN756" s="225"/>
      <c r="AO756" s="225"/>
      <c r="AP756" s="225"/>
      <c r="AQ756" s="123"/>
      <c r="AR756" s="225"/>
      <c r="AS756" s="225"/>
      <c r="AT756" s="225"/>
      <c r="AU756" s="123"/>
      <c r="AV756" s="225"/>
      <c r="AW756" s="225"/>
      <c r="AX756" s="225"/>
      <c r="AY756" s="225"/>
      <c r="AZ756" s="225"/>
      <c r="BA756" s="225"/>
      <c r="BB756" s="123"/>
      <c r="BC756" s="225"/>
      <c r="BD756" s="225"/>
      <c r="BE756" s="225"/>
      <c r="BF756" s="123"/>
      <c r="BG756" s="225"/>
      <c r="BH756" s="225"/>
      <c r="BI756" s="225"/>
      <c r="BJ756" s="123"/>
      <c r="BK756" s="225"/>
      <c r="BL756" s="225"/>
      <c r="BM756" s="123"/>
      <c r="BN756" s="225"/>
      <c r="BO756" s="225"/>
      <c r="BP756" s="225"/>
      <c r="BQ756" s="37"/>
      <c r="BZ756" s="36"/>
      <c r="CD756" s="37"/>
      <c r="CI756" s="37"/>
      <c r="CJ756" s="131"/>
      <c r="CK756" s="131"/>
      <c r="CL756" s="131"/>
      <c r="CM756" s="131"/>
      <c r="CN756" s="131"/>
      <c r="CO756" s="131"/>
      <c r="CP756" s="173"/>
      <c r="CQ756" s="131"/>
      <c r="CR756" s="131"/>
      <c r="CS756" s="173"/>
      <c r="CT756" s="131"/>
      <c r="CU756" s="131"/>
      <c r="CV756" s="131"/>
      <c r="CW756" s="174"/>
      <c r="CX756" s="131"/>
      <c r="CY756" s="131"/>
      <c r="CZ756" s="131"/>
      <c r="DA756" s="173"/>
      <c r="DB756" s="227"/>
    </row>
    <row r="757" spans="26:106" ht="13" x14ac:dyDescent="0.15">
      <c r="Z757" s="122"/>
      <c r="AA757" s="123"/>
      <c r="AB757" s="225"/>
      <c r="AC757" s="225"/>
      <c r="AD757" s="225"/>
      <c r="AE757" s="225"/>
      <c r="AF757" s="225"/>
      <c r="AG757" s="123"/>
      <c r="AH757" s="225"/>
      <c r="AI757" s="225"/>
      <c r="AJ757" s="225"/>
      <c r="AK757" s="225"/>
      <c r="AL757" s="123"/>
      <c r="AM757" s="225"/>
      <c r="AN757" s="225"/>
      <c r="AO757" s="225"/>
      <c r="AP757" s="225"/>
      <c r="AQ757" s="123"/>
      <c r="AR757" s="225"/>
      <c r="AS757" s="225"/>
      <c r="AT757" s="225"/>
      <c r="AU757" s="123"/>
      <c r="AV757" s="225"/>
      <c r="AW757" s="225"/>
      <c r="AX757" s="225"/>
      <c r="AY757" s="225"/>
      <c r="AZ757" s="225"/>
      <c r="BA757" s="225"/>
      <c r="BB757" s="123"/>
      <c r="BC757" s="225"/>
      <c r="BD757" s="225"/>
      <c r="BE757" s="225"/>
      <c r="BF757" s="123"/>
      <c r="BG757" s="225"/>
      <c r="BH757" s="225"/>
      <c r="BI757" s="225"/>
      <c r="BJ757" s="123"/>
      <c r="BK757" s="225"/>
      <c r="BL757" s="225"/>
      <c r="BM757" s="123"/>
      <c r="BN757" s="225"/>
      <c r="BO757" s="225"/>
      <c r="BP757" s="225"/>
      <c r="BQ757" s="37"/>
      <c r="BZ757" s="36"/>
      <c r="CD757" s="37"/>
      <c r="CI757" s="37"/>
      <c r="CJ757" s="131"/>
      <c r="CK757" s="131"/>
      <c r="CL757" s="131"/>
      <c r="CM757" s="131"/>
      <c r="CN757" s="131"/>
      <c r="CO757" s="131"/>
      <c r="CP757" s="173"/>
      <c r="CQ757" s="131"/>
      <c r="CR757" s="131"/>
      <c r="CS757" s="173"/>
      <c r="CT757" s="131"/>
      <c r="CU757" s="131"/>
      <c r="CV757" s="131"/>
      <c r="CW757" s="174"/>
      <c r="CX757" s="131"/>
      <c r="CY757" s="131"/>
      <c r="CZ757" s="131"/>
      <c r="DA757" s="173"/>
      <c r="DB757" s="227"/>
    </row>
    <row r="758" spans="26:106" ht="13" x14ac:dyDescent="0.15">
      <c r="Z758" s="122"/>
      <c r="AA758" s="123"/>
      <c r="AB758" s="225"/>
      <c r="AC758" s="225"/>
      <c r="AD758" s="225"/>
      <c r="AE758" s="225"/>
      <c r="AF758" s="225"/>
      <c r="AG758" s="123"/>
      <c r="AH758" s="225"/>
      <c r="AI758" s="225"/>
      <c r="AJ758" s="225"/>
      <c r="AK758" s="225"/>
      <c r="AL758" s="123"/>
      <c r="AM758" s="225"/>
      <c r="AN758" s="225"/>
      <c r="AO758" s="225"/>
      <c r="AP758" s="225"/>
      <c r="AQ758" s="123"/>
      <c r="AR758" s="225"/>
      <c r="AS758" s="225"/>
      <c r="AT758" s="225"/>
      <c r="AU758" s="123"/>
      <c r="AV758" s="225"/>
      <c r="AW758" s="225"/>
      <c r="AX758" s="225"/>
      <c r="AY758" s="225"/>
      <c r="AZ758" s="225"/>
      <c r="BA758" s="225"/>
      <c r="BB758" s="123"/>
      <c r="BC758" s="225"/>
      <c r="BD758" s="225"/>
      <c r="BE758" s="225"/>
      <c r="BF758" s="123"/>
      <c r="BG758" s="225"/>
      <c r="BH758" s="225"/>
      <c r="BI758" s="225"/>
      <c r="BJ758" s="123"/>
      <c r="BK758" s="225"/>
      <c r="BL758" s="225"/>
      <c r="BM758" s="123"/>
      <c r="BN758" s="225"/>
      <c r="BO758" s="225"/>
      <c r="BP758" s="225"/>
      <c r="BQ758" s="37"/>
      <c r="BZ758" s="36"/>
      <c r="CD758" s="37"/>
      <c r="CI758" s="37"/>
      <c r="CJ758" s="131"/>
      <c r="CK758" s="131"/>
      <c r="CL758" s="131"/>
      <c r="CM758" s="131"/>
      <c r="CN758" s="131"/>
      <c r="CO758" s="131"/>
      <c r="CP758" s="173"/>
      <c r="CQ758" s="131"/>
      <c r="CR758" s="131"/>
      <c r="CS758" s="173"/>
      <c r="CT758" s="131"/>
      <c r="CU758" s="131"/>
      <c r="CV758" s="131"/>
      <c r="CW758" s="174"/>
      <c r="CX758" s="131"/>
      <c r="CY758" s="131"/>
      <c r="CZ758" s="131"/>
      <c r="DA758" s="173"/>
      <c r="DB758" s="227"/>
    </row>
    <row r="759" spans="26:106" ht="13" x14ac:dyDescent="0.15">
      <c r="Z759" s="122"/>
      <c r="AA759" s="123"/>
      <c r="AB759" s="225"/>
      <c r="AC759" s="225"/>
      <c r="AD759" s="225"/>
      <c r="AE759" s="225"/>
      <c r="AF759" s="225"/>
      <c r="AG759" s="123"/>
      <c r="AH759" s="225"/>
      <c r="AI759" s="225"/>
      <c r="AJ759" s="225"/>
      <c r="AK759" s="225"/>
      <c r="AL759" s="123"/>
      <c r="AM759" s="225"/>
      <c r="AN759" s="225"/>
      <c r="AO759" s="225"/>
      <c r="AP759" s="225"/>
      <c r="AQ759" s="123"/>
      <c r="AR759" s="225"/>
      <c r="AS759" s="225"/>
      <c r="AT759" s="225"/>
      <c r="AU759" s="123"/>
      <c r="AV759" s="225"/>
      <c r="AW759" s="225"/>
      <c r="AX759" s="225"/>
      <c r="AY759" s="225"/>
      <c r="AZ759" s="225"/>
      <c r="BA759" s="225"/>
      <c r="BB759" s="123"/>
      <c r="BC759" s="225"/>
      <c r="BD759" s="225"/>
      <c r="BE759" s="225"/>
      <c r="BF759" s="123"/>
      <c r="BG759" s="225"/>
      <c r="BH759" s="225"/>
      <c r="BI759" s="225"/>
      <c r="BJ759" s="123"/>
      <c r="BK759" s="225"/>
      <c r="BL759" s="225"/>
      <c r="BM759" s="123"/>
      <c r="BN759" s="225"/>
      <c r="BO759" s="225"/>
      <c r="BP759" s="225"/>
      <c r="BQ759" s="37"/>
      <c r="BZ759" s="36"/>
      <c r="CD759" s="37"/>
      <c r="CI759" s="37"/>
      <c r="CJ759" s="131"/>
      <c r="CK759" s="131"/>
      <c r="CL759" s="131"/>
      <c r="CM759" s="131"/>
      <c r="CN759" s="131"/>
      <c r="CO759" s="131"/>
      <c r="CP759" s="173"/>
      <c r="CQ759" s="131"/>
      <c r="CR759" s="131"/>
      <c r="CS759" s="173"/>
      <c r="CT759" s="131"/>
      <c r="CU759" s="131"/>
      <c r="CV759" s="131"/>
      <c r="CW759" s="174"/>
      <c r="CX759" s="131"/>
      <c r="CY759" s="131"/>
      <c r="CZ759" s="131"/>
      <c r="DA759" s="173"/>
      <c r="DB759" s="227"/>
    </row>
    <row r="760" spans="26:106" ht="13" x14ac:dyDescent="0.15">
      <c r="Z760" s="122"/>
      <c r="AA760" s="123"/>
      <c r="AB760" s="225"/>
      <c r="AC760" s="225"/>
      <c r="AD760" s="225"/>
      <c r="AE760" s="225"/>
      <c r="AF760" s="225"/>
      <c r="AG760" s="123"/>
      <c r="AH760" s="225"/>
      <c r="AI760" s="225"/>
      <c r="AJ760" s="225"/>
      <c r="AK760" s="225"/>
      <c r="AL760" s="123"/>
      <c r="AM760" s="225"/>
      <c r="AN760" s="225"/>
      <c r="AO760" s="225"/>
      <c r="AP760" s="225"/>
      <c r="AQ760" s="123"/>
      <c r="AR760" s="225"/>
      <c r="AS760" s="225"/>
      <c r="AT760" s="225"/>
      <c r="AU760" s="123"/>
      <c r="AV760" s="225"/>
      <c r="AW760" s="225"/>
      <c r="AX760" s="225"/>
      <c r="AY760" s="225"/>
      <c r="AZ760" s="225"/>
      <c r="BA760" s="225"/>
      <c r="BB760" s="123"/>
      <c r="BC760" s="225"/>
      <c r="BD760" s="225"/>
      <c r="BE760" s="225"/>
      <c r="BF760" s="123"/>
      <c r="BG760" s="225"/>
      <c r="BH760" s="225"/>
      <c r="BI760" s="225"/>
      <c r="BJ760" s="123"/>
      <c r="BK760" s="225"/>
      <c r="BL760" s="225"/>
      <c r="BM760" s="123"/>
      <c r="BN760" s="225"/>
      <c r="BO760" s="225"/>
      <c r="BP760" s="225"/>
      <c r="BQ760" s="37"/>
      <c r="BZ760" s="36"/>
      <c r="CD760" s="37"/>
      <c r="CI760" s="37"/>
      <c r="CJ760" s="131"/>
      <c r="CK760" s="131"/>
      <c r="CL760" s="131"/>
      <c r="CM760" s="131"/>
      <c r="CN760" s="131"/>
      <c r="CO760" s="131"/>
      <c r="CP760" s="173"/>
      <c r="CQ760" s="131"/>
      <c r="CR760" s="131"/>
      <c r="CS760" s="173"/>
      <c r="CT760" s="131"/>
      <c r="CU760" s="131"/>
      <c r="CV760" s="131"/>
      <c r="CW760" s="174"/>
      <c r="CX760" s="131"/>
      <c r="CY760" s="131"/>
      <c r="CZ760" s="131"/>
      <c r="DA760" s="173"/>
      <c r="DB760" s="227"/>
    </row>
    <row r="761" spans="26:106" ht="13" x14ac:dyDescent="0.15">
      <c r="Z761" s="122"/>
      <c r="AA761" s="123"/>
      <c r="AB761" s="225"/>
      <c r="AC761" s="225"/>
      <c r="AD761" s="225"/>
      <c r="AE761" s="225"/>
      <c r="AF761" s="225"/>
      <c r="AG761" s="123"/>
      <c r="AH761" s="225"/>
      <c r="AI761" s="225"/>
      <c r="AJ761" s="225"/>
      <c r="AK761" s="225"/>
      <c r="AL761" s="123"/>
      <c r="AM761" s="225"/>
      <c r="AN761" s="225"/>
      <c r="AO761" s="225"/>
      <c r="AP761" s="225"/>
      <c r="AQ761" s="123"/>
      <c r="AR761" s="225"/>
      <c r="AS761" s="225"/>
      <c r="AT761" s="225"/>
      <c r="AU761" s="123"/>
      <c r="AV761" s="225"/>
      <c r="AW761" s="225"/>
      <c r="AX761" s="225"/>
      <c r="AY761" s="225"/>
      <c r="AZ761" s="225"/>
      <c r="BA761" s="225"/>
      <c r="BB761" s="123"/>
      <c r="BC761" s="225"/>
      <c r="BD761" s="225"/>
      <c r="BE761" s="225"/>
      <c r="BF761" s="123"/>
      <c r="BG761" s="225"/>
      <c r="BH761" s="225"/>
      <c r="BI761" s="225"/>
      <c r="BJ761" s="123"/>
      <c r="BK761" s="225"/>
      <c r="BL761" s="225"/>
      <c r="BM761" s="123"/>
      <c r="BN761" s="225"/>
      <c r="BO761" s="225"/>
      <c r="BP761" s="225"/>
      <c r="BQ761" s="37"/>
      <c r="BZ761" s="36"/>
      <c r="CD761" s="37"/>
      <c r="CI761" s="37"/>
      <c r="CJ761" s="131"/>
      <c r="CK761" s="131"/>
      <c r="CL761" s="131"/>
      <c r="CM761" s="131"/>
      <c r="CN761" s="131"/>
      <c r="CO761" s="131"/>
      <c r="CP761" s="173"/>
      <c r="CQ761" s="131"/>
      <c r="CR761" s="131"/>
      <c r="CS761" s="173"/>
      <c r="CT761" s="131"/>
      <c r="CU761" s="131"/>
      <c r="CV761" s="131"/>
      <c r="CW761" s="174"/>
      <c r="CX761" s="131"/>
      <c r="CY761" s="131"/>
      <c r="CZ761" s="131"/>
      <c r="DA761" s="173"/>
      <c r="DB761" s="227"/>
    </row>
    <row r="762" spans="26:106" ht="13" x14ac:dyDescent="0.15">
      <c r="Z762" s="122"/>
      <c r="AA762" s="123"/>
      <c r="AB762" s="225"/>
      <c r="AC762" s="225"/>
      <c r="AD762" s="225"/>
      <c r="AE762" s="225"/>
      <c r="AF762" s="225"/>
      <c r="AG762" s="123"/>
      <c r="AH762" s="225"/>
      <c r="AI762" s="225"/>
      <c r="AJ762" s="225"/>
      <c r="AK762" s="225"/>
      <c r="AL762" s="123"/>
      <c r="AM762" s="225"/>
      <c r="AN762" s="225"/>
      <c r="AO762" s="225"/>
      <c r="AP762" s="225"/>
      <c r="AQ762" s="123"/>
      <c r="AR762" s="225"/>
      <c r="AS762" s="225"/>
      <c r="AT762" s="225"/>
      <c r="AU762" s="123"/>
      <c r="AV762" s="225"/>
      <c r="AW762" s="225"/>
      <c r="AX762" s="225"/>
      <c r="AY762" s="225"/>
      <c r="AZ762" s="225"/>
      <c r="BA762" s="225"/>
      <c r="BB762" s="123"/>
      <c r="BC762" s="225"/>
      <c r="BD762" s="225"/>
      <c r="BE762" s="225"/>
      <c r="BF762" s="123"/>
      <c r="BG762" s="225"/>
      <c r="BH762" s="225"/>
      <c r="BI762" s="225"/>
      <c r="BJ762" s="123"/>
      <c r="BK762" s="225"/>
      <c r="BL762" s="225"/>
      <c r="BM762" s="123"/>
      <c r="BN762" s="225"/>
      <c r="BO762" s="225"/>
      <c r="BP762" s="225"/>
      <c r="BQ762" s="37"/>
      <c r="BZ762" s="36"/>
      <c r="CD762" s="37"/>
      <c r="CI762" s="37"/>
      <c r="CJ762" s="131"/>
      <c r="CK762" s="131"/>
      <c r="CL762" s="131"/>
      <c r="CM762" s="131"/>
      <c r="CN762" s="131"/>
      <c r="CO762" s="131"/>
      <c r="CP762" s="173"/>
      <c r="CQ762" s="131"/>
      <c r="CR762" s="131"/>
      <c r="CS762" s="173"/>
      <c r="CT762" s="131"/>
      <c r="CU762" s="131"/>
      <c r="CV762" s="131"/>
      <c r="CW762" s="174"/>
      <c r="CX762" s="131"/>
      <c r="CY762" s="131"/>
      <c r="CZ762" s="131"/>
      <c r="DA762" s="173"/>
      <c r="DB762" s="227"/>
    </row>
    <row r="763" spans="26:106" ht="13" x14ac:dyDescent="0.15">
      <c r="Z763" s="122"/>
      <c r="AA763" s="123"/>
      <c r="AB763" s="225"/>
      <c r="AC763" s="225"/>
      <c r="AD763" s="225"/>
      <c r="AE763" s="225"/>
      <c r="AF763" s="225"/>
      <c r="AG763" s="123"/>
      <c r="AH763" s="225"/>
      <c r="AI763" s="225"/>
      <c r="AJ763" s="225"/>
      <c r="AK763" s="225"/>
      <c r="AL763" s="123"/>
      <c r="AM763" s="225"/>
      <c r="AN763" s="225"/>
      <c r="AO763" s="225"/>
      <c r="AP763" s="225"/>
      <c r="AQ763" s="123"/>
      <c r="AR763" s="225"/>
      <c r="AS763" s="225"/>
      <c r="AT763" s="225"/>
      <c r="AU763" s="123"/>
      <c r="AV763" s="225"/>
      <c r="AW763" s="225"/>
      <c r="AX763" s="225"/>
      <c r="AY763" s="225"/>
      <c r="AZ763" s="225"/>
      <c r="BA763" s="225"/>
      <c r="BB763" s="123"/>
      <c r="BC763" s="225"/>
      <c r="BD763" s="225"/>
      <c r="BE763" s="225"/>
      <c r="BF763" s="123"/>
      <c r="BG763" s="225"/>
      <c r="BH763" s="225"/>
      <c r="BI763" s="225"/>
      <c r="BJ763" s="123"/>
      <c r="BK763" s="225"/>
      <c r="BL763" s="225"/>
      <c r="BM763" s="123"/>
      <c r="BN763" s="225"/>
      <c r="BO763" s="225"/>
      <c r="BP763" s="225"/>
      <c r="BQ763" s="37"/>
      <c r="BZ763" s="36"/>
      <c r="CD763" s="37"/>
      <c r="CI763" s="37"/>
      <c r="CJ763" s="131"/>
      <c r="CK763" s="131"/>
      <c r="CL763" s="131"/>
      <c r="CM763" s="131"/>
      <c r="CN763" s="131"/>
      <c r="CO763" s="131"/>
      <c r="CP763" s="173"/>
      <c r="CQ763" s="131"/>
      <c r="CR763" s="131"/>
      <c r="CS763" s="173"/>
      <c r="CT763" s="131"/>
      <c r="CU763" s="131"/>
      <c r="CV763" s="131"/>
      <c r="CW763" s="174"/>
      <c r="CX763" s="131"/>
      <c r="CY763" s="131"/>
      <c r="CZ763" s="131"/>
      <c r="DA763" s="173"/>
      <c r="DB763" s="227"/>
    </row>
    <row r="764" spans="26:106" ht="13" x14ac:dyDescent="0.15">
      <c r="Z764" s="122"/>
      <c r="AA764" s="123"/>
      <c r="AB764" s="225"/>
      <c r="AC764" s="225"/>
      <c r="AD764" s="225"/>
      <c r="AE764" s="225"/>
      <c r="AF764" s="225"/>
      <c r="AG764" s="123"/>
      <c r="AH764" s="225"/>
      <c r="AI764" s="225"/>
      <c r="AJ764" s="225"/>
      <c r="AK764" s="225"/>
      <c r="AL764" s="123"/>
      <c r="AM764" s="225"/>
      <c r="AN764" s="225"/>
      <c r="AO764" s="225"/>
      <c r="AP764" s="225"/>
      <c r="AQ764" s="123"/>
      <c r="AR764" s="225"/>
      <c r="AS764" s="225"/>
      <c r="AT764" s="225"/>
      <c r="AU764" s="123"/>
      <c r="AV764" s="225"/>
      <c r="AW764" s="225"/>
      <c r="AX764" s="225"/>
      <c r="AY764" s="225"/>
      <c r="AZ764" s="225"/>
      <c r="BA764" s="225"/>
      <c r="BB764" s="123"/>
      <c r="BC764" s="225"/>
      <c r="BD764" s="225"/>
      <c r="BE764" s="225"/>
      <c r="BF764" s="123"/>
      <c r="BG764" s="225"/>
      <c r="BH764" s="225"/>
      <c r="BI764" s="225"/>
      <c r="BJ764" s="123"/>
      <c r="BK764" s="225"/>
      <c r="BL764" s="225"/>
      <c r="BM764" s="123"/>
      <c r="BN764" s="225"/>
      <c r="BO764" s="225"/>
      <c r="BP764" s="225"/>
      <c r="BQ764" s="37"/>
      <c r="BZ764" s="36"/>
      <c r="CD764" s="37"/>
      <c r="CI764" s="37"/>
      <c r="CJ764" s="131"/>
      <c r="CK764" s="131"/>
      <c r="CL764" s="131"/>
      <c r="CM764" s="131"/>
      <c r="CN764" s="131"/>
      <c r="CO764" s="131"/>
      <c r="CP764" s="173"/>
      <c r="CQ764" s="131"/>
      <c r="CR764" s="131"/>
      <c r="CS764" s="173"/>
      <c r="CT764" s="131"/>
      <c r="CU764" s="131"/>
      <c r="CV764" s="131"/>
      <c r="CW764" s="174"/>
      <c r="CX764" s="131"/>
      <c r="CY764" s="131"/>
      <c r="CZ764" s="131"/>
      <c r="DA764" s="173"/>
      <c r="DB764" s="227"/>
    </row>
    <row r="765" spans="26:106" ht="13" x14ac:dyDescent="0.15">
      <c r="Z765" s="122"/>
      <c r="AA765" s="123"/>
      <c r="AB765" s="225"/>
      <c r="AC765" s="225"/>
      <c r="AD765" s="225"/>
      <c r="AE765" s="225"/>
      <c r="AF765" s="225"/>
      <c r="AG765" s="123"/>
      <c r="AH765" s="225"/>
      <c r="AI765" s="225"/>
      <c r="AJ765" s="225"/>
      <c r="AK765" s="225"/>
      <c r="AL765" s="123"/>
      <c r="AM765" s="225"/>
      <c r="AN765" s="225"/>
      <c r="AO765" s="225"/>
      <c r="AP765" s="225"/>
      <c r="AQ765" s="123"/>
      <c r="AR765" s="225"/>
      <c r="AS765" s="225"/>
      <c r="AT765" s="225"/>
      <c r="AU765" s="123"/>
      <c r="AV765" s="225"/>
      <c r="AW765" s="225"/>
      <c r="AX765" s="225"/>
      <c r="AY765" s="225"/>
      <c r="AZ765" s="225"/>
      <c r="BA765" s="225"/>
      <c r="BB765" s="123"/>
      <c r="BC765" s="225"/>
      <c r="BD765" s="225"/>
      <c r="BE765" s="225"/>
      <c r="BF765" s="123"/>
      <c r="BG765" s="225"/>
      <c r="BH765" s="225"/>
      <c r="BI765" s="225"/>
      <c r="BJ765" s="123"/>
      <c r="BK765" s="225"/>
      <c r="BL765" s="225"/>
      <c r="BM765" s="123"/>
      <c r="BN765" s="225"/>
      <c r="BO765" s="225"/>
      <c r="BP765" s="225"/>
      <c r="BQ765" s="37"/>
      <c r="BZ765" s="36"/>
      <c r="CD765" s="37"/>
      <c r="CI765" s="37"/>
      <c r="CJ765" s="131"/>
      <c r="CK765" s="131"/>
      <c r="CL765" s="131"/>
      <c r="CM765" s="131"/>
      <c r="CN765" s="131"/>
      <c r="CO765" s="131"/>
      <c r="CP765" s="173"/>
      <c r="CQ765" s="131"/>
      <c r="CR765" s="131"/>
      <c r="CS765" s="173"/>
      <c r="CT765" s="131"/>
      <c r="CU765" s="131"/>
      <c r="CV765" s="131"/>
      <c r="CW765" s="174"/>
      <c r="CX765" s="131"/>
      <c r="CY765" s="131"/>
      <c r="CZ765" s="131"/>
      <c r="DA765" s="173"/>
      <c r="DB765" s="227"/>
    </row>
    <row r="766" spans="26:106" ht="13" x14ac:dyDescent="0.15">
      <c r="Z766" s="122"/>
      <c r="AA766" s="123"/>
      <c r="AB766" s="225"/>
      <c r="AC766" s="225"/>
      <c r="AD766" s="225"/>
      <c r="AE766" s="225"/>
      <c r="AF766" s="225"/>
      <c r="AG766" s="123"/>
      <c r="AH766" s="225"/>
      <c r="AI766" s="225"/>
      <c r="AJ766" s="225"/>
      <c r="AK766" s="225"/>
      <c r="AL766" s="123"/>
      <c r="AM766" s="225"/>
      <c r="AN766" s="225"/>
      <c r="AO766" s="225"/>
      <c r="AP766" s="225"/>
      <c r="AQ766" s="123"/>
      <c r="AR766" s="225"/>
      <c r="AS766" s="225"/>
      <c r="AT766" s="225"/>
      <c r="AU766" s="123"/>
      <c r="AV766" s="225"/>
      <c r="AW766" s="225"/>
      <c r="AX766" s="225"/>
      <c r="AY766" s="225"/>
      <c r="AZ766" s="225"/>
      <c r="BA766" s="225"/>
      <c r="BB766" s="123"/>
      <c r="BC766" s="225"/>
      <c r="BD766" s="225"/>
      <c r="BE766" s="225"/>
      <c r="BF766" s="123"/>
      <c r="BG766" s="225"/>
      <c r="BH766" s="225"/>
      <c r="BI766" s="225"/>
      <c r="BJ766" s="123"/>
      <c r="BK766" s="225"/>
      <c r="BL766" s="225"/>
      <c r="BM766" s="123"/>
      <c r="BN766" s="225"/>
      <c r="BO766" s="225"/>
      <c r="BP766" s="225"/>
      <c r="BQ766" s="37"/>
      <c r="BZ766" s="36"/>
      <c r="CD766" s="37"/>
      <c r="CI766" s="37"/>
      <c r="CJ766" s="131"/>
      <c r="CK766" s="131"/>
      <c r="CL766" s="131"/>
      <c r="CM766" s="131"/>
      <c r="CN766" s="131"/>
      <c r="CO766" s="131"/>
      <c r="CP766" s="173"/>
      <c r="CQ766" s="131"/>
      <c r="CR766" s="131"/>
      <c r="CS766" s="173"/>
      <c r="CT766" s="131"/>
      <c r="CU766" s="131"/>
      <c r="CV766" s="131"/>
      <c r="CW766" s="174"/>
      <c r="CX766" s="131"/>
      <c r="CY766" s="131"/>
      <c r="CZ766" s="131"/>
      <c r="DA766" s="173"/>
      <c r="DB766" s="227"/>
    </row>
    <row r="767" spans="26:106" ht="13" x14ac:dyDescent="0.15">
      <c r="Z767" s="122"/>
      <c r="AA767" s="123"/>
      <c r="AB767" s="225"/>
      <c r="AC767" s="225"/>
      <c r="AD767" s="225"/>
      <c r="AE767" s="225"/>
      <c r="AF767" s="225"/>
      <c r="AG767" s="123"/>
      <c r="AH767" s="225"/>
      <c r="AI767" s="225"/>
      <c r="AJ767" s="225"/>
      <c r="AK767" s="225"/>
      <c r="AL767" s="123"/>
      <c r="AM767" s="225"/>
      <c r="AN767" s="225"/>
      <c r="AO767" s="225"/>
      <c r="AP767" s="225"/>
      <c r="AQ767" s="123"/>
      <c r="AR767" s="225"/>
      <c r="AS767" s="225"/>
      <c r="AT767" s="225"/>
      <c r="AU767" s="123"/>
      <c r="AV767" s="225"/>
      <c r="AW767" s="225"/>
      <c r="AX767" s="225"/>
      <c r="AY767" s="225"/>
      <c r="AZ767" s="225"/>
      <c r="BA767" s="225"/>
      <c r="BB767" s="123"/>
      <c r="BC767" s="225"/>
      <c r="BD767" s="225"/>
      <c r="BE767" s="225"/>
      <c r="BF767" s="123"/>
      <c r="BG767" s="225"/>
      <c r="BH767" s="225"/>
      <c r="BI767" s="225"/>
      <c r="BJ767" s="123"/>
      <c r="BK767" s="225"/>
      <c r="BL767" s="225"/>
      <c r="BM767" s="123"/>
      <c r="BN767" s="225"/>
      <c r="BO767" s="225"/>
      <c r="BP767" s="225"/>
      <c r="BQ767" s="37"/>
      <c r="BZ767" s="36"/>
      <c r="CD767" s="37"/>
      <c r="CI767" s="37"/>
      <c r="CJ767" s="131"/>
      <c r="CK767" s="131"/>
      <c r="CL767" s="131"/>
      <c r="CM767" s="131"/>
      <c r="CN767" s="131"/>
      <c r="CO767" s="131"/>
      <c r="CP767" s="173"/>
      <c r="CQ767" s="131"/>
      <c r="CR767" s="131"/>
      <c r="CS767" s="173"/>
      <c r="CT767" s="131"/>
      <c r="CU767" s="131"/>
      <c r="CV767" s="131"/>
      <c r="CW767" s="174"/>
      <c r="CX767" s="131"/>
      <c r="CY767" s="131"/>
      <c r="CZ767" s="131"/>
      <c r="DA767" s="173"/>
      <c r="DB767" s="227"/>
    </row>
    <row r="768" spans="26:106" ht="13" x14ac:dyDescent="0.15">
      <c r="Z768" s="122"/>
      <c r="AA768" s="123"/>
      <c r="AB768" s="225"/>
      <c r="AC768" s="225"/>
      <c r="AD768" s="225"/>
      <c r="AE768" s="225"/>
      <c r="AF768" s="225"/>
      <c r="AG768" s="123"/>
      <c r="AH768" s="225"/>
      <c r="AI768" s="225"/>
      <c r="AJ768" s="225"/>
      <c r="AK768" s="225"/>
      <c r="AL768" s="123"/>
      <c r="AM768" s="225"/>
      <c r="AN768" s="225"/>
      <c r="AO768" s="225"/>
      <c r="AP768" s="225"/>
      <c r="AQ768" s="123"/>
      <c r="AR768" s="225"/>
      <c r="AS768" s="225"/>
      <c r="AT768" s="225"/>
      <c r="AU768" s="123"/>
      <c r="AV768" s="225"/>
      <c r="AW768" s="225"/>
      <c r="AX768" s="225"/>
      <c r="AY768" s="225"/>
      <c r="AZ768" s="225"/>
      <c r="BA768" s="225"/>
      <c r="BB768" s="123"/>
      <c r="BC768" s="225"/>
      <c r="BD768" s="225"/>
      <c r="BE768" s="225"/>
      <c r="BF768" s="123"/>
      <c r="BG768" s="225"/>
      <c r="BH768" s="225"/>
      <c r="BI768" s="225"/>
      <c r="BJ768" s="123"/>
      <c r="BK768" s="225"/>
      <c r="BL768" s="225"/>
      <c r="BM768" s="123"/>
      <c r="BN768" s="225"/>
      <c r="BO768" s="225"/>
      <c r="BP768" s="225"/>
      <c r="BQ768" s="37"/>
      <c r="BZ768" s="36"/>
      <c r="CD768" s="37"/>
      <c r="CI768" s="37"/>
      <c r="CJ768" s="131"/>
      <c r="CK768" s="131"/>
      <c r="CL768" s="131"/>
      <c r="CM768" s="131"/>
      <c r="CN768" s="131"/>
      <c r="CO768" s="131"/>
      <c r="CP768" s="173"/>
      <c r="CQ768" s="131"/>
      <c r="CR768" s="131"/>
      <c r="CS768" s="173"/>
      <c r="CT768" s="131"/>
      <c r="CU768" s="131"/>
      <c r="CV768" s="131"/>
      <c r="CW768" s="174"/>
      <c r="CX768" s="131"/>
      <c r="CY768" s="131"/>
      <c r="CZ768" s="131"/>
      <c r="DA768" s="173"/>
      <c r="DB768" s="227"/>
    </row>
    <row r="769" spans="26:106" ht="13" x14ac:dyDescent="0.15">
      <c r="Z769" s="122"/>
      <c r="AA769" s="123"/>
      <c r="AB769" s="225"/>
      <c r="AC769" s="225"/>
      <c r="AD769" s="225"/>
      <c r="AE769" s="225"/>
      <c r="AF769" s="225"/>
      <c r="AG769" s="123"/>
      <c r="AH769" s="225"/>
      <c r="AI769" s="225"/>
      <c r="AJ769" s="225"/>
      <c r="AK769" s="225"/>
      <c r="AL769" s="123"/>
      <c r="AM769" s="225"/>
      <c r="AN769" s="225"/>
      <c r="AO769" s="225"/>
      <c r="AP769" s="225"/>
      <c r="AQ769" s="123"/>
      <c r="AR769" s="225"/>
      <c r="AS769" s="225"/>
      <c r="AT769" s="225"/>
      <c r="AU769" s="123"/>
      <c r="AV769" s="225"/>
      <c r="AW769" s="225"/>
      <c r="AX769" s="225"/>
      <c r="AY769" s="225"/>
      <c r="AZ769" s="225"/>
      <c r="BA769" s="225"/>
      <c r="BB769" s="123"/>
      <c r="BC769" s="225"/>
      <c r="BD769" s="225"/>
      <c r="BE769" s="225"/>
      <c r="BF769" s="123"/>
      <c r="BG769" s="225"/>
      <c r="BH769" s="225"/>
      <c r="BI769" s="225"/>
      <c r="BJ769" s="123"/>
      <c r="BK769" s="225"/>
      <c r="BL769" s="225"/>
      <c r="BM769" s="123"/>
      <c r="BN769" s="225"/>
      <c r="BO769" s="225"/>
      <c r="BP769" s="225"/>
      <c r="BQ769" s="37"/>
      <c r="BZ769" s="36"/>
      <c r="CD769" s="37"/>
      <c r="CI769" s="37"/>
      <c r="CJ769" s="131"/>
      <c r="CK769" s="131"/>
      <c r="CL769" s="131"/>
      <c r="CM769" s="131"/>
      <c r="CN769" s="131"/>
      <c r="CO769" s="131"/>
      <c r="CP769" s="173"/>
      <c r="CQ769" s="131"/>
      <c r="CR769" s="131"/>
      <c r="CS769" s="173"/>
      <c r="CT769" s="131"/>
      <c r="CU769" s="131"/>
      <c r="CV769" s="131"/>
      <c r="CW769" s="174"/>
      <c r="CX769" s="131"/>
      <c r="CY769" s="131"/>
      <c r="CZ769" s="131"/>
      <c r="DA769" s="173"/>
      <c r="DB769" s="227"/>
    </row>
    <row r="770" spans="26:106" ht="13" x14ac:dyDescent="0.15">
      <c r="Z770" s="122"/>
      <c r="AA770" s="123"/>
      <c r="AB770" s="225"/>
      <c r="AC770" s="225"/>
      <c r="AD770" s="225"/>
      <c r="AE770" s="225"/>
      <c r="AF770" s="225"/>
      <c r="AG770" s="123"/>
      <c r="AH770" s="225"/>
      <c r="AI770" s="225"/>
      <c r="AJ770" s="225"/>
      <c r="AK770" s="225"/>
      <c r="AL770" s="123"/>
      <c r="AM770" s="225"/>
      <c r="AN770" s="225"/>
      <c r="AO770" s="225"/>
      <c r="AP770" s="225"/>
      <c r="AQ770" s="123"/>
      <c r="AR770" s="225"/>
      <c r="AS770" s="225"/>
      <c r="AT770" s="225"/>
      <c r="AU770" s="123"/>
      <c r="AV770" s="225"/>
      <c r="AW770" s="225"/>
      <c r="AX770" s="225"/>
      <c r="AY770" s="225"/>
      <c r="AZ770" s="225"/>
      <c r="BA770" s="225"/>
      <c r="BB770" s="123"/>
      <c r="BC770" s="225"/>
      <c r="BD770" s="225"/>
      <c r="BE770" s="225"/>
      <c r="BF770" s="123"/>
      <c r="BG770" s="225"/>
      <c r="BH770" s="225"/>
      <c r="BI770" s="225"/>
      <c r="BJ770" s="123"/>
      <c r="BK770" s="225"/>
      <c r="BL770" s="225"/>
      <c r="BM770" s="123"/>
      <c r="BN770" s="225"/>
      <c r="BO770" s="225"/>
      <c r="BP770" s="225"/>
      <c r="BQ770" s="37"/>
      <c r="BZ770" s="36"/>
      <c r="CD770" s="37"/>
      <c r="CI770" s="37"/>
      <c r="CJ770" s="131"/>
      <c r="CK770" s="131"/>
      <c r="CL770" s="131"/>
      <c r="CM770" s="131"/>
      <c r="CN770" s="131"/>
      <c r="CO770" s="131"/>
      <c r="CP770" s="173"/>
      <c r="CQ770" s="131"/>
      <c r="CR770" s="131"/>
      <c r="CS770" s="173"/>
      <c r="CT770" s="131"/>
      <c r="CU770" s="131"/>
      <c r="CV770" s="131"/>
      <c r="CW770" s="174"/>
      <c r="CX770" s="131"/>
      <c r="CY770" s="131"/>
      <c r="CZ770" s="131"/>
      <c r="DA770" s="173"/>
      <c r="DB770" s="227"/>
    </row>
    <row r="771" spans="26:106" ht="13" x14ac:dyDescent="0.15">
      <c r="Z771" s="122"/>
      <c r="AA771" s="123"/>
      <c r="AB771" s="225"/>
      <c r="AC771" s="225"/>
      <c r="AD771" s="225"/>
      <c r="AE771" s="225"/>
      <c r="AF771" s="225"/>
      <c r="AG771" s="123"/>
      <c r="AH771" s="225"/>
      <c r="AI771" s="225"/>
      <c r="AJ771" s="225"/>
      <c r="AK771" s="225"/>
      <c r="AL771" s="123"/>
      <c r="AM771" s="225"/>
      <c r="AN771" s="225"/>
      <c r="AO771" s="225"/>
      <c r="AP771" s="225"/>
      <c r="AQ771" s="123"/>
      <c r="AR771" s="225"/>
      <c r="AS771" s="225"/>
      <c r="AT771" s="225"/>
      <c r="AU771" s="123"/>
      <c r="AV771" s="225"/>
      <c r="AW771" s="225"/>
      <c r="AX771" s="225"/>
      <c r="AY771" s="225"/>
      <c r="AZ771" s="225"/>
      <c r="BA771" s="225"/>
      <c r="BB771" s="123"/>
      <c r="BC771" s="225"/>
      <c r="BD771" s="225"/>
      <c r="BE771" s="225"/>
      <c r="BF771" s="123"/>
      <c r="BG771" s="225"/>
      <c r="BH771" s="225"/>
      <c r="BI771" s="225"/>
      <c r="BJ771" s="123"/>
      <c r="BK771" s="225"/>
      <c r="BL771" s="225"/>
      <c r="BM771" s="123"/>
      <c r="BN771" s="225"/>
      <c r="BO771" s="225"/>
      <c r="BP771" s="225"/>
      <c r="BQ771" s="37"/>
      <c r="BZ771" s="36"/>
      <c r="CD771" s="37"/>
      <c r="CI771" s="37"/>
      <c r="CJ771" s="131"/>
      <c r="CK771" s="131"/>
      <c r="CL771" s="131"/>
      <c r="CM771" s="131"/>
      <c r="CN771" s="131"/>
      <c r="CO771" s="131"/>
      <c r="CP771" s="173"/>
      <c r="CQ771" s="131"/>
      <c r="CR771" s="131"/>
      <c r="CS771" s="173"/>
      <c r="CT771" s="131"/>
      <c r="CU771" s="131"/>
      <c r="CV771" s="131"/>
      <c r="CW771" s="174"/>
      <c r="CX771" s="131"/>
      <c r="CY771" s="131"/>
      <c r="CZ771" s="131"/>
      <c r="DA771" s="173"/>
      <c r="DB771" s="227"/>
    </row>
    <row r="772" spans="26:106" ht="13" x14ac:dyDescent="0.15">
      <c r="Z772" s="122"/>
      <c r="AA772" s="123"/>
      <c r="AB772" s="225"/>
      <c r="AC772" s="225"/>
      <c r="AD772" s="225"/>
      <c r="AE772" s="225"/>
      <c r="AF772" s="225"/>
      <c r="AG772" s="123"/>
      <c r="AH772" s="225"/>
      <c r="AI772" s="225"/>
      <c r="AJ772" s="225"/>
      <c r="AK772" s="225"/>
      <c r="AL772" s="123"/>
      <c r="AM772" s="225"/>
      <c r="AN772" s="225"/>
      <c r="AO772" s="225"/>
      <c r="AP772" s="225"/>
      <c r="AQ772" s="123"/>
      <c r="AR772" s="225"/>
      <c r="AS772" s="225"/>
      <c r="AT772" s="225"/>
      <c r="AU772" s="123"/>
      <c r="AV772" s="225"/>
      <c r="AW772" s="225"/>
      <c r="AX772" s="225"/>
      <c r="AY772" s="225"/>
      <c r="AZ772" s="225"/>
      <c r="BA772" s="225"/>
      <c r="BB772" s="123"/>
      <c r="BC772" s="225"/>
      <c r="BD772" s="225"/>
      <c r="BE772" s="225"/>
      <c r="BF772" s="123"/>
      <c r="BG772" s="225"/>
      <c r="BH772" s="225"/>
      <c r="BI772" s="225"/>
      <c r="BJ772" s="123"/>
      <c r="BK772" s="225"/>
      <c r="BL772" s="225"/>
      <c r="BM772" s="123"/>
      <c r="BN772" s="225"/>
      <c r="BO772" s="225"/>
      <c r="BP772" s="225"/>
      <c r="BQ772" s="37"/>
      <c r="BZ772" s="36"/>
      <c r="CD772" s="37"/>
      <c r="CI772" s="37"/>
      <c r="CJ772" s="131"/>
      <c r="CK772" s="131"/>
      <c r="CL772" s="131"/>
      <c r="CM772" s="131"/>
      <c r="CN772" s="131"/>
      <c r="CO772" s="131"/>
      <c r="CP772" s="173"/>
      <c r="CQ772" s="131"/>
      <c r="CR772" s="131"/>
      <c r="CS772" s="173"/>
      <c r="CT772" s="131"/>
      <c r="CU772" s="131"/>
      <c r="CV772" s="131"/>
      <c r="CW772" s="174"/>
      <c r="CX772" s="131"/>
      <c r="CY772" s="131"/>
      <c r="CZ772" s="131"/>
      <c r="DA772" s="173"/>
      <c r="DB772" s="227"/>
    </row>
    <row r="773" spans="26:106" ht="13" x14ac:dyDescent="0.15">
      <c r="Z773" s="122"/>
      <c r="AA773" s="123"/>
      <c r="AB773" s="225"/>
      <c r="AC773" s="225"/>
      <c r="AD773" s="225"/>
      <c r="AE773" s="225"/>
      <c r="AF773" s="225"/>
      <c r="AG773" s="123"/>
      <c r="AH773" s="225"/>
      <c r="AI773" s="225"/>
      <c r="AJ773" s="225"/>
      <c r="AK773" s="225"/>
      <c r="AL773" s="123"/>
      <c r="AM773" s="225"/>
      <c r="AN773" s="225"/>
      <c r="AO773" s="225"/>
      <c r="AP773" s="225"/>
      <c r="AQ773" s="123"/>
      <c r="AR773" s="225"/>
      <c r="AS773" s="225"/>
      <c r="AT773" s="225"/>
      <c r="AU773" s="123"/>
      <c r="AV773" s="225"/>
      <c r="AW773" s="225"/>
      <c r="AX773" s="225"/>
      <c r="AY773" s="225"/>
      <c r="AZ773" s="225"/>
      <c r="BA773" s="225"/>
      <c r="BB773" s="123"/>
      <c r="BC773" s="225"/>
      <c r="BD773" s="225"/>
      <c r="BE773" s="225"/>
      <c r="BF773" s="123"/>
      <c r="BG773" s="225"/>
      <c r="BH773" s="225"/>
      <c r="BI773" s="225"/>
      <c r="BJ773" s="123"/>
      <c r="BK773" s="225"/>
      <c r="BL773" s="225"/>
      <c r="BM773" s="123"/>
      <c r="BN773" s="225"/>
      <c r="BO773" s="225"/>
      <c r="BP773" s="225"/>
      <c r="BQ773" s="37"/>
      <c r="BZ773" s="36"/>
      <c r="CD773" s="37"/>
      <c r="CI773" s="37"/>
      <c r="CJ773" s="131"/>
      <c r="CK773" s="131"/>
      <c r="CL773" s="131"/>
      <c r="CM773" s="131"/>
      <c r="CN773" s="131"/>
      <c r="CO773" s="131"/>
      <c r="CP773" s="173"/>
      <c r="CQ773" s="131"/>
      <c r="CR773" s="131"/>
      <c r="CS773" s="173"/>
      <c r="CT773" s="131"/>
      <c r="CU773" s="131"/>
      <c r="CV773" s="131"/>
      <c r="CW773" s="174"/>
      <c r="CX773" s="131"/>
      <c r="CY773" s="131"/>
      <c r="CZ773" s="131"/>
      <c r="DA773" s="173"/>
      <c r="DB773" s="227"/>
    </row>
    <row r="774" spans="26:106" ht="13" x14ac:dyDescent="0.15">
      <c r="Z774" s="122"/>
      <c r="AA774" s="123"/>
      <c r="AB774" s="225"/>
      <c r="AC774" s="225"/>
      <c r="AD774" s="225"/>
      <c r="AE774" s="225"/>
      <c r="AF774" s="225"/>
      <c r="AG774" s="123"/>
      <c r="AH774" s="225"/>
      <c r="AI774" s="225"/>
      <c r="AJ774" s="225"/>
      <c r="AK774" s="225"/>
      <c r="AL774" s="123"/>
      <c r="AM774" s="225"/>
      <c r="AN774" s="225"/>
      <c r="AO774" s="225"/>
      <c r="AP774" s="225"/>
      <c r="AQ774" s="123"/>
      <c r="AR774" s="225"/>
      <c r="AS774" s="225"/>
      <c r="AT774" s="225"/>
      <c r="AU774" s="123"/>
      <c r="AV774" s="225"/>
      <c r="AW774" s="225"/>
      <c r="AX774" s="225"/>
      <c r="AY774" s="225"/>
      <c r="AZ774" s="225"/>
      <c r="BA774" s="225"/>
      <c r="BB774" s="123"/>
      <c r="BC774" s="225"/>
      <c r="BD774" s="225"/>
      <c r="BE774" s="225"/>
      <c r="BF774" s="123"/>
      <c r="BG774" s="225"/>
      <c r="BH774" s="225"/>
      <c r="BI774" s="225"/>
      <c r="BJ774" s="123"/>
      <c r="BK774" s="225"/>
      <c r="BL774" s="225"/>
      <c r="BM774" s="123"/>
      <c r="BN774" s="225"/>
      <c r="BO774" s="225"/>
      <c r="BP774" s="225"/>
      <c r="BQ774" s="37"/>
      <c r="BZ774" s="36"/>
      <c r="CD774" s="37"/>
      <c r="CI774" s="37"/>
      <c r="CJ774" s="131"/>
      <c r="CK774" s="131"/>
      <c r="CL774" s="131"/>
      <c r="CM774" s="131"/>
      <c r="CN774" s="131"/>
      <c r="CO774" s="131"/>
      <c r="CP774" s="173"/>
      <c r="CQ774" s="131"/>
      <c r="CR774" s="131"/>
      <c r="CS774" s="173"/>
      <c r="CT774" s="131"/>
      <c r="CU774" s="131"/>
      <c r="CV774" s="131"/>
      <c r="CW774" s="174"/>
      <c r="CX774" s="131"/>
      <c r="CY774" s="131"/>
      <c r="CZ774" s="131"/>
      <c r="DA774" s="173"/>
      <c r="DB774" s="227"/>
    </row>
    <row r="775" spans="26:106" ht="13" x14ac:dyDescent="0.15">
      <c r="Z775" s="122"/>
      <c r="AA775" s="123"/>
      <c r="AB775" s="225"/>
      <c r="AC775" s="225"/>
      <c r="AD775" s="225"/>
      <c r="AE775" s="225"/>
      <c r="AF775" s="225"/>
      <c r="AG775" s="123"/>
      <c r="AH775" s="225"/>
      <c r="AI775" s="225"/>
      <c r="AJ775" s="225"/>
      <c r="AK775" s="225"/>
      <c r="AL775" s="123"/>
      <c r="AM775" s="225"/>
      <c r="AN775" s="225"/>
      <c r="AO775" s="225"/>
      <c r="AP775" s="225"/>
      <c r="AQ775" s="123"/>
      <c r="AR775" s="225"/>
      <c r="AS775" s="225"/>
      <c r="AT775" s="225"/>
      <c r="AU775" s="123"/>
      <c r="AV775" s="225"/>
      <c r="AW775" s="225"/>
      <c r="AX775" s="225"/>
      <c r="AY775" s="225"/>
      <c r="AZ775" s="225"/>
      <c r="BA775" s="225"/>
      <c r="BB775" s="123"/>
      <c r="BC775" s="225"/>
      <c r="BD775" s="225"/>
      <c r="BE775" s="225"/>
      <c r="BF775" s="123"/>
      <c r="BG775" s="225"/>
      <c r="BH775" s="225"/>
      <c r="BI775" s="225"/>
      <c r="BJ775" s="123"/>
      <c r="BK775" s="225"/>
      <c r="BL775" s="225"/>
      <c r="BM775" s="123"/>
      <c r="BN775" s="225"/>
      <c r="BO775" s="225"/>
      <c r="BP775" s="225"/>
      <c r="BQ775" s="37"/>
      <c r="BZ775" s="36"/>
      <c r="CD775" s="37"/>
      <c r="CI775" s="37"/>
      <c r="CJ775" s="131"/>
      <c r="CK775" s="131"/>
      <c r="CL775" s="131"/>
      <c r="CM775" s="131"/>
      <c r="CN775" s="131"/>
      <c r="CO775" s="131"/>
      <c r="CP775" s="173"/>
      <c r="CQ775" s="131"/>
      <c r="CR775" s="131"/>
      <c r="CS775" s="173"/>
      <c r="CT775" s="131"/>
      <c r="CU775" s="131"/>
      <c r="CV775" s="131"/>
      <c r="CW775" s="174"/>
      <c r="CX775" s="131"/>
      <c r="CY775" s="131"/>
      <c r="CZ775" s="131"/>
      <c r="DA775" s="173"/>
      <c r="DB775" s="227"/>
    </row>
    <row r="776" spans="26:106" ht="13" x14ac:dyDescent="0.15">
      <c r="Z776" s="122"/>
      <c r="AA776" s="123"/>
      <c r="AB776" s="225"/>
      <c r="AC776" s="225"/>
      <c r="AD776" s="225"/>
      <c r="AE776" s="225"/>
      <c r="AF776" s="225"/>
      <c r="AG776" s="123"/>
      <c r="AH776" s="225"/>
      <c r="AI776" s="225"/>
      <c r="AJ776" s="225"/>
      <c r="AK776" s="225"/>
      <c r="AL776" s="123"/>
      <c r="AM776" s="225"/>
      <c r="AN776" s="225"/>
      <c r="AO776" s="225"/>
      <c r="AP776" s="225"/>
      <c r="AQ776" s="123"/>
      <c r="AR776" s="225"/>
      <c r="AS776" s="225"/>
      <c r="AT776" s="225"/>
      <c r="AU776" s="123"/>
      <c r="AV776" s="225"/>
      <c r="AW776" s="225"/>
      <c r="AX776" s="225"/>
      <c r="AY776" s="225"/>
      <c r="AZ776" s="225"/>
      <c r="BA776" s="225"/>
      <c r="BB776" s="123"/>
      <c r="BC776" s="225"/>
      <c r="BD776" s="225"/>
      <c r="BE776" s="225"/>
      <c r="BF776" s="123"/>
      <c r="BG776" s="225"/>
      <c r="BH776" s="225"/>
      <c r="BI776" s="225"/>
      <c r="BJ776" s="123"/>
      <c r="BK776" s="225"/>
      <c r="BL776" s="225"/>
      <c r="BM776" s="123"/>
      <c r="BN776" s="225"/>
      <c r="BO776" s="225"/>
      <c r="BP776" s="225"/>
      <c r="BQ776" s="37"/>
      <c r="BZ776" s="36"/>
      <c r="CD776" s="37"/>
      <c r="CI776" s="37"/>
      <c r="CJ776" s="131"/>
      <c r="CK776" s="131"/>
      <c r="CL776" s="131"/>
      <c r="CM776" s="131"/>
      <c r="CN776" s="131"/>
      <c r="CO776" s="131"/>
      <c r="CP776" s="173"/>
      <c r="CQ776" s="131"/>
      <c r="CR776" s="131"/>
      <c r="CS776" s="173"/>
      <c r="CT776" s="131"/>
      <c r="CU776" s="131"/>
      <c r="CV776" s="131"/>
      <c r="CW776" s="174"/>
      <c r="CX776" s="131"/>
      <c r="CY776" s="131"/>
      <c r="CZ776" s="131"/>
      <c r="DA776" s="173"/>
      <c r="DB776" s="227"/>
    </row>
    <row r="777" spans="26:106" ht="13" x14ac:dyDescent="0.15">
      <c r="Z777" s="122"/>
      <c r="AA777" s="123"/>
      <c r="AB777" s="225"/>
      <c r="AC777" s="225"/>
      <c r="AD777" s="225"/>
      <c r="AE777" s="225"/>
      <c r="AF777" s="225"/>
      <c r="AG777" s="123"/>
      <c r="AH777" s="225"/>
      <c r="AI777" s="225"/>
      <c r="AJ777" s="225"/>
      <c r="AK777" s="225"/>
      <c r="AL777" s="123"/>
      <c r="AM777" s="225"/>
      <c r="AN777" s="225"/>
      <c r="AO777" s="225"/>
      <c r="AP777" s="225"/>
      <c r="AQ777" s="123"/>
      <c r="AR777" s="225"/>
      <c r="AS777" s="225"/>
      <c r="AT777" s="225"/>
      <c r="AU777" s="123"/>
      <c r="AV777" s="225"/>
      <c r="AW777" s="225"/>
      <c r="AX777" s="225"/>
      <c r="AY777" s="225"/>
      <c r="AZ777" s="225"/>
      <c r="BA777" s="225"/>
      <c r="BB777" s="123"/>
      <c r="BC777" s="225"/>
      <c r="BD777" s="225"/>
      <c r="BE777" s="225"/>
      <c r="BF777" s="123"/>
      <c r="BG777" s="225"/>
      <c r="BH777" s="225"/>
      <c r="BI777" s="225"/>
      <c r="BJ777" s="123"/>
      <c r="BK777" s="225"/>
      <c r="BL777" s="225"/>
      <c r="BM777" s="123"/>
      <c r="BN777" s="225"/>
      <c r="BO777" s="225"/>
      <c r="BP777" s="225"/>
      <c r="BQ777" s="37"/>
      <c r="BZ777" s="36"/>
      <c r="CD777" s="37"/>
      <c r="CI777" s="37"/>
      <c r="CJ777" s="131"/>
      <c r="CK777" s="131"/>
      <c r="CL777" s="131"/>
      <c r="CM777" s="131"/>
      <c r="CN777" s="131"/>
      <c r="CO777" s="131"/>
      <c r="CP777" s="173"/>
      <c r="CQ777" s="131"/>
      <c r="CR777" s="131"/>
      <c r="CS777" s="173"/>
      <c r="CT777" s="131"/>
      <c r="CU777" s="131"/>
      <c r="CV777" s="131"/>
      <c r="CW777" s="174"/>
      <c r="CX777" s="131"/>
      <c r="CY777" s="131"/>
      <c r="CZ777" s="131"/>
      <c r="DA777" s="173"/>
      <c r="DB777" s="227"/>
    </row>
    <row r="778" spans="26:106" ht="13" x14ac:dyDescent="0.15">
      <c r="Z778" s="122"/>
      <c r="AA778" s="123"/>
      <c r="AB778" s="225"/>
      <c r="AC778" s="225"/>
      <c r="AD778" s="225"/>
      <c r="AE778" s="225"/>
      <c r="AF778" s="225"/>
      <c r="AG778" s="123"/>
      <c r="AH778" s="225"/>
      <c r="AI778" s="225"/>
      <c r="AJ778" s="225"/>
      <c r="AK778" s="225"/>
      <c r="AL778" s="123"/>
      <c r="AM778" s="225"/>
      <c r="AN778" s="225"/>
      <c r="AO778" s="225"/>
      <c r="AP778" s="225"/>
      <c r="AQ778" s="123"/>
      <c r="AR778" s="225"/>
      <c r="AS778" s="225"/>
      <c r="AT778" s="225"/>
      <c r="AU778" s="123"/>
      <c r="AV778" s="225"/>
      <c r="AW778" s="225"/>
      <c r="AX778" s="225"/>
      <c r="AY778" s="225"/>
      <c r="AZ778" s="225"/>
      <c r="BA778" s="225"/>
      <c r="BB778" s="123"/>
      <c r="BC778" s="225"/>
      <c r="BD778" s="225"/>
      <c r="BE778" s="225"/>
      <c r="BF778" s="123"/>
      <c r="BG778" s="225"/>
      <c r="BH778" s="225"/>
      <c r="BI778" s="225"/>
      <c r="BJ778" s="123"/>
      <c r="BK778" s="225"/>
      <c r="BL778" s="225"/>
      <c r="BM778" s="123"/>
      <c r="BN778" s="225"/>
      <c r="BO778" s="225"/>
      <c r="BP778" s="225"/>
      <c r="BQ778" s="37"/>
      <c r="BZ778" s="36"/>
      <c r="CD778" s="37"/>
      <c r="CI778" s="37"/>
      <c r="CJ778" s="131"/>
      <c r="CK778" s="131"/>
      <c r="CL778" s="131"/>
      <c r="CM778" s="131"/>
      <c r="CN778" s="131"/>
      <c r="CO778" s="131"/>
      <c r="CP778" s="173"/>
      <c r="CQ778" s="131"/>
      <c r="CR778" s="131"/>
      <c r="CS778" s="173"/>
      <c r="CT778" s="131"/>
      <c r="CU778" s="131"/>
      <c r="CV778" s="131"/>
      <c r="CW778" s="174"/>
      <c r="CX778" s="131"/>
      <c r="CY778" s="131"/>
      <c r="CZ778" s="131"/>
      <c r="DA778" s="173"/>
      <c r="DB778" s="227"/>
    </row>
    <row r="779" spans="26:106" ht="13" x14ac:dyDescent="0.15">
      <c r="Z779" s="122"/>
      <c r="AA779" s="123"/>
      <c r="AB779" s="225"/>
      <c r="AC779" s="225"/>
      <c r="AD779" s="225"/>
      <c r="AE779" s="225"/>
      <c r="AF779" s="225"/>
      <c r="AG779" s="123"/>
      <c r="AH779" s="225"/>
      <c r="AI779" s="225"/>
      <c r="AJ779" s="225"/>
      <c r="AK779" s="225"/>
      <c r="AL779" s="123"/>
      <c r="AM779" s="225"/>
      <c r="AN779" s="225"/>
      <c r="AO779" s="225"/>
      <c r="AP779" s="225"/>
      <c r="AQ779" s="123"/>
      <c r="AR779" s="225"/>
      <c r="AS779" s="225"/>
      <c r="AT779" s="225"/>
      <c r="AU779" s="123"/>
      <c r="AV779" s="225"/>
      <c r="AW779" s="225"/>
      <c r="AX779" s="225"/>
      <c r="AY779" s="225"/>
      <c r="AZ779" s="225"/>
      <c r="BA779" s="225"/>
      <c r="BB779" s="123"/>
      <c r="BC779" s="225"/>
      <c r="BD779" s="225"/>
      <c r="BE779" s="225"/>
      <c r="BF779" s="123"/>
      <c r="BG779" s="225"/>
      <c r="BH779" s="225"/>
      <c r="BI779" s="225"/>
      <c r="BJ779" s="123"/>
      <c r="BK779" s="225"/>
      <c r="BL779" s="225"/>
      <c r="BM779" s="123"/>
      <c r="BN779" s="225"/>
      <c r="BO779" s="225"/>
      <c r="BP779" s="225"/>
      <c r="BQ779" s="37"/>
      <c r="BZ779" s="36"/>
      <c r="CD779" s="37"/>
      <c r="CI779" s="37"/>
      <c r="CJ779" s="131"/>
      <c r="CK779" s="131"/>
      <c r="CL779" s="131"/>
      <c r="CM779" s="131"/>
      <c r="CN779" s="131"/>
      <c r="CO779" s="131"/>
      <c r="CP779" s="173"/>
      <c r="CQ779" s="131"/>
      <c r="CR779" s="131"/>
      <c r="CS779" s="173"/>
      <c r="CT779" s="131"/>
      <c r="CU779" s="131"/>
      <c r="CV779" s="131"/>
      <c r="CW779" s="174"/>
      <c r="CX779" s="131"/>
      <c r="CY779" s="131"/>
      <c r="CZ779" s="131"/>
      <c r="DA779" s="173"/>
      <c r="DB779" s="227"/>
    </row>
    <row r="780" spans="26:106" ht="13" x14ac:dyDescent="0.15">
      <c r="Z780" s="122"/>
      <c r="AA780" s="123"/>
      <c r="AB780" s="225"/>
      <c r="AC780" s="225"/>
      <c r="AD780" s="225"/>
      <c r="AE780" s="225"/>
      <c r="AF780" s="225"/>
      <c r="AG780" s="123"/>
      <c r="AH780" s="225"/>
      <c r="AI780" s="225"/>
      <c r="AJ780" s="225"/>
      <c r="AK780" s="225"/>
      <c r="AL780" s="123"/>
      <c r="AM780" s="225"/>
      <c r="AN780" s="225"/>
      <c r="AO780" s="225"/>
      <c r="AP780" s="225"/>
      <c r="AQ780" s="123"/>
      <c r="AR780" s="225"/>
      <c r="AS780" s="225"/>
      <c r="AT780" s="225"/>
      <c r="AU780" s="123"/>
      <c r="AV780" s="225"/>
      <c r="AW780" s="225"/>
      <c r="AX780" s="225"/>
      <c r="AY780" s="225"/>
      <c r="AZ780" s="225"/>
      <c r="BA780" s="225"/>
      <c r="BB780" s="123"/>
      <c r="BC780" s="225"/>
      <c r="BD780" s="225"/>
      <c r="BE780" s="225"/>
      <c r="BF780" s="123"/>
      <c r="BG780" s="225"/>
      <c r="BH780" s="225"/>
      <c r="BI780" s="225"/>
      <c r="BJ780" s="123"/>
      <c r="BK780" s="225"/>
      <c r="BL780" s="225"/>
      <c r="BM780" s="123"/>
      <c r="BN780" s="225"/>
      <c r="BO780" s="225"/>
      <c r="BP780" s="225"/>
      <c r="BQ780" s="37"/>
      <c r="BZ780" s="36"/>
      <c r="CD780" s="37"/>
      <c r="CI780" s="37"/>
      <c r="CJ780" s="131"/>
      <c r="CK780" s="131"/>
      <c r="CL780" s="131"/>
      <c r="CM780" s="131"/>
      <c r="CN780" s="131"/>
      <c r="CO780" s="131"/>
      <c r="CP780" s="173"/>
      <c r="CQ780" s="131"/>
      <c r="CR780" s="131"/>
      <c r="CS780" s="173"/>
      <c r="CT780" s="131"/>
      <c r="CU780" s="131"/>
      <c r="CV780" s="131"/>
      <c r="CW780" s="174"/>
      <c r="CX780" s="131"/>
      <c r="CY780" s="131"/>
      <c r="CZ780" s="131"/>
      <c r="DA780" s="173"/>
      <c r="DB780" s="227"/>
    </row>
    <row r="781" spans="26:106" ht="13" x14ac:dyDescent="0.15">
      <c r="Z781" s="122"/>
      <c r="AA781" s="123"/>
      <c r="AB781" s="225"/>
      <c r="AC781" s="225"/>
      <c r="AD781" s="225"/>
      <c r="AE781" s="225"/>
      <c r="AF781" s="225"/>
      <c r="AG781" s="123"/>
      <c r="AH781" s="225"/>
      <c r="AI781" s="225"/>
      <c r="AJ781" s="225"/>
      <c r="AK781" s="225"/>
      <c r="AL781" s="123"/>
      <c r="AM781" s="225"/>
      <c r="AN781" s="225"/>
      <c r="AO781" s="225"/>
      <c r="AP781" s="225"/>
      <c r="AQ781" s="123"/>
      <c r="AR781" s="225"/>
      <c r="AS781" s="225"/>
      <c r="AT781" s="225"/>
      <c r="AU781" s="123"/>
      <c r="AV781" s="225"/>
      <c r="AW781" s="225"/>
      <c r="AX781" s="225"/>
      <c r="AY781" s="225"/>
      <c r="AZ781" s="225"/>
      <c r="BA781" s="225"/>
      <c r="BB781" s="123"/>
      <c r="BC781" s="225"/>
      <c r="BD781" s="225"/>
      <c r="BE781" s="225"/>
      <c r="BF781" s="123"/>
      <c r="BG781" s="225"/>
      <c r="BH781" s="225"/>
      <c r="BI781" s="225"/>
      <c r="BJ781" s="123"/>
      <c r="BK781" s="225"/>
      <c r="BL781" s="225"/>
      <c r="BM781" s="123"/>
      <c r="BN781" s="225"/>
      <c r="BO781" s="225"/>
      <c r="BP781" s="225"/>
      <c r="BQ781" s="37"/>
      <c r="BZ781" s="36"/>
      <c r="CD781" s="37"/>
      <c r="CI781" s="37"/>
      <c r="CJ781" s="131"/>
      <c r="CK781" s="131"/>
      <c r="CL781" s="131"/>
      <c r="CM781" s="131"/>
      <c r="CN781" s="131"/>
      <c r="CO781" s="131"/>
      <c r="CP781" s="173"/>
      <c r="CQ781" s="131"/>
      <c r="CR781" s="131"/>
      <c r="CS781" s="173"/>
      <c r="CT781" s="131"/>
      <c r="CU781" s="131"/>
      <c r="CV781" s="131"/>
      <c r="CW781" s="174"/>
      <c r="CX781" s="131"/>
      <c r="CY781" s="131"/>
      <c r="CZ781" s="131"/>
      <c r="DA781" s="173"/>
      <c r="DB781" s="227"/>
    </row>
    <row r="782" spans="26:106" ht="13" x14ac:dyDescent="0.15">
      <c r="Z782" s="122"/>
      <c r="AA782" s="123"/>
      <c r="AB782" s="225"/>
      <c r="AC782" s="225"/>
      <c r="AD782" s="225"/>
      <c r="AE782" s="225"/>
      <c r="AF782" s="225"/>
      <c r="AG782" s="123"/>
      <c r="AH782" s="225"/>
      <c r="AI782" s="225"/>
      <c r="AJ782" s="225"/>
      <c r="AK782" s="225"/>
      <c r="AL782" s="123"/>
      <c r="AM782" s="225"/>
      <c r="AN782" s="225"/>
      <c r="AO782" s="225"/>
      <c r="AP782" s="225"/>
      <c r="AQ782" s="123"/>
      <c r="AR782" s="225"/>
      <c r="AS782" s="225"/>
      <c r="AT782" s="225"/>
      <c r="AU782" s="123"/>
      <c r="AV782" s="225"/>
      <c r="AW782" s="225"/>
      <c r="AX782" s="225"/>
      <c r="AY782" s="225"/>
      <c r="AZ782" s="225"/>
      <c r="BA782" s="225"/>
      <c r="BB782" s="123"/>
      <c r="BC782" s="225"/>
      <c r="BD782" s="225"/>
      <c r="BE782" s="225"/>
      <c r="BF782" s="123"/>
      <c r="BG782" s="225"/>
      <c r="BH782" s="225"/>
      <c r="BI782" s="225"/>
      <c r="BJ782" s="123"/>
      <c r="BK782" s="225"/>
      <c r="BL782" s="225"/>
      <c r="BM782" s="123"/>
      <c r="BN782" s="225"/>
      <c r="BO782" s="225"/>
      <c r="BP782" s="225"/>
      <c r="BQ782" s="37"/>
      <c r="BZ782" s="36"/>
      <c r="CD782" s="37"/>
      <c r="CI782" s="37"/>
      <c r="CJ782" s="131"/>
      <c r="CK782" s="131"/>
      <c r="CL782" s="131"/>
      <c r="CM782" s="131"/>
      <c r="CN782" s="131"/>
      <c r="CO782" s="131"/>
      <c r="CP782" s="173"/>
      <c r="CQ782" s="131"/>
      <c r="CR782" s="131"/>
      <c r="CS782" s="173"/>
      <c r="CT782" s="131"/>
      <c r="CU782" s="131"/>
      <c r="CV782" s="131"/>
      <c r="CW782" s="174"/>
      <c r="CX782" s="131"/>
      <c r="CY782" s="131"/>
      <c r="CZ782" s="131"/>
      <c r="DA782" s="173"/>
      <c r="DB782" s="227"/>
    </row>
    <row r="783" spans="26:106" ht="13" x14ac:dyDescent="0.15">
      <c r="Z783" s="122"/>
      <c r="AA783" s="123"/>
      <c r="AB783" s="225"/>
      <c r="AC783" s="225"/>
      <c r="AD783" s="225"/>
      <c r="AE783" s="225"/>
      <c r="AF783" s="225"/>
      <c r="AG783" s="123"/>
      <c r="AH783" s="225"/>
      <c r="AI783" s="225"/>
      <c r="AJ783" s="225"/>
      <c r="AK783" s="225"/>
      <c r="AL783" s="123"/>
      <c r="AM783" s="225"/>
      <c r="AN783" s="225"/>
      <c r="AO783" s="225"/>
      <c r="AP783" s="225"/>
      <c r="AQ783" s="123"/>
      <c r="AR783" s="225"/>
      <c r="AS783" s="225"/>
      <c r="AT783" s="225"/>
      <c r="AU783" s="123"/>
      <c r="AV783" s="225"/>
      <c r="AW783" s="225"/>
      <c r="AX783" s="225"/>
      <c r="AY783" s="225"/>
      <c r="AZ783" s="225"/>
      <c r="BA783" s="225"/>
      <c r="BB783" s="123"/>
      <c r="BC783" s="225"/>
      <c r="BD783" s="225"/>
      <c r="BE783" s="225"/>
      <c r="BF783" s="123"/>
      <c r="BG783" s="225"/>
      <c r="BH783" s="225"/>
      <c r="BI783" s="225"/>
      <c r="BJ783" s="123"/>
      <c r="BK783" s="225"/>
      <c r="BL783" s="225"/>
      <c r="BM783" s="123"/>
      <c r="BN783" s="225"/>
      <c r="BO783" s="225"/>
      <c r="BP783" s="225"/>
      <c r="BQ783" s="37"/>
      <c r="BZ783" s="36"/>
      <c r="CD783" s="37"/>
      <c r="CI783" s="37"/>
      <c r="CJ783" s="131"/>
      <c r="CK783" s="131"/>
      <c r="CL783" s="131"/>
      <c r="CM783" s="131"/>
      <c r="CN783" s="131"/>
      <c r="CO783" s="131"/>
      <c r="CP783" s="173"/>
      <c r="CQ783" s="131"/>
      <c r="CR783" s="131"/>
      <c r="CS783" s="173"/>
      <c r="CT783" s="131"/>
      <c r="CU783" s="131"/>
      <c r="CV783" s="131"/>
      <c r="CW783" s="174"/>
      <c r="CX783" s="131"/>
      <c r="CY783" s="131"/>
      <c r="CZ783" s="131"/>
      <c r="DA783" s="173"/>
      <c r="DB783" s="227"/>
    </row>
    <row r="784" spans="26:106" ht="13" x14ac:dyDescent="0.15">
      <c r="Z784" s="122"/>
      <c r="AA784" s="123"/>
      <c r="AB784" s="225"/>
      <c r="AC784" s="225"/>
      <c r="AD784" s="225"/>
      <c r="AE784" s="225"/>
      <c r="AF784" s="225"/>
      <c r="AG784" s="123"/>
      <c r="AH784" s="225"/>
      <c r="AI784" s="225"/>
      <c r="AJ784" s="225"/>
      <c r="AK784" s="225"/>
      <c r="AL784" s="123"/>
      <c r="AM784" s="225"/>
      <c r="AN784" s="225"/>
      <c r="AO784" s="225"/>
      <c r="AP784" s="225"/>
      <c r="AQ784" s="123"/>
      <c r="AR784" s="225"/>
      <c r="AS784" s="225"/>
      <c r="AT784" s="225"/>
      <c r="AU784" s="123"/>
      <c r="AV784" s="225"/>
      <c r="AW784" s="225"/>
      <c r="AX784" s="225"/>
      <c r="AY784" s="225"/>
      <c r="AZ784" s="225"/>
      <c r="BA784" s="225"/>
      <c r="BB784" s="123"/>
      <c r="BC784" s="225"/>
      <c r="BD784" s="225"/>
      <c r="BE784" s="225"/>
      <c r="BF784" s="123"/>
      <c r="BG784" s="225"/>
      <c r="BH784" s="225"/>
      <c r="BI784" s="225"/>
      <c r="BJ784" s="123"/>
      <c r="BK784" s="225"/>
      <c r="BL784" s="225"/>
      <c r="BM784" s="123"/>
      <c r="BN784" s="225"/>
      <c r="BO784" s="225"/>
      <c r="BP784" s="225"/>
      <c r="BQ784" s="37"/>
      <c r="BZ784" s="36"/>
      <c r="CD784" s="37"/>
      <c r="CI784" s="37"/>
      <c r="CJ784" s="131"/>
      <c r="CK784" s="131"/>
      <c r="CL784" s="131"/>
      <c r="CM784" s="131"/>
      <c r="CN784" s="131"/>
      <c r="CO784" s="131"/>
      <c r="CP784" s="173"/>
      <c r="CQ784" s="131"/>
      <c r="CR784" s="131"/>
      <c r="CS784" s="173"/>
      <c r="CT784" s="131"/>
      <c r="CU784" s="131"/>
      <c r="CV784" s="131"/>
      <c r="CW784" s="174"/>
      <c r="CX784" s="131"/>
      <c r="CY784" s="131"/>
      <c r="CZ784" s="131"/>
      <c r="DA784" s="173"/>
      <c r="DB784" s="227"/>
    </row>
    <row r="785" spans="26:106" ht="13" x14ac:dyDescent="0.15">
      <c r="Z785" s="122"/>
      <c r="AA785" s="123"/>
      <c r="AB785" s="225"/>
      <c r="AC785" s="225"/>
      <c r="AD785" s="225"/>
      <c r="AE785" s="225"/>
      <c r="AF785" s="225"/>
      <c r="AG785" s="123"/>
      <c r="AH785" s="225"/>
      <c r="AI785" s="225"/>
      <c r="AJ785" s="225"/>
      <c r="AK785" s="225"/>
      <c r="AL785" s="123"/>
      <c r="AM785" s="225"/>
      <c r="AN785" s="225"/>
      <c r="AO785" s="225"/>
      <c r="AP785" s="225"/>
      <c r="AQ785" s="123"/>
      <c r="AR785" s="225"/>
      <c r="AS785" s="225"/>
      <c r="AT785" s="225"/>
      <c r="AU785" s="123"/>
      <c r="AV785" s="225"/>
      <c r="AW785" s="225"/>
      <c r="AX785" s="225"/>
      <c r="AY785" s="225"/>
      <c r="AZ785" s="225"/>
      <c r="BA785" s="225"/>
      <c r="BB785" s="123"/>
      <c r="BC785" s="225"/>
      <c r="BD785" s="225"/>
      <c r="BE785" s="225"/>
      <c r="BF785" s="123"/>
      <c r="BG785" s="225"/>
      <c r="BH785" s="225"/>
      <c r="BI785" s="225"/>
      <c r="BJ785" s="123"/>
      <c r="BK785" s="225"/>
      <c r="BL785" s="225"/>
      <c r="BM785" s="123"/>
      <c r="BN785" s="225"/>
      <c r="BO785" s="225"/>
      <c r="BP785" s="225"/>
      <c r="BQ785" s="37"/>
      <c r="BZ785" s="36"/>
      <c r="CD785" s="37"/>
      <c r="CI785" s="37"/>
      <c r="CJ785" s="131"/>
      <c r="CK785" s="131"/>
      <c r="CL785" s="131"/>
      <c r="CM785" s="131"/>
      <c r="CN785" s="131"/>
      <c r="CO785" s="131"/>
      <c r="CP785" s="173"/>
      <c r="CQ785" s="131"/>
      <c r="CR785" s="131"/>
      <c r="CS785" s="173"/>
      <c r="CT785" s="131"/>
      <c r="CU785" s="131"/>
      <c r="CV785" s="131"/>
      <c r="CW785" s="174"/>
      <c r="CX785" s="131"/>
      <c r="CY785" s="131"/>
      <c r="CZ785" s="131"/>
      <c r="DA785" s="173"/>
      <c r="DB785" s="227"/>
    </row>
    <row r="786" spans="26:106" ht="13" x14ac:dyDescent="0.15">
      <c r="Z786" s="122"/>
      <c r="AA786" s="123"/>
      <c r="AB786" s="225"/>
      <c r="AC786" s="225"/>
      <c r="AD786" s="225"/>
      <c r="AE786" s="225"/>
      <c r="AF786" s="225"/>
      <c r="AG786" s="123"/>
      <c r="AH786" s="225"/>
      <c r="AI786" s="225"/>
      <c r="AJ786" s="225"/>
      <c r="AK786" s="225"/>
      <c r="AL786" s="123"/>
      <c r="AM786" s="225"/>
      <c r="AN786" s="225"/>
      <c r="AO786" s="225"/>
      <c r="AP786" s="225"/>
      <c r="AQ786" s="123"/>
      <c r="AR786" s="225"/>
      <c r="AS786" s="225"/>
      <c r="AT786" s="225"/>
      <c r="AU786" s="123"/>
      <c r="AV786" s="225"/>
      <c r="AW786" s="225"/>
      <c r="AX786" s="225"/>
      <c r="AY786" s="225"/>
      <c r="AZ786" s="225"/>
      <c r="BA786" s="225"/>
      <c r="BB786" s="123"/>
      <c r="BC786" s="225"/>
      <c r="BD786" s="225"/>
      <c r="BE786" s="225"/>
      <c r="BF786" s="123"/>
      <c r="BG786" s="225"/>
      <c r="BH786" s="225"/>
      <c r="BI786" s="225"/>
      <c r="BJ786" s="123"/>
      <c r="BK786" s="225"/>
      <c r="BL786" s="225"/>
      <c r="BM786" s="123"/>
      <c r="BN786" s="225"/>
      <c r="BO786" s="225"/>
      <c r="BP786" s="225"/>
      <c r="BQ786" s="37"/>
      <c r="BZ786" s="36"/>
      <c r="CD786" s="37"/>
      <c r="CI786" s="37"/>
      <c r="CJ786" s="131"/>
      <c r="CK786" s="131"/>
      <c r="CL786" s="131"/>
      <c r="CM786" s="131"/>
      <c r="CN786" s="131"/>
      <c r="CO786" s="131"/>
      <c r="CP786" s="173"/>
      <c r="CQ786" s="131"/>
      <c r="CR786" s="131"/>
      <c r="CS786" s="173"/>
      <c r="CT786" s="131"/>
      <c r="CU786" s="131"/>
      <c r="CV786" s="131"/>
      <c r="CW786" s="174"/>
      <c r="CX786" s="131"/>
      <c r="CY786" s="131"/>
      <c r="CZ786" s="131"/>
      <c r="DA786" s="173"/>
      <c r="DB786" s="227"/>
    </row>
    <row r="787" spans="26:106" ht="13" x14ac:dyDescent="0.15">
      <c r="Z787" s="122"/>
      <c r="AA787" s="123"/>
      <c r="AB787" s="225"/>
      <c r="AC787" s="225"/>
      <c r="AD787" s="225"/>
      <c r="AE787" s="225"/>
      <c r="AF787" s="225"/>
      <c r="AG787" s="123"/>
      <c r="AH787" s="225"/>
      <c r="AI787" s="225"/>
      <c r="AJ787" s="225"/>
      <c r="AK787" s="225"/>
      <c r="AL787" s="123"/>
      <c r="AM787" s="225"/>
      <c r="AN787" s="225"/>
      <c r="AO787" s="225"/>
      <c r="AP787" s="225"/>
      <c r="AQ787" s="123"/>
      <c r="AR787" s="225"/>
      <c r="AS787" s="225"/>
      <c r="AT787" s="225"/>
      <c r="AU787" s="123"/>
      <c r="AV787" s="225"/>
      <c r="AW787" s="225"/>
      <c r="AX787" s="225"/>
      <c r="AY787" s="225"/>
      <c r="AZ787" s="225"/>
      <c r="BA787" s="225"/>
      <c r="BB787" s="123"/>
      <c r="BC787" s="225"/>
      <c r="BD787" s="225"/>
      <c r="BE787" s="225"/>
      <c r="BF787" s="123"/>
      <c r="BG787" s="225"/>
      <c r="BH787" s="225"/>
      <c r="BI787" s="225"/>
      <c r="BJ787" s="123"/>
      <c r="BK787" s="225"/>
      <c r="BL787" s="225"/>
      <c r="BM787" s="123"/>
      <c r="BN787" s="225"/>
      <c r="BO787" s="225"/>
      <c r="BP787" s="225"/>
      <c r="BQ787" s="37"/>
      <c r="BZ787" s="36"/>
      <c r="CD787" s="37"/>
      <c r="CI787" s="37"/>
      <c r="CJ787" s="131"/>
      <c r="CK787" s="131"/>
      <c r="CL787" s="131"/>
      <c r="CM787" s="131"/>
      <c r="CN787" s="131"/>
      <c r="CO787" s="131"/>
      <c r="CP787" s="173"/>
      <c r="CQ787" s="131"/>
      <c r="CR787" s="131"/>
      <c r="CS787" s="173"/>
      <c r="CT787" s="131"/>
      <c r="CU787" s="131"/>
      <c r="CV787" s="131"/>
      <c r="CW787" s="174"/>
      <c r="CX787" s="131"/>
      <c r="CY787" s="131"/>
      <c r="CZ787" s="131"/>
      <c r="DA787" s="173"/>
      <c r="DB787" s="227"/>
    </row>
    <row r="788" spans="26:106" ht="13" x14ac:dyDescent="0.15">
      <c r="Z788" s="122"/>
      <c r="AA788" s="123"/>
      <c r="AB788" s="225"/>
      <c r="AC788" s="225"/>
      <c r="AD788" s="225"/>
      <c r="AE788" s="225"/>
      <c r="AF788" s="225"/>
      <c r="AG788" s="123"/>
      <c r="AH788" s="225"/>
      <c r="AI788" s="225"/>
      <c r="AJ788" s="225"/>
      <c r="AK788" s="225"/>
      <c r="AL788" s="123"/>
      <c r="AM788" s="225"/>
      <c r="AN788" s="225"/>
      <c r="AO788" s="225"/>
      <c r="AP788" s="225"/>
      <c r="AQ788" s="123"/>
      <c r="AR788" s="225"/>
      <c r="AS788" s="225"/>
      <c r="AT788" s="225"/>
      <c r="AU788" s="123"/>
      <c r="AV788" s="225"/>
      <c r="AW788" s="225"/>
      <c r="AX788" s="225"/>
      <c r="AY788" s="225"/>
      <c r="AZ788" s="225"/>
      <c r="BA788" s="225"/>
      <c r="BB788" s="123"/>
      <c r="BC788" s="225"/>
      <c r="BD788" s="225"/>
      <c r="BE788" s="225"/>
      <c r="BF788" s="123"/>
      <c r="BG788" s="225"/>
      <c r="BH788" s="225"/>
      <c r="BI788" s="225"/>
      <c r="BJ788" s="123"/>
      <c r="BK788" s="225"/>
      <c r="BL788" s="225"/>
      <c r="BM788" s="123"/>
      <c r="BN788" s="225"/>
      <c r="BO788" s="225"/>
      <c r="BP788" s="225"/>
      <c r="BQ788" s="37"/>
      <c r="BZ788" s="36"/>
      <c r="CD788" s="37"/>
      <c r="CI788" s="37"/>
      <c r="CJ788" s="131"/>
      <c r="CK788" s="131"/>
      <c r="CL788" s="131"/>
      <c r="CM788" s="131"/>
      <c r="CN788" s="131"/>
      <c r="CO788" s="131"/>
      <c r="CP788" s="173"/>
      <c r="CQ788" s="131"/>
      <c r="CR788" s="131"/>
      <c r="CS788" s="173"/>
      <c r="CT788" s="131"/>
      <c r="CU788" s="131"/>
      <c r="CV788" s="131"/>
      <c r="CW788" s="174"/>
      <c r="CX788" s="131"/>
      <c r="CY788" s="131"/>
      <c r="CZ788" s="131"/>
      <c r="DA788" s="173"/>
      <c r="DB788" s="227"/>
    </row>
    <row r="789" spans="26:106" ht="13" x14ac:dyDescent="0.15">
      <c r="Z789" s="122"/>
      <c r="AA789" s="123"/>
      <c r="AB789" s="225"/>
      <c r="AC789" s="225"/>
      <c r="AD789" s="225"/>
      <c r="AE789" s="225"/>
      <c r="AF789" s="225"/>
      <c r="AG789" s="123"/>
      <c r="AH789" s="225"/>
      <c r="AI789" s="225"/>
      <c r="AJ789" s="225"/>
      <c r="AK789" s="225"/>
      <c r="AL789" s="123"/>
      <c r="AM789" s="225"/>
      <c r="AN789" s="225"/>
      <c r="AO789" s="225"/>
      <c r="AP789" s="225"/>
      <c r="AQ789" s="123"/>
      <c r="AR789" s="225"/>
      <c r="AS789" s="225"/>
      <c r="AT789" s="225"/>
      <c r="AU789" s="123"/>
      <c r="AV789" s="225"/>
      <c r="AW789" s="225"/>
      <c r="AX789" s="225"/>
      <c r="AY789" s="225"/>
      <c r="AZ789" s="225"/>
      <c r="BA789" s="225"/>
      <c r="BB789" s="123"/>
      <c r="BC789" s="225"/>
      <c r="BD789" s="225"/>
      <c r="BE789" s="225"/>
      <c r="BF789" s="123"/>
      <c r="BG789" s="225"/>
      <c r="BH789" s="225"/>
      <c r="BI789" s="225"/>
      <c r="BJ789" s="123"/>
      <c r="BK789" s="225"/>
      <c r="BL789" s="225"/>
      <c r="BM789" s="123"/>
      <c r="BN789" s="225"/>
      <c r="BO789" s="225"/>
      <c r="BP789" s="225"/>
      <c r="BQ789" s="37"/>
      <c r="BZ789" s="36"/>
      <c r="CD789" s="37"/>
      <c r="CI789" s="37"/>
      <c r="CJ789" s="131"/>
      <c r="CK789" s="131"/>
      <c r="CL789" s="131"/>
      <c r="CM789" s="131"/>
      <c r="CN789" s="131"/>
      <c r="CO789" s="131"/>
      <c r="CP789" s="173"/>
      <c r="CQ789" s="131"/>
      <c r="CR789" s="131"/>
      <c r="CS789" s="173"/>
      <c r="CT789" s="131"/>
      <c r="CU789" s="131"/>
      <c r="CV789" s="131"/>
      <c r="CW789" s="174"/>
      <c r="CX789" s="131"/>
      <c r="CY789" s="131"/>
      <c r="CZ789" s="131"/>
      <c r="DA789" s="173"/>
      <c r="DB789" s="227"/>
    </row>
    <row r="790" spans="26:106" ht="13" x14ac:dyDescent="0.15">
      <c r="Z790" s="122"/>
      <c r="AA790" s="123"/>
      <c r="AB790" s="225"/>
      <c r="AC790" s="225"/>
      <c r="AD790" s="225"/>
      <c r="AE790" s="225"/>
      <c r="AF790" s="225"/>
      <c r="AG790" s="123"/>
      <c r="AH790" s="225"/>
      <c r="AI790" s="225"/>
      <c r="AJ790" s="225"/>
      <c r="AK790" s="225"/>
      <c r="AL790" s="123"/>
      <c r="AM790" s="225"/>
      <c r="AN790" s="225"/>
      <c r="AO790" s="225"/>
      <c r="AP790" s="225"/>
      <c r="AQ790" s="123"/>
      <c r="AR790" s="225"/>
      <c r="AS790" s="225"/>
      <c r="AT790" s="225"/>
      <c r="AU790" s="123"/>
      <c r="AV790" s="225"/>
      <c r="AW790" s="225"/>
      <c r="AX790" s="225"/>
      <c r="AY790" s="225"/>
      <c r="AZ790" s="225"/>
      <c r="BA790" s="225"/>
      <c r="BB790" s="123"/>
      <c r="BC790" s="225"/>
      <c r="BD790" s="225"/>
      <c r="BE790" s="225"/>
      <c r="BF790" s="123"/>
      <c r="BG790" s="225"/>
      <c r="BH790" s="225"/>
      <c r="BI790" s="225"/>
      <c r="BJ790" s="123"/>
      <c r="BK790" s="225"/>
      <c r="BL790" s="225"/>
      <c r="BM790" s="123"/>
      <c r="BN790" s="225"/>
      <c r="BO790" s="225"/>
      <c r="BP790" s="225"/>
      <c r="BQ790" s="37"/>
      <c r="BZ790" s="36"/>
      <c r="CD790" s="37"/>
      <c r="CI790" s="37"/>
      <c r="CJ790" s="131"/>
      <c r="CK790" s="131"/>
      <c r="CL790" s="131"/>
      <c r="CM790" s="131"/>
      <c r="CN790" s="131"/>
      <c r="CO790" s="131"/>
      <c r="CP790" s="173"/>
      <c r="CQ790" s="131"/>
      <c r="CR790" s="131"/>
      <c r="CS790" s="173"/>
      <c r="CT790" s="131"/>
      <c r="CU790" s="131"/>
      <c r="CV790" s="131"/>
      <c r="CW790" s="174"/>
      <c r="CX790" s="131"/>
      <c r="CY790" s="131"/>
      <c r="CZ790" s="131"/>
      <c r="DA790" s="173"/>
      <c r="DB790" s="227"/>
    </row>
    <row r="791" spans="26:106" ht="13" x14ac:dyDescent="0.15">
      <c r="Z791" s="122"/>
      <c r="AA791" s="123"/>
      <c r="AB791" s="225"/>
      <c r="AC791" s="225"/>
      <c r="AD791" s="225"/>
      <c r="AE791" s="225"/>
      <c r="AF791" s="225"/>
      <c r="AG791" s="123"/>
      <c r="AH791" s="225"/>
      <c r="AI791" s="225"/>
      <c r="AJ791" s="225"/>
      <c r="AK791" s="225"/>
      <c r="AL791" s="123"/>
      <c r="AM791" s="225"/>
      <c r="AN791" s="225"/>
      <c r="AO791" s="225"/>
      <c r="AP791" s="225"/>
      <c r="AQ791" s="123"/>
      <c r="AR791" s="225"/>
      <c r="AS791" s="225"/>
      <c r="AT791" s="225"/>
      <c r="AU791" s="123"/>
      <c r="AV791" s="225"/>
      <c r="AW791" s="225"/>
      <c r="AX791" s="225"/>
      <c r="AY791" s="225"/>
      <c r="AZ791" s="225"/>
      <c r="BA791" s="225"/>
      <c r="BB791" s="123"/>
      <c r="BC791" s="225"/>
      <c r="BD791" s="225"/>
      <c r="BE791" s="225"/>
      <c r="BF791" s="123"/>
      <c r="BG791" s="225"/>
      <c r="BH791" s="225"/>
      <c r="BI791" s="225"/>
      <c r="BJ791" s="123"/>
      <c r="BK791" s="225"/>
      <c r="BL791" s="225"/>
      <c r="BM791" s="123"/>
      <c r="BN791" s="225"/>
      <c r="BO791" s="225"/>
      <c r="BP791" s="225"/>
      <c r="BQ791" s="37"/>
      <c r="BZ791" s="36"/>
      <c r="CD791" s="37"/>
      <c r="CI791" s="37"/>
      <c r="CJ791" s="131"/>
      <c r="CK791" s="131"/>
      <c r="CL791" s="131"/>
      <c r="CM791" s="131"/>
      <c r="CN791" s="131"/>
      <c r="CO791" s="131"/>
      <c r="CP791" s="173"/>
      <c r="CQ791" s="131"/>
      <c r="CR791" s="131"/>
      <c r="CS791" s="173"/>
      <c r="CT791" s="131"/>
      <c r="CU791" s="131"/>
      <c r="CV791" s="131"/>
      <c r="CW791" s="174"/>
      <c r="CX791" s="131"/>
      <c r="CY791" s="131"/>
      <c r="CZ791" s="131"/>
      <c r="DA791" s="173"/>
      <c r="DB791" s="227"/>
    </row>
    <row r="792" spans="26:106" ht="13" x14ac:dyDescent="0.15">
      <c r="Z792" s="122"/>
      <c r="AA792" s="123"/>
      <c r="AB792" s="225"/>
      <c r="AC792" s="225"/>
      <c r="AD792" s="225"/>
      <c r="AE792" s="225"/>
      <c r="AF792" s="225"/>
      <c r="AG792" s="123"/>
      <c r="AH792" s="225"/>
      <c r="AI792" s="225"/>
      <c r="AJ792" s="225"/>
      <c r="AK792" s="225"/>
      <c r="AL792" s="123"/>
      <c r="AM792" s="225"/>
      <c r="AN792" s="225"/>
      <c r="AO792" s="225"/>
      <c r="AP792" s="225"/>
      <c r="AQ792" s="123"/>
      <c r="AR792" s="225"/>
      <c r="AS792" s="225"/>
      <c r="AT792" s="225"/>
      <c r="AU792" s="123"/>
      <c r="AV792" s="225"/>
      <c r="AW792" s="225"/>
      <c r="AX792" s="225"/>
      <c r="AY792" s="225"/>
      <c r="AZ792" s="225"/>
      <c r="BA792" s="225"/>
      <c r="BB792" s="123"/>
      <c r="BC792" s="225"/>
      <c r="BD792" s="225"/>
      <c r="BE792" s="225"/>
      <c r="BF792" s="123"/>
      <c r="BG792" s="225"/>
      <c r="BH792" s="225"/>
      <c r="BI792" s="225"/>
      <c r="BJ792" s="123"/>
      <c r="BK792" s="225"/>
      <c r="BL792" s="225"/>
      <c r="BM792" s="123"/>
      <c r="BN792" s="225"/>
      <c r="BO792" s="225"/>
      <c r="BP792" s="225"/>
      <c r="BQ792" s="37"/>
      <c r="BZ792" s="36"/>
      <c r="CD792" s="37"/>
      <c r="CI792" s="37"/>
      <c r="CJ792" s="131"/>
      <c r="CK792" s="131"/>
      <c r="CL792" s="131"/>
      <c r="CM792" s="131"/>
      <c r="CN792" s="131"/>
      <c r="CO792" s="131"/>
      <c r="CP792" s="173"/>
      <c r="CQ792" s="131"/>
      <c r="CR792" s="131"/>
      <c r="CS792" s="173"/>
      <c r="CT792" s="131"/>
      <c r="CU792" s="131"/>
      <c r="CV792" s="131"/>
      <c r="CW792" s="174"/>
      <c r="CX792" s="131"/>
      <c r="CY792" s="131"/>
      <c r="CZ792" s="131"/>
      <c r="DA792" s="173"/>
      <c r="DB792" s="227"/>
    </row>
    <row r="793" spans="26:106" ht="13" x14ac:dyDescent="0.15">
      <c r="Z793" s="122"/>
      <c r="AA793" s="123"/>
      <c r="AB793" s="225"/>
      <c r="AC793" s="225"/>
      <c r="AD793" s="225"/>
      <c r="AE793" s="225"/>
      <c r="AF793" s="225"/>
      <c r="AG793" s="123"/>
      <c r="AH793" s="225"/>
      <c r="AI793" s="225"/>
      <c r="AJ793" s="225"/>
      <c r="AK793" s="225"/>
      <c r="AL793" s="123"/>
      <c r="AM793" s="225"/>
      <c r="AN793" s="225"/>
      <c r="AO793" s="225"/>
      <c r="AP793" s="225"/>
      <c r="AQ793" s="123"/>
      <c r="AR793" s="225"/>
      <c r="AS793" s="225"/>
      <c r="AT793" s="225"/>
      <c r="AU793" s="123"/>
      <c r="AV793" s="225"/>
      <c r="AW793" s="225"/>
      <c r="AX793" s="225"/>
      <c r="AY793" s="225"/>
      <c r="AZ793" s="225"/>
      <c r="BA793" s="225"/>
      <c r="BB793" s="123"/>
      <c r="BC793" s="225"/>
      <c r="BD793" s="225"/>
      <c r="BE793" s="225"/>
      <c r="BF793" s="123"/>
      <c r="BG793" s="225"/>
      <c r="BH793" s="225"/>
      <c r="BI793" s="225"/>
      <c r="BJ793" s="123"/>
      <c r="BK793" s="225"/>
      <c r="BL793" s="225"/>
      <c r="BM793" s="123"/>
      <c r="BN793" s="225"/>
      <c r="BO793" s="225"/>
      <c r="BP793" s="225"/>
      <c r="BQ793" s="37"/>
      <c r="BZ793" s="36"/>
      <c r="CD793" s="37"/>
      <c r="CI793" s="37"/>
      <c r="CJ793" s="131"/>
      <c r="CK793" s="131"/>
      <c r="CL793" s="131"/>
      <c r="CM793" s="131"/>
      <c r="CN793" s="131"/>
      <c r="CO793" s="131"/>
      <c r="CP793" s="173"/>
      <c r="CQ793" s="131"/>
      <c r="CR793" s="131"/>
      <c r="CS793" s="173"/>
      <c r="CT793" s="131"/>
      <c r="CU793" s="131"/>
      <c r="CV793" s="131"/>
      <c r="CW793" s="174"/>
      <c r="CX793" s="131"/>
      <c r="CY793" s="131"/>
      <c r="CZ793" s="131"/>
      <c r="DA793" s="173"/>
      <c r="DB793" s="227"/>
    </row>
    <row r="794" spans="26:106" ht="13" x14ac:dyDescent="0.15">
      <c r="Z794" s="122"/>
      <c r="AA794" s="123"/>
      <c r="AB794" s="225"/>
      <c r="AC794" s="225"/>
      <c r="AD794" s="225"/>
      <c r="AE794" s="225"/>
      <c r="AF794" s="225"/>
      <c r="AG794" s="123"/>
      <c r="AH794" s="225"/>
      <c r="AI794" s="225"/>
      <c r="AJ794" s="225"/>
      <c r="AK794" s="225"/>
      <c r="AL794" s="123"/>
      <c r="AM794" s="225"/>
      <c r="AN794" s="225"/>
      <c r="AO794" s="225"/>
      <c r="AP794" s="225"/>
      <c r="AQ794" s="123"/>
      <c r="AR794" s="225"/>
      <c r="AS794" s="225"/>
      <c r="AT794" s="225"/>
      <c r="AU794" s="123"/>
      <c r="AV794" s="225"/>
      <c r="AW794" s="225"/>
      <c r="AX794" s="225"/>
      <c r="AY794" s="225"/>
      <c r="AZ794" s="225"/>
      <c r="BA794" s="225"/>
      <c r="BB794" s="123"/>
      <c r="BC794" s="225"/>
      <c r="BD794" s="225"/>
      <c r="BE794" s="225"/>
      <c r="BF794" s="123"/>
      <c r="BG794" s="225"/>
      <c r="BH794" s="225"/>
      <c r="BI794" s="225"/>
      <c r="BJ794" s="123"/>
      <c r="BK794" s="225"/>
      <c r="BL794" s="225"/>
      <c r="BM794" s="123"/>
      <c r="BN794" s="225"/>
      <c r="BO794" s="225"/>
      <c r="BP794" s="225"/>
      <c r="BQ794" s="37"/>
      <c r="BZ794" s="36"/>
      <c r="CD794" s="37"/>
      <c r="CI794" s="37"/>
      <c r="CJ794" s="131"/>
      <c r="CK794" s="131"/>
      <c r="CL794" s="131"/>
      <c r="CM794" s="131"/>
      <c r="CN794" s="131"/>
      <c r="CO794" s="131"/>
      <c r="CP794" s="173"/>
      <c r="CQ794" s="131"/>
      <c r="CR794" s="131"/>
      <c r="CS794" s="173"/>
      <c r="CT794" s="131"/>
      <c r="CU794" s="131"/>
      <c r="CV794" s="131"/>
      <c r="CW794" s="174"/>
      <c r="CX794" s="131"/>
      <c r="CY794" s="131"/>
      <c r="CZ794" s="131"/>
      <c r="DA794" s="173"/>
      <c r="DB794" s="227"/>
    </row>
    <row r="795" spans="26:106" ht="13" x14ac:dyDescent="0.15">
      <c r="Z795" s="122"/>
      <c r="AA795" s="123"/>
      <c r="AB795" s="225"/>
      <c r="AC795" s="225"/>
      <c r="AD795" s="225"/>
      <c r="AE795" s="225"/>
      <c r="AF795" s="225"/>
      <c r="AG795" s="123"/>
      <c r="AH795" s="225"/>
      <c r="AI795" s="225"/>
      <c r="AJ795" s="225"/>
      <c r="AK795" s="225"/>
      <c r="AL795" s="123"/>
      <c r="AM795" s="225"/>
      <c r="AN795" s="225"/>
      <c r="AO795" s="225"/>
      <c r="AP795" s="225"/>
      <c r="AQ795" s="123"/>
      <c r="AR795" s="225"/>
      <c r="AS795" s="225"/>
      <c r="AT795" s="225"/>
      <c r="AU795" s="123"/>
      <c r="AV795" s="225"/>
      <c r="AW795" s="225"/>
      <c r="AX795" s="225"/>
      <c r="AY795" s="225"/>
      <c r="AZ795" s="225"/>
      <c r="BA795" s="225"/>
      <c r="BB795" s="123"/>
      <c r="BC795" s="225"/>
      <c r="BD795" s="225"/>
      <c r="BE795" s="225"/>
      <c r="BF795" s="123"/>
      <c r="BG795" s="225"/>
      <c r="BH795" s="225"/>
      <c r="BI795" s="225"/>
      <c r="BJ795" s="123"/>
      <c r="BK795" s="225"/>
      <c r="BL795" s="225"/>
      <c r="BM795" s="123"/>
      <c r="BN795" s="225"/>
      <c r="BO795" s="225"/>
      <c r="BP795" s="225"/>
      <c r="BQ795" s="37"/>
      <c r="BZ795" s="36"/>
      <c r="CD795" s="37"/>
      <c r="CI795" s="37"/>
      <c r="CJ795" s="131"/>
      <c r="CK795" s="131"/>
      <c r="CL795" s="131"/>
      <c r="CM795" s="131"/>
      <c r="CN795" s="131"/>
      <c r="CO795" s="131"/>
      <c r="CP795" s="173"/>
      <c r="CQ795" s="131"/>
      <c r="CR795" s="131"/>
      <c r="CS795" s="173"/>
      <c r="CT795" s="131"/>
      <c r="CU795" s="131"/>
      <c r="CV795" s="131"/>
      <c r="CW795" s="174"/>
      <c r="CX795" s="131"/>
      <c r="CY795" s="131"/>
      <c r="CZ795" s="131"/>
      <c r="DA795" s="173"/>
      <c r="DB795" s="227"/>
    </row>
    <row r="796" spans="26:106" ht="13" x14ac:dyDescent="0.15">
      <c r="Z796" s="122"/>
      <c r="AA796" s="123"/>
      <c r="AB796" s="225"/>
      <c r="AC796" s="225"/>
      <c r="AD796" s="225"/>
      <c r="AE796" s="225"/>
      <c r="AF796" s="225"/>
      <c r="AG796" s="123"/>
      <c r="AH796" s="225"/>
      <c r="AI796" s="225"/>
      <c r="AJ796" s="225"/>
      <c r="AK796" s="225"/>
      <c r="AL796" s="123"/>
      <c r="AM796" s="225"/>
      <c r="AN796" s="225"/>
      <c r="AO796" s="225"/>
      <c r="AP796" s="225"/>
      <c r="AQ796" s="123"/>
      <c r="AR796" s="225"/>
      <c r="AS796" s="225"/>
      <c r="AT796" s="225"/>
      <c r="AU796" s="123"/>
      <c r="AV796" s="225"/>
      <c r="AW796" s="225"/>
      <c r="AX796" s="225"/>
      <c r="AY796" s="225"/>
      <c r="AZ796" s="225"/>
      <c r="BA796" s="225"/>
      <c r="BB796" s="123"/>
      <c r="BC796" s="225"/>
      <c r="BD796" s="225"/>
      <c r="BE796" s="225"/>
      <c r="BF796" s="123"/>
      <c r="BG796" s="225"/>
      <c r="BH796" s="225"/>
      <c r="BI796" s="225"/>
      <c r="BJ796" s="123"/>
      <c r="BK796" s="225"/>
      <c r="BL796" s="225"/>
      <c r="BM796" s="123"/>
      <c r="BN796" s="225"/>
      <c r="BO796" s="225"/>
      <c r="BP796" s="225"/>
      <c r="BQ796" s="37"/>
      <c r="BZ796" s="36"/>
      <c r="CD796" s="37"/>
      <c r="CI796" s="37"/>
      <c r="CJ796" s="131"/>
      <c r="CK796" s="131"/>
      <c r="CL796" s="131"/>
      <c r="CM796" s="131"/>
      <c r="CN796" s="131"/>
      <c r="CO796" s="131"/>
      <c r="CP796" s="173"/>
      <c r="CQ796" s="131"/>
      <c r="CR796" s="131"/>
      <c r="CS796" s="173"/>
      <c r="CT796" s="131"/>
      <c r="CU796" s="131"/>
      <c r="CV796" s="131"/>
      <c r="CW796" s="174"/>
      <c r="CX796" s="131"/>
      <c r="CY796" s="131"/>
      <c r="CZ796" s="131"/>
      <c r="DA796" s="173"/>
      <c r="DB796" s="227"/>
    </row>
    <row r="797" spans="26:106" ht="13" x14ac:dyDescent="0.15">
      <c r="Z797" s="122"/>
      <c r="AA797" s="123"/>
      <c r="AB797" s="225"/>
      <c r="AC797" s="225"/>
      <c r="AD797" s="225"/>
      <c r="AE797" s="225"/>
      <c r="AF797" s="225"/>
      <c r="AG797" s="123"/>
      <c r="AH797" s="225"/>
      <c r="AI797" s="225"/>
      <c r="AJ797" s="225"/>
      <c r="AK797" s="225"/>
      <c r="AL797" s="123"/>
      <c r="AM797" s="225"/>
      <c r="AN797" s="225"/>
      <c r="AO797" s="225"/>
      <c r="AP797" s="225"/>
      <c r="AQ797" s="123"/>
      <c r="AR797" s="225"/>
      <c r="AS797" s="225"/>
      <c r="AT797" s="225"/>
      <c r="AU797" s="123"/>
      <c r="AV797" s="225"/>
      <c r="AW797" s="225"/>
      <c r="AX797" s="225"/>
      <c r="AY797" s="225"/>
      <c r="AZ797" s="225"/>
      <c r="BA797" s="225"/>
      <c r="BB797" s="123"/>
      <c r="BC797" s="225"/>
      <c r="BD797" s="225"/>
      <c r="BE797" s="225"/>
      <c r="BF797" s="123"/>
      <c r="BG797" s="225"/>
      <c r="BH797" s="225"/>
      <c r="BI797" s="225"/>
      <c r="BJ797" s="123"/>
      <c r="BK797" s="225"/>
      <c r="BL797" s="225"/>
      <c r="BM797" s="123"/>
      <c r="BN797" s="225"/>
      <c r="BO797" s="225"/>
      <c r="BP797" s="225"/>
      <c r="BQ797" s="37"/>
      <c r="BZ797" s="36"/>
      <c r="CD797" s="37"/>
      <c r="CI797" s="37"/>
      <c r="CJ797" s="131"/>
      <c r="CK797" s="131"/>
      <c r="CL797" s="131"/>
      <c r="CM797" s="131"/>
      <c r="CN797" s="131"/>
      <c r="CO797" s="131"/>
      <c r="CP797" s="173"/>
      <c r="CQ797" s="131"/>
      <c r="CR797" s="131"/>
      <c r="CS797" s="173"/>
      <c r="CT797" s="131"/>
      <c r="CU797" s="131"/>
      <c r="CV797" s="131"/>
      <c r="CW797" s="174"/>
      <c r="CX797" s="131"/>
      <c r="CY797" s="131"/>
      <c r="CZ797" s="131"/>
      <c r="DA797" s="173"/>
      <c r="DB797" s="227"/>
    </row>
    <row r="798" spans="26:106" ht="13" x14ac:dyDescent="0.15">
      <c r="Z798" s="122"/>
      <c r="AA798" s="123"/>
      <c r="AB798" s="225"/>
      <c r="AC798" s="225"/>
      <c r="AD798" s="225"/>
      <c r="AE798" s="225"/>
      <c r="AF798" s="225"/>
      <c r="AG798" s="123"/>
      <c r="AH798" s="225"/>
      <c r="AI798" s="225"/>
      <c r="AJ798" s="225"/>
      <c r="AK798" s="225"/>
      <c r="AL798" s="123"/>
      <c r="AM798" s="225"/>
      <c r="AN798" s="225"/>
      <c r="AO798" s="225"/>
      <c r="AP798" s="225"/>
      <c r="AQ798" s="123"/>
      <c r="AR798" s="225"/>
      <c r="AS798" s="225"/>
      <c r="AT798" s="225"/>
      <c r="AU798" s="123"/>
      <c r="AV798" s="225"/>
      <c r="AW798" s="225"/>
      <c r="AX798" s="225"/>
      <c r="AY798" s="225"/>
      <c r="AZ798" s="225"/>
      <c r="BA798" s="225"/>
      <c r="BB798" s="123"/>
      <c r="BC798" s="225"/>
      <c r="BD798" s="225"/>
      <c r="BE798" s="225"/>
      <c r="BF798" s="123"/>
      <c r="BG798" s="225"/>
      <c r="BH798" s="225"/>
      <c r="BI798" s="225"/>
      <c r="BJ798" s="123"/>
      <c r="BK798" s="225"/>
      <c r="BL798" s="225"/>
      <c r="BM798" s="123"/>
      <c r="BN798" s="225"/>
      <c r="BO798" s="225"/>
      <c r="BP798" s="225"/>
      <c r="BQ798" s="37"/>
      <c r="BZ798" s="36"/>
      <c r="CD798" s="37"/>
      <c r="CI798" s="37"/>
      <c r="CJ798" s="131"/>
      <c r="CK798" s="131"/>
      <c r="CL798" s="131"/>
      <c r="CM798" s="131"/>
      <c r="CN798" s="131"/>
      <c r="CO798" s="131"/>
      <c r="CP798" s="173"/>
      <c r="CQ798" s="131"/>
      <c r="CR798" s="131"/>
      <c r="CS798" s="173"/>
      <c r="CT798" s="131"/>
      <c r="CU798" s="131"/>
      <c r="CV798" s="131"/>
      <c r="CW798" s="174"/>
      <c r="CX798" s="131"/>
      <c r="CY798" s="131"/>
      <c r="CZ798" s="131"/>
      <c r="DA798" s="173"/>
      <c r="DB798" s="227"/>
    </row>
    <row r="799" spans="26:106" ht="13" x14ac:dyDescent="0.15">
      <c r="Z799" s="122"/>
      <c r="AA799" s="123"/>
      <c r="AB799" s="225"/>
      <c r="AC799" s="225"/>
      <c r="AD799" s="225"/>
      <c r="AE799" s="225"/>
      <c r="AF799" s="225"/>
      <c r="AG799" s="123"/>
      <c r="AH799" s="225"/>
      <c r="AI799" s="225"/>
      <c r="AJ799" s="225"/>
      <c r="AK799" s="225"/>
      <c r="AL799" s="123"/>
      <c r="AM799" s="225"/>
      <c r="AN799" s="225"/>
      <c r="AO799" s="225"/>
      <c r="AP799" s="225"/>
      <c r="AQ799" s="123"/>
      <c r="AR799" s="225"/>
      <c r="AS799" s="225"/>
      <c r="AT799" s="225"/>
      <c r="AU799" s="123"/>
      <c r="AV799" s="225"/>
      <c r="AW799" s="225"/>
      <c r="AX799" s="225"/>
      <c r="AY799" s="225"/>
      <c r="AZ799" s="225"/>
      <c r="BA799" s="225"/>
      <c r="BB799" s="123"/>
      <c r="BC799" s="225"/>
      <c r="BD799" s="225"/>
      <c r="BE799" s="225"/>
      <c r="BF799" s="123"/>
      <c r="BG799" s="225"/>
      <c r="BH799" s="225"/>
      <c r="BI799" s="225"/>
      <c r="BJ799" s="123"/>
      <c r="BK799" s="225"/>
      <c r="BL799" s="225"/>
      <c r="BM799" s="123"/>
      <c r="BN799" s="225"/>
      <c r="BO799" s="225"/>
      <c r="BP799" s="225"/>
      <c r="BQ799" s="37"/>
      <c r="BZ799" s="36"/>
      <c r="CD799" s="37"/>
      <c r="CI799" s="37"/>
      <c r="CJ799" s="131"/>
      <c r="CK799" s="131"/>
      <c r="CL799" s="131"/>
      <c r="CM799" s="131"/>
      <c r="CN799" s="131"/>
      <c r="CO799" s="131"/>
      <c r="CP799" s="173"/>
      <c r="CQ799" s="131"/>
      <c r="CR799" s="131"/>
      <c r="CS799" s="173"/>
      <c r="CT799" s="131"/>
      <c r="CU799" s="131"/>
      <c r="CV799" s="131"/>
      <c r="CW799" s="174"/>
      <c r="CX799" s="131"/>
      <c r="CY799" s="131"/>
      <c r="CZ799" s="131"/>
      <c r="DA799" s="173"/>
      <c r="DB799" s="227"/>
    </row>
    <row r="800" spans="26:106" ht="13" x14ac:dyDescent="0.15">
      <c r="Z800" s="122"/>
      <c r="AA800" s="123"/>
      <c r="AB800" s="225"/>
      <c r="AC800" s="225"/>
      <c r="AD800" s="225"/>
      <c r="AE800" s="225"/>
      <c r="AF800" s="225"/>
      <c r="AG800" s="123"/>
      <c r="AH800" s="225"/>
      <c r="AI800" s="225"/>
      <c r="AJ800" s="225"/>
      <c r="AK800" s="225"/>
      <c r="AL800" s="123"/>
      <c r="AM800" s="225"/>
      <c r="AN800" s="225"/>
      <c r="AO800" s="225"/>
      <c r="AP800" s="225"/>
      <c r="AQ800" s="123"/>
      <c r="AR800" s="225"/>
      <c r="AS800" s="225"/>
      <c r="AT800" s="225"/>
      <c r="AU800" s="123"/>
      <c r="AV800" s="225"/>
      <c r="AW800" s="225"/>
      <c r="AX800" s="225"/>
      <c r="AY800" s="225"/>
      <c r="AZ800" s="225"/>
      <c r="BA800" s="225"/>
      <c r="BB800" s="123"/>
      <c r="BC800" s="225"/>
      <c r="BD800" s="225"/>
      <c r="BE800" s="225"/>
      <c r="BF800" s="123"/>
      <c r="BG800" s="225"/>
      <c r="BH800" s="225"/>
      <c r="BI800" s="225"/>
      <c r="BJ800" s="123"/>
      <c r="BK800" s="225"/>
      <c r="BL800" s="225"/>
      <c r="BM800" s="123"/>
      <c r="BN800" s="225"/>
      <c r="BO800" s="225"/>
      <c r="BP800" s="225"/>
      <c r="BQ800" s="37"/>
      <c r="BZ800" s="36"/>
      <c r="CD800" s="37"/>
      <c r="CI800" s="37"/>
      <c r="CJ800" s="131"/>
      <c r="CK800" s="131"/>
      <c r="CL800" s="131"/>
      <c r="CM800" s="131"/>
      <c r="CN800" s="131"/>
      <c r="CO800" s="131"/>
      <c r="CP800" s="173"/>
      <c r="CQ800" s="131"/>
      <c r="CR800" s="131"/>
      <c r="CS800" s="173"/>
      <c r="CT800" s="131"/>
      <c r="CU800" s="131"/>
      <c r="CV800" s="131"/>
      <c r="CW800" s="174"/>
      <c r="CX800" s="131"/>
      <c r="CY800" s="131"/>
      <c r="CZ800" s="131"/>
      <c r="DA800" s="173"/>
      <c r="DB800" s="227"/>
    </row>
    <row r="801" spans="26:106" ht="13" x14ac:dyDescent="0.15">
      <c r="Z801" s="122"/>
      <c r="AA801" s="123"/>
      <c r="AB801" s="225"/>
      <c r="AC801" s="225"/>
      <c r="AD801" s="225"/>
      <c r="AE801" s="225"/>
      <c r="AF801" s="225"/>
      <c r="AG801" s="123"/>
      <c r="AH801" s="225"/>
      <c r="AI801" s="225"/>
      <c r="AJ801" s="225"/>
      <c r="AK801" s="225"/>
      <c r="AL801" s="123"/>
      <c r="AM801" s="225"/>
      <c r="AN801" s="225"/>
      <c r="AO801" s="225"/>
      <c r="AP801" s="225"/>
      <c r="AQ801" s="123"/>
      <c r="AR801" s="225"/>
      <c r="AS801" s="225"/>
      <c r="AT801" s="225"/>
      <c r="AU801" s="123"/>
      <c r="AV801" s="225"/>
      <c r="AW801" s="225"/>
      <c r="AX801" s="225"/>
      <c r="AY801" s="225"/>
      <c r="AZ801" s="225"/>
      <c r="BA801" s="225"/>
      <c r="BB801" s="123"/>
      <c r="BC801" s="225"/>
      <c r="BD801" s="225"/>
      <c r="BE801" s="225"/>
      <c r="BF801" s="123"/>
      <c r="BG801" s="225"/>
      <c r="BH801" s="225"/>
      <c r="BI801" s="225"/>
      <c r="BJ801" s="123"/>
      <c r="BK801" s="225"/>
      <c r="BL801" s="225"/>
      <c r="BM801" s="123"/>
      <c r="BN801" s="225"/>
      <c r="BO801" s="225"/>
      <c r="BP801" s="225"/>
      <c r="BQ801" s="37"/>
      <c r="BZ801" s="36"/>
      <c r="CD801" s="37"/>
      <c r="CI801" s="37"/>
      <c r="CJ801" s="131"/>
      <c r="CK801" s="131"/>
      <c r="CL801" s="131"/>
      <c r="CM801" s="131"/>
      <c r="CN801" s="131"/>
      <c r="CO801" s="131"/>
      <c r="CP801" s="173"/>
      <c r="CQ801" s="131"/>
      <c r="CR801" s="131"/>
      <c r="CS801" s="173"/>
      <c r="CT801" s="131"/>
      <c r="CU801" s="131"/>
      <c r="CV801" s="131"/>
      <c r="CW801" s="174"/>
      <c r="CX801" s="131"/>
      <c r="CY801" s="131"/>
      <c r="CZ801" s="131"/>
      <c r="DA801" s="173"/>
      <c r="DB801" s="227"/>
    </row>
    <row r="802" spans="26:106" ht="13" x14ac:dyDescent="0.15">
      <c r="Z802" s="122"/>
      <c r="AA802" s="123"/>
      <c r="AB802" s="225"/>
      <c r="AC802" s="225"/>
      <c r="AD802" s="225"/>
      <c r="AE802" s="225"/>
      <c r="AF802" s="225"/>
      <c r="AG802" s="123"/>
      <c r="AH802" s="225"/>
      <c r="AI802" s="225"/>
      <c r="AJ802" s="225"/>
      <c r="AK802" s="225"/>
      <c r="AL802" s="123"/>
      <c r="AM802" s="225"/>
      <c r="AN802" s="225"/>
      <c r="AO802" s="225"/>
      <c r="AP802" s="225"/>
      <c r="AQ802" s="123"/>
      <c r="AR802" s="225"/>
      <c r="AS802" s="225"/>
      <c r="AT802" s="225"/>
      <c r="AU802" s="123"/>
      <c r="AV802" s="225"/>
      <c r="AW802" s="225"/>
      <c r="AX802" s="225"/>
      <c r="AY802" s="225"/>
      <c r="AZ802" s="225"/>
      <c r="BA802" s="225"/>
      <c r="BB802" s="123"/>
      <c r="BC802" s="225"/>
      <c r="BD802" s="225"/>
      <c r="BE802" s="225"/>
      <c r="BF802" s="123"/>
      <c r="BG802" s="225"/>
      <c r="BH802" s="225"/>
      <c r="BI802" s="225"/>
      <c r="BJ802" s="123"/>
      <c r="BK802" s="225"/>
      <c r="BL802" s="225"/>
      <c r="BM802" s="123"/>
      <c r="BN802" s="225"/>
      <c r="BO802" s="225"/>
      <c r="BP802" s="225"/>
      <c r="BQ802" s="37"/>
      <c r="BZ802" s="36"/>
      <c r="CD802" s="37"/>
      <c r="CI802" s="37"/>
      <c r="CJ802" s="131"/>
      <c r="CK802" s="131"/>
      <c r="CL802" s="131"/>
      <c r="CM802" s="131"/>
      <c r="CN802" s="131"/>
      <c r="CO802" s="131"/>
      <c r="CP802" s="173"/>
      <c r="CQ802" s="131"/>
      <c r="CR802" s="131"/>
      <c r="CS802" s="173"/>
      <c r="CT802" s="131"/>
      <c r="CU802" s="131"/>
      <c r="CV802" s="131"/>
      <c r="CW802" s="174"/>
      <c r="CX802" s="131"/>
      <c r="CY802" s="131"/>
      <c r="CZ802" s="131"/>
      <c r="DA802" s="173"/>
      <c r="DB802" s="227"/>
    </row>
    <row r="803" spans="26:106" ht="13" x14ac:dyDescent="0.15">
      <c r="Z803" s="122"/>
      <c r="AA803" s="123"/>
      <c r="AB803" s="225"/>
      <c r="AC803" s="225"/>
      <c r="AD803" s="225"/>
      <c r="AE803" s="225"/>
      <c r="AF803" s="225"/>
      <c r="AG803" s="123"/>
      <c r="AH803" s="225"/>
      <c r="AI803" s="225"/>
      <c r="AJ803" s="225"/>
      <c r="AK803" s="225"/>
      <c r="AL803" s="123"/>
      <c r="AM803" s="225"/>
      <c r="AN803" s="225"/>
      <c r="AO803" s="225"/>
      <c r="AP803" s="225"/>
      <c r="AQ803" s="123"/>
      <c r="AR803" s="225"/>
      <c r="AS803" s="225"/>
      <c r="AT803" s="225"/>
      <c r="AU803" s="123"/>
      <c r="AV803" s="225"/>
      <c r="AW803" s="225"/>
      <c r="AX803" s="225"/>
      <c r="AY803" s="225"/>
      <c r="AZ803" s="225"/>
      <c r="BA803" s="225"/>
      <c r="BB803" s="123"/>
      <c r="BC803" s="225"/>
      <c r="BD803" s="225"/>
      <c r="BE803" s="225"/>
      <c r="BF803" s="123"/>
      <c r="BG803" s="225"/>
      <c r="BH803" s="225"/>
      <c r="BI803" s="225"/>
      <c r="BJ803" s="123"/>
      <c r="BK803" s="225"/>
      <c r="BL803" s="225"/>
      <c r="BM803" s="123"/>
      <c r="BN803" s="225"/>
      <c r="BO803" s="225"/>
      <c r="BP803" s="225"/>
      <c r="BQ803" s="37"/>
      <c r="BZ803" s="36"/>
      <c r="CD803" s="37"/>
      <c r="CI803" s="37"/>
      <c r="CJ803" s="131"/>
      <c r="CK803" s="131"/>
      <c r="CL803" s="131"/>
      <c r="CM803" s="131"/>
      <c r="CN803" s="131"/>
      <c r="CO803" s="131"/>
      <c r="CP803" s="173"/>
      <c r="CQ803" s="131"/>
      <c r="CR803" s="131"/>
      <c r="CS803" s="173"/>
      <c r="CT803" s="131"/>
      <c r="CU803" s="131"/>
      <c r="CV803" s="131"/>
      <c r="CW803" s="174"/>
      <c r="CX803" s="131"/>
      <c r="CY803" s="131"/>
      <c r="CZ803" s="131"/>
      <c r="DA803" s="173"/>
      <c r="DB803" s="227"/>
    </row>
    <row r="804" spans="26:106" ht="13" x14ac:dyDescent="0.15">
      <c r="Z804" s="122"/>
      <c r="AA804" s="123"/>
      <c r="AB804" s="225"/>
      <c r="AC804" s="225"/>
      <c r="AD804" s="225"/>
      <c r="AE804" s="225"/>
      <c r="AF804" s="225"/>
      <c r="AG804" s="123"/>
      <c r="AH804" s="225"/>
      <c r="AI804" s="225"/>
      <c r="AJ804" s="225"/>
      <c r="AK804" s="225"/>
      <c r="AL804" s="123"/>
      <c r="AM804" s="225"/>
      <c r="AN804" s="225"/>
      <c r="AO804" s="225"/>
      <c r="AP804" s="225"/>
      <c r="AQ804" s="123"/>
      <c r="AR804" s="225"/>
      <c r="AS804" s="225"/>
      <c r="AT804" s="225"/>
      <c r="AU804" s="123"/>
      <c r="AV804" s="225"/>
      <c r="AW804" s="225"/>
      <c r="AX804" s="225"/>
      <c r="AY804" s="225"/>
      <c r="AZ804" s="225"/>
      <c r="BA804" s="225"/>
      <c r="BB804" s="123"/>
      <c r="BC804" s="225"/>
      <c r="BD804" s="225"/>
      <c r="BE804" s="225"/>
      <c r="BF804" s="123"/>
      <c r="BG804" s="225"/>
      <c r="BH804" s="225"/>
      <c r="BI804" s="225"/>
      <c r="BJ804" s="123"/>
      <c r="BK804" s="225"/>
      <c r="BL804" s="225"/>
      <c r="BM804" s="123"/>
      <c r="BN804" s="225"/>
      <c r="BO804" s="225"/>
      <c r="BP804" s="225"/>
      <c r="BQ804" s="37"/>
      <c r="BZ804" s="36"/>
      <c r="CD804" s="37"/>
      <c r="CI804" s="37"/>
      <c r="CJ804" s="131"/>
      <c r="CK804" s="131"/>
      <c r="CL804" s="131"/>
      <c r="CM804" s="131"/>
      <c r="CN804" s="131"/>
      <c r="CO804" s="131"/>
      <c r="CP804" s="173"/>
      <c r="CQ804" s="131"/>
      <c r="CR804" s="131"/>
      <c r="CS804" s="173"/>
      <c r="CT804" s="131"/>
      <c r="CU804" s="131"/>
      <c r="CV804" s="131"/>
      <c r="CW804" s="174"/>
      <c r="CX804" s="131"/>
      <c r="CY804" s="131"/>
      <c r="CZ804" s="131"/>
      <c r="DA804" s="173"/>
      <c r="DB804" s="227"/>
    </row>
    <row r="805" spans="26:106" ht="13" x14ac:dyDescent="0.15">
      <c r="Z805" s="122"/>
      <c r="AA805" s="123"/>
      <c r="AB805" s="225"/>
      <c r="AC805" s="225"/>
      <c r="AD805" s="225"/>
      <c r="AE805" s="225"/>
      <c r="AF805" s="225"/>
      <c r="AG805" s="123"/>
      <c r="AH805" s="225"/>
      <c r="AI805" s="225"/>
      <c r="AJ805" s="225"/>
      <c r="AK805" s="225"/>
      <c r="AL805" s="123"/>
      <c r="AM805" s="225"/>
      <c r="AN805" s="225"/>
      <c r="AO805" s="225"/>
      <c r="AP805" s="225"/>
      <c r="AQ805" s="123"/>
      <c r="AR805" s="225"/>
      <c r="AS805" s="225"/>
      <c r="AT805" s="225"/>
      <c r="AU805" s="123"/>
      <c r="AV805" s="225"/>
      <c r="AW805" s="225"/>
      <c r="AX805" s="225"/>
      <c r="AY805" s="225"/>
      <c r="AZ805" s="225"/>
      <c r="BA805" s="225"/>
      <c r="BB805" s="123"/>
      <c r="BC805" s="225"/>
      <c r="BD805" s="225"/>
      <c r="BE805" s="225"/>
      <c r="BF805" s="123"/>
      <c r="BG805" s="225"/>
      <c r="BH805" s="225"/>
      <c r="BI805" s="225"/>
      <c r="BJ805" s="123"/>
      <c r="BK805" s="225"/>
      <c r="BL805" s="225"/>
      <c r="BM805" s="123"/>
      <c r="BN805" s="225"/>
      <c r="BO805" s="225"/>
      <c r="BP805" s="225"/>
      <c r="BQ805" s="37"/>
      <c r="BZ805" s="36"/>
      <c r="CD805" s="37"/>
      <c r="CI805" s="37"/>
      <c r="CJ805" s="131"/>
      <c r="CK805" s="131"/>
      <c r="CL805" s="131"/>
      <c r="CM805" s="131"/>
      <c r="CN805" s="131"/>
      <c r="CO805" s="131"/>
      <c r="CP805" s="173"/>
      <c r="CQ805" s="131"/>
      <c r="CR805" s="131"/>
      <c r="CS805" s="173"/>
      <c r="CT805" s="131"/>
      <c r="CU805" s="131"/>
      <c r="CV805" s="131"/>
      <c r="CW805" s="174"/>
      <c r="CX805" s="131"/>
      <c r="CY805" s="131"/>
      <c r="CZ805" s="131"/>
      <c r="DA805" s="173"/>
      <c r="DB805" s="227"/>
    </row>
    <row r="806" spans="26:106" ht="13" x14ac:dyDescent="0.15">
      <c r="Z806" s="122"/>
      <c r="AA806" s="123"/>
      <c r="AB806" s="225"/>
      <c r="AC806" s="225"/>
      <c r="AD806" s="225"/>
      <c r="AE806" s="225"/>
      <c r="AF806" s="225"/>
      <c r="AG806" s="123"/>
      <c r="AH806" s="225"/>
      <c r="AI806" s="225"/>
      <c r="AJ806" s="225"/>
      <c r="AK806" s="225"/>
      <c r="AL806" s="123"/>
      <c r="AM806" s="225"/>
      <c r="AN806" s="225"/>
      <c r="AO806" s="225"/>
      <c r="AP806" s="225"/>
      <c r="AQ806" s="123"/>
      <c r="AR806" s="225"/>
      <c r="AS806" s="225"/>
      <c r="AT806" s="225"/>
      <c r="AU806" s="123"/>
      <c r="AV806" s="225"/>
      <c r="AW806" s="225"/>
      <c r="AX806" s="225"/>
      <c r="AY806" s="225"/>
      <c r="AZ806" s="225"/>
      <c r="BA806" s="225"/>
      <c r="BB806" s="123"/>
      <c r="BC806" s="225"/>
      <c r="BD806" s="225"/>
      <c r="BE806" s="225"/>
      <c r="BF806" s="123"/>
      <c r="BG806" s="225"/>
      <c r="BH806" s="225"/>
      <c r="BI806" s="225"/>
      <c r="BJ806" s="123"/>
      <c r="BK806" s="225"/>
      <c r="BL806" s="225"/>
      <c r="BM806" s="123"/>
      <c r="BN806" s="225"/>
      <c r="BO806" s="225"/>
      <c r="BP806" s="225"/>
      <c r="BQ806" s="37"/>
      <c r="BZ806" s="36"/>
      <c r="CD806" s="37"/>
      <c r="CI806" s="37"/>
      <c r="CJ806" s="131"/>
      <c r="CK806" s="131"/>
      <c r="CL806" s="131"/>
      <c r="CM806" s="131"/>
      <c r="CN806" s="131"/>
      <c r="CO806" s="131"/>
      <c r="CP806" s="173"/>
      <c r="CQ806" s="131"/>
      <c r="CR806" s="131"/>
      <c r="CS806" s="173"/>
      <c r="CT806" s="131"/>
      <c r="CU806" s="131"/>
      <c r="CV806" s="131"/>
      <c r="CW806" s="174"/>
      <c r="CX806" s="131"/>
      <c r="CY806" s="131"/>
      <c r="CZ806" s="131"/>
      <c r="DA806" s="173"/>
      <c r="DB806" s="227"/>
    </row>
    <row r="807" spans="26:106" ht="13" x14ac:dyDescent="0.15">
      <c r="Z807" s="122"/>
      <c r="AA807" s="123"/>
      <c r="AB807" s="225"/>
      <c r="AC807" s="225"/>
      <c r="AD807" s="225"/>
      <c r="AE807" s="225"/>
      <c r="AF807" s="225"/>
      <c r="AG807" s="123"/>
      <c r="AH807" s="225"/>
      <c r="AI807" s="225"/>
      <c r="AJ807" s="225"/>
      <c r="AK807" s="225"/>
      <c r="AL807" s="123"/>
      <c r="AM807" s="225"/>
      <c r="AN807" s="225"/>
      <c r="AO807" s="225"/>
      <c r="AP807" s="225"/>
      <c r="AQ807" s="123"/>
      <c r="AR807" s="225"/>
      <c r="AS807" s="225"/>
      <c r="AT807" s="225"/>
      <c r="AU807" s="123"/>
      <c r="AV807" s="225"/>
      <c r="AW807" s="225"/>
      <c r="AX807" s="225"/>
      <c r="AY807" s="225"/>
      <c r="AZ807" s="225"/>
      <c r="BA807" s="225"/>
      <c r="BB807" s="123"/>
      <c r="BC807" s="225"/>
      <c r="BD807" s="225"/>
      <c r="BE807" s="225"/>
      <c r="BF807" s="123"/>
      <c r="BG807" s="225"/>
      <c r="BH807" s="225"/>
      <c r="BI807" s="225"/>
      <c r="BJ807" s="123"/>
      <c r="BK807" s="225"/>
      <c r="BL807" s="225"/>
      <c r="BM807" s="123"/>
      <c r="BN807" s="225"/>
      <c r="BO807" s="225"/>
      <c r="BP807" s="225"/>
      <c r="BQ807" s="37"/>
      <c r="BZ807" s="36"/>
      <c r="CD807" s="37"/>
      <c r="CI807" s="37"/>
      <c r="CJ807" s="131"/>
      <c r="CK807" s="131"/>
      <c r="CL807" s="131"/>
      <c r="CM807" s="131"/>
      <c r="CN807" s="131"/>
      <c r="CO807" s="131"/>
      <c r="CP807" s="173"/>
      <c r="CQ807" s="131"/>
      <c r="CR807" s="131"/>
      <c r="CS807" s="173"/>
      <c r="CT807" s="131"/>
      <c r="CU807" s="131"/>
      <c r="CV807" s="131"/>
      <c r="CW807" s="174"/>
      <c r="CX807" s="131"/>
      <c r="CY807" s="131"/>
      <c r="CZ807" s="131"/>
      <c r="DA807" s="173"/>
      <c r="DB807" s="227"/>
    </row>
    <row r="808" spans="26:106" ht="13" x14ac:dyDescent="0.15">
      <c r="Z808" s="122"/>
      <c r="AA808" s="123"/>
      <c r="AB808" s="225"/>
      <c r="AC808" s="225"/>
      <c r="AD808" s="225"/>
      <c r="AE808" s="225"/>
      <c r="AF808" s="225"/>
      <c r="AG808" s="123"/>
      <c r="AH808" s="225"/>
      <c r="AI808" s="225"/>
      <c r="AJ808" s="225"/>
      <c r="AK808" s="225"/>
      <c r="AL808" s="123"/>
      <c r="AM808" s="225"/>
      <c r="AN808" s="225"/>
      <c r="AO808" s="225"/>
      <c r="AP808" s="225"/>
      <c r="AQ808" s="123"/>
      <c r="AR808" s="225"/>
      <c r="AS808" s="225"/>
      <c r="AT808" s="225"/>
      <c r="AU808" s="123"/>
      <c r="AV808" s="225"/>
      <c r="AW808" s="225"/>
      <c r="AX808" s="225"/>
      <c r="AY808" s="225"/>
      <c r="AZ808" s="225"/>
      <c r="BA808" s="225"/>
      <c r="BB808" s="123"/>
      <c r="BC808" s="225"/>
      <c r="BD808" s="225"/>
      <c r="BE808" s="225"/>
      <c r="BF808" s="123"/>
      <c r="BG808" s="225"/>
      <c r="BH808" s="225"/>
      <c r="BI808" s="225"/>
      <c r="BJ808" s="123"/>
      <c r="BK808" s="225"/>
      <c r="BL808" s="225"/>
      <c r="BM808" s="123"/>
      <c r="BN808" s="225"/>
      <c r="BO808" s="225"/>
      <c r="BP808" s="225"/>
      <c r="BQ808" s="37"/>
      <c r="BZ808" s="36"/>
      <c r="CD808" s="37"/>
      <c r="CI808" s="37"/>
      <c r="CJ808" s="131"/>
      <c r="CK808" s="131"/>
      <c r="CL808" s="131"/>
      <c r="CM808" s="131"/>
      <c r="CN808" s="131"/>
      <c r="CO808" s="131"/>
      <c r="CP808" s="173"/>
      <c r="CQ808" s="131"/>
      <c r="CR808" s="131"/>
      <c r="CS808" s="173"/>
      <c r="CT808" s="131"/>
      <c r="CU808" s="131"/>
      <c r="CV808" s="131"/>
      <c r="CW808" s="174"/>
      <c r="CX808" s="131"/>
      <c r="CY808" s="131"/>
      <c r="CZ808" s="131"/>
      <c r="DA808" s="173"/>
      <c r="DB808" s="227"/>
    </row>
    <row r="809" spans="26:106" ht="13" x14ac:dyDescent="0.15">
      <c r="Z809" s="122"/>
      <c r="AA809" s="123"/>
      <c r="AB809" s="225"/>
      <c r="AC809" s="225"/>
      <c r="AD809" s="225"/>
      <c r="AE809" s="225"/>
      <c r="AF809" s="225"/>
      <c r="AG809" s="123"/>
      <c r="AH809" s="225"/>
      <c r="AI809" s="225"/>
      <c r="AJ809" s="225"/>
      <c r="AK809" s="225"/>
      <c r="AL809" s="123"/>
      <c r="AM809" s="225"/>
      <c r="AN809" s="225"/>
      <c r="AO809" s="225"/>
      <c r="AP809" s="225"/>
      <c r="AQ809" s="123"/>
      <c r="AR809" s="225"/>
      <c r="AS809" s="225"/>
      <c r="AT809" s="225"/>
      <c r="AU809" s="123"/>
      <c r="AV809" s="225"/>
      <c r="AW809" s="225"/>
      <c r="AX809" s="225"/>
      <c r="AY809" s="225"/>
      <c r="AZ809" s="225"/>
      <c r="BA809" s="225"/>
      <c r="BB809" s="123"/>
      <c r="BC809" s="225"/>
      <c r="BD809" s="225"/>
      <c r="BE809" s="225"/>
      <c r="BF809" s="123"/>
      <c r="BG809" s="225"/>
      <c r="BH809" s="225"/>
      <c r="BI809" s="225"/>
      <c r="BJ809" s="123"/>
      <c r="BK809" s="225"/>
      <c r="BL809" s="225"/>
      <c r="BM809" s="123"/>
      <c r="BN809" s="225"/>
      <c r="BO809" s="225"/>
      <c r="BP809" s="225"/>
      <c r="BQ809" s="37"/>
      <c r="BZ809" s="36"/>
      <c r="CD809" s="37"/>
      <c r="CI809" s="37"/>
      <c r="CJ809" s="131"/>
      <c r="CK809" s="131"/>
      <c r="CL809" s="131"/>
      <c r="CM809" s="131"/>
      <c r="CN809" s="131"/>
      <c r="CO809" s="131"/>
      <c r="CP809" s="173"/>
      <c r="CQ809" s="131"/>
      <c r="CR809" s="131"/>
      <c r="CS809" s="173"/>
      <c r="CT809" s="131"/>
      <c r="CU809" s="131"/>
      <c r="CV809" s="131"/>
      <c r="CW809" s="174"/>
      <c r="CX809" s="131"/>
      <c r="CY809" s="131"/>
      <c r="CZ809" s="131"/>
      <c r="DA809" s="173"/>
      <c r="DB809" s="227"/>
    </row>
    <row r="810" spans="26:106" ht="13" x14ac:dyDescent="0.15">
      <c r="Z810" s="122"/>
      <c r="AA810" s="123"/>
      <c r="AB810" s="225"/>
      <c r="AC810" s="225"/>
      <c r="AD810" s="225"/>
      <c r="AE810" s="225"/>
      <c r="AF810" s="225"/>
      <c r="AG810" s="123"/>
      <c r="AH810" s="225"/>
      <c r="AI810" s="225"/>
      <c r="AJ810" s="225"/>
      <c r="AK810" s="225"/>
      <c r="AL810" s="123"/>
      <c r="AM810" s="225"/>
      <c r="AN810" s="225"/>
      <c r="AO810" s="225"/>
      <c r="AP810" s="225"/>
      <c r="AQ810" s="123"/>
      <c r="AR810" s="225"/>
      <c r="AS810" s="225"/>
      <c r="AT810" s="225"/>
      <c r="AU810" s="123"/>
      <c r="AV810" s="225"/>
      <c r="AW810" s="225"/>
      <c r="AX810" s="225"/>
      <c r="AY810" s="225"/>
      <c r="AZ810" s="225"/>
      <c r="BA810" s="225"/>
      <c r="BB810" s="123"/>
      <c r="BC810" s="225"/>
      <c r="BD810" s="225"/>
      <c r="BE810" s="225"/>
      <c r="BF810" s="123"/>
      <c r="BG810" s="225"/>
      <c r="BH810" s="225"/>
      <c r="BI810" s="225"/>
      <c r="BJ810" s="123"/>
      <c r="BK810" s="225"/>
      <c r="BL810" s="225"/>
      <c r="BM810" s="123"/>
      <c r="BN810" s="225"/>
      <c r="BO810" s="225"/>
      <c r="BP810" s="225"/>
      <c r="BQ810" s="37"/>
      <c r="BZ810" s="36"/>
      <c r="CD810" s="37"/>
      <c r="CI810" s="37"/>
      <c r="CJ810" s="131"/>
      <c r="CK810" s="131"/>
      <c r="CL810" s="131"/>
      <c r="CM810" s="131"/>
      <c r="CN810" s="131"/>
      <c r="CO810" s="131"/>
      <c r="CP810" s="173"/>
      <c r="CQ810" s="131"/>
      <c r="CR810" s="131"/>
      <c r="CS810" s="173"/>
      <c r="CT810" s="131"/>
      <c r="CU810" s="131"/>
      <c r="CV810" s="131"/>
      <c r="CW810" s="174"/>
      <c r="CX810" s="131"/>
      <c r="CY810" s="131"/>
      <c r="CZ810" s="131"/>
      <c r="DA810" s="173"/>
      <c r="DB810" s="227"/>
    </row>
    <row r="811" spans="26:106" ht="13" x14ac:dyDescent="0.15">
      <c r="Z811" s="122"/>
      <c r="AA811" s="123"/>
      <c r="AB811" s="225"/>
      <c r="AC811" s="225"/>
      <c r="AD811" s="225"/>
      <c r="AE811" s="225"/>
      <c r="AF811" s="225"/>
      <c r="AG811" s="123"/>
      <c r="AH811" s="225"/>
      <c r="AI811" s="225"/>
      <c r="AJ811" s="225"/>
      <c r="AK811" s="225"/>
      <c r="AL811" s="123"/>
      <c r="AM811" s="225"/>
      <c r="AN811" s="225"/>
      <c r="AO811" s="225"/>
      <c r="AP811" s="225"/>
      <c r="AQ811" s="123"/>
      <c r="AR811" s="225"/>
      <c r="AS811" s="225"/>
      <c r="AT811" s="225"/>
      <c r="AU811" s="123"/>
      <c r="AV811" s="225"/>
      <c r="AW811" s="225"/>
      <c r="AX811" s="225"/>
      <c r="AY811" s="225"/>
      <c r="AZ811" s="225"/>
      <c r="BA811" s="225"/>
      <c r="BB811" s="123"/>
      <c r="BC811" s="225"/>
      <c r="BD811" s="225"/>
      <c r="BE811" s="225"/>
      <c r="BF811" s="123"/>
      <c r="BG811" s="225"/>
      <c r="BH811" s="225"/>
      <c r="BI811" s="225"/>
      <c r="BJ811" s="123"/>
      <c r="BK811" s="225"/>
      <c r="BL811" s="225"/>
      <c r="BM811" s="123"/>
      <c r="BN811" s="225"/>
      <c r="BO811" s="225"/>
      <c r="BP811" s="225"/>
      <c r="BQ811" s="37"/>
      <c r="BZ811" s="36"/>
      <c r="CD811" s="37"/>
      <c r="CI811" s="37"/>
      <c r="CJ811" s="131"/>
      <c r="CK811" s="131"/>
      <c r="CL811" s="131"/>
      <c r="CM811" s="131"/>
      <c r="CN811" s="131"/>
      <c r="CO811" s="131"/>
      <c r="CP811" s="173"/>
      <c r="CQ811" s="131"/>
      <c r="CR811" s="131"/>
      <c r="CS811" s="173"/>
      <c r="CT811" s="131"/>
      <c r="CU811" s="131"/>
      <c r="CV811" s="131"/>
      <c r="CW811" s="174"/>
      <c r="CX811" s="131"/>
      <c r="CY811" s="131"/>
      <c r="CZ811" s="131"/>
      <c r="DA811" s="173"/>
      <c r="DB811" s="227"/>
    </row>
    <row r="812" spans="26:106" ht="13" x14ac:dyDescent="0.15">
      <c r="Z812" s="122"/>
      <c r="AA812" s="123"/>
      <c r="AB812" s="225"/>
      <c r="AC812" s="225"/>
      <c r="AD812" s="225"/>
      <c r="AE812" s="225"/>
      <c r="AF812" s="225"/>
      <c r="AG812" s="123"/>
      <c r="AH812" s="225"/>
      <c r="AI812" s="225"/>
      <c r="AJ812" s="225"/>
      <c r="AK812" s="225"/>
      <c r="AL812" s="123"/>
      <c r="AM812" s="225"/>
      <c r="AN812" s="225"/>
      <c r="AO812" s="225"/>
      <c r="AP812" s="225"/>
      <c r="AQ812" s="123"/>
      <c r="AR812" s="225"/>
      <c r="AS812" s="225"/>
      <c r="AT812" s="225"/>
      <c r="AU812" s="123"/>
      <c r="AV812" s="225"/>
      <c r="AW812" s="225"/>
      <c r="AX812" s="225"/>
      <c r="AY812" s="225"/>
      <c r="AZ812" s="225"/>
      <c r="BA812" s="225"/>
      <c r="BB812" s="123"/>
      <c r="BC812" s="225"/>
      <c r="BD812" s="225"/>
      <c r="BE812" s="225"/>
      <c r="BF812" s="123"/>
      <c r="BG812" s="225"/>
      <c r="BH812" s="225"/>
      <c r="BI812" s="225"/>
      <c r="BJ812" s="123"/>
      <c r="BK812" s="225"/>
      <c r="BL812" s="225"/>
      <c r="BM812" s="123"/>
      <c r="BN812" s="225"/>
      <c r="BO812" s="225"/>
      <c r="BP812" s="225"/>
      <c r="BQ812" s="37"/>
      <c r="BZ812" s="36"/>
      <c r="CD812" s="37"/>
      <c r="CI812" s="37"/>
      <c r="CJ812" s="131"/>
      <c r="CK812" s="131"/>
      <c r="CL812" s="131"/>
      <c r="CM812" s="131"/>
      <c r="CN812" s="131"/>
      <c r="CO812" s="131"/>
      <c r="CP812" s="173"/>
      <c r="CQ812" s="131"/>
      <c r="CR812" s="131"/>
      <c r="CS812" s="173"/>
      <c r="CT812" s="131"/>
      <c r="CU812" s="131"/>
      <c r="CV812" s="131"/>
      <c r="CW812" s="174"/>
      <c r="CX812" s="131"/>
      <c r="CY812" s="131"/>
      <c r="CZ812" s="131"/>
      <c r="DA812" s="173"/>
      <c r="DB812" s="227"/>
    </row>
    <row r="813" spans="26:106" ht="13" x14ac:dyDescent="0.15">
      <c r="Z813" s="122"/>
      <c r="AA813" s="123"/>
      <c r="AB813" s="225"/>
      <c r="AC813" s="225"/>
      <c r="AD813" s="225"/>
      <c r="AE813" s="225"/>
      <c r="AF813" s="225"/>
      <c r="AG813" s="123"/>
      <c r="AH813" s="225"/>
      <c r="AI813" s="225"/>
      <c r="AJ813" s="225"/>
      <c r="AK813" s="225"/>
      <c r="AL813" s="123"/>
      <c r="AM813" s="225"/>
      <c r="AN813" s="225"/>
      <c r="AO813" s="225"/>
      <c r="AP813" s="225"/>
      <c r="AQ813" s="123"/>
      <c r="AR813" s="225"/>
      <c r="AS813" s="225"/>
      <c r="AT813" s="225"/>
      <c r="AU813" s="123"/>
      <c r="AV813" s="225"/>
      <c r="AW813" s="225"/>
      <c r="AX813" s="225"/>
      <c r="AY813" s="225"/>
      <c r="AZ813" s="225"/>
      <c r="BA813" s="225"/>
      <c r="BB813" s="123"/>
      <c r="BC813" s="225"/>
      <c r="BD813" s="225"/>
      <c r="BE813" s="225"/>
      <c r="BF813" s="123"/>
      <c r="BG813" s="225"/>
      <c r="BH813" s="225"/>
      <c r="BI813" s="225"/>
      <c r="BJ813" s="123"/>
      <c r="BK813" s="225"/>
      <c r="BL813" s="225"/>
      <c r="BM813" s="123"/>
      <c r="BN813" s="225"/>
      <c r="BO813" s="225"/>
      <c r="BP813" s="225"/>
      <c r="BQ813" s="37"/>
      <c r="BZ813" s="36"/>
      <c r="CD813" s="37"/>
      <c r="CI813" s="37"/>
      <c r="CJ813" s="131"/>
      <c r="CK813" s="131"/>
      <c r="CL813" s="131"/>
      <c r="CM813" s="131"/>
      <c r="CN813" s="131"/>
      <c r="CO813" s="131"/>
      <c r="CP813" s="173"/>
      <c r="CQ813" s="131"/>
      <c r="CR813" s="131"/>
      <c r="CS813" s="173"/>
      <c r="CT813" s="131"/>
      <c r="CU813" s="131"/>
      <c r="CV813" s="131"/>
      <c r="CW813" s="174"/>
      <c r="CX813" s="131"/>
      <c r="CY813" s="131"/>
      <c r="CZ813" s="131"/>
      <c r="DA813" s="173"/>
      <c r="DB813" s="227"/>
    </row>
    <row r="814" spans="26:106" ht="13" x14ac:dyDescent="0.15">
      <c r="Z814" s="122"/>
      <c r="AA814" s="123"/>
      <c r="AB814" s="225"/>
      <c r="AC814" s="225"/>
      <c r="AD814" s="225"/>
      <c r="AE814" s="225"/>
      <c r="AF814" s="225"/>
      <c r="AG814" s="123"/>
      <c r="AH814" s="225"/>
      <c r="AI814" s="225"/>
      <c r="AJ814" s="225"/>
      <c r="AK814" s="225"/>
      <c r="AL814" s="123"/>
      <c r="AM814" s="225"/>
      <c r="AN814" s="225"/>
      <c r="AO814" s="225"/>
      <c r="AP814" s="225"/>
      <c r="AQ814" s="123"/>
      <c r="AR814" s="225"/>
      <c r="AS814" s="225"/>
      <c r="AT814" s="225"/>
      <c r="AU814" s="123"/>
      <c r="AV814" s="225"/>
      <c r="AW814" s="225"/>
      <c r="AX814" s="225"/>
      <c r="AY814" s="225"/>
      <c r="AZ814" s="225"/>
      <c r="BA814" s="225"/>
      <c r="BB814" s="123"/>
      <c r="BC814" s="225"/>
      <c r="BD814" s="225"/>
      <c r="BE814" s="225"/>
      <c r="BF814" s="123"/>
      <c r="BG814" s="225"/>
      <c r="BH814" s="225"/>
      <c r="BI814" s="225"/>
      <c r="BJ814" s="123"/>
      <c r="BK814" s="225"/>
      <c r="BL814" s="225"/>
      <c r="BM814" s="123"/>
      <c r="BN814" s="225"/>
      <c r="BO814" s="225"/>
      <c r="BP814" s="225"/>
      <c r="BQ814" s="37"/>
      <c r="BZ814" s="36"/>
      <c r="CD814" s="37"/>
      <c r="CI814" s="37"/>
      <c r="CJ814" s="131"/>
      <c r="CK814" s="131"/>
      <c r="CL814" s="131"/>
      <c r="CM814" s="131"/>
      <c r="CN814" s="131"/>
      <c r="CO814" s="131"/>
      <c r="CP814" s="173"/>
      <c r="CQ814" s="131"/>
      <c r="CR814" s="131"/>
      <c r="CS814" s="173"/>
      <c r="CT814" s="131"/>
      <c r="CU814" s="131"/>
      <c r="CV814" s="131"/>
      <c r="CW814" s="174"/>
      <c r="CX814" s="131"/>
      <c r="CY814" s="131"/>
      <c r="CZ814" s="131"/>
      <c r="DA814" s="173"/>
      <c r="DB814" s="227"/>
    </row>
    <row r="815" spans="26:106" ht="13" x14ac:dyDescent="0.15">
      <c r="Z815" s="122"/>
      <c r="AA815" s="123"/>
      <c r="AB815" s="225"/>
      <c r="AC815" s="225"/>
      <c r="AD815" s="225"/>
      <c r="AE815" s="225"/>
      <c r="AF815" s="225"/>
      <c r="AG815" s="123"/>
      <c r="AH815" s="225"/>
      <c r="AI815" s="225"/>
      <c r="AJ815" s="225"/>
      <c r="AK815" s="225"/>
      <c r="AL815" s="123"/>
      <c r="AM815" s="225"/>
      <c r="AN815" s="225"/>
      <c r="AO815" s="225"/>
      <c r="AP815" s="225"/>
      <c r="AQ815" s="123"/>
      <c r="AR815" s="225"/>
      <c r="AS815" s="225"/>
      <c r="AT815" s="225"/>
      <c r="AU815" s="123"/>
      <c r="AV815" s="225"/>
      <c r="AW815" s="225"/>
      <c r="AX815" s="225"/>
      <c r="AY815" s="225"/>
      <c r="AZ815" s="225"/>
      <c r="BA815" s="225"/>
      <c r="BB815" s="123"/>
      <c r="BC815" s="225"/>
      <c r="BD815" s="225"/>
      <c r="BE815" s="225"/>
      <c r="BF815" s="123"/>
      <c r="BG815" s="225"/>
      <c r="BH815" s="225"/>
      <c r="BI815" s="225"/>
      <c r="BJ815" s="123"/>
      <c r="BK815" s="225"/>
      <c r="BL815" s="225"/>
      <c r="BM815" s="123"/>
      <c r="BN815" s="225"/>
      <c r="BO815" s="225"/>
      <c r="BP815" s="225"/>
      <c r="BQ815" s="37"/>
      <c r="BZ815" s="36"/>
      <c r="CD815" s="37"/>
      <c r="CI815" s="37"/>
      <c r="CJ815" s="131"/>
      <c r="CK815" s="131"/>
      <c r="CL815" s="131"/>
      <c r="CM815" s="131"/>
      <c r="CN815" s="131"/>
      <c r="CO815" s="131"/>
      <c r="CP815" s="173"/>
      <c r="CQ815" s="131"/>
      <c r="CR815" s="131"/>
      <c r="CS815" s="173"/>
      <c r="CT815" s="131"/>
      <c r="CU815" s="131"/>
      <c r="CV815" s="131"/>
      <c r="CW815" s="174"/>
      <c r="CX815" s="131"/>
      <c r="CY815" s="131"/>
      <c r="CZ815" s="131"/>
      <c r="DA815" s="173"/>
      <c r="DB815" s="227"/>
    </row>
    <row r="816" spans="26:106" ht="13" x14ac:dyDescent="0.15">
      <c r="Z816" s="122"/>
      <c r="AA816" s="123"/>
      <c r="AB816" s="225"/>
      <c r="AC816" s="225"/>
      <c r="AD816" s="225"/>
      <c r="AE816" s="225"/>
      <c r="AF816" s="225"/>
      <c r="AG816" s="123"/>
      <c r="AH816" s="225"/>
      <c r="AI816" s="225"/>
      <c r="AJ816" s="225"/>
      <c r="AK816" s="225"/>
      <c r="AL816" s="123"/>
      <c r="AM816" s="225"/>
      <c r="AN816" s="225"/>
      <c r="AO816" s="225"/>
      <c r="AP816" s="225"/>
      <c r="AQ816" s="123"/>
      <c r="AR816" s="225"/>
      <c r="AS816" s="225"/>
      <c r="AT816" s="225"/>
      <c r="AU816" s="123"/>
      <c r="AV816" s="225"/>
      <c r="AW816" s="225"/>
      <c r="AX816" s="225"/>
      <c r="AY816" s="225"/>
      <c r="AZ816" s="225"/>
      <c r="BA816" s="225"/>
      <c r="BB816" s="123"/>
      <c r="BC816" s="225"/>
      <c r="BD816" s="225"/>
      <c r="BE816" s="225"/>
      <c r="BF816" s="123"/>
      <c r="BG816" s="225"/>
      <c r="BH816" s="225"/>
      <c r="BI816" s="225"/>
      <c r="BJ816" s="123"/>
      <c r="BK816" s="225"/>
      <c r="BL816" s="225"/>
      <c r="BM816" s="123"/>
      <c r="BN816" s="225"/>
      <c r="BO816" s="225"/>
      <c r="BP816" s="225"/>
      <c r="BQ816" s="37"/>
      <c r="BZ816" s="36"/>
      <c r="CD816" s="37"/>
      <c r="CI816" s="37"/>
      <c r="CJ816" s="131"/>
      <c r="CK816" s="131"/>
      <c r="CL816" s="131"/>
      <c r="CM816" s="131"/>
      <c r="CN816" s="131"/>
      <c r="CO816" s="131"/>
      <c r="CP816" s="173"/>
      <c r="CQ816" s="131"/>
      <c r="CR816" s="131"/>
      <c r="CS816" s="173"/>
      <c r="CT816" s="131"/>
      <c r="CU816" s="131"/>
      <c r="CV816" s="131"/>
      <c r="CW816" s="174"/>
      <c r="CX816" s="131"/>
      <c r="CY816" s="131"/>
      <c r="CZ816" s="131"/>
      <c r="DA816" s="173"/>
      <c r="DB816" s="227"/>
    </row>
    <row r="817" spans="26:106" ht="13" x14ac:dyDescent="0.15">
      <c r="Z817" s="122"/>
      <c r="AA817" s="123"/>
      <c r="AB817" s="225"/>
      <c r="AC817" s="225"/>
      <c r="AD817" s="225"/>
      <c r="AE817" s="225"/>
      <c r="AF817" s="225"/>
      <c r="AG817" s="123"/>
      <c r="AH817" s="225"/>
      <c r="AI817" s="225"/>
      <c r="AJ817" s="225"/>
      <c r="AK817" s="225"/>
      <c r="AL817" s="123"/>
      <c r="AM817" s="225"/>
      <c r="AN817" s="225"/>
      <c r="AO817" s="225"/>
      <c r="AP817" s="225"/>
      <c r="AQ817" s="123"/>
      <c r="AR817" s="225"/>
      <c r="AS817" s="225"/>
      <c r="AT817" s="225"/>
      <c r="AU817" s="123"/>
      <c r="AV817" s="225"/>
      <c r="AW817" s="225"/>
      <c r="AX817" s="225"/>
      <c r="AY817" s="225"/>
      <c r="AZ817" s="225"/>
      <c r="BA817" s="225"/>
      <c r="BB817" s="123"/>
      <c r="BC817" s="225"/>
      <c r="BD817" s="225"/>
      <c r="BE817" s="225"/>
      <c r="BF817" s="123"/>
      <c r="BG817" s="225"/>
      <c r="BH817" s="225"/>
      <c r="BI817" s="225"/>
      <c r="BJ817" s="123"/>
      <c r="BK817" s="225"/>
      <c r="BL817" s="225"/>
      <c r="BM817" s="123"/>
      <c r="BN817" s="225"/>
      <c r="BO817" s="225"/>
      <c r="BP817" s="225"/>
      <c r="BQ817" s="37"/>
      <c r="BZ817" s="36"/>
      <c r="CD817" s="37"/>
      <c r="CI817" s="37"/>
      <c r="CJ817" s="131"/>
      <c r="CK817" s="131"/>
      <c r="CL817" s="131"/>
      <c r="CM817" s="131"/>
      <c r="CN817" s="131"/>
      <c r="CO817" s="131"/>
      <c r="CP817" s="173"/>
      <c r="CQ817" s="131"/>
      <c r="CR817" s="131"/>
      <c r="CS817" s="173"/>
      <c r="CT817" s="131"/>
      <c r="CU817" s="131"/>
      <c r="CV817" s="131"/>
      <c r="CW817" s="174"/>
      <c r="CX817" s="131"/>
      <c r="CY817" s="131"/>
      <c r="CZ817" s="131"/>
      <c r="DA817" s="173"/>
      <c r="DB817" s="227"/>
    </row>
    <row r="818" spans="26:106" ht="13" x14ac:dyDescent="0.15">
      <c r="Z818" s="122"/>
      <c r="AA818" s="123"/>
      <c r="AB818" s="225"/>
      <c r="AC818" s="225"/>
      <c r="AD818" s="225"/>
      <c r="AE818" s="225"/>
      <c r="AF818" s="225"/>
      <c r="AG818" s="123"/>
      <c r="AH818" s="225"/>
      <c r="AI818" s="225"/>
      <c r="AJ818" s="225"/>
      <c r="AK818" s="225"/>
      <c r="AL818" s="123"/>
      <c r="AM818" s="225"/>
      <c r="AN818" s="225"/>
      <c r="AO818" s="225"/>
      <c r="AP818" s="225"/>
      <c r="AQ818" s="123"/>
      <c r="AR818" s="225"/>
      <c r="AS818" s="225"/>
      <c r="AT818" s="225"/>
      <c r="AU818" s="123"/>
      <c r="AV818" s="225"/>
      <c r="AW818" s="225"/>
      <c r="AX818" s="225"/>
      <c r="AY818" s="225"/>
      <c r="AZ818" s="225"/>
      <c r="BA818" s="225"/>
      <c r="BB818" s="123"/>
      <c r="BC818" s="225"/>
      <c r="BD818" s="225"/>
      <c r="BE818" s="225"/>
      <c r="BF818" s="123"/>
      <c r="BG818" s="225"/>
      <c r="BH818" s="225"/>
      <c r="BI818" s="225"/>
      <c r="BJ818" s="123"/>
      <c r="BK818" s="225"/>
      <c r="BL818" s="225"/>
      <c r="BM818" s="123"/>
      <c r="BN818" s="225"/>
      <c r="BO818" s="225"/>
      <c r="BP818" s="225"/>
      <c r="BQ818" s="37"/>
      <c r="BZ818" s="36"/>
      <c r="CD818" s="37"/>
      <c r="CI818" s="37"/>
      <c r="CJ818" s="131"/>
      <c r="CK818" s="131"/>
      <c r="CL818" s="131"/>
      <c r="CM818" s="131"/>
      <c r="CN818" s="131"/>
      <c r="CO818" s="131"/>
      <c r="CP818" s="173"/>
      <c r="CQ818" s="131"/>
      <c r="CR818" s="131"/>
      <c r="CS818" s="173"/>
      <c r="CT818" s="131"/>
      <c r="CU818" s="131"/>
      <c r="CV818" s="131"/>
      <c r="CW818" s="174"/>
      <c r="CX818" s="131"/>
      <c r="CY818" s="131"/>
      <c r="CZ818" s="131"/>
      <c r="DA818" s="173"/>
      <c r="DB818" s="227"/>
    </row>
    <row r="819" spans="26:106" ht="13" x14ac:dyDescent="0.15">
      <c r="Z819" s="122"/>
      <c r="AA819" s="123"/>
      <c r="AB819" s="225"/>
      <c r="AC819" s="225"/>
      <c r="AD819" s="225"/>
      <c r="AE819" s="225"/>
      <c r="AF819" s="225"/>
      <c r="AG819" s="123"/>
      <c r="AH819" s="225"/>
      <c r="AI819" s="225"/>
      <c r="AJ819" s="225"/>
      <c r="AK819" s="225"/>
      <c r="AL819" s="123"/>
      <c r="AM819" s="225"/>
      <c r="AN819" s="225"/>
      <c r="AO819" s="225"/>
      <c r="AP819" s="225"/>
      <c r="AQ819" s="123"/>
      <c r="AR819" s="225"/>
      <c r="AS819" s="225"/>
      <c r="AT819" s="225"/>
      <c r="AU819" s="123"/>
      <c r="AV819" s="225"/>
      <c r="AW819" s="225"/>
      <c r="AX819" s="225"/>
      <c r="AY819" s="225"/>
      <c r="AZ819" s="225"/>
      <c r="BA819" s="225"/>
      <c r="BB819" s="123"/>
      <c r="BC819" s="225"/>
      <c r="BD819" s="225"/>
      <c r="BE819" s="225"/>
      <c r="BF819" s="123"/>
      <c r="BG819" s="225"/>
      <c r="BH819" s="225"/>
      <c r="BI819" s="225"/>
      <c r="BJ819" s="123"/>
      <c r="BK819" s="225"/>
      <c r="BL819" s="225"/>
      <c r="BM819" s="123"/>
      <c r="BN819" s="225"/>
      <c r="BO819" s="225"/>
      <c r="BP819" s="225"/>
      <c r="BQ819" s="37"/>
      <c r="BZ819" s="36"/>
      <c r="CD819" s="37"/>
      <c r="CI819" s="37"/>
      <c r="CJ819" s="131"/>
      <c r="CK819" s="131"/>
      <c r="CL819" s="131"/>
      <c r="CM819" s="131"/>
      <c r="CN819" s="131"/>
      <c r="CO819" s="131"/>
      <c r="CP819" s="173"/>
      <c r="CQ819" s="131"/>
      <c r="CR819" s="131"/>
      <c r="CS819" s="173"/>
      <c r="CT819" s="131"/>
      <c r="CU819" s="131"/>
      <c r="CV819" s="131"/>
      <c r="CW819" s="174"/>
      <c r="CX819" s="131"/>
      <c r="CY819" s="131"/>
      <c r="CZ819" s="131"/>
      <c r="DA819" s="173"/>
      <c r="DB819" s="227"/>
    </row>
    <row r="820" spans="26:106" ht="13" x14ac:dyDescent="0.15">
      <c r="Z820" s="122"/>
      <c r="AA820" s="123"/>
      <c r="AB820" s="225"/>
      <c r="AC820" s="225"/>
      <c r="AD820" s="225"/>
      <c r="AE820" s="225"/>
      <c r="AF820" s="225"/>
      <c r="AG820" s="123"/>
      <c r="AH820" s="225"/>
      <c r="AI820" s="225"/>
      <c r="AJ820" s="225"/>
      <c r="AK820" s="225"/>
      <c r="AL820" s="123"/>
      <c r="AM820" s="225"/>
      <c r="AN820" s="225"/>
      <c r="AO820" s="225"/>
      <c r="AP820" s="225"/>
      <c r="AQ820" s="123"/>
      <c r="AR820" s="225"/>
      <c r="AS820" s="225"/>
      <c r="AT820" s="225"/>
      <c r="AU820" s="123"/>
      <c r="AV820" s="225"/>
      <c r="AW820" s="225"/>
      <c r="AX820" s="225"/>
      <c r="AY820" s="225"/>
      <c r="AZ820" s="225"/>
      <c r="BA820" s="225"/>
      <c r="BB820" s="123"/>
      <c r="BC820" s="225"/>
      <c r="BD820" s="225"/>
      <c r="BE820" s="225"/>
      <c r="BF820" s="123"/>
      <c r="BG820" s="225"/>
      <c r="BH820" s="225"/>
      <c r="BI820" s="225"/>
      <c r="BJ820" s="123"/>
      <c r="BK820" s="225"/>
      <c r="BL820" s="225"/>
      <c r="BM820" s="123"/>
      <c r="BN820" s="225"/>
      <c r="BO820" s="225"/>
      <c r="BP820" s="225"/>
      <c r="BQ820" s="37"/>
      <c r="BZ820" s="36"/>
      <c r="CD820" s="37"/>
      <c r="CI820" s="37"/>
      <c r="CJ820" s="131"/>
      <c r="CK820" s="131"/>
      <c r="CL820" s="131"/>
      <c r="CM820" s="131"/>
      <c r="CN820" s="131"/>
      <c r="CO820" s="131"/>
      <c r="CP820" s="173"/>
      <c r="CQ820" s="131"/>
      <c r="CR820" s="131"/>
      <c r="CS820" s="173"/>
      <c r="CT820" s="131"/>
      <c r="CU820" s="131"/>
      <c r="CV820" s="131"/>
      <c r="CW820" s="174"/>
      <c r="CX820" s="131"/>
      <c r="CY820" s="131"/>
      <c r="CZ820" s="131"/>
      <c r="DA820" s="173"/>
      <c r="DB820" s="227"/>
    </row>
    <row r="821" spans="26:106" ht="13" x14ac:dyDescent="0.15">
      <c r="Z821" s="122"/>
      <c r="AA821" s="123"/>
      <c r="AB821" s="225"/>
      <c r="AC821" s="225"/>
      <c r="AD821" s="225"/>
      <c r="AE821" s="225"/>
      <c r="AF821" s="225"/>
      <c r="AG821" s="123"/>
      <c r="AH821" s="225"/>
      <c r="AI821" s="225"/>
      <c r="AJ821" s="225"/>
      <c r="AK821" s="225"/>
      <c r="AL821" s="123"/>
      <c r="AM821" s="225"/>
      <c r="AN821" s="225"/>
      <c r="AO821" s="225"/>
      <c r="AP821" s="225"/>
      <c r="AQ821" s="123"/>
      <c r="AR821" s="225"/>
      <c r="AS821" s="225"/>
      <c r="AT821" s="225"/>
      <c r="AU821" s="123"/>
      <c r="AV821" s="225"/>
      <c r="AW821" s="225"/>
      <c r="AX821" s="225"/>
      <c r="AY821" s="225"/>
      <c r="AZ821" s="225"/>
      <c r="BA821" s="225"/>
      <c r="BB821" s="123"/>
      <c r="BC821" s="225"/>
      <c r="BD821" s="225"/>
      <c r="BE821" s="225"/>
      <c r="BF821" s="123"/>
      <c r="BG821" s="225"/>
      <c r="BH821" s="225"/>
      <c r="BI821" s="225"/>
      <c r="BJ821" s="123"/>
      <c r="BK821" s="225"/>
      <c r="BL821" s="225"/>
      <c r="BM821" s="123"/>
      <c r="BN821" s="225"/>
      <c r="BO821" s="225"/>
      <c r="BP821" s="225"/>
      <c r="BQ821" s="37"/>
      <c r="BZ821" s="36"/>
      <c r="CD821" s="37"/>
      <c r="CI821" s="37"/>
      <c r="CJ821" s="131"/>
      <c r="CK821" s="131"/>
      <c r="CL821" s="131"/>
      <c r="CM821" s="131"/>
      <c r="CN821" s="131"/>
      <c r="CO821" s="131"/>
      <c r="CP821" s="173"/>
      <c r="CQ821" s="131"/>
      <c r="CR821" s="131"/>
      <c r="CS821" s="173"/>
      <c r="CT821" s="131"/>
      <c r="CU821" s="131"/>
      <c r="CV821" s="131"/>
      <c r="CW821" s="174"/>
      <c r="CX821" s="131"/>
      <c r="CY821" s="131"/>
      <c r="CZ821" s="131"/>
      <c r="DA821" s="173"/>
      <c r="DB821" s="227"/>
    </row>
    <row r="822" spans="26:106" ht="13" x14ac:dyDescent="0.15">
      <c r="Z822" s="122"/>
      <c r="AA822" s="123"/>
      <c r="AB822" s="225"/>
      <c r="AC822" s="225"/>
      <c r="AD822" s="225"/>
      <c r="AE822" s="225"/>
      <c r="AF822" s="225"/>
      <c r="AG822" s="123"/>
      <c r="AH822" s="225"/>
      <c r="AI822" s="225"/>
      <c r="AJ822" s="225"/>
      <c r="AK822" s="225"/>
      <c r="AL822" s="123"/>
      <c r="AM822" s="225"/>
      <c r="AN822" s="225"/>
      <c r="AO822" s="225"/>
      <c r="AP822" s="225"/>
      <c r="AQ822" s="123"/>
      <c r="AR822" s="225"/>
      <c r="AS822" s="225"/>
      <c r="AT822" s="225"/>
      <c r="AU822" s="123"/>
      <c r="AV822" s="225"/>
      <c r="AW822" s="225"/>
      <c r="AX822" s="225"/>
      <c r="AY822" s="225"/>
      <c r="AZ822" s="225"/>
      <c r="BA822" s="225"/>
      <c r="BB822" s="123"/>
      <c r="BC822" s="225"/>
      <c r="BD822" s="225"/>
      <c r="BE822" s="225"/>
      <c r="BF822" s="123"/>
      <c r="BG822" s="225"/>
      <c r="BH822" s="225"/>
      <c r="BI822" s="225"/>
      <c r="BJ822" s="123"/>
      <c r="BK822" s="225"/>
      <c r="BL822" s="225"/>
      <c r="BM822" s="123"/>
      <c r="BN822" s="225"/>
      <c r="BO822" s="225"/>
      <c r="BP822" s="225"/>
      <c r="BQ822" s="37"/>
      <c r="BZ822" s="36"/>
      <c r="CD822" s="37"/>
      <c r="CI822" s="37"/>
      <c r="CJ822" s="131"/>
      <c r="CK822" s="131"/>
      <c r="CL822" s="131"/>
      <c r="CM822" s="131"/>
      <c r="CN822" s="131"/>
      <c r="CO822" s="131"/>
      <c r="CP822" s="173"/>
      <c r="CQ822" s="131"/>
      <c r="CR822" s="131"/>
      <c r="CS822" s="173"/>
      <c r="CT822" s="131"/>
      <c r="CU822" s="131"/>
      <c r="CV822" s="131"/>
      <c r="CW822" s="174"/>
      <c r="CX822" s="131"/>
      <c r="CY822" s="131"/>
      <c r="CZ822" s="131"/>
      <c r="DA822" s="173"/>
      <c r="DB822" s="227"/>
    </row>
    <row r="823" spans="26:106" ht="13" x14ac:dyDescent="0.15">
      <c r="Z823" s="122"/>
      <c r="AA823" s="123"/>
      <c r="AB823" s="225"/>
      <c r="AC823" s="225"/>
      <c r="AD823" s="225"/>
      <c r="AE823" s="225"/>
      <c r="AF823" s="225"/>
      <c r="AG823" s="123"/>
      <c r="AH823" s="225"/>
      <c r="AI823" s="225"/>
      <c r="AJ823" s="225"/>
      <c r="AK823" s="225"/>
      <c r="AL823" s="123"/>
      <c r="AM823" s="225"/>
      <c r="AN823" s="225"/>
      <c r="AO823" s="225"/>
      <c r="AP823" s="225"/>
      <c r="AQ823" s="123"/>
      <c r="AR823" s="225"/>
      <c r="AS823" s="225"/>
      <c r="AT823" s="225"/>
      <c r="AU823" s="123"/>
      <c r="AV823" s="225"/>
      <c r="AW823" s="225"/>
      <c r="AX823" s="225"/>
      <c r="AY823" s="225"/>
      <c r="AZ823" s="225"/>
      <c r="BA823" s="225"/>
      <c r="BB823" s="123"/>
      <c r="BC823" s="225"/>
      <c r="BD823" s="225"/>
      <c r="BE823" s="225"/>
      <c r="BF823" s="123"/>
      <c r="BG823" s="225"/>
      <c r="BH823" s="225"/>
      <c r="BI823" s="225"/>
      <c r="BJ823" s="123"/>
      <c r="BK823" s="225"/>
      <c r="BL823" s="225"/>
      <c r="BM823" s="123"/>
      <c r="BN823" s="225"/>
      <c r="BO823" s="225"/>
      <c r="BP823" s="225"/>
      <c r="BQ823" s="37"/>
      <c r="BZ823" s="36"/>
      <c r="CD823" s="37"/>
      <c r="CI823" s="37"/>
      <c r="CJ823" s="131"/>
      <c r="CK823" s="131"/>
      <c r="CL823" s="131"/>
      <c r="CM823" s="131"/>
      <c r="CN823" s="131"/>
      <c r="CO823" s="131"/>
      <c r="CP823" s="173"/>
      <c r="CQ823" s="131"/>
      <c r="CR823" s="131"/>
      <c r="CS823" s="173"/>
      <c r="CT823" s="131"/>
      <c r="CU823" s="131"/>
      <c r="CV823" s="131"/>
      <c r="CW823" s="174"/>
      <c r="CX823" s="131"/>
      <c r="CY823" s="131"/>
      <c r="CZ823" s="131"/>
      <c r="DA823" s="173"/>
      <c r="DB823" s="227"/>
    </row>
    <row r="824" spans="26:106" ht="13" x14ac:dyDescent="0.15">
      <c r="Z824" s="122"/>
      <c r="AA824" s="123"/>
      <c r="AB824" s="225"/>
      <c r="AC824" s="225"/>
      <c r="AD824" s="225"/>
      <c r="AE824" s="225"/>
      <c r="AF824" s="225"/>
      <c r="AG824" s="123"/>
      <c r="AH824" s="225"/>
      <c r="AI824" s="225"/>
      <c r="AJ824" s="225"/>
      <c r="AK824" s="225"/>
      <c r="AL824" s="123"/>
      <c r="AM824" s="225"/>
      <c r="AN824" s="225"/>
      <c r="AO824" s="225"/>
      <c r="AP824" s="225"/>
      <c r="AQ824" s="123"/>
      <c r="AR824" s="225"/>
      <c r="AS824" s="225"/>
      <c r="AT824" s="225"/>
      <c r="AU824" s="123"/>
      <c r="AV824" s="225"/>
      <c r="AW824" s="225"/>
      <c r="AX824" s="225"/>
      <c r="AY824" s="225"/>
      <c r="AZ824" s="225"/>
      <c r="BA824" s="225"/>
      <c r="BB824" s="123"/>
      <c r="BC824" s="225"/>
      <c r="BD824" s="225"/>
      <c r="BE824" s="225"/>
      <c r="BF824" s="123"/>
      <c r="BG824" s="225"/>
      <c r="BH824" s="225"/>
      <c r="BI824" s="225"/>
      <c r="BJ824" s="123"/>
      <c r="BK824" s="225"/>
      <c r="BL824" s="225"/>
      <c r="BM824" s="123"/>
      <c r="BN824" s="225"/>
      <c r="BO824" s="225"/>
      <c r="BP824" s="225"/>
      <c r="BQ824" s="37"/>
      <c r="BZ824" s="36"/>
      <c r="CD824" s="37"/>
      <c r="CI824" s="37"/>
      <c r="CJ824" s="131"/>
      <c r="CK824" s="131"/>
      <c r="CL824" s="131"/>
      <c r="CM824" s="131"/>
      <c r="CN824" s="131"/>
      <c r="CO824" s="131"/>
      <c r="CP824" s="173"/>
      <c r="CQ824" s="131"/>
      <c r="CR824" s="131"/>
      <c r="CS824" s="173"/>
      <c r="CT824" s="131"/>
      <c r="CU824" s="131"/>
      <c r="CV824" s="131"/>
      <c r="CW824" s="174"/>
      <c r="CX824" s="131"/>
      <c r="CY824" s="131"/>
      <c r="CZ824" s="131"/>
      <c r="DA824" s="173"/>
      <c r="DB824" s="227"/>
    </row>
    <row r="825" spans="26:106" ht="13" x14ac:dyDescent="0.15">
      <c r="Z825" s="122"/>
      <c r="AA825" s="123"/>
      <c r="AB825" s="225"/>
      <c r="AC825" s="225"/>
      <c r="AD825" s="225"/>
      <c r="AE825" s="225"/>
      <c r="AF825" s="225"/>
      <c r="AG825" s="123"/>
      <c r="AH825" s="225"/>
      <c r="AI825" s="225"/>
      <c r="AJ825" s="225"/>
      <c r="AK825" s="225"/>
      <c r="AL825" s="123"/>
      <c r="AM825" s="225"/>
      <c r="AN825" s="225"/>
      <c r="AO825" s="225"/>
      <c r="AP825" s="225"/>
      <c r="AQ825" s="123"/>
      <c r="AR825" s="225"/>
      <c r="AS825" s="225"/>
      <c r="AT825" s="225"/>
      <c r="AU825" s="123"/>
      <c r="AV825" s="225"/>
      <c r="AW825" s="225"/>
      <c r="AX825" s="225"/>
      <c r="AY825" s="225"/>
      <c r="AZ825" s="225"/>
      <c r="BA825" s="225"/>
      <c r="BB825" s="123"/>
      <c r="BC825" s="225"/>
      <c r="BD825" s="225"/>
      <c r="BE825" s="225"/>
      <c r="BF825" s="123"/>
      <c r="BG825" s="225"/>
      <c r="BH825" s="225"/>
      <c r="BI825" s="225"/>
      <c r="BJ825" s="123"/>
      <c r="BK825" s="225"/>
      <c r="BL825" s="225"/>
      <c r="BM825" s="123"/>
      <c r="BN825" s="225"/>
      <c r="BO825" s="225"/>
      <c r="BP825" s="225"/>
      <c r="BQ825" s="37"/>
      <c r="BZ825" s="36"/>
      <c r="CD825" s="37"/>
      <c r="CI825" s="37"/>
      <c r="CJ825" s="131"/>
      <c r="CK825" s="131"/>
      <c r="CL825" s="131"/>
      <c r="CM825" s="131"/>
      <c r="CN825" s="131"/>
      <c r="CO825" s="131"/>
      <c r="CP825" s="173"/>
      <c r="CQ825" s="131"/>
      <c r="CR825" s="131"/>
      <c r="CS825" s="173"/>
      <c r="CT825" s="131"/>
      <c r="CU825" s="131"/>
      <c r="CV825" s="131"/>
      <c r="CW825" s="174"/>
      <c r="CX825" s="131"/>
      <c r="CY825" s="131"/>
      <c r="CZ825" s="131"/>
      <c r="DA825" s="173"/>
      <c r="DB825" s="227"/>
    </row>
    <row r="826" spans="26:106" ht="13" x14ac:dyDescent="0.15">
      <c r="Z826" s="122"/>
      <c r="AA826" s="123"/>
      <c r="AB826" s="225"/>
      <c r="AC826" s="225"/>
      <c r="AD826" s="225"/>
      <c r="AE826" s="225"/>
      <c r="AF826" s="225"/>
      <c r="AG826" s="123"/>
      <c r="AH826" s="225"/>
      <c r="AI826" s="225"/>
      <c r="AJ826" s="225"/>
      <c r="AK826" s="225"/>
      <c r="AL826" s="123"/>
      <c r="AM826" s="225"/>
      <c r="AN826" s="225"/>
      <c r="AO826" s="225"/>
      <c r="AP826" s="225"/>
      <c r="AQ826" s="123"/>
      <c r="AR826" s="225"/>
      <c r="AS826" s="225"/>
      <c r="AT826" s="225"/>
      <c r="AU826" s="123"/>
      <c r="AV826" s="225"/>
      <c r="AW826" s="225"/>
      <c r="AX826" s="225"/>
      <c r="AY826" s="225"/>
      <c r="AZ826" s="225"/>
      <c r="BA826" s="225"/>
      <c r="BB826" s="123"/>
      <c r="BC826" s="225"/>
      <c r="BD826" s="225"/>
      <c r="BE826" s="225"/>
      <c r="BF826" s="123"/>
      <c r="BG826" s="225"/>
      <c r="BH826" s="225"/>
      <c r="BI826" s="225"/>
      <c r="BJ826" s="123"/>
      <c r="BK826" s="225"/>
      <c r="BL826" s="225"/>
      <c r="BM826" s="123"/>
      <c r="BN826" s="225"/>
      <c r="BO826" s="225"/>
      <c r="BP826" s="225"/>
      <c r="BQ826" s="37"/>
      <c r="BZ826" s="36"/>
      <c r="CD826" s="37"/>
      <c r="CI826" s="37"/>
      <c r="CJ826" s="131"/>
      <c r="CK826" s="131"/>
      <c r="CL826" s="131"/>
      <c r="CM826" s="131"/>
      <c r="CN826" s="131"/>
      <c r="CO826" s="131"/>
      <c r="CP826" s="173"/>
      <c r="CQ826" s="131"/>
      <c r="CR826" s="131"/>
      <c r="CS826" s="173"/>
      <c r="CT826" s="131"/>
      <c r="CU826" s="131"/>
      <c r="CV826" s="131"/>
      <c r="CW826" s="174"/>
      <c r="CX826" s="131"/>
      <c r="CY826" s="131"/>
      <c r="CZ826" s="131"/>
      <c r="DA826" s="173"/>
      <c r="DB826" s="227"/>
    </row>
    <row r="827" spans="26:106" ht="13" x14ac:dyDescent="0.15">
      <c r="Z827" s="122"/>
      <c r="AA827" s="123"/>
      <c r="AB827" s="225"/>
      <c r="AC827" s="225"/>
      <c r="AD827" s="225"/>
      <c r="AE827" s="225"/>
      <c r="AF827" s="225"/>
      <c r="AG827" s="123"/>
      <c r="AH827" s="225"/>
      <c r="AI827" s="225"/>
      <c r="AJ827" s="225"/>
      <c r="AK827" s="225"/>
      <c r="AL827" s="123"/>
      <c r="AM827" s="225"/>
      <c r="AN827" s="225"/>
      <c r="AO827" s="225"/>
      <c r="AP827" s="225"/>
      <c r="AQ827" s="123"/>
      <c r="AR827" s="225"/>
      <c r="AS827" s="225"/>
      <c r="AT827" s="225"/>
      <c r="AU827" s="123"/>
      <c r="AV827" s="225"/>
      <c r="AW827" s="225"/>
      <c r="AX827" s="225"/>
      <c r="AY827" s="225"/>
      <c r="AZ827" s="225"/>
      <c r="BA827" s="225"/>
      <c r="BB827" s="123"/>
      <c r="BC827" s="225"/>
      <c r="BD827" s="225"/>
      <c r="BE827" s="225"/>
      <c r="BF827" s="123"/>
      <c r="BG827" s="225"/>
      <c r="BH827" s="225"/>
      <c r="BI827" s="225"/>
      <c r="BJ827" s="123"/>
      <c r="BK827" s="225"/>
      <c r="BL827" s="225"/>
      <c r="BM827" s="123"/>
      <c r="BN827" s="225"/>
      <c r="BO827" s="225"/>
      <c r="BP827" s="225"/>
      <c r="BQ827" s="37"/>
      <c r="BZ827" s="36"/>
      <c r="CD827" s="37"/>
      <c r="CI827" s="37"/>
      <c r="CJ827" s="131"/>
      <c r="CK827" s="131"/>
      <c r="CL827" s="131"/>
      <c r="CM827" s="131"/>
      <c r="CN827" s="131"/>
      <c r="CO827" s="131"/>
      <c r="CP827" s="173"/>
      <c r="CQ827" s="131"/>
      <c r="CR827" s="131"/>
      <c r="CS827" s="173"/>
      <c r="CT827" s="131"/>
      <c r="CU827" s="131"/>
      <c r="CV827" s="131"/>
      <c r="CW827" s="174"/>
      <c r="CX827" s="131"/>
      <c r="CY827" s="131"/>
      <c r="CZ827" s="131"/>
      <c r="DA827" s="173"/>
      <c r="DB827" s="227"/>
    </row>
    <row r="828" spans="26:106" ht="13" x14ac:dyDescent="0.15">
      <c r="Z828" s="122"/>
      <c r="AA828" s="123"/>
      <c r="AB828" s="225"/>
      <c r="AC828" s="225"/>
      <c r="AD828" s="225"/>
      <c r="AE828" s="225"/>
      <c r="AF828" s="225"/>
      <c r="AG828" s="123"/>
      <c r="AH828" s="225"/>
      <c r="AI828" s="225"/>
      <c r="AJ828" s="225"/>
      <c r="AK828" s="225"/>
      <c r="AL828" s="123"/>
      <c r="AM828" s="225"/>
      <c r="AN828" s="225"/>
      <c r="AO828" s="225"/>
      <c r="AP828" s="225"/>
      <c r="AQ828" s="123"/>
      <c r="AR828" s="225"/>
      <c r="AS828" s="225"/>
      <c r="AT828" s="225"/>
      <c r="AU828" s="123"/>
      <c r="AV828" s="225"/>
      <c r="AW828" s="225"/>
      <c r="AX828" s="225"/>
      <c r="AY828" s="225"/>
      <c r="AZ828" s="225"/>
      <c r="BA828" s="225"/>
      <c r="BB828" s="123"/>
      <c r="BC828" s="225"/>
      <c r="BD828" s="225"/>
      <c r="BE828" s="225"/>
      <c r="BF828" s="123"/>
      <c r="BG828" s="225"/>
      <c r="BH828" s="225"/>
      <c r="BI828" s="225"/>
      <c r="BJ828" s="123"/>
      <c r="BK828" s="225"/>
      <c r="BL828" s="225"/>
      <c r="BM828" s="123"/>
      <c r="BN828" s="225"/>
      <c r="BO828" s="225"/>
      <c r="BP828" s="225"/>
      <c r="BQ828" s="37"/>
      <c r="BZ828" s="36"/>
      <c r="CD828" s="37"/>
      <c r="CI828" s="37"/>
      <c r="CJ828" s="131"/>
      <c r="CK828" s="131"/>
      <c r="CL828" s="131"/>
      <c r="CM828" s="131"/>
      <c r="CN828" s="131"/>
      <c r="CO828" s="131"/>
      <c r="CP828" s="173"/>
      <c r="CQ828" s="131"/>
      <c r="CR828" s="131"/>
      <c r="CS828" s="173"/>
      <c r="CT828" s="131"/>
      <c r="CU828" s="131"/>
      <c r="CV828" s="131"/>
      <c r="CW828" s="174"/>
      <c r="CX828" s="131"/>
      <c r="CY828" s="131"/>
      <c r="CZ828" s="131"/>
      <c r="DA828" s="173"/>
      <c r="DB828" s="227"/>
    </row>
    <row r="829" spans="26:106" ht="13" x14ac:dyDescent="0.15">
      <c r="Z829" s="122"/>
      <c r="AA829" s="123"/>
      <c r="AB829" s="225"/>
      <c r="AC829" s="225"/>
      <c r="AD829" s="225"/>
      <c r="AE829" s="225"/>
      <c r="AF829" s="225"/>
      <c r="AG829" s="123"/>
      <c r="AH829" s="225"/>
      <c r="AI829" s="225"/>
      <c r="AJ829" s="225"/>
      <c r="AK829" s="225"/>
      <c r="AL829" s="123"/>
      <c r="AM829" s="225"/>
      <c r="AN829" s="225"/>
      <c r="AO829" s="225"/>
      <c r="AP829" s="225"/>
      <c r="AQ829" s="123"/>
      <c r="AR829" s="225"/>
      <c r="AS829" s="225"/>
      <c r="AT829" s="225"/>
      <c r="AU829" s="123"/>
      <c r="AV829" s="225"/>
      <c r="AW829" s="225"/>
      <c r="AX829" s="225"/>
      <c r="AY829" s="225"/>
      <c r="AZ829" s="225"/>
      <c r="BA829" s="225"/>
      <c r="BB829" s="123"/>
      <c r="BC829" s="225"/>
      <c r="BD829" s="225"/>
      <c r="BE829" s="225"/>
      <c r="BF829" s="123"/>
      <c r="BG829" s="225"/>
      <c r="BH829" s="225"/>
      <c r="BI829" s="225"/>
      <c r="BJ829" s="123"/>
      <c r="BK829" s="225"/>
      <c r="BL829" s="225"/>
      <c r="BM829" s="123"/>
      <c r="BN829" s="225"/>
      <c r="BO829" s="225"/>
      <c r="BP829" s="225"/>
      <c r="BQ829" s="37"/>
      <c r="BZ829" s="36"/>
      <c r="CD829" s="37"/>
      <c r="CI829" s="37"/>
      <c r="CJ829" s="131"/>
      <c r="CK829" s="131"/>
      <c r="CL829" s="131"/>
      <c r="CM829" s="131"/>
      <c r="CN829" s="131"/>
      <c r="CO829" s="131"/>
      <c r="CP829" s="173"/>
      <c r="CQ829" s="131"/>
      <c r="CR829" s="131"/>
      <c r="CS829" s="173"/>
      <c r="CT829" s="131"/>
      <c r="CU829" s="131"/>
      <c r="CV829" s="131"/>
      <c r="CW829" s="174"/>
      <c r="CX829" s="131"/>
      <c r="CY829" s="131"/>
      <c r="CZ829" s="131"/>
      <c r="DA829" s="173"/>
      <c r="DB829" s="227"/>
    </row>
    <row r="830" spans="26:106" ht="13" x14ac:dyDescent="0.15">
      <c r="Z830" s="122"/>
      <c r="AA830" s="123"/>
      <c r="AB830" s="225"/>
      <c r="AC830" s="225"/>
      <c r="AD830" s="225"/>
      <c r="AE830" s="225"/>
      <c r="AF830" s="225"/>
      <c r="AG830" s="123"/>
      <c r="AH830" s="225"/>
      <c r="AI830" s="225"/>
      <c r="AJ830" s="225"/>
      <c r="AK830" s="225"/>
      <c r="AL830" s="123"/>
      <c r="AM830" s="225"/>
      <c r="AN830" s="225"/>
      <c r="AO830" s="225"/>
      <c r="AP830" s="225"/>
      <c r="AQ830" s="123"/>
      <c r="AR830" s="225"/>
      <c r="AS830" s="225"/>
      <c r="AT830" s="225"/>
      <c r="AU830" s="123"/>
      <c r="AV830" s="225"/>
      <c r="AW830" s="225"/>
      <c r="AX830" s="225"/>
      <c r="AY830" s="225"/>
      <c r="AZ830" s="225"/>
      <c r="BA830" s="225"/>
      <c r="BB830" s="123"/>
      <c r="BC830" s="225"/>
      <c r="BD830" s="225"/>
      <c r="BE830" s="225"/>
      <c r="BF830" s="123"/>
      <c r="BG830" s="225"/>
      <c r="BH830" s="225"/>
      <c r="BI830" s="225"/>
      <c r="BJ830" s="123"/>
      <c r="BK830" s="225"/>
      <c r="BL830" s="225"/>
      <c r="BM830" s="123"/>
      <c r="BN830" s="225"/>
      <c r="BO830" s="225"/>
      <c r="BP830" s="225"/>
      <c r="BQ830" s="37"/>
      <c r="BZ830" s="36"/>
      <c r="CD830" s="37"/>
      <c r="CI830" s="37"/>
      <c r="CJ830" s="131"/>
      <c r="CK830" s="131"/>
      <c r="CL830" s="131"/>
      <c r="CM830" s="131"/>
      <c r="CN830" s="131"/>
      <c r="CO830" s="131"/>
      <c r="CP830" s="173"/>
      <c r="CQ830" s="131"/>
      <c r="CR830" s="131"/>
      <c r="CS830" s="173"/>
      <c r="CT830" s="131"/>
      <c r="CU830" s="131"/>
      <c r="CV830" s="131"/>
      <c r="CW830" s="174"/>
      <c r="CX830" s="131"/>
      <c r="CY830" s="131"/>
      <c r="CZ830" s="131"/>
      <c r="DA830" s="173"/>
      <c r="DB830" s="227"/>
    </row>
    <row r="831" spans="26:106" ht="13" x14ac:dyDescent="0.15">
      <c r="Z831" s="122"/>
      <c r="AA831" s="123"/>
      <c r="AB831" s="225"/>
      <c r="AC831" s="225"/>
      <c r="AD831" s="225"/>
      <c r="AE831" s="225"/>
      <c r="AF831" s="225"/>
      <c r="AG831" s="123"/>
      <c r="AH831" s="225"/>
      <c r="AI831" s="225"/>
      <c r="AJ831" s="225"/>
      <c r="AK831" s="225"/>
      <c r="AL831" s="123"/>
      <c r="AM831" s="225"/>
      <c r="AN831" s="225"/>
      <c r="AO831" s="225"/>
      <c r="AP831" s="225"/>
      <c r="AQ831" s="123"/>
      <c r="AR831" s="225"/>
      <c r="AS831" s="225"/>
      <c r="AT831" s="225"/>
      <c r="AU831" s="123"/>
      <c r="AV831" s="225"/>
      <c r="AW831" s="225"/>
      <c r="AX831" s="225"/>
      <c r="AY831" s="225"/>
      <c r="AZ831" s="225"/>
      <c r="BA831" s="225"/>
      <c r="BB831" s="123"/>
      <c r="BC831" s="225"/>
      <c r="BD831" s="225"/>
      <c r="BE831" s="225"/>
      <c r="BF831" s="123"/>
      <c r="BG831" s="225"/>
      <c r="BH831" s="225"/>
      <c r="BI831" s="225"/>
      <c r="BJ831" s="123"/>
      <c r="BK831" s="225"/>
      <c r="BL831" s="225"/>
      <c r="BM831" s="123"/>
      <c r="BN831" s="225"/>
      <c r="BO831" s="225"/>
      <c r="BP831" s="225"/>
      <c r="BQ831" s="37"/>
      <c r="BZ831" s="36"/>
      <c r="CD831" s="37"/>
      <c r="CI831" s="37"/>
      <c r="CJ831" s="131"/>
      <c r="CK831" s="131"/>
      <c r="CL831" s="131"/>
      <c r="CM831" s="131"/>
      <c r="CN831" s="131"/>
      <c r="CO831" s="131"/>
      <c r="CP831" s="173"/>
      <c r="CQ831" s="131"/>
      <c r="CR831" s="131"/>
      <c r="CS831" s="173"/>
      <c r="CT831" s="131"/>
      <c r="CU831" s="131"/>
      <c r="CV831" s="131"/>
      <c r="CW831" s="174"/>
      <c r="CX831" s="131"/>
      <c r="CY831" s="131"/>
      <c r="CZ831" s="131"/>
      <c r="DA831" s="173"/>
      <c r="DB831" s="227"/>
    </row>
    <row r="832" spans="26:106" ht="13" x14ac:dyDescent="0.15">
      <c r="Z832" s="122"/>
      <c r="AA832" s="123"/>
      <c r="AB832" s="225"/>
      <c r="AC832" s="225"/>
      <c r="AD832" s="225"/>
      <c r="AE832" s="225"/>
      <c r="AF832" s="225"/>
      <c r="AG832" s="123"/>
      <c r="AH832" s="225"/>
      <c r="AI832" s="225"/>
      <c r="AJ832" s="225"/>
      <c r="AK832" s="225"/>
      <c r="AL832" s="123"/>
      <c r="AM832" s="225"/>
      <c r="AN832" s="225"/>
      <c r="AO832" s="225"/>
      <c r="AP832" s="225"/>
      <c r="AQ832" s="123"/>
      <c r="AR832" s="225"/>
      <c r="AS832" s="225"/>
      <c r="AT832" s="225"/>
      <c r="AU832" s="123"/>
      <c r="AV832" s="225"/>
      <c r="AW832" s="225"/>
      <c r="AX832" s="225"/>
      <c r="AY832" s="225"/>
      <c r="AZ832" s="225"/>
      <c r="BA832" s="225"/>
      <c r="BB832" s="123"/>
      <c r="BC832" s="225"/>
      <c r="BD832" s="225"/>
      <c r="BE832" s="225"/>
      <c r="BF832" s="123"/>
      <c r="BG832" s="225"/>
      <c r="BH832" s="225"/>
      <c r="BI832" s="225"/>
      <c r="BJ832" s="123"/>
      <c r="BK832" s="225"/>
      <c r="BL832" s="225"/>
      <c r="BM832" s="123"/>
      <c r="BN832" s="225"/>
      <c r="BO832" s="225"/>
      <c r="BP832" s="225"/>
      <c r="BQ832" s="37"/>
      <c r="BZ832" s="36"/>
      <c r="CD832" s="37"/>
      <c r="CI832" s="37"/>
      <c r="CJ832" s="131"/>
      <c r="CK832" s="131"/>
      <c r="CL832" s="131"/>
      <c r="CM832" s="131"/>
      <c r="CN832" s="131"/>
      <c r="CO832" s="131"/>
      <c r="CP832" s="173"/>
      <c r="CQ832" s="131"/>
      <c r="CR832" s="131"/>
      <c r="CS832" s="173"/>
      <c r="CT832" s="131"/>
      <c r="CU832" s="131"/>
      <c r="CV832" s="131"/>
      <c r="CW832" s="174"/>
      <c r="CX832" s="131"/>
      <c r="CY832" s="131"/>
      <c r="CZ832" s="131"/>
      <c r="DA832" s="173"/>
      <c r="DB832" s="227"/>
    </row>
    <row r="833" spans="26:106" ht="13" x14ac:dyDescent="0.15">
      <c r="Z833" s="122"/>
      <c r="AA833" s="123"/>
      <c r="AB833" s="225"/>
      <c r="AC833" s="225"/>
      <c r="AD833" s="225"/>
      <c r="AE833" s="225"/>
      <c r="AF833" s="225"/>
      <c r="AG833" s="123"/>
      <c r="AH833" s="225"/>
      <c r="AI833" s="225"/>
      <c r="AJ833" s="225"/>
      <c r="AK833" s="225"/>
      <c r="AL833" s="123"/>
      <c r="AM833" s="225"/>
      <c r="AN833" s="225"/>
      <c r="AO833" s="225"/>
      <c r="AP833" s="225"/>
      <c r="AQ833" s="123"/>
      <c r="AR833" s="225"/>
      <c r="AS833" s="225"/>
      <c r="AT833" s="225"/>
      <c r="AU833" s="123"/>
      <c r="AV833" s="225"/>
      <c r="AW833" s="225"/>
      <c r="AX833" s="225"/>
      <c r="AY833" s="225"/>
      <c r="AZ833" s="225"/>
      <c r="BA833" s="225"/>
      <c r="BB833" s="123"/>
      <c r="BC833" s="225"/>
      <c r="BD833" s="225"/>
      <c r="BE833" s="225"/>
      <c r="BF833" s="123"/>
      <c r="BG833" s="225"/>
      <c r="BH833" s="225"/>
      <c r="BI833" s="225"/>
      <c r="BJ833" s="123"/>
      <c r="BK833" s="225"/>
      <c r="BL833" s="225"/>
      <c r="BM833" s="123"/>
      <c r="BN833" s="225"/>
      <c r="BO833" s="225"/>
      <c r="BP833" s="225"/>
      <c r="BQ833" s="37"/>
      <c r="BZ833" s="36"/>
      <c r="CD833" s="37"/>
      <c r="CI833" s="37"/>
      <c r="CJ833" s="131"/>
      <c r="CK833" s="131"/>
      <c r="CL833" s="131"/>
      <c r="CM833" s="131"/>
      <c r="CN833" s="131"/>
      <c r="CO833" s="131"/>
      <c r="CP833" s="173"/>
      <c r="CQ833" s="131"/>
      <c r="CR833" s="131"/>
      <c r="CS833" s="173"/>
      <c r="CT833" s="131"/>
      <c r="CU833" s="131"/>
      <c r="CV833" s="131"/>
      <c r="CW833" s="174"/>
      <c r="CX833" s="131"/>
      <c r="CY833" s="131"/>
      <c r="CZ833" s="131"/>
      <c r="DA833" s="173"/>
      <c r="DB833" s="227"/>
    </row>
    <row r="834" spans="26:106" ht="13" x14ac:dyDescent="0.15">
      <c r="Z834" s="122"/>
      <c r="AA834" s="123"/>
      <c r="AB834" s="225"/>
      <c r="AC834" s="225"/>
      <c r="AD834" s="225"/>
      <c r="AE834" s="225"/>
      <c r="AF834" s="225"/>
      <c r="AG834" s="123"/>
      <c r="AH834" s="225"/>
      <c r="AI834" s="225"/>
      <c r="AJ834" s="225"/>
      <c r="AK834" s="225"/>
      <c r="AL834" s="123"/>
      <c r="AM834" s="225"/>
      <c r="AN834" s="225"/>
      <c r="AO834" s="225"/>
      <c r="AP834" s="225"/>
      <c r="AQ834" s="123"/>
      <c r="AR834" s="225"/>
      <c r="AS834" s="225"/>
      <c r="AT834" s="225"/>
      <c r="AU834" s="123"/>
      <c r="AV834" s="225"/>
      <c r="AW834" s="225"/>
      <c r="AX834" s="225"/>
      <c r="AY834" s="225"/>
      <c r="AZ834" s="225"/>
      <c r="BA834" s="225"/>
      <c r="BB834" s="123"/>
      <c r="BC834" s="225"/>
      <c r="BD834" s="225"/>
      <c r="BE834" s="225"/>
      <c r="BF834" s="123"/>
      <c r="BG834" s="225"/>
      <c r="BH834" s="225"/>
      <c r="BI834" s="225"/>
      <c r="BJ834" s="123"/>
      <c r="BK834" s="225"/>
      <c r="BL834" s="225"/>
      <c r="BM834" s="123"/>
      <c r="BN834" s="225"/>
      <c r="BO834" s="225"/>
      <c r="BP834" s="225"/>
      <c r="BQ834" s="37"/>
      <c r="BZ834" s="36"/>
      <c r="CD834" s="37"/>
      <c r="CI834" s="37"/>
      <c r="CJ834" s="131"/>
      <c r="CK834" s="131"/>
      <c r="CL834" s="131"/>
      <c r="CM834" s="131"/>
      <c r="CN834" s="131"/>
      <c r="CO834" s="131"/>
      <c r="CP834" s="173"/>
      <c r="CQ834" s="131"/>
      <c r="CR834" s="131"/>
      <c r="CS834" s="173"/>
      <c r="CT834" s="131"/>
      <c r="CU834" s="131"/>
      <c r="CV834" s="131"/>
      <c r="CW834" s="174"/>
      <c r="CX834" s="131"/>
      <c r="CY834" s="131"/>
      <c r="CZ834" s="131"/>
      <c r="DA834" s="173"/>
      <c r="DB834" s="227"/>
    </row>
    <row r="835" spans="26:106" ht="13" x14ac:dyDescent="0.15">
      <c r="Z835" s="122"/>
      <c r="AA835" s="123"/>
      <c r="AB835" s="225"/>
      <c r="AC835" s="225"/>
      <c r="AD835" s="225"/>
      <c r="AE835" s="225"/>
      <c r="AF835" s="225"/>
      <c r="AG835" s="123"/>
      <c r="AH835" s="225"/>
      <c r="AI835" s="225"/>
      <c r="AJ835" s="225"/>
      <c r="AK835" s="225"/>
      <c r="AL835" s="123"/>
      <c r="AM835" s="225"/>
      <c r="AN835" s="225"/>
      <c r="AO835" s="225"/>
      <c r="AP835" s="225"/>
      <c r="AQ835" s="123"/>
      <c r="AR835" s="225"/>
      <c r="AS835" s="225"/>
      <c r="AT835" s="225"/>
      <c r="AU835" s="123"/>
      <c r="AV835" s="225"/>
      <c r="AW835" s="225"/>
      <c r="AX835" s="225"/>
      <c r="AY835" s="225"/>
      <c r="AZ835" s="225"/>
      <c r="BA835" s="225"/>
      <c r="BB835" s="123"/>
      <c r="BC835" s="225"/>
      <c r="BD835" s="225"/>
      <c r="BE835" s="225"/>
      <c r="BF835" s="123"/>
      <c r="BG835" s="225"/>
      <c r="BH835" s="225"/>
      <c r="BI835" s="225"/>
      <c r="BJ835" s="123"/>
      <c r="BK835" s="225"/>
      <c r="BL835" s="225"/>
      <c r="BM835" s="123"/>
      <c r="BN835" s="225"/>
      <c r="BO835" s="225"/>
      <c r="BP835" s="225"/>
      <c r="BQ835" s="37"/>
      <c r="BZ835" s="36"/>
      <c r="CD835" s="37"/>
      <c r="CI835" s="37"/>
      <c r="CJ835" s="131"/>
      <c r="CK835" s="131"/>
      <c r="CL835" s="131"/>
      <c r="CM835" s="131"/>
      <c r="CN835" s="131"/>
      <c r="CO835" s="131"/>
      <c r="CP835" s="173"/>
      <c r="CQ835" s="131"/>
      <c r="CR835" s="131"/>
      <c r="CS835" s="173"/>
      <c r="CT835" s="131"/>
      <c r="CU835" s="131"/>
      <c r="CV835" s="131"/>
      <c r="CW835" s="174"/>
      <c r="CX835" s="131"/>
      <c r="CY835" s="131"/>
      <c r="CZ835" s="131"/>
      <c r="DA835" s="173"/>
      <c r="DB835" s="227"/>
    </row>
    <row r="836" spans="26:106" ht="13" x14ac:dyDescent="0.15">
      <c r="Z836" s="122"/>
      <c r="AA836" s="123"/>
      <c r="AB836" s="225"/>
      <c r="AC836" s="225"/>
      <c r="AD836" s="225"/>
      <c r="AE836" s="225"/>
      <c r="AF836" s="225"/>
      <c r="AG836" s="123"/>
      <c r="AH836" s="225"/>
      <c r="AI836" s="225"/>
      <c r="AJ836" s="225"/>
      <c r="AK836" s="225"/>
      <c r="AL836" s="123"/>
      <c r="AM836" s="225"/>
      <c r="AN836" s="225"/>
      <c r="AO836" s="225"/>
      <c r="AP836" s="225"/>
      <c r="AQ836" s="123"/>
      <c r="AR836" s="225"/>
      <c r="AS836" s="225"/>
      <c r="AT836" s="225"/>
      <c r="AU836" s="123"/>
      <c r="AV836" s="225"/>
      <c r="AW836" s="225"/>
      <c r="AX836" s="225"/>
      <c r="AY836" s="225"/>
      <c r="AZ836" s="225"/>
      <c r="BA836" s="225"/>
      <c r="BB836" s="123"/>
      <c r="BC836" s="225"/>
      <c r="BD836" s="225"/>
      <c r="BE836" s="225"/>
      <c r="BF836" s="123"/>
      <c r="BG836" s="225"/>
      <c r="BH836" s="225"/>
      <c r="BI836" s="225"/>
      <c r="BJ836" s="123"/>
      <c r="BK836" s="225"/>
      <c r="BL836" s="225"/>
      <c r="BM836" s="123"/>
      <c r="BN836" s="225"/>
      <c r="BO836" s="225"/>
      <c r="BP836" s="225"/>
      <c r="BQ836" s="37"/>
      <c r="BZ836" s="36"/>
      <c r="CD836" s="37"/>
      <c r="CI836" s="37"/>
      <c r="CJ836" s="131"/>
      <c r="CK836" s="131"/>
      <c r="CL836" s="131"/>
      <c r="CM836" s="131"/>
      <c r="CN836" s="131"/>
      <c r="CO836" s="131"/>
      <c r="CP836" s="173"/>
      <c r="CQ836" s="131"/>
      <c r="CR836" s="131"/>
      <c r="CS836" s="173"/>
      <c r="CT836" s="131"/>
      <c r="CU836" s="131"/>
      <c r="CV836" s="131"/>
      <c r="CW836" s="174"/>
      <c r="CX836" s="131"/>
      <c r="CY836" s="131"/>
      <c r="CZ836" s="131"/>
      <c r="DA836" s="173"/>
      <c r="DB836" s="227"/>
    </row>
    <row r="837" spans="26:106" ht="13" x14ac:dyDescent="0.15">
      <c r="Z837" s="122"/>
      <c r="AA837" s="123"/>
      <c r="AB837" s="225"/>
      <c r="AC837" s="225"/>
      <c r="AD837" s="225"/>
      <c r="AE837" s="225"/>
      <c r="AF837" s="225"/>
      <c r="AG837" s="123"/>
      <c r="AH837" s="225"/>
      <c r="AI837" s="225"/>
      <c r="AJ837" s="225"/>
      <c r="AK837" s="225"/>
      <c r="AL837" s="123"/>
      <c r="AM837" s="225"/>
      <c r="AN837" s="225"/>
      <c r="AO837" s="225"/>
      <c r="AP837" s="225"/>
      <c r="AQ837" s="123"/>
      <c r="AR837" s="225"/>
      <c r="AS837" s="225"/>
      <c r="AT837" s="225"/>
      <c r="AU837" s="123"/>
      <c r="AV837" s="225"/>
      <c r="AW837" s="225"/>
      <c r="AX837" s="225"/>
      <c r="AY837" s="225"/>
      <c r="AZ837" s="225"/>
      <c r="BA837" s="225"/>
      <c r="BB837" s="123"/>
      <c r="BC837" s="225"/>
      <c r="BD837" s="225"/>
      <c r="BE837" s="225"/>
      <c r="BF837" s="123"/>
      <c r="BG837" s="225"/>
      <c r="BH837" s="225"/>
      <c r="BI837" s="225"/>
      <c r="BJ837" s="123"/>
      <c r="BK837" s="225"/>
      <c r="BL837" s="225"/>
      <c r="BM837" s="123"/>
      <c r="BN837" s="225"/>
      <c r="BO837" s="225"/>
      <c r="BP837" s="225"/>
      <c r="BQ837" s="37"/>
      <c r="BZ837" s="36"/>
      <c r="CD837" s="37"/>
      <c r="CI837" s="37"/>
      <c r="CJ837" s="131"/>
      <c r="CK837" s="131"/>
      <c r="CL837" s="131"/>
      <c r="CM837" s="131"/>
      <c r="CN837" s="131"/>
      <c r="CO837" s="131"/>
      <c r="CP837" s="173"/>
      <c r="CQ837" s="131"/>
      <c r="CR837" s="131"/>
      <c r="CS837" s="173"/>
      <c r="CT837" s="131"/>
      <c r="CU837" s="131"/>
      <c r="CV837" s="131"/>
      <c r="CW837" s="174"/>
      <c r="CX837" s="131"/>
      <c r="CY837" s="131"/>
      <c r="CZ837" s="131"/>
      <c r="DA837" s="173"/>
      <c r="DB837" s="227"/>
    </row>
    <row r="838" spans="26:106" ht="13" x14ac:dyDescent="0.15">
      <c r="Z838" s="122"/>
      <c r="AA838" s="123"/>
      <c r="AB838" s="225"/>
      <c r="AC838" s="225"/>
      <c r="AD838" s="225"/>
      <c r="AE838" s="225"/>
      <c r="AF838" s="225"/>
      <c r="AG838" s="123"/>
      <c r="AH838" s="225"/>
      <c r="AI838" s="225"/>
      <c r="AJ838" s="225"/>
      <c r="AK838" s="225"/>
      <c r="AL838" s="123"/>
      <c r="AM838" s="225"/>
      <c r="AN838" s="225"/>
      <c r="AO838" s="225"/>
      <c r="AP838" s="225"/>
      <c r="AQ838" s="123"/>
      <c r="AR838" s="225"/>
      <c r="AS838" s="225"/>
      <c r="AT838" s="225"/>
      <c r="AU838" s="123"/>
      <c r="AV838" s="225"/>
      <c r="AW838" s="225"/>
      <c r="AX838" s="225"/>
      <c r="AY838" s="225"/>
      <c r="AZ838" s="225"/>
      <c r="BA838" s="225"/>
      <c r="BB838" s="123"/>
      <c r="BC838" s="225"/>
      <c r="BD838" s="225"/>
      <c r="BE838" s="225"/>
      <c r="BF838" s="123"/>
      <c r="BG838" s="225"/>
      <c r="BH838" s="225"/>
      <c r="BI838" s="225"/>
      <c r="BJ838" s="123"/>
      <c r="BK838" s="225"/>
      <c r="BL838" s="225"/>
      <c r="BM838" s="123"/>
      <c r="BN838" s="225"/>
      <c r="BO838" s="225"/>
      <c r="BP838" s="225"/>
      <c r="BQ838" s="37"/>
      <c r="BZ838" s="36"/>
      <c r="CD838" s="37"/>
      <c r="CI838" s="37"/>
      <c r="CJ838" s="131"/>
      <c r="CK838" s="131"/>
      <c r="CL838" s="131"/>
      <c r="CM838" s="131"/>
      <c r="CN838" s="131"/>
      <c r="CO838" s="131"/>
      <c r="CP838" s="173"/>
      <c r="CQ838" s="131"/>
      <c r="CR838" s="131"/>
      <c r="CS838" s="173"/>
      <c r="CT838" s="131"/>
      <c r="CU838" s="131"/>
      <c r="CV838" s="131"/>
      <c r="CW838" s="174"/>
      <c r="CX838" s="131"/>
      <c r="CY838" s="131"/>
      <c r="CZ838" s="131"/>
      <c r="DA838" s="173"/>
      <c r="DB838" s="227"/>
    </row>
    <row r="839" spans="26:106" ht="13" x14ac:dyDescent="0.15">
      <c r="Z839" s="122"/>
      <c r="AA839" s="123"/>
      <c r="AB839" s="225"/>
      <c r="AC839" s="225"/>
      <c r="AD839" s="225"/>
      <c r="AE839" s="225"/>
      <c r="AF839" s="225"/>
      <c r="AG839" s="123"/>
      <c r="AH839" s="225"/>
      <c r="AI839" s="225"/>
      <c r="AJ839" s="225"/>
      <c r="AK839" s="225"/>
      <c r="AL839" s="123"/>
      <c r="AM839" s="225"/>
      <c r="AN839" s="225"/>
      <c r="AO839" s="225"/>
      <c r="AP839" s="225"/>
      <c r="AQ839" s="123"/>
      <c r="AR839" s="225"/>
      <c r="AS839" s="225"/>
      <c r="AT839" s="225"/>
      <c r="AU839" s="123"/>
      <c r="AV839" s="225"/>
      <c r="AW839" s="225"/>
      <c r="AX839" s="225"/>
      <c r="AY839" s="225"/>
      <c r="AZ839" s="225"/>
      <c r="BA839" s="225"/>
      <c r="BB839" s="123"/>
      <c r="BC839" s="225"/>
      <c r="BD839" s="225"/>
      <c r="BE839" s="225"/>
      <c r="BF839" s="123"/>
      <c r="BG839" s="225"/>
      <c r="BH839" s="225"/>
      <c r="BI839" s="225"/>
      <c r="BJ839" s="123"/>
      <c r="BK839" s="225"/>
      <c r="BL839" s="225"/>
      <c r="BM839" s="123"/>
      <c r="BN839" s="225"/>
      <c r="BO839" s="225"/>
      <c r="BP839" s="225"/>
      <c r="BQ839" s="37"/>
      <c r="BZ839" s="36"/>
      <c r="CD839" s="37"/>
      <c r="CI839" s="37"/>
      <c r="CJ839" s="131"/>
      <c r="CK839" s="131"/>
      <c r="CL839" s="131"/>
      <c r="CM839" s="131"/>
      <c r="CN839" s="131"/>
      <c r="CO839" s="131"/>
      <c r="CP839" s="173"/>
      <c r="CQ839" s="131"/>
      <c r="CR839" s="131"/>
      <c r="CS839" s="173"/>
      <c r="CT839" s="131"/>
      <c r="CU839" s="131"/>
      <c r="CV839" s="131"/>
      <c r="CW839" s="174"/>
      <c r="CX839" s="131"/>
      <c r="CY839" s="131"/>
      <c r="CZ839" s="131"/>
      <c r="DA839" s="173"/>
      <c r="DB839" s="227"/>
    </row>
    <row r="840" spans="26:106" ht="13" x14ac:dyDescent="0.15">
      <c r="Z840" s="122"/>
      <c r="AA840" s="123"/>
      <c r="AB840" s="225"/>
      <c r="AC840" s="225"/>
      <c r="AD840" s="225"/>
      <c r="AE840" s="225"/>
      <c r="AF840" s="225"/>
      <c r="AG840" s="123"/>
      <c r="AH840" s="225"/>
      <c r="AI840" s="225"/>
      <c r="AJ840" s="225"/>
      <c r="AK840" s="225"/>
      <c r="AL840" s="123"/>
      <c r="AM840" s="225"/>
      <c r="AN840" s="225"/>
      <c r="AO840" s="225"/>
      <c r="AP840" s="225"/>
      <c r="AQ840" s="123"/>
      <c r="AR840" s="225"/>
      <c r="AS840" s="225"/>
      <c r="AT840" s="225"/>
      <c r="AU840" s="123"/>
      <c r="AV840" s="225"/>
      <c r="AW840" s="225"/>
      <c r="AX840" s="225"/>
      <c r="AY840" s="225"/>
      <c r="AZ840" s="225"/>
      <c r="BA840" s="225"/>
      <c r="BB840" s="123"/>
      <c r="BC840" s="225"/>
      <c r="BD840" s="225"/>
      <c r="BE840" s="225"/>
      <c r="BF840" s="123"/>
      <c r="BG840" s="225"/>
      <c r="BH840" s="225"/>
      <c r="BI840" s="225"/>
      <c r="BJ840" s="123"/>
      <c r="BK840" s="225"/>
      <c r="BL840" s="225"/>
      <c r="BM840" s="123"/>
      <c r="BN840" s="225"/>
      <c r="BO840" s="225"/>
      <c r="BP840" s="225"/>
      <c r="BQ840" s="37"/>
      <c r="BZ840" s="36"/>
      <c r="CD840" s="37"/>
      <c r="CI840" s="37"/>
      <c r="CJ840" s="131"/>
      <c r="CK840" s="131"/>
      <c r="CL840" s="131"/>
      <c r="CM840" s="131"/>
      <c r="CN840" s="131"/>
      <c r="CO840" s="131"/>
      <c r="CP840" s="173"/>
      <c r="CQ840" s="131"/>
      <c r="CR840" s="131"/>
      <c r="CS840" s="173"/>
      <c r="CT840" s="131"/>
      <c r="CU840" s="131"/>
      <c r="CV840" s="131"/>
      <c r="CW840" s="174"/>
      <c r="CX840" s="131"/>
      <c r="CY840" s="131"/>
      <c r="CZ840" s="131"/>
      <c r="DA840" s="173"/>
      <c r="DB840" s="227"/>
    </row>
    <row r="841" spans="26:106" ht="13" x14ac:dyDescent="0.15">
      <c r="Z841" s="122"/>
      <c r="AA841" s="123"/>
      <c r="AB841" s="225"/>
      <c r="AC841" s="225"/>
      <c r="AD841" s="225"/>
      <c r="AE841" s="225"/>
      <c r="AF841" s="225"/>
      <c r="AG841" s="123"/>
      <c r="AH841" s="225"/>
      <c r="AI841" s="225"/>
      <c r="AJ841" s="225"/>
      <c r="AK841" s="225"/>
      <c r="AL841" s="123"/>
      <c r="AM841" s="225"/>
      <c r="AN841" s="225"/>
      <c r="AO841" s="225"/>
      <c r="AP841" s="225"/>
      <c r="AQ841" s="123"/>
      <c r="AR841" s="225"/>
      <c r="AS841" s="225"/>
      <c r="AT841" s="225"/>
      <c r="AU841" s="123"/>
      <c r="AV841" s="225"/>
      <c r="AW841" s="225"/>
      <c r="AX841" s="225"/>
      <c r="AY841" s="225"/>
      <c r="AZ841" s="225"/>
      <c r="BA841" s="225"/>
      <c r="BB841" s="123"/>
      <c r="BC841" s="225"/>
      <c r="BD841" s="225"/>
      <c r="BE841" s="225"/>
      <c r="BF841" s="123"/>
      <c r="BG841" s="225"/>
      <c r="BH841" s="225"/>
      <c r="BI841" s="225"/>
      <c r="BJ841" s="123"/>
      <c r="BK841" s="225"/>
      <c r="BL841" s="225"/>
      <c r="BM841" s="123"/>
      <c r="BN841" s="225"/>
      <c r="BO841" s="225"/>
      <c r="BP841" s="225"/>
      <c r="BQ841" s="37"/>
      <c r="BZ841" s="36"/>
      <c r="CD841" s="37"/>
      <c r="CI841" s="37"/>
      <c r="CJ841" s="131"/>
      <c r="CK841" s="131"/>
      <c r="CL841" s="131"/>
      <c r="CM841" s="131"/>
      <c r="CN841" s="131"/>
      <c r="CO841" s="131"/>
      <c r="CP841" s="173"/>
      <c r="CQ841" s="131"/>
      <c r="CR841" s="131"/>
      <c r="CS841" s="173"/>
      <c r="CT841" s="131"/>
      <c r="CU841" s="131"/>
      <c r="CV841" s="131"/>
      <c r="CW841" s="174"/>
      <c r="CX841" s="131"/>
      <c r="CY841" s="131"/>
      <c r="CZ841" s="131"/>
      <c r="DA841" s="173"/>
      <c r="DB841" s="227"/>
    </row>
    <row r="842" spans="26:106" ht="13" x14ac:dyDescent="0.15">
      <c r="Z842" s="122"/>
      <c r="AA842" s="123"/>
      <c r="AB842" s="225"/>
      <c r="AC842" s="225"/>
      <c r="AD842" s="225"/>
      <c r="AE842" s="225"/>
      <c r="AF842" s="225"/>
      <c r="AG842" s="123"/>
      <c r="AH842" s="225"/>
      <c r="AI842" s="225"/>
      <c r="AJ842" s="225"/>
      <c r="AK842" s="225"/>
      <c r="AL842" s="123"/>
      <c r="AM842" s="225"/>
      <c r="AN842" s="225"/>
      <c r="AO842" s="225"/>
      <c r="AP842" s="225"/>
      <c r="AQ842" s="123"/>
      <c r="AR842" s="225"/>
      <c r="AS842" s="225"/>
      <c r="AT842" s="225"/>
      <c r="AU842" s="123"/>
      <c r="AV842" s="225"/>
      <c r="AW842" s="225"/>
      <c r="AX842" s="225"/>
      <c r="AY842" s="225"/>
      <c r="AZ842" s="225"/>
      <c r="BA842" s="225"/>
      <c r="BB842" s="123"/>
      <c r="BC842" s="225"/>
      <c r="BD842" s="225"/>
      <c r="BE842" s="225"/>
      <c r="BF842" s="123"/>
      <c r="BG842" s="225"/>
      <c r="BH842" s="225"/>
      <c r="BI842" s="225"/>
      <c r="BJ842" s="123"/>
      <c r="BK842" s="225"/>
      <c r="BL842" s="225"/>
      <c r="BM842" s="123"/>
      <c r="BN842" s="225"/>
      <c r="BO842" s="225"/>
      <c r="BP842" s="225"/>
      <c r="BQ842" s="37"/>
      <c r="BZ842" s="36"/>
      <c r="CD842" s="37"/>
      <c r="CI842" s="37"/>
      <c r="CJ842" s="131"/>
      <c r="CK842" s="131"/>
      <c r="CL842" s="131"/>
      <c r="CM842" s="131"/>
      <c r="CN842" s="131"/>
      <c r="CO842" s="131"/>
      <c r="CP842" s="173"/>
      <c r="CQ842" s="131"/>
      <c r="CR842" s="131"/>
      <c r="CS842" s="173"/>
      <c r="CT842" s="131"/>
      <c r="CU842" s="131"/>
      <c r="CV842" s="131"/>
      <c r="CW842" s="174"/>
      <c r="CX842" s="131"/>
      <c r="CY842" s="131"/>
      <c r="CZ842" s="131"/>
      <c r="DA842" s="173"/>
      <c r="DB842" s="227"/>
    </row>
    <row r="843" spans="26:106" ht="13" x14ac:dyDescent="0.15">
      <c r="Z843" s="122"/>
      <c r="AA843" s="123"/>
      <c r="AB843" s="225"/>
      <c r="AC843" s="225"/>
      <c r="AD843" s="225"/>
      <c r="AE843" s="225"/>
      <c r="AF843" s="225"/>
      <c r="AG843" s="123"/>
      <c r="AH843" s="225"/>
      <c r="AI843" s="225"/>
      <c r="AJ843" s="225"/>
      <c r="AK843" s="225"/>
      <c r="AL843" s="123"/>
      <c r="AM843" s="225"/>
      <c r="AN843" s="225"/>
      <c r="AO843" s="225"/>
      <c r="AP843" s="225"/>
      <c r="AQ843" s="123"/>
      <c r="AR843" s="225"/>
      <c r="AS843" s="225"/>
      <c r="AT843" s="225"/>
      <c r="AU843" s="123"/>
      <c r="AV843" s="225"/>
      <c r="AW843" s="225"/>
      <c r="AX843" s="225"/>
      <c r="AY843" s="225"/>
      <c r="AZ843" s="225"/>
      <c r="BA843" s="225"/>
      <c r="BB843" s="123"/>
      <c r="BC843" s="225"/>
      <c r="BD843" s="225"/>
      <c r="BE843" s="225"/>
      <c r="BF843" s="123"/>
      <c r="BG843" s="225"/>
      <c r="BH843" s="225"/>
      <c r="BI843" s="225"/>
      <c r="BJ843" s="123"/>
      <c r="BK843" s="225"/>
      <c r="BL843" s="225"/>
      <c r="BM843" s="123"/>
      <c r="BN843" s="225"/>
      <c r="BO843" s="225"/>
      <c r="BP843" s="225"/>
      <c r="BQ843" s="37"/>
      <c r="BZ843" s="36"/>
      <c r="CD843" s="37"/>
      <c r="CI843" s="37"/>
      <c r="CJ843" s="131"/>
      <c r="CK843" s="131"/>
      <c r="CL843" s="131"/>
      <c r="CM843" s="131"/>
      <c r="CN843" s="131"/>
      <c r="CO843" s="131"/>
      <c r="CP843" s="173"/>
      <c r="CQ843" s="131"/>
      <c r="CR843" s="131"/>
      <c r="CS843" s="173"/>
      <c r="CT843" s="131"/>
      <c r="CU843" s="131"/>
      <c r="CV843" s="131"/>
      <c r="CW843" s="174"/>
      <c r="CX843" s="131"/>
      <c r="CY843" s="131"/>
      <c r="CZ843" s="131"/>
      <c r="DA843" s="173"/>
      <c r="DB843" s="227"/>
    </row>
    <row r="844" spans="26:106" ht="13" x14ac:dyDescent="0.15">
      <c r="Z844" s="122"/>
      <c r="AA844" s="123"/>
      <c r="AB844" s="225"/>
      <c r="AC844" s="225"/>
      <c r="AD844" s="225"/>
      <c r="AE844" s="225"/>
      <c r="AF844" s="225"/>
      <c r="AG844" s="123"/>
      <c r="AH844" s="225"/>
      <c r="AI844" s="225"/>
      <c r="AJ844" s="225"/>
      <c r="AK844" s="225"/>
      <c r="AL844" s="123"/>
      <c r="AM844" s="225"/>
      <c r="AN844" s="225"/>
      <c r="AO844" s="225"/>
      <c r="AP844" s="225"/>
      <c r="AQ844" s="123"/>
      <c r="AR844" s="225"/>
      <c r="AS844" s="225"/>
      <c r="AT844" s="225"/>
      <c r="AU844" s="123"/>
      <c r="AV844" s="225"/>
      <c r="AW844" s="225"/>
      <c r="AX844" s="225"/>
      <c r="AY844" s="225"/>
      <c r="AZ844" s="225"/>
      <c r="BA844" s="225"/>
      <c r="BB844" s="123"/>
      <c r="BC844" s="225"/>
      <c r="BD844" s="225"/>
      <c r="BE844" s="225"/>
      <c r="BF844" s="123"/>
      <c r="BG844" s="225"/>
      <c r="BH844" s="225"/>
      <c r="BI844" s="225"/>
      <c r="BJ844" s="123"/>
      <c r="BK844" s="225"/>
      <c r="BL844" s="225"/>
      <c r="BM844" s="123"/>
      <c r="BN844" s="225"/>
      <c r="BO844" s="225"/>
      <c r="BP844" s="225"/>
      <c r="BQ844" s="37"/>
      <c r="BZ844" s="36"/>
      <c r="CD844" s="37"/>
      <c r="CI844" s="37"/>
      <c r="CJ844" s="131"/>
      <c r="CK844" s="131"/>
      <c r="CL844" s="131"/>
      <c r="CM844" s="131"/>
      <c r="CN844" s="131"/>
      <c r="CO844" s="131"/>
      <c r="CP844" s="173"/>
      <c r="CQ844" s="131"/>
      <c r="CR844" s="131"/>
      <c r="CS844" s="173"/>
      <c r="CT844" s="131"/>
      <c r="CU844" s="131"/>
      <c r="CV844" s="131"/>
      <c r="CW844" s="174"/>
      <c r="CX844" s="131"/>
      <c r="CY844" s="131"/>
      <c r="CZ844" s="131"/>
      <c r="DA844" s="173"/>
      <c r="DB844" s="227"/>
    </row>
    <row r="845" spans="26:106" ht="13" x14ac:dyDescent="0.15">
      <c r="Z845" s="122"/>
      <c r="AA845" s="123"/>
      <c r="AB845" s="225"/>
      <c r="AC845" s="225"/>
      <c r="AD845" s="225"/>
      <c r="AE845" s="225"/>
      <c r="AF845" s="225"/>
      <c r="AG845" s="123"/>
      <c r="AH845" s="225"/>
      <c r="AI845" s="225"/>
      <c r="AJ845" s="225"/>
      <c r="AK845" s="225"/>
      <c r="AL845" s="123"/>
      <c r="AM845" s="225"/>
      <c r="AN845" s="225"/>
      <c r="AO845" s="225"/>
      <c r="AP845" s="225"/>
      <c r="AQ845" s="123"/>
      <c r="AR845" s="225"/>
      <c r="AS845" s="225"/>
      <c r="AT845" s="225"/>
      <c r="AU845" s="123"/>
      <c r="AV845" s="225"/>
      <c r="AW845" s="225"/>
      <c r="AX845" s="225"/>
      <c r="AY845" s="225"/>
      <c r="AZ845" s="225"/>
      <c r="BA845" s="225"/>
      <c r="BB845" s="123"/>
      <c r="BC845" s="225"/>
      <c r="BD845" s="225"/>
      <c r="BE845" s="225"/>
      <c r="BF845" s="123"/>
      <c r="BG845" s="225"/>
      <c r="BH845" s="225"/>
      <c r="BI845" s="225"/>
      <c r="BJ845" s="123"/>
      <c r="BK845" s="225"/>
      <c r="BL845" s="225"/>
      <c r="BM845" s="123"/>
      <c r="BN845" s="225"/>
      <c r="BO845" s="225"/>
      <c r="BP845" s="225"/>
      <c r="BQ845" s="37"/>
      <c r="BZ845" s="36"/>
      <c r="CD845" s="37"/>
      <c r="CI845" s="37"/>
      <c r="CJ845" s="131"/>
      <c r="CK845" s="131"/>
      <c r="CL845" s="131"/>
      <c r="CM845" s="131"/>
      <c r="CN845" s="131"/>
      <c r="CO845" s="131"/>
      <c r="CP845" s="173"/>
      <c r="CQ845" s="131"/>
      <c r="CR845" s="131"/>
      <c r="CS845" s="173"/>
      <c r="CT845" s="131"/>
      <c r="CU845" s="131"/>
      <c r="CV845" s="131"/>
      <c r="CW845" s="174"/>
      <c r="CX845" s="131"/>
      <c r="CY845" s="131"/>
      <c r="CZ845" s="131"/>
      <c r="DA845" s="173"/>
      <c r="DB845" s="227"/>
    </row>
    <row r="846" spans="26:106" ht="13" x14ac:dyDescent="0.15">
      <c r="Z846" s="122"/>
      <c r="AA846" s="123"/>
      <c r="AB846" s="225"/>
      <c r="AC846" s="225"/>
      <c r="AD846" s="225"/>
      <c r="AE846" s="225"/>
      <c r="AF846" s="225"/>
      <c r="AG846" s="123"/>
      <c r="AH846" s="225"/>
      <c r="AI846" s="225"/>
      <c r="AJ846" s="225"/>
      <c r="AK846" s="225"/>
      <c r="AL846" s="123"/>
      <c r="AM846" s="225"/>
      <c r="AN846" s="225"/>
      <c r="AO846" s="225"/>
      <c r="AP846" s="225"/>
      <c r="AQ846" s="123"/>
      <c r="AR846" s="225"/>
      <c r="AS846" s="225"/>
      <c r="AT846" s="225"/>
      <c r="AU846" s="123"/>
      <c r="AV846" s="225"/>
      <c r="AW846" s="225"/>
      <c r="AX846" s="225"/>
      <c r="AY846" s="225"/>
      <c r="AZ846" s="225"/>
      <c r="BA846" s="225"/>
      <c r="BB846" s="123"/>
      <c r="BC846" s="225"/>
      <c r="BD846" s="225"/>
      <c r="BE846" s="225"/>
      <c r="BF846" s="123"/>
      <c r="BG846" s="225"/>
      <c r="BH846" s="225"/>
      <c r="BI846" s="225"/>
      <c r="BJ846" s="123"/>
      <c r="BK846" s="225"/>
      <c r="BL846" s="225"/>
      <c r="BM846" s="123"/>
      <c r="BN846" s="225"/>
      <c r="BO846" s="225"/>
      <c r="BP846" s="225"/>
      <c r="BQ846" s="37"/>
      <c r="BZ846" s="36"/>
      <c r="CD846" s="37"/>
      <c r="CI846" s="37"/>
      <c r="CJ846" s="131"/>
      <c r="CK846" s="131"/>
      <c r="CL846" s="131"/>
      <c r="CM846" s="131"/>
      <c r="CN846" s="131"/>
      <c r="CO846" s="131"/>
      <c r="CP846" s="173"/>
      <c r="CQ846" s="131"/>
      <c r="CR846" s="131"/>
      <c r="CS846" s="173"/>
      <c r="CT846" s="131"/>
      <c r="CU846" s="131"/>
      <c r="CV846" s="131"/>
      <c r="CW846" s="174"/>
      <c r="CX846" s="131"/>
      <c r="CY846" s="131"/>
      <c r="CZ846" s="131"/>
      <c r="DA846" s="173"/>
      <c r="DB846" s="227"/>
    </row>
    <row r="847" spans="26:106" ht="13" x14ac:dyDescent="0.15">
      <c r="Z847" s="122"/>
      <c r="AA847" s="123"/>
      <c r="AB847" s="225"/>
      <c r="AC847" s="225"/>
      <c r="AD847" s="225"/>
      <c r="AE847" s="225"/>
      <c r="AF847" s="225"/>
      <c r="AG847" s="123"/>
      <c r="AH847" s="225"/>
      <c r="AI847" s="225"/>
      <c r="AJ847" s="225"/>
      <c r="AK847" s="225"/>
      <c r="AL847" s="123"/>
      <c r="AM847" s="225"/>
      <c r="AN847" s="225"/>
      <c r="AO847" s="225"/>
      <c r="AP847" s="225"/>
      <c r="AQ847" s="123"/>
      <c r="AR847" s="225"/>
      <c r="AS847" s="225"/>
      <c r="AT847" s="225"/>
      <c r="AU847" s="123"/>
      <c r="AV847" s="225"/>
      <c r="AW847" s="225"/>
      <c r="AX847" s="225"/>
      <c r="AY847" s="225"/>
      <c r="AZ847" s="225"/>
      <c r="BA847" s="225"/>
      <c r="BB847" s="123"/>
      <c r="BC847" s="225"/>
      <c r="BD847" s="225"/>
      <c r="BE847" s="225"/>
      <c r="BF847" s="123"/>
      <c r="BG847" s="225"/>
      <c r="BH847" s="225"/>
      <c r="BI847" s="225"/>
      <c r="BJ847" s="123"/>
      <c r="BK847" s="225"/>
      <c r="BL847" s="225"/>
      <c r="BM847" s="123"/>
      <c r="BN847" s="225"/>
      <c r="BO847" s="225"/>
      <c r="BP847" s="225"/>
      <c r="BQ847" s="37"/>
      <c r="BZ847" s="36"/>
      <c r="CD847" s="37"/>
      <c r="CI847" s="37"/>
      <c r="CJ847" s="131"/>
      <c r="CK847" s="131"/>
      <c r="CL847" s="131"/>
      <c r="CM847" s="131"/>
      <c r="CN847" s="131"/>
      <c r="CO847" s="131"/>
      <c r="CP847" s="173"/>
      <c r="CQ847" s="131"/>
      <c r="CR847" s="131"/>
      <c r="CS847" s="173"/>
      <c r="CT847" s="131"/>
      <c r="CU847" s="131"/>
      <c r="CV847" s="131"/>
      <c r="CW847" s="174"/>
      <c r="CX847" s="131"/>
      <c r="CY847" s="131"/>
      <c r="CZ847" s="131"/>
      <c r="DA847" s="173"/>
      <c r="DB847" s="227"/>
    </row>
    <row r="848" spans="26:106" ht="13" x14ac:dyDescent="0.15">
      <c r="Z848" s="122"/>
      <c r="AA848" s="123"/>
      <c r="AB848" s="225"/>
      <c r="AC848" s="225"/>
      <c r="AD848" s="225"/>
      <c r="AE848" s="225"/>
      <c r="AF848" s="225"/>
      <c r="AG848" s="123"/>
      <c r="AH848" s="225"/>
      <c r="AI848" s="225"/>
      <c r="AJ848" s="225"/>
      <c r="AK848" s="225"/>
      <c r="AL848" s="123"/>
      <c r="AM848" s="225"/>
      <c r="AN848" s="225"/>
      <c r="AO848" s="225"/>
      <c r="AP848" s="225"/>
      <c r="AQ848" s="123"/>
      <c r="AR848" s="225"/>
      <c r="AS848" s="225"/>
      <c r="AT848" s="225"/>
      <c r="AU848" s="123"/>
      <c r="AV848" s="225"/>
      <c r="AW848" s="225"/>
      <c r="AX848" s="225"/>
      <c r="AY848" s="225"/>
      <c r="AZ848" s="225"/>
      <c r="BA848" s="225"/>
      <c r="BB848" s="123"/>
      <c r="BC848" s="225"/>
      <c r="BD848" s="225"/>
      <c r="BE848" s="225"/>
      <c r="BF848" s="123"/>
      <c r="BG848" s="225"/>
      <c r="BH848" s="225"/>
      <c r="BI848" s="225"/>
      <c r="BJ848" s="123"/>
      <c r="BK848" s="225"/>
      <c r="BL848" s="225"/>
      <c r="BM848" s="123"/>
      <c r="BN848" s="225"/>
      <c r="BO848" s="225"/>
      <c r="BP848" s="225"/>
      <c r="BQ848" s="37"/>
      <c r="BZ848" s="36"/>
      <c r="CD848" s="37"/>
      <c r="CI848" s="37"/>
      <c r="CJ848" s="131"/>
      <c r="CK848" s="131"/>
      <c r="CL848" s="131"/>
      <c r="CM848" s="131"/>
      <c r="CN848" s="131"/>
      <c r="CO848" s="131"/>
      <c r="CP848" s="173"/>
      <c r="CQ848" s="131"/>
      <c r="CR848" s="131"/>
      <c r="CS848" s="173"/>
      <c r="CT848" s="131"/>
      <c r="CU848" s="131"/>
      <c r="CV848" s="131"/>
      <c r="CW848" s="174"/>
      <c r="CX848" s="131"/>
      <c r="CY848" s="131"/>
      <c r="CZ848" s="131"/>
      <c r="DA848" s="173"/>
      <c r="DB848" s="227"/>
    </row>
    <row r="849" spans="26:106" ht="13" x14ac:dyDescent="0.15">
      <c r="Z849" s="122"/>
      <c r="AA849" s="123"/>
      <c r="AB849" s="225"/>
      <c r="AC849" s="225"/>
      <c r="AD849" s="225"/>
      <c r="AE849" s="225"/>
      <c r="AF849" s="225"/>
      <c r="AG849" s="123"/>
      <c r="AH849" s="225"/>
      <c r="AI849" s="225"/>
      <c r="AJ849" s="225"/>
      <c r="AK849" s="225"/>
      <c r="AL849" s="123"/>
      <c r="AM849" s="225"/>
      <c r="AN849" s="225"/>
      <c r="AO849" s="225"/>
      <c r="AP849" s="225"/>
      <c r="AQ849" s="123"/>
      <c r="AR849" s="225"/>
      <c r="AS849" s="225"/>
      <c r="AT849" s="225"/>
      <c r="AU849" s="123"/>
      <c r="AV849" s="225"/>
      <c r="AW849" s="225"/>
      <c r="AX849" s="225"/>
      <c r="AY849" s="225"/>
      <c r="AZ849" s="225"/>
      <c r="BA849" s="225"/>
      <c r="BB849" s="123"/>
      <c r="BC849" s="225"/>
      <c r="BD849" s="225"/>
      <c r="BE849" s="225"/>
      <c r="BF849" s="123"/>
      <c r="BG849" s="225"/>
      <c r="BH849" s="225"/>
      <c r="BI849" s="225"/>
      <c r="BJ849" s="123"/>
      <c r="BK849" s="225"/>
      <c r="BL849" s="225"/>
      <c r="BM849" s="123"/>
      <c r="BN849" s="225"/>
      <c r="BO849" s="225"/>
      <c r="BP849" s="225"/>
      <c r="BQ849" s="37"/>
      <c r="BZ849" s="36"/>
      <c r="CD849" s="37"/>
      <c r="CI849" s="37"/>
      <c r="CJ849" s="131"/>
      <c r="CK849" s="131"/>
      <c r="CL849" s="131"/>
      <c r="CM849" s="131"/>
      <c r="CN849" s="131"/>
      <c r="CO849" s="131"/>
      <c r="CP849" s="173"/>
      <c r="CQ849" s="131"/>
      <c r="CR849" s="131"/>
      <c r="CS849" s="173"/>
      <c r="CT849" s="131"/>
      <c r="CU849" s="131"/>
      <c r="CV849" s="131"/>
      <c r="CW849" s="174"/>
      <c r="CX849" s="131"/>
      <c r="CY849" s="131"/>
      <c r="CZ849" s="131"/>
      <c r="DA849" s="173"/>
      <c r="DB849" s="227"/>
    </row>
    <row r="850" spans="26:106" ht="13" x14ac:dyDescent="0.15">
      <c r="Z850" s="122"/>
      <c r="AA850" s="123"/>
      <c r="AB850" s="225"/>
      <c r="AC850" s="225"/>
      <c r="AD850" s="225"/>
      <c r="AE850" s="225"/>
      <c r="AF850" s="225"/>
      <c r="AG850" s="123"/>
      <c r="AH850" s="225"/>
      <c r="AI850" s="225"/>
      <c r="AJ850" s="225"/>
      <c r="AK850" s="225"/>
      <c r="AL850" s="123"/>
      <c r="AM850" s="225"/>
      <c r="AN850" s="225"/>
      <c r="AO850" s="225"/>
      <c r="AP850" s="225"/>
      <c r="AQ850" s="123"/>
      <c r="AR850" s="225"/>
      <c r="AS850" s="225"/>
      <c r="AT850" s="225"/>
      <c r="AU850" s="123"/>
      <c r="AV850" s="225"/>
      <c r="AW850" s="225"/>
      <c r="AX850" s="225"/>
      <c r="AY850" s="225"/>
      <c r="AZ850" s="225"/>
      <c r="BA850" s="225"/>
      <c r="BB850" s="123"/>
      <c r="BC850" s="225"/>
      <c r="BD850" s="225"/>
      <c r="BE850" s="225"/>
      <c r="BF850" s="123"/>
      <c r="BG850" s="225"/>
      <c r="BH850" s="225"/>
      <c r="BI850" s="225"/>
      <c r="BJ850" s="123"/>
      <c r="BK850" s="225"/>
      <c r="BL850" s="225"/>
      <c r="BM850" s="123"/>
      <c r="BN850" s="225"/>
      <c r="BO850" s="225"/>
      <c r="BP850" s="225"/>
      <c r="BQ850" s="37"/>
      <c r="BZ850" s="36"/>
      <c r="CD850" s="37"/>
      <c r="CI850" s="37"/>
      <c r="CJ850" s="131"/>
      <c r="CK850" s="131"/>
      <c r="CL850" s="131"/>
      <c r="CM850" s="131"/>
      <c r="CN850" s="131"/>
      <c r="CO850" s="131"/>
      <c r="CP850" s="173"/>
      <c r="CQ850" s="131"/>
      <c r="CR850" s="131"/>
      <c r="CS850" s="173"/>
      <c r="CT850" s="131"/>
      <c r="CU850" s="131"/>
      <c r="CV850" s="131"/>
      <c r="CW850" s="174"/>
      <c r="CX850" s="131"/>
      <c r="CY850" s="131"/>
      <c r="CZ850" s="131"/>
      <c r="DA850" s="173"/>
      <c r="DB850" s="227"/>
    </row>
    <row r="851" spans="26:106" ht="13" x14ac:dyDescent="0.15">
      <c r="Z851" s="122"/>
      <c r="AA851" s="123"/>
      <c r="AB851" s="225"/>
      <c r="AC851" s="225"/>
      <c r="AD851" s="225"/>
      <c r="AE851" s="225"/>
      <c r="AF851" s="225"/>
      <c r="AG851" s="123"/>
      <c r="AH851" s="225"/>
      <c r="AI851" s="225"/>
      <c r="AJ851" s="225"/>
      <c r="AK851" s="225"/>
      <c r="AL851" s="123"/>
      <c r="AM851" s="225"/>
      <c r="AN851" s="225"/>
      <c r="AO851" s="225"/>
      <c r="AP851" s="225"/>
      <c r="AQ851" s="123"/>
      <c r="AR851" s="225"/>
      <c r="AS851" s="225"/>
      <c r="AT851" s="225"/>
      <c r="AU851" s="123"/>
      <c r="AV851" s="225"/>
      <c r="AW851" s="225"/>
      <c r="AX851" s="225"/>
      <c r="AY851" s="225"/>
      <c r="AZ851" s="225"/>
      <c r="BA851" s="225"/>
      <c r="BB851" s="123"/>
      <c r="BC851" s="225"/>
      <c r="BD851" s="225"/>
      <c r="BE851" s="225"/>
      <c r="BF851" s="123"/>
      <c r="BG851" s="225"/>
      <c r="BH851" s="225"/>
      <c r="BI851" s="225"/>
      <c r="BJ851" s="123"/>
      <c r="BK851" s="225"/>
      <c r="BL851" s="225"/>
      <c r="BM851" s="123"/>
      <c r="BN851" s="225"/>
      <c r="BO851" s="225"/>
      <c r="BP851" s="225"/>
      <c r="BQ851" s="37"/>
      <c r="BZ851" s="36"/>
      <c r="CD851" s="37"/>
      <c r="CI851" s="37"/>
      <c r="CJ851" s="131"/>
      <c r="CK851" s="131"/>
      <c r="CL851" s="131"/>
      <c r="CM851" s="131"/>
      <c r="CN851" s="131"/>
      <c r="CO851" s="131"/>
      <c r="CP851" s="173"/>
      <c r="CQ851" s="131"/>
      <c r="CR851" s="131"/>
      <c r="CS851" s="173"/>
      <c r="CT851" s="131"/>
      <c r="CU851" s="131"/>
      <c r="CV851" s="131"/>
      <c r="CW851" s="174"/>
      <c r="CX851" s="131"/>
      <c r="CY851" s="131"/>
      <c r="CZ851" s="131"/>
      <c r="DA851" s="173"/>
      <c r="DB851" s="227"/>
    </row>
    <row r="852" spans="26:106" ht="13" x14ac:dyDescent="0.15">
      <c r="Z852" s="122"/>
      <c r="AA852" s="123"/>
      <c r="AB852" s="225"/>
      <c r="AC852" s="225"/>
      <c r="AD852" s="225"/>
      <c r="AE852" s="225"/>
      <c r="AF852" s="225"/>
      <c r="AG852" s="123"/>
      <c r="AH852" s="225"/>
      <c r="AI852" s="225"/>
      <c r="AJ852" s="225"/>
      <c r="AK852" s="225"/>
      <c r="AL852" s="123"/>
      <c r="AM852" s="225"/>
      <c r="AN852" s="225"/>
      <c r="AO852" s="225"/>
      <c r="AP852" s="225"/>
      <c r="AQ852" s="123"/>
      <c r="AR852" s="225"/>
      <c r="AS852" s="225"/>
      <c r="AT852" s="225"/>
      <c r="AU852" s="123"/>
      <c r="AV852" s="225"/>
      <c r="AW852" s="225"/>
      <c r="AX852" s="225"/>
      <c r="AY852" s="225"/>
      <c r="AZ852" s="225"/>
      <c r="BA852" s="225"/>
      <c r="BB852" s="123"/>
      <c r="BC852" s="225"/>
      <c r="BD852" s="225"/>
      <c r="BE852" s="225"/>
      <c r="BF852" s="123"/>
      <c r="BG852" s="225"/>
      <c r="BH852" s="225"/>
      <c r="BI852" s="225"/>
      <c r="BJ852" s="123"/>
      <c r="BK852" s="225"/>
      <c r="BL852" s="225"/>
      <c r="BM852" s="123"/>
      <c r="BN852" s="225"/>
      <c r="BO852" s="225"/>
      <c r="BP852" s="225"/>
      <c r="BQ852" s="37"/>
      <c r="BZ852" s="36"/>
      <c r="CD852" s="37"/>
      <c r="CI852" s="37"/>
      <c r="CJ852" s="131"/>
      <c r="CK852" s="131"/>
      <c r="CL852" s="131"/>
      <c r="CM852" s="131"/>
      <c r="CN852" s="131"/>
      <c r="CO852" s="131"/>
      <c r="CP852" s="173"/>
      <c r="CQ852" s="131"/>
      <c r="CR852" s="131"/>
      <c r="CS852" s="173"/>
      <c r="CT852" s="131"/>
      <c r="CU852" s="131"/>
      <c r="CV852" s="131"/>
      <c r="CW852" s="174"/>
      <c r="CX852" s="131"/>
      <c r="CY852" s="131"/>
      <c r="CZ852" s="131"/>
      <c r="DA852" s="173"/>
      <c r="DB852" s="227"/>
    </row>
    <row r="853" spans="26:106" ht="13" x14ac:dyDescent="0.15">
      <c r="Z853" s="122"/>
      <c r="AA853" s="123"/>
      <c r="AB853" s="225"/>
      <c r="AC853" s="225"/>
      <c r="AD853" s="225"/>
      <c r="AE853" s="225"/>
      <c r="AF853" s="225"/>
      <c r="AG853" s="123"/>
      <c r="AH853" s="225"/>
      <c r="AI853" s="225"/>
      <c r="AJ853" s="225"/>
      <c r="AK853" s="225"/>
      <c r="AL853" s="123"/>
      <c r="AM853" s="225"/>
      <c r="AN853" s="225"/>
      <c r="AO853" s="225"/>
      <c r="AP853" s="225"/>
      <c r="AQ853" s="123"/>
      <c r="AR853" s="225"/>
      <c r="AS853" s="225"/>
      <c r="AT853" s="225"/>
      <c r="AU853" s="123"/>
      <c r="AV853" s="225"/>
      <c r="AW853" s="225"/>
      <c r="AX853" s="225"/>
      <c r="AY853" s="225"/>
      <c r="AZ853" s="225"/>
      <c r="BA853" s="225"/>
      <c r="BB853" s="123"/>
      <c r="BC853" s="225"/>
      <c r="BD853" s="225"/>
      <c r="BE853" s="225"/>
      <c r="BF853" s="123"/>
      <c r="BG853" s="225"/>
      <c r="BH853" s="225"/>
      <c r="BI853" s="225"/>
      <c r="BJ853" s="123"/>
      <c r="BK853" s="225"/>
      <c r="BL853" s="225"/>
      <c r="BM853" s="123"/>
      <c r="BN853" s="225"/>
      <c r="BO853" s="225"/>
      <c r="BP853" s="225"/>
      <c r="BQ853" s="37"/>
      <c r="BZ853" s="36"/>
      <c r="CD853" s="37"/>
      <c r="CI853" s="37"/>
      <c r="CJ853" s="131"/>
      <c r="CK853" s="131"/>
      <c r="CL853" s="131"/>
      <c r="CM853" s="131"/>
      <c r="CN853" s="131"/>
      <c r="CO853" s="131"/>
      <c r="CP853" s="173"/>
      <c r="CQ853" s="131"/>
      <c r="CR853" s="131"/>
      <c r="CS853" s="173"/>
      <c r="CT853" s="131"/>
      <c r="CU853" s="131"/>
      <c r="CV853" s="131"/>
      <c r="CW853" s="174"/>
      <c r="CX853" s="131"/>
      <c r="CY853" s="131"/>
      <c r="CZ853" s="131"/>
      <c r="DA853" s="173"/>
      <c r="DB853" s="227"/>
    </row>
    <row r="854" spans="26:106" ht="13" x14ac:dyDescent="0.15">
      <c r="Z854" s="122"/>
      <c r="AA854" s="123"/>
      <c r="AB854" s="225"/>
      <c r="AC854" s="225"/>
      <c r="AD854" s="225"/>
      <c r="AE854" s="225"/>
      <c r="AF854" s="225"/>
      <c r="AG854" s="123"/>
      <c r="AH854" s="225"/>
      <c r="AI854" s="225"/>
      <c r="AJ854" s="225"/>
      <c r="AK854" s="225"/>
      <c r="AL854" s="123"/>
      <c r="AM854" s="225"/>
      <c r="AN854" s="225"/>
      <c r="AO854" s="225"/>
      <c r="AP854" s="225"/>
      <c r="AQ854" s="123"/>
      <c r="AR854" s="225"/>
      <c r="AS854" s="225"/>
      <c r="AT854" s="225"/>
      <c r="AU854" s="123"/>
      <c r="AV854" s="225"/>
      <c r="AW854" s="225"/>
      <c r="AX854" s="225"/>
      <c r="AY854" s="225"/>
      <c r="AZ854" s="225"/>
      <c r="BA854" s="225"/>
      <c r="BB854" s="123"/>
      <c r="BC854" s="225"/>
      <c r="BD854" s="225"/>
      <c r="BE854" s="225"/>
      <c r="BF854" s="123"/>
      <c r="BG854" s="225"/>
      <c r="BH854" s="225"/>
      <c r="BI854" s="225"/>
      <c r="BJ854" s="123"/>
      <c r="BK854" s="225"/>
      <c r="BL854" s="225"/>
      <c r="BM854" s="123"/>
      <c r="BN854" s="225"/>
      <c r="BO854" s="225"/>
      <c r="BP854" s="225"/>
      <c r="BQ854" s="37"/>
      <c r="BZ854" s="36"/>
      <c r="CD854" s="37"/>
      <c r="CI854" s="37"/>
      <c r="CJ854" s="131"/>
      <c r="CK854" s="131"/>
      <c r="CL854" s="131"/>
      <c r="CM854" s="131"/>
      <c r="CN854" s="131"/>
      <c r="CO854" s="131"/>
      <c r="CP854" s="173"/>
      <c r="CQ854" s="131"/>
      <c r="CR854" s="131"/>
      <c r="CS854" s="173"/>
      <c r="CT854" s="131"/>
      <c r="CU854" s="131"/>
      <c r="CV854" s="131"/>
      <c r="CW854" s="174"/>
      <c r="CX854" s="131"/>
      <c r="CY854" s="131"/>
      <c r="CZ854" s="131"/>
      <c r="DA854" s="173"/>
      <c r="DB854" s="227"/>
    </row>
    <row r="855" spans="26:106" ht="13" x14ac:dyDescent="0.15">
      <c r="Z855" s="122"/>
      <c r="AA855" s="123"/>
      <c r="AB855" s="225"/>
      <c r="AC855" s="225"/>
      <c r="AD855" s="225"/>
      <c r="AE855" s="225"/>
      <c r="AF855" s="225"/>
      <c r="AG855" s="123"/>
      <c r="AH855" s="225"/>
      <c r="AI855" s="225"/>
      <c r="AJ855" s="225"/>
      <c r="AK855" s="225"/>
      <c r="AL855" s="123"/>
      <c r="AM855" s="225"/>
      <c r="AN855" s="225"/>
      <c r="AO855" s="225"/>
      <c r="AP855" s="225"/>
      <c r="AQ855" s="123"/>
      <c r="AR855" s="225"/>
      <c r="AS855" s="225"/>
      <c r="AT855" s="225"/>
      <c r="AU855" s="123"/>
      <c r="AV855" s="225"/>
      <c r="AW855" s="225"/>
      <c r="AX855" s="225"/>
      <c r="AY855" s="225"/>
      <c r="AZ855" s="225"/>
      <c r="BA855" s="225"/>
      <c r="BB855" s="123"/>
      <c r="BC855" s="225"/>
      <c r="BD855" s="225"/>
      <c r="BE855" s="225"/>
      <c r="BF855" s="123"/>
      <c r="BG855" s="225"/>
      <c r="BH855" s="225"/>
      <c r="BI855" s="225"/>
      <c r="BJ855" s="123"/>
      <c r="BK855" s="225"/>
      <c r="BL855" s="225"/>
      <c r="BM855" s="123"/>
      <c r="BN855" s="225"/>
      <c r="BO855" s="225"/>
      <c r="BP855" s="225"/>
      <c r="BQ855" s="37"/>
      <c r="BZ855" s="36"/>
      <c r="CD855" s="37"/>
      <c r="CI855" s="37"/>
      <c r="CJ855" s="131"/>
      <c r="CK855" s="131"/>
      <c r="CL855" s="131"/>
      <c r="CM855" s="131"/>
      <c r="CN855" s="131"/>
      <c r="CO855" s="131"/>
      <c r="CP855" s="173"/>
      <c r="CQ855" s="131"/>
      <c r="CR855" s="131"/>
      <c r="CS855" s="173"/>
      <c r="CT855" s="131"/>
      <c r="CU855" s="131"/>
      <c r="CV855" s="131"/>
      <c r="CW855" s="174"/>
      <c r="CX855" s="131"/>
      <c r="CY855" s="131"/>
      <c r="CZ855" s="131"/>
      <c r="DA855" s="173"/>
      <c r="DB855" s="227"/>
    </row>
    <row r="856" spans="26:106" ht="13" x14ac:dyDescent="0.15">
      <c r="Z856" s="122"/>
      <c r="AA856" s="123"/>
      <c r="AB856" s="225"/>
      <c r="AC856" s="225"/>
      <c r="AD856" s="225"/>
      <c r="AE856" s="225"/>
      <c r="AF856" s="225"/>
      <c r="AG856" s="123"/>
      <c r="AH856" s="225"/>
      <c r="AI856" s="225"/>
      <c r="AJ856" s="225"/>
      <c r="AK856" s="225"/>
      <c r="AL856" s="123"/>
      <c r="AM856" s="225"/>
      <c r="AN856" s="225"/>
      <c r="AO856" s="225"/>
      <c r="AP856" s="225"/>
      <c r="AQ856" s="123"/>
      <c r="AR856" s="225"/>
      <c r="AS856" s="225"/>
      <c r="AT856" s="225"/>
      <c r="AU856" s="123"/>
      <c r="AV856" s="225"/>
      <c r="AW856" s="225"/>
      <c r="AX856" s="225"/>
      <c r="AY856" s="225"/>
      <c r="AZ856" s="225"/>
      <c r="BA856" s="225"/>
      <c r="BB856" s="123"/>
      <c r="BC856" s="225"/>
      <c r="BD856" s="225"/>
      <c r="BE856" s="225"/>
      <c r="BF856" s="123"/>
      <c r="BG856" s="225"/>
      <c r="BH856" s="225"/>
      <c r="BI856" s="225"/>
      <c r="BJ856" s="123"/>
      <c r="BK856" s="225"/>
      <c r="BL856" s="225"/>
      <c r="BM856" s="123"/>
      <c r="BN856" s="225"/>
      <c r="BO856" s="225"/>
      <c r="BP856" s="225"/>
      <c r="BQ856" s="37"/>
      <c r="BZ856" s="36"/>
      <c r="CD856" s="37"/>
      <c r="CI856" s="37"/>
      <c r="CJ856" s="131"/>
      <c r="CK856" s="131"/>
      <c r="CL856" s="131"/>
      <c r="CM856" s="131"/>
      <c r="CN856" s="131"/>
      <c r="CO856" s="131"/>
      <c r="CP856" s="173"/>
      <c r="CQ856" s="131"/>
      <c r="CR856" s="131"/>
      <c r="CS856" s="173"/>
      <c r="CT856" s="131"/>
      <c r="CU856" s="131"/>
      <c r="CV856" s="131"/>
      <c r="CW856" s="174"/>
      <c r="CX856" s="131"/>
      <c r="CY856" s="131"/>
      <c r="CZ856" s="131"/>
      <c r="DA856" s="173"/>
      <c r="DB856" s="227"/>
    </row>
    <row r="857" spans="26:106" ht="13" x14ac:dyDescent="0.15">
      <c r="Z857" s="122"/>
      <c r="AA857" s="123"/>
      <c r="AB857" s="225"/>
      <c r="AC857" s="225"/>
      <c r="AD857" s="225"/>
      <c r="AE857" s="225"/>
      <c r="AF857" s="225"/>
      <c r="AG857" s="123"/>
      <c r="AH857" s="225"/>
      <c r="AI857" s="225"/>
      <c r="AJ857" s="225"/>
      <c r="AK857" s="225"/>
      <c r="AL857" s="123"/>
      <c r="AM857" s="225"/>
      <c r="AN857" s="225"/>
      <c r="AO857" s="225"/>
      <c r="AP857" s="225"/>
      <c r="AQ857" s="123"/>
      <c r="AR857" s="225"/>
      <c r="AS857" s="225"/>
      <c r="AT857" s="225"/>
      <c r="AU857" s="123"/>
      <c r="AV857" s="225"/>
      <c r="AW857" s="225"/>
      <c r="AX857" s="225"/>
      <c r="AY857" s="225"/>
      <c r="AZ857" s="225"/>
      <c r="BA857" s="225"/>
      <c r="BB857" s="123"/>
      <c r="BC857" s="225"/>
      <c r="BD857" s="225"/>
      <c r="BE857" s="225"/>
      <c r="BF857" s="123"/>
      <c r="BG857" s="225"/>
      <c r="BH857" s="225"/>
      <c r="BI857" s="225"/>
      <c r="BJ857" s="123"/>
      <c r="BK857" s="225"/>
      <c r="BL857" s="225"/>
      <c r="BM857" s="123"/>
      <c r="BN857" s="225"/>
      <c r="BO857" s="225"/>
      <c r="BP857" s="225"/>
      <c r="BQ857" s="37"/>
      <c r="BZ857" s="36"/>
      <c r="CD857" s="37"/>
      <c r="CI857" s="37"/>
      <c r="CJ857" s="131"/>
      <c r="CK857" s="131"/>
      <c r="CL857" s="131"/>
      <c r="CM857" s="131"/>
      <c r="CN857" s="131"/>
      <c r="CO857" s="131"/>
      <c r="CP857" s="173"/>
      <c r="CQ857" s="131"/>
      <c r="CR857" s="131"/>
      <c r="CS857" s="173"/>
      <c r="CT857" s="131"/>
      <c r="CU857" s="131"/>
      <c r="CV857" s="131"/>
      <c r="CW857" s="174"/>
      <c r="CX857" s="131"/>
      <c r="CY857" s="131"/>
      <c r="CZ857" s="131"/>
      <c r="DA857" s="173"/>
      <c r="DB857" s="227"/>
    </row>
    <row r="858" spans="26:106" ht="13" x14ac:dyDescent="0.15">
      <c r="Z858" s="122"/>
      <c r="AA858" s="123"/>
      <c r="AB858" s="225"/>
      <c r="AC858" s="225"/>
      <c r="AD858" s="225"/>
      <c r="AE858" s="225"/>
      <c r="AF858" s="225"/>
      <c r="AG858" s="123"/>
      <c r="AH858" s="225"/>
      <c r="AI858" s="225"/>
      <c r="AJ858" s="225"/>
      <c r="AK858" s="225"/>
      <c r="AL858" s="123"/>
      <c r="AM858" s="225"/>
      <c r="AN858" s="225"/>
      <c r="AO858" s="225"/>
      <c r="AP858" s="225"/>
      <c r="AQ858" s="123"/>
      <c r="AR858" s="225"/>
      <c r="AS858" s="225"/>
      <c r="AT858" s="225"/>
      <c r="AU858" s="123"/>
      <c r="AV858" s="225"/>
      <c r="AW858" s="225"/>
      <c r="AX858" s="225"/>
      <c r="AY858" s="225"/>
      <c r="AZ858" s="225"/>
      <c r="BA858" s="225"/>
      <c r="BB858" s="123"/>
      <c r="BC858" s="225"/>
      <c r="BD858" s="225"/>
      <c r="BE858" s="225"/>
      <c r="BF858" s="123"/>
      <c r="BG858" s="225"/>
      <c r="BH858" s="225"/>
      <c r="BI858" s="225"/>
      <c r="BJ858" s="123"/>
      <c r="BK858" s="225"/>
      <c r="BL858" s="225"/>
      <c r="BM858" s="123"/>
      <c r="BN858" s="225"/>
      <c r="BO858" s="225"/>
      <c r="BP858" s="225"/>
      <c r="BQ858" s="37"/>
      <c r="BZ858" s="36"/>
      <c r="CD858" s="37"/>
      <c r="CI858" s="37"/>
      <c r="CJ858" s="131"/>
      <c r="CK858" s="131"/>
      <c r="CL858" s="131"/>
      <c r="CM858" s="131"/>
      <c r="CN858" s="131"/>
      <c r="CO858" s="131"/>
      <c r="CP858" s="173"/>
      <c r="CQ858" s="131"/>
      <c r="CR858" s="131"/>
      <c r="CS858" s="173"/>
      <c r="CT858" s="131"/>
      <c r="CU858" s="131"/>
      <c r="CV858" s="131"/>
      <c r="CW858" s="174"/>
      <c r="CX858" s="131"/>
      <c r="CY858" s="131"/>
      <c r="CZ858" s="131"/>
      <c r="DA858" s="173"/>
      <c r="DB858" s="227"/>
    </row>
    <row r="859" spans="26:106" ht="13" x14ac:dyDescent="0.15">
      <c r="Z859" s="122"/>
      <c r="AA859" s="123"/>
      <c r="AB859" s="225"/>
      <c r="AC859" s="225"/>
      <c r="AD859" s="225"/>
      <c r="AE859" s="225"/>
      <c r="AF859" s="225"/>
      <c r="AG859" s="123"/>
      <c r="AH859" s="225"/>
      <c r="AI859" s="225"/>
      <c r="AJ859" s="225"/>
      <c r="AK859" s="225"/>
      <c r="AL859" s="123"/>
      <c r="AM859" s="225"/>
      <c r="AN859" s="225"/>
      <c r="AO859" s="225"/>
      <c r="AP859" s="225"/>
      <c r="AQ859" s="123"/>
      <c r="AR859" s="225"/>
      <c r="AS859" s="225"/>
      <c r="AT859" s="225"/>
      <c r="AU859" s="123"/>
      <c r="AV859" s="225"/>
      <c r="AW859" s="225"/>
      <c r="AX859" s="225"/>
      <c r="AY859" s="225"/>
      <c r="AZ859" s="225"/>
      <c r="BA859" s="225"/>
      <c r="BB859" s="123"/>
      <c r="BC859" s="225"/>
      <c r="BD859" s="225"/>
      <c r="BE859" s="225"/>
      <c r="BF859" s="123"/>
      <c r="BG859" s="225"/>
      <c r="BH859" s="225"/>
      <c r="BI859" s="225"/>
      <c r="BJ859" s="123"/>
      <c r="BK859" s="225"/>
      <c r="BL859" s="225"/>
      <c r="BM859" s="123"/>
      <c r="BN859" s="225"/>
      <c r="BO859" s="225"/>
      <c r="BP859" s="225"/>
      <c r="BQ859" s="37"/>
      <c r="BZ859" s="36"/>
      <c r="CD859" s="37"/>
      <c r="CI859" s="37"/>
      <c r="CJ859" s="131"/>
      <c r="CK859" s="131"/>
      <c r="CL859" s="131"/>
      <c r="CM859" s="131"/>
      <c r="CN859" s="131"/>
      <c r="CO859" s="131"/>
      <c r="CP859" s="173"/>
      <c r="CQ859" s="131"/>
      <c r="CR859" s="131"/>
      <c r="CS859" s="173"/>
      <c r="CT859" s="131"/>
      <c r="CU859" s="131"/>
      <c r="CV859" s="131"/>
      <c r="CW859" s="174"/>
      <c r="CX859" s="131"/>
      <c r="CY859" s="131"/>
      <c r="CZ859" s="131"/>
      <c r="DA859" s="173"/>
      <c r="DB859" s="227"/>
    </row>
    <row r="860" spans="26:106" ht="13" x14ac:dyDescent="0.15">
      <c r="Z860" s="122"/>
      <c r="AA860" s="123"/>
      <c r="AB860" s="225"/>
      <c r="AC860" s="225"/>
      <c r="AD860" s="225"/>
      <c r="AE860" s="225"/>
      <c r="AF860" s="225"/>
      <c r="AG860" s="123"/>
      <c r="AH860" s="225"/>
      <c r="AI860" s="225"/>
      <c r="AJ860" s="225"/>
      <c r="AK860" s="225"/>
      <c r="AL860" s="123"/>
      <c r="AM860" s="225"/>
      <c r="AN860" s="225"/>
      <c r="AO860" s="225"/>
      <c r="AP860" s="225"/>
      <c r="AQ860" s="123"/>
      <c r="AR860" s="225"/>
      <c r="AS860" s="225"/>
      <c r="AT860" s="225"/>
      <c r="AU860" s="123"/>
      <c r="AV860" s="225"/>
      <c r="AW860" s="225"/>
      <c r="AX860" s="225"/>
      <c r="AY860" s="225"/>
      <c r="AZ860" s="225"/>
      <c r="BA860" s="225"/>
      <c r="BB860" s="123"/>
      <c r="BC860" s="225"/>
      <c r="BD860" s="225"/>
      <c r="BE860" s="225"/>
      <c r="BF860" s="123"/>
      <c r="BG860" s="225"/>
      <c r="BH860" s="225"/>
      <c r="BI860" s="225"/>
      <c r="BJ860" s="123"/>
      <c r="BK860" s="225"/>
      <c r="BL860" s="225"/>
      <c r="BM860" s="123"/>
      <c r="BN860" s="225"/>
      <c r="BO860" s="225"/>
      <c r="BP860" s="225"/>
      <c r="BQ860" s="37"/>
      <c r="BZ860" s="36"/>
      <c r="CD860" s="37"/>
      <c r="CI860" s="37"/>
      <c r="CJ860" s="131"/>
      <c r="CK860" s="131"/>
      <c r="CL860" s="131"/>
      <c r="CM860" s="131"/>
      <c r="CN860" s="131"/>
      <c r="CO860" s="131"/>
      <c r="CP860" s="173"/>
      <c r="CQ860" s="131"/>
      <c r="CR860" s="131"/>
      <c r="CS860" s="173"/>
      <c r="CT860" s="131"/>
      <c r="CU860" s="131"/>
      <c r="CV860" s="131"/>
      <c r="CW860" s="174"/>
      <c r="CX860" s="131"/>
      <c r="CY860" s="131"/>
      <c r="CZ860" s="131"/>
      <c r="DA860" s="173"/>
      <c r="DB860" s="227"/>
    </row>
    <row r="861" spans="26:106" ht="13" x14ac:dyDescent="0.15">
      <c r="Z861" s="122"/>
      <c r="AA861" s="123"/>
      <c r="AB861" s="225"/>
      <c r="AC861" s="225"/>
      <c r="AD861" s="225"/>
      <c r="AE861" s="225"/>
      <c r="AF861" s="225"/>
      <c r="AG861" s="123"/>
      <c r="AH861" s="225"/>
      <c r="AI861" s="225"/>
      <c r="AJ861" s="225"/>
      <c r="AK861" s="225"/>
      <c r="AL861" s="123"/>
      <c r="AM861" s="225"/>
      <c r="AN861" s="225"/>
      <c r="AO861" s="225"/>
      <c r="AP861" s="225"/>
      <c r="AQ861" s="123"/>
      <c r="AR861" s="225"/>
      <c r="AS861" s="225"/>
      <c r="AT861" s="225"/>
      <c r="AU861" s="123"/>
      <c r="AV861" s="225"/>
      <c r="AW861" s="225"/>
      <c r="AX861" s="225"/>
      <c r="AY861" s="225"/>
      <c r="AZ861" s="225"/>
      <c r="BA861" s="225"/>
      <c r="BB861" s="123"/>
      <c r="BC861" s="225"/>
      <c r="BD861" s="225"/>
      <c r="BE861" s="225"/>
      <c r="BF861" s="123"/>
      <c r="BG861" s="225"/>
      <c r="BH861" s="225"/>
      <c r="BI861" s="225"/>
      <c r="BJ861" s="123"/>
      <c r="BK861" s="225"/>
      <c r="BL861" s="225"/>
      <c r="BM861" s="123"/>
      <c r="BN861" s="225"/>
      <c r="BO861" s="225"/>
      <c r="BP861" s="225"/>
      <c r="BQ861" s="37"/>
      <c r="BZ861" s="36"/>
      <c r="CD861" s="37"/>
      <c r="CI861" s="37"/>
      <c r="CJ861" s="131"/>
      <c r="CK861" s="131"/>
      <c r="CL861" s="131"/>
      <c r="CM861" s="131"/>
      <c r="CN861" s="131"/>
      <c r="CO861" s="131"/>
      <c r="CP861" s="173"/>
      <c r="CQ861" s="131"/>
      <c r="CR861" s="131"/>
      <c r="CS861" s="173"/>
      <c r="CT861" s="131"/>
      <c r="CU861" s="131"/>
      <c r="CV861" s="131"/>
      <c r="CW861" s="174"/>
      <c r="CX861" s="131"/>
      <c r="CY861" s="131"/>
      <c r="CZ861" s="131"/>
      <c r="DA861" s="173"/>
      <c r="DB861" s="227"/>
    </row>
    <row r="862" spans="26:106" ht="13" x14ac:dyDescent="0.15">
      <c r="Z862" s="122"/>
      <c r="AA862" s="123"/>
      <c r="AB862" s="225"/>
      <c r="AC862" s="225"/>
      <c r="AD862" s="225"/>
      <c r="AE862" s="225"/>
      <c r="AF862" s="225"/>
      <c r="AG862" s="123"/>
      <c r="AH862" s="225"/>
      <c r="AI862" s="225"/>
      <c r="AJ862" s="225"/>
      <c r="AK862" s="225"/>
      <c r="AL862" s="123"/>
      <c r="AM862" s="225"/>
      <c r="AN862" s="225"/>
      <c r="AO862" s="225"/>
      <c r="AP862" s="225"/>
      <c r="AQ862" s="123"/>
      <c r="AR862" s="225"/>
      <c r="AS862" s="225"/>
      <c r="AT862" s="225"/>
      <c r="AU862" s="123"/>
      <c r="AV862" s="225"/>
      <c r="AW862" s="225"/>
      <c r="AX862" s="225"/>
      <c r="AY862" s="225"/>
      <c r="AZ862" s="225"/>
      <c r="BA862" s="225"/>
      <c r="BB862" s="123"/>
      <c r="BC862" s="225"/>
      <c r="BD862" s="225"/>
      <c r="BE862" s="225"/>
      <c r="BF862" s="123"/>
      <c r="BG862" s="225"/>
      <c r="BH862" s="225"/>
      <c r="BI862" s="225"/>
      <c r="BJ862" s="123"/>
      <c r="BK862" s="225"/>
      <c r="BL862" s="225"/>
      <c r="BM862" s="123"/>
      <c r="BN862" s="225"/>
      <c r="BO862" s="225"/>
      <c r="BP862" s="225"/>
      <c r="BQ862" s="37"/>
      <c r="BZ862" s="36"/>
      <c r="CD862" s="37"/>
      <c r="CI862" s="37"/>
      <c r="CJ862" s="131"/>
      <c r="CK862" s="131"/>
      <c r="CL862" s="131"/>
      <c r="CM862" s="131"/>
      <c r="CN862" s="131"/>
      <c r="CO862" s="131"/>
      <c r="CP862" s="173"/>
      <c r="CQ862" s="131"/>
      <c r="CR862" s="131"/>
      <c r="CS862" s="173"/>
      <c r="CT862" s="131"/>
      <c r="CU862" s="131"/>
      <c r="CV862" s="131"/>
      <c r="CW862" s="174"/>
      <c r="CX862" s="131"/>
      <c r="CY862" s="131"/>
      <c r="CZ862" s="131"/>
      <c r="DA862" s="173"/>
      <c r="DB862" s="227"/>
    </row>
    <row r="863" spans="26:106" ht="13" x14ac:dyDescent="0.15">
      <c r="Z863" s="122"/>
      <c r="AA863" s="123"/>
      <c r="AB863" s="225"/>
      <c r="AC863" s="225"/>
      <c r="AD863" s="225"/>
      <c r="AE863" s="225"/>
      <c r="AF863" s="225"/>
      <c r="AG863" s="123"/>
      <c r="AH863" s="225"/>
      <c r="AI863" s="225"/>
      <c r="AJ863" s="225"/>
      <c r="AK863" s="225"/>
      <c r="AL863" s="123"/>
      <c r="AM863" s="225"/>
      <c r="AN863" s="225"/>
      <c r="AO863" s="225"/>
      <c r="AP863" s="225"/>
      <c r="AQ863" s="123"/>
      <c r="AR863" s="225"/>
      <c r="AS863" s="225"/>
      <c r="AT863" s="225"/>
      <c r="AU863" s="123"/>
      <c r="AV863" s="225"/>
      <c r="AW863" s="225"/>
      <c r="AX863" s="225"/>
      <c r="AY863" s="225"/>
      <c r="AZ863" s="225"/>
      <c r="BA863" s="225"/>
      <c r="BB863" s="123"/>
      <c r="BC863" s="225"/>
      <c r="BD863" s="225"/>
      <c r="BE863" s="225"/>
      <c r="BF863" s="123"/>
      <c r="BG863" s="225"/>
      <c r="BH863" s="225"/>
      <c r="BI863" s="225"/>
      <c r="BJ863" s="123"/>
      <c r="BK863" s="225"/>
      <c r="BL863" s="225"/>
      <c r="BM863" s="123"/>
      <c r="BN863" s="225"/>
      <c r="BO863" s="225"/>
      <c r="BP863" s="225"/>
      <c r="BQ863" s="37"/>
      <c r="BZ863" s="36"/>
      <c r="CD863" s="37"/>
      <c r="CI863" s="37"/>
      <c r="CJ863" s="131"/>
      <c r="CK863" s="131"/>
      <c r="CL863" s="131"/>
      <c r="CM863" s="131"/>
      <c r="CN863" s="131"/>
      <c r="CO863" s="131"/>
      <c r="CP863" s="173"/>
      <c r="CQ863" s="131"/>
      <c r="CR863" s="131"/>
      <c r="CS863" s="173"/>
      <c r="CT863" s="131"/>
      <c r="CU863" s="131"/>
      <c r="CV863" s="131"/>
      <c r="CW863" s="174"/>
      <c r="CX863" s="131"/>
      <c r="CY863" s="131"/>
      <c r="CZ863" s="131"/>
      <c r="DA863" s="173"/>
      <c r="DB863" s="227"/>
    </row>
    <row r="864" spans="26:106" ht="13" x14ac:dyDescent="0.15">
      <c r="Z864" s="122"/>
      <c r="AA864" s="123"/>
      <c r="AB864" s="225"/>
      <c r="AC864" s="225"/>
      <c r="AD864" s="225"/>
      <c r="AE864" s="225"/>
      <c r="AF864" s="225"/>
      <c r="AG864" s="123"/>
      <c r="AH864" s="225"/>
      <c r="AI864" s="225"/>
      <c r="AJ864" s="225"/>
      <c r="AK864" s="225"/>
      <c r="AL864" s="123"/>
      <c r="AM864" s="225"/>
      <c r="AN864" s="225"/>
      <c r="AO864" s="225"/>
      <c r="AP864" s="225"/>
      <c r="AQ864" s="123"/>
      <c r="AR864" s="225"/>
      <c r="AS864" s="225"/>
      <c r="AT864" s="225"/>
      <c r="AU864" s="123"/>
      <c r="AV864" s="225"/>
      <c r="AW864" s="225"/>
      <c r="AX864" s="225"/>
      <c r="AY864" s="225"/>
      <c r="AZ864" s="225"/>
      <c r="BA864" s="225"/>
      <c r="BB864" s="123"/>
      <c r="BC864" s="225"/>
      <c r="BD864" s="225"/>
      <c r="BE864" s="225"/>
      <c r="BF864" s="123"/>
      <c r="BG864" s="225"/>
      <c r="BH864" s="225"/>
      <c r="BI864" s="225"/>
      <c r="BJ864" s="123"/>
      <c r="BK864" s="225"/>
      <c r="BL864" s="225"/>
      <c r="BM864" s="123"/>
      <c r="BN864" s="225"/>
      <c r="BO864" s="225"/>
      <c r="BP864" s="225"/>
      <c r="BQ864" s="37"/>
      <c r="BZ864" s="36"/>
      <c r="CD864" s="37"/>
      <c r="CI864" s="37"/>
      <c r="CJ864" s="131"/>
      <c r="CK864" s="131"/>
      <c r="CL864" s="131"/>
      <c r="CM864" s="131"/>
      <c r="CN864" s="131"/>
      <c r="CO864" s="131"/>
      <c r="CP864" s="173"/>
      <c r="CQ864" s="131"/>
      <c r="CR864" s="131"/>
      <c r="CS864" s="173"/>
      <c r="CT864" s="131"/>
      <c r="CU864" s="131"/>
      <c r="CV864" s="131"/>
      <c r="CW864" s="174"/>
      <c r="CX864" s="131"/>
      <c r="CY864" s="131"/>
      <c r="CZ864" s="131"/>
      <c r="DA864" s="173"/>
      <c r="DB864" s="227"/>
    </row>
    <row r="865" spans="26:106" ht="13" x14ac:dyDescent="0.15">
      <c r="Z865" s="122"/>
      <c r="AA865" s="123"/>
      <c r="AB865" s="225"/>
      <c r="AC865" s="225"/>
      <c r="AD865" s="225"/>
      <c r="AE865" s="225"/>
      <c r="AF865" s="225"/>
      <c r="AG865" s="123"/>
      <c r="AH865" s="225"/>
      <c r="AI865" s="225"/>
      <c r="AJ865" s="225"/>
      <c r="AK865" s="225"/>
      <c r="AL865" s="123"/>
      <c r="AM865" s="225"/>
      <c r="AN865" s="225"/>
      <c r="AO865" s="225"/>
      <c r="AP865" s="225"/>
      <c r="AQ865" s="123"/>
      <c r="AR865" s="225"/>
      <c r="AS865" s="225"/>
      <c r="AT865" s="225"/>
      <c r="AU865" s="123"/>
      <c r="AV865" s="225"/>
      <c r="AW865" s="225"/>
      <c r="AX865" s="225"/>
      <c r="AY865" s="225"/>
      <c r="AZ865" s="225"/>
      <c r="BA865" s="225"/>
      <c r="BB865" s="123"/>
      <c r="BC865" s="225"/>
      <c r="BD865" s="225"/>
      <c r="BE865" s="225"/>
      <c r="BF865" s="123"/>
      <c r="BG865" s="225"/>
      <c r="BH865" s="225"/>
      <c r="BI865" s="225"/>
      <c r="BJ865" s="123"/>
      <c r="BK865" s="225"/>
      <c r="BL865" s="225"/>
      <c r="BM865" s="123"/>
      <c r="BN865" s="225"/>
      <c r="BO865" s="225"/>
      <c r="BP865" s="225"/>
      <c r="BQ865" s="37"/>
      <c r="BZ865" s="36"/>
      <c r="CD865" s="37"/>
      <c r="CI865" s="37"/>
      <c r="CJ865" s="131"/>
      <c r="CK865" s="131"/>
      <c r="CL865" s="131"/>
      <c r="CM865" s="131"/>
      <c r="CN865" s="131"/>
      <c r="CO865" s="131"/>
      <c r="CP865" s="173"/>
      <c r="CQ865" s="131"/>
      <c r="CR865" s="131"/>
      <c r="CS865" s="173"/>
      <c r="CT865" s="131"/>
      <c r="CU865" s="131"/>
      <c r="CV865" s="131"/>
      <c r="CW865" s="174"/>
      <c r="CX865" s="131"/>
      <c r="CY865" s="131"/>
      <c r="CZ865" s="131"/>
      <c r="DA865" s="173"/>
      <c r="DB865" s="227"/>
    </row>
    <row r="866" spans="26:106" ht="13" x14ac:dyDescent="0.15">
      <c r="Z866" s="122"/>
      <c r="AA866" s="123"/>
      <c r="AB866" s="225"/>
      <c r="AC866" s="225"/>
      <c r="AD866" s="225"/>
      <c r="AE866" s="225"/>
      <c r="AF866" s="225"/>
      <c r="AG866" s="123"/>
      <c r="AH866" s="225"/>
      <c r="AI866" s="225"/>
      <c r="AJ866" s="225"/>
      <c r="AK866" s="225"/>
      <c r="AL866" s="123"/>
      <c r="AM866" s="225"/>
      <c r="AN866" s="225"/>
      <c r="AO866" s="225"/>
      <c r="AP866" s="225"/>
      <c r="AQ866" s="123"/>
      <c r="AR866" s="225"/>
      <c r="AS866" s="225"/>
      <c r="AT866" s="225"/>
      <c r="AU866" s="123"/>
      <c r="AV866" s="225"/>
      <c r="AW866" s="225"/>
      <c r="AX866" s="225"/>
      <c r="AY866" s="225"/>
      <c r="AZ866" s="225"/>
      <c r="BA866" s="225"/>
      <c r="BB866" s="123"/>
      <c r="BC866" s="225"/>
      <c r="BD866" s="225"/>
      <c r="BE866" s="225"/>
      <c r="BF866" s="123"/>
      <c r="BG866" s="225"/>
      <c r="BH866" s="225"/>
      <c r="BI866" s="225"/>
      <c r="BJ866" s="123"/>
      <c r="BK866" s="225"/>
      <c r="BL866" s="225"/>
      <c r="BM866" s="123"/>
      <c r="BN866" s="225"/>
      <c r="BO866" s="225"/>
      <c r="BP866" s="225"/>
      <c r="BQ866" s="37"/>
      <c r="BZ866" s="36"/>
      <c r="CD866" s="37"/>
      <c r="CI866" s="37"/>
      <c r="CJ866" s="131"/>
      <c r="CK866" s="131"/>
      <c r="CL866" s="131"/>
      <c r="CM866" s="131"/>
      <c r="CN866" s="131"/>
      <c r="CO866" s="131"/>
      <c r="CP866" s="173"/>
      <c r="CQ866" s="131"/>
      <c r="CR866" s="131"/>
      <c r="CS866" s="173"/>
      <c r="CT866" s="131"/>
      <c r="CU866" s="131"/>
      <c r="CV866" s="131"/>
      <c r="CW866" s="174"/>
      <c r="CX866" s="131"/>
      <c r="CY866" s="131"/>
      <c r="CZ866" s="131"/>
      <c r="DA866" s="173"/>
      <c r="DB866" s="227"/>
    </row>
    <row r="867" spans="26:106" ht="13" x14ac:dyDescent="0.15">
      <c r="Z867" s="122"/>
      <c r="AA867" s="123"/>
      <c r="AB867" s="225"/>
      <c r="AC867" s="225"/>
      <c r="AD867" s="225"/>
      <c r="AE867" s="225"/>
      <c r="AF867" s="225"/>
      <c r="AG867" s="123"/>
      <c r="AH867" s="225"/>
      <c r="AI867" s="225"/>
      <c r="AJ867" s="225"/>
      <c r="AK867" s="225"/>
      <c r="AL867" s="123"/>
      <c r="AM867" s="225"/>
      <c r="AN867" s="225"/>
      <c r="AO867" s="225"/>
      <c r="AP867" s="225"/>
      <c r="AQ867" s="123"/>
      <c r="AR867" s="225"/>
      <c r="AS867" s="225"/>
      <c r="AT867" s="225"/>
      <c r="AU867" s="123"/>
      <c r="AV867" s="225"/>
      <c r="AW867" s="225"/>
      <c r="AX867" s="225"/>
      <c r="AY867" s="225"/>
      <c r="AZ867" s="225"/>
      <c r="BA867" s="225"/>
      <c r="BB867" s="123"/>
      <c r="BC867" s="225"/>
      <c r="BD867" s="225"/>
      <c r="BE867" s="225"/>
      <c r="BF867" s="123"/>
      <c r="BG867" s="225"/>
      <c r="BH867" s="225"/>
      <c r="BI867" s="225"/>
      <c r="BJ867" s="123"/>
      <c r="BK867" s="225"/>
      <c r="BL867" s="225"/>
      <c r="BM867" s="123"/>
      <c r="BN867" s="225"/>
      <c r="BO867" s="225"/>
      <c r="BP867" s="225"/>
      <c r="BQ867" s="37"/>
      <c r="BZ867" s="36"/>
      <c r="CD867" s="37"/>
      <c r="CI867" s="37"/>
      <c r="CJ867" s="131"/>
      <c r="CK867" s="131"/>
      <c r="CL867" s="131"/>
      <c r="CM867" s="131"/>
      <c r="CN867" s="131"/>
      <c r="CO867" s="131"/>
      <c r="CP867" s="173"/>
      <c r="CQ867" s="131"/>
      <c r="CR867" s="131"/>
      <c r="CS867" s="173"/>
      <c r="CT867" s="131"/>
      <c r="CU867" s="131"/>
      <c r="CV867" s="131"/>
      <c r="CW867" s="174"/>
      <c r="CX867" s="131"/>
      <c r="CY867" s="131"/>
      <c r="CZ867" s="131"/>
      <c r="DA867" s="173"/>
      <c r="DB867" s="227"/>
    </row>
    <row r="868" spans="26:106" ht="13" x14ac:dyDescent="0.15">
      <c r="Z868" s="122"/>
      <c r="AA868" s="123"/>
      <c r="AB868" s="225"/>
      <c r="AC868" s="225"/>
      <c r="AD868" s="225"/>
      <c r="AE868" s="225"/>
      <c r="AF868" s="225"/>
      <c r="AG868" s="123"/>
      <c r="AH868" s="225"/>
      <c r="AI868" s="225"/>
      <c r="AJ868" s="225"/>
      <c r="AK868" s="225"/>
      <c r="AL868" s="123"/>
      <c r="AM868" s="225"/>
      <c r="AN868" s="225"/>
      <c r="AO868" s="225"/>
      <c r="AP868" s="225"/>
      <c r="AQ868" s="123"/>
      <c r="AR868" s="225"/>
      <c r="AS868" s="225"/>
      <c r="AT868" s="225"/>
      <c r="AU868" s="123"/>
      <c r="AV868" s="225"/>
      <c r="AW868" s="225"/>
      <c r="AX868" s="225"/>
      <c r="AY868" s="225"/>
      <c r="AZ868" s="225"/>
      <c r="BA868" s="225"/>
      <c r="BB868" s="123"/>
      <c r="BC868" s="225"/>
      <c r="BD868" s="225"/>
      <c r="BE868" s="225"/>
      <c r="BF868" s="123"/>
      <c r="BG868" s="225"/>
      <c r="BH868" s="225"/>
      <c r="BI868" s="225"/>
      <c r="BJ868" s="123"/>
      <c r="BK868" s="225"/>
      <c r="BL868" s="225"/>
      <c r="BM868" s="123"/>
      <c r="BN868" s="225"/>
      <c r="BO868" s="225"/>
      <c r="BP868" s="225"/>
      <c r="BQ868" s="37"/>
      <c r="BZ868" s="36"/>
      <c r="CD868" s="37"/>
      <c r="CI868" s="37"/>
      <c r="CJ868" s="131"/>
      <c r="CK868" s="131"/>
      <c r="CL868" s="131"/>
      <c r="CM868" s="131"/>
      <c r="CN868" s="131"/>
      <c r="CO868" s="131"/>
      <c r="CP868" s="173"/>
      <c r="CQ868" s="131"/>
      <c r="CR868" s="131"/>
      <c r="CS868" s="173"/>
      <c r="CT868" s="131"/>
      <c r="CU868" s="131"/>
      <c r="CV868" s="131"/>
      <c r="CW868" s="174"/>
      <c r="CX868" s="131"/>
      <c r="CY868" s="131"/>
      <c r="CZ868" s="131"/>
      <c r="DA868" s="173"/>
      <c r="DB868" s="227"/>
    </row>
    <row r="869" spans="26:106" ht="13" x14ac:dyDescent="0.15">
      <c r="Z869" s="122"/>
      <c r="AA869" s="123"/>
      <c r="AB869" s="225"/>
      <c r="AC869" s="225"/>
      <c r="AD869" s="225"/>
      <c r="AE869" s="225"/>
      <c r="AF869" s="225"/>
      <c r="AG869" s="123"/>
      <c r="AH869" s="225"/>
      <c r="AI869" s="225"/>
      <c r="AJ869" s="225"/>
      <c r="AK869" s="225"/>
      <c r="AL869" s="123"/>
      <c r="AM869" s="225"/>
      <c r="AN869" s="225"/>
      <c r="AO869" s="225"/>
      <c r="AP869" s="225"/>
      <c r="AQ869" s="123"/>
      <c r="AR869" s="225"/>
      <c r="AS869" s="225"/>
      <c r="AT869" s="225"/>
      <c r="AU869" s="123"/>
      <c r="AV869" s="225"/>
      <c r="AW869" s="225"/>
      <c r="AX869" s="225"/>
      <c r="AY869" s="225"/>
      <c r="AZ869" s="225"/>
      <c r="BA869" s="225"/>
      <c r="BB869" s="123"/>
      <c r="BC869" s="225"/>
      <c r="BD869" s="225"/>
      <c r="BE869" s="225"/>
      <c r="BF869" s="123"/>
      <c r="BG869" s="225"/>
      <c r="BH869" s="225"/>
      <c r="BI869" s="225"/>
      <c r="BJ869" s="123"/>
      <c r="BK869" s="225"/>
      <c r="BL869" s="225"/>
      <c r="BM869" s="123"/>
      <c r="BN869" s="225"/>
      <c r="BO869" s="225"/>
      <c r="BP869" s="225"/>
      <c r="BQ869" s="37"/>
      <c r="BZ869" s="36"/>
      <c r="CD869" s="37"/>
      <c r="CI869" s="37"/>
      <c r="CJ869" s="131"/>
      <c r="CK869" s="131"/>
      <c r="CL869" s="131"/>
      <c r="CM869" s="131"/>
      <c r="CN869" s="131"/>
      <c r="CO869" s="131"/>
      <c r="CP869" s="173"/>
      <c r="CQ869" s="131"/>
      <c r="CR869" s="131"/>
      <c r="CS869" s="173"/>
      <c r="CT869" s="131"/>
      <c r="CU869" s="131"/>
      <c r="CV869" s="131"/>
      <c r="CW869" s="174"/>
      <c r="CX869" s="131"/>
      <c r="CY869" s="131"/>
      <c r="CZ869" s="131"/>
      <c r="DA869" s="173"/>
      <c r="DB869" s="227"/>
    </row>
    <row r="870" spans="26:106" ht="13" x14ac:dyDescent="0.15">
      <c r="Z870" s="122"/>
      <c r="AA870" s="123"/>
      <c r="AB870" s="225"/>
      <c r="AC870" s="225"/>
      <c r="AD870" s="225"/>
      <c r="AE870" s="225"/>
      <c r="AF870" s="225"/>
      <c r="AG870" s="123"/>
      <c r="AH870" s="225"/>
      <c r="AI870" s="225"/>
      <c r="AJ870" s="225"/>
      <c r="AK870" s="225"/>
      <c r="AL870" s="123"/>
      <c r="AM870" s="225"/>
      <c r="AN870" s="225"/>
      <c r="AO870" s="225"/>
      <c r="AP870" s="225"/>
      <c r="AQ870" s="123"/>
      <c r="AR870" s="225"/>
      <c r="AS870" s="225"/>
      <c r="AT870" s="225"/>
      <c r="AU870" s="123"/>
      <c r="AV870" s="225"/>
      <c r="AW870" s="225"/>
      <c r="AX870" s="225"/>
      <c r="AY870" s="225"/>
      <c r="AZ870" s="225"/>
      <c r="BA870" s="225"/>
      <c r="BB870" s="123"/>
      <c r="BC870" s="225"/>
      <c r="BD870" s="225"/>
      <c r="BE870" s="225"/>
      <c r="BF870" s="123"/>
      <c r="BG870" s="225"/>
      <c r="BH870" s="225"/>
      <c r="BI870" s="225"/>
      <c r="BJ870" s="123"/>
      <c r="BK870" s="225"/>
      <c r="BL870" s="225"/>
      <c r="BM870" s="123"/>
      <c r="BN870" s="225"/>
      <c r="BO870" s="225"/>
      <c r="BP870" s="225"/>
      <c r="BQ870" s="37"/>
      <c r="BZ870" s="36"/>
      <c r="CD870" s="37"/>
      <c r="CI870" s="37"/>
      <c r="CJ870" s="131"/>
      <c r="CK870" s="131"/>
      <c r="CL870" s="131"/>
      <c r="CM870" s="131"/>
      <c r="CN870" s="131"/>
      <c r="CO870" s="131"/>
      <c r="CP870" s="173"/>
      <c r="CQ870" s="131"/>
      <c r="CR870" s="131"/>
      <c r="CS870" s="173"/>
      <c r="CT870" s="131"/>
      <c r="CU870" s="131"/>
      <c r="CV870" s="131"/>
      <c r="CW870" s="174"/>
      <c r="CX870" s="131"/>
      <c r="CY870" s="131"/>
      <c r="CZ870" s="131"/>
      <c r="DA870" s="173"/>
      <c r="DB870" s="227"/>
    </row>
    <row r="871" spans="26:106" ht="13" x14ac:dyDescent="0.15">
      <c r="Z871" s="122"/>
      <c r="AA871" s="123"/>
      <c r="AB871" s="225"/>
      <c r="AC871" s="225"/>
      <c r="AD871" s="225"/>
      <c r="AE871" s="225"/>
      <c r="AF871" s="225"/>
      <c r="AG871" s="123"/>
      <c r="AH871" s="225"/>
      <c r="AI871" s="225"/>
      <c r="AJ871" s="225"/>
      <c r="AK871" s="225"/>
      <c r="AL871" s="123"/>
      <c r="AM871" s="225"/>
      <c r="AN871" s="225"/>
      <c r="AO871" s="225"/>
      <c r="AP871" s="225"/>
      <c r="AQ871" s="123"/>
      <c r="AR871" s="225"/>
      <c r="AS871" s="225"/>
      <c r="AT871" s="225"/>
      <c r="AU871" s="123"/>
      <c r="AV871" s="225"/>
      <c r="AW871" s="225"/>
      <c r="AX871" s="225"/>
      <c r="AY871" s="225"/>
      <c r="AZ871" s="225"/>
      <c r="BA871" s="225"/>
      <c r="BB871" s="123"/>
      <c r="BC871" s="225"/>
      <c r="BD871" s="225"/>
      <c r="BE871" s="225"/>
      <c r="BF871" s="123"/>
      <c r="BG871" s="225"/>
      <c r="BH871" s="225"/>
      <c r="BI871" s="225"/>
      <c r="BJ871" s="123"/>
      <c r="BK871" s="225"/>
      <c r="BL871" s="225"/>
      <c r="BM871" s="123"/>
      <c r="BN871" s="225"/>
      <c r="BO871" s="225"/>
      <c r="BP871" s="225"/>
      <c r="BQ871" s="37"/>
      <c r="BZ871" s="36"/>
      <c r="CD871" s="37"/>
      <c r="CI871" s="37"/>
      <c r="CJ871" s="131"/>
      <c r="CK871" s="131"/>
      <c r="CL871" s="131"/>
      <c r="CM871" s="131"/>
      <c r="CN871" s="131"/>
      <c r="CO871" s="131"/>
      <c r="CP871" s="173"/>
      <c r="CQ871" s="131"/>
      <c r="CR871" s="131"/>
      <c r="CS871" s="173"/>
      <c r="CT871" s="131"/>
      <c r="CU871" s="131"/>
      <c r="CV871" s="131"/>
      <c r="CW871" s="174"/>
      <c r="CX871" s="131"/>
      <c r="CY871" s="131"/>
      <c r="CZ871" s="131"/>
      <c r="DA871" s="173"/>
      <c r="DB871" s="227"/>
    </row>
    <row r="872" spans="26:106" ht="13" x14ac:dyDescent="0.15">
      <c r="Z872" s="122"/>
      <c r="AA872" s="123"/>
      <c r="AB872" s="225"/>
      <c r="AC872" s="225"/>
      <c r="AD872" s="225"/>
      <c r="AE872" s="225"/>
      <c r="AF872" s="225"/>
      <c r="AG872" s="123"/>
      <c r="AH872" s="225"/>
      <c r="AI872" s="225"/>
      <c r="AJ872" s="225"/>
      <c r="AK872" s="225"/>
      <c r="AL872" s="123"/>
      <c r="AM872" s="225"/>
      <c r="AN872" s="225"/>
      <c r="AO872" s="225"/>
      <c r="AP872" s="225"/>
      <c r="AQ872" s="123"/>
      <c r="AR872" s="225"/>
      <c r="AS872" s="225"/>
      <c r="AT872" s="225"/>
      <c r="AU872" s="123"/>
      <c r="AV872" s="225"/>
      <c r="AW872" s="225"/>
      <c r="AX872" s="225"/>
      <c r="AY872" s="225"/>
      <c r="AZ872" s="225"/>
      <c r="BA872" s="225"/>
      <c r="BB872" s="123"/>
      <c r="BC872" s="225"/>
      <c r="BD872" s="225"/>
      <c r="BE872" s="225"/>
      <c r="BF872" s="123"/>
      <c r="BG872" s="225"/>
      <c r="BH872" s="225"/>
      <c r="BI872" s="225"/>
      <c r="BJ872" s="123"/>
      <c r="BK872" s="225"/>
      <c r="BL872" s="225"/>
      <c r="BM872" s="123"/>
      <c r="BN872" s="225"/>
      <c r="BO872" s="225"/>
      <c r="BP872" s="225"/>
      <c r="BQ872" s="37"/>
      <c r="BZ872" s="36"/>
      <c r="CD872" s="37"/>
      <c r="CI872" s="37"/>
      <c r="CJ872" s="131"/>
      <c r="CK872" s="131"/>
      <c r="CL872" s="131"/>
      <c r="CM872" s="131"/>
      <c r="CN872" s="131"/>
      <c r="CO872" s="131"/>
      <c r="CP872" s="173"/>
      <c r="CQ872" s="131"/>
      <c r="CR872" s="131"/>
      <c r="CS872" s="173"/>
      <c r="CT872" s="131"/>
      <c r="CU872" s="131"/>
      <c r="CV872" s="131"/>
      <c r="CW872" s="174"/>
      <c r="CX872" s="131"/>
      <c r="CY872" s="131"/>
      <c r="CZ872" s="131"/>
      <c r="DA872" s="173"/>
      <c r="DB872" s="227"/>
    </row>
    <row r="873" spans="26:106" ht="13" x14ac:dyDescent="0.15">
      <c r="Z873" s="122"/>
      <c r="AA873" s="123"/>
      <c r="AB873" s="225"/>
      <c r="AC873" s="225"/>
      <c r="AD873" s="225"/>
      <c r="AE873" s="225"/>
      <c r="AF873" s="225"/>
      <c r="AG873" s="123"/>
      <c r="AH873" s="225"/>
      <c r="AI873" s="225"/>
      <c r="AJ873" s="225"/>
      <c r="AK873" s="225"/>
      <c r="AL873" s="123"/>
      <c r="AM873" s="225"/>
      <c r="AN873" s="225"/>
      <c r="AO873" s="225"/>
      <c r="AP873" s="225"/>
      <c r="AQ873" s="123"/>
      <c r="AR873" s="225"/>
      <c r="AS873" s="225"/>
      <c r="AT873" s="225"/>
      <c r="AU873" s="123"/>
      <c r="AV873" s="225"/>
      <c r="AW873" s="225"/>
      <c r="AX873" s="225"/>
      <c r="AY873" s="225"/>
      <c r="AZ873" s="225"/>
      <c r="BA873" s="225"/>
      <c r="BB873" s="123"/>
      <c r="BC873" s="225"/>
      <c r="BD873" s="225"/>
      <c r="BE873" s="225"/>
      <c r="BF873" s="123"/>
      <c r="BG873" s="225"/>
      <c r="BH873" s="225"/>
      <c r="BI873" s="225"/>
      <c r="BJ873" s="123"/>
      <c r="BK873" s="225"/>
      <c r="BL873" s="225"/>
      <c r="BM873" s="123"/>
      <c r="BN873" s="225"/>
      <c r="BO873" s="225"/>
      <c r="BP873" s="225"/>
      <c r="BQ873" s="37"/>
      <c r="BZ873" s="36"/>
      <c r="CD873" s="37"/>
      <c r="CI873" s="37"/>
      <c r="CJ873" s="131"/>
      <c r="CK873" s="131"/>
      <c r="CL873" s="131"/>
      <c r="CM873" s="131"/>
      <c r="CN873" s="131"/>
      <c r="CO873" s="131"/>
      <c r="CP873" s="173"/>
      <c r="CQ873" s="131"/>
      <c r="CR873" s="131"/>
      <c r="CS873" s="173"/>
      <c r="CT873" s="131"/>
      <c r="CU873" s="131"/>
      <c r="CV873" s="131"/>
      <c r="CW873" s="174"/>
      <c r="CX873" s="131"/>
      <c r="CY873" s="131"/>
      <c r="CZ873" s="131"/>
      <c r="DA873" s="173"/>
      <c r="DB873" s="227"/>
    </row>
    <row r="874" spans="26:106" ht="13" x14ac:dyDescent="0.15">
      <c r="Z874" s="122"/>
      <c r="AA874" s="123"/>
      <c r="AB874" s="225"/>
      <c r="AC874" s="225"/>
      <c r="AD874" s="225"/>
      <c r="AE874" s="225"/>
      <c r="AF874" s="225"/>
      <c r="AG874" s="123"/>
      <c r="AH874" s="225"/>
      <c r="AI874" s="225"/>
      <c r="AJ874" s="225"/>
      <c r="AK874" s="225"/>
      <c r="AL874" s="123"/>
      <c r="AM874" s="225"/>
      <c r="AN874" s="225"/>
      <c r="AO874" s="225"/>
      <c r="AP874" s="225"/>
      <c r="AQ874" s="123"/>
      <c r="AR874" s="225"/>
      <c r="AS874" s="225"/>
      <c r="AT874" s="225"/>
      <c r="AU874" s="123"/>
      <c r="AV874" s="225"/>
      <c r="AW874" s="225"/>
      <c r="AX874" s="225"/>
      <c r="AY874" s="225"/>
      <c r="AZ874" s="225"/>
      <c r="BA874" s="225"/>
      <c r="BB874" s="123"/>
      <c r="BC874" s="225"/>
      <c r="BD874" s="225"/>
      <c r="BE874" s="225"/>
      <c r="BF874" s="123"/>
      <c r="BG874" s="225"/>
      <c r="BH874" s="225"/>
      <c r="BI874" s="225"/>
      <c r="BJ874" s="123"/>
      <c r="BK874" s="225"/>
      <c r="BL874" s="225"/>
      <c r="BM874" s="123"/>
      <c r="BN874" s="225"/>
      <c r="BO874" s="225"/>
      <c r="BP874" s="225"/>
      <c r="BQ874" s="37"/>
      <c r="BZ874" s="36"/>
      <c r="CD874" s="37"/>
      <c r="CI874" s="37"/>
      <c r="CJ874" s="131"/>
      <c r="CK874" s="131"/>
      <c r="CL874" s="131"/>
      <c r="CM874" s="131"/>
      <c r="CN874" s="131"/>
      <c r="CO874" s="131"/>
      <c r="CP874" s="173"/>
      <c r="CQ874" s="131"/>
      <c r="CR874" s="131"/>
      <c r="CS874" s="173"/>
      <c r="CT874" s="131"/>
      <c r="CU874" s="131"/>
      <c r="CV874" s="131"/>
      <c r="CW874" s="174"/>
      <c r="CX874" s="131"/>
      <c r="CY874" s="131"/>
      <c r="CZ874" s="131"/>
      <c r="DA874" s="173"/>
      <c r="DB874" s="227"/>
    </row>
    <row r="875" spans="26:106" ht="13" x14ac:dyDescent="0.15">
      <c r="Z875" s="122"/>
      <c r="AA875" s="123"/>
      <c r="AB875" s="225"/>
      <c r="AC875" s="225"/>
      <c r="AD875" s="225"/>
      <c r="AE875" s="225"/>
      <c r="AF875" s="225"/>
      <c r="AG875" s="123"/>
      <c r="AH875" s="225"/>
      <c r="AI875" s="225"/>
      <c r="AJ875" s="225"/>
      <c r="AK875" s="225"/>
      <c r="AL875" s="123"/>
      <c r="AM875" s="225"/>
      <c r="AN875" s="225"/>
      <c r="AO875" s="225"/>
      <c r="AP875" s="225"/>
      <c r="AQ875" s="123"/>
      <c r="AR875" s="225"/>
      <c r="AS875" s="225"/>
      <c r="AT875" s="225"/>
      <c r="AU875" s="123"/>
      <c r="AV875" s="225"/>
      <c r="AW875" s="225"/>
      <c r="AX875" s="225"/>
      <c r="AY875" s="225"/>
      <c r="AZ875" s="225"/>
      <c r="BA875" s="225"/>
      <c r="BB875" s="123"/>
      <c r="BC875" s="225"/>
      <c r="BD875" s="225"/>
      <c r="BE875" s="225"/>
      <c r="BF875" s="123"/>
      <c r="BG875" s="225"/>
      <c r="BH875" s="225"/>
      <c r="BI875" s="225"/>
      <c r="BJ875" s="123"/>
      <c r="BK875" s="225"/>
      <c r="BL875" s="225"/>
      <c r="BM875" s="123"/>
      <c r="BN875" s="225"/>
      <c r="BO875" s="225"/>
      <c r="BP875" s="225"/>
      <c r="BQ875" s="37"/>
      <c r="BZ875" s="36"/>
      <c r="CD875" s="37"/>
      <c r="CI875" s="37"/>
      <c r="CJ875" s="131"/>
      <c r="CK875" s="131"/>
      <c r="CL875" s="131"/>
      <c r="CM875" s="131"/>
      <c r="CN875" s="131"/>
      <c r="CO875" s="131"/>
      <c r="CP875" s="173"/>
      <c r="CQ875" s="131"/>
      <c r="CR875" s="131"/>
      <c r="CS875" s="173"/>
      <c r="CT875" s="131"/>
      <c r="CU875" s="131"/>
      <c r="CV875" s="131"/>
      <c r="CW875" s="174"/>
      <c r="CX875" s="131"/>
      <c r="CY875" s="131"/>
      <c r="CZ875" s="131"/>
      <c r="DA875" s="173"/>
      <c r="DB875" s="227"/>
    </row>
    <row r="876" spans="26:106" ht="13" x14ac:dyDescent="0.15">
      <c r="Z876" s="122"/>
      <c r="AA876" s="123"/>
      <c r="AB876" s="225"/>
      <c r="AC876" s="225"/>
      <c r="AD876" s="225"/>
      <c r="AE876" s="225"/>
      <c r="AF876" s="225"/>
      <c r="AG876" s="123"/>
      <c r="AH876" s="225"/>
      <c r="AI876" s="225"/>
      <c r="AJ876" s="225"/>
      <c r="AK876" s="225"/>
      <c r="AL876" s="123"/>
      <c r="AM876" s="225"/>
      <c r="AN876" s="225"/>
      <c r="AO876" s="225"/>
      <c r="AP876" s="225"/>
      <c r="AQ876" s="123"/>
      <c r="AR876" s="225"/>
      <c r="AS876" s="225"/>
      <c r="AT876" s="225"/>
      <c r="AU876" s="123"/>
      <c r="AV876" s="225"/>
      <c r="AW876" s="225"/>
      <c r="AX876" s="225"/>
      <c r="AY876" s="225"/>
      <c r="AZ876" s="225"/>
      <c r="BA876" s="225"/>
      <c r="BB876" s="123"/>
      <c r="BC876" s="225"/>
      <c r="BD876" s="225"/>
      <c r="BE876" s="225"/>
      <c r="BF876" s="123"/>
      <c r="BG876" s="225"/>
      <c r="BH876" s="225"/>
      <c r="BI876" s="225"/>
      <c r="BJ876" s="123"/>
      <c r="BK876" s="225"/>
      <c r="BL876" s="225"/>
      <c r="BM876" s="123"/>
      <c r="BN876" s="225"/>
      <c r="BO876" s="225"/>
      <c r="BP876" s="225"/>
      <c r="BQ876" s="37"/>
      <c r="BZ876" s="36"/>
      <c r="CD876" s="37"/>
      <c r="CI876" s="37"/>
      <c r="CJ876" s="131"/>
      <c r="CK876" s="131"/>
      <c r="CL876" s="131"/>
      <c r="CM876" s="131"/>
      <c r="CN876" s="131"/>
      <c r="CO876" s="131"/>
      <c r="CP876" s="173"/>
      <c r="CQ876" s="131"/>
      <c r="CR876" s="131"/>
      <c r="CS876" s="173"/>
      <c r="CT876" s="131"/>
      <c r="CU876" s="131"/>
      <c r="CV876" s="131"/>
      <c r="CW876" s="174"/>
      <c r="CX876" s="131"/>
      <c r="CY876" s="131"/>
      <c r="CZ876" s="131"/>
      <c r="DA876" s="173"/>
      <c r="DB876" s="227"/>
    </row>
    <row r="877" spans="26:106" ht="13" x14ac:dyDescent="0.15">
      <c r="Z877" s="122"/>
      <c r="AA877" s="123"/>
      <c r="AB877" s="225"/>
      <c r="AC877" s="225"/>
      <c r="AD877" s="225"/>
      <c r="AE877" s="225"/>
      <c r="AF877" s="225"/>
      <c r="AG877" s="123"/>
      <c r="AH877" s="225"/>
      <c r="AI877" s="225"/>
      <c r="AJ877" s="225"/>
      <c r="AK877" s="225"/>
      <c r="AL877" s="123"/>
      <c r="AM877" s="225"/>
      <c r="AN877" s="225"/>
      <c r="AO877" s="225"/>
      <c r="AP877" s="225"/>
      <c r="AQ877" s="123"/>
      <c r="AR877" s="225"/>
      <c r="AS877" s="225"/>
      <c r="AT877" s="225"/>
      <c r="AU877" s="123"/>
      <c r="AV877" s="225"/>
      <c r="AW877" s="225"/>
      <c r="AX877" s="225"/>
      <c r="AY877" s="225"/>
      <c r="AZ877" s="225"/>
      <c r="BA877" s="225"/>
      <c r="BB877" s="123"/>
      <c r="BC877" s="225"/>
      <c r="BD877" s="225"/>
      <c r="BE877" s="225"/>
      <c r="BF877" s="123"/>
      <c r="BG877" s="225"/>
      <c r="BH877" s="225"/>
      <c r="BI877" s="225"/>
      <c r="BJ877" s="123"/>
      <c r="BK877" s="225"/>
      <c r="BL877" s="225"/>
      <c r="BM877" s="123"/>
      <c r="BN877" s="225"/>
      <c r="BO877" s="225"/>
      <c r="BP877" s="225"/>
      <c r="BQ877" s="37"/>
      <c r="BZ877" s="36"/>
      <c r="CD877" s="37"/>
      <c r="CI877" s="37"/>
      <c r="CJ877" s="131"/>
      <c r="CK877" s="131"/>
      <c r="CL877" s="131"/>
      <c r="CM877" s="131"/>
      <c r="CN877" s="131"/>
      <c r="CO877" s="131"/>
      <c r="CP877" s="173"/>
      <c r="CQ877" s="131"/>
      <c r="CR877" s="131"/>
      <c r="CS877" s="173"/>
      <c r="CT877" s="131"/>
      <c r="CU877" s="131"/>
      <c r="CV877" s="131"/>
      <c r="CW877" s="174"/>
      <c r="CX877" s="131"/>
      <c r="CY877" s="131"/>
      <c r="CZ877" s="131"/>
      <c r="DA877" s="173"/>
      <c r="DB877" s="227"/>
    </row>
    <row r="878" spans="26:106" ht="13" x14ac:dyDescent="0.15">
      <c r="Z878" s="122"/>
      <c r="AA878" s="123"/>
      <c r="AB878" s="225"/>
      <c r="AC878" s="225"/>
      <c r="AD878" s="225"/>
      <c r="AE878" s="225"/>
      <c r="AF878" s="225"/>
      <c r="AG878" s="123"/>
      <c r="AH878" s="225"/>
      <c r="AI878" s="225"/>
      <c r="AJ878" s="225"/>
      <c r="AK878" s="225"/>
      <c r="AL878" s="123"/>
      <c r="AM878" s="225"/>
      <c r="AN878" s="225"/>
      <c r="AO878" s="225"/>
      <c r="AP878" s="225"/>
      <c r="AQ878" s="123"/>
      <c r="AR878" s="225"/>
      <c r="AS878" s="225"/>
      <c r="AT878" s="225"/>
      <c r="AU878" s="123"/>
      <c r="AV878" s="225"/>
      <c r="AW878" s="225"/>
      <c r="AX878" s="225"/>
      <c r="AY878" s="225"/>
      <c r="AZ878" s="225"/>
      <c r="BA878" s="225"/>
      <c r="BB878" s="123"/>
      <c r="BC878" s="225"/>
      <c r="BD878" s="225"/>
      <c r="BE878" s="225"/>
      <c r="BF878" s="123"/>
      <c r="BG878" s="225"/>
      <c r="BH878" s="225"/>
      <c r="BI878" s="225"/>
      <c r="BJ878" s="123"/>
      <c r="BK878" s="225"/>
      <c r="BL878" s="225"/>
      <c r="BM878" s="123"/>
      <c r="BN878" s="225"/>
      <c r="BO878" s="225"/>
      <c r="BP878" s="225"/>
      <c r="BQ878" s="37"/>
      <c r="BZ878" s="36"/>
      <c r="CD878" s="37"/>
      <c r="CI878" s="37"/>
      <c r="CJ878" s="131"/>
      <c r="CK878" s="131"/>
      <c r="CL878" s="131"/>
      <c r="CM878" s="131"/>
      <c r="CN878" s="131"/>
      <c r="CO878" s="131"/>
      <c r="CP878" s="173"/>
      <c r="CQ878" s="131"/>
      <c r="CR878" s="131"/>
      <c r="CS878" s="173"/>
      <c r="CT878" s="131"/>
      <c r="CU878" s="131"/>
      <c r="CV878" s="131"/>
      <c r="CW878" s="174"/>
      <c r="CX878" s="131"/>
      <c r="CY878" s="131"/>
      <c r="CZ878" s="131"/>
      <c r="DA878" s="173"/>
      <c r="DB878" s="227"/>
    </row>
    <row r="879" spans="26:106" ht="13" x14ac:dyDescent="0.15">
      <c r="Z879" s="122"/>
      <c r="AA879" s="123"/>
      <c r="AB879" s="225"/>
      <c r="AC879" s="225"/>
      <c r="AD879" s="225"/>
      <c r="AE879" s="225"/>
      <c r="AF879" s="225"/>
      <c r="AG879" s="123"/>
      <c r="AH879" s="225"/>
      <c r="AI879" s="225"/>
      <c r="AJ879" s="225"/>
      <c r="AK879" s="225"/>
      <c r="AL879" s="123"/>
      <c r="AM879" s="225"/>
      <c r="AN879" s="225"/>
      <c r="AO879" s="225"/>
      <c r="AP879" s="225"/>
      <c r="AQ879" s="123"/>
      <c r="AR879" s="225"/>
      <c r="AS879" s="225"/>
      <c r="AT879" s="225"/>
      <c r="AU879" s="123"/>
      <c r="AV879" s="225"/>
      <c r="AW879" s="225"/>
      <c r="AX879" s="225"/>
      <c r="AY879" s="225"/>
      <c r="AZ879" s="225"/>
      <c r="BA879" s="225"/>
      <c r="BB879" s="123"/>
      <c r="BC879" s="225"/>
      <c r="BD879" s="225"/>
      <c r="BE879" s="225"/>
      <c r="BF879" s="123"/>
      <c r="BG879" s="225"/>
      <c r="BH879" s="225"/>
      <c r="BI879" s="225"/>
      <c r="BJ879" s="123"/>
      <c r="BK879" s="225"/>
      <c r="BL879" s="225"/>
      <c r="BM879" s="123"/>
      <c r="BN879" s="225"/>
      <c r="BO879" s="225"/>
      <c r="BP879" s="225"/>
      <c r="BQ879" s="37"/>
      <c r="BZ879" s="36"/>
      <c r="CD879" s="37"/>
      <c r="CI879" s="37"/>
      <c r="CJ879" s="131"/>
      <c r="CK879" s="131"/>
      <c r="CL879" s="131"/>
      <c r="CM879" s="131"/>
      <c r="CN879" s="131"/>
      <c r="CO879" s="131"/>
      <c r="CP879" s="173"/>
      <c r="CQ879" s="131"/>
      <c r="CR879" s="131"/>
      <c r="CS879" s="173"/>
      <c r="CT879" s="131"/>
      <c r="CU879" s="131"/>
      <c r="CV879" s="131"/>
      <c r="CW879" s="174"/>
      <c r="CX879" s="131"/>
      <c r="CY879" s="131"/>
      <c r="CZ879" s="131"/>
      <c r="DA879" s="173"/>
      <c r="DB879" s="227"/>
    </row>
    <row r="880" spans="26:106" ht="13" x14ac:dyDescent="0.15">
      <c r="Z880" s="122"/>
      <c r="AA880" s="123"/>
      <c r="AB880" s="225"/>
      <c r="AC880" s="225"/>
      <c r="AD880" s="225"/>
      <c r="AE880" s="225"/>
      <c r="AF880" s="225"/>
      <c r="AG880" s="123"/>
      <c r="AH880" s="225"/>
      <c r="AI880" s="225"/>
      <c r="AJ880" s="225"/>
      <c r="AK880" s="225"/>
      <c r="AL880" s="123"/>
      <c r="AM880" s="225"/>
      <c r="AN880" s="225"/>
      <c r="AO880" s="225"/>
      <c r="AP880" s="225"/>
      <c r="AQ880" s="123"/>
      <c r="AR880" s="225"/>
      <c r="AS880" s="225"/>
      <c r="AT880" s="225"/>
      <c r="AU880" s="123"/>
      <c r="AV880" s="225"/>
      <c r="AW880" s="225"/>
      <c r="AX880" s="225"/>
      <c r="AY880" s="225"/>
      <c r="AZ880" s="225"/>
      <c r="BA880" s="225"/>
      <c r="BB880" s="123"/>
      <c r="BC880" s="225"/>
      <c r="BD880" s="225"/>
      <c r="BE880" s="225"/>
      <c r="BF880" s="123"/>
      <c r="BG880" s="225"/>
      <c r="BH880" s="225"/>
      <c r="BI880" s="225"/>
      <c r="BJ880" s="123"/>
      <c r="BK880" s="225"/>
      <c r="BL880" s="225"/>
      <c r="BM880" s="123"/>
      <c r="BN880" s="225"/>
      <c r="BO880" s="225"/>
      <c r="BP880" s="225"/>
      <c r="BQ880" s="37"/>
      <c r="BZ880" s="36"/>
      <c r="CD880" s="37"/>
      <c r="CI880" s="37"/>
      <c r="CJ880" s="131"/>
      <c r="CK880" s="131"/>
      <c r="CL880" s="131"/>
      <c r="CM880" s="131"/>
      <c r="CN880" s="131"/>
      <c r="CO880" s="131"/>
      <c r="CP880" s="173"/>
      <c r="CQ880" s="131"/>
      <c r="CR880" s="131"/>
      <c r="CS880" s="173"/>
      <c r="CT880" s="131"/>
      <c r="CU880" s="131"/>
      <c r="CV880" s="131"/>
      <c r="CW880" s="174"/>
      <c r="CX880" s="131"/>
      <c r="CY880" s="131"/>
      <c r="CZ880" s="131"/>
      <c r="DA880" s="173"/>
      <c r="DB880" s="227"/>
    </row>
    <row r="881" spans="26:106" ht="13" x14ac:dyDescent="0.15">
      <c r="Z881" s="122"/>
      <c r="AA881" s="123"/>
      <c r="AB881" s="225"/>
      <c r="AC881" s="225"/>
      <c r="AD881" s="225"/>
      <c r="AE881" s="225"/>
      <c r="AF881" s="225"/>
      <c r="AG881" s="123"/>
      <c r="AH881" s="225"/>
      <c r="AI881" s="225"/>
      <c r="AJ881" s="225"/>
      <c r="AK881" s="225"/>
      <c r="AL881" s="123"/>
      <c r="AM881" s="225"/>
      <c r="AN881" s="225"/>
      <c r="AO881" s="225"/>
      <c r="AP881" s="225"/>
      <c r="AQ881" s="123"/>
      <c r="AR881" s="225"/>
      <c r="AS881" s="225"/>
      <c r="AT881" s="225"/>
      <c r="AU881" s="123"/>
      <c r="AV881" s="225"/>
      <c r="AW881" s="225"/>
      <c r="AX881" s="225"/>
      <c r="AY881" s="225"/>
      <c r="AZ881" s="225"/>
      <c r="BA881" s="225"/>
      <c r="BB881" s="123"/>
      <c r="BC881" s="225"/>
      <c r="BD881" s="225"/>
      <c r="BE881" s="225"/>
      <c r="BF881" s="123"/>
      <c r="BG881" s="225"/>
      <c r="BH881" s="225"/>
      <c r="BI881" s="225"/>
      <c r="BJ881" s="123"/>
      <c r="BK881" s="225"/>
      <c r="BL881" s="225"/>
      <c r="BM881" s="123"/>
      <c r="BN881" s="225"/>
      <c r="BO881" s="225"/>
      <c r="BP881" s="225"/>
      <c r="BQ881" s="37"/>
      <c r="BZ881" s="36"/>
      <c r="CD881" s="37"/>
      <c r="CI881" s="37"/>
      <c r="CJ881" s="131"/>
      <c r="CK881" s="131"/>
      <c r="CL881" s="131"/>
      <c r="CM881" s="131"/>
      <c r="CN881" s="131"/>
      <c r="CO881" s="131"/>
      <c r="CP881" s="173"/>
      <c r="CQ881" s="131"/>
      <c r="CR881" s="131"/>
      <c r="CS881" s="173"/>
      <c r="CT881" s="131"/>
      <c r="CU881" s="131"/>
      <c r="CV881" s="131"/>
      <c r="CW881" s="174"/>
      <c r="CX881" s="131"/>
      <c r="CY881" s="131"/>
      <c r="CZ881" s="131"/>
      <c r="DA881" s="173"/>
      <c r="DB881" s="227"/>
    </row>
    <row r="882" spans="26:106" ht="13" x14ac:dyDescent="0.15">
      <c r="Z882" s="122"/>
      <c r="AA882" s="123"/>
      <c r="AB882" s="225"/>
      <c r="AC882" s="225"/>
      <c r="AD882" s="225"/>
      <c r="AE882" s="225"/>
      <c r="AF882" s="225"/>
      <c r="AG882" s="123"/>
      <c r="AH882" s="225"/>
      <c r="AI882" s="225"/>
      <c r="AJ882" s="225"/>
      <c r="AK882" s="225"/>
      <c r="AL882" s="123"/>
      <c r="AM882" s="225"/>
      <c r="AN882" s="225"/>
      <c r="AO882" s="225"/>
      <c r="AP882" s="225"/>
      <c r="AQ882" s="123"/>
      <c r="AR882" s="225"/>
      <c r="AS882" s="225"/>
      <c r="AT882" s="225"/>
      <c r="AU882" s="123"/>
      <c r="AV882" s="225"/>
      <c r="AW882" s="225"/>
      <c r="AX882" s="225"/>
      <c r="AY882" s="225"/>
      <c r="AZ882" s="225"/>
      <c r="BA882" s="225"/>
      <c r="BB882" s="123"/>
      <c r="BC882" s="225"/>
      <c r="BD882" s="225"/>
      <c r="BE882" s="225"/>
      <c r="BF882" s="123"/>
      <c r="BG882" s="225"/>
      <c r="BH882" s="225"/>
      <c r="BI882" s="225"/>
      <c r="BJ882" s="123"/>
      <c r="BK882" s="225"/>
      <c r="BL882" s="225"/>
      <c r="BM882" s="123"/>
      <c r="BN882" s="225"/>
      <c r="BO882" s="225"/>
      <c r="BP882" s="225"/>
      <c r="BQ882" s="37"/>
      <c r="BZ882" s="36"/>
      <c r="CD882" s="37"/>
      <c r="CI882" s="37"/>
      <c r="CJ882" s="131"/>
      <c r="CK882" s="131"/>
      <c r="CL882" s="131"/>
      <c r="CM882" s="131"/>
      <c r="CN882" s="131"/>
      <c r="CO882" s="131"/>
      <c r="CP882" s="173"/>
      <c r="CQ882" s="131"/>
      <c r="CR882" s="131"/>
      <c r="CS882" s="173"/>
      <c r="CT882" s="131"/>
      <c r="CU882" s="131"/>
      <c r="CV882" s="131"/>
      <c r="CW882" s="174"/>
      <c r="CX882" s="131"/>
      <c r="CY882" s="131"/>
      <c r="CZ882" s="131"/>
      <c r="DA882" s="173"/>
      <c r="DB882" s="227"/>
    </row>
    <row r="883" spans="26:106" ht="13" x14ac:dyDescent="0.15">
      <c r="Z883" s="122"/>
      <c r="AA883" s="123"/>
      <c r="AB883" s="225"/>
      <c r="AC883" s="225"/>
      <c r="AD883" s="225"/>
      <c r="AE883" s="225"/>
      <c r="AF883" s="225"/>
      <c r="AG883" s="123"/>
      <c r="AH883" s="225"/>
      <c r="AI883" s="225"/>
      <c r="AJ883" s="225"/>
      <c r="AK883" s="225"/>
      <c r="AL883" s="123"/>
      <c r="AM883" s="225"/>
      <c r="AN883" s="225"/>
      <c r="AO883" s="225"/>
      <c r="AP883" s="225"/>
      <c r="AQ883" s="123"/>
      <c r="AR883" s="225"/>
      <c r="AS883" s="225"/>
      <c r="AT883" s="225"/>
      <c r="AU883" s="123"/>
      <c r="AV883" s="225"/>
      <c r="AW883" s="225"/>
      <c r="AX883" s="225"/>
      <c r="AY883" s="225"/>
      <c r="AZ883" s="225"/>
      <c r="BA883" s="225"/>
      <c r="BB883" s="123"/>
      <c r="BC883" s="225"/>
      <c r="BD883" s="225"/>
      <c r="BE883" s="225"/>
      <c r="BF883" s="123"/>
      <c r="BG883" s="225"/>
      <c r="BH883" s="225"/>
      <c r="BI883" s="225"/>
      <c r="BJ883" s="123"/>
      <c r="BK883" s="225"/>
      <c r="BL883" s="225"/>
      <c r="BM883" s="123"/>
      <c r="BN883" s="225"/>
      <c r="BO883" s="225"/>
      <c r="BP883" s="225"/>
      <c r="BQ883" s="37"/>
      <c r="BZ883" s="36"/>
      <c r="CD883" s="37"/>
      <c r="CI883" s="37"/>
      <c r="CJ883" s="131"/>
      <c r="CK883" s="131"/>
      <c r="CL883" s="131"/>
      <c r="CM883" s="131"/>
      <c r="CN883" s="131"/>
      <c r="CO883" s="131"/>
      <c r="CP883" s="173"/>
      <c r="CQ883" s="131"/>
      <c r="CR883" s="131"/>
      <c r="CS883" s="173"/>
      <c r="CT883" s="131"/>
      <c r="CU883" s="131"/>
      <c r="CV883" s="131"/>
      <c r="CW883" s="174"/>
      <c r="CX883" s="131"/>
      <c r="CY883" s="131"/>
      <c r="CZ883" s="131"/>
      <c r="DA883" s="173"/>
      <c r="DB883" s="227"/>
    </row>
    <row r="884" spans="26:106" ht="13" x14ac:dyDescent="0.15">
      <c r="Z884" s="122"/>
      <c r="AA884" s="123"/>
      <c r="AB884" s="225"/>
      <c r="AC884" s="225"/>
      <c r="AD884" s="225"/>
      <c r="AE884" s="225"/>
      <c r="AF884" s="225"/>
      <c r="AG884" s="123"/>
      <c r="AH884" s="225"/>
      <c r="AI884" s="225"/>
      <c r="AJ884" s="225"/>
      <c r="AK884" s="225"/>
      <c r="AL884" s="123"/>
      <c r="AM884" s="225"/>
      <c r="AN884" s="225"/>
      <c r="AO884" s="225"/>
      <c r="AP884" s="225"/>
      <c r="AQ884" s="123"/>
      <c r="AR884" s="225"/>
      <c r="AS884" s="225"/>
      <c r="AT884" s="225"/>
      <c r="AU884" s="123"/>
      <c r="AV884" s="225"/>
      <c r="AW884" s="225"/>
      <c r="AX884" s="225"/>
      <c r="AY884" s="225"/>
      <c r="AZ884" s="225"/>
      <c r="BA884" s="225"/>
      <c r="BB884" s="123"/>
      <c r="BC884" s="225"/>
      <c r="BD884" s="225"/>
      <c r="BE884" s="225"/>
      <c r="BF884" s="123"/>
      <c r="BG884" s="225"/>
      <c r="BH884" s="225"/>
      <c r="BI884" s="225"/>
      <c r="BJ884" s="123"/>
      <c r="BK884" s="225"/>
      <c r="BL884" s="225"/>
      <c r="BM884" s="123"/>
      <c r="BN884" s="225"/>
      <c r="BO884" s="225"/>
      <c r="BP884" s="225"/>
      <c r="BQ884" s="37"/>
      <c r="BZ884" s="36"/>
      <c r="CD884" s="37"/>
      <c r="CI884" s="37"/>
      <c r="CJ884" s="131"/>
      <c r="CK884" s="131"/>
      <c r="CL884" s="131"/>
      <c r="CM884" s="131"/>
      <c r="CN884" s="131"/>
      <c r="CO884" s="131"/>
      <c r="CP884" s="173"/>
      <c r="CQ884" s="131"/>
      <c r="CR884" s="131"/>
      <c r="CS884" s="173"/>
      <c r="CT884" s="131"/>
      <c r="CU884" s="131"/>
      <c r="CV884" s="131"/>
      <c r="CW884" s="174"/>
      <c r="CX884" s="131"/>
      <c r="CY884" s="131"/>
      <c r="CZ884" s="131"/>
      <c r="DA884" s="173"/>
      <c r="DB884" s="227"/>
    </row>
    <row r="885" spans="26:106" ht="13" x14ac:dyDescent="0.15">
      <c r="Z885" s="122"/>
      <c r="AA885" s="123"/>
      <c r="AB885" s="225"/>
      <c r="AC885" s="225"/>
      <c r="AD885" s="225"/>
      <c r="AE885" s="225"/>
      <c r="AF885" s="225"/>
      <c r="AG885" s="123"/>
      <c r="AH885" s="225"/>
      <c r="AI885" s="225"/>
      <c r="AJ885" s="225"/>
      <c r="AK885" s="225"/>
      <c r="AL885" s="123"/>
      <c r="AM885" s="225"/>
      <c r="AN885" s="225"/>
      <c r="AO885" s="225"/>
      <c r="AP885" s="225"/>
      <c r="AQ885" s="123"/>
      <c r="AR885" s="225"/>
      <c r="AS885" s="225"/>
      <c r="AT885" s="225"/>
      <c r="AU885" s="123"/>
      <c r="AV885" s="225"/>
      <c r="AW885" s="225"/>
      <c r="AX885" s="225"/>
      <c r="AY885" s="225"/>
      <c r="AZ885" s="225"/>
      <c r="BA885" s="225"/>
      <c r="BB885" s="123"/>
      <c r="BC885" s="225"/>
      <c r="BD885" s="225"/>
      <c r="BE885" s="225"/>
      <c r="BF885" s="123"/>
      <c r="BG885" s="225"/>
      <c r="BH885" s="225"/>
      <c r="BI885" s="225"/>
      <c r="BJ885" s="123"/>
      <c r="BK885" s="225"/>
      <c r="BL885" s="225"/>
      <c r="BM885" s="123"/>
      <c r="BN885" s="225"/>
      <c r="BO885" s="225"/>
      <c r="BP885" s="225"/>
      <c r="BQ885" s="37"/>
      <c r="BZ885" s="36"/>
      <c r="CD885" s="37"/>
      <c r="CI885" s="37"/>
      <c r="CJ885" s="131"/>
      <c r="CK885" s="131"/>
      <c r="CL885" s="131"/>
      <c r="CM885" s="131"/>
      <c r="CN885" s="131"/>
      <c r="CO885" s="131"/>
      <c r="CP885" s="173"/>
      <c r="CQ885" s="131"/>
      <c r="CR885" s="131"/>
      <c r="CS885" s="173"/>
      <c r="CT885" s="131"/>
      <c r="CU885" s="131"/>
      <c r="CV885" s="131"/>
      <c r="CW885" s="174"/>
      <c r="CX885" s="131"/>
      <c r="CY885" s="131"/>
      <c r="CZ885" s="131"/>
      <c r="DA885" s="173"/>
      <c r="DB885" s="227"/>
    </row>
    <row r="886" spans="26:106" ht="13" x14ac:dyDescent="0.15">
      <c r="Z886" s="122"/>
      <c r="AA886" s="123"/>
      <c r="AB886" s="225"/>
      <c r="AC886" s="225"/>
      <c r="AD886" s="225"/>
      <c r="AE886" s="225"/>
      <c r="AF886" s="225"/>
      <c r="AG886" s="123"/>
      <c r="AH886" s="225"/>
      <c r="AI886" s="225"/>
      <c r="AJ886" s="225"/>
      <c r="AK886" s="225"/>
      <c r="AL886" s="123"/>
      <c r="AM886" s="225"/>
      <c r="AN886" s="225"/>
      <c r="AO886" s="225"/>
      <c r="AP886" s="225"/>
      <c r="AQ886" s="123"/>
      <c r="AR886" s="225"/>
      <c r="AS886" s="225"/>
      <c r="AT886" s="225"/>
      <c r="AU886" s="123"/>
      <c r="AV886" s="225"/>
      <c r="AW886" s="225"/>
      <c r="AX886" s="225"/>
      <c r="AY886" s="225"/>
      <c r="AZ886" s="225"/>
      <c r="BA886" s="225"/>
      <c r="BB886" s="123"/>
      <c r="BC886" s="225"/>
      <c r="BD886" s="225"/>
      <c r="BE886" s="225"/>
      <c r="BF886" s="123"/>
      <c r="BG886" s="225"/>
      <c r="BH886" s="225"/>
      <c r="BI886" s="225"/>
      <c r="BJ886" s="123"/>
      <c r="BK886" s="225"/>
      <c r="BL886" s="225"/>
      <c r="BM886" s="123"/>
      <c r="BN886" s="225"/>
      <c r="BO886" s="225"/>
      <c r="BP886" s="225"/>
      <c r="BQ886" s="37"/>
      <c r="BZ886" s="36"/>
      <c r="CD886" s="37"/>
      <c r="CI886" s="37"/>
      <c r="CJ886" s="131"/>
      <c r="CK886" s="131"/>
      <c r="CL886" s="131"/>
      <c r="CM886" s="131"/>
      <c r="CN886" s="131"/>
      <c r="CO886" s="131"/>
      <c r="CP886" s="173"/>
      <c r="CQ886" s="131"/>
      <c r="CR886" s="131"/>
      <c r="CS886" s="173"/>
      <c r="CT886" s="131"/>
      <c r="CU886" s="131"/>
      <c r="CV886" s="131"/>
      <c r="CW886" s="174"/>
      <c r="CX886" s="131"/>
      <c r="CY886" s="131"/>
      <c r="CZ886" s="131"/>
      <c r="DA886" s="173"/>
      <c r="DB886" s="227"/>
    </row>
    <row r="887" spans="26:106" ht="13" x14ac:dyDescent="0.15">
      <c r="Z887" s="122"/>
      <c r="AA887" s="123"/>
      <c r="AB887" s="225"/>
      <c r="AC887" s="225"/>
      <c r="AD887" s="225"/>
      <c r="AE887" s="225"/>
      <c r="AF887" s="225"/>
      <c r="AG887" s="123"/>
      <c r="AH887" s="225"/>
      <c r="AI887" s="225"/>
      <c r="AJ887" s="225"/>
      <c r="AK887" s="225"/>
      <c r="AL887" s="123"/>
      <c r="AM887" s="225"/>
      <c r="AN887" s="225"/>
      <c r="AO887" s="225"/>
      <c r="AP887" s="225"/>
      <c r="AQ887" s="123"/>
      <c r="AR887" s="225"/>
      <c r="AS887" s="225"/>
      <c r="AT887" s="225"/>
      <c r="AU887" s="123"/>
      <c r="AV887" s="225"/>
      <c r="AW887" s="225"/>
      <c r="AX887" s="225"/>
      <c r="AY887" s="225"/>
      <c r="AZ887" s="225"/>
      <c r="BA887" s="225"/>
      <c r="BB887" s="123"/>
      <c r="BC887" s="225"/>
      <c r="BD887" s="225"/>
      <c r="BE887" s="225"/>
      <c r="BF887" s="123"/>
      <c r="BG887" s="225"/>
      <c r="BH887" s="225"/>
      <c r="BI887" s="225"/>
      <c r="BJ887" s="123"/>
      <c r="BK887" s="225"/>
      <c r="BL887" s="225"/>
      <c r="BM887" s="123"/>
      <c r="BN887" s="225"/>
      <c r="BO887" s="225"/>
      <c r="BP887" s="225"/>
      <c r="BQ887" s="37"/>
      <c r="BZ887" s="36"/>
      <c r="CD887" s="37"/>
      <c r="CI887" s="37"/>
      <c r="CJ887" s="131"/>
      <c r="CK887" s="131"/>
      <c r="CL887" s="131"/>
      <c r="CM887" s="131"/>
      <c r="CN887" s="131"/>
      <c r="CO887" s="131"/>
      <c r="CP887" s="173"/>
      <c r="CQ887" s="131"/>
      <c r="CR887" s="131"/>
      <c r="CS887" s="173"/>
      <c r="CT887" s="131"/>
      <c r="CU887" s="131"/>
      <c r="CV887" s="131"/>
      <c r="CW887" s="174"/>
      <c r="CX887" s="131"/>
      <c r="CY887" s="131"/>
      <c r="CZ887" s="131"/>
      <c r="DA887" s="173"/>
      <c r="DB887" s="227"/>
    </row>
    <row r="888" spans="26:106" ht="13" x14ac:dyDescent="0.15">
      <c r="Z888" s="122"/>
      <c r="AA888" s="123"/>
      <c r="AB888" s="225"/>
      <c r="AC888" s="225"/>
      <c r="AD888" s="225"/>
      <c r="AE888" s="225"/>
      <c r="AF888" s="225"/>
      <c r="AG888" s="123"/>
      <c r="AH888" s="225"/>
      <c r="AI888" s="225"/>
      <c r="AJ888" s="225"/>
      <c r="AK888" s="225"/>
      <c r="AL888" s="123"/>
      <c r="AM888" s="225"/>
      <c r="AN888" s="225"/>
      <c r="AO888" s="225"/>
      <c r="AP888" s="225"/>
      <c r="AQ888" s="123"/>
      <c r="AR888" s="225"/>
      <c r="AS888" s="225"/>
      <c r="AT888" s="225"/>
      <c r="AU888" s="123"/>
      <c r="AV888" s="225"/>
      <c r="AW888" s="225"/>
      <c r="AX888" s="225"/>
      <c r="AY888" s="225"/>
      <c r="AZ888" s="225"/>
      <c r="BA888" s="225"/>
      <c r="BB888" s="123"/>
      <c r="BC888" s="225"/>
      <c r="BD888" s="225"/>
      <c r="BE888" s="225"/>
      <c r="BF888" s="123"/>
      <c r="BG888" s="225"/>
      <c r="BH888" s="225"/>
      <c r="BI888" s="225"/>
      <c r="BJ888" s="123"/>
      <c r="BK888" s="225"/>
      <c r="BL888" s="225"/>
      <c r="BM888" s="123"/>
      <c r="BN888" s="225"/>
      <c r="BO888" s="225"/>
      <c r="BP888" s="225"/>
      <c r="BQ888" s="37"/>
      <c r="BZ888" s="36"/>
      <c r="CD888" s="37"/>
      <c r="CI888" s="37"/>
      <c r="CJ888" s="131"/>
      <c r="CK888" s="131"/>
      <c r="CL888" s="131"/>
      <c r="CM888" s="131"/>
      <c r="CN888" s="131"/>
      <c r="CO888" s="131"/>
      <c r="CP888" s="173"/>
      <c r="CQ888" s="131"/>
      <c r="CR888" s="131"/>
      <c r="CS888" s="173"/>
      <c r="CT888" s="131"/>
      <c r="CU888" s="131"/>
      <c r="CV888" s="131"/>
      <c r="CW888" s="174"/>
      <c r="CX888" s="131"/>
      <c r="CY888" s="131"/>
      <c r="CZ888" s="131"/>
      <c r="DA888" s="173"/>
      <c r="DB888" s="227"/>
    </row>
    <row r="889" spans="26:106" ht="13" x14ac:dyDescent="0.15">
      <c r="Z889" s="122"/>
      <c r="AA889" s="123"/>
      <c r="AB889" s="225"/>
      <c r="AC889" s="225"/>
      <c r="AD889" s="225"/>
      <c r="AE889" s="225"/>
      <c r="AF889" s="225"/>
      <c r="AG889" s="123"/>
      <c r="AH889" s="225"/>
      <c r="AI889" s="225"/>
      <c r="AJ889" s="225"/>
      <c r="AK889" s="225"/>
      <c r="AL889" s="123"/>
      <c r="AM889" s="225"/>
      <c r="AN889" s="225"/>
      <c r="AO889" s="225"/>
      <c r="AP889" s="225"/>
      <c r="AQ889" s="123"/>
      <c r="AR889" s="225"/>
      <c r="AS889" s="225"/>
      <c r="AT889" s="225"/>
      <c r="AU889" s="123"/>
      <c r="AV889" s="225"/>
      <c r="AW889" s="225"/>
      <c r="AX889" s="225"/>
      <c r="AY889" s="225"/>
      <c r="AZ889" s="225"/>
      <c r="BA889" s="225"/>
      <c r="BB889" s="123"/>
      <c r="BC889" s="225"/>
      <c r="BD889" s="225"/>
      <c r="BE889" s="225"/>
      <c r="BF889" s="123"/>
      <c r="BG889" s="225"/>
      <c r="BH889" s="225"/>
      <c r="BI889" s="225"/>
      <c r="BJ889" s="123"/>
      <c r="BK889" s="225"/>
      <c r="BL889" s="225"/>
      <c r="BM889" s="123"/>
      <c r="BN889" s="225"/>
      <c r="BO889" s="225"/>
      <c r="BP889" s="225"/>
      <c r="BQ889" s="37"/>
      <c r="BZ889" s="36"/>
      <c r="CD889" s="37"/>
      <c r="CI889" s="37"/>
      <c r="CJ889" s="131"/>
      <c r="CK889" s="131"/>
      <c r="CL889" s="131"/>
      <c r="CM889" s="131"/>
      <c r="CN889" s="131"/>
      <c r="CO889" s="131"/>
      <c r="CP889" s="173"/>
      <c r="CQ889" s="131"/>
      <c r="CR889" s="131"/>
      <c r="CS889" s="173"/>
      <c r="CT889" s="131"/>
      <c r="CU889" s="131"/>
      <c r="CV889" s="131"/>
      <c r="CW889" s="174"/>
      <c r="CX889" s="131"/>
      <c r="CY889" s="131"/>
      <c r="CZ889" s="131"/>
      <c r="DA889" s="173"/>
      <c r="DB889" s="227"/>
    </row>
    <row r="890" spans="26:106" ht="13" x14ac:dyDescent="0.15">
      <c r="Z890" s="122"/>
      <c r="AA890" s="123"/>
      <c r="AB890" s="225"/>
      <c r="AC890" s="225"/>
      <c r="AD890" s="225"/>
      <c r="AE890" s="225"/>
      <c r="AF890" s="225"/>
      <c r="AG890" s="123"/>
      <c r="AH890" s="225"/>
      <c r="AI890" s="225"/>
      <c r="AJ890" s="225"/>
      <c r="AK890" s="225"/>
      <c r="AL890" s="123"/>
      <c r="AM890" s="225"/>
      <c r="AN890" s="225"/>
      <c r="AO890" s="225"/>
      <c r="AP890" s="225"/>
      <c r="AQ890" s="123"/>
      <c r="AR890" s="225"/>
      <c r="AS890" s="225"/>
      <c r="AT890" s="225"/>
      <c r="AU890" s="123"/>
      <c r="AV890" s="225"/>
      <c r="AW890" s="225"/>
      <c r="AX890" s="225"/>
      <c r="AY890" s="225"/>
      <c r="AZ890" s="225"/>
      <c r="BA890" s="225"/>
      <c r="BB890" s="123"/>
      <c r="BC890" s="225"/>
      <c r="BD890" s="225"/>
      <c r="BE890" s="225"/>
      <c r="BF890" s="123"/>
      <c r="BG890" s="225"/>
      <c r="BH890" s="225"/>
      <c r="BI890" s="225"/>
      <c r="BJ890" s="123"/>
      <c r="BK890" s="225"/>
      <c r="BL890" s="225"/>
      <c r="BM890" s="123"/>
      <c r="BN890" s="225"/>
      <c r="BO890" s="225"/>
      <c r="BP890" s="225"/>
      <c r="BQ890" s="37"/>
      <c r="BZ890" s="36"/>
      <c r="CD890" s="37"/>
      <c r="CI890" s="37"/>
      <c r="CJ890" s="131"/>
      <c r="CK890" s="131"/>
      <c r="CL890" s="131"/>
      <c r="CM890" s="131"/>
      <c r="CN890" s="131"/>
      <c r="CO890" s="131"/>
      <c r="CP890" s="173"/>
      <c r="CQ890" s="131"/>
      <c r="CR890" s="131"/>
      <c r="CS890" s="173"/>
      <c r="CT890" s="131"/>
      <c r="CU890" s="131"/>
      <c r="CV890" s="131"/>
      <c r="CW890" s="174"/>
      <c r="CX890" s="131"/>
      <c r="CY890" s="131"/>
      <c r="CZ890" s="131"/>
      <c r="DA890" s="173"/>
      <c r="DB890" s="227"/>
    </row>
    <row r="891" spans="26:106" ht="13" x14ac:dyDescent="0.15">
      <c r="Z891" s="122"/>
      <c r="AA891" s="123"/>
      <c r="AB891" s="225"/>
      <c r="AC891" s="225"/>
      <c r="AD891" s="225"/>
      <c r="AE891" s="225"/>
      <c r="AF891" s="225"/>
      <c r="AG891" s="123"/>
      <c r="AH891" s="225"/>
      <c r="AI891" s="225"/>
      <c r="AJ891" s="225"/>
      <c r="AK891" s="225"/>
      <c r="AL891" s="123"/>
      <c r="AM891" s="225"/>
      <c r="AN891" s="225"/>
      <c r="AO891" s="225"/>
      <c r="AP891" s="225"/>
      <c r="AQ891" s="123"/>
      <c r="AR891" s="225"/>
      <c r="AS891" s="225"/>
      <c r="AT891" s="225"/>
      <c r="AU891" s="123"/>
      <c r="AV891" s="225"/>
      <c r="AW891" s="225"/>
      <c r="AX891" s="225"/>
      <c r="AY891" s="225"/>
      <c r="AZ891" s="225"/>
      <c r="BA891" s="225"/>
      <c r="BB891" s="123"/>
      <c r="BC891" s="225"/>
      <c r="BD891" s="225"/>
      <c r="BE891" s="225"/>
      <c r="BF891" s="123"/>
      <c r="BG891" s="225"/>
      <c r="BH891" s="225"/>
      <c r="BI891" s="225"/>
      <c r="BJ891" s="123"/>
      <c r="BK891" s="225"/>
      <c r="BL891" s="225"/>
      <c r="BM891" s="123"/>
      <c r="BN891" s="225"/>
      <c r="BO891" s="225"/>
      <c r="BP891" s="225"/>
      <c r="BQ891" s="37"/>
      <c r="BZ891" s="36"/>
      <c r="CD891" s="37"/>
      <c r="CI891" s="37"/>
      <c r="CJ891" s="131"/>
      <c r="CK891" s="131"/>
      <c r="CL891" s="131"/>
      <c r="CM891" s="131"/>
      <c r="CN891" s="131"/>
      <c r="CO891" s="131"/>
      <c r="CP891" s="173"/>
      <c r="CQ891" s="131"/>
      <c r="CR891" s="131"/>
      <c r="CS891" s="173"/>
      <c r="CT891" s="131"/>
      <c r="CU891" s="131"/>
      <c r="CV891" s="131"/>
      <c r="CW891" s="174"/>
      <c r="CX891" s="131"/>
      <c r="CY891" s="131"/>
      <c r="CZ891" s="131"/>
      <c r="DA891" s="173"/>
      <c r="DB891" s="227"/>
    </row>
    <row r="892" spans="26:106" ht="13" x14ac:dyDescent="0.15">
      <c r="Z892" s="122"/>
      <c r="AA892" s="123"/>
      <c r="AB892" s="225"/>
      <c r="AC892" s="225"/>
      <c r="AD892" s="225"/>
      <c r="AE892" s="225"/>
      <c r="AF892" s="225"/>
      <c r="AG892" s="123"/>
      <c r="AH892" s="225"/>
      <c r="AI892" s="225"/>
      <c r="AJ892" s="225"/>
      <c r="AK892" s="225"/>
      <c r="AL892" s="123"/>
      <c r="AM892" s="225"/>
      <c r="AN892" s="225"/>
      <c r="AO892" s="225"/>
      <c r="AP892" s="225"/>
      <c r="AQ892" s="123"/>
      <c r="AR892" s="225"/>
      <c r="AS892" s="225"/>
      <c r="AT892" s="225"/>
      <c r="AU892" s="123"/>
      <c r="AV892" s="225"/>
      <c r="AW892" s="225"/>
      <c r="AX892" s="225"/>
      <c r="AY892" s="225"/>
      <c r="AZ892" s="225"/>
      <c r="BA892" s="225"/>
      <c r="BB892" s="123"/>
      <c r="BC892" s="225"/>
      <c r="BD892" s="225"/>
      <c r="BE892" s="225"/>
      <c r="BF892" s="123"/>
      <c r="BG892" s="225"/>
      <c r="BH892" s="225"/>
      <c r="BI892" s="225"/>
      <c r="BJ892" s="123"/>
      <c r="BK892" s="225"/>
      <c r="BL892" s="225"/>
      <c r="BM892" s="123"/>
      <c r="BN892" s="225"/>
      <c r="BO892" s="225"/>
      <c r="BP892" s="225"/>
      <c r="BQ892" s="37"/>
      <c r="BZ892" s="36"/>
      <c r="CD892" s="37"/>
      <c r="CI892" s="37"/>
      <c r="CJ892" s="131"/>
      <c r="CK892" s="131"/>
      <c r="CL892" s="131"/>
      <c r="CM892" s="131"/>
      <c r="CN892" s="131"/>
      <c r="CO892" s="131"/>
      <c r="CP892" s="173"/>
      <c r="CQ892" s="131"/>
      <c r="CR892" s="131"/>
      <c r="CS892" s="173"/>
      <c r="CT892" s="131"/>
      <c r="CU892" s="131"/>
      <c r="CV892" s="131"/>
      <c r="CW892" s="174"/>
      <c r="CX892" s="131"/>
      <c r="CY892" s="131"/>
      <c r="CZ892" s="131"/>
      <c r="DA892" s="173"/>
      <c r="DB892" s="227"/>
    </row>
    <row r="893" spans="26:106" ht="13" x14ac:dyDescent="0.15">
      <c r="Z893" s="122"/>
      <c r="AA893" s="123"/>
      <c r="AB893" s="225"/>
      <c r="AC893" s="225"/>
      <c r="AD893" s="225"/>
      <c r="AE893" s="225"/>
      <c r="AF893" s="225"/>
      <c r="AG893" s="123"/>
      <c r="AH893" s="225"/>
      <c r="AI893" s="225"/>
      <c r="AJ893" s="225"/>
      <c r="AK893" s="225"/>
      <c r="AL893" s="123"/>
      <c r="AM893" s="225"/>
      <c r="AN893" s="225"/>
      <c r="AO893" s="225"/>
      <c r="AP893" s="225"/>
      <c r="AQ893" s="123"/>
      <c r="AR893" s="225"/>
      <c r="AS893" s="225"/>
      <c r="AT893" s="225"/>
      <c r="AU893" s="123"/>
      <c r="AV893" s="225"/>
      <c r="AW893" s="225"/>
      <c r="AX893" s="225"/>
      <c r="AY893" s="225"/>
      <c r="AZ893" s="225"/>
      <c r="BA893" s="225"/>
      <c r="BB893" s="123"/>
      <c r="BC893" s="225"/>
      <c r="BD893" s="225"/>
      <c r="BE893" s="225"/>
      <c r="BF893" s="123"/>
      <c r="BG893" s="225"/>
      <c r="BH893" s="225"/>
      <c r="BI893" s="225"/>
      <c r="BJ893" s="123"/>
      <c r="BK893" s="225"/>
      <c r="BL893" s="225"/>
      <c r="BM893" s="123"/>
      <c r="BN893" s="225"/>
      <c r="BO893" s="225"/>
      <c r="BP893" s="225"/>
      <c r="BQ893" s="37"/>
      <c r="BZ893" s="36"/>
      <c r="CD893" s="37"/>
      <c r="CI893" s="37"/>
      <c r="CJ893" s="131"/>
      <c r="CK893" s="131"/>
      <c r="CL893" s="131"/>
      <c r="CM893" s="131"/>
      <c r="CN893" s="131"/>
      <c r="CO893" s="131"/>
      <c r="CP893" s="173"/>
      <c r="CQ893" s="131"/>
      <c r="CR893" s="131"/>
      <c r="CS893" s="173"/>
      <c r="CT893" s="131"/>
      <c r="CU893" s="131"/>
      <c r="CV893" s="131"/>
      <c r="CW893" s="174"/>
      <c r="CX893" s="131"/>
      <c r="CY893" s="131"/>
      <c r="CZ893" s="131"/>
      <c r="DA893" s="173"/>
      <c r="DB893" s="227"/>
    </row>
    <row r="894" spans="26:106" ht="13" x14ac:dyDescent="0.15">
      <c r="Z894" s="122"/>
      <c r="AA894" s="123"/>
      <c r="AB894" s="225"/>
      <c r="AC894" s="225"/>
      <c r="AD894" s="225"/>
      <c r="AE894" s="225"/>
      <c r="AF894" s="225"/>
      <c r="AG894" s="123"/>
      <c r="AH894" s="225"/>
      <c r="AI894" s="225"/>
      <c r="AJ894" s="225"/>
      <c r="AK894" s="225"/>
      <c r="AL894" s="123"/>
      <c r="AM894" s="225"/>
      <c r="AN894" s="225"/>
      <c r="AO894" s="225"/>
      <c r="AP894" s="225"/>
      <c r="AQ894" s="123"/>
      <c r="AR894" s="225"/>
      <c r="AS894" s="225"/>
      <c r="AT894" s="225"/>
      <c r="AU894" s="123"/>
      <c r="AV894" s="225"/>
      <c r="AW894" s="225"/>
      <c r="AX894" s="225"/>
      <c r="AY894" s="225"/>
      <c r="AZ894" s="225"/>
      <c r="BA894" s="225"/>
      <c r="BB894" s="123"/>
      <c r="BC894" s="225"/>
      <c r="BD894" s="225"/>
      <c r="BE894" s="225"/>
      <c r="BF894" s="123"/>
      <c r="BG894" s="225"/>
      <c r="BH894" s="225"/>
      <c r="BI894" s="225"/>
      <c r="BJ894" s="123"/>
      <c r="BK894" s="225"/>
      <c r="BL894" s="225"/>
      <c r="BM894" s="123"/>
      <c r="BN894" s="225"/>
      <c r="BO894" s="225"/>
      <c r="BP894" s="225"/>
      <c r="BQ894" s="37"/>
      <c r="BZ894" s="36"/>
      <c r="CD894" s="37"/>
      <c r="CI894" s="37"/>
      <c r="CJ894" s="131"/>
      <c r="CK894" s="131"/>
      <c r="CL894" s="131"/>
      <c r="CM894" s="131"/>
      <c r="CN894" s="131"/>
      <c r="CO894" s="131"/>
      <c r="CP894" s="173"/>
      <c r="CQ894" s="131"/>
      <c r="CR894" s="131"/>
      <c r="CS894" s="173"/>
      <c r="CT894" s="131"/>
      <c r="CU894" s="131"/>
      <c r="CV894" s="131"/>
      <c r="CW894" s="174"/>
      <c r="CX894" s="131"/>
      <c r="CY894" s="131"/>
      <c r="CZ894" s="131"/>
      <c r="DA894" s="173"/>
      <c r="DB894" s="227"/>
    </row>
    <row r="895" spans="26:106" ht="13" x14ac:dyDescent="0.15">
      <c r="Z895" s="122"/>
      <c r="AA895" s="123"/>
      <c r="AB895" s="225"/>
      <c r="AC895" s="225"/>
      <c r="AD895" s="225"/>
      <c r="AE895" s="225"/>
      <c r="AF895" s="225"/>
      <c r="AG895" s="123"/>
      <c r="AH895" s="225"/>
      <c r="AI895" s="225"/>
      <c r="AJ895" s="225"/>
      <c r="AK895" s="225"/>
      <c r="AL895" s="123"/>
      <c r="AM895" s="225"/>
      <c r="AN895" s="225"/>
      <c r="AO895" s="225"/>
      <c r="AP895" s="225"/>
      <c r="AQ895" s="123"/>
      <c r="AR895" s="225"/>
      <c r="AS895" s="225"/>
      <c r="AT895" s="225"/>
      <c r="AU895" s="123"/>
      <c r="AV895" s="225"/>
      <c r="AW895" s="225"/>
      <c r="AX895" s="225"/>
      <c r="AY895" s="225"/>
      <c r="AZ895" s="225"/>
      <c r="BA895" s="225"/>
      <c r="BB895" s="123"/>
      <c r="BC895" s="225"/>
      <c r="BD895" s="225"/>
      <c r="BE895" s="225"/>
      <c r="BF895" s="123"/>
      <c r="BG895" s="225"/>
      <c r="BH895" s="225"/>
      <c r="BI895" s="225"/>
      <c r="BJ895" s="123"/>
      <c r="BK895" s="225"/>
      <c r="BL895" s="225"/>
      <c r="BM895" s="123"/>
      <c r="BN895" s="225"/>
      <c r="BO895" s="225"/>
      <c r="BP895" s="225"/>
      <c r="BQ895" s="37"/>
      <c r="BZ895" s="36"/>
      <c r="CD895" s="37"/>
      <c r="CI895" s="37"/>
      <c r="CJ895" s="131"/>
      <c r="CK895" s="131"/>
      <c r="CL895" s="131"/>
      <c r="CM895" s="131"/>
      <c r="CN895" s="131"/>
      <c r="CO895" s="131"/>
      <c r="CP895" s="173"/>
      <c r="CQ895" s="131"/>
      <c r="CR895" s="131"/>
      <c r="CS895" s="173"/>
      <c r="CT895" s="131"/>
      <c r="CU895" s="131"/>
      <c r="CV895" s="131"/>
      <c r="CW895" s="174"/>
      <c r="CX895" s="131"/>
      <c r="CY895" s="131"/>
      <c r="CZ895" s="131"/>
      <c r="DA895" s="173"/>
      <c r="DB895" s="227"/>
    </row>
    <row r="896" spans="26:106" ht="13" x14ac:dyDescent="0.15">
      <c r="Z896" s="122"/>
      <c r="AA896" s="123"/>
      <c r="AB896" s="225"/>
      <c r="AC896" s="225"/>
      <c r="AD896" s="225"/>
      <c r="AE896" s="225"/>
      <c r="AF896" s="225"/>
      <c r="AG896" s="123"/>
      <c r="AH896" s="225"/>
      <c r="AI896" s="225"/>
      <c r="AJ896" s="225"/>
      <c r="AK896" s="225"/>
      <c r="AL896" s="123"/>
      <c r="AM896" s="225"/>
      <c r="AN896" s="225"/>
      <c r="AO896" s="225"/>
      <c r="AP896" s="225"/>
      <c r="AQ896" s="123"/>
      <c r="AR896" s="225"/>
      <c r="AS896" s="225"/>
      <c r="AT896" s="225"/>
      <c r="AU896" s="123"/>
      <c r="AV896" s="225"/>
      <c r="AW896" s="225"/>
      <c r="AX896" s="225"/>
      <c r="AY896" s="225"/>
      <c r="AZ896" s="225"/>
      <c r="BA896" s="225"/>
      <c r="BB896" s="123"/>
      <c r="BC896" s="225"/>
      <c r="BD896" s="225"/>
      <c r="BE896" s="225"/>
      <c r="BF896" s="123"/>
      <c r="BG896" s="225"/>
      <c r="BH896" s="225"/>
      <c r="BI896" s="225"/>
      <c r="BJ896" s="123"/>
      <c r="BK896" s="225"/>
      <c r="BL896" s="225"/>
      <c r="BM896" s="123"/>
      <c r="BN896" s="225"/>
      <c r="BO896" s="225"/>
      <c r="BP896" s="225"/>
      <c r="BQ896" s="37"/>
      <c r="BZ896" s="36"/>
      <c r="CD896" s="37"/>
      <c r="CI896" s="37"/>
      <c r="CJ896" s="131"/>
      <c r="CK896" s="131"/>
      <c r="CL896" s="131"/>
      <c r="CM896" s="131"/>
      <c r="CN896" s="131"/>
      <c r="CO896" s="131"/>
      <c r="CP896" s="173"/>
      <c r="CQ896" s="131"/>
      <c r="CR896" s="131"/>
      <c r="CS896" s="173"/>
      <c r="CT896" s="131"/>
      <c r="CU896" s="131"/>
      <c r="CV896" s="131"/>
      <c r="CW896" s="174"/>
      <c r="CX896" s="131"/>
      <c r="CY896" s="131"/>
      <c r="CZ896" s="131"/>
      <c r="DA896" s="173"/>
      <c r="DB896" s="227"/>
    </row>
    <row r="897" spans="26:106" ht="13" x14ac:dyDescent="0.15">
      <c r="Z897" s="122"/>
      <c r="AA897" s="123"/>
      <c r="AB897" s="225"/>
      <c r="AC897" s="225"/>
      <c r="AD897" s="225"/>
      <c r="AE897" s="225"/>
      <c r="AF897" s="225"/>
      <c r="AG897" s="123"/>
      <c r="AH897" s="225"/>
      <c r="AI897" s="225"/>
      <c r="AJ897" s="225"/>
      <c r="AK897" s="225"/>
      <c r="AL897" s="123"/>
      <c r="AM897" s="225"/>
      <c r="AN897" s="225"/>
      <c r="AO897" s="225"/>
      <c r="AP897" s="225"/>
      <c r="AQ897" s="123"/>
      <c r="AR897" s="225"/>
      <c r="AS897" s="225"/>
      <c r="AT897" s="225"/>
      <c r="AU897" s="123"/>
      <c r="AV897" s="225"/>
      <c r="AW897" s="225"/>
      <c r="AX897" s="225"/>
      <c r="AY897" s="225"/>
      <c r="AZ897" s="225"/>
      <c r="BA897" s="225"/>
      <c r="BB897" s="123"/>
      <c r="BC897" s="225"/>
      <c r="BD897" s="225"/>
      <c r="BE897" s="225"/>
      <c r="BF897" s="123"/>
      <c r="BG897" s="225"/>
      <c r="BH897" s="225"/>
      <c r="BI897" s="225"/>
      <c r="BJ897" s="123"/>
      <c r="BK897" s="225"/>
      <c r="BL897" s="225"/>
      <c r="BM897" s="123"/>
      <c r="BN897" s="225"/>
      <c r="BO897" s="225"/>
      <c r="BP897" s="225"/>
      <c r="BQ897" s="37"/>
      <c r="BZ897" s="36"/>
      <c r="CD897" s="37"/>
      <c r="CI897" s="37"/>
      <c r="CJ897" s="131"/>
      <c r="CK897" s="131"/>
      <c r="CL897" s="131"/>
      <c r="CM897" s="131"/>
      <c r="CN897" s="131"/>
      <c r="CO897" s="131"/>
      <c r="CP897" s="173"/>
      <c r="CQ897" s="131"/>
      <c r="CR897" s="131"/>
      <c r="CS897" s="173"/>
      <c r="CT897" s="131"/>
      <c r="CU897" s="131"/>
      <c r="CV897" s="131"/>
      <c r="CW897" s="174"/>
      <c r="CX897" s="131"/>
      <c r="CY897" s="131"/>
      <c r="CZ897" s="131"/>
      <c r="DA897" s="173"/>
      <c r="DB897" s="227"/>
    </row>
    <row r="898" spans="26:106" ht="13" x14ac:dyDescent="0.15">
      <c r="Z898" s="122"/>
      <c r="AA898" s="123"/>
      <c r="AB898" s="225"/>
      <c r="AC898" s="225"/>
      <c r="AD898" s="225"/>
      <c r="AE898" s="225"/>
      <c r="AF898" s="225"/>
      <c r="AG898" s="123"/>
      <c r="AH898" s="225"/>
      <c r="AI898" s="225"/>
      <c r="AJ898" s="225"/>
      <c r="AK898" s="225"/>
      <c r="AL898" s="123"/>
      <c r="AM898" s="225"/>
      <c r="AN898" s="225"/>
      <c r="AO898" s="225"/>
      <c r="AP898" s="225"/>
      <c r="AQ898" s="123"/>
      <c r="AR898" s="225"/>
      <c r="AS898" s="225"/>
      <c r="AT898" s="225"/>
      <c r="AU898" s="123"/>
      <c r="AV898" s="225"/>
      <c r="AW898" s="225"/>
      <c r="AX898" s="225"/>
      <c r="AY898" s="225"/>
      <c r="AZ898" s="225"/>
      <c r="BA898" s="225"/>
      <c r="BB898" s="123"/>
      <c r="BC898" s="225"/>
      <c r="BD898" s="225"/>
      <c r="BE898" s="225"/>
      <c r="BF898" s="123"/>
      <c r="BG898" s="225"/>
      <c r="BH898" s="225"/>
      <c r="BI898" s="225"/>
      <c r="BJ898" s="123"/>
      <c r="BK898" s="225"/>
      <c r="BL898" s="225"/>
      <c r="BM898" s="123"/>
      <c r="BN898" s="225"/>
      <c r="BO898" s="225"/>
      <c r="BP898" s="225"/>
      <c r="BQ898" s="37"/>
      <c r="BZ898" s="36"/>
      <c r="CD898" s="37"/>
      <c r="CI898" s="37"/>
      <c r="CJ898" s="131"/>
      <c r="CK898" s="131"/>
      <c r="CL898" s="131"/>
      <c r="CM898" s="131"/>
      <c r="CN898" s="131"/>
      <c r="CO898" s="131"/>
      <c r="CP898" s="173"/>
      <c r="CQ898" s="131"/>
      <c r="CR898" s="131"/>
      <c r="CS898" s="173"/>
      <c r="CT898" s="131"/>
      <c r="CU898" s="131"/>
      <c r="CV898" s="131"/>
      <c r="CW898" s="174"/>
      <c r="CX898" s="131"/>
      <c r="CY898" s="131"/>
      <c r="CZ898" s="131"/>
      <c r="DA898" s="173"/>
      <c r="DB898" s="227"/>
    </row>
    <row r="899" spans="26:106" ht="13" x14ac:dyDescent="0.15">
      <c r="Z899" s="122"/>
      <c r="AA899" s="123"/>
      <c r="AB899" s="225"/>
      <c r="AC899" s="225"/>
      <c r="AD899" s="225"/>
      <c r="AE899" s="225"/>
      <c r="AF899" s="225"/>
      <c r="AG899" s="123"/>
      <c r="AH899" s="225"/>
      <c r="AI899" s="225"/>
      <c r="AJ899" s="225"/>
      <c r="AK899" s="225"/>
      <c r="AL899" s="123"/>
      <c r="AM899" s="225"/>
      <c r="AN899" s="225"/>
      <c r="AO899" s="225"/>
      <c r="AP899" s="225"/>
      <c r="AQ899" s="123"/>
      <c r="AR899" s="225"/>
      <c r="AS899" s="225"/>
      <c r="AT899" s="225"/>
      <c r="AU899" s="123"/>
      <c r="AV899" s="225"/>
      <c r="AW899" s="225"/>
      <c r="AX899" s="225"/>
      <c r="AY899" s="225"/>
      <c r="AZ899" s="225"/>
      <c r="BA899" s="225"/>
      <c r="BB899" s="123"/>
      <c r="BC899" s="225"/>
      <c r="BD899" s="225"/>
      <c r="BE899" s="225"/>
      <c r="BF899" s="123"/>
      <c r="BG899" s="225"/>
      <c r="BH899" s="225"/>
      <c r="BI899" s="225"/>
      <c r="BJ899" s="123"/>
      <c r="BK899" s="225"/>
      <c r="BL899" s="225"/>
      <c r="BM899" s="123"/>
      <c r="BN899" s="225"/>
      <c r="BO899" s="225"/>
      <c r="BP899" s="225"/>
      <c r="BQ899" s="37"/>
      <c r="BZ899" s="36"/>
      <c r="CD899" s="37"/>
      <c r="CI899" s="37"/>
      <c r="CJ899" s="131"/>
      <c r="CK899" s="131"/>
      <c r="CL899" s="131"/>
      <c r="CM899" s="131"/>
      <c r="CN899" s="131"/>
      <c r="CO899" s="131"/>
      <c r="CP899" s="173"/>
      <c r="CQ899" s="131"/>
      <c r="CR899" s="131"/>
      <c r="CS899" s="173"/>
      <c r="CT899" s="131"/>
      <c r="CU899" s="131"/>
      <c r="CV899" s="131"/>
      <c r="CW899" s="174"/>
      <c r="CX899" s="131"/>
      <c r="CY899" s="131"/>
      <c r="CZ899" s="131"/>
      <c r="DA899" s="173"/>
      <c r="DB899" s="227"/>
    </row>
    <row r="900" spans="26:106" ht="13" x14ac:dyDescent="0.15">
      <c r="Z900" s="122"/>
      <c r="AA900" s="123"/>
      <c r="AB900" s="225"/>
      <c r="AC900" s="225"/>
      <c r="AD900" s="225"/>
      <c r="AE900" s="225"/>
      <c r="AF900" s="225"/>
      <c r="AG900" s="123"/>
      <c r="AH900" s="225"/>
      <c r="AI900" s="225"/>
      <c r="AJ900" s="225"/>
      <c r="AK900" s="225"/>
      <c r="AL900" s="123"/>
      <c r="AM900" s="225"/>
      <c r="AN900" s="225"/>
      <c r="AO900" s="225"/>
      <c r="AP900" s="225"/>
      <c r="AQ900" s="123"/>
      <c r="AR900" s="225"/>
      <c r="AS900" s="225"/>
      <c r="AT900" s="225"/>
      <c r="AU900" s="123"/>
      <c r="AV900" s="225"/>
      <c r="AW900" s="225"/>
      <c r="AX900" s="225"/>
      <c r="AY900" s="225"/>
      <c r="AZ900" s="225"/>
      <c r="BA900" s="225"/>
      <c r="BB900" s="123"/>
      <c r="BC900" s="225"/>
      <c r="BD900" s="225"/>
      <c r="BE900" s="225"/>
      <c r="BF900" s="123"/>
      <c r="BG900" s="225"/>
      <c r="BH900" s="225"/>
      <c r="BI900" s="225"/>
      <c r="BJ900" s="123"/>
      <c r="BK900" s="225"/>
      <c r="BL900" s="225"/>
      <c r="BM900" s="123"/>
      <c r="BN900" s="225"/>
      <c r="BO900" s="225"/>
      <c r="BP900" s="225"/>
      <c r="BQ900" s="37"/>
      <c r="BZ900" s="36"/>
      <c r="CD900" s="37"/>
      <c r="CI900" s="37"/>
      <c r="CJ900" s="131"/>
      <c r="CK900" s="131"/>
      <c r="CL900" s="131"/>
      <c r="CM900" s="131"/>
      <c r="CN900" s="131"/>
      <c r="CO900" s="131"/>
      <c r="CP900" s="173"/>
      <c r="CQ900" s="131"/>
      <c r="CR900" s="131"/>
      <c r="CS900" s="173"/>
      <c r="CT900" s="131"/>
      <c r="CU900" s="131"/>
      <c r="CV900" s="131"/>
      <c r="CW900" s="174"/>
      <c r="CX900" s="131"/>
      <c r="CY900" s="131"/>
      <c r="CZ900" s="131"/>
      <c r="DA900" s="173"/>
      <c r="DB900" s="227"/>
    </row>
    <row r="901" spans="26:106" ht="13" x14ac:dyDescent="0.15">
      <c r="Z901" s="122"/>
      <c r="AA901" s="123"/>
      <c r="AB901" s="225"/>
      <c r="AC901" s="225"/>
      <c r="AD901" s="225"/>
      <c r="AE901" s="225"/>
      <c r="AF901" s="225"/>
      <c r="AG901" s="123"/>
      <c r="AH901" s="225"/>
      <c r="AI901" s="225"/>
      <c r="AJ901" s="225"/>
      <c r="AK901" s="225"/>
      <c r="AL901" s="123"/>
      <c r="AM901" s="225"/>
      <c r="AN901" s="225"/>
      <c r="AO901" s="225"/>
      <c r="AP901" s="225"/>
      <c r="AQ901" s="123"/>
      <c r="AR901" s="225"/>
      <c r="AS901" s="225"/>
      <c r="AT901" s="225"/>
      <c r="AU901" s="123"/>
      <c r="AV901" s="225"/>
      <c r="AW901" s="225"/>
      <c r="AX901" s="225"/>
      <c r="AY901" s="225"/>
      <c r="AZ901" s="225"/>
      <c r="BA901" s="225"/>
      <c r="BB901" s="123"/>
      <c r="BC901" s="225"/>
      <c r="BD901" s="225"/>
      <c r="BE901" s="225"/>
      <c r="BF901" s="123"/>
      <c r="BG901" s="225"/>
      <c r="BH901" s="225"/>
      <c r="BI901" s="225"/>
      <c r="BJ901" s="123"/>
      <c r="BK901" s="225"/>
      <c r="BL901" s="225"/>
      <c r="BM901" s="123"/>
      <c r="BN901" s="225"/>
      <c r="BO901" s="225"/>
      <c r="BP901" s="225"/>
      <c r="BQ901" s="37"/>
      <c r="BZ901" s="36"/>
      <c r="CD901" s="37"/>
      <c r="CI901" s="37"/>
      <c r="CJ901" s="131"/>
      <c r="CK901" s="131"/>
      <c r="CL901" s="131"/>
      <c r="CM901" s="131"/>
      <c r="CN901" s="131"/>
      <c r="CO901" s="131"/>
      <c r="CP901" s="173"/>
      <c r="CQ901" s="131"/>
      <c r="CR901" s="131"/>
      <c r="CS901" s="173"/>
      <c r="CT901" s="131"/>
      <c r="CU901" s="131"/>
      <c r="CV901" s="131"/>
      <c r="CW901" s="174"/>
      <c r="CX901" s="131"/>
      <c r="CY901" s="131"/>
      <c r="CZ901" s="131"/>
      <c r="DA901" s="173"/>
      <c r="DB901" s="227"/>
    </row>
    <row r="902" spans="26:106" ht="13" x14ac:dyDescent="0.15">
      <c r="Z902" s="122"/>
      <c r="AA902" s="123"/>
      <c r="AB902" s="225"/>
      <c r="AC902" s="225"/>
      <c r="AD902" s="225"/>
      <c r="AE902" s="225"/>
      <c r="AF902" s="225"/>
      <c r="AG902" s="123"/>
      <c r="AH902" s="225"/>
      <c r="AI902" s="225"/>
      <c r="AJ902" s="225"/>
      <c r="AK902" s="225"/>
      <c r="AL902" s="123"/>
      <c r="AM902" s="225"/>
      <c r="AN902" s="225"/>
      <c r="AO902" s="225"/>
      <c r="AP902" s="225"/>
      <c r="AQ902" s="123"/>
      <c r="AR902" s="225"/>
      <c r="AS902" s="225"/>
      <c r="AT902" s="225"/>
      <c r="AU902" s="123"/>
      <c r="AV902" s="225"/>
      <c r="AW902" s="225"/>
      <c r="AX902" s="225"/>
      <c r="AY902" s="225"/>
      <c r="AZ902" s="225"/>
      <c r="BA902" s="225"/>
      <c r="BB902" s="123"/>
      <c r="BC902" s="225"/>
      <c r="BD902" s="225"/>
      <c r="BE902" s="225"/>
      <c r="BF902" s="123"/>
      <c r="BG902" s="225"/>
      <c r="BH902" s="225"/>
      <c r="BI902" s="225"/>
      <c r="BJ902" s="123"/>
      <c r="BK902" s="225"/>
      <c r="BL902" s="225"/>
      <c r="BM902" s="123"/>
      <c r="BN902" s="225"/>
      <c r="BO902" s="225"/>
      <c r="BP902" s="225"/>
      <c r="BQ902" s="37"/>
      <c r="BZ902" s="36"/>
      <c r="CD902" s="37"/>
      <c r="CI902" s="37"/>
      <c r="CJ902" s="131"/>
      <c r="CK902" s="131"/>
      <c r="CL902" s="131"/>
      <c r="CM902" s="131"/>
      <c r="CN902" s="131"/>
      <c r="CO902" s="131"/>
      <c r="CP902" s="173"/>
      <c r="CQ902" s="131"/>
      <c r="CR902" s="131"/>
      <c r="CS902" s="173"/>
      <c r="CT902" s="131"/>
      <c r="CU902" s="131"/>
      <c r="CV902" s="131"/>
      <c r="CW902" s="174"/>
      <c r="CX902" s="131"/>
      <c r="CY902" s="131"/>
      <c r="CZ902" s="131"/>
      <c r="DA902" s="173"/>
      <c r="DB902" s="227"/>
    </row>
    <row r="903" spans="26:106" ht="13" x14ac:dyDescent="0.15">
      <c r="Z903" s="122"/>
      <c r="AA903" s="123"/>
      <c r="AB903" s="225"/>
      <c r="AC903" s="225"/>
      <c r="AD903" s="225"/>
      <c r="AE903" s="225"/>
      <c r="AF903" s="225"/>
      <c r="AG903" s="123"/>
      <c r="AH903" s="225"/>
      <c r="AI903" s="225"/>
      <c r="AJ903" s="225"/>
      <c r="AK903" s="225"/>
      <c r="AL903" s="123"/>
      <c r="AM903" s="225"/>
      <c r="AN903" s="225"/>
      <c r="AO903" s="225"/>
      <c r="AP903" s="225"/>
      <c r="AQ903" s="123"/>
      <c r="AR903" s="225"/>
      <c r="AS903" s="225"/>
      <c r="AT903" s="225"/>
      <c r="AU903" s="123"/>
      <c r="AV903" s="225"/>
      <c r="AW903" s="225"/>
      <c r="AX903" s="225"/>
      <c r="AY903" s="225"/>
      <c r="AZ903" s="225"/>
      <c r="BA903" s="225"/>
      <c r="BB903" s="123"/>
      <c r="BC903" s="225"/>
      <c r="BD903" s="225"/>
      <c r="BE903" s="225"/>
      <c r="BF903" s="123"/>
      <c r="BG903" s="225"/>
      <c r="BH903" s="225"/>
      <c r="BI903" s="225"/>
      <c r="BJ903" s="123"/>
      <c r="BK903" s="225"/>
      <c r="BL903" s="225"/>
      <c r="BM903" s="123"/>
      <c r="BN903" s="225"/>
      <c r="BO903" s="225"/>
      <c r="BP903" s="225"/>
      <c r="BQ903" s="37"/>
      <c r="BZ903" s="36"/>
      <c r="CD903" s="37"/>
      <c r="CI903" s="37"/>
      <c r="CJ903" s="131"/>
      <c r="CK903" s="131"/>
      <c r="CL903" s="131"/>
      <c r="CM903" s="131"/>
      <c r="CN903" s="131"/>
      <c r="CO903" s="131"/>
      <c r="CP903" s="173"/>
      <c r="CQ903" s="131"/>
      <c r="CR903" s="131"/>
      <c r="CS903" s="173"/>
      <c r="CT903" s="131"/>
      <c r="CU903" s="131"/>
      <c r="CV903" s="131"/>
      <c r="CW903" s="174"/>
      <c r="CX903" s="131"/>
      <c r="CY903" s="131"/>
      <c r="CZ903" s="131"/>
      <c r="DA903" s="173"/>
      <c r="DB903" s="227"/>
    </row>
    <row r="904" spans="26:106" ht="13" x14ac:dyDescent="0.15">
      <c r="Z904" s="122"/>
      <c r="AA904" s="123"/>
      <c r="AB904" s="225"/>
      <c r="AC904" s="225"/>
      <c r="AD904" s="225"/>
      <c r="AE904" s="225"/>
      <c r="AF904" s="225"/>
      <c r="AG904" s="123"/>
      <c r="AH904" s="225"/>
      <c r="AI904" s="225"/>
      <c r="AJ904" s="225"/>
      <c r="AK904" s="225"/>
      <c r="AL904" s="123"/>
      <c r="AM904" s="225"/>
      <c r="AN904" s="225"/>
      <c r="AO904" s="225"/>
      <c r="AP904" s="225"/>
      <c r="AQ904" s="123"/>
      <c r="AR904" s="225"/>
      <c r="AS904" s="225"/>
      <c r="AT904" s="225"/>
      <c r="AU904" s="123"/>
      <c r="AV904" s="225"/>
      <c r="AW904" s="225"/>
      <c r="AX904" s="225"/>
      <c r="AY904" s="225"/>
      <c r="AZ904" s="225"/>
      <c r="BA904" s="225"/>
      <c r="BB904" s="123"/>
      <c r="BC904" s="225"/>
      <c r="BD904" s="225"/>
      <c r="BE904" s="225"/>
      <c r="BF904" s="123"/>
      <c r="BG904" s="225"/>
      <c r="BH904" s="225"/>
      <c r="BI904" s="225"/>
      <c r="BJ904" s="123"/>
      <c r="BK904" s="225"/>
      <c r="BL904" s="225"/>
      <c r="BM904" s="123"/>
      <c r="BN904" s="225"/>
      <c r="BO904" s="225"/>
      <c r="BP904" s="225"/>
      <c r="BQ904" s="37"/>
      <c r="BZ904" s="36"/>
      <c r="CD904" s="37"/>
      <c r="CI904" s="37"/>
      <c r="CJ904" s="131"/>
      <c r="CK904" s="131"/>
      <c r="CL904" s="131"/>
      <c r="CM904" s="131"/>
      <c r="CN904" s="131"/>
      <c r="CO904" s="131"/>
      <c r="CP904" s="173"/>
      <c r="CQ904" s="131"/>
      <c r="CR904" s="131"/>
      <c r="CS904" s="173"/>
      <c r="CT904" s="131"/>
      <c r="CU904" s="131"/>
      <c r="CV904" s="131"/>
      <c r="CW904" s="174"/>
      <c r="CX904" s="131"/>
      <c r="CY904" s="131"/>
      <c r="CZ904" s="131"/>
      <c r="DA904" s="173"/>
      <c r="DB904" s="227"/>
    </row>
    <row r="905" spans="26:106" ht="13" x14ac:dyDescent="0.15">
      <c r="Z905" s="122"/>
      <c r="AA905" s="123"/>
      <c r="AB905" s="225"/>
      <c r="AC905" s="225"/>
      <c r="AD905" s="225"/>
      <c r="AE905" s="225"/>
      <c r="AF905" s="225"/>
      <c r="AG905" s="123"/>
      <c r="AH905" s="225"/>
      <c r="AI905" s="225"/>
      <c r="AJ905" s="225"/>
      <c r="AK905" s="225"/>
      <c r="AL905" s="123"/>
      <c r="AM905" s="225"/>
      <c r="AN905" s="225"/>
      <c r="AO905" s="225"/>
      <c r="AP905" s="225"/>
      <c r="AQ905" s="123"/>
      <c r="AR905" s="225"/>
      <c r="AS905" s="225"/>
      <c r="AT905" s="225"/>
      <c r="AU905" s="123"/>
      <c r="AV905" s="225"/>
      <c r="AW905" s="225"/>
      <c r="AX905" s="225"/>
      <c r="AY905" s="225"/>
      <c r="AZ905" s="225"/>
      <c r="BA905" s="225"/>
      <c r="BB905" s="123"/>
      <c r="BC905" s="225"/>
      <c r="BD905" s="225"/>
      <c r="BE905" s="225"/>
      <c r="BF905" s="123"/>
      <c r="BG905" s="225"/>
      <c r="BH905" s="225"/>
      <c r="BI905" s="225"/>
      <c r="BJ905" s="123"/>
      <c r="BK905" s="225"/>
      <c r="BL905" s="225"/>
      <c r="BM905" s="123"/>
      <c r="BN905" s="225"/>
      <c r="BO905" s="225"/>
      <c r="BP905" s="225"/>
      <c r="BQ905" s="37"/>
      <c r="BZ905" s="36"/>
      <c r="CD905" s="37"/>
      <c r="CI905" s="37"/>
      <c r="CJ905" s="131"/>
      <c r="CK905" s="131"/>
      <c r="CL905" s="131"/>
      <c r="CM905" s="131"/>
      <c r="CN905" s="131"/>
      <c r="CO905" s="131"/>
      <c r="CP905" s="173"/>
      <c r="CQ905" s="131"/>
      <c r="CR905" s="131"/>
      <c r="CS905" s="173"/>
      <c r="CT905" s="131"/>
      <c r="CU905" s="131"/>
      <c r="CV905" s="131"/>
      <c r="CW905" s="174"/>
      <c r="CX905" s="131"/>
      <c r="CY905" s="131"/>
      <c r="CZ905" s="131"/>
      <c r="DA905" s="173"/>
      <c r="DB905" s="227"/>
    </row>
    <row r="906" spans="26:106" ht="13" x14ac:dyDescent="0.15">
      <c r="Z906" s="122"/>
      <c r="AA906" s="123"/>
      <c r="AB906" s="225"/>
      <c r="AC906" s="225"/>
      <c r="AD906" s="225"/>
      <c r="AE906" s="225"/>
      <c r="AF906" s="225"/>
      <c r="AG906" s="123"/>
      <c r="AH906" s="225"/>
      <c r="AI906" s="225"/>
      <c r="AJ906" s="225"/>
      <c r="AK906" s="225"/>
      <c r="AL906" s="123"/>
      <c r="AM906" s="225"/>
      <c r="AN906" s="225"/>
      <c r="AO906" s="225"/>
      <c r="AP906" s="225"/>
      <c r="AQ906" s="123"/>
      <c r="AR906" s="225"/>
      <c r="AS906" s="225"/>
      <c r="AT906" s="225"/>
      <c r="AU906" s="123"/>
      <c r="AV906" s="225"/>
      <c r="AW906" s="225"/>
      <c r="AX906" s="225"/>
      <c r="AY906" s="225"/>
      <c r="AZ906" s="225"/>
      <c r="BA906" s="225"/>
      <c r="BB906" s="123"/>
      <c r="BC906" s="225"/>
      <c r="BD906" s="225"/>
      <c r="BE906" s="225"/>
      <c r="BF906" s="123"/>
      <c r="BG906" s="225"/>
      <c r="BH906" s="225"/>
      <c r="BI906" s="225"/>
      <c r="BJ906" s="123"/>
      <c r="BK906" s="225"/>
      <c r="BL906" s="225"/>
      <c r="BM906" s="123"/>
      <c r="BN906" s="225"/>
      <c r="BO906" s="225"/>
      <c r="BP906" s="225"/>
      <c r="BQ906" s="37"/>
      <c r="BZ906" s="36"/>
      <c r="CD906" s="37"/>
      <c r="CI906" s="37"/>
      <c r="CJ906" s="131"/>
      <c r="CK906" s="131"/>
      <c r="CL906" s="131"/>
      <c r="CM906" s="131"/>
      <c r="CN906" s="131"/>
      <c r="CO906" s="131"/>
      <c r="CP906" s="173"/>
      <c r="CQ906" s="131"/>
      <c r="CR906" s="131"/>
      <c r="CS906" s="173"/>
      <c r="CT906" s="131"/>
      <c r="CU906" s="131"/>
      <c r="CV906" s="131"/>
      <c r="CW906" s="174"/>
      <c r="CX906" s="131"/>
      <c r="CY906" s="131"/>
      <c r="CZ906" s="131"/>
      <c r="DA906" s="173"/>
      <c r="DB906" s="227"/>
    </row>
    <row r="907" spans="26:106" ht="13" x14ac:dyDescent="0.15">
      <c r="Z907" s="122"/>
      <c r="AA907" s="123"/>
      <c r="AB907" s="225"/>
      <c r="AC907" s="225"/>
      <c r="AD907" s="225"/>
      <c r="AE907" s="225"/>
      <c r="AF907" s="225"/>
      <c r="AG907" s="123"/>
      <c r="AH907" s="225"/>
      <c r="AI907" s="225"/>
      <c r="AJ907" s="225"/>
      <c r="AK907" s="225"/>
      <c r="AL907" s="123"/>
      <c r="AM907" s="225"/>
      <c r="AN907" s="225"/>
      <c r="AO907" s="225"/>
      <c r="AP907" s="225"/>
      <c r="AQ907" s="123"/>
      <c r="AR907" s="225"/>
      <c r="AS907" s="225"/>
      <c r="AT907" s="225"/>
      <c r="AU907" s="123"/>
      <c r="AV907" s="225"/>
      <c r="AW907" s="225"/>
      <c r="AX907" s="225"/>
      <c r="AY907" s="225"/>
      <c r="AZ907" s="225"/>
      <c r="BA907" s="225"/>
      <c r="BB907" s="123"/>
      <c r="BC907" s="225"/>
      <c r="BD907" s="225"/>
      <c r="BE907" s="225"/>
      <c r="BF907" s="123"/>
      <c r="BG907" s="225"/>
      <c r="BH907" s="225"/>
      <c r="BI907" s="225"/>
      <c r="BJ907" s="123"/>
      <c r="BK907" s="225"/>
      <c r="BL907" s="225"/>
      <c r="BM907" s="123"/>
      <c r="BN907" s="225"/>
      <c r="BO907" s="225"/>
      <c r="BP907" s="225"/>
      <c r="BQ907" s="37"/>
      <c r="BZ907" s="36"/>
      <c r="CD907" s="37"/>
      <c r="CI907" s="37"/>
      <c r="CJ907" s="131"/>
      <c r="CK907" s="131"/>
      <c r="CL907" s="131"/>
      <c r="CM907" s="131"/>
      <c r="CN907" s="131"/>
      <c r="CO907" s="131"/>
      <c r="CP907" s="173"/>
      <c r="CQ907" s="131"/>
      <c r="CR907" s="131"/>
      <c r="CS907" s="173"/>
      <c r="CT907" s="131"/>
      <c r="CU907" s="131"/>
      <c r="CV907" s="131"/>
      <c r="CW907" s="174"/>
      <c r="CX907" s="131"/>
      <c r="CY907" s="131"/>
      <c r="CZ907" s="131"/>
      <c r="DA907" s="173"/>
      <c r="DB907" s="227"/>
    </row>
    <row r="908" spans="26:106" ht="13" x14ac:dyDescent="0.15">
      <c r="Z908" s="122"/>
      <c r="AA908" s="123"/>
      <c r="AB908" s="225"/>
      <c r="AC908" s="225"/>
      <c r="AD908" s="225"/>
      <c r="AE908" s="225"/>
      <c r="AF908" s="225"/>
      <c r="AG908" s="123"/>
      <c r="AH908" s="225"/>
      <c r="AI908" s="225"/>
      <c r="AJ908" s="225"/>
      <c r="AK908" s="225"/>
      <c r="AL908" s="123"/>
      <c r="AM908" s="225"/>
      <c r="AN908" s="225"/>
      <c r="AO908" s="225"/>
      <c r="AP908" s="225"/>
      <c r="AQ908" s="123"/>
      <c r="AR908" s="225"/>
      <c r="AS908" s="225"/>
      <c r="AT908" s="225"/>
      <c r="AU908" s="123"/>
      <c r="AV908" s="225"/>
      <c r="AW908" s="225"/>
      <c r="AX908" s="225"/>
      <c r="AY908" s="225"/>
      <c r="AZ908" s="225"/>
      <c r="BA908" s="225"/>
      <c r="BB908" s="123"/>
      <c r="BC908" s="225"/>
      <c r="BD908" s="225"/>
      <c r="BE908" s="225"/>
      <c r="BF908" s="123"/>
      <c r="BG908" s="225"/>
      <c r="BH908" s="225"/>
      <c r="BI908" s="225"/>
      <c r="BJ908" s="123"/>
      <c r="BK908" s="225"/>
      <c r="BL908" s="225"/>
      <c r="BM908" s="123"/>
      <c r="BN908" s="225"/>
      <c r="BO908" s="225"/>
      <c r="BP908" s="225"/>
      <c r="BQ908" s="37"/>
      <c r="BZ908" s="36"/>
      <c r="CD908" s="37"/>
      <c r="CI908" s="37"/>
      <c r="CJ908" s="131"/>
      <c r="CK908" s="131"/>
      <c r="CL908" s="131"/>
      <c r="CM908" s="131"/>
      <c r="CN908" s="131"/>
      <c r="CO908" s="131"/>
      <c r="CP908" s="173"/>
      <c r="CQ908" s="131"/>
      <c r="CR908" s="131"/>
      <c r="CS908" s="173"/>
      <c r="CT908" s="131"/>
      <c r="CU908" s="131"/>
      <c r="CV908" s="131"/>
      <c r="CW908" s="174"/>
      <c r="CX908" s="131"/>
      <c r="CY908" s="131"/>
      <c r="CZ908" s="131"/>
      <c r="DA908" s="173"/>
      <c r="DB908" s="227"/>
    </row>
    <row r="909" spans="26:106" ht="13" x14ac:dyDescent="0.15">
      <c r="Z909" s="122"/>
      <c r="AA909" s="123"/>
      <c r="AB909" s="225"/>
      <c r="AC909" s="225"/>
      <c r="AD909" s="225"/>
      <c r="AE909" s="225"/>
      <c r="AF909" s="225"/>
      <c r="AG909" s="123"/>
      <c r="AH909" s="225"/>
      <c r="AI909" s="225"/>
      <c r="AJ909" s="225"/>
      <c r="AK909" s="225"/>
      <c r="AL909" s="123"/>
      <c r="AM909" s="225"/>
      <c r="AN909" s="225"/>
      <c r="AO909" s="225"/>
      <c r="AP909" s="225"/>
      <c r="AQ909" s="123"/>
      <c r="AR909" s="225"/>
      <c r="AS909" s="225"/>
      <c r="AT909" s="225"/>
      <c r="AU909" s="123"/>
      <c r="AV909" s="225"/>
      <c r="AW909" s="225"/>
      <c r="AX909" s="225"/>
      <c r="AY909" s="225"/>
      <c r="AZ909" s="225"/>
      <c r="BA909" s="225"/>
      <c r="BB909" s="123"/>
      <c r="BC909" s="225"/>
      <c r="BD909" s="225"/>
      <c r="BE909" s="225"/>
      <c r="BF909" s="123"/>
      <c r="BG909" s="225"/>
      <c r="BH909" s="225"/>
      <c r="BI909" s="225"/>
      <c r="BJ909" s="123"/>
      <c r="BK909" s="225"/>
      <c r="BL909" s="225"/>
      <c r="BM909" s="123"/>
      <c r="BN909" s="225"/>
      <c r="BO909" s="225"/>
      <c r="BP909" s="225"/>
      <c r="BQ909" s="37"/>
      <c r="BZ909" s="36"/>
      <c r="CD909" s="37"/>
      <c r="CI909" s="37"/>
      <c r="CJ909" s="131"/>
      <c r="CK909" s="131"/>
      <c r="CL909" s="131"/>
      <c r="CM909" s="131"/>
      <c r="CN909" s="131"/>
      <c r="CO909" s="131"/>
      <c r="CP909" s="173"/>
      <c r="CQ909" s="131"/>
      <c r="CR909" s="131"/>
      <c r="CS909" s="173"/>
      <c r="CT909" s="131"/>
      <c r="CU909" s="131"/>
      <c r="CV909" s="131"/>
      <c r="CW909" s="174"/>
      <c r="CX909" s="131"/>
      <c r="CY909" s="131"/>
      <c r="CZ909" s="131"/>
      <c r="DA909" s="173"/>
      <c r="DB909" s="227"/>
    </row>
    <row r="910" spans="26:106" ht="13" x14ac:dyDescent="0.15">
      <c r="Z910" s="122"/>
      <c r="AA910" s="123"/>
      <c r="AB910" s="225"/>
      <c r="AC910" s="225"/>
      <c r="AD910" s="225"/>
      <c r="AE910" s="225"/>
      <c r="AF910" s="225"/>
      <c r="AG910" s="123"/>
      <c r="AH910" s="225"/>
      <c r="AI910" s="225"/>
      <c r="AJ910" s="225"/>
      <c r="AK910" s="225"/>
      <c r="AL910" s="123"/>
      <c r="AM910" s="225"/>
      <c r="AN910" s="225"/>
      <c r="AO910" s="225"/>
      <c r="AP910" s="225"/>
      <c r="AQ910" s="123"/>
      <c r="AR910" s="225"/>
      <c r="AS910" s="225"/>
      <c r="AT910" s="225"/>
      <c r="AU910" s="123"/>
      <c r="AV910" s="225"/>
      <c r="AW910" s="225"/>
      <c r="AX910" s="225"/>
      <c r="AY910" s="225"/>
      <c r="AZ910" s="225"/>
      <c r="BA910" s="225"/>
      <c r="BB910" s="123"/>
      <c r="BC910" s="225"/>
      <c r="BD910" s="225"/>
      <c r="BE910" s="225"/>
      <c r="BF910" s="123"/>
      <c r="BG910" s="225"/>
      <c r="BH910" s="225"/>
      <c r="BI910" s="225"/>
      <c r="BJ910" s="123"/>
      <c r="BK910" s="225"/>
      <c r="BL910" s="225"/>
      <c r="BM910" s="123"/>
      <c r="BN910" s="225"/>
      <c r="BO910" s="225"/>
      <c r="BP910" s="225"/>
      <c r="BQ910" s="37"/>
      <c r="BZ910" s="36"/>
      <c r="CD910" s="37"/>
      <c r="CI910" s="37"/>
      <c r="CJ910" s="131"/>
      <c r="CK910" s="131"/>
      <c r="CL910" s="131"/>
      <c r="CM910" s="131"/>
      <c r="CN910" s="131"/>
      <c r="CO910" s="131"/>
      <c r="CP910" s="173"/>
      <c r="CQ910" s="131"/>
      <c r="CR910" s="131"/>
      <c r="CS910" s="173"/>
      <c r="CT910" s="131"/>
      <c r="CU910" s="131"/>
      <c r="CV910" s="131"/>
      <c r="CW910" s="174"/>
      <c r="CX910" s="131"/>
      <c r="CY910" s="131"/>
      <c r="CZ910" s="131"/>
      <c r="DA910" s="173"/>
      <c r="DB910" s="227"/>
    </row>
    <row r="911" spans="26:106" ht="13" x14ac:dyDescent="0.15">
      <c r="Z911" s="122"/>
      <c r="AA911" s="123"/>
      <c r="AB911" s="225"/>
      <c r="AC911" s="225"/>
      <c r="AD911" s="225"/>
      <c r="AE911" s="225"/>
      <c r="AF911" s="225"/>
      <c r="AG911" s="123"/>
      <c r="AH911" s="225"/>
      <c r="AI911" s="225"/>
      <c r="AJ911" s="225"/>
      <c r="AK911" s="225"/>
      <c r="AL911" s="123"/>
      <c r="AM911" s="225"/>
      <c r="AN911" s="225"/>
      <c r="AO911" s="225"/>
      <c r="AP911" s="225"/>
      <c r="AQ911" s="123"/>
      <c r="AR911" s="225"/>
      <c r="AS911" s="225"/>
      <c r="AT911" s="225"/>
      <c r="AU911" s="123"/>
      <c r="AV911" s="225"/>
      <c r="AW911" s="225"/>
      <c r="AX911" s="225"/>
      <c r="AY911" s="225"/>
      <c r="AZ911" s="225"/>
      <c r="BA911" s="225"/>
      <c r="BB911" s="123"/>
      <c r="BC911" s="225"/>
      <c r="BD911" s="225"/>
      <c r="BE911" s="225"/>
      <c r="BF911" s="123"/>
      <c r="BG911" s="225"/>
      <c r="BH911" s="225"/>
      <c r="BI911" s="225"/>
      <c r="BJ911" s="123"/>
      <c r="BK911" s="225"/>
      <c r="BL911" s="225"/>
      <c r="BM911" s="123"/>
      <c r="BN911" s="225"/>
      <c r="BO911" s="225"/>
      <c r="BP911" s="225"/>
      <c r="BQ911" s="37"/>
      <c r="BZ911" s="36"/>
      <c r="CD911" s="37"/>
      <c r="CI911" s="37"/>
      <c r="CJ911" s="131"/>
      <c r="CK911" s="131"/>
      <c r="CL911" s="131"/>
      <c r="CM911" s="131"/>
      <c r="CN911" s="131"/>
      <c r="CO911" s="131"/>
      <c r="CP911" s="173"/>
      <c r="CQ911" s="131"/>
      <c r="CR911" s="131"/>
      <c r="CS911" s="173"/>
      <c r="CT911" s="131"/>
      <c r="CU911" s="131"/>
      <c r="CV911" s="131"/>
      <c r="CW911" s="174"/>
      <c r="CX911" s="131"/>
      <c r="CY911" s="131"/>
      <c r="CZ911" s="131"/>
      <c r="DA911" s="173"/>
      <c r="DB911" s="227"/>
    </row>
    <row r="912" spans="26:106" ht="13" x14ac:dyDescent="0.15">
      <c r="Z912" s="122"/>
      <c r="AA912" s="123"/>
      <c r="AB912" s="225"/>
      <c r="AC912" s="225"/>
      <c r="AD912" s="225"/>
      <c r="AE912" s="225"/>
      <c r="AF912" s="225"/>
      <c r="AG912" s="123"/>
      <c r="AH912" s="225"/>
      <c r="AI912" s="225"/>
      <c r="AJ912" s="225"/>
      <c r="AK912" s="225"/>
      <c r="AL912" s="123"/>
      <c r="AM912" s="225"/>
      <c r="AN912" s="225"/>
      <c r="AO912" s="225"/>
      <c r="AP912" s="225"/>
      <c r="AQ912" s="123"/>
      <c r="AR912" s="225"/>
      <c r="AS912" s="225"/>
      <c r="AT912" s="225"/>
      <c r="AU912" s="123"/>
      <c r="AV912" s="225"/>
      <c r="AW912" s="225"/>
      <c r="AX912" s="225"/>
      <c r="AY912" s="225"/>
      <c r="AZ912" s="225"/>
      <c r="BA912" s="225"/>
      <c r="BB912" s="123"/>
      <c r="BC912" s="225"/>
      <c r="BD912" s="225"/>
      <c r="BE912" s="225"/>
      <c r="BF912" s="123"/>
      <c r="BG912" s="225"/>
      <c r="BH912" s="225"/>
      <c r="BI912" s="225"/>
      <c r="BJ912" s="123"/>
      <c r="BK912" s="225"/>
      <c r="BL912" s="225"/>
      <c r="BM912" s="123"/>
      <c r="BN912" s="225"/>
      <c r="BO912" s="225"/>
      <c r="BP912" s="225"/>
      <c r="BQ912" s="37"/>
      <c r="BZ912" s="36"/>
      <c r="CD912" s="37"/>
      <c r="CI912" s="37"/>
      <c r="CJ912" s="131"/>
      <c r="CK912" s="131"/>
      <c r="CL912" s="131"/>
      <c r="CM912" s="131"/>
      <c r="CN912" s="131"/>
      <c r="CO912" s="131"/>
      <c r="CP912" s="173"/>
      <c r="CQ912" s="131"/>
      <c r="CR912" s="131"/>
      <c r="CS912" s="173"/>
      <c r="CT912" s="131"/>
      <c r="CU912" s="131"/>
      <c r="CV912" s="131"/>
      <c r="CW912" s="174"/>
      <c r="CX912" s="131"/>
      <c r="CY912" s="131"/>
      <c r="CZ912" s="131"/>
      <c r="DA912" s="173"/>
      <c r="DB912" s="227"/>
    </row>
    <row r="913" spans="26:106" ht="13" x14ac:dyDescent="0.15">
      <c r="Z913" s="122"/>
      <c r="AA913" s="123"/>
      <c r="AB913" s="225"/>
      <c r="AC913" s="225"/>
      <c r="AD913" s="225"/>
      <c r="AE913" s="225"/>
      <c r="AF913" s="225"/>
      <c r="AG913" s="123"/>
      <c r="AH913" s="225"/>
      <c r="AI913" s="225"/>
      <c r="AJ913" s="225"/>
      <c r="AK913" s="225"/>
      <c r="AL913" s="123"/>
      <c r="AM913" s="225"/>
      <c r="AN913" s="225"/>
      <c r="AO913" s="225"/>
      <c r="AP913" s="225"/>
      <c r="AQ913" s="123"/>
      <c r="AR913" s="225"/>
      <c r="AS913" s="225"/>
      <c r="AT913" s="225"/>
      <c r="AU913" s="123"/>
      <c r="AV913" s="225"/>
      <c r="AW913" s="225"/>
      <c r="AX913" s="225"/>
      <c r="AY913" s="225"/>
      <c r="AZ913" s="225"/>
      <c r="BA913" s="225"/>
      <c r="BB913" s="123"/>
      <c r="BC913" s="225"/>
      <c r="BD913" s="225"/>
      <c r="BE913" s="225"/>
      <c r="BF913" s="123"/>
      <c r="BG913" s="225"/>
      <c r="BH913" s="225"/>
      <c r="BI913" s="225"/>
      <c r="BJ913" s="123"/>
      <c r="BK913" s="225"/>
      <c r="BL913" s="225"/>
      <c r="BM913" s="123"/>
      <c r="BN913" s="225"/>
      <c r="BO913" s="225"/>
      <c r="BP913" s="225"/>
      <c r="BQ913" s="37"/>
      <c r="BZ913" s="36"/>
      <c r="CD913" s="37"/>
      <c r="CI913" s="37"/>
      <c r="CJ913" s="131"/>
      <c r="CK913" s="131"/>
      <c r="CL913" s="131"/>
      <c r="CM913" s="131"/>
      <c r="CN913" s="131"/>
      <c r="CO913" s="131"/>
      <c r="CP913" s="173"/>
      <c r="CQ913" s="131"/>
      <c r="CR913" s="131"/>
      <c r="CS913" s="173"/>
      <c r="CT913" s="131"/>
      <c r="CU913" s="131"/>
      <c r="CV913" s="131"/>
      <c r="CW913" s="174"/>
      <c r="CX913" s="131"/>
      <c r="CY913" s="131"/>
      <c r="CZ913" s="131"/>
      <c r="DA913" s="173"/>
      <c r="DB913" s="227"/>
    </row>
    <row r="914" spans="26:106" ht="13" x14ac:dyDescent="0.15">
      <c r="Z914" s="122"/>
      <c r="AA914" s="123"/>
      <c r="AB914" s="225"/>
      <c r="AC914" s="225"/>
      <c r="AD914" s="225"/>
      <c r="AE914" s="225"/>
      <c r="AF914" s="225"/>
      <c r="AG914" s="123"/>
      <c r="AH914" s="225"/>
      <c r="AI914" s="225"/>
      <c r="AJ914" s="225"/>
      <c r="AK914" s="225"/>
      <c r="AL914" s="123"/>
      <c r="AM914" s="225"/>
      <c r="AN914" s="225"/>
      <c r="AO914" s="225"/>
      <c r="AP914" s="225"/>
      <c r="AQ914" s="123"/>
      <c r="AR914" s="225"/>
      <c r="AS914" s="225"/>
      <c r="AT914" s="225"/>
      <c r="AU914" s="123"/>
      <c r="AV914" s="225"/>
      <c r="AW914" s="225"/>
      <c r="AX914" s="225"/>
      <c r="AY914" s="225"/>
      <c r="AZ914" s="225"/>
      <c r="BA914" s="225"/>
      <c r="BB914" s="123"/>
      <c r="BC914" s="225"/>
      <c r="BD914" s="225"/>
      <c r="BE914" s="225"/>
      <c r="BF914" s="123"/>
      <c r="BG914" s="225"/>
      <c r="BH914" s="225"/>
      <c r="BI914" s="225"/>
      <c r="BJ914" s="123"/>
      <c r="BK914" s="225"/>
      <c r="BL914" s="225"/>
      <c r="BM914" s="123"/>
      <c r="BN914" s="225"/>
      <c r="BO914" s="225"/>
      <c r="BP914" s="225"/>
      <c r="BQ914" s="37"/>
      <c r="BZ914" s="36"/>
      <c r="CD914" s="37"/>
      <c r="CI914" s="37"/>
      <c r="CJ914" s="131"/>
      <c r="CK914" s="131"/>
      <c r="CL914" s="131"/>
      <c r="CM914" s="131"/>
      <c r="CN914" s="131"/>
      <c r="CO914" s="131"/>
      <c r="CP914" s="173"/>
      <c r="CQ914" s="131"/>
      <c r="CR914" s="131"/>
      <c r="CS914" s="173"/>
      <c r="CT914" s="131"/>
      <c r="CU914" s="131"/>
      <c r="CV914" s="131"/>
      <c r="CW914" s="174"/>
      <c r="CX914" s="131"/>
      <c r="CY914" s="131"/>
      <c r="CZ914" s="131"/>
      <c r="DA914" s="173"/>
      <c r="DB914" s="227"/>
    </row>
    <row r="915" spans="26:106" ht="13" x14ac:dyDescent="0.15">
      <c r="Z915" s="122"/>
      <c r="AA915" s="123"/>
      <c r="AB915" s="225"/>
      <c r="AC915" s="225"/>
      <c r="AD915" s="225"/>
      <c r="AE915" s="225"/>
      <c r="AF915" s="225"/>
      <c r="AG915" s="123"/>
      <c r="AH915" s="225"/>
      <c r="AI915" s="225"/>
      <c r="AJ915" s="225"/>
      <c r="AK915" s="225"/>
      <c r="AL915" s="123"/>
      <c r="AM915" s="225"/>
      <c r="AN915" s="225"/>
      <c r="AO915" s="225"/>
      <c r="AP915" s="225"/>
      <c r="AQ915" s="123"/>
      <c r="AR915" s="225"/>
      <c r="AS915" s="225"/>
      <c r="AT915" s="225"/>
      <c r="AU915" s="123"/>
      <c r="AV915" s="225"/>
      <c r="AW915" s="225"/>
      <c r="AX915" s="225"/>
      <c r="AY915" s="225"/>
      <c r="AZ915" s="225"/>
      <c r="BA915" s="225"/>
      <c r="BB915" s="123"/>
      <c r="BC915" s="225"/>
      <c r="BD915" s="225"/>
      <c r="BE915" s="225"/>
      <c r="BF915" s="123"/>
      <c r="BG915" s="225"/>
      <c r="BH915" s="225"/>
      <c r="BI915" s="225"/>
      <c r="BJ915" s="123"/>
      <c r="BK915" s="225"/>
      <c r="BL915" s="225"/>
      <c r="BM915" s="123"/>
      <c r="BN915" s="225"/>
      <c r="BO915" s="225"/>
      <c r="BP915" s="225"/>
      <c r="BQ915" s="37"/>
      <c r="BZ915" s="36"/>
      <c r="CD915" s="37"/>
      <c r="CI915" s="37"/>
      <c r="CJ915" s="131"/>
      <c r="CK915" s="131"/>
      <c r="CL915" s="131"/>
      <c r="CM915" s="131"/>
      <c r="CN915" s="131"/>
      <c r="CO915" s="131"/>
      <c r="CP915" s="173"/>
      <c r="CQ915" s="131"/>
      <c r="CR915" s="131"/>
      <c r="CS915" s="173"/>
      <c r="CT915" s="131"/>
      <c r="CU915" s="131"/>
      <c r="CV915" s="131"/>
      <c r="CW915" s="174"/>
      <c r="CX915" s="131"/>
      <c r="CY915" s="131"/>
      <c r="CZ915" s="131"/>
      <c r="DA915" s="173"/>
      <c r="DB915" s="227"/>
    </row>
    <row r="916" spans="26:106" ht="13" x14ac:dyDescent="0.15">
      <c r="Z916" s="122"/>
      <c r="AA916" s="123"/>
      <c r="AB916" s="225"/>
      <c r="AC916" s="225"/>
      <c r="AD916" s="225"/>
      <c r="AE916" s="225"/>
      <c r="AF916" s="225"/>
      <c r="AG916" s="123"/>
      <c r="AH916" s="225"/>
      <c r="AI916" s="225"/>
      <c r="AJ916" s="225"/>
      <c r="AK916" s="225"/>
      <c r="AL916" s="123"/>
      <c r="AM916" s="225"/>
      <c r="AN916" s="225"/>
      <c r="AO916" s="225"/>
      <c r="AP916" s="225"/>
      <c r="AQ916" s="123"/>
      <c r="AR916" s="225"/>
      <c r="AS916" s="225"/>
      <c r="AT916" s="225"/>
      <c r="AU916" s="123"/>
      <c r="AV916" s="225"/>
      <c r="AW916" s="225"/>
      <c r="AX916" s="225"/>
      <c r="AY916" s="225"/>
      <c r="AZ916" s="225"/>
      <c r="BA916" s="225"/>
      <c r="BB916" s="123"/>
      <c r="BC916" s="225"/>
      <c r="BD916" s="225"/>
      <c r="BE916" s="225"/>
      <c r="BF916" s="123"/>
      <c r="BG916" s="225"/>
      <c r="BH916" s="225"/>
      <c r="BI916" s="225"/>
      <c r="BJ916" s="123"/>
      <c r="BK916" s="225"/>
      <c r="BL916" s="225"/>
      <c r="BM916" s="123"/>
      <c r="BN916" s="225"/>
      <c r="BO916" s="225"/>
      <c r="BP916" s="225"/>
      <c r="BQ916" s="37"/>
      <c r="BZ916" s="36"/>
      <c r="CD916" s="37"/>
      <c r="CI916" s="37"/>
      <c r="CJ916" s="131"/>
      <c r="CK916" s="131"/>
      <c r="CL916" s="131"/>
      <c r="CM916" s="131"/>
      <c r="CN916" s="131"/>
      <c r="CO916" s="131"/>
      <c r="CP916" s="173"/>
      <c r="CQ916" s="131"/>
      <c r="CR916" s="131"/>
      <c r="CS916" s="173"/>
      <c r="CT916" s="131"/>
      <c r="CU916" s="131"/>
      <c r="CV916" s="131"/>
      <c r="CW916" s="174"/>
      <c r="CX916" s="131"/>
      <c r="CY916" s="131"/>
      <c r="CZ916" s="131"/>
      <c r="DA916" s="173"/>
      <c r="DB916" s="227"/>
    </row>
    <row r="917" spans="26:106" ht="13" x14ac:dyDescent="0.15">
      <c r="Z917" s="122"/>
      <c r="AA917" s="123"/>
      <c r="AB917" s="225"/>
      <c r="AC917" s="225"/>
      <c r="AD917" s="225"/>
      <c r="AE917" s="225"/>
      <c r="AF917" s="225"/>
      <c r="AG917" s="123"/>
      <c r="AH917" s="225"/>
      <c r="AI917" s="225"/>
      <c r="AJ917" s="225"/>
      <c r="AK917" s="225"/>
      <c r="AL917" s="123"/>
      <c r="AM917" s="225"/>
      <c r="AN917" s="225"/>
      <c r="AO917" s="225"/>
      <c r="AP917" s="225"/>
      <c r="AQ917" s="123"/>
      <c r="AR917" s="225"/>
      <c r="AS917" s="225"/>
      <c r="AT917" s="225"/>
      <c r="AU917" s="123"/>
      <c r="AV917" s="225"/>
      <c r="AW917" s="225"/>
      <c r="AX917" s="225"/>
      <c r="AY917" s="225"/>
      <c r="AZ917" s="225"/>
      <c r="BA917" s="225"/>
      <c r="BB917" s="123"/>
      <c r="BC917" s="225"/>
      <c r="BD917" s="225"/>
      <c r="BE917" s="225"/>
      <c r="BF917" s="123"/>
      <c r="BG917" s="225"/>
      <c r="BH917" s="225"/>
      <c r="BI917" s="225"/>
      <c r="BJ917" s="123"/>
      <c r="BK917" s="225"/>
      <c r="BL917" s="225"/>
      <c r="BM917" s="123"/>
      <c r="BN917" s="225"/>
      <c r="BO917" s="225"/>
      <c r="BP917" s="225"/>
      <c r="BQ917" s="37"/>
      <c r="BZ917" s="36"/>
      <c r="CD917" s="37"/>
      <c r="CI917" s="37"/>
      <c r="CJ917" s="131"/>
      <c r="CK917" s="131"/>
      <c r="CL917" s="131"/>
      <c r="CM917" s="131"/>
      <c r="CN917" s="131"/>
      <c r="CO917" s="131"/>
      <c r="CP917" s="173"/>
      <c r="CQ917" s="131"/>
      <c r="CR917" s="131"/>
      <c r="CS917" s="173"/>
      <c r="CT917" s="131"/>
      <c r="CU917" s="131"/>
      <c r="CV917" s="131"/>
      <c r="CW917" s="174"/>
      <c r="CX917" s="131"/>
      <c r="CY917" s="131"/>
      <c r="CZ917" s="131"/>
      <c r="DA917" s="173"/>
      <c r="DB917" s="227"/>
    </row>
    <row r="918" spans="26:106" ht="13" x14ac:dyDescent="0.15">
      <c r="Z918" s="122"/>
      <c r="AA918" s="123"/>
      <c r="AB918" s="225"/>
      <c r="AC918" s="225"/>
      <c r="AD918" s="225"/>
      <c r="AE918" s="225"/>
      <c r="AF918" s="225"/>
      <c r="AG918" s="123"/>
      <c r="AH918" s="225"/>
      <c r="AI918" s="225"/>
      <c r="AJ918" s="225"/>
      <c r="AK918" s="225"/>
      <c r="AL918" s="123"/>
      <c r="AM918" s="225"/>
      <c r="AN918" s="225"/>
      <c r="AO918" s="225"/>
      <c r="AP918" s="225"/>
      <c r="AQ918" s="123"/>
      <c r="AR918" s="225"/>
      <c r="AS918" s="225"/>
      <c r="AT918" s="225"/>
      <c r="AU918" s="123"/>
      <c r="AV918" s="225"/>
      <c r="AW918" s="225"/>
      <c r="AX918" s="225"/>
      <c r="AY918" s="225"/>
      <c r="AZ918" s="225"/>
      <c r="BA918" s="225"/>
      <c r="BB918" s="123"/>
      <c r="BC918" s="225"/>
      <c r="BD918" s="225"/>
      <c r="BE918" s="225"/>
      <c r="BF918" s="123"/>
      <c r="BG918" s="225"/>
      <c r="BH918" s="225"/>
      <c r="BI918" s="225"/>
      <c r="BJ918" s="123"/>
      <c r="BK918" s="225"/>
      <c r="BL918" s="225"/>
      <c r="BM918" s="123"/>
      <c r="BN918" s="225"/>
      <c r="BO918" s="225"/>
      <c r="BP918" s="225"/>
      <c r="BQ918" s="37"/>
      <c r="BZ918" s="36"/>
      <c r="CD918" s="37"/>
      <c r="CI918" s="37"/>
      <c r="CJ918" s="131"/>
      <c r="CK918" s="131"/>
      <c r="CL918" s="131"/>
      <c r="CM918" s="131"/>
      <c r="CN918" s="131"/>
      <c r="CO918" s="131"/>
      <c r="CP918" s="173"/>
      <c r="CQ918" s="131"/>
      <c r="CR918" s="131"/>
      <c r="CS918" s="173"/>
      <c r="CT918" s="131"/>
      <c r="CU918" s="131"/>
      <c r="CV918" s="131"/>
      <c r="CW918" s="174"/>
      <c r="CX918" s="131"/>
      <c r="CY918" s="131"/>
      <c r="CZ918" s="131"/>
      <c r="DA918" s="173"/>
      <c r="DB918" s="227"/>
    </row>
    <row r="919" spans="26:106" ht="13" x14ac:dyDescent="0.15">
      <c r="Z919" s="122"/>
      <c r="AA919" s="123"/>
      <c r="AB919" s="225"/>
      <c r="AC919" s="225"/>
      <c r="AD919" s="225"/>
      <c r="AE919" s="225"/>
      <c r="AF919" s="225"/>
      <c r="AG919" s="123"/>
      <c r="AH919" s="225"/>
      <c r="AI919" s="225"/>
      <c r="AJ919" s="225"/>
      <c r="AK919" s="225"/>
      <c r="AL919" s="123"/>
      <c r="AM919" s="225"/>
      <c r="AN919" s="225"/>
      <c r="AO919" s="225"/>
      <c r="AP919" s="225"/>
      <c r="AQ919" s="123"/>
      <c r="AR919" s="225"/>
      <c r="AS919" s="225"/>
      <c r="AT919" s="225"/>
      <c r="AU919" s="123"/>
      <c r="AV919" s="225"/>
      <c r="AW919" s="225"/>
      <c r="AX919" s="225"/>
      <c r="AY919" s="225"/>
      <c r="AZ919" s="225"/>
      <c r="BA919" s="225"/>
      <c r="BB919" s="123"/>
      <c r="BC919" s="225"/>
      <c r="BD919" s="225"/>
      <c r="BE919" s="225"/>
      <c r="BF919" s="123"/>
      <c r="BG919" s="225"/>
      <c r="BH919" s="225"/>
      <c r="BI919" s="225"/>
      <c r="BJ919" s="123"/>
      <c r="BK919" s="225"/>
      <c r="BL919" s="225"/>
      <c r="BM919" s="123"/>
      <c r="BN919" s="225"/>
      <c r="BO919" s="225"/>
      <c r="BP919" s="225"/>
      <c r="BQ919" s="37"/>
      <c r="BZ919" s="36"/>
      <c r="CD919" s="37"/>
      <c r="CI919" s="37"/>
      <c r="CJ919" s="131"/>
      <c r="CK919" s="131"/>
      <c r="CL919" s="131"/>
      <c r="CM919" s="131"/>
      <c r="CN919" s="131"/>
      <c r="CO919" s="131"/>
      <c r="CP919" s="173"/>
      <c r="CQ919" s="131"/>
      <c r="CR919" s="131"/>
      <c r="CS919" s="173"/>
      <c r="CT919" s="131"/>
      <c r="CU919" s="131"/>
      <c r="CV919" s="131"/>
      <c r="CW919" s="174"/>
      <c r="CX919" s="131"/>
      <c r="CY919" s="131"/>
      <c r="CZ919" s="131"/>
      <c r="DA919" s="173"/>
      <c r="DB919" s="227"/>
    </row>
    <row r="920" spans="26:106" ht="13" x14ac:dyDescent="0.15">
      <c r="Z920" s="122"/>
      <c r="AA920" s="123"/>
      <c r="AB920" s="225"/>
      <c r="AC920" s="225"/>
      <c r="AD920" s="225"/>
      <c r="AE920" s="225"/>
      <c r="AF920" s="225"/>
      <c r="AG920" s="123"/>
      <c r="AH920" s="225"/>
      <c r="AI920" s="225"/>
      <c r="AJ920" s="225"/>
      <c r="AK920" s="225"/>
      <c r="AL920" s="123"/>
      <c r="AM920" s="225"/>
      <c r="AN920" s="225"/>
      <c r="AO920" s="225"/>
      <c r="AP920" s="225"/>
      <c r="AQ920" s="123"/>
      <c r="AR920" s="225"/>
      <c r="AS920" s="225"/>
      <c r="AT920" s="225"/>
      <c r="AU920" s="123"/>
      <c r="AV920" s="225"/>
      <c r="AW920" s="225"/>
      <c r="AX920" s="225"/>
      <c r="AY920" s="225"/>
      <c r="AZ920" s="225"/>
      <c r="BA920" s="225"/>
      <c r="BB920" s="123"/>
      <c r="BC920" s="225"/>
      <c r="BD920" s="225"/>
      <c r="BE920" s="225"/>
      <c r="BF920" s="123"/>
      <c r="BG920" s="225"/>
      <c r="BH920" s="225"/>
      <c r="BI920" s="225"/>
      <c r="BJ920" s="123"/>
      <c r="BK920" s="225"/>
      <c r="BL920" s="225"/>
      <c r="BM920" s="123"/>
      <c r="BN920" s="225"/>
      <c r="BO920" s="225"/>
      <c r="BP920" s="225"/>
      <c r="BQ920" s="37"/>
      <c r="BZ920" s="36"/>
      <c r="CD920" s="37"/>
      <c r="CI920" s="37"/>
      <c r="CJ920" s="131"/>
      <c r="CK920" s="131"/>
      <c r="CL920" s="131"/>
      <c r="CM920" s="131"/>
      <c r="CN920" s="131"/>
      <c r="CO920" s="131"/>
      <c r="CP920" s="173"/>
      <c r="CQ920" s="131"/>
      <c r="CR920" s="131"/>
      <c r="CS920" s="173"/>
      <c r="CT920" s="131"/>
      <c r="CU920" s="131"/>
      <c r="CV920" s="131"/>
      <c r="CW920" s="174"/>
      <c r="CX920" s="131"/>
      <c r="CY920" s="131"/>
      <c r="CZ920" s="131"/>
      <c r="DA920" s="173"/>
      <c r="DB920" s="227"/>
    </row>
    <row r="921" spans="26:106" ht="13" x14ac:dyDescent="0.15">
      <c r="Z921" s="122"/>
      <c r="AA921" s="123"/>
      <c r="AB921" s="225"/>
      <c r="AC921" s="225"/>
      <c r="AD921" s="225"/>
      <c r="AE921" s="225"/>
      <c r="AF921" s="225"/>
      <c r="AG921" s="123"/>
      <c r="AH921" s="225"/>
      <c r="AI921" s="225"/>
      <c r="AJ921" s="225"/>
      <c r="AK921" s="225"/>
      <c r="AL921" s="123"/>
      <c r="AM921" s="225"/>
      <c r="AN921" s="225"/>
      <c r="AO921" s="225"/>
      <c r="AP921" s="225"/>
      <c r="AQ921" s="123"/>
      <c r="AR921" s="225"/>
      <c r="AS921" s="225"/>
      <c r="AT921" s="225"/>
      <c r="AU921" s="123"/>
      <c r="AV921" s="225"/>
      <c r="AW921" s="225"/>
      <c r="AX921" s="225"/>
      <c r="AY921" s="225"/>
      <c r="AZ921" s="225"/>
      <c r="BA921" s="225"/>
      <c r="BB921" s="123"/>
      <c r="BC921" s="225"/>
      <c r="BD921" s="225"/>
      <c r="BE921" s="225"/>
      <c r="BF921" s="123"/>
      <c r="BG921" s="225"/>
      <c r="BH921" s="225"/>
      <c r="BI921" s="225"/>
      <c r="BJ921" s="123"/>
      <c r="BK921" s="225"/>
      <c r="BL921" s="225"/>
      <c r="BM921" s="123"/>
      <c r="BN921" s="225"/>
      <c r="BO921" s="225"/>
      <c r="BP921" s="225"/>
      <c r="BQ921" s="37"/>
      <c r="BZ921" s="36"/>
      <c r="CD921" s="37"/>
      <c r="CI921" s="37"/>
      <c r="CJ921" s="131"/>
      <c r="CK921" s="131"/>
      <c r="CL921" s="131"/>
      <c r="CM921" s="131"/>
      <c r="CN921" s="131"/>
      <c r="CO921" s="131"/>
      <c r="CP921" s="173"/>
      <c r="CQ921" s="131"/>
      <c r="CR921" s="131"/>
      <c r="CS921" s="173"/>
      <c r="CT921" s="131"/>
      <c r="CU921" s="131"/>
      <c r="CV921" s="131"/>
      <c r="CW921" s="174"/>
      <c r="CX921" s="131"/>
      <c r="CY921" s="131"/>
      <c r="CZ921" s="131"/>
      <c r="DA921" s="173"/>
      <c r="DB921" s="227"/>
    </row>
    <row r="922" spans="26:106" ht="13" x14ac:dyDescent="0.15">
      <c r="Z922" s="122"/>
      <c r="AA922" s="123"/>
      <c r="AB922" s="225"/>
      <c r="AC922" s="225"/>
      <c r="AD922" s="225"/>
      <c r="AE922" s="225"/>
      <c r="AF922" s="225"/>
      <c r="AG922" s="123"/>
      <c r="AH922" s="225"/>
      <c r="AI922" s="225"/>
      <c r="AJ922" s="225"/>
      <c r="AK922" s="225"/>
      <c r="AL922" s="123"/>
      <c r="AM922" s="225"/>
      <c r="AN922" s="225"/>
      <c r="AO922" s="225"/>
      <c r="AP922" s="225"/>
      <c r="AQ922" s="123"/>
      <c r="AR922" s="225"/>
      <c r="AS922" s="225"/>
      <c r="AT922" s="225"/>
      <c r="AU922" s="123"/>
      <c r="AV922" s="225"/>
      <c r="AW922" s="225"/>
      <c r="AX922" s="225"/>
      <c r="AY922" s="225"/>
      <c r="AZ922" s="225"/>
      <c r="BA922" s="225"/>
      <c r="BB922" s="123"/>
      <c r="BC922" s="225"/>
      <c r="BD922" s="225"/>
      <c r="BE922" s="225"/>
      <c r="BF922" s="123"/>
      <c r="BG922" s="225"/>
      <c r="BH922" s="225"/>
      <c r="BI922" s="225"/>
      <c r="BJ922" s="123"/>
      <c r="BK922" s="225"/>
      <c r="BL922" s="225"/>
      <c r="BM922" s="123"/>
      <c r="BN922" s="225"/>
      <c r="BO922" s="225"/>
      <c r="BP922" s="225"/>
      <c r="BQ922" s="37"/>
      <c r="BZ922" s="36"/>
      <c r="CD922" s="37"/>
      <c r="CI922" s="37"/>
      <c r="CJ922" s="131"/>
      <c r="CK922" s="131"/>
      <c r="CL922" s="131"/>
      <c r="CM922" s="131"/>
      <c r="CN922" s="131"/>
      <c r="CO922" s="131"/>
      <c r="CP922" s="173"/>
      <c r="CQ922" s="131"/>
      <c r="CR922" s="131"/>
      <c r="CS922" s="173"/>
      <c r="CT922" s="131"/>
      <c r="CU922" s="131"/>
      <c r="CV922" s="131"/>
      <c r="CW922" s="174"/>
      <c r="CX922" s="131"/>
      <c r="CY922" s="131"/>
      <c r="CZ922" s="131"/>
      <c r="DA922" s="173"/>
      <c r="DB922" s="227"/>
    </row>
    <row r="923" spans="26:106" ht="13" x14ac:dyDescent="0.15">
      <c r="Z923" s="122"/>
      <c r="AA923" s="123"/>
      <c r="AB923" s="225"/>
      <c r="AC923" s="225"/>
      <c r="AD923" s="225"/>
      <c r="AE923" s="225"/>
      <c r="AF923" s="225"/>
      <c r="AG923" s="123"/>
      <c r="AH923" s="225"/>
      <c r="AI923" s="225"/>
      <c r="AJ923" s="225"/>
      <c r="AK923" s="225"/>
      <c r="AL923" s="123"/>
      <c r="AM923" s="225"/>
      <c r="AN923" s="225"/>
      <c r="AO923" s="225"/>
      <c r="AP923" s="225"/>
      <c r="AQ923" s="123"/>
      <c r="AR923" s="225"/>
      <c r="AS923" s="225"/>
      <c r="AT923" s="225"/>
      <c r="AU923" s="123"/>
      <c r="AV923" s="225"/>
      <c r="AW923" s="225"/>
      <c r="AX923" s="225"/>
      <c r="AY923" s="225"/>
      <c r="AZ923" s="225"/>
      <c r="BA923" s="225"/>
      <c r="BB923" s="123"/>
      <c r="BC923" s="225"/>
      <c r="BD923" s="225"/>
      <c r="BE923" s="225"/>
      <c r="BF923" s="123"/>
      <c r="BG923" s="225"/>
      <c r="BH923" s="225"/>
      <c r="BI923" s="225"/>
      <c r="BJ923" s="123"/>
      <c r="BK923" s="225"/>
      <c r="BL923" s="225"/>
      <c r="BM923" s="123"/>
      <c r="BN923" s="225"/>
      <c r="BO923" s="225"/>
      <c r="BP923" s="225"/>
      <c r="BQ923" s="37"/>
      <c r="BZ923" s="36"/>
      <c r="CD923" s="37"/>
      <c r="CI923" s="37"/>
      <c r="CJ923" s="131"/>
      <c r="CK923" s="131"/>
      <c r="CL923" s="131"/>
      <c r="CM923" s="131"/>
      <c r="CN923" s="131"/>
      <c r="CO923" s="131"/>
      <c r="CP923" s="173"/>
      <c r="CQ923" s="131"/>
      <c r="CR923" s="131"/>
      <c r="CS923" s="173"/>
      <c r="CT923" s="131"/>
      <c r="CU923" s="131"/>
      <c r="CV923" s="131"/>
      <c r="CW923" s="174"/>
      <c r="CX923" s="131"/>
      <c r="CY923" s="131"/>
      <c r="CZ923" s="131"/>
      <c r="DA923" s="173"/>
      <c r="DB923" s="227"/>
    </row>
    <row r="924" spans="26:106" ht="13" x14ac:dyDescent="0.15">
      <c r="Z924" s="122"/>
      <c r="AA924" s="123"/>
      <c r="AB924" s="225"/>
      <c r="AC924" s="225"/>
      <c r="AD924" s="225"/>
      <c r="AE924" s="225"/>
      <c r="AF924" s="225"/>
      <c r="AG924" s="123"/>
      <c r="AH924" s="225"/>
      <c r="AI924" s="225"/>
      <c r="AJ924" s="225"/>
      <c r="AK924" s="225"/>
      <c r="AL924" s="123"/>
      <c r="AM924" s="225"/>
      <c r="AN924" s="225"/>
      <c r="AO924" s="225"/>
      <c r="AP924" s="225"/>
      <c r="AQ924" s="123"/>
      <c r="AR924" s="225"/>
      <c r="AS924" s="225"/>
      <c r="AT924" s="225"/>
      <c r="AU924" s="123"/>
      <c r="AV924" s="225"/>
      <c r="AW924" s="225"/>
      <c r="AX924" s="225"/>
      <c r="AY924" s="225"/>
      <c r="AZ924" s="225"/>
      <c r="BA924" s="225"/>
      <c r="BB924" s="123"/>
      <c r="BC924" s="225"/>
      <c r="BD924" s="225"/>
      <c r="BE924" s="225"/>
      <c r="BF924" s="123"/>
      <c r="BG924" s="225"/>
      <c r="BH924" s="225"/>
      <c r="BI924" s="225"/>
      <c r="BJ924" s="123"/>
      <c r="BK924" s="225"/>
      <c r="BL924" s="225"/>
      <c r="BM924" s="123"/>
      <c r="BN924" s="225"/>
      <c r="BO924" s="225"/>
      <c r="BP924" s="225"/>
      <c r="BQ924" s="37"/>
      <c r="BZ924" s="36"/>
      <c r="CD924" s="37"/>
      <c r="CI924" s="37"/>
      <c r="CJ924" s="131"/>
      <c r="CK924" s="131"/>
      <c r="CL924" s="131"/>
      <c r="CM924" s="131"/>
      <c r="CN924" s="131"/>
      <c r="CO924" s="131"/>
      <c r="CP924" s="173"/>
      <c r="CQ924" s="131"/>
      <c r="CR924" s="131"/>
      <c r="CS924" s="173"/>
      <c r="CT924" s="131"/>
      <c r="CU924" s="131"/>
      <c r="CV924" s="131"/>
      <c r="CW924" s="174"/>
      <c r="CX924" s="131"/>
      <c r="CY924" s="131"/>
      <c r="CZ924" s="131"/>
      <c r="DA924" s="173"/>
      <c r="DB924" s="227"/>
    </row>
    <row r="925" spans="26:106" ht="13" x14ac:dyDescent="0.15">
      <c r="Z925" s="122"/>
      <c r="AA925" s="123"/>
      <c r="AB925" s="225"/>
      <c r="AC925" s="225"/>
      <c r="AD925" s="225"/>
      <c r="AE925" s="225"/>
      <c r="AF925" s="225"/>
      <c r="AG925" s="123"/>
      <c r="AH925" s="225"/>
      <c r="AI925" s="225"/>
      <c r="AJ925" s="225"/>
      <c r="AK925" s="225"/>
      <c r="AL925" s="123"/>
      <c r="AM925" s="225"/>
      <c r="AN925" s="225"/>
      <c r="AO925" s="225"/>
      <c r="AP925" s="225"/>
      <c r="AQ925" s="123"/>
      <c r="AR925" s="225"/>
      <c r="AS925" s="225"/>
      <c r="AT925" s="225"/>
      <c r="AU925" s="123"/>
      <c r="AV925" s="225"/>
      <c r="AW925" s="225"/>
      <c r="AX925" s="225"/>
      <c r="AY925" s="225"/>
      <c r="AZ925" s="225"/>
      <c r="BA925" s="225"/>
      <c r="BB925" s="123"/>
      <c r="BC925" s="225"/>
      <c r="BD925" s="225"/>
      <c r="BE925" s="225"/>
      <c r="BF925" s="123"/>
      <c r="BG925" s="225"/>
      <c r="BH925" s="225"/>
      <c r="BI925" s="225"/>
      <c r="BJ925" s="123"/>
      <c r="BK925" s="225"/>
      <c r="BL925" s="225"/>
      <c r="BM925" s="123"/>
      <c r="BN925" s="225"/>
      <c r="BO925" s="225"/>
      <c r="BP925" s="225"/>
      <c r="BQ925" s="37"/>
      <c r="BZ925" s="36"/>
      <c r="CD925" s="37"/>
      <c r="CI925" s="37"/>
      <c r="CJ925" s="131"/>
      <c r="CK925" s="131"/>
      <c r="CL925" s="131"/>
      <c r="CM925" s="131"/>
      <c r="CN925" s="131"/>
      <c r="CO925" s="131"/>
      <c r="CP925" s="173"/>
      <c r="CQ925" s="131"/>
      <c r="CR925" s="131"/>
      <c r="CS925" s="173"/>
      <c r="CT925" s="131"/>
      <c r="CU925" s="131"/>
      <c r="CV925" s="131"/>
      <c r="CW925" s="174"/>
      <c r="CX925" s="131"/>
      <c r="CY925" s="131"/>
      <c r="CZ925" s="131"/>
      <c r="DA925" s="173"/>
      <c r="DB925" s="227"/>
    </row>
    <row r="926" spans="26:106" ht="13" x14ac:dyDescent="0.15">
      <c r="Z926" s="122"/>
      <c r="AA926" s="123"/>
      <c r="AB926" s="225"/>
      <c r="AC926" s="225"/>
      <c r="AD926" s="225"/>
      <c r="AE926" s="225"/>
      <c r="AF926" s="225"/>
      <c r="AG926" s="123"/>
      <c r="AH926" s="225"/>
      <c r="AI926" s="225"/>
      <c r="AJ926" s="225"/>
      <c r="AK926" s="225"/>
      <c r="AL926" s="123"/>
      <c r="AM926" s="225"/>
      <c r="AN926" s="225"/>
      <c r="AO926" s="225"/>
      <c r="AP926" s="225"/>
      <c r="AQ926" s="123"/>
      <c r="AR926" s="225"/>
      <c r="AS926" s="225"/>
      <c r="AT926" s="225"/>
      <c r="AU926" s="123"/>
      <c r="AV926" s="225"/>
      <c r="AW926" s="225"/>
      <c r="AX926" s="225"/>
      <c r="AY926" s="225"/>
      <c r="AZ926" s="225"/>
      <c r="BA926" s="225"/>
      <c r="BB926" s="123"/>
      <c r="BC926" s="225"/>
      <c r="BD926" s="225"/>
      <c r="BE926" s="225"/>
      <c r="BF926" s="123"/>
      <c r="BG926" s="225"/>
      <c r="BH926" s="225"/>
      <c r="BI926" s="225"/>
      <c r="BJ926" s="123"/>
      <c r="BK926" s="225"/>
      <c r="BL926" s="225"/>
      <c r="BM926" s="123"/>
      <c r="BN926" s="225"/>
      <c r="BO926" s="225"/>
      <c r="BP926" s="225"/>
      <c r="BQ926" s="37"/>
      <c r="BZ926" s="36"/>
      <c r="CD926" s="37"/>
      <c r="CI926" s="37"/>
      <c r="CJ926" s="131"/>
      <c r="CK926" s="131"/>
      <c r="CL926" s="131"/>
      <c r="CM926" s="131"/>
      <c r="CN926" s="131"/>
      <c r="CO926" s="131"/>
      <c r="CP926" s="173"/>
      <c r="CQ926" s="131"/>
      <c r="CR926" s="131"/>
      <c r="CS926" s="173"/>
      <c r="CT926" s="131"/>
      <c r="CU926" s="131"/>
      <c r="CV926" s="131"/>
      <c r="CW926" s="174"/>
      <c r="CX926" s="131"/>
      <c r="CY926" s="131"/>
      <c r="CZ926" s="131"/>
      <c r="DA926" s="173"/>
      <c r="DB926" s="227"/>
    </row>
    <row r="927" spans="26:106" ht="13" x14ac:dyDescent="0.15">
      <c r="Z927" s="122"/>
      <c r="AA927" s="123"/>
      <c r="AB927" s="225"/>
      <c r="AC927" s="225"/>
      <c r="AD927" s="225"/>
      <c r="AE927" s="225"/>
      <c r="AF927" s="225"/>
      <c r="AG927" s="123"/>
      <c r="AH927" s="225"/>
      <c r="AI927" s="225"/>
      <c r="AJ927" s="225"/>
      <c r="AK927" s="225"/>
      <c r="AL927" s="123"/>
      <c r="AM927" s="225"/>
      <c r="AN927" s="225"/>
      <c r="AO927" s="225"/>
      <c r="AP927" s="225"/>
      <c r="AQ927" s="123"/>
      <c r="AR927" s="225"/>
      <c r="AS927" s="225"/>
      <c r="AT927" s="225"/>
      <c r="AU927" s="123"/>
      <c r="AV927" s="225"/>
      <c r="AW927" s="225"/>
      <c r="AX927" s="225"/>
      <c r="AY927" s="225"/>
      <c r="AZ927" s="225"/>
      <c r="BA927" s="225"/>
      <c r="BB927" s="123"/>
      <c r="BC927" s="225"/>
      <c r="BD927" s="225"/>
      <c r="BE927" s="225"/>
      <c r="BF927" s="123"/>
      <c r="BG927" s="225"/>
      <c r="BH927" s="225"/>
      <c r="BI927" s="225"/>
      <c r="BJ927" s="123"/>
      <c r="BK927" s="225"/>
      <c r="BL927" s="225"/>
      <c r="BM927" s="123"/>
      <c r="BN927" s="225"/>
      <c r="BO927" s="225"/>
      <c r="BP927" s="225"/>
      <c r="BQ927" s="37"/>
      <c r="BZ927" s="36"/>
      <c r="CD927" s="37"/>
      <c r="CI927" s="37"/>
      <c r="CJ927" s="131"/>
      <c r="CK927" s="131"/>
      <c r="CL927" s="131"/>
      <c r="CM927" s="131"/>
      <c r="CN927" s="131"/>
      <c r="CO927" s="131"/>
      <c r="CP927" s="173"/>
      <c r="CQ927" s="131"/>
      <c r="CR927" s="131"/>
      <c r="CS927" s="173"/>
      <c r="CT927" s="131"/>
      <c r="CU927" s="131"/>
      <c r="CV927" s="131"/>
      <c r="CW927" s="174"/>
      <c r="CX927" s="131"/>
      <c r="CY927" s="131"/>
      <c r="CZ927" s="131"/>
      <c r="DA927" s="173"/>
      <c r="DB927" s="227"/>
    </row>
    <row r="928" spans="26:106" ht="13" x14ac:dyDescent="0.15">
      <c r="Z928" s="122"/>
      <c r="AA928" s="123"/>
      <c r="AB928" s="225"/>
      <c r="AC928" s="225"/>
      <c r="AD928" s="225"/>
      <c r="AE928" s="225"/>
      <c r="AF928" s="225"/>
      <c r="AG928" s="123"/>
      <c r="AH928" s="225"/>
      <c r="AI928" s="225"/>
      <c r="AJ928" s="225"/>
      <c r="AK928" s="225"/>
      <c r="AL928" s="123"/>
      <c r="AM928" s="225"/>
      <c r="AN928" s="225"/>
      <c r="AO928" s="225"/>
      <c r="AP928" s="225"/>
      <c r="AQ928" s="123"/>
      <c r="AR928" s="225"/>
      <c r="AS928" s="225"/>
      <c r="AT928" s="225"/>
      <c r="AU928" s="123"/>
      <c r="AV928" s="225"/>
      <c r="AW928" s="225"/>
      <c r="AX928" s="225"/>
      <c r="AY928" s="225"/>
      <c r="AZ928" s="225"/>
      <c r="BA928" s="225"/>
      <c r="BB928" s="123"/>
      <c r="BC928" s="225"/>
      <c r="BD928" s="225"/>
      <c r="BE928" s="225"/>
      <c r="BF928" s="123"/>
      <c r="BG928" s="225"/>
      <c r="BH928" s="225"/>
      <c r="BI928" s="225"/>
      <c r="BJ928" s="123"/>
      <c r="BK928" s="225"/>
      <c r="BL928" s="225"/>
      <c r="BM928" s="123"/>
      <c r="BN928" s="225"/>
      <c r="BO928" s="225"/>
      <c r="BP928" s="225"/>
      <c r="BQ928" s="37"/>
      <c r="BZ928" s="36"/>
      <c r="CD928" s="37"/>
      <c r="CI928" s="37"/>
      <c r="CJ928" s="131"/>
      <c r="CK928" s="131"/>
      <c r="CL928" s="131"/>
      <c r="CM928" s="131"/>
      <c r="CN928" s="131"/>
      <c r="CO928" s="131"/>
      <c r="CP928" s="173"/>
      <c r="CQ928" s="131"/>
      <c r="CR928" s="131"/>
      <c r="CS928" s="173"/>
      <c r="CT928" s="131"/>
      <c r="CU928" s="131"/>
      <c r="CV928" s="131"/>
      <c r="CW928" s="174"/>
      <c r="CX928" s="131"/>
      <c r="CY928" s="131"/>
      <c r="CZ928" s="131"/>
      <c r="DA928" s="173"/>
      <c r="DB928" s="227"/>
    </row>
    <row r="929" spans="26:106" ht="13" x14ac:dyDescent="0.15">
      <c r="Z929" s="122"/>
      <c r="AA929" s="123"/>
      <c r="AB929" s="225"/>
      <c r="AC929" s="225"/>
      <c r="AD929" s="225"/>
      <c r="AE929" s="225"/>
      <c r="AF929" s="225"/>
      <c r="AG929" s="123"/>
      <c r="AH929" s="225"/>
      <c r="AI929" s="225"/>
      <c r="AJ929" s="225"/>
      <c r="AK929" s="225"/>
      <c r="AL929" s="123"/>
      <c r="AM929" s="225"/>
      <c r="AN929" s="225"/>
      <c r="AO929" s="225"/>
      <c r="AP929" s="225"/>
      <c r="AQ929" s="123"/>
      <c r="AR929" s="225"/>
      <c r="AS929" s="225"/>
      <c r="AT929" s="225"/>
      <c r="AU929" s="123"/>
      <c r="AV929" s="225"/>
      <c r="AW929" s="225"/>
      <c r="AX929" s="225"/>
      <c r="AY929" s="225"/>
      <c r="AZ929" s="225"/>
      <c r="BA929" s="225"/>
      <c r="BB929" s="123"/>
      <c r="BC929" s="225"/>
      <c r="BD929" s="225"/>
      <c r="BE929" s="225"/>
      <c r="BF929" s="123"/>
      <c r="BG929" s="225"/>
      <c r="BH929" s="225"/>
      <c r="BI929" s="225"/>
      <c r="BJ929" s="123"/>
      <c r="BK929" s="225"/>
      <c r="BL929" s="225"/>
      <c r="BM929" s="123"/>
      <c r="BN929" s="225"/>
      <c r="BO929" s="225"/>
      <c r="BP929" s="225"/>
      <c r="BQ929" s="37"/>
      <c r="BZ929" s="36"/>
      <c r="CD929" s="37"/>
      <c r="CI929" s="37"/>
      <c r="CJ929" s="131"/>
      <c r="CK929" s="131"/>
      <c r="CL929" s="131"/>
      <c r="CM929" s="131"/>
      <c r="CN929" s="131"/>
      <c r="CO929" s="131"/>
      <c r="CP929" s="173"/>
      <c r="CQ929" s="131"/>
      <c r="CR929" s="131"/>
      <c r="CS929" s="173"/>
      <c r="CT929" s="131"/>
      <c r="CU929" s="131"/>
      <c r="CV929" s="131"/>
      <c r="CW929" s="174"/>
      <c r="CX929" s="131"/>
      <c r="CY929" s="131"/>
      <c r="CZ929" s="131"/>
      <c r="DA929" s="173"/>
      <c r="DB929" s="227"/>
    </row>
    <row r="930" spans="26:106" ht="13" x14ac:dyDescent="0.15">
      <c r="Z930" s="122"/>
      <c r="AA930" s="123"/>
      <c r="AB930" s="225"/>
      <c r="AC930" s="225"/>
      <c r="AD930" s="225"/>
      <c r="AE930" s="225"/>
      <c r="AF930" s="225"/>
      <c r="AG930" s="123"/>
      <c r="AH930" s="225"/>
      <c r="AI930" s="225"/>
      <c r="AJ930" s="225"/>
      <c r="AK930" s="225"/>
      <c r="AL930" s="123"/>
      <c r="AM930" s="225"/>
      <c r="AN930" s="225"/>
      <c r="AO930" s="225"/>
      <c r="AP930" s="225"/>
      <c r="AQ930" s="123"/>
      <c r="AR930" s="225"/>
      <c r="AS930" s="225"/>
      <c r="AT930" s="225"/>
      <c r="AU930" s="123"/>
      <c r="AV930" s="225"/>
      <c r="AW930" s="225"/>
      <c r="AX930" s="225"/>
      <c r="AY930" s="225"/>
      <c r="AZ930" s="225"/>
      <c r="BA930" s="225"/>
      <c r="BB930" s="123"/>
      <c r="BC930" s="225"/>
      <c r="BD930" s="225"/>
      <c r="BE930" s="225"/>
      <c r="BF930" s="123"/>
      <c r="BG930" s="225"/>
      <c r="BH930" s="225"/>
      <c r="BI930" s="225"/>
      <c r="BJ930" s="123"/>
      <c r="BK930" s="225"/>
      <c r="BL930" s="225"/>
      <c r="BM930" s="123"/>
      <c r="BN930" s="225"/>
      <c r="BO930" s="225"/>
      <c r="BP930" s="225"/>
      <c r="BQ930" s="37"/>
      <c r="BZ930" s="36"/>
      <c r="CD930" s="37"/>
      <c r="CI930" s="37"/>
      <c r="CJ930" s="131"/>
      <c r="CK930" s="131"/>
      <c r="CL930" s="131"/>
      <c r="CM930" s="131"/>
      <c r="CN930" s="131"/>
      <c r="CO930" s="131"/>
      <c r="CP930" s="173"/>
      <c r="CQ930" s="131"/>
      <c r="CR930" s="131"/>
      <c r="CS930" s="173"/>
      <c r="CT930" s="131"/>
      <c r="CU930" s="131"/>
      <c r="CV930" s="131"/>
      <c r="CW930" s="174"/>
      <c r="CX930" s="131"/>
      <c r="CY930" s="131"/>
      <c r="CZ930" s="131"/>
      <c r="DA930" s="173"/>
      <c r="DB930" s="227"/>
    </row>
    <row r="931" spans="26:106" ht="13" x14ac:dyDescent="0.15">
      <c r="Z931" s="122"/>
      <c r="AA931" s="123"/>
      <c r="AB931" s="225"/>
      <c r="AC931" s="225"/>
      <c r="AD931" s="225"/>
      <c r="AE931" s="225"/>
      <c r="AF931" s="225"/>
      <c r="AG931" s="123"/>
      <c r="AH931" s="225"/>
      <c r="AI931" s="225"/>
      <c r="AJ931" s="225"/>
      <c r="AK931" s="225"/>
      <c r="AL931" s="123"/>
      <c r="AM931" s="225"/>
      <c r="AN931" s="225"/>
      <c r="AO931" s="225"/>
      <c r="AP931" s="225"/>
      <c r="AQ931" s="123"/>
      <c r="AR931" s="225"/>
      <c r="AS931" s="225"/>
      <c r="AT931" s="225"/>
      <c r="AU931" s="123"/>
      <c r="AV931" s="225"/>
      <c r="AW931" s="225"/>
      <c r="AX931" s="225"/>
      <c r="AY931" s="225"/>
      <c r="AZ931" s="225"/>
      <c r="BA931" s="225"/>
      <c r="BB931" s="123"/>
      <c r="BC931" s="225"/>
      <c r="BD931" s="225"/>
      <c r="BE931" s="225"/>
      <c r="BF931" s="123"/>
      <c r="BG931" s="225"/>
      <c r="BH931" s="225"/>
      <c r="BI931" s="225"/>
      <c r="BJ931" s="123"/>
      <c r="BK931" s="225"/>
      <c r="BL931" s="225"/>
      <c r="BM931" s="123"/>
      <c r="BN931" s="225"/>
      <c r="BO931" s="225"/>
      <c r="BP931" s="225"/>
      <c r="BQ931" s="37"/>
      <c r="BZ931" s="36"/>
      <c r="CD931" s="37"/>
      <c r="CI931" s="37"/>
      <c r="CJ931" s="131"/>
      <c r="CK931" s="131"/>
      <c r="CL931" s="131"/>
      <c r="CM931" s="131"/>
      <c r="CN931" s="131"/>
      <c r="CO931" s="131"/>
      <c r="CP931" s="173"/>
      <c r="CQ931" s="131"/>
      <c r="CR931" s="131"/>
      <c r="CS931" s="173"/>
      <c r="CT931" s="131"/>
      <c r="CU931" s="131"/>
      <c r="CV931" s="131"/>
      <c r="CW931" s="174"/>
      <c r="CX931" s="131"/>
      <c r="CY931" s="131"/>
      <c r="CZ931" s="131"/>
      <c r="DA931" s="173"/>
      <c r="DB931" s="227"/>
    </row>
    <row r="932" spans="26:106" ht="13" x14ac:dyDescent="0.15">
      <c r="Z932" s="122"/>
      <c r="AA932" s="123"/>
      <c r="AB932" s="225"/>
      <c r="AC932" s="225"/>
      <c r="AD932" s="225"/>
      <c r="AE932" s="225"/>
      <c r="AF932" s="225"/>
      <c r="AG932" s="123"/>
      <c r="AH932" s="225"/>
      <c r="AI932" s="225"/>
      <c r="AJ932" s="225"/>
      <c r="AK932" s="225"/>
      <c r="AL932" s="123"/>
      <c r="AM932" s="225"/>
      <c r="AN932" s="225"/>
      <c r="AO932" s="225"/>
      <c r="AP932" s="225"/>
      <c r="AQ932" s="123"/>
      <c r="AR932" s="225"/>
      <c r="AS932" s="225"/>
      <c r="AT932" s="225"/>
      <c r="AU932" s="123"/>
      <c r="AV932" s="225"/>
      <c r="AW932" s="225"/>
      <c r="AX932" s="225"/>
      <c r="AY932" s="225"/>
      <c r="AZ932" s="225"/>
      <c r="BA932" s="225"/>
      <c r="BB932" s="123"/>
      <c r="BC932" s="225"/>
      <c r="BD932" s="225"/>
      <c r="BE932" s="225"/>
      <c r="BF932" s="123"/>
      <c r="BG932" s="225"/>
      <c r="BH932" s="225"/>
      <c r="BI932" s="225"/>
      <c r="BJ932" s="123"/>
      <c r="BK932" s="225"/>
      <c r="BL932" s="225"/>
      <c r="BM932" s="123"/>
      <c r="BN932" s="225"/>
      <c r="BO932" s="225"/>
      <c r="BP932" s="225"/>
      <c r="BQ932" s="37"/>
      <c r="BZ932" s="36"/>
      <c r="CD932" s="37"/>
      <c r="CI932" s="37"/>
      <c r="CJ932" s="131"/>
      <c r="CK932" s="131"/>
      <c r="CL932" s="131"/>
      <c r="CM932" s="131"/>
      <c r="CN932" s="131"/>
      <c r="CO932" s="131"/>
      <c r="CP932" s="173"/>
      <c r="CQ932" s="131"/>
      <c r="CR932" s="131"/>
      <c r="CS932" s="173"/>
      <c r="CT932" s="131"/>
      <c r="CU932" s="131"/>
      <c r="CV932" s="131"/>
      <c r="CW932" s="174"/>
      <c r="CX932" s="131"/>
      <c r="CY932" s="131"/>
      <c r="CZ932" s="131"/>
      <c r="DA932" s="173"/>
      <c r="DB932" s="227"/>
    </row>
    <row r="933" spans="26:106" ht="13" x14ac:dyDescent="0.15">
      <c r="Z933" s="122"/>
      <c r="AA933" s="123"/>
      <c r="AB933" s="225"/>
      <c r="AC933" s="225"/>
      <c r="AD933" s="225"/>
      <c r="AE933" s="225"/>
      <c r="AF933" s="225"/>
      <c r="AG933" s="123"/>
      <c r="AH933" s="225"/>
      <c r="AI933" s="225"/>
      <c r="AJ933" s="225"/>
      <c r="AK933" s="225"/>
      <c r="AL933" s="123"/>
      <c r="AM933" s="225"/>
      <c r="AN933" s="225"/>
      <c r="AO933" s="225"/>
      <c r="AP933" s="225"/>
      <c r="AQ933" s="123"/>
      <c r="AR933" s="225"/>
      <c r="AS933" s="225"/>
      <c r="AT933" s="225"/>
      <c r="AU933" s="123"/>
      <c r="AV933" s="225"/>
      <c r="AW933" s="225"/>
      <c r="AX933" s="225"/>
      <c r="AY933" s="225"/>
      <c r="AZ933" s="225"/>
      <c r="BA933" s="225"/>
      <c r="BB933" s="123"/>
      <c r="BC933" s="225"/>
      <c r="BD933" s="225"/>
      <c r="BE933" s="225"/>
      <c r="BF933" s="123"/>
      <c r="BG933" s="225"/>
      <c r="BH933" s="225"/>
      <c r="BI933" s="225"/>
      <c r="BJ933" s="123"/>
      <c r="BK933" s="225"/>
      <c r="BL933" s="225"/>
      <c r="BM933" s="123"/>
      <c r="BN933" s="225"/>
      <c r="BO933" s="225"/>
      <c r="BP933" s="225"/>
      <c r="BQ933" s="37"/>
      <c r="BZ933" s="36"/>
      <c r="CD933" s="37"/>
      <c r="CI933" s="37"/>
      <c r="CJ933" s="131"/>
      <c r="CK933" s="131"/>
      <c r="CL933" s="131"/>
      <c r="CM933" s="131"/>
      <c r="CN933" s="131"/>
      <c r="CO933" s="131"/>
      <c r="CP933" s="173"/>
      <c r="CQ933" s="131"/>
      <c r="CR933" s="131"/>
      <c r="CS933" s="173"/>
      <c r="CT933" s="131"/>
      <c r="CU933" s="131"/>
      <c r="CV933" s="131"/>
      <c r="CW933" s="174"/>
      <c r="CX933" s="131"/>
      <c r="CY933" s="131"/>
      <c r="CZ933" s="131"/>
      <c r="DA933" s="173"/>
      <c r="DB933" s="227"/>
    </row>
    <row r="934" spans="26:106" ht="13" x14ac:dyDescent="0.15">
      <c r="Z934" s="122"/>
      <c r="AA934" s="123"/>
      <c r="AB934" s="225"/>
      <c r="AC934" s="225"/>
      <c r="AD934" s="225"/>
      <c r="AE934" s="225"/>
      <c r="AF934" s="225"/>
      <c r="AG934" s="123"/>
      <c r="AH934" s="225"/>
      <c r="AI934" s="225"/>
      <c r="AJ934" s="225"/>
      <c r="AK934" s="225"/>
      <c r="AL934" s="123"/>
      <c r="AM934" s="225"/>
      <c r="AN934" s="225"/>
      <c r="AO934" s="225"/>
      <c r="AP934" s="225"/>
      <c r="AQ934" s="123"/>
      <c r="AR934" s="225"/>
      <c r="AS934" s="225"/>
      <c r="AT934" s="225"/>
      <c r="AU934" s="123"/>
      <c r="AV934" s="225"/>
      <c r="AW934" s="225"/>
      <c r="AX934" s="225"/>
      <c r="AY934" s="225"/>
      <c r="AZ934" s="225"/>
      <c r="BA934" s="225"/>
      <c r="BB934" s="123"/>
      <c r="BC934" s="225"/>
      <c r="BD934" s="225"/>
      <c r="BE934" s="225"/>
      <c r="BF934" s="123"/>
      <c r="BG934" s="225"/>
      <c r="BH934" s="225"/>
      <c r="BI934" s="225"/>
      <c r="BJ934" s="123"/>
      <c r="BK934" s="225"/>
      <c r="BL934" s="225"/>
      <c r="BM934" s="123"/>
      <c r="BN934" s="225"/>
      <c r="BO934" s="225"/>
      <c r="BP934" s="225"/>
      <c r="BQ934" s="37"/>
      <c r="BZ934" s="36"/>
      <c r="CD934" s="37"/>
      <c r="CI934" s="37"/>
      <c r="CJ934" s="131"/>
      <c r="CK934" s="131"/>
      <c r="CL934" s="131"/>
      <c r="CM934" s="131"/>
      <c r="CN934" s="131"/>
      <c r="CO934" s="131"/>
      <c r="CP934" s="173"/>
      <c r="CQ934" s="131"/>
      <c r="CR934" s="131"/>
      <c r="CS934" s="173"/>
      <c r="CT934" s="131"/>
      <c r="CU934" s="131"/>
      <c r="CV934" s="131"/>
      <c r="CW934" s="174"/>
      <c r="CX934" s="131"/>
      <c r="CY934" s="131"/>
      <c r="CZ934" s="131"/>
      <c r="DA934" s="173"/>
      <c r="DB934" s="227"/>
    </row>
    <row r="935" spans="26:106" ht="13" x14ac:dyDescent="0.15">
      <c r="Z935" s="122"/>
      <c r="AA935" s="123"/>
      <c r="AB935" s="225"/>
      <c r="AC935" s="225"/>
      <c r="AD935" s="225"/>
      <c r="AE935" s="225"/>
      <c r="AF935" s="225"/>
      <c r="AG935" s="123"/>
      <c r="AH935" s="225"/>
      <c r="AI935" s="225"/>
      <c r="AJ935" s="225"/>
      <c r="AK935" s="225"/>
      <c r="AL935" s="123"/>
      <c r="AM935" s="225"/>
      <c r="AN935" s="225"/>
      <c r="AO935" s="225"/>
      <c r="AP935" s="225"/>
      <c r="AQ935" s="123"/>
      <c r="AR935" s="225"/>
      <c r="AS935" s="225"/>
      <c r="AT935" s="225"/>
      <c r="AU935" s="123"/>
      <c r="AV935" s="225"/>
      <c r="AW935" s="225"/>
      <c r="AX935" s="225"/>
      <c r="AY935" s="225"/>
      <c r="AZ935" s="225"/>
      <c r="BA935" s="225"/>
      <c r="BB935" s="123"/>
      <c r="BC935" s="225"/>
      <c r="BD935" s="225"/>
      <c r="BE935" s="225"/>
      <c r="BF935" s="123"/>
      <c r="BG935" s="225"/>
      <c r="BH935" s="225"/>
      <c r="BI935" s="225"/>
      <c r="BJ935" s="123"/>
      <c r="BK935" s="225"/>
      <c r="BL935" s="225"/>
      <c r="BM935" s="123"/>
      <c r="BN935" s="225"/>
      <c r="BO935" s="225"/>
      <c r="BP935" s="225"/>
      <c r="BQ935" s="37"/>
      <c r="BZ935" s="36"/>
      <c r="CD935" s="37"/>
      <c r="CI935" s="37"/>
      <c r="CJ935" s="131"/>
      <c r="CK935" s="131"/>
      <c r="CL935" s="131"/>
      <c r="CM935" s="131"/>
      <c r="CN935" s="131"/>
      <c r="CO935" s="131"/>
      <c r="CP935" s="173"/>
      <c r="CQ935" s="131"/>
      <c r="CR935" s="131"/>
      <c r="CS935" s="173"/>
      <c r="CT935" s="131"/>
      <c r="CU935" s="131"/>
      <c r="CV935" s="131"/>
      <c r="CW935" s="174"/>
      <c r="CX935" s="131"/>
      <c r="CY935" s="131"/>
      <c r="CZ935" s="131"/>
      <c r="DA935" s="173"/>
      <c r="DB935" s="227"/>
    </row>
    <row r="936" spans="26:106" ht="13" x14ac:dyDescent="0.15">
      <c r="Z936" s="122"/>
      <c r="AA936" s="123"/>
      <c r="AB936" s="225"/>
      <c r="AC936" s="225"/>
      <c r="AD936" s="225"/>
      <c r="AE936" s="225"/>
      <c r="AF936" s="225"/>
      <c r="AG936" s="123"/>
      <c r="AH936" s="225"/>
      <c r="AI936" s="225"/>
      <c r="AJ936" s="225"/>
      <c r="AK936" s="225"/>
      <c r="AL936" s="123"/>
      <c r="AM936" s="225"/>
      <c r="AN936" s="225"/>
      <c r="AO936" s="225"/>
      <c r="AP936" s="225"/>
      <c r="AQ936" s="123"/>
      <c r="AR936" s="225"/>
      <c r="AS936" s="225"/>
      <c r="AT936" s="225"/>
      <c r="AU936" s="123"/>
      <c r="AV936" s="225"/>
      <c r="AW936" s="225"/>
      <c r="AX936" s="225"/>
      <c r="AY936" s="225"/>
      <c r="AZ936" s="225"/>
      <c r="BA936" s="225"/>
      <c r="BB936" s="123"/>
      <c r="BC936" s="225"/>
      <c r="BD936" s="225"/>
      <c r="BE936" s="225"/>
      <c r="BF936" s="123"/>
      <c r="BG936" s="225"/>
      <c r="BH936" s="225"/>
      <c r="BI936" s="225"/>
      <c r="BJ936" s="123"/>
      <c r="BK936" s="225"/>
      <c r="BL936" s="225"/>
      <c r="BM936" s="123"/>
      <c r="BN936" s="225"/>
      <c r="BO936" s="225"/>
      <c r="BP936" s="225"/>
      <c r="BQ936" s="37"/>
      <c r="BZ936" s="36"/>
      <c r="CD936" s="37"/>
      <c r="CI936" s="37"/>
      <c r="CJ936" s="131"/>
      <c r="CK936" s="131"/>
      <c r="CL936" s="131"/>
      <c r="CM936" s="131"/>
      <c r="CN936" s="131"/>
      <c r="CO936" s="131"/>
      <c r="CP936" s="173"/>
      <c r="CQ936" s="131"/>
      <c r="CR936" s="131"/>
      <c r="CS936" s="173"/>
      <c r="CT936" s="131"/>
      <c r="CU936" s="131"/>
      <c r="CV936" s="131"/>
      <c r="CW936" s="174"/>
      <c r="CX936" s="131"/>
      <c r="CY936" s="131"/>
      <c r="CZ936" s="131"/>
      <c r="DA936" s="173"/>
      <c r="DB936" s="227"/>
    </row>
    <row r="937" spans="26:106" ht="13" x14ac:dyDescent="0.15">
      <c r="Z937" s="122"/>
      <c r="AA937" s="123"/>
      <c r="AB937" s="225"/>
      <c r="AC937" s="225"/>
      <c r="AD937" s="225"/>
      <c r="AE937" s="225"/>
      <c r="AF937" s="225"/>
      <c r="AG937" s="123"/>
      <c r="AH937" s="225"/>
      <c r="AI937" s="225"/>
      <c r="AJ937" s="225"/>
      <c r="AK937" s="225"/>
      <c r="AL937" s="123"/>
      <c r="AM937" s="225"/>
      <c r="AN937" s="225"/>
      <c r="AO937" s="225"/>
      <c r="AP937" s="225"/>
      <c r="AQ937" s="123"/>
      <c r="AR937" s="225"/>
      <c r="AS937" s="225"/>
      <c r="AT937" s="225"/>
      <c r="AU937" s="123"/>
      <c r="AV937" s="225"/>
      <c r="AW937" s="225"/>
      <c r="AX937" s="225"/>
      <c r="AY937" s="225"/>
      <c r="AZ937" s="225"/>
      <c r="BA937" s="225"/>
      <c r="BB937" s="123"/>
      <c r="BC937" s="225"/>
      <c r="BD937" s="225"/>
      <c r="BE937" s="225"/>
      <c r="BF937" s="123"/>
      <c r="BG937" s="225"/>
      <c r="BH937" s="225"/>
      <c r="BI937" s="225"/>
      <c r="BJ937" s="123"/>
      <c r="BK937" s="225"/>
      <c r="BL937" s="225"/>
      <c r="BM937" s="123"/>
      <c r="BN937" s="225"/>
      <c r="BO937" s="225"/>
      <c r="BP937" s="225"/>
      <c r="BQ937" s="37"/>
      <c r="BZ937" s="36"/>
      <c r="CD937" s="37"/>
      <c r="CI937" s="37"/>
      <c r="CJ937" s="131"/>
      <c r="CK937" s="131"/>
      <c r="CL937" s="131"/>
      <c r="CM937" s="131"/>
      <c r="CN937" s="131"/>
      <c r="CO937" s="131"/>
      <c r="CP937" s="173"/>
      <c r="CQ937" s="131"/>
      <c r="CR937" s="131"/>
      <c r="CS937" s="173"/>
      <c r="CT937" s="131"/>
      <c r="CU937" s="131"/>
      <c r="CV937" s="131"/>
      <c r="CW937" s="174"/>
      <c r="CX937" s="131"/>
      <c r="CY937" s="131"/>
      <c r="CZ937" s="131"/>
      <c r="DA937" s="173"/>
      <c r="DB937" s="227"/>
    </row>
    <row r="938" spans="26:106" ht="13" x14ac:dyDescent="0.15">
      <c r="Z938" s="122"/>
      <c r="AA938" s="123"/>
      <c r="AB938" s="225"/>
      <c r="AC938" s="225"/>
      <c r="AD938" s="225"/>
      <c r="AE938" s="225"/>
      <c r="AF938" s="225"/>
      <c r="AG938" s="123"/>
      <c r="AH938" s="225"/>
      <c r="AI938" s="225"/>
      <c r="AJ938" s="225"/>
      <c r="AK938" s="225"/>
      <c r="AL938" s="123"/>
      <c r="AM938" s="225"/>
      <c r="AN938" s="225"/>
      <c r="AO938" s="225"/>
      <c r="AP938" s="225"/>
      <c r="AQ938" s="123"/>
      <c r="AR938" s="225"/>
      <c r="AS938" s="225"/>
      <c r="AT938" s="225"/>
      <c r="AU938" s="123"/>
      <c r="AV938" s="225"/>
      <c r="AW938" s="225"/>
      <c r="AX938" s="225"/>
      <c r="AY938" s="225"/>
      <c r="AZ938" s="225"/>
      <c r="BA938" s="225"/>
      <c r="BB938" s="123"/>
      <c r="BC938" s="225"/>
      <c r="BD938" s="225"/>
      <c r="BE938" s="225"/>
      <c r="BF938" s="123"/>
      <c r="BG938" s="225"/>
      <c r="BH938" s="225"/>
      <c r="BI938" s="225"/>
      <c r="BJ938" s="123"/>
      <c r="BK938" s="225"/>
      <c r="BL938" s="225"/>
      <c r="BM938" s="123"/>
      <c r="BN938" s="225"/>
      <c r="BO938" s="225"/>
      <c r="BP938" s="225"/>
      <c r="BQ938" s="37"/>
      <c r="BZ938" s="36"/>
      <c r="CD938" s="37"/>
      <c r="CI938" s="37"/>
      <c r="CJ938" s="131"/>
      <c r="CK938" s="131"/>
      <c r="CL938" s="131"/>
      <c r="CM938" s="131"/>
      <c r="CN938" s="131"/>
      <c r="CO938" s="131"/>
      <c r="CP938" s="173"/>
      <c r="CQ938" s="131"/>
      <c r="CR938" s="131"/>
      <c r="CS938" s="173"/>
      <c r="CT938" s="131"/>
      <c r="CU938" s="131"/>
      <c r="CV938" s="131"/>
      <c r="CW938" s="174"/>
      <c r="CX938" s="131"/>
      <c r="CY938" s="131"/>
      <c r="CZ938" s="131"/>
      <c r="DA938" s="173"/>
      <c r="DB938" s="227"/>
    </row>
    <row r="939" spans="26:106" ht="13" x14ac:dyDescent="0.15">
      <c r="Z939" s="122"/>
      <c r="AA939" s="123"/>
      <c r="AB939" s="225"/>
      <c r="AC939" s="225"/>
      <c r="AD939" s="225"/>
      <c r="AE939" s="225"/>
      <c r="AF939" s="225"/>
      <c r="AG939" s="123"/>
      <c r="AH939" s="225"/>
      <c r="AI939" s="225"/>
      <c r="AJ939" s="225"/>
      <c r="AK939" s="225"/>
      <c r="AL939" s="123"/>
      <c r="AM939" s="225"/>
      <c r="AN939" s="225"/>
      <c r="AO939" s="225"/>
      <c r="AP939" s="225"/>
      <c r="AQ939" s="123"/>
      <c r="AR939" s="225"/>
      <c r="AS939" s="225"/>
      <c r="AT939" s="225"/>
      <c r="AU939" s="123"/>
      <c r="AV939" s="225"/>
      <c r="AW939" s="225"/>
      <c r="AX939" s="225"/>
      <c r="AY939" s="225"/>
      <c r="AZ939" s="225"/>
      <c r="BA939" s="225"/>
      <c r="BB939" s="123"/>
      <c r="BC939" s="225"/>
      <c r="BD939" s="225"/>
      <c r="BE939" s="225"/>
      <c r="BF939" s="123"/>
      <c r="BG939" s="225"/>
      <c r="BH939" s="225"/>
      <c r="BI939" s="225"/>
      <c r="BJ939" s="123"/>
      <c r="BK939" s="225"/>
      <c r="BL939" s="225"/>
      <c r="BM939" s="123"/>
      <c r="BN939" s="225"/>
      <c r="BO939" s="225"/>
      <c r="BP939" s="225"/>
      <c r="BQ939" s="37"/>
      <c r="BZ939" s="36"/>
      <c r="CD939" s="37"/>
      <c r="CI939" s="37"/>
      <c r="CJ939" s="131"/>
      <c r="CK939" s="131"/>
      <c r="CL939" s="131"/>
      <c r="CM939" s="131"/>
      <c r="CN939" s="131"/>
      <c r="CO939" s="131"/>
      <c r="CP939" s="173"/>
      <c r="CQ939" s="131"/>
      <c r="CR939" s="131"/>
      <c r="CS939" s="173"/>
      <c r="CT939" s="131"/>
      <c r="CU939" s="131"/>
      <c r="CV939" s="131"/>
      <c r="CW939" s="174"/>
      <c r="CX939" s="131"/>
      <c r="CY939" s="131"/>
      <c r="CZ939" s="131"/>
      <c r="DA939" s="173"/>
      <c r="DB939" s="227"/>
    </row>
    <row r="940" spans="26:106" ht="13" x14ac:dyDescent="0.15">
      <c r="Z940" s="122"/>
      <c r="AA940" s="123"/>
      <c r="AB940" s="225"/>
      <c r="AC940" s="225"/>
      <c r="AD940" s="225"/>
      <c r="AE940" s="225"/>
      <c r="AF940" s="225"/>
      <c r="AG940" s="123"/>
      <c r="AH940" s="225"/>
      <c r="AI940" s="225"/>
      <c r="AJ940" s="225"/>
      <c r="AK940" s="225"/>
      <c r="AL940" s="123"/>
      <c r="AM940" s="225"/>
      <c r="AN940" s="225"/>
      <c r="AO940" s="225"/>
      <c r="AP940" s="225"/>
      <c r="AQ940" s="123"/>
      <c r="AR940" s="225"/>
      <c r="AS940" s="225"/>
      <c r="AT940" s="225"/>
      <c r="AU940" s="123"/>
      <c r="AV940" s="225"/>
      <c r="AW940" s="225"/>
      <c r="AX940" s="225"/>
      <c r="AY940" s="225"/>
      <c r="AZ940" s="225"/>
      <c r="BA940" s="225"/>
      <c r="BB940" s="123"/>
      <c r="BC940" s="225"/>
      <c r="BD940" s="225"/>
      <c r="BE940" s="225"/>
      <c r="BF940" s="123"/>
      <c r="BG940" s="225"/>
      <c r="BH940" s="225"/>
      <c r="BI940" s="225"/>
      <c r="BJ940" s="123"/>
      <c r="BK940" s="225"/>
      <c r="BL940" s="225"/>
      <c r="BM940" s="123"/>
      <c r="BN940" s="225"/>
      <c r="BO940" s="225"/>
      <c r="BP940" s="225"/>
      <c r="BQ940" s="37"/>
      <c r="BZ940" s="36"/>
      <c r="CD940" s="37"/>
      <c r="CI940" s="37"/>
      <c r="CJ940" s="131"/>
      <c r="CK940" s="131"/>
      <c r="CL940" s="131"/>
      <c r="CM940" s="131"/>
      <c r="CN940" s="131"/>
      <c r="CO940" s="131"/>
      <c r="CP940" s="173"/>
      <c r="CQ940" s="131"/>
      <c r="CR940" s="131"/>
      <c r="CS940" s="173"/>
      <c r="CT940" s="131"/>
      <c r="CU940" s="131"/>
      <c r="CV940" s="131"/>
      <c r="CW940" s="174"/>
      <c r="CX940" s="131"/>
      <c r="CY940" s="131"/>
      <c r="CZ940" s="131"/>
      <c r="DA940" s="173"/>
      <c r="DB940" s="227"/>
    </row>
    <row r="941" spans="26:106" ht="13" x14ac:dyDescent="0.15">
      <c r="Z941" s="122"/>
      <c r="AA941" s="123"/>
      <c r="AB941" s="225"/>
      <c r="AC941" s="225"/>
      <c r="AD941" s="225"/>
      <c r="AE941" s="225"/>
      <c r="AF941" s="225"/>
      <c r="AG941" s="123"/>
      <c r="AH941" s="225"/>
      <c r="AI941" s="225"/>
      <c r="AJ941" s="225"/>
      <c r="AK941" s="225"/>
      <c r="AL941" s="123"/>
      <c r="AM941" s="225"/>
      <c r="AN941" s="225"/>
      <c r="AO941" s="225"/>
      <c r="AP941" s="225"/>
      <c r="AQ941" s="123"/>
      <c r="AR941" s="225"/>
      <c r="AS941" s="225"/>
      <c r="AT941" s="225"/>
      <c r="AU941" s="123"/>
      <c r="AV941" s="225"/>
      <c r="AW941" s="225"/>
      <c r="AX941" s="225"/>
      <c r="AY941" s="225"/>
      <c r="AZ941" s="225"/>
      <c r="BA941" s="225"/>
      <c r="BB941" s="123"/>
      <c r="BC941" s="225"/>
      <c r="BD941" s="225"/>
      <c r="BE941" s="225"/>
      <c r="BF941" s="123"/>
      <c r="BG941" s="225"/>
      <c r="BH941" s="225"/>
      <c r="BI941" s="225"/>
      <c r="BJ941" s="123"/>
      <c r="BK941" s="225"/>
      <c r="BL941" s="225"/>
      <c r="BM941" s="123"/>
      <c r="BN941" s="225"/>
      <c r="BO941" s="225"/>
      <c r="BP941" s="225"/>
      <c r="BQ941" s="37"/>
      <c r="BZ941" s="36"/>
      <c r="CD941" s="37"/>
      <c r="CI941" s="37"/>
      <c r="CJ941" s="131"/>
      <c r="CK941" s="131"/>
      <c r="CL941" s="131"/>
      <c r="CM941" s="131"/>
      <c r="CN941" s="131"/>
      <c r="CO941" s="131"/>
      <c r="CP941" s="173"/>
      <c r="CQ941" s="131"/>
      <c r="CR941" s="131"/>
      <c r="CS941" s="173"/>
      <c r="CT941" s="131"/>
      <c r="CU941" s="131"/>
      <c r="CV941" s="131"/>
      <c r="CW941" s="174"/>
      <c r="CX941" s="131"/>
      <c r="CY941" s="131"/>
      <c r="CZ941" s="131"/>
      <c r="DA941" s="173"/>
      <c r="DB941" s="227"/>
    </row>
    <row r="942" spans="26:106" ht="13" x14ac:dyDescent="0.15">
      <c r="Z942" s="122"/>
      <c r="AA942" s="123"/>
      <c r="AB942" s="225"/>
      <c r="AC942" s="225"/>
      <c r="AD942" s="225"/>
      <c r="AE942" s="225"/>
      <c r="AF942" s="225"/>
      <c r="AG942" s="123"/>
      <c r="AH942" s="225"/>
      <c r="AI942" s="225"/>
      <c r="AJ942" s="225"/>
      <c r="AK942" s="225"/>
      <c r="AL942" s="123"/>
      <c r="AM942" s="225"/>
      <c r="AN942" s="225"/>
      <c r="AO942" s="225"/>
      <c r="AP942" s="225"/>
      <c r="AQ942" s="123"/>
      <c r="AR942" s="225"/>
      <c r="AS942" s="225"/>
      <c r="AT942" s="225"/>
      <c r="AU942" s="123"/>
      <c r="AV942" s="225"/>
      <c r="AW942" s="225"/>
      <c r="AX942" s="225"/>
      <c r="AY942" s="225"/>
      <c r="AZ942" s="225"/>
      <c r="BA942" s="225"/>
      <c r="BB942" s="123"/>
      <c r="BC942" s="225"/>
      <c r="BD942" s="225"/>
      <c r="BE942" s="225"/>
      <c r="BF942" s="123"/>
      <c r="BG942" s="225"/>
      <c r="BH942" s="225"/>
      <c r="BI942" s="225"/>
      <c r="BJ942" s="123"/>
      <c r="BK942" s="225"/>
      <c r="BL942" s="225"/>
      <c r="BM942" s="123"/>
      <c r="BN942" s="225"/>
      <c r="BO942" s="225"/>
      <c r="BP942" s="225"/>
      <c r="BQ942" s="37"/>
      <c r="BZ942" s="36"/>
      <c r="CD942" s="37"/>
      <c r="CI942" s="37"/>
      <c r="CJ942" s="131"/>
      <c r="CK942" s="131"/>
      <c r="CL942" s="131"/>
      <c r="CM942" s="131"/>
      <c r="CN942" s="131"/>
      <c r="CO942" s="131"/>
      <c r="CP942" s="173"/>
      <c r="CQ942" s="131"/>
      <c r="CR942" s="131"/>
      <c r="CS942" s="173"/>
      <c r="CT942" s="131"/>
      <c r="CU942" s="131"/>
      <c r="CV942" s="131"/>
      <c r="CW942" s="174"/>
      <c r="CX942" s="131"/>
      <c r="CY942" s="131"/>
      <c r="CZ942" s="131"/>
      <c r="DA942" s="173"/>
      <c r="DB942" s="227"/>
    </row>
    <row r="943" spans="26:106" ht="13" x14ac:dyDescent="0.15">
      <c r="Z943" s="122"/>
      <c r="AA943" s="123"/>
      <c r="AB943" s="225"/>
      <c r="AC943" s="225"/>
      <c r="AD943" s="225"/>
      <c r="AE943" s="225"/>
      <c r="AF943" s="225"/>
      <c r="AG943" s="123"/>
      <c r="AH943" s="225"/>
      <c r="AI943" s="225"/>
      <c r="AJ943" s="225"/>
      <c r="AK943" s="225"/>
      <c r="AL943" s="123"/>
      <c r="AM943" s="225"/>
      <c r="AN943" s="225"/>
      <c r="AO943" s="225"/>
      <c r="AP943" s="225"/>
      <c r="AQ943" s="123"/>
      <c r="AR943" s="225"/>
      <c r="AS943" s="225"/>
      <c r="AT943" s="225"/>
      <c r="AU943" s="123"/>
      <c r="AV943" s="225"/>
      <c r="AW943" s="225"/>
      <c r="AX943" s="225"/>
      <c r="AY943" s="225"/>
      <c r="AZ943" s="225"/>
      <c r="BA943" s="225"/>
      <c r="BB943" s="123"/>
      <c r="BC943" s="225"/>
      <c r="BD943" s="225"/>
      <c r="BE943" s="225"/>
      <c r="BF943" s="123"/>
      <c r="BG943" s="225"/>
      <c r="BH943" s="225"/>
      <c r="BI943" s="225"/>
      <c r="BJ943" s="123"/>
      <c r="BK943" s="225"/>
      <c r="BL943" s="225"/>
      <c r="BM943" s="123"/>
      <c r="BN943" s="225"/>
      <c r="BO943" s="225"/>
      <c r="BP943" s="225"/>
      <c r="BQ943" s="37"/>
      <c r="BZ943" s="36"/>
      <c r="CD943" s="37"/>
      <c r="CI943" s="37"/>
      <c r="CJ943" s="131"/>
      <c r="CK943" s="131"/>
      <c r="CL943" s="131"/>
      <c r="CM943" s="131"/>
      <c r="CN943" s="131"/>
      <c r="CO943" s="131"/>
      <c r="CP943" s="173"/>
      <c r="CQ943" s="131"/>
      <c r="CR943" s="131"/>
      <c r="CS943" s="173"/>
      <c r="CT943" s="131"/>
      <c r="CU943" s="131"/>
      <c r="CV943" s="131"/>
      <c r="CW943" s="174"/>
      <c r="CX943" s="131"/>
      <c r="CY943" s="131"/>
      <c r="CZ943" s="131"/>
      <c r="DA943" s="173"/>
      <c r="DB943" s="227"/>
    </row>
    <row r="944" spans="26:106" ht="13" x14ac:dyDescent="0.15">
      <c r="Z944" s="122"/>
      <c r="AA944" s="123"/>
      <c r="AB944" s="225"/>
      <c r="AC944" s="225"/>
      <c r="AD944" s="225"/>
      <c r="AE944" s="225"/>
      <c r="AF944" s="225"/>
      <c r="AG944" s="123"/>
      <c r="AH944" s="225"/>
      <c r="AI944" s="225"/>
      <c r="AJ944" s="225"/>
      <c r="AK944" s="225"/>
      <c r="AL944" s="123"/>
      <c r="AM944" s="225"/>
      <c r="AN944" s="225"/>
      <c r="AO944" s="225"/>
      <c r="AP944" s="225"/>
      <c r="AQ944" s="123"/>
      <c r="AR944" s="225"/>
      <c r="AS944" s="225"/>
      <c r="AT944" s="225"/>
      <c r="AU944" s="123"/>
      <c r="AV944" s="225"/>
      <c r="AW944" s="225"/>
      <c r="AX944" s="225"/>
      <c r="AY944" s="225"/>
      <c r="AZ944" s="225"/>
      <c r="BA944" s="225"/>
      <c r="BB944" s="123"/>
      <c r="BC944" s="225"/>
      <c r="BD944" s="225"/>
      <c r="BE944" s="225"/>
      <c r="BF944" s="123"/>
      <c r="BG944" s="225"/>
      <c r="BH944" s="225"/>
      <c r="BI944" s="225"/>
      <c r="BJ944" s="123"/>
      <c r="BK944" s="225"/>
      <c r="BL944" s="225"/>
      <c r="BM944" s="123"/>
      <c r="BN944" s="225"/>
      <c r="BO944" s="225"/>
      <c r="BP944" s="225"/>
      <c r="BQ944" s="37"/>
      <c r="BZ944" s="36"/>
      <c r="CD944" s="37"/>
      <c r="CI944" s="37"/>
      <c r="CJ944" s="131"/>
      <c r="CK944" s="131"/>
      <c r="CL944" s="131"/>
      <c r="CM944" s="131"/>
      <c r="CN944" s="131"/>
      <c r="CO944" s="131"/>
      <c r="CP944" s="173"/>
      <c r="CQ944" s="131"/>
      <c r="CR944" s="131"/>
      <c r="CS944" s="173"/>
      <c r="CT944" s="131"/>
      <c r="CU944" s="131"/>
      <c r="CV944" s="131"/>
      <c r="CW944" s="174"/>
      <c r="CX944" s="131"/>
      <c r="CY944" s="131"/>
      <c r="CZ944" s="131"/>
      <c r="DA944" s="173"/>
      <c r="DB944" s="227"/>
    </row>
    <row r="945" spans="26:106" ht="13" x14ac:dyDescent="0.15">
      <c r="Z945" s="122"/>
      <c r="AA945" s="123"/>
      <c r="AB945" s="225"/>
      <c r="AC945" s="225"/>
      <c r="AD945" s="225"/>
      <c r="AE945" s="225"/>
      <c r="AF945" s="225"/>
      <c r="AG945" s="123"/>
      <c r="AH945" s="225"/>
      <c r="AI945" s="225"/>
      <c r="AJ945" s="225"/>
      <c r="AK945" s="225"/>
      <c r="AL945" s="123"/>
      <c r="AM945" s="225"/>
      <c r="AN945" s="225"/>
      <c r="AO945" s="225"/>
      <c r="AP945" s="225"/>
      <c r="AQ945" s="123"/>
      <c r="AR945" s="225"/>
      <c r="AS945" s="225"/>
      <c r="AT945" s="225"/>
      <c r="AU945" s="123"/>
      <c r="AV945" s="225"/>
      <c r="AW945" s="225"/>
      <c r="AX945" s="225"/>
      <c r="AY945" s="225"/>
      <c r="AZ945" s="225"/>
      <c r="BA945" s="225"/>
      <c r="BB945" s="123"/>
      <c r="BC945" s="225"/>
      <c r="BD945" s="225"/>
      <c r="BE945" s="225"/>
      <c r="BF945" s="123"/>
      <c r="BG945" s="225"/>
      <c r="BH945" s="225"/>
      <c r="BI945" s="225"/>
      <c r="BJ945" s="123"/>
      <c r="BK945" s="225"/>
      <c r="BL945" s="225"/>
      <c r="BM945" s="123"/>
      <c r="BN945" s="225"/>
      <c r="BO945" s="225"/>
      <c r="BP945" s="225"/>
      <c r="BQ945" s="37"/>
      <c r="BZ945" s="36"/>
      <c r="CD945" s="37"/>
      <c r="CI945" s="37"/>
      <c r="CJ945" s="131"/>
      <c r="CK945" s="131"/>
      <c r="CL945" s="131"/>
      <c r="CM945" s="131"/>
      <c r="CN945" s="131"/>
      <c r="CO945" s="131"/>
      <c r="CP945" s="173"/>
      <c r="CQ945" s="131"/>
      <c r="CR945" s="131"/>
      <c r="CS945" s="173"/>
      <c r="CT945" s="131"/>
      <c r="CU945" s="131"/>
      <c r="CV945" s="131"/>
      <c r="CW945" s="174"/>
      <c r="CX945" s="131"/>
      <c r="CY945" s="131"/>
      <c r="CZ945" s="131"/>
      <c r="DA945" s="173"/>
      <c r="DB945" s="227"/>
    </row>
    <row r="946" spans="26:106" ht="13" x14ac:dyDescent="0.15">
      <c r="Z946" s="122"/>
      <c r="AA946" s="123"/>
      <c r="AB946" s="225"/>
      <c r="AC946" s="225"/>
      <c r="AD946" s="225"/>
      <c r="AE946" s="225"/>
      <c r="AF946" s="225"/>
      <c r="AG946" s="123"/>
      <c r="AH946" s="225"/>
      <c r="AI946" s="225"/>
      <c r="AJ946" s="225"/>
      <c r="AK946" s="225"/>
      <c r="AL946" s="123"/>
      <c r="AM946" s="225"/>
      <c r="AN946" s="225"/>
      <c r="AO946" s="225"/>
      <c r="AP946" s="225"/>
      <c r="AQ946" s="123"/>
      <c r="AR946" s="225"/>
      <c r="AS946" s="225"/>
      <c r="AT946" s="225"/>
      <c r="AU946" s="123"/>
      <c r="AV946" s="225"/>
      <c r="AW946" s="225"/>
      <c r="AX946" s="225"/>
      <c r="AY946" s="225"/>
      <c r="AZ946" s="225"/>
      <c r="BA946" s="225"/>
      <c r="BB946" s="123"/>
      <c r="BC946" s="225"/>
      <c r="BD946" s="225"/>
      <c r="BE946" s="225"/>
      <c r="BF946" s="123"/>
      <c r="BG946" s="225"/>
      <c r="BH946" s="225"/>
      <c r="BI946" s="225"/>
      <c r="BJ946" s="123"/>
      <c r="BK946" s="225"/>
      <c r="BL946" s="225"/>
      <c r="BM946" s="123"/>
      <c r="BN946" s="225"/>
      <c r="BO946" s="225"/>
      <c r="BP946" s="225"/>
      <c r="BQ946" s="37"/>
      <c r="BZ946" s="36"/>
      <c r="CD946" s="37"/>
      <c r="CI946" s="37"/>
      <c r="CJ946" s="131"/>
      <c r="CK946" s="131"/>
      <c r="CL946" s="131"/>
      <c r="CM946" s="131"/>
      <c r="CN946" s="131"/>
      <c r="CO946" s="131"/>
      <c r="CP946" s="173"/>
      <c r="CQ946" s="131"/>
      <c r="CR946" s="131"/>
      <c r="CS946" s="173"/>
      <c r="CT946" s="131"/>
      <c r="CU946" s="131"/>
      <c r="CV946" s="131"/>
      <c r="CW946" s="174"/>
      <c r="CX946" s="131"/>
      <c r="CY946" s="131"/>
      <c r="CZ946" s="131"/>
      <c r="DA946" s="173"/>
      <c r="DB946" s="227"/>
    </row>
    <row r="947" spans="26:106" ht="13" x14ac:dyDescent="0.15">
      <c r="Z947" s="122"/>
      <c r="AA947" s="123"/>
      <c r="AB947" s="225"/>
      <c r="AC947" s="225"/>
      <c r="AD947" s="225"/>
      <c r="AE947" s="225"/>
      <c r="AF947" s="225"/>
      <c r="AG947" s="123"/>
      <c r="AH947" s="225"/>
      <c r="AI947" s="225"/>
      <c r="AJ947" s="225"/>
      <c r="AK947" s="225"/>
      <c r="AL947" s="123"/>
      <c r="AM947" s="225"/>
      <c r="AN947" s="225"/>
      <c r="AO947" s="225"/>
      <c r="AP947" s="225"/>
      <c r="AQ947" s="123"/>
      <c r="AR947" s="225"/>
      <c r="AS947" s="225"/>
      <c r="AT947" s="225"/>
      <c r="AU947" s="123"/>
      <c r="AV947" s="225"/>
      <c r="AW947" s="225"/>
      <c r="AX947" s="225"/>
      <c r="AY947" s="225"/>
      <c r="AZ947" s="225"/>
      <c r="BA947" s="225"/>
      <c r="BB947" s="123"/>
      <c r="BC947" s="225"/>
      <c r="BD947" s="225"/>
      <c r="BE947" s="225"/>
      <c r="BF947" s="123"/>
      <c r="BG947" s="225"/>
      <c r="BH947" s="225"/>
      <c r="BI947" s="225"/>
      <c r="BJ947" s="123"/>
      <c r="BK947" s="225"/>
      <c r="BL947" s="225"/>
      <c r="BM947" s="123"/>
      <c r="BN947" s="225"/>
      <c r="BO947" s="225"/>
      <c r="BP947" s="225"/>
      <c r="BQ947" s="37"/>
      <c r="BZ947" s="36"/>
      <c r="CD947" s="37"/>
      <c r="CI947" s="37"/>
      <c r="CJ947" s="131"/>
      <c r="CK947" s="131"/>
      <c r="CL947" s="131"/>
      <c r="CM947" s="131"/>
      <c r="CN947" s="131"/>
      <c r="CO947" s="131"/>
      <c r="CP947" s="173"/>
      <c r="CQ947" s="131"/>
      <c r="CR947" s="131"/>
      <c r="CS947" s="173"/>
      <c r="CT947" s="131"/>
      <c r="CU947" s="131"/>
      <c r="CV947" s="131"/>
      <c r="CW947" s="174"/>
      <c r="CX947" s="131"/>
      <c r="CY947" s="131"/>
      <c r="CZ947" s="131"/>
      <c r="DA947" s="173"/>
      <c r="DB947" s="227"/>
    </row>
    <row r="948" spans="26:106" ht="13" x14ac:dyDescent="0.15">
      <c r="Z948" s="122"/>
      <c r="AA948" s="123"/>
      <c r="AB948" s="225"/>
      <c r="AC948" s="225"/>
      <c r="AD948" s="225"/>
      <c r="AE948" s="225"/>
      <c r="AF948" s="225"/>
      <c r="AG948" s="123"/>
      <c r="AH948" s="225"/>
      <c r="AI948" s="225"/>
      <c r="AJ948" s="225"/>
      <c r="AK948" s="225"/>
      <c r="AL948" s="123"/>
      <c r="AM948" s="225"/>
      <c r="AN948" s="225"/>
      <c r="AO948" s="225"/>
      <c r="AP948" s="225"/>
      <c r="AQ948" s="123"/>
      <c r="AR948" s="225"/>
      <c r="AS948" s="225"/>
      <c r="AT948" s="225"/>
      <c r="AU948" s="123"/>
      <c r="AV948" s="225"/>
      <c r="AW948" s="225"/>
      <c r="AX948" s="225"/>
      <c r="AY948" s="225"/>
      <c r="AZ948" s="225"/>
      <c r="BA948" s="225"/>
      <c r="BB948" s="123"/>
      <c r="BC948" s="225"/>
      <c r="BD948" s="225"/>
      <c r="BE948" s="225"/>
      <c r="BF948" s="123"/>
      <c r="BG948" s="225"/>
      <c r="BH948" s="225"/>
      <c r="BI948" s="225"/>
      <c r="BJ948" s="123"/>
      <c r="BK948" s="225"/>
      <c r="BL948" s="225"/>
      <c r="BM948" s="123"/>
      <c r="BN948" s="225"/>
      <c r="BO948" s="225"/>
      <c r="BP948" s="225"/>
      <c r="BQ948" s="37"/>
      <c r="BZ948" s="36"/>
      <c r="CD948" s="37"/>
      <c r="CI948" s="37"/>
      <c r="CJ948" s="131"/>
      <c r="CK948" s="131"/>
      <c r="CL948" s="131"/>
      <c r="CM948" s="131"/>
      <c r="CN948" s="131"/>
      <c r="CO948" s="131"/>
      <c r="CP948" s="173"/>
      <c r="CQ948" s="131"/>
      <c r="CR948" s="131"/>
      <c r="CS948" s="173"/>
      <c r="CT948" s="131"/>
      <c r="CU948" s="131"/>
      <c r="CV948" s="131"/>
      <c r="CW948" s="174"/>
      <c r="CX948" s="131"/>
      <c r="CY948" s="131"/>
      <c r="CZ948" s="131"/>
      <c r="DA948" s="173"/>
      <c r="DB948" s="227"/>
    </row>
    <row r="949" spans="26:106" ht="13" x14ac:dyDescent="0.15">
      <c r="Z949" s="122"/>
      <c r="AA949" s="123"/>
      <c r="AB949" s="225"/>
      <c r="AC949" s="225"/>
      <c r="AD949" s="225"/>
      <c r="AE949" s="225"/>
      <c r="AF949" s="225"/>
      <c r="AG949" s="123"/>
      <c r="AH949" s="225"/>
      <c r="AI949" s="225"/>
      <c r="AJ949" s="225"/>
      <c r="AK949" s="225"/>
      <c r="AL949" s="123"/>
      <c r="AM949" s="225"/>
      <c r="AN949" s="225"/>
      <c r="AO949" s="225"/>
      <c r="AP949" s="225"/>
      <c r="AQ949" s="123"/>
      <c r="AR949" s="225"/>
      <c r="AS949" s="225"/>
      <c r="AT949" s="225"/>
      <c r="AU949" s="123"/>
      <c r="AV949" s="225"/>
      <c r="AW949" s="225"/>
      <c r="AX949" s="225"/>
      <c r="AY949" s="225"/>
      <c r="AZ949" s="225"/>
      <c r="BA949" s="225"/>
      <c r="BB949" s="123"/>
      <c r="BC949" s="225"/>
      <c r="BD949" s="225"/>
      <c r="BE949" s="225"/>
      <c r="BF949" s="123"/>
      <c r="BG949" s="225"/>
      <c r="BH949" s="225"/>
      <c r="BI949" s="225"/>
      <c r="BJ949" s="123"/>
      <c r="BK949" s="225"/>
      <c r="BL949" s="225"/>
      <c r="BM949" s="123"/>
      <c r="BN949" s="225"/>
      <c r="BO949" s="225"/>
      <c r="BP949" s="225"/>
      <c r="BQ949" s="37"/>
      <c r="BZ949" s="36"/>
      <c r="CD949" s="37"/>
      <c r="CI949" s="37"/>
      <c r="CJ949" s="131"/>
      <c r="CK949" s="131"/>
      <c r="CL949" s="131"/>
      <c r="CM949" s="131"/>
      <c r="CN949" s="131"/>
      <c r="CO949" s="131"/>
      <c r="CP949" s="173"/>
      <c r="CQ949" s="131"/>
      <c r="CR949" s="131"/>
      <c r="CS949" s="173"/>
      <c r="CT949" s="131"/>
      <c r="CU949" s="131"/>
      <c r="CV949" s="131"/>
      <c r="CW949" s="174"/>
      <c r="CX949" s="131"/>
      <c r="CY949" s="131"/>
      <c r="CZ949" s="131"/>
      <c r="DA949" s="173"/>
      <c r="DB949" s="227"/>
    </row>
    <row r="950" spans="26:106" ht="13" x14ac:dyDescent="0.15">
      <c r="Z950" s="122"/>
      <c r="AA950" s="123"/>
      <c r="AB950" s="225"/>
      <c r="AC950" s="225"/>
      <c r="AD950" s="225"/>
      <c r="AE950" s="225"/>
      <c r="AF950" s="225"/>
      <c r="AG950" s="123"/>
      <c r="AH950" s="225"/>
      <c r="AI950" s="225"/>
      <c r="AJ950" s="225"/>
      <c r="AK950" s="225"/>
      <c r="AL950" s="123"/>
      <c r="AM950" s="225"/>
      <c r="AN950" s="225"/>
      <c r="AO950" s="225"/>
      <c r="AP950" s="225"/>
      <c r="AQ950" s="123"/>
      <c r="AR950" s="225"/>
      <c r="AS950" s="225"/>
      <c r="AT950" s="225"/>
      <c r="AU950" s="123"/>
      <c r="AV950" s="225"/>
      <c r="AW950" s="225"/>
      <c r="AX950" s="225"/>
      <c r="AY950" s="225"/>
      <c r="AZ950" s="225"/>
      <c r="BA950" s="225"/>
      <c r="BB950" s="123"/>
      <c r="BC950" s="225"/>
      <c r="BD950" s="225"/>
      <c r="BE950" s="225"/>
      <c r="BF950" s="123"/>
      <c r="BG950" s="225"/>
      <c r="BH950" s="225"/>
      <c r="BI950" s="225"/>
      <c r="BJ950" s="123"/>
      <c r="BK950" s="225"/>
      <c r="BL950" s="225"/>
      <c r="BM950" s="123"/>
      <c r="BN950" s="225"/>
      <c r="BO950" s="225"/>
      <c r="BP950" s="225"/>
      <c r="BQ950" s="37"/>
      <c r="BZ950" s="36"/>
      <c r="CD950" s="37"/>
      <c r="CI950" s="37"/>
      <c r="CJ950" s="131"/>
      <c r="CK950" s="131"/>
      <c r="CL950" s="131"/>
      <c r="CM950" s="131"/>
      <c r="CN950" s="131"/>
      <c r="CO950" s="131"/>
      <c r="CP950" s="173"/>
      <c r="CQ950" s="131"/>
      <c r="CR950" s="131"/>
      <c r="CS950" s="173"/>
      <c r="CT950" s="131"/>
      <c r="CU950" s="131"/>
      <c r="CV950" s="131"/>
      <c r="CW950" s="174"/>
      <c r="CX950" s="131"/>
      <c r="CY950" s="131"/>
      <c r="CZ950" s="131"/>
      <c r="DA950" s="173"/>
      <c r="DB950" s="227"/>
    </row>
    <row r="951" spans="26:106" ht="13" x14ac:dyDescent="0.15">
      <c r="Z951" s="122"/>
      <c r="AA951" s="123"/>
      <c r="AB951" s="225"/>
      <c r="AC951" s="225"/>
      <c r="AD951" s="225"/>
      <c r="AE951" s="225"/>
      <c r="AF951" s="225"/>
      <c r="AG951" s="123"/>
      <c r="AH951" s="225"/>
      <c r="AI951" s="225"/>
      <c r="AJ951" s="225"/>
      <c r="AK951" s="225"/>
      <c r="AL951" s="123"/>
      <c r="AM951" s="225"/>
      <c r="AN951" s="225"/>
      <c r="AO951" s="225"/>
      <c r="AP951" s="225"/>
      <c r="AQ951" s="123"/>
      <c r="AR951" s="225"/>
      <c r="AS951" s="225"/>
      <c r="AT951" s="225"/>
      <c r="AU951" s="123"/>
      <c r="AV951" s="225"/>
      <c r="AW951" s="225"/>
      <c r="AX951" s="225"/>
      <c r="AY951" s="225"/>
      <c r="AZ951" s="225"/>
      <c r="BA951" s="225"/>
      <c r="BB951" s="123"/>
      <c r="BC951" s="225"/>
      <c r="BD951" s="225"/>
      <c r="BE951" s="225"/>
      <c r="BF951" s="123"/>
      <c r="BG951" s="225"/>
      <c r="BH951" s="225"/>
      <c r="BI951" s="225"/>
      <c r="BJ951" s="123"/>
      <c r="BK951" s="225"/>
      <c r="BL951" s="225"/>
      <c r="BM951" s="123"/>
      <c r="BN951" s="225"/>
      <c r="BO951" s="225"/>
      <c r="BP951" s="225"/>
      <c r="BQ951" s="37"/>
      <c r="BZ951" s="36"/>
      <c r="CD951" s="37"/>
      <c r="CI951" s="37"/>
      <c r="CJ951" s="131"/>
      <c r="CK951" s="131"/>
      <c r="CL951" s="131"/>
      <c r="CM951" s="131"/>
      <c r="CN951" s="131"/>
      <c r="CO951" s="131"/>
      <c r="CP951" s="173"/>
      <c r="CQ951" s="131"/>
      <c r="CR951" s="131"/>
      <c r="CS951" s="173"/>
      <c r="CT951" s="131"/>
      <c r="CU951" s="131"/>
      <c r="CV951" s="131"/>
      <c r="CW951" s="174"/>
      <c r="CX951" s="131"/>
      <c r="CY951" s="131"/>
      <c r="CZ951" s="131"/>
      <c r="DA951" s="173"/>
      <c r="DB951" s="227"/>
    </row>
    <row r="952" spans="26:106" ht="13" x14ac:dyDescent="0.15">
      <c r="Z952" s="122"/>
      <c r="AA952" s="123"/>
      <c r="AB952" s="225"/>
      <c r="AC952" s="225"/>
      <c r="AD952" s="225"/>
      <c r="AE952" s="225"/>
      <c r="AF952" s="225"/>
      <c r="AG952" s="123"/>
      <c r="AH952" s="225"/>
      <c r="AI952" s="225"/>
      <c r="AJ952" s="225"/>
      <c r="AK952" s="225"/>
      <c r="AL952" s="123"/>
      <c r="AM952" s="225"/>
      <c r="AN952" s="225"/>
      <c r="AO952" s="225"/>
      <c r="AP952" s="225"/>
      <c r="AQ952" s="123"/>
      <c r="AR952" s="225"/>
      <c r="AS952" s="225"/>
      <c r="AT952" s="225"/>
      <c r="AU952" s="123"/>
      <c r="AV952" s="225"/>
      <c r="AW952" s="225"/>
      <c r="AX952" s="225"/>
      <c r="AY952" s="225"/>
      <c r="AZ952" s="225"/>
      <c r="BA952" s="225"/>
      <c r="BB952" s="123"/>
      <c r="BC952" s="225"/>
      <c r="BD952" s="225"/>
      <c r="BE952" s="225"/>
      <c r="BF952" s="123"/>
      <c r="BG952" s="225"/>
      <c r="BH952" s="225"/>
      <c r="BI952" s="225"/>
      <c r="BJ952" s="123"/>
      <c r="BK952" s="225"/>
      <c r="BL952" s="225"/>
      <c r="BM952" s="123"/>
      <c r="BN952" s="225"/>
      <c r="BO952" s="225"/>
      <c r="BP952" s="225"/>
      <c r="BQ952" s="37"/>
      <c r="BZ952" s="36"/>
      <c r="CD952" s="37"/>
      <c r="CI952" s="37"/>
      <c r="CJ952" s="131"/>
      <c r="CK952" s="131"/>
      <c r="CL952" s="131"/>
      <c r="CM952" s="131"/>
      <c r="CN952" s="131"/>
      <c r="CO952" s="131"/>
      <c r="CP952" s="173"/>
      <c r="CQ952" s="131"/>
      <c r="CR952" s="131"/>
      <c r="CS952" s="173"/>
      <c r="CT952" s="131"/>
      <c r="CU952" s="131"/>
      <c r="CV952" s="131"/>
      <c r="CW952" s="174"/>
      <c r="CX952" s="131"/>
      <c r="CY952" s="131"/>
      <c r="CZ952" s="131"/>
      <c r="DA952" s="173"/>
      <c r="DB952" s="227"/>
    </row>
    <row r="953" spans="26:106" ht="13" x14ac:dyDescent="0.15">
      <c r="Z953" s="122"/>
      <c r="AA953" s="123"/>
      <c r="AB953" s="225"/>
      <c r="AC953" s="225"/>
      <c r="AD953" s="225"/>
      <c r="AE953" s="225"/>
      <c r="AF953" s="225"/>
      <c r="AG953" s="123"/>
      <c r="AH953" s="225"/>
      <c r="AI953" s="225"/>
      <c r="AJ953" s="225"/>
      <c r="AK953" s="225"/>
      <c r="AL953" s="123"/>
      <c r="AM953" s="225"/>
      <c r="AN953" s="225"/>
      <c r="AO953" s="225"/>
      <c r="AP953" s="225"/>
      <c r="AQ953" s="123"/>
      <c r="AR953" s="225"/>
      <c r="AS953" s="225"/>
      <c r="AT953" s="225"/>
      <c r="AU953" s="123"/>
      <c r="AV953" s="225"/>
      <c r="AW953" s="225"/>
      <c r="AX953" s="225"/>
      <c r="AY953" s="225"/>
      <c r="AZ953" s="225"/>
      <c r="BA953" s="225"/>
      <c r="BB953" s="123"/>
      <c r="BC953" s="225"/>
      <c r="BD953" s="225"/>
      <c r="BE953" s="225"/>
      <c r="BF953" s="123"/>
      <c r="BG953" s="225"/>
      <c r="BH953" s="225"/>
      <c r="BI953" s="225"/>
      <c r="BJ953" s="123"/>
      <c r="BK953" s="225"/>
      <c r="BL953" s="225"/>
      <c r="BM953" s="123"/>
      <c r="BN953" s="225"/>
      <c r="BO953" s="225"/>
      <c r="BP953" s="225"/>
      <c r="BQ953" s="37"/>
      <c r="BZ953" s="36"/>
      <c r="CD953" s="37"/>
      <c r="CI953" s="37"/>
      <c r="CJ953" s="131"/>
      <c r="CK953" s="131"/>
      <c r="CL953" s="131"/>
      <c r="CM953" s="131"/>
      <c r="CN953" s="131"/>
      <c r="CO953" s="131"/>
      <c r="CP953" s="173"/>
      <c r="CQ953" s="131"/>
      <c r="CR953" s="131"/>
      <c r="CS953" s="173"/>
      <c r="CT953" s="131"/>
      <c r="CU953" s="131"/>
      <c r="CV953" s="131"/>
      <c r="CW953" s="174"/>
      <c r="CX953" s="131"/>
      <c r="CY953" s="131"/>
      <c r="CZ953" s="131"/>
      <c r="DA953" s="173"/>
      <c r="DB953" s="227"/>
    </row>
    <row r="954" spans="26:106" ht="13" x14ac:dyDescent="0.15">
      <c r="Z954" s="122"/>
      <c r="AA954" s="123"/>
      <c r="AB954" s="225"/>
      <c r="AC954" s="225"/>
      <c r="AD954" s="225"/>
      <c r="AE954" s="225"/>
      <c r="AF954" s="225"/>
      <c r="AG954" s="123"/>
      <c r="AH954" s="225"/>
      <c r="AI954" s="225"/>
      <c r="AJ954" s="225"/>
      <c r="AK954" s="225"/>
      <c r="AL954" s="123"/>
      <c r="AM954" s="225"/>
      <c r="AN954" s="225"/>
      <c r="AO954" s="225"/>
      <c r="AP954" s="225"/>
      <c r="AQ954" s="123"/>
      <c r="AR954" s="225"/>
      <c r="AS954" s="225"/>
      <c r="AT954" s="225"/>
      <c r="AU954" s="123"/>
      <c r="AV954" s="225"/>
      <c r="AW954" s="225"/>
      <c r="AX954" s="225"/>
      <c r="AY954" s="225"/>
      <c r="AZ954" s="225"/>
      <c r="BA954" s="225"/>
      <c r="BB954" s="123"/>
      <c r="BC954" s="225"/>
      <c r="BD954" s="225"/>
      <c r="BE954" s="225"/>
      <c r="BF954" s="123"/>
      <c r="BG954" s="225"/>
      <c r="BH954" s="225"/>
      <c r="BI954" s="225"/>
      <c r="BJ954" s="123"/>
      <c r="BK954" s="225"/>
      <c r="BL954" s="225"/>
      <c r="BM954" s="123"/>
      <c r="BN954" s="225"/>
      <c r="BO954" s="225"/>
      <c r="BP954" s="225"/>
      <c r="BQ954" s="37"/>
      <c r="BZ954" s="36"/>
      <c r="CD954" s="37"/>
      <c r="CI954" s="37"/>
      <c r="CJ954" s="131"/>
      <c r="CK954" s="131"/>
      <c r="CL954" s="131"/>
      <c r="CM954" s="131"/>
      <c r="CN954" s="131"/>
      <c r="CO954" s="131"/>
      <c r="CP954" s="173"/>
      <c r="CQ954" s="131"/>
      <c r="CR954" s="131"/>
      <c r="CS954" s="173"/>
      <c r="CT954" s="131"/>
      <c r="CU954" s="131"/>
      <c r="CV954" s="131"/>
      <c r="CW954" s="174"/>
      <c r="CX954" s="131"/>
      <c r="CY954" s="131"/>
      <c r="CZ954" s="131"/>
      <c r="DA954" s="173"/>
      <c r="DB954" s="227"/>
    </row>
    <row r="955" spans="26:106" ht="13" x14ac:dyDescent="0.15">
      <c r="Z955" s="122"/>
      <c r="AA955" s="123"/>
      <c r="AB955" s="225"/>
      <c r="AC955" s="225"/>
      <c r="AD955" s="225"/>
      <c r="AE955" s="225"/>
      <c r="AF955" s="225"/>
      <c r="AG955" s="123"/>
      <c r="AH955" s="225"/>
      <c r="AI955" s="225"/>
      <c r="AJ955" s="225"/>
      <c r="AK955" s="225"/>
      <c r="AL955" s="123"/>
      <c r="AM955" s="225"/>
      <c r="AN955" s="225"/>
      <c r="AO955" s="225"/>
      <c r="AP955" s="225"/>
      <c r="AQ955" s="123"/>
      <c r="AR955" s="225"/>
      <c r="AS955" s="225"/>
      <c r="AT955" s="225"/>
      <c r="AU955" s="123"/>
      <c r="AV955" s="225"/>
      <c r="AW955" s="225"/>
      <c r="AX955" s="225"/>
      <c r="AY955" s="225"/>
      <c r="AZ955" s="225"/>
      <c r="BA955" s="225"/>
      <c r="BB955" s="123"/>
      <c r="BC955" s="225"/>
      <c r="BD955" s="225"/>
      <c r="BE955" s="225"/>
      <c r="BF955" s="123"/>
      <c r="BG955" s="225"/>
      <c r="BH955" s="225"/>
      <c r="BI955" s="225"/>
      <c r="BJ955" s="123"/>
      <c r="BK955" s="225"/>
      <c r="BL955" s="225"/>
      <c r="BM955" s="123"/>
      <c r="BN955" s="225"/>
      <c r="BO955" s="225"/>
      <c r="BP955" s="225"/>
      <c r="BQ955" s="37"/>
      <c r="BZ955" s="36"/>
      <c r="CD955" s="37"/>
      <c r="CI955" s="37"/>
      <c r="CJ955" s="131"/>
      <c r="CK955" s="131"/>
      <c r="CL955" s="131"/>
      <c r="CM955" s="131"/>
      <c r="CN955" s="131"/>
      <c r="CO955" s="131"/>
      <c r="CP955" s="173"/>
      <c r="CQ955" s="131"/>
      <c r="CR955" s="131"/>
      <c r="CS955" s="173"/>
      <c r="CT955" s="131"/>
      <c r="CU955" s="131"/>
      <c r="CV955" s="131"/>
      <c r="CW955" s="174"/>
      <c r="CX955" s="131"/>
      <c r="CY955" s="131"/>
      <c r="CZ955" s="131"/>
      <c r="DA955" s="173"/>
      <c r="DB955" s="227"/>
    </row>
    <row r="956" spans="26:106" ht="13" x14ac:dyDescent="0.15">
      <c r="Z956" s="122"/>
      <c r="AA956" s="123"/>
      <c r="AB956" s="225"/>
      <c r="AC956" s="225"/>
      <c r="AD956" s="225"/>
      <c r="AE956" s="225"/>
      <c r="AF956" s="225"/>
      <c r="AG956" s="123"/>
      <c r="AH956" s="225"/>
      <c r="AI956" s="225"/>
      <c r="AJ956" s="225"/>
      <c r="AK956" s="225"/>
      <c r="AL956" s="123"/>
      <c r="AM956" s="225"/>
      <c r="AN956" s="225"/>
      <c r="AO956" s="225"/>
      <c r="AP956" s="225"/>
      <c r="AQ956" s="123"/>
      <c r="AR956" s="225"/>
      <c r="AS956" s="225"/>
      <c r="AT956" s="225"/>
      <c r="AU956" s="123"/>
      <c r="AV956" s="225"/>
      <c r="AW956" s="225"/>
      <c r="AX956" s="225"/>
      <c r="AY956" s="225"/>
      <c r="AZ956" s="225"/>
      <c r="BA956" s="225"/>
      <c r="BB956" s="123"/>
      <c r="BC956" s="225"/>
      <c r="BD956" s="225"/>
      <c r="BE956" s="225"/>
      <c r="BF956" s="123"/>
      <c r="BG956" s="225"/>
      <c r="BH956" s="225"/>
      <c r="BI956" s="225"/>
      <c r="BJ956" s="123"/>
      <c r="BK956" s="225"/>
      <c r="BL956" s="225"/>
      <c r="BM956" s="123"/>
      <c r="BN956" s="225"/>
      <c r="BO956" s="225"/>
      <c r="BP956" s="225"/>
      <c r="BQ956" s="37"/>
      <c r="BZ956" s="36"/>
      <c r="CD956" s="37"/>
      <c r="CI956" s="37"/>
      <c r="CJ956" s="131"/>
      <c r="CK956" s="131"/>
      <c r="CL956" s="131"/>
      <c r="CM956" s="131"/>
      <c r="CN956" s="131"/>
      <c r="CO956" s="131"/>
      <c r="CP956" s="173"/>
      <c r="CQ956" s="131"/>
      <c r="CR956" s="131"/>
      <c r="CS956" s="173"/>
      <c r="CT956" s="131"/>
      <c r="CU956" s="131"/>
      <c r="CV956" s="131"/>
      <c r="CW956" s="174"/>
      <c r="CX956" s="131"/>
      <c r="CY956" s="131"/>
      <c r="CZ956" s="131"/>
      <c r="DA956" s="173"/>
      <c r="DB956" s="227"/>
    </row>
    <row r="957" spans="26:106" ht="13" x14ac:dyDescent="0.15">
      <c r="Z957" s="122"/>
      <c r="AA957" s="123"/>
      <c r="AB957" s="225"/>
      <c r="AC957" s="225"/>
      <c r="AD957" s="225"/>
      <c r="AE957" s="225"/>
      <c r="AF957" s="225"/>
      <c r="AG957" s="123"/>
      <c r="AH957" s="225"/>
      <c r="AI957" s="225"/>
      <c r="AJ957" s="225"/>
      <c r="AK957" s="225"/>
      <c r="AL957" s="123"/>
      <c r="AM957" s="225"/>
      <c r="AN957" s="225"/>
      <c r="AO957" s="225"/>
      <c r="AP957" s="225"/>
      <c r="AQ957" s="123"/>
      <c r="AR957" s="225"/>
      <c r="AS957" s="225"/>
      <c r="AT957" s="225"/>
      <c r="AU957" s="123"/>
      <c r="AV957" s="225"/>
      <c r="AW957" s="225"/>
      <c r="AX957" s="225"/>
      <c r="AY957" s="225"/>
      <c r="AZ957" s="225"/>
      <c r="BA957" s="225"/>
      <c r="BB957" s="123"/>
      <c r="BC957" s="225"/>
      <c r="BD957" s="225"/>
      <c r="BE957" s="225"/>
      <c r="BF957" s="123"/>
      <c r="BG957" s="225"/>
      <c r="BH957" s="225"/>
      <c r="BI957" s="225"/>
      <c r="BJ957" s="123"/>
      <c r="BK957" s="225"/>
      <c r="BL957" s="225"/>
      <c r="BM957" s="123"/>
      <c r="BN957" s="225"/>
      <c r="BO957" s="225"/>
      <c r="BP957" s="225"/>
      <c r="BQ957" s="37"/>
      <c r="BZ957" s="36"/>
      <c r="CD957" s="37"/>
      <c r="CI957" s="37"/>
      <c r="CJ957" s="131"/>
      <c r="CK957" s="131"/>
      <c r="CL957" s="131"/>
      <c r="CM957" s="131"/>
      <c r="CN957" s="131"/>
      <c r="CO957" s="131"/>
      <c r="CP957" s="173"/>
      <c r="CQ957" s="131"/>
      <c r="CR957" s="131"/>
      <c r="CS957" s="173"/>
      <c r="CT957" s="131"/>
      <c r="CU957" s="131"/>
      <c r="CV957" s="131"/>
      <c r="CW957" s="174"/>
      <c r="CX957" s="131"/>
      <c r="CY957" s="131"/>
      <c r="CZ957" s="131"/>
      <c r="DA957" s="173"/>
      <c r="DB957" s="227"/>
    </row>
    <row r="958" spans="26:106" ht="13" x14ac:dyDescent="0.15">
      <c r="Z958" s="122"/>
      <c r="AA958" s="123"/>
      <c r="AB958" s="225"/>
      <c r="AC958" s="225"/>
      <c r="AD958" s="225"/>
      <c r="AE958" s="225"/>
      <c r="AF958" s="225"/>
      <c r="AG958" s="123"/>
      <c r="AH958" s="225"/>
      <c r="AI958" s="225"/>
      <c r="AJ958" s="225"/>
      <c r="AK958" s="225"/>
      <c r="AL958" s="123"/>
      <c r="AM958" s="225"/>
      <c r="AN958" s="225"/>
      <c r="AO958" s="225"/>
      <c r="AP958" s="225"/>
      <c r="AQ958" s="123"/>
      <c r="AR958" s="225"/>
      <c r="AS958" s="225"/>
      <c r="AT958" s="225"/>
      <c r="AU958" s="123"/>
      <c r="AV958" s="225"/>
      <c r="AW958" s="225"/>
      <c r="AX958" s="225"/>
      <c r="AY958" s="225"/>
      <c r="AZ958" s="225"/>
      <c r="BA958" s="225"/>
      <c r="BB958" s="123"/>
      <c r="BC958" s="225"/>
      <c r="BD958" s="225"/>
      <c r="BE958" s="225"/>
      <c r="BF958" s="123"/>
      <c r="BG958" s="225"/>
      <c r="BH958" s="225"/>
      <c r="BI958" s="225"/>
      <c r="BJ958" s="123"/>
      <c r="BK958" s="225"/>
      <c r="BL958" s="225"/>
      <c r="BM958" s="123"/>
      <c r="BN958" s="225"/>
      <c r="BO958" s="225"/>
      <c r="BP958" s="225"/>
      <c r="BQ958" s="37"/>
      <c r="BZ958" s="36"/>
      <c r="CD958" s="37"/>
      <c r="CI958" s="37"/>
      <c r="CJ958" s="131"/>
      <c r="CK958" s="131"/>
      <c r="CL958" s="131"/>
      <c r="CM958" s="131"/>
      <c r="CN958" s="131"/>
      <c r="CO958" s="131"/>
      <c r="CP958" s="173"/>
      <c r="CQ958" s="131"/>
      <c r="CR958" s="131"/>
      <c r="CS958" s="173"/>
      <c r="CT958" s="131"/>
      <c r="CU958" s="131"/>
      <c r="CV958" s="131"/>
      <c r="CW958" s="174"/>
      <c r="CX958" s="131"/>
      <c r="CY958" s="131"/>
      <c r="CZ958" s="131"/>
      <c r="DA958" s="173"/>
      <c r="DB958" s="227"/>
    </row>
    <row r="959" spans="26:106" ht="13" x14ac:dyDescent="0.15">
      <c r="Z959" s="122"/>
      <c r="AA959" s="123"/>
      <c r="AB959" s="225"/>
      <c r="AC959" s="225"/>
      <c r="AD959" s="225"/>
      <c r="AE959" s="225"/>
      <c r="AF959" s="225"/>
      <c r="AG959" s="123"/>
      <c r="AH959" s="225"/>
      <c r="AI959" s="225"/>
      <c r="AJ959" s="225"/>
      <c r="AK959" s="225"/>
      <c r="AL959" s="123"/>
      <c r="AM959" s="225"/>
      <c r="AN959" s="225"/>
      <c r="AO959" s="225"/>
      <c r="AP959" s="225"/>
      <c r="AQ959" s="123"/>
      <c r="AR959" s="225"/>
      <c r="AS959" s="225"/>
      <c r="AT959" s="225"/>
      <c r="AU959" s="123"/>
      <c r="AV959" s="225"/>
      <c r="AW959" s="225"/>
      <c r="AX959" s="225"/>
      <c r="AY959" s="225"/>
      <c r="AZ959" s="225"/>
      <c r="BA959" s="225"/>
      <c r="BB959" s="123"/>
      <c r="BC959" s="225"/>
      <c r="BD959" s="225"/>
      <c r="BE959" s="225"/>
      <c r="BF959" s="123"/>
      <c r="BG959" s="225"/>
      <c r="BH959" s="225"/>
      <c r="BI959" s="225"/>
      <c r="BJ959" s="123"/>
      <c r="BK959" s="225"/>
      <c r="BL959" s="225"/>
      <c r="BM959" s="123"/>
      <c r="BN959" s="225"/>
      <c r="BO959" s="225"/>
      <c r="BP959" s="225"/>
      <c r="BQ959" s="37"/>
      <c r="BZ959" s="36"/>
      <c r="CD959" s="37"/>
      <c r="CI959" s="37"/>
      <c r="CJ959" s="131"/>
      <c r="CK959" s="131"/>
      <c r="CL959" s="131"/>
      <c r="CM959" s="131"/>
      <c r="CN959" s="131"/>
      <c r="CO959" s="131"/>
      <c r="CP959" s="173"/>
      <c r="CQ959" s="131"/>
      <c r="CR959" s="131"/>
      <c r="CS959" s="173"/>
      <c r="CT959" s="131"/>
      <c r="CU959" s="131"/>
      <c r="CV959" s="131"/>
      <c r="CW959" s="174"/>
      <c r="CX959" s="131"/>
      <c r="CY959" s="131"/>
      <c r="CZ959" s="131"/>
      <c r="DA959" s="173"/>
      <c r="DB959" s="227"/>
    </row>
    <row r="960" spans="26:106" ht="13" x14ac:dyDescent="0.15">
      <c r="Z960" s="122"/>
      <c r="AA960" s="123"/>
      <c r="AB960" s="225"/>
      <c r="AC960" s="225"/>
      <c r="AD960" s="225"/>
      <c r="AE960" s="225"/>
      <c r="AF960" s="225"/>
      <c r="AG960" s="123"/>
      <c r="AH960" s="225"/>
      <c r="AI960" s="225"/>
      <c r="AJ960" s="225"/>
      <c r="AK960" s="225"/>
      <c r="AL960" s="123"/>
      <c r="AM960" s="225"/>
      <c r="AN960" s="225"/>
      <c r="AO960" s="225"/>
      <c r="AP960" s="225"/>
      <c r="AQ960" s="123"/>
      <c r="AR960" s="225"/>
      <c r="AS960" s="225"/>
      <c r="AT960" s="225"/>
      <c r="AU960" s="123"/>
      <c r="AV960" s="225"/>
      <c r="AW960" s="225"/>
      <c r="AX960" s="225"/>
      <c r="AY960" s="225"/>
      <c r="AZ960" s="225"/>
      <c r="BA960" s="225"/>
      <c r="BB960" s="123"/>
      <c r="BC960" s="225"/>
      <c r="BD960" s="225"/>
      <c r="BE960" s="225"/>
      <c r="BF960" s="123"/>
      <c r="BG960" s="225"/>
      <c r="BH960" s="225"/>
      <c r="BI960" s="225"/>
      <c r="BJ960" s="123"/>
      <c r="BK960" s="225"/>
      <c r="BL960" s="225"/>
      <c r="BM960" s="123"/>
      <c r="BN960" s="225"/>
      <c r="BO960" s="225"/>
      <c r="BP960" s="225"/>
      <c r="BQ960" s="37"/>
      <c r="BZ960" s="36"/>
      <c r="CD960" s="37"/>
      <c r="CI960" s="37"/>
      <c r="CJ960" s="131"/>
      <c r="CK960" s="131"/>
      <c r="CL960" s="131"/>
      <c r="CM960" s="131"/>
      <c r="CN960" s="131"/>
      <c r="CO960" s="131"/>
      <c r="CP960" s="173"/>
      <c r="CQ960" s="131"/>
      <c r="CR960" s="131"/>
      <c r="CS960" s="173"/>
      <c r="CT960" s="131"/>
      <c r="CU960" s="131"/>
      <c r="CV960" s="131"/>
      <c r="CW960" s="174"/>
      <c r="CX960" s="131"/>
      <c r="CY960" s="131"/>
      <c r="CZ960" s="131"/>
      <c r="DA960" s="173"/>
      <c r="DB960" s="227"/>
    </row>
    <row r="961" spans="26:106" ht="13" x14ac:dyDescent="0.15">
      <c r="Z961" s="122"/>
      <c r="AA961" s="123"/>
      <c r="AB961" s="225"/>
      <c r="AC961" s="225"/>
      <c r="AD961" s="225"/>
      <c r="AE961" s="225"/>
      <c r="AF961" s="225"/>
      <c r="AG961" s="123"/>
      <c r="AH961" s="225"/>
      <c r="AI961" s="225"/>
      <c r="AJ961" s="225"/>
      <c r="AK961" s="225"/>
      <c r="AL961" s="123"/>
      <c r="AM961" s="225"/>
      <c r="AN961" s="225"/>
      <c r="AO961" s="225"/>
      <c r="AP961" s="225"/>
      <c r="AQ961" s="123"/>
      <c r="AR961" s="225"/>
      <c r="AS961" s="225"/>
      <c r="AT961" s="225"/>
      <c r="AU961" s="123"/>
      <c r="AV961" s="225"/>
      <c r="AW961" s="225"/>
      <c r="AX961" s="225"/>
      <c r="AY961" s="225"/>
      <c r="AZ961" s="225"/>
      <c r="BA961" s="225"/>
      <c r="BB961" s="123"/>
      <c r="BC961" s="225"/>
      <c r="BD961" s="225"/>
      <c r="BE961" s="225"/>
      <c r="BF961" s="123"/>
      <c r="BG961" s="225"/>
      <c r="BH961" s="225"/>
      <c r="BI961" s="225"/>
      <c r="BJ961" s="123"/>
      <c r="BK961" s="225"/>
      <c r="BL961" s="225"/>
      <c r="BM961" s="123"/>
      <c r="BN961" s="225"/>
      <c r="BO961" s="225"/>
      <c r="BP961" s="225"/>
      <c r="BQ961" s="37"/>
      <c r="BZ961" s="36"/>
      <c r="CD961" s="37"/>
      <c r="CI961" s="37"/>
      <c r="CJ961" s="131"/>
      <c r="CK961" s="131"/>
      <c r="CL961" s="131"/>
      <c r="CM961" s="131"/>
      <c r="CN961" s="131"/>
      <c r="CO961" s="131"/>
      <c r="CP961" s="173"/>
      <c r="CQ961" s="131"/>
      <c r="CR961" s="131"/>
      <c r="CS961" s="173"/>
      <c r="CT961" s="131"/>
      <c r="CU961" s="131"/>
      <c r="CV961" s="131"/>
      <c r="CW961" s="174"/>
      <c r="CX961" s="131"/>
      <c r="CY961" s="131"/>
      <c r="CZ961" s="131"/>
      <c r="DA961" s="173"/>
      <c r="DB961" s="227"/>
    </row>
    <row r="962" spans="26:106" ht="13" x14ac:dyDescent="0.15">
      <c r="Z962" s="122"/>
      <c r="AA962" s="123"/>
      <c r="AB962" s="225"/>
      <c r="AC962" s="225"/>
      <c r="AD962" s="225"/>
      <c r="AE962" s="225"/>
      <c r="AF962" s="225"/>
      <c r="AG962" s="123"/>
      <c r="AH962" s="225"/>
      <c r="AI962" s="225"/>
      <c r="AJ962" s="225"/>
      <c r="AK962" s="225"/>
      <c r="AL962" s="123"/>
      <c r="AM962" s="225"/>
      <c r="AN962" s="225"/>
      <c r="AO962" s="225"/>
      <c r="AP962" s="225"/>
      <c r="AQ962" s="123"/>
      <c r="AR962" s="225"/>
      <c r="AS962" s="225"/>
      <c r="AT962" s="225"/>
      <c r="AU962" s="123"/>
      <c r="AV962" s="225"/>
      <c r="AW962" s="225"/>
      <c r="AX962" s="225"/>
      <c r="AY962" s="225"/>
      <c r="AZ962" s="225"/>
      <c r="BA962" s="225"/>
      <c r="BB962" s="123"/>
      <c r="BC962" s="225"/>
      <c r="BD962" s="225"/>
      <c r="BE962" s="225"/>
      <c r="BF962" s="123"/>
      <c r="BG962" s="225"/>
      <c r="BH962" s="225"/>
      <c r="BI962" s="225"/>
      <c r="BJ962" s="123"/>
      <c r="BK962" s="225"/>
      <c r="BL962" s="225"/>
      <c r="BM962" s="123"/>
      <c r="BN962" s="225"/>
      <c r="BO962" s="225"/>
      <c r="BP962" s="225"/>
      <c r="BQ962" s="37"/>
      <c r="BZ962" s="36"/>
      <c r="CD962" s="37"/>
      <c r="CI962" s="37"/>
      <c r="CJ962" s="131"/>
      <c r="CK962" s="131"/>
      <c r="CL962" s="131"/>
      <c r="CM962" s="131"/>
      <c r="CN962" s="131"/>
      <c r="CO962" s="131"/>
      <c r="CP962" s="173"/>
      <c r="CQ962" s="131"/>
      <c r="CR962" s="131"/>
      <c r="CS962" s="173"/>
      <c r="CT962" s="131"/>
      <c r="CU962" s="131"/>
      <c r="CV962" s="131"/>
      <c r="CW962" s="174"/>
      <c r="CX962" s="131"/>
      <c r="CY962" s="131"/>
      <c r="CZ962" s="131"/>
      <c r="DA962" s="173"/>
      <c r="DB962" s="227"/>
    </row>
    <row r="963" spans="26:106" ht="13" x14ac:dyDescent="0.15">
      <c r="Z963" s="122"/>
      <c r="AA963" s="123"/>
      <c r="AB963" s="225"/>
      <c r="AC963" s="225"/>
      <c r="AD963" s="225"/>
      <c r="AE963" s="225"/>
      <c r="AF963" s="225"/>
      <c r="AG963" s="123"/>
      <c r="AH963" s="225"/>
      <c r="AI963" s="225"/>
      <c r="AJ963" s="225"/>
      <c r="AK963" s="225"/>
      <c r="AL963" s="123"/>
      <c r="AM963" s="225"/>
      <c r="AN963" s="225"/>
      <c r="AO963" s="225"/>
      <c r="AP963" s="225"/>
      <c r="AQ963" s="123"/>
      <c r="AR963" s="225"/>
      <c r="AS963" s="225"/>
      <c r="AT963" s="225"/>
      <c r="AU963" s="123"/>
      <c r="AV963" s="225"/>
      <c r="AW963" s="225"/>
      <c r="AX963" s="225"/>
      <c r="AY963" s="225"/>
      <c r="AZ963" s="225"/>
      <c r="BA963" s="225"/>
      <c r="BB963" s="123"/>
      <c r="BC963" s="225"/>
      <c r="BD963" s="225"/>
      <c r="BE963" s="225"/>
      <c r="BF963" s="123"/>
      <c r="BG963" s="225"/>
      <c r="BH963" s="225"/>
      <c r="BI963" s="225"/>
      <c r="BJ963" s="123"/>
      <c r="BK963" s="225"/>
      <c r="BL963" s="225"/>
      <c r="BM963" s="123"/>
      <c r="BN963" s="225"/>
      <c r="BO963" s="225"/>
      <c r="BP963" s="225"/>
      <c r="BQ963" s="37"/>
      <c r="BZ963" s="36"/>
      <c r="CD963" s="37"/>
      <c r="CI963" s="37"/>
      <c r="CJ963" s="131"/>
      <c r="CK963" s="131"/>
      <c r="CL963" s="131"/>
      <c r="CM963" s="131"/>
      <c r="CN963" s="131"/>
      <c r="CO963" s="131"/>
      <c r="CP963" s="173"/>
      <c r="CQ963" s="131"/>
      <c r="CR963" s="131"/>
      <c r="CS963" s="173"/>
      <c r="CT963" s="131"/>
      <c r="CU963" s="131"/>
      <c r="CV963" s="131"/>
      <c r="CW963" s="174"/>
      <c r="CX963" s="131"/>
      <c r="CY963" s="131"/>
      <c r="CZ963" s="131"/>
      <c r="DA963" s="173"/>
      <c r="DB963" s="227"/>
    </row>
    <row r="964" spans="26:106" ht="13" x14ac:dyDescent="0.15">
      <c r="Z964" s="122"/>
      <c r="AA964" s="123"/>
      <c r="AB964" s="225"/>
      <c r="AC964" s="225"/>
      <c r="AD964" s="225"/>
      <c r="AE964" s="225"/>
      <c r="AF964" s="225"/>
      <c r="AG964" s="123"/>
      <c r="AH964" s="225"/>
      <c r="AI964" s="225"/>
      <c r="AJ964" s="225"/>
      <c r="AK964" s="225"/>
      <c r="AL964" s="123"/>
      <c r="AM964" s="225"/>
      <c r="AN964" s="225"/>
      <c r="AO964" s="225"/>
      <c r="AP964" s="225"/>
      <c r="AQ964" s="123"/>
      <c r="AR964" s="225"/>
      <c r="AS964" s="225"/>
      <c r="AT964" s="225"/>
      <c r="AU964" s="123"/>
      <c r="AV964" s="225"/>
      <c r="AW964" s="225"/>
      <c r="AX964" s="225"/>
      <c r="AY964" s="225"/>
      <c r="AZ964" s="225"/>
      <c r="BA964" s="225"/>
      <c r="BB964" s="123"/>
      <c r="BC964" s="225"/>
      <c r="BD964" s="225"/>
      <c r="BE964" s="225"/>
      <c r="BF964" s="123"/>
      <c r="BG964" s="225"/>
      <c r="BH964" s="225"/>
      <c r="BI964" s="225"/>
      <c r="BJ964" s="123"/>
      <c r="BK964" s="225"/>
      <c r="BL964" s="225"/>
      <c r="BM964" s="123"/>
      <c r="BN964" s="225"/>
      <c r="BO964" s="225"/>
      <c r="BP964" s="225"/>
      <c r="BQ964" s="37"/>
      <c r="BZ964" s="36"/>
      <c r="CD964" s="37"/>
      <c r="CI964" s="37"/>
      <c r="CJ964" s="131"/>
      <c r="CK964" s="131"/>
      <c r="CL964" s="131"/>
      <c r="CM964" s="131"/>
      <c r="CN964" s="131"/>
      <c r="CO964" s="131"/>
      <c r="CP964" s="173"/>
      <c r="CQ964" s="131"/>
      <c r="CR964" s="131"/>
      <c r="CS964" s="173"/>
      <c r="CT964" s="131"/>
      <c r="CU964" s="131"/>
      <c r="CV964" s="131"/>
      <c r="CW964" s="174"/>
      <c r="CX964" s="131"/>
      <c r="CY964" s="131"/>
      <c r="CZ964" s="131"/>
      <c r="DA964" s="173"/>
      <c r="DB964" s="227"/>
    </row>
    <row r="965" spans="26:106" ht="13" x14ac:dyDescent="0.15">
      <c r="Z965" s="122"/>
      <c r="AA965" s="123"/>
      <c r="AB965" s="225"/>
      <c r="AC965" s="225"/>
      <c r="AD965" s="225"/>
      <c r="AE965" s="225"/>
      <c r="AF965" s="225"/>
      <c r="AG965" s="123"/>
      <c r="AH965" s="225"/>
      <c r="AI965" s="225"/>
      <c r="AJ965" s="225"/>
      <c r="AK965" s="225"/>
      <c r="AL965" s="123"/>
      <c r="AM965" s="225"/>
      <c r="AN965" s="225"/>
      <c r="AO965" s="225"/>
      <c r="AP965" s="225"/>
      <c r="AQ965" s="123"/>
      <c r="AR965" s="225"/>
      <c r="AS965" s="225"/>
      <c r="AT965" s="225"/>
      <c r="AU965" s="123"/>
      <c r="AV965" s="225"/>
      <c r="AW965" s="225"/>
      <c r="AX965" s="225"/>
      <c r="AY965" s="225"/>
      <c r="AZ965" s="225"/>
      <c r="BA965" s="225"/>
      <c r="BB965" s="123"/>
      <c r="BC965" s="225"/>
      <c r="BD965" s="225"/>
      <c r="BE965" s="225"/>
      <c r="BF965" s="123"/>
      <c r="BG965" s="225"/>
      <c r="BH965" s="225"/>
      <c r="BI965" s="225"/>
      <c r="BJ965" s="123"/>
      <c r="BK965" s="225"/>
      <c r="BL965" s="225"/>
      <c r="BM965" s="123"/>
      <c r="BN965" s="225"/>
      <c r="BO965" s="225"/>
      <c r="BP965" s="225"/>
      <c r="BQ965" s="37"/>
      <c r="BZ965" s="36"/>
      <c r="CD965" s="37"/>
      <c r="CI965" s="37"/>
      <c r="CJ965" s="131"/>
      <c r="CK965" s="131"/>
      <c r="CL965" s="131"/>
      <c r="CM965" s="131"/>
      <c r="CN965" s="131"/>
      <c r="CO965" s="131"/>
      <c r="CP965" s="173"/>
      <c r="CQ965" s="131"/>
      <c r="CR965" s="131"/>
      <c r="CS965" s="173"/>
      <c r="CT965" s="131"/>
      <c r="CU965" s="131"/>
      <c r="CV965" s="131"/>
      <c r="CW965" s="174"/>
      <c r="CX965" s="131"/>
      <c r="CY965" s="131"/>
      <c r="CZ965" s="131"/>
      <c r="DA965" s="173"/>
      <c r="DB965" s="227"/>
    </row>
    <row r="966" spans="26:106" ht="13" x14ac:dyDescent="0.15">
      <c r="Z966" s="122"/>
      <c r="AA966" s="123"/>
      <c r="AB966" s="225"/>
      <c r="AC966" s="225"/>
      <c r="AD966" s="225"/>
      <c r="AE966" s="225"/>
      <c r="AF966" s="225"/>
      <c r="AG966" s="123"/>
      <c r="AH966" s="225"/>
      <c r="AI966" s="225"/>
      <c r="AJ966" s="225"/>
      <c r="AK966" s="225"/>
      <c r="AL966" s="123"/>
      <c r="AM966" s="225"/>
      <c r="AN966" s="225"/>
      <c r="AO966" s="225"/>
      <c r="AP966" s="225"/>
      <c r="AQ966" s="123"/>
      <c r="AR966" s="225"/>
      <c r="AS966" s="225"/>
      <c r="AT966" s="225"/>
      <c r="AU966" s="123"/>
      <c r="AV966" s="225"/>
      <c r="AW966" s="225"/>
      <c r="AX966" s="225"/>
      <c r="AY966" s="225"/>
      <c r="AZ966" s="225"/>
      <c r="BA966" s="225"/>
      <c r="BB966" s="123"/>
      <c r="BC966" s="225"/>
      <c r="BD966" s="225"/>
      <c r="BE966" s="225"/>
      <c r="BF966" s="123"/>
      <c r="BG966" s="225"/>
      <c r="BH966" s="225"/>
      <c r="BI966" s="225"/>
      <c r="BJ966" s="123"/>
      <c r="BK966" s="225"/>
      <c r="BL966" s="225"/>
      <c r="BM966" s="123"/>
      <c r="BN966" s="225"/>
      <c r="BO966" s="225"/>
      <c r="BP966" s="225"/>
      <c r="BQ966" s="37"/>
      <c r="BZ966" s="36"/>
      <c r="CD966" s="37"/>
      <c r="CI966" s="37"/>
      <c r="CJ966" s="131"/>
      <c r="CK966" s="131"/>
      <c r="CL966" s="131"/>
      <c r="CM966" s="131"/>
      <c r="CN966" s="131"/>
      <c r="CO966" s="131"/>
      <c r="CP966" s="173"/>
      <c r="CQ966" s="131"/>
      <c r="CR966" s="131"/>
      <c r="CS966" s="173"/>
      <c r="CT966" s="131"/>
      <c r="CU966" s="131"/>
      <c r="CV966" s="131"/>
      <c r="CW966" s="174"/>
      <c r="CX966" s="131"/>
      <c r="CY966" s="131"/>
      <c r="CZ966" s="131"/>
      <c r="DA966" s="173"/>
      <c r="DB966" s="227"/>
    </row>
    <row r="967" spans="26:106" ht="13" x14ac:dyDescent="0.15">
      <c r="Z967" s="122"/>
      <c r="AA967" s="123"/>
      <c r="AB967" s="225"/>
      <c r="AC967" s="225"/>
      <c r="AD967" s="225"/>
      <c r="AE967" s="225"/>
      <c r="AF967" s="225"/>
      <c r="AG967" s="123"/>
      <c r="AH967" s="225"/>
      <c r="AI967" s="225"/>
      <c r="AJ967" s="225"/>
      <c r="AK967" s="225"/>
      <c r="AL967" s="123"/>
      <c r="AM967" s="225"/>
      <c r="AN967" s="225"/>
      <c r="AO967" s="225"/>
      <c r="AP967" s="225"/>
      <c r="AQ967" s="123"/>
      <c r="AR967" s="225"/>
      <c r="AS967" s="225"/>
      <c r="AT967" s="225"/>
      <c r="AU967" s="123"/>
      <c r="AV967" s="225"/>
      <c r="AW967" s="225"/>
      <c r="AX967" s="225"/>
      <c r="AY967" s="225"/>
      <c r="AZ967" s="225"/>
      <c r="BA967" s="225"/>
      <c r="BB967" s="123"/>
      <c r="BC967" s="225"/>
      <c r="BD967" s="225"/>
      <c r="BE967" s="225"/>
      <c r="BF967" s="123"/>
      <c r="BG967" s="225"/>
      <c r="BH967" s="225"/>
      <c r="BI967" s="225"/>
      <c r="BJ967" s="123"/>
      <c r="BK967" s="225"/>
      <c r="BL967" s="225"/>
      <c r="BM967" s="123"/>
      <c r="BN967" s="225"/>
      <c r="BO967" s="225"/>
      <c r="BP967" s="225"/>
      <c r="BQ967" s="37"/>
      <c r="BZ967" s="36"/>
      <c r="CD967" s="37"/>
      <c r="CI967" s="37"/>
      <c r="CJ967" s="131"/>
      <c r="CK967" s="131"/>
      <c r="CL967" s="131"/>
      <c r="CM967" s="131"/>
      <c r="CN967" s="131"/>
      <c r="CO967" s="131"/>
      <c r="CP967" s="173"/>
      <c r="CQ967" s="131"/>
      <c r="CR967" s="131"/>
      <c r="CS967" s="173"/>
      <c r="CT967" s="131"/>
      <c r="CU967" s="131"/>
      <c r="CV967" s="131"/>
      <c r="CW967" s="174"/>
      <c r="CX967" s="131"/>
      <c r="CY967" s="131"/>
      <c r="CZ967" s="131"/>
      <c r="DA967" s="173"/>
      <c r="DB967" s="227"/>
    </row>
    <row r="968" spans="26:106" ht="13" x14ac:dyDescent="0.15">
      <c r="Z968" s="122"/>
      <c r="AA968" s="123"/>
      <c r="AB968" s="225"/>
      <c r="AC968" s="225"/>
      <c r="AD968" s="225"/>
      <c r="AE968" s="225"/>
      <c r="AF968" s="225"/>
      <c r="AG968" s="123"/>
      <c r="AH968" s="225"/>
      <c r="AI968" s="225"/>
      <c r="AJ968" s="225"/>
      <c r="AK968" s="225"/>
      <c r="AL968" s="123"/>
      <c r="AM968" s="225"/>
      <c r="AN968" s="225"/>
      <c r="AO968" s="225"/>
      <c r="AP968" s="225"/>
      <c r="AQ968" s="123"/>
      <c r="AR968" s="225"/>
      <c r="AS968" s="225"/>
      <c r="AT968" s="225"/>
      <c r="AU968" s="123"/>
      <c r="AV968" s="225"/>
      <c r="AW968" s="225"/>
      <c r="AX968" s="225"/>
      <c r="AY968" s="225"/>
      <c r="AZ968" s="225"/>
      <c r="BA968" s="225"/>
      <c r="BB968" s="123"/>
      <c r="BC968" s="225"/>
      <c r="BD968" s="225"/>
      <c r="BE968" s="225"/>
      <c r="BF968" s="123"/>
      <c r="BG968" s="225"/>
      <c r="BH968" s="225"/>
      <c r="BI968" s="225"/>
      <c r="BJ968" s="123"/>
      <c r="BK968" s="225"/>
      <c r="BL968" s="225"/>
      <c r="BM968" s="123"/>
      <c r="BN968" s="225"/>
      <c r="BO968" s="225"/>
      <c r="BP968" s="225"/>
      <c r="BQ968" s="37"/>
      <c r="BZ968" s="36"/>
      <c r="CD968" s="37"/>
      <c r="CI968" s="37"/>
      <c r="CJ968" s="131"/>
      <c r="CK968" s="131"/>
      <c r="CL968" s="131"/>
      <c r="CM968" s="131"/>
      <c r="CN968" s="131"/>
      <c r="CO968" s="131"/>
      <c r="CP968" s="173"/>
      <c r="CQ968" s="131"/>
      <c r="CR968" s="131"/>
      <c r="CS968" s="173"/>
      <c r="CT968" s="131"/>
      <c r="CU968" s="131"/>
      <c r="CV968" s="131"/>
      <c r="CW968" s="174"/>
      <c r="CX968" s="131"/>
      <c r="CY968" s="131"/>
      <c r="CZ968" s="131"/>
      <c r="DA968" s="173"/>
      <c r="DB968" s="227"/>
    </row>
    <row r="969" spans="26:106" ht="13" x14ac:dyDescent="0.15">
      <c r="Z969" s="122"/>
      <c r="AA969" s="123"/>
      <c r="AB969" s="225"/>
      <c r="AC969" s="225"/>
      <c r="AD969" s="225"/>
      <c r="AE969" s="225"/>
      <c r="AF969" s="225"/>
      <c r="AG969" s="123"/>
      <c r="AH969" s="225"/>
      <c r="AI969" s="225"/>
      <c r="AJ969" s="225"/>
      <c r="AK969" s="225"/>
      <c r="AL969" s="123"/>
      <c r="AM969" s="225"/>
      <c r="AN969" s="225"/>
      <c r="AO969" s="225"/>
      <c r="AP969" s="225"/>
      <c r="AQ969" s="123"/>
      <c r="AR969" s="225"/>
      <c r="AS969" s="225"/>
      <c r="AT969" s="225"/>
      <c r="AU969" s="123"/>
      <c r="AV969" s="225"/>
      <c r="AW969" s="225"/>
      <c r="AX969" s="225"/>
      <c r="AY969" s="225"/>
      <c r="AZ969" s="225"/>
      <c r="BA969" s="225"/>
      <c r="BB969" s="123"/>
      <c r="BC969" s="225"/>
      <c r="BD969" s="225"/>
      <c r="BE969" s="225"/>
      <c r="BF969" s="123"/>
      <c r="BG969" s="225"/>
      <c r="BH969" s="225"/>
      <c r="BI969" s="225"/>
      <c r="BJ969" s="123"/>
      <c r="BK969" s="225"/>
      <c r="BL969" s="225"/>
      <c r="BM969" s="123"/>
      <c r="BN969" s="225"/>
      <c r="BO969" s="225"/>
      <c r="BP969" s="225"/>
      <c r="BQ969" s="37"/>
      <c r="BZ969" s="36"/>
      <c r="CD969" s="37"/>
      <c r="CI969" s="37"/>
      <c r="CJ969" s="131"/>
      <c r="CK969" s="131"/>
      <c r="CL969" s="131"/>
      <c r="CM969" s="131"/>
      <c r="CN969" s="131"/>
      <c r="CO969" s="131"/>
      <c r="CP969" s="173"/>
      <c r="CQ969" s="131"/>
      <c r="CR969" s="131"/>
      <c r="CS969" s="173"/>
      <c r="CT969" s="131"/>
      <c r="CU969" s="131"/>
      <c r="CV969" s="131"/>
      <c r="CW969" s="174"/>
      <c r="CX969" s="131"/>
      <c r="CY969" s="131"/>
      <c r="CZ969" s="131"/>
      <c r="DA969" s="173"/>
      <c r="DB969" s="227"/>
    </row>
    <row r="970" spans="26:106" ht="13" x14ac:dyDescent="0.15">
      <c r="Z970" s="122"/>
      <c r="AA970" s="123"/>
      <c r="AB970" s="225"/>
      <c r="AC970" s="225"/>
      <c r="AD970" s="225"/>
      <c r="AE970" s="225"/>
      <c r="AF970" s="225"/>
      <c r="AG970" s="123"/>
      <c r="AH970" s="225"/>
      <c r="AI970" s="225"/>
      <c r="AJ970" s="225"/>
      <c r="AK970" s="225"/>
      <c r="AL970" s="123"/>
      <c r="AM970" s="225"/>
      <c r="AN970" s="225"/>
      <c r="AO970" s="225"/>
      <c r="AP970" s="225"/>
      <c r="AQ970" s="123"/>
      <c r="AR970" s="225"/>
      <c r="AS970" s="225"/>
      <c r="AT970" s="225"/>
      <c r="AU970" s="123"/>
      <c r="AV970" s="225"/>
      <c r="AW970" s="225"/>
      <c r="AX970" s="225"/>
      <c r="AY970" s="225"/>
      <c r="AZ970" s="225"/>
      <c r="BA970" s="225"/>
      <c r="BB970" s="123"/>
      <c r="BC970" s="225"/>
      <c r="BD970" s="225"/>
      <c r="BE970" s="225"/>
      <c r="BF970" s="123"/>
      <c r="BG970" s="225"/>
      <c r="BH970" s="225"/>
      <c r="BI970" s="225"/>
      <c r="BJ970" s="123"/>
      <c r="BK970" s="225"/>
      <c r="BL970" s="225"/>
      <c r="BM970" s="123"/>
      <c r="BN970" s="225"/>
      <c r="BO970" s="225"/>
      <c r="BP970" s="225"/>
      <c r="BQ970" s="37"/>
      <c r="BZ970" s="36"/>
      <c r="CD970" s="37"/>
      <c r="CI970" s="37"/>
      <c r="CJ970" s="131"/>
      <c r="CK970" s="131"/>
      <c r="CL970" s="131"/>
      <c r="CM970" s="131"/>
      <c r="CN970" s="131"/>
      <c r="CO970" s="131"/>
      <c r="CP970" s="173"/>
      <c r="CQ970" s="131"/>
      <c r="CR970" s="131"/>
      <c r="CS970" s="173"/>
      <c r="CT970" s="131"/>
      <c r="CU970" s="131"/>
      <c r="CV970" s="131"/>
      <c r="CW970" s="174"/>
      <c r="CX970" s="131"/>
      <c r="CY970" s="131"/>
      <c r="CZ970" s="131"/>
      <c r="DA970" s="173"/>
      <c r="DB970" s="227"/>
    </row>
    <row r="971" spans="26:106" ht="13" x14ac:dyDescent="0.15">
      <c r="Z971" s="122"/>
      <c r="AA971" s="123"/>
      <c r="AB971" s="225"/>
      <c r="AC971" s="225"/>
      <c r="AD971" s="225"/>
      <c r="AE971" s="225"/>
      <c r="AF971" s="225"/>
      <c r="AG971" s="123"/>
      <c r="AH971" s="225"/>
      <c r="AI971" s="225"/>
      <c r="AJ971" s="225"/>
      <c r="AK971" s="225"/>
      <c r="AL971" s="123"/>
      <c r="AM971" s="225"/>
      <c r="AN971" s="225"/>
      <c r="AO971" s="225"/>
      <c r="AP971" s="225"/>
      <c r="AQ971" s="123"/>
      <c r="AR971" s="225"/>
      <c r="AS971" s="225"/>
      <c r="AT971" s="225"/>
      <c r="AU971" s="123"/>
      <c r="AV971" s="225"/>
      <c r="AW971" s="225"/>
      <c r="AX971" s="225"/>
      <c r="AY971" s="225"/>
      <c r="AZ971" s="225"/>
      <c r="BA971" s="225"/>
      <c r="BB971" s="123"/>
      <c r="BC971" s="225"/>
      <c r="BD971" s="225"/>
      <c r="BE971" s="225"/>
      <c r="BF971" s="123"/>
      <c r="BG971" s="225"/>
      <c r="BH971" s="225"/>
      <c r="BI971" s="225"/>
      <c r="BJ971" s="123"/>
      <c r="BK971" s="225"/>
      <c r="BL971" s="225"/>
      <c r="BM971" s="123"/>
      <c r="BN971" s="225"/>
      <c r="BO971" s="225"/>
      <c r="BP971" s="225"/>
      <c r="BQ971" s="37"/>
      <c r="BZ971" s="36"/>
      <c r="CD971" s="37"/>
      <c r="CI971" s="37"/>
      <c r="CJ971" s="131"/>
      <c r="CK971" s="131"/>
      <c r="CL971" s="131"/>
      <c r="CM971" s="131"/>
      <c r="CN971" s="131"/>
      <c r="CO971" s="131"/>
      <c r="CP971" s="173"/>
      <c r="CQ971" s="131"/>
      <c r="CR971" s="131"/>
      <c r="CS971" s="173"/>
      <c r="CT971" s="131"/>
      <c r="CU971" s="131"/>
      <c r="CV971" s="131"/>
      <c r="CW971" s="174"/>
      <c r="CX971" s="131"/>
      <c r="CY971" s="131"/>
      <c r="CZ971" s="131"/>
      <c r="DA971" s="173"/>
      <c r="DB971" s="227"/>
    </row>
    <row r="972" spans="26:106" ht="13" x14ac:dyDescent="0.15">
      <c r="Z972" s="122"/>
      <c r="AA972" s="123"/>
      <c r="AB972" s="225"/>
      <c r="AC972" s="225"/>
      <c r="AD972" s="225"/>
      <c r="AE972" s="225"/>
      <c r="AF972" s="225"/>
      <c r="AG972" s="123"/>
      <c r="AH972" s="225"/>
      <c r="AI972" s="225"/>
      <c r="AJ972" s="225"/>
      <c r="AK972" s="225"/>
      <c r="AL972" s="123"/>
      <c r="AM972" s="225"/>
      <c r="AN972" s="225"/>
      <c r="AO972" s="225"/>
      <c r="AP972" s="225"/>
      <c r="AQ972" s="123"/>
      <c r="AR972" s="225"/>
      <c r="AS972" s="225"/>
      <c r="AT972" s="225"/>
      <c r="AU972" s="123"/>
      <c r="AV972" s="225"/>
      <c r="AW972" s="225"/>
      <c r="AX972" s="225"/>
      <c r="AY972" s="225"/>
      <c r="AZ972" s="225"/>
      <c r="BA972" s="225"/>
      <c r="BB972" s="123"/>
      <c r="BC972" s="225"/>
      <c r="BD972" s="225"/>
      <c r="BE972" s="225"/>
      <c r="BF972" s="123"/>
      <c r="BG972" s="225"/>
      <c r="BH972" s="225"/>
      <c r="BI972" s="225"/>
      <c r="BJ972" s="123"/>
      <c r="BK972" s="225"/>
      <c r="BL972" s="225"/>
      <c r="BM972" s="123"/>
      <c r="BN972" s="225"/>
      <c r="BO972" s="225"/>
      <c r="BP972" s="225"/>
      <c r="BQ972" s="37"/>
      <c r="BZ972" s="36"/>
      <c r="CD972" s="37"/>
      <c r="CI972" s="37"/>
      <c r="CJ972" s="131"/>
      <c r="CK972" s="131"/>
      <c r="CL972" s="131"/>
      <c r="CM972" s="131"/>
      <c r="CN972" s="131"/>
      <c r="CO972" s="131"/>
      <c r="CP972" s="173"/>
      <c r="CQ972" s="131"/>
      <c r="CR972" s="131"/>
      <c r="CS972" s="173"/>
      <c r="CT972" s="131"/>
      <c r="CU972" s="131"/>
      <c r="CV972" s="131"/>
      <c r="CW972" s="174"/>
      <c r="CX972" s="131"/>
      <c r="CY972" s="131"/>
      <c r="CZ972" s="131"/>
      <c r="DA972" s="173"/>
      <c r="DB972" s="227"/>
    </row>
    <row r="973" spans="26:106" ht="13" x14ac:dyDescent="0.15">
      <c r="Z973" s="122"/>
      <c r="AA973" s="123"/>
      <c r="AB973" s="225"/>
      <c r="AC973" s="225"/>
      <c r="AD973" s="225"/>
      <c r="AE973" s="225"/>
      <c r="AF973" s="225"/>
      <c r="AG973" s="123"/>
      <c r="AH973" s="225"/>
      <c r="AI973" s="225"/>
      <c r="AJ973" s="225"/>
      <c r="AK973" s="225"/>
      <c r="AL973" s="123"/>
      <c r="AM973" s="225"/>
      <c r="AN973" s="225"/>
      <c r="AO973" s="225"/>
      <c r="AP973" s="225"/>
      <c r="AQ973" s="123"/>
      <c r="AR973" s="225"/>
      <c r="AS973" s="225"/>
      <c r="AT973" s="225"/>
      <c r="AU973" s="123"/>
      <c r="AV973" s="225"/>
      <c r="AW973" s="225"/>
      <c r="AX973" s="225"/>
      <c r="AY973" s="225"/>
      <c r="AZ973" s="225"/>
      <c r="BA973" s="225"/>
      <c r="BB973" s="123"/>
      <c r="BC973" s="225"/>
      <c r="BD973" s="225"/>
      <c r="BE973" s="225"/>
      <c r="BF973" s="123"/>
      <c r="BG973" s="225"/>
      <c r="BH973" s="225"/>
      <c r="BI973" s="225"/>
      <c r="BJ973" s="123"/>
      <c r="BK973" s="225"/>
      <c r="BL973" s="225"/>
      <c r="BM973" s="123"/>
      <c r="BN973" s="225"/>
      <c r="BO973" s="225"/>
      <c r="BP973" s="225"/>
      <c r="BQ973" s="37"/>
      <c r="BZ973" s="36"/>
      <c r="CD973" s="37"/>
      <c r="CI973" s="37"/>
      <c r="CJ973" s="131"/>
      <c r="CK973" s="131"/>
      <c r="CL973" s="131"/>
      <c r="CM973" s="131"/>
      <c r="CN973" s="131"/>
      <c r="CO973" s="131"/>
      <c r="CP973" s="173"/>
      <c r="CQ973" s="131"/>
      <c r="CR973" s="131"/>
      <c r="CS973" s="173"/>
      <c r="CT973" s="131"/>
      <c r="CU973" s="131"/>
      <c r="CV973" s="131"/>
      <c r="CW973" s="174"/>
      <c r="CX973" s="131"/>
      <c r="CY973" s="131"/>
      <c r="CZ973" s="131"/>
      <c r="DA973" s="173"/>
      <c r="DB973" s="227"/>
    </row>
    <row r="974" spans="26:106" ht="13" x14ac:dyDescent="0.15">
      <c r="Z974" s="122"/>
      <c r="AA974" s="123"/>
      <c r="AB974" s="225"/>
      <c r="AC974" s="225"/>
      <c r="AD974" s="225"/>
      <c r="AE974" s="225"/>
      <c r="AF974" s="225"/>
      <c r="AG974" s="123"/>
      <c r="AH974" s="225"/>
      <c r="AI974" s="225"/>
      <c r="AJ974" s="225"/>
      <c r="AK974" s="225"/>
      <c r="AL974" s="123"/>
      <c r="AM974" s="225"/>
      <c r="AN974" s="225"/>
      <c r="AO974" s="225"/>
      <c r="AP974" s="225"/>
      <c r="AQ974" s="123"/>
      <c r="AR974" s="225"/>
      <c r="AS974" s="225"/>
      <c r="AT974" s="225"/>
      <c r="AU974" s="123"/>
      <c r="AV974" s="225"/>
      <c r="AW974" s="225"/>
      <c r="AX974" s="225"/>
      <c r="AY974" s="225"/>
      <c r="AZ974" s="225"/>
      <c r="BA974" s="225"/>
      <c r="BB974" s="123"/>
      <c r="BC974" s="225"/>
      <c r="BD974" s="225"/>
      <c r="BE974" s="225"/>
      <c r="BF974" s="123"/>
      <c r="BG974" s="225"/>
      <c r="BH974" s="225"/>
      <c r="BI974" s="225"/>
      <c r="BJ974" s="123"/>
      <c r="BK974" s="225"/>
      <c r="BL974" s="225"/>
      <c r="BM974" s="123"/>
      <c r="BN974" s="225"/>
      <c r="BO974" s="225"/>
      <c r="BP974" s="225"/>
      <c r="BQ974" s="37"/>
      <c r="BZ974" s="36"/>
      <c r="CD974" s="37"/>
      <c r="CI974" s="37"/>
      <c r="CJ974" s="131"/>
      <c r="CK974" s="131"/>
      <c r="CL974" s="131"/>
      <c r="CM974" s="131"/>
      <c r="CN974" s="131"/>
      <c r="CO974" s="131"/>
      <c r="CP974" s="173"/>
      <c r="CQ974" s="131"/>
      <c r="CR974" s="131"/>
      <c r="CS974" s="173"/>
      <c r="CT974" s="131"/>
      <c r="CU974" s="131"/>
      <c r="CV974" s="131"/>
      <c r="CW974" s="174"/>
      <c r="CX974" s="131"/>
      <c r="CY974" s="131"/>
      <c r="CZ974" s="131"/>
      <c r="DA974" s="173"/>
      <c r="DB974" s="227"/>
    </row>
    <row r="975" spans="26:106" ht="13" x14ac:dyDescent="0.15">
      <c r="Z975" s="122"/>
      <c r="AA975" s="123"/>
      <c r="AB975" s="225"/>
      <c r="AC975" s="225"/>
      <c r="AD975" s="225"/>
      <c r="AE975" s="225"/>
      <c r="AF975" s="225"/>
      <c r="AG975" s="123"/>
      <c r="AH975" s="225"/>
      <c r="AI975" s="225"/>
      <c r="AJ975" s="225"/>
      <c r="AK975" s="225"/>
      <c r="AL975" s="123"/>
      <c r="AM975" s="225"/>
      <c r="AN975" s="225"/>
      <c r="AO975" s="225"/>
      <c r="AP975" s="225"/>
      <c r="AQ975" s="123"/>
      <c r="AR975" s="225"/>
      <c r="AS975" s="225"/>
      <c r="AT975" s="225"/>
      <c r="AU975" s="123"/>
      <c r="AV975" s="225"/>
      <c r="AW975" s="225"/>
      <c r="AX975" s="225"/>
      <c r="AY975" s="225"/>
      <c r="AZ975" s="225"/>
      <c r="BA975" s="225"/>
      <c r="BB975" s="123"/>
      <c r="BC975" s="225"/>
      <c r="BD975" s="225"/>
      <c r="BE975" s="225"/>
      <c r="BF975" s="123"/>
      <c r="BG975" s="225"/>
      <c r="BH975" s="225"/>
      <c r="BI975" s="225"/>
      <c r="BJ975" s="123"/>
      <c r="BK975" s="225"/>
      <c r="BL975" s="225"/>
      <c r="BM975" s="123"/>
      <c r="BN975" s="225"/>
      <c r="BO975" s="225"/>
      <c r="BP975" s="225"/>
      <c r="BQ975" s="37"/>
      <c r="BZ975" s="36"/>
      <c r="CD975" s="37"/>
      <c r="CI975" s="37"/>
      <c r="CJ975" s="131"/>
      <c r="CK975" s="131"/>
      <c r="CL975" s="131"/>
      <c r="CM975" s="131"/>
      <c r="CN975" s="131"/>
      <c r="CO975" s="131"/>
      <c r="CP975" s="173"/>
      <c r="CQ975" s="131"/>
      <c r="CR975" s="131"/>
      <c r="CS975" s="173"/>
      <c r="CT975" s="131"/>
      <c r="CU975" s="131"/>
      <c r="CV975" s="131"/>
      <c r="CW975" s="174"/>
      <c r="CX975" s="131"/>
      <c r="CY975" s="131"/>
      <c r="CZ975" s="131"/>
      <c r="DA975" s="173"/>
      <c r="DB975" s="227"/>
    </row>
    <row r="976" spans="26:106" ht="13" x14ac:dyDescent="0.15">
      <c r="Z976" s="122"/>
      <c r="AA976" s="123"/>
      <c r="AB976" s="225"/>
      <c r="AC976" s="225"/>
      <c r="AD976" s="225"/>
      <c r="AE976" s="225"/>
      <c r="AF976" s="225"/>
      <c r="AG976" s="123"/>
      <c r="AH976" s="225"/>
      <c r="AI976" s="225"/>
      <c r="AJ976" s="225"/>
      <c r="AK976" s="225"/>
      <c r="AL976" s="123"/>
      <c r="AM976" s="225"/>
      <c r="AN976" s="225"/>
      <c r="AO976" s="225"/>
      <c r="AP976" s="225"/>
      <c r="AQ976" s="123"/>
      <c r="AR976" s="225"/>
      <c r="AS976" s="225"/>
      <c r="AT976" s="225"/>
      <c r="AU976" s="123"/>
      <c r="AV976" s="225"/>
      <c r="AW976" s="225"/>
      <c r="AX976" s="225"/>
      <c r="AY976" s="225"/>
      <c r="AZ976" s="225"/>
      <c r="BA976" s="225"/>
      <c r="BB976" s="123"/>
      <c r="BC976" s="225"/>
      <c r="BD976" s="225"/>
      <c r="BE976" s="225"/>
      <c r="BF976" s="123"/>
      <c r="BG976" s="225"/>
      <c r="BH976" s="225"/>
      <c r="BI976" s="225"/>
      <c r="BJ976" s="123"/>
      <c r="BK976" s="225"/>
      <c r="BL976" s="225"/>
      <c r="BM976" s="123"/>
      <c r="BN976" s="225"/>
      <c r="BO976" s="225"/>
      <c r="BP976" s="225"/>
      <c r="BQ976" s="37"/>
      <c r="BZ976" s="36"/>
      <c r="CD976" s="37"/>
      <c r="CI976" s="37"/>
      <c r="CJ976" s="131"/>
      <c r="CK976" s="131"/>
      <c r="CL976" s="131"/>
      <c r="CM976" s="131"/>
      <c r="CN976" s="131"/>
      <c r="CO976" s="131"/>
      <c r="CP976" s="173"/>
      <c r="CQ976" s="131"/>
      <c r="CR976" s="131"/>
      <c r="CS976" s="173"/>
      <c r="CT976" s="131"/>
      <c r="CU976" s="131"/>
      <c r="CV976" s="131"/>
      <c r="CW976" s="174"/>
      <c r="CX976" s="131"/>
      <c r="CY976" s="131"/>
      <c r="CZ976" s="131"/>
      <c r="DA976" s="173"/>
      <c r="DB976" s="227"/>
    </row>
    <row r="977" spans="26:106" ht="13" x14ac:dyDescent="0.15">
      <c r="Z977" s="122"/>
      <c r="AA977" s="123"/>
      <c r="AB977" s="225"/>
      <c r="AC977" s="225"/>
      <c r="AD977" s="225"/>
      <c r="AE977" s="225"/>
      <c r="AF977" s="225"/>
      <c r="AG977" s="123"/>
      <c r="AH977" s="225"/>
      <c r="AI977" s="225"/>
      <c r="AJ977" s="225"/>
      <c r="AK977" s="225"/>
      <c r="AL977" s="123"/>
      <c r="AM977" s="225"/>
      <c r="AN977" s="225"/>
      <c r="AO977" s="225"/>
      <c r="AP977" s="225"/>
      <c r="AQ977" s="123"/>
      <c r="AR977" s="225"/>
      <c r="AS977" s="225"/>
      <c r="AT977" s="225"/>
      <c r="AU977" s="123"/>
      <c r="AV977" s="225"/>
      <c r="AW977" s="225"/>
      <c r="AX977" s="225"/>
      <c r="AY977" s="225"/>
      <c r="AZ977" s="225"/>
      <c r="BA977" s="225"/>
      <c r="BB977" s="123"/>
      <c r="BC977" s="225"/>
      <c r="BD977" s="225"/>
      <c r="BE977" s="225"/>
      <c r="BF977" s="123"/>
      <c r="BG977" s="225"/>
      <c r="BH977" s="225"/>
      <c r="BI977" s="225"/>
      <c r="BJ977" s="123"/>
      <c r="BK977" s="225"/>
      <c r="BL977" s="225"/>
      <c r="BM977" s="123"/>
      <c r="BN977" s="225"/>
      <c r="BO977" s="225"/>
      <c r="BP977" s="225"/>
      <c r="BQ977" s="37"/>
      <c r="BZ977" s="36"/>
      <c r="CD977" s="37"/>
      <c r="CI977" s="37"/>
      <c r="CJ977" s="131"/>
      <c r="CK977" s="131"/>
      <c r="CL977" s="131"/>
      <c r="CM977" s="131"/>
      <c r="CN977" s="131"/>
      <c r="CO977" s="131"/>
      <c r="CP977" s="173"/>
      <c r="CQ977" s="131"/>
      <c r="CR977" s="131"/>
      <c r="CS977" s="173"/>
      <c r="CT977" s="131"/>
      <c r="CU977" s="131"/>
      <c r="CV977" s="131"/>
      <c r="CW977" s="174"/>
      <c r="CX977" s="131"/>
      <c r="CY977" s="131"/>
      <c r="CZ977" s="131"/>
      <c r="DA977" s="173"/>
      <c r="DB977" s="227"/>
    </row>
    <row r="978" spans="26:106" ht="13" x14ac:dyDescent="0.15">
      <c r="Z978" s="122"/>
      <c r="AA978" s="123"/>
      <c r="AB978" s="225"/>
      <c r="AC978" s="225"/>
      <c r="AD978" s="225"/>
      <c r="AE978" s="225"/>
      <c r="AF978" s="225"/>
      <c r="AG978" s="123"/>
      <c r="AH978" s="225"/>
      <c r="AI978" s="225"/>
      <c r="AJ978" s="225"/>
      <c r="AK978" s="225"/>
      <c r="AL978" s="123"/>
      <c r="AM978" s="225"/>
      <c r="AN978" s="225"/>
      <c r="AO978" s="225"/>
      <c r="AP978" s="225"/>
      <c r="AQ978" s="123"/>
      <c r="AR978" s="225"/>
      <c r="AS978" s="225"/>
      <c r="AT978" s="225"/>
      <c r="AU978" s="123"/>
      <c r="AV978" s="225"/>
      <c r="AW978" s="225"/>
      <c r="AX978" s="225"/>
      <c r="AY978" s="225"/>
      <c r="AZ978" s="225"/>
      <c r="BA978" s="225"/>
      <c r="BB978" s="123"/>
      <c r="BC978" s="225"/>
      <c r="BD978" s="225"/>
      <c r="BE978" s="225"/>
      <c r="BF978" s="123"/>
      <c r="BG978" s="225"/>
      <c r="BH978" s="225"/>
      <c r="BI978" s="225"/>
      <c r="BJ978" s="123"/>
      <c r="BK978" s="225"/>
      <c r="BL978" s="225"/>
      <c r="BM978" s="123"/>
      <c r="BN978" s="225"/>
      <c r="BO978" s="225"/>
      <c r="BP978" s="225"/>
      <c r="BQ978" s="37"/>
      <c r="BZ978" s="36"/>
      <c r="CD978" s="37"/>
      <c r="CI978" s="37"/>
      <c r="CJ978" s="131"/>
      <c r="CK978" s="131"/>
      <c r="CL978" s="131"/>
      <c r="CM978" s="131"/>
      <c r="CN978" s="131"/>
      <c r="CO978" s="131"/>
      <c r="CP978" s="173"/>
      <c r="CQ978" s="131"/>
      <c r="CR978" s="131"/>
      <c r="CS978" s="173"/>
      <c r="CT978" s="131"/>
      <c r="CU978" s="131"/>
      <c r="CV978" s="131"/>
      <c r="CW978" s="174"/>
      <c r="CX978" s="131"/>
      <c r="CY978" s="131"/>
      <c r="CZ978" s="131"/>
      <c r="DA978" s="173"/>
      <c r="DB978" s="227"/>
    </row>
    <row r="979" spans="26:106" ht="13" x14ac:dyDescent="0.15">
      <c r="Z979" s="122"/>
      <c r="AA979" s="123"/>
      <c r="AB979" s="225"/>
      <c r="AC979" s="225"/>
      <c r="AD979" s="225"/>
      <c r="AE979" s="225"/>
      <c r="AF979" s="225"/>
      <c r="AG979" s="123"/>
      <c r="AH979" s="225"/>
      <c r="AI979" s="225"/>
      <c r="AJ979" s="225"/>
      <c r="AK979" s="225"/>
      <c r="AL979" s="123"/>
      <c r="AM979" s="225"/>
      <c r="AN979" s="225"/>
      <c r="AO979" s="225"/>
      <c r="AP979" s="225"/>
      <c r="AQ979" s="123"/>
      <c r="AR979" s="225"/>
      <c r="AS979" s="225"/>
      <c r="AT979" s="225"/>
      <c r="AU979" s="123"/>
      <c r="AV979" s="225"/>
      <c r="AW979" s="225"/>
      <c r="AX979" s="225"/>
      <c r="AY979" s="225"/>
      <c r="AZ979" s="225"/>
      <c r="BA979" s="225"/>
      <c r="BB979" s="123"/>
      <c r="BC979" s="225"/>
      <c r="BD979" s="225"/>
      <c r="BE979" s="225"/>
      <c r="BF979" s="123"/>
      <c r="BG979" s="225"/>
      <c r="BH979" s="225"/>
      <c r="BI979" s="225"/>
      <c r="BJ979" s="123"/>
      <c r="BK979" s="225"/>
      <c r="BL979" s="225"/>
      <c r="BM979" s="123"/>
      <c r="BN979" s="225"/>
      <c r="BO979" s="225"/>
      <c r="BP979" s="225"/>
      <c r="BQ979" s="37"/>
      <c r="BZ979" s="36"/>
      <c r="CD979" s="37"/>
      <c r="CI979" s="37"/>
      <c r="CJ979" s="131"/>
      <c r="CK979" s="131"/>
      <c r="CL979" s="131"/>
      <c r="CM979" s="131"/>
      <c r="CN979" s="131"/>
      <c r="CO979" s="131"/>
      <c r="CP979" s="173"/>
      <c r="CQ979" s="131"/>
      <c r="CR979" s="131"/>
      <c r="CS979" s="173"/>
      <c r="CT979" s="131"/>
      <c r="CU979" s="131"/>
      <c r="CV979" s="131"/>
      <c r="CW979" s="174"/>
      <c r="CX979" s="131"/>
      <c r="CY979" s="131"/>
      <c r="CZ979" s="131"/>
      <c r="DA979" s="173"/>
      <c r="DB979" s="227"/>
    </row>
    <row r="980" spans="26:106" ht="13" x14ac:dyDescent="0.15">
      <c r="Z980" s="122"/>
      <c r="AA980" s="123"/>
      <c r="AB980" s="225"/>
      <c r="AC980" s="225"/>
      <c r="AD980" s="225"/>
      <c r="AE980" s="225"/>
      <c r="AF980" s="225"/>
      <c r="AG980" s="123"/>
      <c r="AH980" s="225"/>
      <c r="AI980" s="225"/>
      <c r="AJ980" s="225"/>
      <c r="AK980" s="225"/>
      <c r="AL980" s="123"/>
      <c r="AM980" s="225"/>
      <c r="AN980" s="225"/>
      <c r="AO980" s="225"/>
      <c r="AP980" s="225"/>
      <c r="AQ980" s="123"/>
      <c r="AR980" s="225"/>
      <c r="AS980" s="225"/>
      <c r="AT980" s="225"/>
      <c r="AU980" s="123"/>
      <c r="AV980" s="225"/>
      <c r="AW980" s="225"/>
      <c r="AX980" s="225"/>
      <c r="AY980" s="225"/>
      <c r="AZ980" s="225"/>
      <c r="BA980" s="225"/>
      <c r="BB980" s="123"/>
      <c r="BC980" s="225"/>
      <c r="BD980" s="225"/>
      <c r="BE980" s="225"/>
      <c r="BF980" s="123"/>
      <c r="BG980" s="225"/>
      <c r="BH980" s="225"/>
      <c r="BI980" s="225"/>
      <c r="BJ980" s="123"/>
      <c r="BK980" s="225"/>
      <c r="BL980" s="225"/>
      <c r="BM980" s="123"/>
      <c r="BN980" s="225"/>
      <c r="BO980" s="225"/>
      <c r="BP980" s="225"/>
      <c r="BQ980" s="37"/>
      <c r="BZ980" s="36"/>
      <c r="CD980" s="37"/>
      <c r="CI980" s="37"/>
      <c r="CJ980" s="131"/>
      <c r="CK980" s="131"/>
      <c r="CL980" s="131"/>
      <c r="CM980" s="131"/>
      <c r="CN980" s="131"/>
      <c r="CO980" s="131"/>
      <c r="CP980" s="173"/>
      <c r="CQ980" s="131"/>
      <c r="CR980" s="131"/>
      <c r="CS980" s="173"/>
      <c r="CT980" s="131"/>
      <c r="CU980" s="131"/>
      <c r="CV980" s="131"/>
      <c r="CW980" s="174"/>
      <c r="CX980" s="131"/>
      <c r="CY980" s="131"/>
      <c r="CZ980" s="131"/>
      <c r="DA980" s="173"/>
      <c r="DB980" s="227"/>
    </row>
    <row r="981" spans="26:106" ht="13" x14ac:dyDescent="0.15">
      <c r="Z981" s="122"/>
      <c r="AA981" s="123"/>
      <c r="AB981" s="225"/>
      <c r="AC981" s="225"/>
      <c r="AD981" s="225"/>
      <c r="AE981" s="225"/>
      <c r="AF981" s="225"/>
      <c r="AG981" s="123"/>
      <c r="AH981" s="225"/>
      <c r="AI981" s="225"/>
      <c r="AJ981" s="225"/>
      <c r="AK981" s="225"/>
      <c r="AL981" s="123"/>
      <c r="AM981" s="225"/>
      <c r="AN981" s="225"/>
      <c r="AO981" s="225"/>
      <c r="AP981" s="225"/>
      <c r="AQ981" s="123"/>
      <c r="AR981" s="225"/>
      <c r="AS981" s="225"/>
      <c r="AT981" s="225"/>
      <c r="AU981" s="123"/>
      <c r="AV981" s="225"/>
      <c r="AW981" s="225"/>
      <c r="AX981" s="225"/>
      <c r="AY981" s="225"/>
      <c r="AZ981" s="225"/>
      <c r="BA981" s="225"/>
      <c r="BB981" s="123"/>
      <c r="BC981" s="225"/>
      <c r="BD981" s="225"/>
      <c r="BE981" s="225"/>
      <c r="BF981" s="123"/>
      <c r="BG981" s="225"/>
      <c r="BH981" s="225"/>
      <c r="BI981" s="225"/>
      <c r="BJ981" s="123"/>
      <c r="BK981" s="225"/>
      <c r="BL981" s="225"/>
      <c r="BM981" s="123"/>
      <c r="BN981" s="225"/>
      <c r="BO981" s="225"/>
      <c r="BP981" s="225"/>
      <c r="BQ981" s="37"/>
      <c r="BZ981" s="36"/>
      <c r="CD981" s="37"/>
      <c r="CI981" s="37"/>
      <c r="CJ981" s="131"/>
      <c r="CK981" s="131"/>
      <c r="CL981" s="131"/>
      <c r="CM981" s="131"/>
      <c r="CN981" s="131"/>
      <c r="CO981" s="131"/>
      <c r="CP981" s="173"/>
      <c r="CQ981" s="131"/>
      <c r="CR981" s="131"/>
      <c r="CS981" s="173"/>
      <c r="CT981" s="131"/>
      <c r="CU981" s="131"/>
      <c r="CV981" s="131"/>
      <c r="CW981" s="174"/>
      <c r="CX981" s="131"/>
      <c r="CY981" s="131"/>
      <c r="CZ981" s="131"/>
      <c r="DA981" s="173"/>
      <c r="DB981" s="227"/>
    </row>
    <row r="982" spans="26:106" ht="13" x14ac:dyDescent="0.15">
      <c r="Z982" s="122"/>
      <c r="AA982" s="123"/>
      <c r="AB982" s="225"/>
      <c r="AC982" s="225"/>
      <c r="AD982" s="225"/>
      <c r="AE982" s="225"/>
      <c r="AF982" s="225"/>
      <c r="AG982" s="123"/>
      <c r="AH982" s="225"/>
      <c r="AI982" s="225"/>
      <c r="AJ982" s="225"/>
      <c r="AK982" s="225"/>
      <c r="AL982" s="123"/>
      <c r="AM982" s="225"/>
      <c r="AN982" s="225"/>
      <c r="AO982" s="225"/>
      <c r="AP982" s="225"/>
      <c r="AQ982" s="123"/>
      <c r="AR982" s="225"/>
      <c r="AS982" s="225"/>
      <c r="AT982" s="225"/>
      <c r="AU982" s="123"/>
      <c r="AV982" s="225"/>
      <c r="AW982" s="225"/>
      <c r="AX982" s="225"/>
      <c r="AY982" s="225"/>
      <c r="AZ982" s="225"/>
      <c r="BA982" s="225"/>
      <c r="BB982" s="123"/>
      <c r="BC982" s="225"/>
      <c r="BD982" s="225"/>
      <c r="BE982" s="225"/>
      <c r="BF982" s="123"/>
      <c r="BG982" s="225"/>
      <c r="BH982" s="225"/>
      <c r="BI982" s="225"/>
      <c r="BJ982" s="123"/>
      <c r="BK982" s="225"/>
      <c r="BL982" s="225"/>
      <c r="BM982" s="123"/>
      <c r="BN982" s="225"/>
      <c r="BO982" s="225"/>
      <c r="BP982" s="225"/>
      <c r="BQ982" s="37"/>
      <c r="BZ982" s="36"/>
      <c r="CD982" s="37"/>
      <c r="CI982" s="37"/>
      <c r="CJ982" s="131"/>
      <c r="CK982" s="131"/>
      <c r="CL982" s="131"/>
      <c r="CM982" s="131"/>
      <c r="CN982" s="131"/>
      <c r="CO982" s="131"/>
      <c r="CP982" s="173"/>
      <c r="CQ982" s="131"/>
      <c r="CR982" s="131"/>
      <c r="CS982" s="173"/>
      <c r="CT982" s="131"/>
      <c r="CU982" s="131"/>
      <c r="CV982" s="131"/>
      <c r="CW982" s="174"/>
      <c r="CX982" s="131"/>
      <c r="CY982" s="131"/>
      <c r="CZ982" s="131"/>
      <c r="DA982" s="173"/>
      <c r="DB982" s="227"/>
    </row>
    <row r="983" spans="26:106" ht="13" x14ac:dyDescent="0.15">
      <c r="Z983" s="122"/>
      <c r="AA983" s="123"/>
      <c r="AB983" s="225"/>
      <c r="AC983" s="225"/>
      <c r="AD983" s="225"/>
      <c r="AE983" s="225"/>
      <c r="AF983" s="225"/>
      <c r="AG983" s="123"/>
      <c r="AH983" s="225"/>
      <c r="AI983" s="225"/>
      <c r="AJ983" s="225"/>
      <c r="AK983" s="225"/>
      <c r="AL983" s="123"/>
      <c r="AM983" s="225"/>
      <c r="AN983" s="225"/>
      <c r="AO983" s="225"/>
      <c r="AP983" s="225"/>
      <c r="AQ983" s="123"/>
      <c r="AR983" s="225"/>
      <c r="AS983" s="225"/>
      <c r="AT983" s="225"/>
      <c r="AU983" s="123"/>
      <c r="AV983" s="225"/>
      <c r="AW983" s="225"/>
      <c r="AX983" s="225"/>
      <c r="AY983" s="225"/>
      <c r="AZ983" s="225"/>
      <c r="BA983" s="225"/>
      <c r="BB983" s="123"/>
      <c r="BC983" s="225"/>
      <c r="BD983" s="225"/>
      <c r="BE983" s="225"/>
      <c r="BF983" s="123"/>
      <c r="BG983" s="225"/>
      <c r="BH983" s="225"/>
      <c r="BI983" s="225"/>
      <c r="BJ983" s="123"/>
      <c r="BK983" s="225"/>
      <c r="BL983" s="225"/>
      <c r="BM983" s="123"/>
      <c r="BN983" s="225"/>
      <c r="BO983" s="225"/>
      <c r="BP983" s="225"/>
      <c r="BQ983" s="37"/>
      <c r="BZ983" s="36"/>
      <c r="CD983" s="37"/>
      <c r="CI983" s="37"/>
      <c r="CJ983" s="131"/>
      <c r="CK983" s="131"/>
      <c r="CL983" s="131"/>
      <c r="CM983" s="131"/>
      <c r="CN983" s="131"/>
      <c r="CO983" s="131"/>
      <c r="CP983" s="173"/>
      <c r="CQ983" s="131"/>
      <c r="CR983" s="131"/>
      <c r="CS983" s="173"/>
      <c r="CT983" s="131"/>
      <c r="CU983" s="131"/>
      <c r="CV983" s="131"/>
      <c r="CW983" s="174"/>
      <c r="CX983" s="131"/>
      <c r="CY983" s="131"/>
      <c r="CZ983" s="131"/>
      <c r="DA983" s="173"/>
      <c r="DB983" s="227"/>
    </row>
    <row r="984" spans="26:106" ht="13" x14ac:dyDescent="0.15">
      <c r="Z984" s="122"/>
      <c r="AA984" s="123"/>
      <c r="AB984" s="225"/>
      <c r="AC984" s="225"/>
      <c r="AD984" s="225"/>
      <c r="AE984" s="225"/>
      <c r="AF984" s="225"/>
      <c r="AG984" s="123"/>
      <c r="AH984" s="225"/>
      <c r="AI984" s="225"/>
      <c r="AJ984" s="225"/>
      <c r="AK984" s="225"/>
      <c r="AL984" s="123"/>
      <c r="AM984" s="225"/>
      <c r="AN984" s="225"/>
      <c r="AO984" s="225"/>
      <c r="AP984" s="225"/>
      <c r="AQ984" s="123"/>
      <c r="AR984" s="225"/>
      <c r="AS984" s="225"/>
      <c r="AT984" s="225"/>
      <c r="AU984" s="123"/>
      <c r="AV984" s="225"/>
      <c r="AW984" s="225"/>
      <c r="AX984" s="225"/>
      <c r="AY984" s="225"/>
      <c r="AZ984" s="225"/>
      <c r="BA984" s="225"/>
      <c r="BB984" s="123"/>
      <c r="BC984" s="225"/>
      <c r="BD984" s="225"/>
      <c r="BE984" s="225"/>
      <c r="BF984" s="123"/>
      <c r="BG984" s="225"/>
      <c r="BH984" s="225"/>
      <c r="BI984" s="225"/>
      <c r="BJ984" s="123"/>
      <c r="BK984" s="225"/>
      <c r="BL984" s="225"/>
      <c r="BM984" s="123"/>
      <c r="BN984" s="225"/>
      <c r="BO984" s="225"/>
      <c r="BP984" s="225"/>
      <c r="BQ984" s="37"/>
      <c r="BZ984" s="36"/>
      <c r="CD984" s="37"/>
      <c r="CI984" s="37"/>
      <c r="CJ984" s="131"/>
      <c r="CK984" s="131"/>
      <c r="CL984" s="131"/>
      <c r="CM984" s="131"/>
      <c r="CN984" s="131"/>
      <c r="CO984" s="131"/>
      <c r="CP984" s="173"/>
      <c r="CQ984" s="131"/>
      <c r="CR984" s="131"/>
      <c r="CS984" s="173"/>
      <c r="CT984" s="131"/>
      <c r="CU984" s="131"/>
      <c r="CV984" s="131"/>
      <c r="CW984" s="174"/>
      <c r="CX984" s="131"/>
      <c r="CY984" s="131"/>
      <c r="CZ984" s="131"/>
      <c r="DA984" s="173"/>
      <c r="DB984" s="227"/>
    </row>
    <row r="985" spans="26:106" ht="13" x14ac:dyDescent="0.15">
      <c r="Z985" s="122"/>
      <c r="AA985" s="123"/>
      <c r="AB985" s="225"/>
      <c r="AC985" s="225"/>
      <c r="AD985" s="225"/>
      <c r="AE985" s="225"/>
      <c r="AF985" s="225"/>
      <c r="AG985" s="123"/>
      <c r="AH985" s="225"/>
      <c r="AI985" s="225"/>
      <c r="AJ985" s="225"/>
      <c r="AK985" s="225"/>
      <c r="AL985" s="123"/>
      <c r="AM985" s="225"/>
      <c r="AN985" s="225"/>
      <c r="AO985" s="225"/>
      <c r="AP985" s="225"/>
      <c r="AQ985" s="123"/>
      <c r="AR985" s="225"/>
      <c r="AS985" s="225"/>
      <c r="AT985" s="225"/>
      <c r="AU985" s="123"/>
      <c r="AV985" s="225"/>
      <c r="AW985" s="225"/>
      <c r="AX985" s="225"/>
      <c r="AY985" s="225"/>
      <c r="AZ985" s="225"/>
      <c r="BA985" s="225"/>
      <c r="BB985" s="123"/>
      <c r="BC985" s="225"/>
      <c r="BD985" s="225"/>
      <c r="BE985" s="225"/>
      <c r="BF985" s="123"/>
      <c r="BG985" s="225"/>
      <c r="BH985" s="225"/>
      <c r="BI985" s="225"/>
      <c r="BJ985" s="123"/>
      <c r="BK985" s="225"/>
      <c r="BL985" s="225"/>
      <c r="BM985" s="123"/>
      <c r="BN985" s="225"/>
      <c r="BO985" s="225"/>
      <c r="BP985" s="225"/>
      <c r="BQ985" s="37"/>
      <c r="BZ985" s="36"/>
      <c r="CD985" s="37"/>
      <c r="CI985" s="37"/>
      <c r="CJ985" s="131"/>
      <c r="CK985" s="131"/>
      <c r="CL985" s="131"/>
      <c r="CM985" s="131"/>
      <c r="CN985" s="131"/>
      <c r="CO985" s="131"/>
      <c r="CP985" s="173"/>
      <c r="CQ985" s="131"/>
      <c r="CR985" s="131"/>
      <c r="CS985" s="173"/>
      <c r="CT985" s="131"/>
      <c r="CU985" s="131"/>
      <c r="CV985" s="131"/>
      <c r="CW985" s="174"/>
      <c r="CX985" s="131"/>
      <c r="CY985" s="131"/>
      <c r="CZ985" s="131"/>
      <c r="DA985" s="173"/>
      <c r="DB985" s="227"/>
    </row>
    <row r="986" spans="26:106" ht="13" x14ac:dyDescent="0.15">
      <c r="Z986" s="122"/>
      <c r="AA986" s="123"/>
      <c r="AB986" s="225"/>
      <c r="AC986" s="225"/>
      <c r="AD986" s="225"/>
      <c r="AE986" s="225"/>
      <c r="AF986" s="225"/>
      <c r="AG986" s="123"/>
      <c r="AH986" s="225"/>
      <c r="AI986" s="225"/>
      <c r="AJ986" s="225"/>
      <c r="AK986" s="225"/>
      <c r="AL986" s="123"/>
      <c r="AM986" s="225"/>
      <c r="AN986" s="225"/>
      <c r="AO986" s="225"/>
      <c r="AP986" s="225"/>
      <c r="AQ986" s="123"/>
      <c r="AR986" s="225"/>
      <c r="AS986" s="225"/>
      <c r="AT986" s="225"/>
      <c r="AU986" s="123"/>
      <c r="AV986" s="225"/>
      <c r="AW986" s="225"/>
      <c r="AX986" s="225"/>
      <c r="AY986" s="225"/>
      <c r="AZ986" s="225"/>
      <c r="BA986" s="225"/>
      <c r="BB986" s="123"/>
      <c r="BC986" s="225"/>
      <c r="BD986" s="225"/>
      <c r="BE986" s="225"/>
      <c r="BF986" s="123"/>
      <c r="BG986" s="225"/>
      <c r="BH986" s="225"/>
      <c r="BI986" s="225"/>
      <c r="BJ986" s="123"/>
      <c r="BK986" s="225"/>
      <c r="BL986" s="225"/>
      <c r="BM986" s="123"/>
      <c r="BN986" s="225"/>
      <c r="BO986" s="225"/>
      <c r="BP986" s="225"/>
      <c r="BQ986" s="37"/>
      <c r="BZ986" s="36"/>
      <c r="CD986" s="37"/>
      <c r="CI986" s="37"/>
      <c r="CJ986" s="131"/>
      <c r="CK986" s="131"/>
      <c r="CL986" s="131"/>
      <c r="CM986" s="131"/>
      <c r="CN986" s="131"/>
      <c r="CO986" s="131"/>
      <c r="CP986" s="173"/>
      <c r="CQ986" s="131"/>
      <c r="CR986" s="131"/>
      <c r="CS986" s="173"/>
      <c r="CT986" s="131"/>
      <c r="CU986" s="131"/>
      <c r="CV986" s="131"/>
      <c r="CW986" s="174"/>
      <c r="CX986" s="131"/>
      <c r="CY986" s="131"/>
      <c r="CZ986" s="131"/>
      <c r="DA986" s="173"/>
      <c r="DB986" s="227"/>
    </row>
    <row r="987" spans="26:106" ht="13" x14ac:dyDescent="0.15">
      <c r="Z987" s="122"/>
      <c r="AA987" s="123"/>
      <c r="AB987" s="225"/>
      <c r="AC987" s="225"/>
      <c r="AD987" s="225"/>
      <c r="AE987" s="225"/>
      <c r="AF987" s="225"/>
      <c r="AG987" s="123"/>
      <c r="AH987" s="225"/>
      <c r="AI987" s="225"/>
      <c r="AJ987" s="225"/>
      <c r="AK987" s="225"/>
      <c r="AL987" s="123"/>
      <c r="AM987" s="225"/>
      <c r="AN987" s="225"/>
      <c r="AO987" s="225"/>
      <c r="AP987" s="225"/>
      <c r="AQ987" s="123"/>
      <c r="AR987" s="225"/>
      <c r="AS987" s="225"/>
      <c r="AT987" s="225"/>
      <c r="AU987" s="123"/>
      <c r="AV987" s="225"/>
      <c r="AW987" s="225"/>
      <c r="AX987" s="225"/>
      <c r="AY987" s="225"/>
      <c r="AZ987" s="225"/>
      <c r="BA987" s="225"/>
      <c r="BB987" s="123"/>
      <c r="BC987" s="225"/>
      <c r="BD987" s="225"/>
      <c r="BE987" s="225"/>
      <c r="BF987" s="123"/>
      <c r="BG987" s="225"/>
      <c r="BH987" s="225"/>
      <c r="BI987" s="225"/>
      <c r="BJ987" s="123"/>
      <c r="BK987" s="225"/>
      <c r="BL987" s="225"/>
      <c r="BM987" s="123"/>
      <c r="BN987" s="225"/>
      <c r="BO987" s="225"/>
      <c r="BP987" s="225"/>
      <c r="BQ987" s="37"/>
      <c r="BZ987" s="36"/>
      <c r="CD987" s="37"/>
      <c r="CI987" s="37"/>
      <c r="CJ987" s="131"/>
      <c r="CK987" s="131"/>
      <c r="CL987" s="131"/>
      <c r="CM987" s="131"/>
      <c r="CN987" s="131"/>
      <c r="CO987" s="131"/>
      <c r="CP987" s="173"/>
      <c r="CQ987" s="131"/>
      <c r="CR987" s="131"/>
      <c r="CS987" s="173"/>
      <c r="CT987" s="131"/>
      <c r="CU987" s="131"/>
      <c r="CV987" s="131"/>
      <c r="CW987" s="174"/>
      <c r="CX987" s="131"/>
      <c r="CY987" s="131"/>
      <c r="CZ987" s="131"/>
      <c r="DA987" s="173"/>
      <c r="DB987" s="227"/>
    </row>
    <row r="988" spans="26:106" ht="13" x14ac:dyDescent="0.15">
      <c r="Z988" s="122"/>
      <c r="AA988" s="123"/>
      <c r="AB988" s="225"/>
      <c r="AC988" s="225"/>
      <c r="AD988" s="225"/>
      <c r="AE988" s="225"/>
      <c r="AF988" s="225"/>
      <c r="AG988" s="123"/>
      <c r="AH988" s="225"/>
      <c r="AI988" s="225"/>
      <c r="AJ988" s="225"/>
      <c r="AK988" s="225"/>
      <c r="AL988" s="123"/>
      <c r="AM988" s="225"/>
      <c r="AN988" s="225"/>
      <c r="AO988" s="225"/>
      <c r="AP988" s="225"/>
      <c r="AQ988" s="123"/>
      <c r="AR988" s="225"/>
      <c r="AS988" s="225"/>
      <c r="AT988" s="225"/>
      <c r="AU988" s="123"/>
      <c r="AV988" s="225"/>
      <c r="AW988" s="225"/>
      <c r="AX988" s="225"/>
      <c r="AY988" s="225"/>
      <c r="AZ988" s="225"/>
      <c r="BA988" s="225"/>
      <c r="BB988" s="123"/>
      <c r="BC988" s="225"/>
      <c r="BD988" s="225"/>
      <c r="BE988" s="225"/>
      <c r="BF988" s="123"/>
      <c r="BG988" s="225"/>
      <c r="BH988" s="225"/>
      <c r="BI988" s="225"/>
      <c r="BJ988" s="123"/>
      <c r="BK988" s="225"/>
      <c r="BL988" s="225"/>
      <c r="BM988" s="123"/>
      <c r="BN988" s="225"/>
      <c r="BO988" s="225"/>
      <c r="BP988" s="225"/>
      <c r="BQ988" s="37"/>
      <c r="BZ988" s="36"/>
      <c r="CD988" s="37"/>
      <c r="CI988" s="37"/>
      <c r="CJ988" s="131"/>
      <c r="CK988" s="131"/>
      <c r="CL988" s="131"/>
      <c r="CM988" s="131"/>
      <c r="CN988" s="131"/>
      <c r="CO988" s="131"/>
      <c r="CP988" s="173"/>
      <c r="CQ988" s="131"/>
      <c r="CR988" s="131"/>
      <c r="CS988" s="173"/>
      <c r="CT988" s="131"/>
      <c r="CU988" s="131"/>
      <c r="CV988" s="131"/>
      <c r="CW988" s="174"/>
      <c r="CX988" s="131"/>
      <c r="CY988" s="131"/>
      <c r="CZ988" s="131"/>
      <c r="DA988" s="173"/>
      <c r="DB988" s="227"/>
    </row>
    <row r="989" spans="26:106" ht="13" x14ac:dyDescent="0.15">
      <c r="Z989" s="122"/>
      <c r="AA989" s="123"/>
      <c r="AB989" s="225"/>
      <c r="AC989" s="225"/>
      <c r="AD989" s="225"/>
      <c r="AE989" s="225"/>
      <c r="AF989" s="225"/>
      <c r="AG989" s="123"/>
      <c r="AH989" s="225"/>
      <c r="AI989" s="225"/>
      <c r="AJ989" s="225"/>
      <c r="AK989" s="225"/>
      <c r="AL989" s="123"/>
      <c r="AM989" s="225"/>
      <c r="AN989" s="225"/>
      <c r="AO989" s="225"/>
      <c r="AP989" s="225"/>
      <c r="AQ989" s="123"/>
      <c r="AR989" s="225"/>
      <c r="AS989" s="225"/>
      <c r="AT989" s="225"/>
      <c r="AU989" s="123"/>
      <c r="AV989" s="225"/>
      <c r="AW989" s="225"/>
      <c r="AX989" s="225"/>
      <c r="AY989" s="225"/>
      <c r="AZ989" s="225"/>
      <c r="BA989" s="225"/>
      <c r="BB989" s="123"/>
      <c r="BC989" s="225"/>
      <c r="BD989" s="225"/>
      <c r="BE989" s="225"/>
      <c r="BF989" s="123"/>
      <c r="BG989" s="225"/>
      <c r="BH989" s="225"/>
      <c r="BI989" s="225"/>
      <c r="BJ989" s="123"/>
      <c r="BK989" s="225"/>
      <c r="BL989" s="225"/>
      <c r="BM989" s="123"/>
      <c r="BN989" s="225"/>
      <c r="BO989" s="225"/>
      <c r="BP989" s="225"/>
      <c r="BQ989" s="37"/>
      <c r="BZ989" s="36"/>
      <c r="CD989" s="37"/>
      <c r="CI989" s="37"/>
      <c r="CJ989" s="131"/>
      <c r="CK989" s="131"/>
      <c r="CL989" s="131"/>
      <c r="CM989" s="131"/>
      <c r="CN989" s="131"/>
      <c r="CO989" s="131"/>
      <c r="CP989" s="173"/>
      <c r="CQ989" s="131"/>
      <c r="CR989" s="131"/>
      <c r="CS989" s="173"/>
      <c r="CT989" s="131"/>
      <c r="CU989" s="131"/>
      <c r="CV989" s="131"/>
      <c r="CW989" s="174"/>
      <c r="CX989" s="131"/>
      <c r="CY989" s="131"/>
      <c r="CZ989" s="131"/>
      <c r="DA989" s="173"/>
      <c r="DB989" s="227"/>
    </row>
    <row r="990" spans="26:106" ht="13" x14ac:dyDescent="0.15">
      <c r="Z990" s="122"/>
      <c r="AA990" s="123"/>
      <c r="AB990" s="225"/>
      <c r="AC990" s="225"/>
      <c r="AD990" s="225"/>
      <c r="AE990" s="225"/>
      <c r="AF990" s="225"/>
      <c r="AG990" s="123"/>
      <c r="AH990" s="225"/>
      <c r="AI990" s="225"/>
      <c r="AJ990" s="225"/>
      <c r="AK990" s="225"/>
      <c r="AL990" s="123"/>
      <c r="AM990" s="225"/>
      <c r="AN990" s="225"/>
      <c r="AO990" s="225"/>
      <c r="AP990" s="225"/>
      <c r="AQ990" s="123"/>
      <c r="AR990" s="225"/>
      <c r="AS990" s="225"/>
      <c r="AT990" s="225"/>
      <c r="AU990" s="123"/>
      <c r="AV990" s="225"/>
      <c r="AW990" s="225"/>
      <c r="AX990" s="225"/>
      <c r="AY990" s="225"/>
      <c r="AZ990" s="225"/>
      <c r="BA990" s="225"/>
      <c r="BB990" s="123"/>
      <c r="BC990" s="225"/>
      <c r="BD990" s="225"/>
      <c r="BE990" s="225"/>
      <c r="BF990" s="123"/>
      <c r="BG990" s="225"/>
      <c r="BH990" s="225"/>
      <c r="BI990" s="225"/>
      <c r="BJ990" s="123"/>
      <c r="BK990" s="225"/>
      <c r="BL990" s="225"/>
      <c r="BM990" s="123"/>
      <c r="BN990" s="225"/>
      <c r="BO990" s="225"/>
      <c r="BP990" s="225"/>
      <c r="BQ990" s="37"/>
      <c r="BZ990" s="36"/>
      <c r="CD990" s="37"/>
      <c r="CI990" s="37"/>
      <c r="CJ990" s="131"/>
      <c r="CK990" s="131"/>
      <c r="CL990" s="131"/>
      <c r="CM990" s="131"/>
      <c r="CN990" s="131"/>
      <c r="CO990" s="131"/>
      <c r="CP990" s="173"/>
      <c r="CQ990" s="131"/>
      <c r="CR990" s="131"/>
      <c r="CS990" s="173"/>
      <c r="CT990" s="131"/>
      <c r="CU990" s="131"/>
      <c r="CV990" s="131"/>
      <c r="CW990" s="174"/>
      <c r="CX990" s="131"/>
      <c r="CY990" s="131"/>
      <c r="CZ990" s="131"/>
      <c r="DA990" s="173"/>
      <c r="DB990" s="227"/>
    </row>
    <row r="991" spans="26:106" ht="13" x14ac:dyDescent="0.15">
      <c r="Z991" s="122"/>
      <c r="AA991" s="123"/>
      <c r="AB991" s="225"/>
      <c r="AC991" s="225"/>
      <c r="AD991" s="225"/>
      <c r="AE991" s="225"/>
      <c r="AF991" s="225"/>
      <c r="AG991" s="123"/>
      <c r="AH991" s="225"/>
      <c r="AI991" s="225"/>
      <c r="AJ991" s="225"/>
      <c r="AK991" s="225"/>
      <c r="AL991" s="123"/>
      <c r="AM991" s="225"/>
      <c r="AN991" s="225"/>
      <c r="AO991" s="225"/>
      <c r="AP991" s="225"/>
      <c r="AQ991" s="123"/>
      <c r="AR991" s="225"/>
      <c r="AS991" s="225"/>
      <c r="AT991" s="225"/>
      <c r="AU991" s="123"/>
      <c r="AV991" s="225"/>
      <c r="AW991" s="225"/>
      <c r="AX991" s="225"/>
      <c r="AY991" s="225"/>
      <c r="AZ991" s="225"/>
      <c r="BA991" s="225"/>
      <c r="BB991" s="123"/>
      <c r="BC991" s="225"/>
      <c r="BD991" s="225"/>
      <c r="BE991" s="225"/>
      <c r="BF991" s="123"/>
      <c r="BG991" s="225"/>
      <c r="BH991" s="225"/>
      <c r="BI991" s="225"/>
      <c r="BJ991" s="123"/>
      <c r="BK991" s="225"/>
      <c r="BL991" s="225"/>
      <c r="BM991" s="123"/>
      <c r="BN991" s="225"/>
      <c r="BO991" s="225"/>
      <c r="BP991" s="225"/>
      <c r="BQ991" s="37"/>
      <c r="BZ991" s="36"/>
      <c r="CD991" s="37"/>
      <c r="CI991" s="37"/>
      <c r="CJ991" s="131"/>
      <c r="CK991" s="131"/>
      <c r="CL991" s="131"/>
      <c r="CM991" s="131"/>
      <c r="CN991" s="131"/>
      <c r="CO991" s="131"/>
      <c r="CP991" s="173"/>
      <c r="CQ991" s="131"/>
      <c r="CR991" s="131"/>
      <c r="CS991" s="173"/>
      <c r="CT991" s="131"/>
      <c r="CU991" s="131"/>
      <c r="CV991" s="131"/>
      <c r="CW991" s="174"/>
      <c r="CX991" s="131"/>
      <c r="CY991" s="131"/>
      <c r="CZ991" s="131"/>
      <c r="DA991" s="173"/>
      <c r="DB991" s="227"/>
    </row>
    <row r="992" spans="26:106" ht="13" x14ac:dyDescent="0.15">
      <c r="Z992" s="122"/>
      <c r="AA992" s="123"/>
      <c r="AB992" s="225"/>
      <c r="AC992" s="225"/>
      <c r="AD992" s="225"/>
      <c r="AE992" s="225"/>
      <c r="AF992" s="225"/>
      <c r="AG992" s="123"/>
      <c r="AH992" s="225"/>
      <c r="AI992" s="225"/>
      <c r="AJ992" s="225"/>
      <c r="AK992" s="225"/>
      <c r="AL992" s="123"/>
      <c r="AM992" s="225"/>
      <c r="AN992" s="225"/>
      <c r="AO992" s="225"/>
      <c r="AP992" s="225"/>
      <c r="AQ992" s="123"/>
      <c r="AR992" s="225"/>
      <c r="AS992" s="225"/>
      <c r="AT992" s="225"/>
      <c r="AU992" s="123"/>
      <c r="AV992" s="225"/>
      <c r="AW992" s="225"/>
      <c r="AX992" s="225"/>
      <c r="AY992" s="225"/>
      <c r="AZ992" s="225"/>
      <c r="BA992" s="225"/>
      <c r="BB992" s="123"/>
      <c r="BC992" s="225"/>
      <c r="BD992" s="225"/>
      <c r="BE992" s="225"/>
      <c r="BF992" s="123"/>
      <c r="BG992" s="225"/>
      <c r="BH992" s="225"/>
      <c r="BI992" s="225"/>
      <c r="BJ992" s="123"/>
      <c r="BK992" s="225"/>
      <c r="BL992" s="225"/>
      <c r="BM992" s="123"/>
      <c r="BN992" s="225"/>
      <c r="BO992" s="225"/>
      <c r="BP992" s="225"/>
      <c r="BQ992" s="37"/>
      <c r="BZ992" s="36"/>
      <c r="CD992" s="37"/>
      <c r="CI992" s="37"/>
      <c r="CJ992" s="131"/>
      <c r="CK992" s="131"/>
      <c r="CL992" s="131"/>
      <c r="CM992" s="131"/>
      <c r="CN992" s="131"/>
      <c r="CO992" s="131"/>
      <c r="CP992" s="173"/>
      <c r="CQ992" s="131"/>
      <c r="CR992" s="131"/>
      <c r="CS992" s="173"/>
      <c r="CT992" s="131"/>
      <c r="CU992" s="131"/>
      <c r="CV992" s="131"/>
      <c r="CW992" s="174"/>
      <c r="CX992" s="131"/>
      <c r="CY992" s="131"/>
      <c r="CZ992" s="131"/>
      <c r="DA992" s="173"/>
      <c r="DB992" s="227"/>
    </row>
    <row r="993" spans="26:106" ht="13" x14ac:dyDescent="0.15">
      <c r="Z993" s="122"/>
      <c r="AA993" s="123"/>
      <c r="AB993" s="225"/>
      <c r="AC993" s="225"/>
      <c r="AD993" s="225"/>
      <c r="AE993" s="225"/>
      <c r="AF993" s="225"/>
      <c r="AG993" s="123"/>
      <c r="AH993" s="225"/>
      <c r="AI993" s="225"/>
      <c r="AJ993" s="225"/>
      <c r="AK993" s="225"/>
      <c r="AL993" s="123"/>
      <c r="AM993" s="225"/>
      <c r="AN993" s="225"/>
      <c r="AO993" s="225"/>
      <c r="AP993" s="225"/>
      <c r="AQ993" s="123"/>
      <c r="AR993" s="225"/>
      <c r="AS993" s="225"/>
      <c r="AT993" s="225"/>
      <c r="AU993" s="123"/>
      <c r="AV993" s="225"/>
      <c r="AW993" s="225"/>
      <c r="AX993" s="225"/>
      <c r="AY993" s="225"/>
      <c r="AZ993" s="225"/>
      <c r="BA993" s="225"/>
      <c r="BB993" s="123"/>
      <c r="BC993" s="225"/>
      <c r="BD993" s="225"/>
      <c r="BE993" s="225"/>
      <c r="BF993" s="123"/>
      <c r="BG993" s="225"/>
      <c r="BH993" s="225"/>
      <c r="BI993" s="225"/>
      <c r="BJ993" s="123"/>
      <c r="BK993" s="225"/>
      <c r="BL993" s="225"/>
      <c r="BM993" s="123"/>
      <c r="BN993" s="225"/>
      <c r="BO993" s="225"/>
      <c r="BP993" s="225"/>
      <c r="BQ993" s="37"/>
      <c r="BZ993" s="36"/>
      <c r="CD993" s="37"/>
      <c r="CI993" s="37"/>
      <c r="CJ993" s="131"/>
      <c r="CK993" s="131"/>
      <c r="CL993" s="131"/>
      <c r="CM993" s="131"/>
      <c r="CN993" s="131"/>
      <c r="CO993" s="131"/>
      <c r="CP993" s="173"/>
      <c r="CQ993" s="131"/>
      <c r="CR993" s="131"/>
      <c r="CS993" s="173"/>
      <c r="CT993" s="131"/>
      <c r="CU993" s="131"/>
      <c r="CV993" s="131"/>
      <c r="CW993" s="174"/>
      <c r="CX993" s="131"/>
      <c r="CY993" s="131"/>
      <c r="CZ993" s="131"/>
      <c r="DA993" s="173"/>
      <c r="DB993" s="227"/>
    </row>
    <row r="994" spans="26:106" ht="13" x14ac:dyDescent="0.15">
      <c r="Z994" s="122"/>
      <c r="AA994" s="123"/>
      <c r="AB994" s="225"/>
      <c r="AC994" s="225"/>
      <c r="AD994" s="225"/>
      <c r="AE994" s="225"/>
      <c r="AF994" s="225"/>
      <c r="AG994" s="123"/>
      <c r="AH994" s="225"/>
      <c r="AI994" s="225"/>
      <c r="AJ994" s="225"/>
      <c r="AK994" s="225"/>
      <c r="AL994" s="123"/>
      <c r="AM994" s="225"/>
      <c r="AN994" s="225"/>
      <c r="AO994" s="225"/>
      <c r="AP994" s="225"/>
      <c r="AQ994" s="123"/>
      <c r="AR994" s="225"/>
      <c r="AS994" s="225"/>
      <c r="AT994" s="225"/>
      <c r="AU994" s="123"/>
      <c r="AV994" s="225"/>
      <c r="AW994" s="225"/>
      <c r="AX994" s="225"/>
      <c r="AY994" s="225"/>
      <c r="AZ994" s="225"/>
      <c r="BA994" s="225"/>
      <c r="BB994" s="123"/>
      <c r="BC994" s="225"/>
      <c r="BD994" s="225"/>
      <c r="BE994" s="225"/>
      <c r="BF994" s="123"/>
      <c r="BG994" s="225"/>
      <c r="BH994" s="225"/>
      <c r="BI994" s="225"/>
      <c r="BJ994" s="123"/>
      <c r="BK994" s="225"/>
      <c r="BL994" s="225"/>
      <c r="BM994" s="123"/>
      <c r="BN994" s="225"/>
      <c r="BO994" s="225"/>
      <c r="BP994" s="225"/>
      <c r="BQ994" s="37"/>
      <c r="BZ994" s="36"/>
      <c r="CD994" s="37"/>
      <c r="CI994" s="37"/>
      <c r="CJ994" s="131"/>
      <c r="CK994" s="131"/>
      <c r="CL994" s="131"/>
      <c r="CM994" s="131"/>
      <c r="CN994" s="131"/>
      <c r="CO994" s="131"/>
      <c r="CP994" s="173"/>
      <c r="CQ994" s="131"/>
      <c r="CR994" s="131"/>
      <c r="CS994" s="173"/>
      <c r="CT994" s="131"/>
      <c r="CU994" s="131"/>
      <c r="CV994" s="131"/>
      <c r="CW994" s="174"/>
      <c r="CX994" s="131"/>
      <c r="CY994" s="131"/>
      <c r="CZ994" s="131"/>
      <c r="DA994" s="173"/>
      <c r="DB994" s="227"/>
    </row>
    <row r="995" spans="26:106" ht="13" x14ac:dyDescent="0.15">
      <c r="Z995" s="122"/>
      <c r="AA995" s="123"/>
      <c r="AB995" s="225"/>
      <c r="AC995" s="225"/>
      <c r="AD995" s="225"/>
      <c r="AE995" s="225"/>
      <c r="AF995" s="225"/>
      <c r="AG995" s="123"/>
      <c r="AH995" s="225"/>
      <c r="AI995" s="225"/>
      <c r="AJ995" s="225"/>
      <c r="AK995" s="225"/>
      <c r="AL995" s="123"/>
      <c r="AM995" s="225"/>
      <c r="AN995" s="225"/>
      <c r="AO995" s="225"/>
      <c r="AP995" s="225"/>
      <c r="AQ995" s="123"/>
      <c r="AR995" s="225"/>
      <c r="AS995" s="225"/>
      <c r="AT995" s="225"/>
      <c r="AU995" s="123"/>
      <c r="AV995" s="225"/>
      <c r="AW995" s="225"/>
      <c r="AX995" s="225"/>
      <c r="AY995" s="225"/>
      <c r="AZ995" s="225"/>
      <c r="BA995" s="225"/>
      <c r="BB995" s="123"/>
      <c r="BC995" s="225"/>
      <c r="BD995" s="225"/>
      <c r="BE995" s="225"/>
      <c r="BF995" s="123"/>
      <c r="BG995" s="225"/>
      <c r="BH995" s="225"/>
      <c r="BI995" s="225"/>
      <c r="BJ995" s="123"/>
      <c r="BK995" s="225"/>
      <c r="BL995" s="225"/>
      <c r="BM995" s="123"/>
      <c r="BN995" s="225"/>
      <c r="BO995" s="225"/>
      <c r="BP995" s="225"/>
      <c r="BQ995" s="37"/>
      <c r="BZ995" s="36"/>
      <c r="CD995" s="37"/>
      <c r="CI995" s="37"/>
      <c r="CJ995" s="131"/>
      <c r="CK995" s="131"/>
      <c r="CL995" s="131"/>
      <c r="CM995" s="131"/>
      <c r="CN995" s="131"/>
      <c r="CO995" s="131"/>
      <c r="CP995" s="173"/>
      <c r="CQ995" s="131"/>
      <c r="CR995" s="131"/>
      <c r="CS995" s="173"/>
      <c r="CT995" s="131"/>
      <c r="CU995" s="131"/>
      <c r="CV995" s="131"/>
      <c r="CW995" s="174"/>
      <c r="CX995" s="131"/>
      <c r="CY995" s="131"/>
      <c r="CZ995" s="131"/>
      <c r="DA995" s="173"/>
      <c r="DB995" s="227"/>
    </row>
    <row r="996" spans="26:106" ht="13" x14ac:dyDescent="0.15">
      <c r="Z996" s="122"/>
      <c r="AA996" s="123"/>
      <c r="AB996" s="225"/>
      <c r="AC996" s="225"/>
      <c r="AD996" s="225"/>
      <c r="AE996" s="225"/>
      <c r="AF996" s="225"/>
      <c r="AG996" s="123"/>
      <c r="AH996" s="225"/>
      <c r="AI996" s="225"/>
      <c r="AJ996" s="225"/>
      <c r="AK996" s="225"/>
      <c r="AL996" s="123"/>
      <c r="AM996" s="225"/>
      <c r="AN996" s="225"/>
      <c r="AO996" s="225"/>
      <c r="AP996" s="225"/>
      <c r="AQ996" s="123"/>
      <c r="AR996" s="225"/>
      <c r="AS996" s="225"/>
      <c r="AT996" s="225"/>
      <c r="AU996" s="123"/>
      <c r="AV996" s="225"/>
      <c r="AW996" s="225"/>
      <c r="AX996" s="225"/>
      <c r="AY996" s="225"/>
      <c r="AZ996" s="225"/>
      <c r="BA996" s="225"/>
      <c r="BB996" s="123"/>
      <c r="BC996" s="225"/>
      <c r="BD996" s="225"/>
      <c r="BE996" s="225"/>
      <c r="BF996" s="123"/>
      <c r="BG996" s="225"/>
      <c r="BH996" s="225"/>
      <c r="BI996" s="225"/>
      <c r="BJ996" s="123"/>
      <c r="BK996" s="225"/>
      <c r="BL996" s="225"/>
      <c r="BM996" s="123"/>
      <c r="BN996" s="225"/>
      <c r="BO996" s="225"/>
      <c r="BP996" s="225"/>
      <c r="BQ996" s="37"/>
      <c r="BZ996" s="36"/>
      <c r="CD996" s="37"/>
      <c r="CI996" s="37"/>
      <c r="CJ996" s="131"/>
      <c r="CK996" s="131"/>
      <c r="CL996" s="131"/>
      <c r="CM996" s="131"/>
      <c r="CN996" s="131"/>
      <c r="CO996" s="131"/>
      <c r="CP996" s="173"/>
      <c r="CQ996" s="131"/>
      <c r="CR996" s="131"/>
      <c r="CS996" s="173"/>
      <c r="CT996" s="131"/>
      <c r="CU996" s="131"/>
      <c r="CV996" s="131"/>
      <c r="CW996" s="174"/>
      <c r="CX996" s="131"/>
      <c r="CY996" s="131"/>
      <c r="CZ996" s="131"/>
      <c r="DA996" s="173"/>
      <c r="DB996" s="227"/>
    </row>
    <row r="997" spans="26:106" ht="13" x14ac:dyDescent="0.15">
      <c r="Z997" s="122"/>
      <c r="AA997" s="123"/>
      <c r="AB997" s="225"/>
      <c r="AC997" s="225"/>
      <c r="AD997" s="225"/>
      <c r="AE997" s="225"/>
      <c r="AF997" s="225"/>
      <c r="AG997" s="123"/>
      <c r="AH997" s="225"/>
      <c r="AI997" s="225"/>
      <c r="AJ997" s="225"/>
      <c r="AK997" s="225"/>
      <c r="AL997" s="123"/>
      <c r="AM997" s="225"/>
      <c r="AN997" s="225"/>
      <c r="AO997" s="225"/>
      <c r="AP997" s="225"/>
      <c r="AQ997" s="123"/>
      <c r="AR997" s="225"/>
      <c r="AS997" s="225"/>
      <c r="AT997" s="225"/>
      <c r="AU997" s="123"/>
      <c r="AV997" s="225"/>
      <c r="AW997" s="225"/>
      <c r="AX997" s="225"/>
      <c r="AY997" s="225"/>
      <c r="AZ997" s="225"/>
      <c r="BA997" s="225"/>
      <c r="BB997" s="123"/>
      <c r="BC997" s="225"/>
      <c r="BD997" s="225"/>
      <c r="BE997" s="225"/>
      <c r="BF997" s="123"/>
      <c r="BG997" s="225"/>
      <c r="BH997" s="225"/>
      <c r="BI997" s="225"/>
      <c r="BJ997" s="123"/>
      <c r="BK997" s="225"/>
      <c r="BL997" s="225"/>
      <c r="BM997" s="123"/>
      <c r="BN997" s="225"/>
      <c r="BO997" s="225"/>
      <c r="BP997" s="225"/>
      <c r="BQ997" s="37"/>
      <c r="BZ997" s="36"/>
      <c r="CD997" s="37"/>
      <c r="CI997" s="37"/>
      <c r="CJ997" s="131"/>
      <c r="CK997" s="131"/>
      <c r="CL997" s="131"/>
      <c r="CM997" s="131"/>
      <c r="CN997" s="131"/>
      <c r="CO997" s="131"/>
      <c r="CP997" s="173"/>
      <c r="CQ997" s="131"/>
      <c r="CR997" s="131"/>
      <c r="CS997" s="173"/>
      <c r="CT997" s="131"/>
      <c r="CU997" s="131"/>
      <c r="CV997" s="131"/>
      <c r="CW997" s="174"/>
      <c r="CX997" s="131"/>
      <c r="CY997" s="131"/>
      <c r="CZ997" s="131"/>
      <c r="DA997" s="173"/>
      <c r="DB997" s="227"/>
    </row>
    <row r="998" spans="26:106" ht="13" x14ac:dyDescent="0.15">
      <c r="Z998" s="122"/>
      <c r="AA998" s="123"/>
      <c r="AB998" s="225"/>
      <c r="AC998" s="225"/>
      <c r="AD998" s="225"/>
      <c r="AE998" s="225"/>
      <c r="AF998" s="225"/>
      <c r="AG998" s="123"/>
      <c r="AH998" s="225"/>
      <c r="AI998" s="225"/>
      <c r="AJ998" s="225"/>
      <c r="AK998" s="225"/>
      <c r="AL998" s="123"/>
      <c r="AM998" s="225"/>
      <c r="AN998" s="225"/>
      <c r="AO998" s="225"/>
      <c r="AP998" s="225"/>
      <c r="AQ998" s="123"/>
      <c r="AR998" s="225"/>
      <c r="AS998" s="225"/>
      <c r="AT998" s="225"/>
      <c r="AU998" s="123"/>
      <c r="AV998" s="225"/>
      <c r="AW998" s="225"/>
      <c r="AX998" s="225"/>
      <c r="AY998" s="225"/>
      <c r="AZ998" s="225"/>
      <c r="BA998" s="225"/>
      <c r="BB998" s="123"/>
      <c r="BC998" s="225"/>
      <c r="BD998" s="225"/>
      <c r="BE998" s="225"/>
      <c r="BF998" s="123"/>
      <c r="BG998" s="225"/>
      <c r="BH998" s="225"/>
      <c r="BI998" s="225"/>
      <c r="BJ998" s="123"/>
      <c r="BK998" s="225"/>
      <c r="BL998" s="225"/>
      <c r="BM998" s="123"/>
      <c r="BN998" s="225"/>
      <c r="BO998" s="225"/>
      <c r="BP998" s="225"/>
      <c r="BQ998" s="37"/>
      <c r="BZ998" s="36"/>
      <c r="CD998" s="37"/>
      <c r="CI998" s="37"/>
      <c r="CJ998" s="131"/>
      <c r="CK998" s="131"/>
      <c r="CL998" s="131"/>
      <c r="CM998" s="131"/>
      <c r="CN998" s="131"/>
      <c r="CO998" s="131"/>
      <c r="CP998" s="173"/>
      <c r="CQ998" s="131"/>
      <c r="CR998" s="131"/>
      <c r="CS998" s="173"/>
      <c r="CT998" s="131"/>
      <c r="CU998" s="131"/>
      <c r="CV998" s="131"/>
      <c r="CW998" s="174"/>
      <c r="CX998" s="131"/>
      <c r="CY998" s="131"/>
      <c r="CZ998" s="131"/>
      <c r="DA998" s="173"/>
      <c r="DB998" s="227"/>
    </row>
    <row r="999" spans="26:106" ht="13" x14ac:dyDescent="0.15">
      <c r="Z999" s="122"/>
      <c r="AA999" s="123"/>
      <c r="AB999" s="225"/>
      <c r="AC999" s="225"/>
      <c r="AD999" s="225"/>
      <c r="AE999" s="225"/>
      <c r="AF999" s="225"/>
      <c r="AG999" s="123"/>
      <c r="AH999" s="225"/>
      <c r="AI999" s="225"/>
      <c r="AJ999" s="225"/>
      <c r="AK999" s="225"/>
      <c r="AL999" s="123"/>
      <c r="AM999" s="225"/>
      <c r="AN999" s="225"/>
      <c r="AO999" s="225"/>
      <c r="AP999" s="225"/>
      <c r="AQ999" s="123"/>
      <c r="AR999" s="225"/>
      <c r="AS999" s="225"/>
      <c r="AT999" s="225"/>
      <c r="AU999" s="123"/>
      <c r="AV999" s="225"/>
      <c r="AW999" s="225"/>
      <c r="AX999" s="225"/>
      <c r="AY999" s="225"/>
      <c r="AZ999" s="225"/>
      <c r="BA999" s="225"/>
      <c r="BB999" s="123"/>
      <c r="BC999" s="225"/>
      <c r="BD999" s="225"/>
      <c r="BE999" s="225"/>
      <c r="BF999" s="123"/>
      <c r="BG999" s="225"/>
      <c r="BH999" s="225"/>
      <c r="BI999" s="225"/>
      <c r="BJ999" s="123"/>
      <c r="BK999" s="225"/>
      <c r="BL999" s="225"/>
      <c r="BM999" s="123"/>
      <c r="BN999" s="225"/>
      <c r="BO999" s="225"/>
      <c r="BP999" s="225"/>
      <c r="BQ999" s="37"/>
      <c r="BZ999" s="36"/>
      <c r="CD999" s="37"/>
      <c r="CI999" s="37"/>
      <c r="CJ999" s="131"/>
      <c r="CK999" s="131"/>
      <c r="CL999" s="131"/>
      <c r="CM999" s="131"/>
      <c r="CN999" s="131"/>
      <c r="CO999" s="131"/>
      <c r="CP999" s="173"/>
      <c r="CQ999" s="131"/>
      <c r="CR999" s="131"/>
      <c r="CS999" s="173"/>
      <c r="CT999" s="131"/>
      <c r="CU999" s="131"/>
      <c r="CV999" s="131"/>
      <c r="CW999" s="174"/>
      <c r="CX999" s="131"/>
      <c r="CY999" s="131"/>
      <c r="CZ999" s="131"/>
      <c r="DA999" s="173"/>
      <c r="DB999" s="227"/>
    </row>
    <row r="1000" spans="26:106" ht="13" x14ac:dyDescent="0.15">
      <c r="Z1000" s="122"/>
      <c r="AA1000" s="123"/>
      <c r="AB1000" s="225"/>
      <c r="AC1000" s="225"/>
      <c r="AD1000" s="225"/>
      <c r="AE1000" s="225"/>
      <c r="AF1000" s="225"/>
      <c r="AG1000" s="123"/>
      <c r="AH1000" s="225"/>
      <c r="AI1000" s="225"/>
      <c r="AJ1000" s="225"/>
      <c r="AK1000" s="225"/>
      <c r="AL1000" s="123"/>
      <c r="AM1000" s="225"/>
      <c r="AN1000" s="225"/>
      <c r="AO1000" s="225"/>
      <c r="AP1000" s="225"/>
      <c r="AQ1000" s="123"/>
      <c r="AR1000" s="225"/>
      <c r="AS1000" s="225"/>
      <c r="AT1000" s="225"/>
      <c r="AU1000" s="123"/>
      <c r="AV1000" s="225"/>
      <c r="AW1000" s="225"/>
      <c r="AX1000" s="225"/>
      <c r="AY1000" s="225"/>
      <c r="AZ1000" s="225"/>
      <c r="BA1000" s="225"/>
      <c r="BB1000" s="123"/>
      <c r="BC1000" s="225"/>
      <c r="BD1000" s="225"/>
      <c r="BE1000" s="225"/>
      <c r="BF1000" s="123"/>
      <c r="BG1000" s="225"/>
      <c r="BH1000" s="225"/>
      <c r="BI1000" s="225"/>
      <c r="BJ1000" s="123"/>
      <c r="BK1000" s="225"/>
      <c r="BL1000" s="225"/>
      <c r="BM1000" s="123"/>
      <c r="BN1000" s="225"/>
      <c r="BO1000" s="225"/>
      <c r="BP1000" s="225"/>
      <c r="BQ1000" s="37"/>
      <c r="BZ1000" s="36"/>
      <c r="CD1000" s="37"/>
      <c r="CI1000" s="37"/>
      <c r="CJ1000" s="131"/>
      <c r="CK1000" s="131"/>
      <c r="CL1000" s="131"/>
      <c r="CM1000" s="131"/>
      <c r="CN1000" s="131"/>
      <c r="CO1000" s="131"/>
      <c r="CP1000" s="173"/>
      <c r="CQ1000" s="131"/>
      <c r="CR1000" s="131"/>
      <c r="CS1000" s="173"/>
      <c r="CT1000" s="131"/>
      <c r="CU1000" s="131"/>
      <c r="CV1000" s="131"/>
      <c r="CW1000" s="174"/>
      <c r="CX1000" s="131"/>
      <c r="CY1000" s="131"/>
      <c r="CZ1000" s="131"/>
      <c r="DA1000" s="173"/>
      <c r="DB1000" s="227"/>
    </row>
  </sheetData>
  <mergeCells count="4">
    <mergeCell ref="N3:Q3"/>
    <mergeCell ref="R3:W3"/>
    <mergeCell ref="BS3:BU3"/>
    <mergeCell ref="BW3:BY3"/>
  </mergeCells>
  <conditionalFormatting sqref="W1:W2 W4:W59">
    <cfRule type="cellIs" dxfId="24" priority="2" operator="equal">
      <formula>"Excluded"</formula>
    </cfRule>
    <cfRule type="cellIs" dxfId="23" priority="3" operator="equal">
      <formula>"Included"</formula>
    </cfRule>
    <cfRule type="cellIs" dxfId="22" priority="4" operator="equal">
      <formula>"reread"</formula>
    </cfRule>
  </conditionalFormatting>
  <conditionalFormatting sqref="Z5:DM949">
    <cfRule type="notContainsBlanks" dxfId="21" priority="5">
      <formula>LEN(TRIM(Z5))&gt;0</formula>
    </cfRule>
  </conditionalFormatting>
  <conditionalFormatting sqref="BQ5:DM59">
    <cfRule type="cellIs" dxfId="20" priority="1" operator="equal">
      <formula>"No research on this"</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30" r:id="rId26" xr:uid="{00000000-0004-0000-0400-000019000000}"/>
    <hyperlink ref="E31" r:id="rId27" xr:uid="{00000000-0004-0000-0400-00001A000000}"/>
    <hyperlink ref="E32" r:id="rId28" xr:uid="{00000000-0004-0000-0400-00001B000000}"/>
    <hyperlink ref="E33" r:id="rId29" xr:uid="{00000000-0004-0000-0400-00001C000000}"/>
    <hyperlink ref="E34" r:id="rId30" xr:uid="{00000000-0004-0000-0400-00001D000000}"/>
    <hyperlink ref="E35" r:id="rId31" xr:uid="{00000000-0004-0000-0400-00001E000000}"/>
    <hyperlink ref="E36" r:id="rId32" xr:uid="{00000000-0004-0000-0400-00001F000000}"/>
    <hyperlink ref="E37" r:id="rId33" xr:uid="{00000000-0004-0000-0400-000020000000}"/>
    <hyperlink ref="E38" r:id="rId34" xr:uid="{00000000-0004-0000-0400-000021000000}"/>
    <hyperlink ref="E39" r:id="rId35" xr:uid="{00000000-0004-0000-0400-000022000000}"/>
    <hyperlink ref="E40" r:id="rId36" xr:uid="{00000000-0004-0000-0400-000023000000}"/>
    <hyperlink ref="E41" r:id="rId37" xr:uid="{00000000-0004-0000-0400-000024000000}"/>
    <hyperlink ref="E42" r:id="rId38" xr:uid="{00000000-0004-0000-0400-000025000000}"/>
    <hyperlink ref="E43" r:id="rId39" xr:uid="{00000000-0004-0000-0400-000026000000}"/>
    <hyperlink ref="E44" r:id="rId40" xr:uid="{00000000-0004-0000-0400-000027000000}"/>
    <hyperlink ref="E45" r:id="rId41" xr:uid="{00000000-0004-0000-0400-000028000000}"/>
    <hyperlink ref="E46" r:id="rId42" xr:uid="{00000000-0004-0000-0400-000029000000}"/>
    <hyperlink ref="E47" r:id="rId43" xr:uid="{00000000-0004-0000-0400-00002A000000}"/>
    <hyperlink ref="E48" r:id="rId44" xr:uid="{00000000-0004-0000-0400-00002B000000}"/>
    <hyperlink ref="E49" r:id="rId45" xr:uid="{00000000-0004-0000-0400-00002C000000}"/>
    <hyperlink ref="E50" r:id="rId46" xr:uid="{00000000-0004-0000-0400-00002D000000}"/>
    <hyperlink ref="E51" r:id="rId47" xr:uid="{00000000-0004-0000-0400-00002E000000}"/>
    <hyperlink ref="E52" r:id="rId48" xr:uid="{00000000-0004-0000-0400-00002F000000}"/>
    <hyperlink ref="E53" r:id="rId49" xr:uid="{00000000-0004-0000-0400-000030000000}"/>
    <hyperlink ref="E54" r:id="rId50" xr:uid="{00000000-0004-0000-0400-000031000000}"/>
    <hyperlink ref="E55" r:id="rId51" xr:uid="{00000000-0004-0000-0400-000032000000}"/>
    <hyperlink ref="E56" r:id="rId52" xr:uid="{00000000-0004-0000-0400-000033000000}"/>
    <hyperlink ref="E57" r:id="rId53" xr:uid="{00000000-0004-0000-0400-000034000000}"/>
    <hyperlink ref="E58" r:id="rId54" xr:uid="{00000000-0004-0000-0400-000035000000}"/>
    <hyperlink ref="E59" r:id="rId55" xr:uid="{00000000-0004-0000-0400-000036000000}"/>
    <hyperlink ref="E63" r:id="rId56" xr:uid="{00000000-0004-0000-0400-000037000000}"/>
    <hyperlink ref="E64" r:id="rId57" xr:uid="{00000000-0004-0000-0400-000038000000}"/>
    <hyperlink ref="E65" r:id="rId58" xr:uid="{00000000-0004-0000-0400-000039000000}"/>
    <hyperlink ref="E66" r:id="rId59" xr:uid="{00000000-0004-0000-0400-00003A000000}"/>
    <hyperlink ref="E67" r:id="rId60" xr:uid="{00000000-0004-0000-0400-00003B000000}"/>
    <hyperlink ref="E68" r:id="rId61" xr:uid="{00000000-0004-0000-0400-00003C000000}"/>
    <hyperlink ref="E69" r:id="rId62" xr:uid="{00000000-0004-0000-0400-00003D000000}"/>
    <hyperlink ref="E70" r:id="rId63" xr:uid="{00000000-0004-0000-0400-00003E000000}"/>
    <hyperlink ref="E71" r:id="rId64" xr:uid="{00000000-0004-0000-0400-00003F000000}"/>
    <hyperlink ref="E72" r:id="rId65" xr:uid="{00000000-0004-0000-0400-000040000000}"/>
    <hyperlink ref="E73" r:id="rId66" xr:uid="{00000000-0004-0000-0400-000041000000}"/>
    <hyperlink ref="E74" r:id="rId67" xr:uid="{00000000-0004-0000-0400-000042000000}"/>
    <hyperlink ref="E75" r:id="rId68" xr:uid="{00000000-0004-0000-0400-000043000000}"/>
    <hyperlink ref="E76" r:id="rId69" xr:uid="{00000000-0004-0000-0400-000044000000}"/>
    <hyperlink ref="E77" r:id="rId70" xr:uid="{00000000-0004-0000-0400-000045000000}"/>
    <hyperlink ref="E78" r:id="rId71" xr:uid="{00000000-0004-0000-0400-000046000000}"/>
    <hyperlink ref="E79" r:id="rId72" xr:uid="{00000000-0004-0000-0400-000047000000}"/>
    <hyperlink ref="E80" r:id="rId73" xr:uid="{00000000-0004-0000-0400-000048000000}"/>
    <hyperlink ref="E81" r:id="rId74" xr:uid="{00000000-0004-0000-0400-000049000000}"/>
    <hyperlink ref="E82" r:id="rId75" xr:uid="{00000000-0004-0000-0400-00004A000000}"/>
    <hyperlink ref="E83" r:id="rId76" xr:uid="{00000000-0004-0000-0400-00004B000000}"/>
    <hyperlink ref="E84" r:id="rId77" xr:uid="{00000000-0004-0000-0400-00004C000000}"/>
  </hyperlinks>
  <pageMargins left="0.7" right="0.7" top="0.75" bottom="0.75" header="0.3" footer="0.3"/>
  <legacyDrawing r:id="rId7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0C49E-7DAB-2146-961F-3880FB04FA2B}">
  <sheetPr>
    <outlinePr summaryBelow="0" summaryRight="0"/>
  </sheetPr>
  <dimension ref="A1:FJ978"/>
  <sheetViews>
    <sheetView zoomScale="110" workbookViewId="0">
      <pane xSplit="7" ySplit="4" topLeftCell="EM79" activePane="bottomRight" state="frozen"/>
      <selection pane="topRight" activeCell="H1" sqref="H1"/>
      <selection pane="bottomLeft" activeCell="A5" sqref="A5"/>
      <selection pane="bottomRight" activeCell="ET111" sqref="ET111"/>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14.6640625" style="233" customWidth="1"/>
    <col min="8" max="8" width="11.1640625" style="233" customWidth="1"/>
    <col min="9" max="25" width="12.6640625" style="233"/>
    <col min="26" max="26" width="12.6640625" style="238"/>
    <col min="27" max="27" width="12.6640625" style="468"/>
    <col min="28" max="31" width="12.6640625" style="233"/>
    <col min="32" max="32" width="12.6640625" style="260"/>
    <col min="33" max="40" width="12.6640625" style="233"/>
    <col min="41" max="41" width="12.6640625" style="468"/>
    <col min="42" max="44" width="12.6640625" style="233"/>
    <col min="45" max="45" width="12.6640625" style="468"/>
    <col min="46" max="47" width="12.6640625" style="233"/>
    <col min="48" max="48" width="12.6640625" style="468"/>
    <col min="49" max="50" width="12.6640625" style="233"/>
    <col min="51" max="51" width="12.6640625" style="468"/>
    <col min="52" max="52" width="12.6640625" style="233"/>
    <col min="53" max="53" width="12.6640625" style="468"/>
    <col min="54" max="57" width="12.6640625" style="233"/>
    <col min="58" max="58" width="12.6640625" style="468"/>
    <col min="59" max="59" width="12.6640625" style="476"/>
    <col min="60" max="60" width="12.6640625" style="238"/>
    <col min="61" max="63" width="12.6640625" style="233"/>
    <col min="64" max="64" width="12.6640625" style="476"/>
    <col min="65" max="66" width="12.6640625" style="233"/>
    <col min="67" max="67" width="12.6640625" style="494"/>
    <col min="68" max="81" width="12.6640625" style="233"/>
    <col min="82" max="82" width="12.6640625" style="476"/>
    <col min="83" max="83" width="12.6640625" style="401"/>
    <col min="84" max="85" width="12.6640625" style="233"/>
    <col min="86" max="87" width="12.6640625" style="468"/>
    <col min="88" max="88" width="12.5" style="233" customWidth="1"/>
    <col min="89" max="90" width="12.6640625" style="233"/>
    <col min="91" max="91" width="12.6640625" style="468"/>
    <col min="92" max="94" width="12.6640625" style="233"/>
    <col min="95" max="95" width="12.6640625" style="260"/>
    <col min="96" max="96" width="12.6640625" style="410"/>
    <col min="97" max="98" width="12.6640625" style="233"/>
    <col min="99" max="99" width="16.33203125" style="233" customWidth="1"/>
    <col min="100" max="100" width="7.33203125" style="233" customWidth="1"/>
    <col min="101" max="101" width="19.1640625" style="233" customWidth="1"/>
    <col min="102" max="108" width="12.6640625" style="233"/>
    <col min="109" max="113" width="12.6640625" style="441"/>
    <col min="114" max="118" width="12.6640625" style="233"/>
    <col min="119" max="119" width="12.6640625" style="441"/>
    <col min="120" max="124" width="12.6640625" style="233"/>
    <col min="125" max="125" width="12.6640625" style="441"/>
    <col min="126" max="136" width="12.6640625" style="233"/>
    <col min="137" max="137" width="12.6640625" style="441"/>
    <col min="138" max="138" width="12.6640625" style="233"/>
    <col min="139" max="150" width="12.6640625" style="441"/>
    <col min="151" max="158" width="12.6640625" style="233"/>
    <col min="159" max="159" width="12.6640625" style="441"/>
    <col min="160" max="165" width="12.6640625" style="233"/>
    <col min="166" max="166" width="12.6640625" style="260"/>
    <col min="167" max="16384" width="12.6640625" style="233"/>
  </cols>
  <sheetData>
    <row r="1" spans="1:166" ht="30" customHeight="1" x14ac:dyDescent="0.25">
      <c r="A1" s="250" t="s">
        <v>12</v>
      </c>
      <c r="B1" s="250"/>
      <c r="C1" s="250"/>
      <c r="D1" s="250"/>
      <c r="E1" s="250"/>
      <c r="F1" s="251"/>
      <c r="G1" s="250"/>
      <c r="H1" s="250"/>
      <c r="I1" s="250"/>
      <c r="J1" s="250"/>
      <c r="K1" s="250"/>
      <c r="L1" s="250"/>
      <c r="M1" s="250"/>
      <c r="N1" s="252"/>
      <c r="O1" s="253"/>
      <c r="P1" s="253"/>
      <c r="Q1" s="254"/>
      <c r="R1" s="255"/>
      <c r="S1" s="256"/>
      <c r="T1" s="256"/>
      <c r="U1" s="257"/>
      <c r="V1" s="256"/>
      <c r="W1" s="257"/>
      <c r="X1" s="258"/>
      <c r="Y1" s="259"/>
      <c r="Z1" s="246" t="s">
        <v>847</v>
      </c>
      <c r="AA1" s="461"/>
      <c r="AB1" s="191"/>
      <c r="AC1" s="191"/>
      <c r="AD1" s="191"/>
      <c r="AE1" s="191"/>
      <c r="AF1" s="384"/>
      <c r="AG1" s="191"/>
      <c r="AH1" s="191"/>
      <c r="AI1" s="191"/>
      <c r="AJ1" s="191"/>
      <c r="AK1" s="192"/>
      <c r="AL1" s="191"/>
      <c r="AM1" s="191"/>
      <c r="AN1" s="191"/>
      <c r="AO1" s="461"/>
      <c r="AP1" s="191"/>
      <c r="AQ1" s="191"/>
      <c r="AR1" s="191"/>
      <c r="AS1" s="461"/>
      <c r="AT1" s="191"/>
      <c r="AU1" s="191"/>
      <c r="AV1" s="461"/>
      <c r="AW1" s="192"/>
      <c r="AX1" s="191"/>
      <c r="AY1" s="461"/>
      <c r="AZ1" s="191"/>
      <c r="BA1" s="461"/>
      <c r="BB1" s="191"/>
      <c r="BC1" s="191"/>
      <c r="BD1" s="191"/>
      <c r="BE1" s="191"/>
      <c r="BF1" s="461"/>
      <c r="BG1" s="470"/>
      <c r="BH1" s="391"/>
      <c r="BI1" s="191"/>
      <c r="BJ1" s="191"/>
      <c r="BK1" s="191"/>
      <c r="BL1" s="470"/>
      <c r="BM1" s="191"/>
      <c r="BN1" s="191"/>
      <c r="BO1" s="492"/>
      <c r="BP1" s="191"/>
      <c r="BQ1" s="191"/>
      <c r="BR1" s="191"/>
      <c r="BS1" s="191"/>
      <c r="BT1" s="191"/>
      <c r="BU1" s="191"/>
      <c r="BV1" s="191"/>
      <c r="BW1" s="192"/>
      <c r="BX1" s="191"/>
      <c r="BY1" s="191"/>
      <c r="BZ1" s="191"/>
      <c r="CA1" s="191"/>
      <c r="CB1" s="191"/>
      <c r="CC1" s="191"/>
      <c r="CD1" s="470"/>
      <c r="CE1" s="396"/>
      <c r="CF1" s="191"/>
      <c r="CG1" s="191"/>
      <c r="CH1" s="461"/>
      <c r="CI1" s="461"/>
      <c r="CJ1" s="191"/>
      <c r="CK1" s="191"/>
      <c r="CL1" s="191"/>
      <c r="CM1" s="461"/>
      <c r="CN1" s="191"/>
      <c r="CO1" s="192"/>
      <c r="CP1" s="191"/>
      <c r="CQ1" s="384"/>
      <c r="CR1" s="403" t="s">
        <v>848</v>
      </c>
      <c r="CS1" s="128"/>
      <c r="CT1" s="128"/>
      <c r="CU1" s="128"/>
      <c r="CV1" s="128"/>
      <c r="CW1" s="128"/>
      <c r="CX1" s="128"/>
      <c r="CY1" s="128"/>
      <c r="CZ1" s="128"/>
      <c r="DA1" s="129"/>
      <c r="DB1" s="128"/>
      <c r="DC1" s="128"/>
      <c r="DD1" s="128"/>
      <c r="DE1" s="447"/>
      <c r="DF1" s="447"/>
      <c r="DG1" s="447"/>
      <c r="DH1" s="447"/>
      <c r="DI1" s="447"/>
      <c r="DJ1" s="130"/>
      <c r="DK1" s="128"/>
      <c r="DL1" s="128"/>
      <c r="DM1" s="128"/>
      <c r="DN1" s="128"/>
      <c r="DO1" s="447"/>
      <c r="DP1" s="130"/>
      <c r="DQ1" s="132" t="s">
        <v>849</v>
      </c>
      <c r="DR1" s="132"/>
      <c r="DS1" s="132"/>
      <c r="DT1" s="132"/>
      <c r="DU1" s="451"/>
      <c r="DV1" s="132"/>
      <c r="DW1" s="132"/>
      <c r="DX1" s="133"/>
      <c r="DY1" s="132"/>
      <c r="DZ1" s="132"/>
      <c r="EA1" s="133"/>
      <c r="EB1" s="132"/>
      <c r="EC1" s="132"/>
      <c r="ED1" s="132"/>
      <c r="EE1" s="134"/>
      <c r="EF1" s="132"/>
      <c r="EG1" s="451"/>
      <c r="EH1" s="132"/>
      <c r="EI1" s="451"/>
      <c r="EJ1" s="451"/>
      <c r="EK1" s="451"/>
      <c r="EL1" s="451"/>
      <c r="EM1" s="451"/>
      <c r="EN1" s="451"/>
      <c r="EO1" s="451"/>
      <c r="EP1" s="451"/>
      <c r="EQ1" s="451"/>
      <c r="ER1" s="451"/>
      <c r="ES1" s="451"/>
      <c r="ET1" s="451"/>
      <c r="EU1" s="132"/>
      <c r="EV1" s="133"/>
      <c r="EW1" s="140" t="s">
        <v>850</v>
      </c>
      <c r="EX1" s="136"/>
      <c r="EY1" s="136"/>
      <c r="EZ1" s="136"/>
      <c r="FA1" s="136"/>
      <c r="FB1" s="136"/>
      <c r="FC1" s="436"/>
      <c r="FD1" s="136"/>
      <c r="FE1" s="136"/>
      <c r="FF1" s="136"/>
      <c r="FG1" s="136"/>
      <c r="FH1" s="136"/>
      <c r="FI1" s="136"/>
    </row>
    <row r="2" spans="1:166" ht="30" customHeight="1" x14ac:dyDescent="0.25">
      <c r="A2" s="250"/>
      <c r="B2" s="250"/>
      <c r="C2" s="250"/>
      <c r="D2" s="250"/>
      <c r="E2" s="250"/>
      <c r="F2" s="251"/>
      <c r="G2" s="250"/>
      <c r="H2" s="250"/>
      <c r="I2" s="250"/>
      <c r="J2" s="250"/>
      <c r="K2" s="250"/>
      <c r="L2" s="250"/>
      <c r="M2" s="250"/>
      <c r="N2" s="252"/>
      <c r="O2" s="253"/>
      <c r="P2" s="253"/>
      <c r="Q2" s="254"/>
      <c r="R2" s="255"/>
      <c r="S2" s="256"/>
      <c r="T2" s="256"/>
      <c r="U2" s="257"/>
      <c r="V2" s="256"/>
      <c r="W2" s="257"/>
      <c r="X2" s="258"/>
      <c r="Y2" s="259"/>
      <c r="Z2" s="246"/>
      <c r="AA2" s="461"/>
      <c r="AB2" s="191"/>
      <c r="AC2" s="191"/>
      <c r="AD2" s="191"/>
      <c r="AE2" s="191"/>
      <c r="AF2" s="384"/>
      <c r="AG2" s="191"/>
      <c r="AH2" s="191"/>
      <c r="AI2" s="191"/>
      <c r="AJ2" s="191"/>
      <c r="AK2" s="192"/>
      <c r="AL2" s="191"/>
      <c r="AM2" s="191"/>
      <c r="AN2" s="191"/>
      <c r="AO2" s="461"/>
      <c r="AP2" s="191"/>
      <c r="AQ2" s="191"/>
      <c r="AR2" s="191"/>
      <c r="AS2" s="461"/>
      <c r="AT2" s="191"/>
      <c r="AU2" s="191"/>
      <c r="AV2" s="461"/>
      <c r="AW2" s="192"/>
      <c r="AX2" s="191"/>
      <c r="AY2" s="461"/>
      <c r="AZ2" s="191"/>
      <c r="BA2" s="461"/>
      <c r="BB2" s="191"/>
      <c r="BC2" s="191"/>
      <c r="BD2" s="191"/>
      <c r="BE2" s="191"/>
      <c r="BF2" s="461"/>
      <c r="BG2" s="470"/>
      <c r="BH2" s="391"/>
      <c r="BI2" s="191"/>
      <c r="BJ2" s="191"/>
      <c r="BK2" s="191"/>
      <c r="BL2" s="470"/>
      <c r="BM2" s="191"/>
      <c r="BN2" s="191"/>
      <c r="BO2" s="492"/>
      <c r="BP2" s="191"/>
      <c r="BQ2" s="191"/>
      <c r="BR2" s="191"/>
      <c r="BS2" s="191"/>
      <c r="BT2" s="191"/>
      <c r="BU2" s="191"/>
      <c r="BV2" s="191"/>
      <c r="BW2" s="192"/>
      <c r="BX2" s="191"/>
      <c r="BY2" s="191"/>
      <c r="BZ2" s="191"/>
      <c r="CA2" s="191"/>
      <c r="CB2" s="191"/>
      <c r="CC2" s="191"/>
      <c r="CD2" s="470"/>
      <c r="CE2" s="396"/>
      <c r="CF2" s="191"/>
      <c r="CG2" s="191"/>
      <c r="CH2" s="461"/>
      <c r="CI2" s="461"/>
      <c r="CJ2" s="191"/>
      <c r="CK2" s="191"/>
      <c r="CL2" s="191"/>
      <c r="CM2" s="461"/>
      <c r="CN2" s="191"/>
      <c r="CO2" s="192"/>
      <c r="CP2" s="191"/>
      <c r="CQ2" s="384"/>
      <c r="CR2" s="404" t="s">
        <v>62</v>
      </c>
      <c r="CS2" s="138" t="s">
        <v>851</v>
      </c>
      <c r="CT2" s="139"/>
      <c r="CU2" s="139"/>
      <c r="CV2" s="139"/>
      <c r="CW2" s="139"/>
      <c r="CX2" s="139"/>
      <c r="CY2" s="139"/>
      <c r="CZ2" s="139"/>
      <c r="DA2" s="138" t="s">
        <v>852</v>
      </c>
      <c r="DB2" s="128"/>
      <c r="DC2" s="128"/>
      <c r="DD2" s="128"/>
      <c r="DE2" s="447"/>
      <c r="DF2" s="447"/>
      <c r="DG2" s="447"/>
      <c r="DH2" s="447"/>
      <c r="DI2" s="447"/>
      <c r="DJ2" s="130"/>
      <c r="DK2" s="138" t="s">
        <v>853</v>
      </c>
      <c r="DL2" s="128"/>
      <c r="DM2" s="128"/>
      <c r="DN2" s="128"/>
      <c r="DO2" s="447"/>
      <c r="DP2" s="130"/>
      <c r="DQ2" s="132"/>
      <c r="DR2" s="132"/>
      <c r="DS2" s="132"/>
      <c r="DT2" s="132"/>
      <c r="DU2" s="451"/>
      <c r="DV2" s="132"/>
      <c r="DW2" s="132"/>
      <c r="DX2" s="133"/>
      <c r="DY2" s="132"/>
      <c r="DZ2" s="132"/>
      <c r="EA2" s="133"/>
      <c r="EB2" s="132"/>
      <c r="EC2" s="132"/>
      <c r="ED2" s="132"/>
      <c r="EE2" s="134"/>
      <c r="EF2" s="132"/>
      <c r="EG2" s="451"/>
      <c r="EH2" s="132"/>
      <c r="EI2" s="451"/>
      <c r="EJ2" s="451"/>
      <c r="EK2" s="451"/>
      <c r="EL2" s="451"/>
      <c r="EM2" s="451"/>
      <c r="EN2" s="451"/>
      <c r="EO2" s="451"/>
      <c r="EP2" s="451"/>
      <c r="EQ2" s="451"/>
      <c r="ER2" s="451"/>
      <c r="ES2" s="451"/>
      <c r="ET2" s="451"/>
      <c r="EU2" s="132"/>
      <c r="EV2" s="133"/>
      <c r="EW2" s="140"/>
      <c r="EX2" s="136"/>
      <c r="EY2" s="136"/>
      <c r="EZ2" s="136"/>
      <c r="FA2" s="136"/>
      <c r="FB2" s="136"/>
      <c r="FC2" s="436"/>
      <c r="FD2" s="136"/>
      <c r="FE2" s="136"/>
      <c r="FF2" s="136"/>
      <c r="FG2" s="136"/>
      <c r="FH2" s="136"/>
      <c r="FI2" s="136"/>
    </row>
    <row r="3" spans="1:166" ht="88" customHeight="1" x14ac:dyDescent="0.15">
      <c r="A3" s="261" t="s">
        <v>14</v>
      </c>
      <c r="B3" s="261" t="s">
        <v>15</v>
      </c>
      <c r="C3" s="261" t="s">
        <v>16</v>
      </c>
      <c r="D3" s="261" t="s">
        <v>17</v>
      </c>
      <c r="E3" s="261" t="s">
        <v>18</v>
      </c>
      <c r="F3" s="262"/>
      <c r="G3" s="261" t="s">
        <v>19</v>
      </c>
      <c r="H3" s="261" t="s">
        <v>20</v>
      </c>
      <c r="I3" s="261" t="s">
        <v>21</v>
      </c>
      <c r="J3" s="261" t="s">
        <v>22</v>
      </c>
      <c r="K3" s="261" t="s">
        <v>23</v>
      </c>
      <c r="L3" s="261" t="s">
        <v>24</v>
      </c>
      <c r="M3" s="261" t="s">
        <v>25</v>
      </c>
      <c r="N3" s="541" t="s">
        <v>26</v>
      </c>
      <c r="O3" s="542"/>
      <c r="P3" s="542"/>
      <c r="Q3" s="543"/>
      <c r="R3" s="544" t="s">
        <v>0</v>
      </c>
      <c r="S3" s="542"/>
      <c r="T3" s="542"/>
      <c r="U3" s="542"/>
      <c r="V3" s="542"/>
      <c r="W3" s="543"/>
      <c r="X3" s="263"/>
      <c r="Y3" s="264"/>
      <c r="Z3" s="241" t="s">
        <v>854</v>
      </c>
      <c r="AA3" s="481" t="s">
        <v>1299</v>
      </c>
      <c r="AB3" s="480"/>
      <c r="AC3" s="480"/>
      <c r="AD3" s="242"/>
      <c r="AE3" s="242"/>
      <c r="AF3" s="385" t="s">
        <v>862</v>
      </c>
      <c r="AG3" s="242"/>
      <c r="AH3" s="191"/>
      <c r="AI3" s="191"/>
      <c r="AJ3" s="243"/>
      <c r="AK3" s="192" t="s">
        <v>855</v>
      </c>
      <c r="AL3" s="243"/>
      <c r="AM3" s="243" t="s">
        <v>856</v>
      </c>
      <c r="AN3" s="191"/>
      <c r="AO3" s="462"/>
      <c r="AP3" s="243" t="s">
        <v>859</v>
      </c>
      <c r="AQ3" s="243"/>
      <c r="AR3" s="243"/>
      <c r="AS3" s="462"/>
      <c r="AT3" s="242"/>
      <c r="AU3" s="191"/>
      <c r="AV3" s="461"/>
      <c r="AW3" s="192" t="s">
        <v>871</v>
      </c>
      <c r="AX3" s="191"/>
      <c r="AY3" s="477"/>
      <c r="AZ3" s="191"/>
      <c r="BA3" s="461"/>
      <c r="BB3" s="191"/>
      <c r="BC3" s="381" t="s">
        <v>1298</v>
      </c>
      <c r="BD3" s="191"/>
      <c r="BE3" s="191"/>
      <c r="BF3" s="461"/>
      <c r="BG3" s="470"/>
      <c r="BH3" s="391"/>
      <c r="BI3" s="191"/>
      <c r="BJ3" s="191"/>
      <c r="BK3" s="191"/>
      <c r="BL3" s="470"/>
      <c r="BM3" s="191"/>
      <c r="BN3" s="245"/>
      <c r="BO3" s="492" t="s">
        <v>865</v>
      </c>
      <c r="BP3" s="191"/>
      <c r="BQ3" s="191"/>
      <c r="BR3" s="243" t="s">
        <v>857</v>
      </c>
      <c r="BS3" s="191"/>
      <c r="BT3" s="243"/>
      <c r="BU3" s="191"/>
      <c r="BV3" s="191"/>
      <c r="BW3" s="244"/>
      <c r="BX3" s="243" t="s">
        <v>868</v>
      </c>
      <c r="BY3" s="243" t="s">
        <v>1265</v>
      </c>
      <c r="BZ3" s="243"/>
      <c r="CA3" s="243"/>
      <c r="CB3" s="243"/>
      <c r="CC3" s="243"/>
      <c r="CD3" s="488"/>
      <c r="CE3" s="397"/>
      <c r="CF3" s="245" t="s">
        <v>869</v>
      </c>
      <c r="CG3" s="245" t="s">
        <v>870</v>
      </c>
      <c r="CH3" s="487"/>
      <c r="CI3" s="490" t="s">
        <v>864</v>
      </c>
      <c r="CJ3" s="242"/>
      <c r="CK3" s="191"/>
      <c r="CL3" s="243" t="s">
        <v>866</v>
      </c>
      <c r="CM3" s="495" t="s">
        <v>860</v>
      </c>
      <c r="CN3" s="191"/>
      <c r="CO3" s="244" t="s">
        <v>873</v>
      </c>
      <c r="CP3" s="191"/>
      <c r="CQ3" s="384"/>
      <c r="CR3" s="404" t="s">
        <v>62</v>
      </c>
      <c r="CS3" s="138" t="s">
        <v>874</v>
      </c>
      <c r="CT3" s="539" t="s">
        <v>875</v>
      </c>
      <c r="CU3" s="542"/>
      <c r="CV3" s="543"/>
      <c r="CW3" s="138" t="s">
        <v>876</v>
      </c>
      <c r="CX3" s="539" t="s">
        <v>65</v>
      </c>
      <c r="CY3" s="542"/>
      <c r="CZ3" s="543"/>
      <c r="DA3" s="138" t="s">
        <v>877</v>
      </c>
      <c r="DB3" s="138" t="s">
        <v>878</v>
      </c>
      <c r="DC3" s="138" t="s">
        <v>879</v>
      </c>
      <c r="DD3" s="265" t="s">
        <v>880</v>
      </c>
      <c r="DE3" s="448" t="s">
        <v>1325</v>
      </c>
      <c r="DF3" s="448"/>
      <c r="DG3" s="448"/>
      <c r="DH3" s="448"/>
      <c r="DI3" s="448"/>
      <c r="DJ3" s="138" t="s">
        <v>881</v>
      </c>
      <c r="DK3" s="138" t="s">
        <v>882</v>
      </c>
      <c r="DL3" s="138" t="s">
        <v>883</v>
      </c>
      <c r="DM3" s="138" t="s">
        <v>884</v>
      </c>
      <c r="DN3" s="138" t="s">
        <v>885</v>
      </c>
      <c r="DO3" s="450" t="s">
        <v>1248</v>
      </c>
      <c r="DP3" s="138" t="s">
        <v>886</v>
      </c>
      <c r="DQ3" s="132"/>
      <c r="DR3" s="132"/>
      <c r="DS3" s="132"/>
      <c r="DT3" s="132"/>
      <c r="DU3" s="451"/>
      <c r="DV3" s="132"/>
      <c r="DW3" s="132"/>
      <c r="DX3" s="133" t="s">
        <v>887</v>
      </c>
      <c r="DY3" s="132"/>
      <c r="DZ3" s="132"/>
      <c r="EA3" s="133" t="s">
        <v>888</v>
      </c>
      <c r="EB3" s="132"/>
      <c r="EC3" s="132"/>
      <c r="ED3" s="132"/>
      <c r="EE3" s="134" t="s">
        <v>889</v>
      </c>
      <c r="EF3" s="132"/>
      <c r="EG3" s="451"/>
      <c r="EH3" s="132"/>
      <c r="EI3" s="451"/>
      <c r="EJ3" s="451"/>
      <c r="EK3" s="451"/>
      <c r="EL3" s="451"/>
      <c r="EM3" s="451"/>
      <c r="EN3" s="451"/>
      <c r="EO3" s="451"/>
      <c r="EP3" s="451"/>
      <c r="EQ3" s="451"/>
      <c r="ER3" s="451"/>
      <c r="ES3" s="451"/>
      <c r="ET3" s="451"/>
      <c r="EU3" s="132"/>
      <c r="EV3" s="133"/>
      <c r="EW3" s="140"/>
      <c r="EX3" s="136" t="s">
        <v>148</v>
      </c>
      <c r="EY3" s="136" t="s">
        <v>148</v>
      </c>
      <c r="EZ3" s="136" t="s">
        <v>148</v>
      </c>
      <c r="FA3" s="136" t="s">
        <v>148</v>
      </c>
      <c r="FB3" s="136" t="s">
        <v>148</v>
      </c>
      <c r="FC3" s="436"/>
      <c r="FD3" s="136"/>
      <c r="FE3" s="136"/>
      <c r="FF3" s="136" t="s">
        <v>890</v>
      </c>
      <c r="FG3" s="136" t="s">
        <v>148</v>
      </c>
      <c r="FH3" s="136" t="s">
        <v>148</v>
      </c>
      <c r="FI3" s="136" t="s">
        <v>148</v>
      </c>
    </row>
    <row r="4" spans="1:166" ht="109" customHeight="1" x14ac:dyDescent="0.15">
      <c r="A4" s="266"/>
      <c r="B4" s="266"/>
      <c r="C4" s="266"/>
      <c r="D4" s="266"/>
      <c r="E4" s="266"/>
      <c r="F4" s="267" t="s">
        <v>43</v>
      </c>
      <c r="G4" s="266"/>
      <c r="H4" s="266"/>
      <c r="I4" s="266"/>
      <c r="J4" s="266"/>
      <c r="K4" s="266"/>
      <c r="L4" s="266"/>
      <c r="M4" s="266"/>
      <c r="N4" s="268" t="s">
        <v>36</v>
      </c>
      <c r="O4" s="268" t="s">
        <v>37</v>
      </c>
      <c r="P4" s="268" t="s">
        <v>38</v>
      </c>
      <c r="Q4" s="268" t="s">
        <v>39</v>
      </c>
      <c r="R4" s="269" t="s">
        <v>1</v>
      </c>
      <c r="S4" s="269" t="s">
        <v>2</v>
      </c>
      <c r="T4" s="269" t="s">
        <v>40</v>
      </c>
      <c r="U4" s="269" t="s">
        <v>3</v>
      </c>
      <c r="V4" s="270" t="s">
        <v>41</v>
      </c>
      <c r="W4" s="271" t="s">
        <v>42</v>
      </c>
      <c r="X4" s="272" t="s">
        <v>43</v>
      </c>
      <c r="Y4" s="273" t="s">
        <v>44</v>
      </c>
      <c r="Z4" s="241" t="s">
        <v>854</v>
      </c>
      <c r="AA4" s="482" t="s">
        <v>1343</v>
      </c>
      <c r="AB4" s="382" t="s">
        <v>1350</v>
      </c>
      <c r="AC4" s="376" t="s">
        <v>1344</v>
      </c>
      <c r="AD4" s="379" t="s">
        <v>1300</v>
      </c>
      <c r="AE4" s="379" t="s">
        <v>1301</v>
      </c>
      <c r="AF4" s="386" t="s">
        <v>1293</v>
      </c>
      <c r="AG4" s="379" t="s">
        <v>1290</v>
      </c>
      <c r="AH4" s="378" t="s">
        <v>1303</v>
      </c>
      <c r="AI4" s="378" t="s">
        <v>1304</v>
      </c>
      <c r="AJ4" s="378" t="s">
        <v>1305</v>
      </c>
      <c r="AK4" s="377" t="s">
        <v>1294</v>
      </c>
      <c r="AL4" s="378" t="s">
        <v>1291</v>
      </c>
      <c r="AM4" s="378" t="s">
        <v>892</v>
      </c>
      <c r="AN4" s="378" t="s">
        <v>893</v>
      </c>
      <c r="AO4" s="463" t="s">
        <v>1292</v>
      </c>
      <c r="AP4" s="376" t="s">
        <v>1341</v>
      </c>
      <c r="AQ4" s="378" t="s">
        <v>1295</v>
      </c>
      <c r="AR4" s="378" t="s">
        <v>1313</v>
      </c>
      <c r="AS4" s="463" t="s">
        <v>1296</v>
      </c>
      <c r="AT4" s="479" t="s">
        <v>1342</v>
      </c>
      <c r="AU4" s="378" t="s">
        <v>919</v>
      </c>
      <c r="AV4" s="463" t="s">
        <v>920</v>
      </c>
      <c r="AW4" s="377" t="s">
        <v>1311</v>
      </c>
      <c r="AX4" s="378" t="s">
        <v>907</v>
      </c>
      <c r="AY4" s="478" t="s">
        <v>1312</v>
      </c>
      <c r="AZ4" s="378" t="s">
        <v>1322</v>
      </c>
      <c r="BA4" s="463" t="s">
        <v>918</v>
      </c>
      <c r="BB4" s="395" t="s">
        <v>1348</v>
      </c>
      <c r="BC4" s="377" t="s">
        <v>1297</v>
      </c>
      <c r="BD4" s="378" t="s">
        <v>900</v>
      </c>
      <c r="BE4" s="378" t="s">
        <v>901</v>
      </c>
      <c r="BF4" s="463" t="s">
        <v>1302</v>
      </c>
      <c r="BG4" s="489" t="s">
        <v>1349</v>
      </c>
      <c r="BH4" s="392" t="s">
        <v>904</v>
      </c>
      <c r="BI4" s="378" t="s">
        <v>909</v>
      </c>
      <c r="BJ4" s="378" t="s">
        <v>910</v>
      </c>
      <c r="BK4" s="378" t="s">
        <v>1307</v>
      </c>
      <c r="BL4" s="471" t="s">
        <v>1345</v>
      </c>
      <c r="BM4" s="378" t="s">
        <v>1308</v>
      </c>
      <c r="BN4" s="390" t="s">
        <v>915</v>
      </c>
      <c r="BO4" s="493" t="s">
        <v>1309</v>
      </c>
      <c r="BP4" s="376" t="s">
        <v>1306</v>
      </c>
      <c r="BQ4" s="378" t="s">
        <v>898</v>
      </c>
      <c r="BR4" s="378" t="s">
        <v>894</v>
      </c>
      <c r="BS4" s="378" t="s">
        <v>897</v>
      </c>
      <c r="BT4" s="378" t="s">
        <v>1250</v>
      </c>
      <c r="BU4" s="378" t="s">
        <v>923</v>
      </c>
      <c r="BV4" s="378" t="s">
        <v>1246</v>
      </c>
      <c r="BW4" s="389" t="s">
        <v>1346</v>
      </c>
      <c r="BX4" s="378" t="s">
        <v>913</v>
      </c>
      <c r="BY4" s="378" t="s">
        <v>1200</v>
      </c>
      <c r="BZ4" s="378" t="s">
        <v>1201</v>
      </c>
      <c r="CA4" s="378" t="s">
        <v>1202</v>
      </c>
      <c r="CB4" s="378" t="s">
        <v>1203</v>
      </c>
      <c r="CC4" s="378" t="s">
        <v>1198</v>
      </c>
      <c r="CD4" s="489" t="s">
        <v>1347</v>
      </c>
      <c r="CE4" s="398" t="s">
        <v>1310</v>
      </c>
      <c r="CF4" s="390" t="s">
        <v>914</v>
      </c>
      <c r="CG4" s="378" t="s">
        <v>1199</v>
      </c>
      <c r="CH4" s="463" t="s">
        <v>1229</v>
      </c>
      <c r="CI4" s="491" t="s">
        <v>905</v>
      </c>
      <c r="CJ4" s="378" t="s">
        <v>921</v>
      </c>
      <c r="CK4" s="378" t="s">
        <v>908</v>
      </c>
      <c r="CL4" s="378" t="s">
        <v>911</v>
      </c>
      <c r="CM4" s="496" t="s">
        <v>899</v>
      </c>
      <c r="CN4" s="380" t="s">
        <v>1223</v>
      </c>
      <c r="CO4" s="383" t="s">
        <v>873</v>
      </c>
      <c r="CP4" s="378" t="s">
        <v>922</v>
      </c>
      <c r="CQ4" s="402" t="s">
        <v>1329</v>
      </c>
      <c r="CR4" s="404" t="s">
        <v>62</v>
      </c>
      <c r="CS4" s="138" t="s">
        <v>924</v>
      </c>
      <c r="CT4" s="138" t="s">
        <v>64</v>
      </c>
      <c r="CU4" s="138" t="s">
        <v>66</v>
      </c>
      <c r="CV4" s="138" t="s">
        <v>72</v>
      </c>
      <c r="CW4" s="138" t="s">
        <v>928</v>
      </c>
      <c r="CX4" s="274" t="s">
        <v>929</v>
      </c>
      <c r="CY4" s="274" t="s">
        <v>930</v>
      </c>
      <c r="CZ4" s="274" t="s">
        <v>931</v>
      </c>
      <c r="DA4" s="138" t="s">
        <v>67</v>
      </c>
      <c r="DB4" s="275" t="s">
        <v>932</v>
      </c>
      <c r="DC4" s="138" t="s">
        <v>69</v>
      </c>
      <c r="DD4" s="265" t="s">
        <v>933</v>
      </c>
      <c r="DE4" s="448" t="s">
        <v>1324</v>
      </c>
      <c r="DF4" s="448" t="s">
        <v>1326</v>
      </c>
      <c r="DG4" s="448" t="s">
        <v>1327</v>
      </c>
      <c r="DH4" s="448" t="s">
        <v>1337</v>
      </c>
      <c r="DI4" s="448" t="s">
        <v>1330</v>
      </c>
      <c r="DJ4" s="138" t="s">
        <v>70</v>
      </c>
      <c r="DK4" s="138" t="s">
        <v>935</v>
      </c>
      <c r="DL4" s="138" t="s">
        <v>75</v>
      </c>
      <c r="DM4" s="138" t="s">
        <v>76</v>
      </c>
      <c r="DN4" s="138" t="s">
        <v>936</v>
      </c>
      <c r="DO4" s="450" t="s">
        <v>1249</v>
      </c>
      <c r="DP4" s="138" t="s">
        <v>937</v>
      </c>
      <c r="DQ4" s="276" t="s">
        <v>938</v>
      </c>
      <c r="DR4" s="276" t="s">
        <v>85</v>
      </c>
      <c r="DS4" s="276" t="s">
        <v>940</v>
      </c>
      <c r="DT4" s="277" t="s">
        <v>941</v>
      </c>
      <c r="DU4" s="458" t="s">
        <v>1334</v>
      </c>
      <c r="DV4" s="278" t="s">
        <v>942</v>
      </c>
      <c r="DW4" s="278" t="s">
        <v>943</v>
      </c>
      <c r="DX4" s="279" t="s">
        <v>944</v>
      </c>
      <c r="DY4" s="276" t="s">
        <v>945</v>
      </c>
      <c r="DZ4" s="280" t="s">
        <v>946</v>
      </c>
      <c r="EA4" s="281" t="s">
        <v>947</v>
      </c>
      <c r="EB4" s="276" t="s">
        <v>95</v>
      </c>
      <c r="EC4" s="282" t="s">
        <v>948</v>
      </c>
      <c r="ED4" s="282" t="s">
        <v>949</v>
      </c>
      <c r="EE4" s="283" t="s">
        <v>950</v>
      </c>
      <c r="EF4" s="284" t="s">
        <v>94</v>
      </c>
      <c r="EG4" s="457" t="s">
        <v>1251</v>
      </c>
      <c r="EH4" s="285" t="s">
        <v>951</v>
      </c>
      <c r="EI4" s="452" t="s">
        <v>1234</v>
      </c>
      <c r="EJ4" s="452" t="s">
        <v>1242</v>
      </c>
      <c r="EK4" s="452" t="s">
        <v>1240</v>
      </c>
      <c r="EL4" s="452" t="s">
        <v>1259</v>
      </c>
      <c r="EM4" s="452" t="s">
        <v>1239</v>
      </c>
      <c r="EN4" s="452" t="s">
        <v>1244</v>
      </c>
      <c r="EO4" s="452" t="s">
        <v>1208</v>
      </c>
      <c r="EP4" s="453" t="s">
        <v>1328</v>
      </c>
      <c r="EQ4" s="453" t="s">
        <v>1331</v>
      </c>
      <c r="ER4" s="453" t="s">
        <v>1333</v>
      </c>
      <c r="ES4" s="453" t="s">
        <v>1332</v>
      </c>
      <c r="ET4" s="453" t="s">
        <v>1340</v>
      </c>
      <c r="EU4" s="286" t="s">
        <v>952</v>
      </c>
      <c r="EV4" s="287" t="s">
        <v>953</v>
      </c>
      <c r="EW4" s="288" t="s">
        <v>96</v>
      </c>
      <c r="EX4" s="289" t="s">
        <v>954</v>
      </c>
      <c r="EY4" s="289" t="s">
        <v>98</v>
      </c>
      <c r="EZ4" s="290" t="s">
        <v>955</v>
      </c>
      <c r="FA4" s="289" t="s">
        <v>99</v>
      </c>
      <c r="FB4" s="289" t="s">
        <v>100</v>
      </c>
      <c r="FC4" s="437" t="s">
        <v>1323</v>
      </c>
      <c r="FD4" s="289" t="s">
        <v>101</v>
      </c>
      <c r="FE4" s="289" t="s">
        <v>836</v>
      </c>
      <c r="FF4" s="289" t="s">
        <v>103</v>
      </c>
      <c r="FG4" s="291" t="s">
        <v>104</v>
      </c>
      <c r="FH4" s="291" t="s">
        <v>105</v>
      </c>
      <c r="FI4" s="292" t="s">
        <v>958</v>
      </c>
      <c r="FJ4" s="293" t="s">
        <v>1206</v>
      </c>
    </row>
    <row r="5" spans="1:166" ht="30" customHeight="1" x14ac:dyDescent="0.15">
      <c r="A5" s="294">
        <v>1</v>
      </c>
      <c r="B5" s="294" t="s">
        <v>107</v>
      </c>
      <c r="C5" s="295">
        <v>2016</v>
      </c>
      <c r="D5" s="294" t="s">
        <v>108</v>
      </c>
      <c r="E5" s="296" t="s">
        <v>109</v>
      </c>
      <c r="F5" s="192" t="s">
        <v>116</v>
      </c>
      <c r="G5" s="297" t="s">
        <v>110</v>
      </c>
      <c r="H5" s="297" t="s">
        <v>111</v>
      </c>
      <c r="I5" s="298" t="s">
        <v>112</v>
      </c>
      <c r="J5" s="298" t="s">
        <v>113</v>
      </c>
      <c r="K5" s="191" t="b">
        <v>0</v>
      </c>
      <c r="L5" s="191" t="b">
        <v>0</v>
      </c>
      <c r="M5" s="191" t="s">
        <v>114</v>
      </c>
      <c r="N5" s="192" t="b">
        <v>1</v>
      </c>
      <c r="O5" s="191" t="b">
        <v>1</v>
      </c>
      <c r="P5" s="191" t="b">
        <v>1</v>
      </c>
      <c r="Q5" s="190" t="b">
        <v>1</v>
      </c>
      <c r="R5" s="299">
        <v>1</v>
      </c>
      <c r="S5" s="300">
        <v>1</v>
      </c>
      <c r="T5" s="300">
        <v>0.5</v>
      </c>
      <c r="U5" s="301">
        <v>0.5</v>
      </c>
      <c r="V5" s="300">
        <f t="shared" ref="V5:V59" si="0">SUM(R5:U5)</f>
        <v>3</v>
      </c>
      <c r="W5" s="190" t="s">
        <v>115</v>
      </c>
      <c r="X5" s="191" t="s">
        <v>116</v>
      </c>
      <c r="Y5" s="192"/>
      <c r="Z5" s="246"/>
      <c r="AA5" s="483" t="s">
        <v>148</v>
      </c>
      <c r="AB5" s="191"/>
      <c r="AC5" s="191"/>
      <c r="AD5" s="191"/>
      <c r="AE5" s="191"/>
      <c r="AF5" s="384"/>
      <c r="AG5" s="191"/>
      <c r="AH5" s="191"/>
      <c r="AI5" s="191"/>
      <c r="AJ5" s="191"/>
      <c r="AK5" s="192" t="s">
        <v>148</v>
      </c>
      <c r="AL5" s="191" t="s">
        <v>148</v>
      </c>
      <c r="AM5" s="191" t="s">
        <v>148</v>
      </c>
      <c r="AN5" s="191" t="s">
        <v>148</v>
      </c>
      <c r="AO5" s="461"/>
      <c r="AP5" s="191"/>
      <c r="AQ5" s="191"/>
      <c r="AR5" s="191"/>
      <c r="AS5" s="461"/>
      <c r="AT5" s="191"/>
      <c r="AU5" s="191"/>
      <c r="AV5" s="461" t="s">
        <v>148</v>
      </c>
      <c r="AW5" s="192" t="s">
        <v>959</v>
      </c>
      <c r="AX5" s="191" t="s">
        <v>148</v>
      </c>
      <c r="AY5" s="461" t="s">
        <v>148</v>
      </c>
      <c r="AZ5" s="191"/>
      <c r="BA5" s="461" t="s">
        <v>148</v>
      </c>
      <c r="BB5" s="191" t="s">
        <v>148</v>
      </c>
      <c r="BC5" s="192" t="s">
        <v>148</v>
      </c>
      <c r="BD5" s="191" t="s">
        <v>148</v>
      </c>
      <c r="BE5" s="191"/>
      <c r="BF5" s="461"/>
      <c r="BG5" s="470" t="s">
        <v>148</v>
      </c>
      <c r="BH5" s="391" t="s">
        <v>148</v>
      </c>
      <c r="BI5" s="191"/>
      <c r="BJ5" s="191"/>
      <c r="BK5" s="191"/>
      <c r="BL5" s="470" t="s">
        <v>148</v>
      </c>
      <c r="BM5" s="191"/>
      <c r="BN5" s="191"/>
      <c r="BO5" s="492" t="str">
        <f t="shared" ref="BO5:BO34" si="1">IF(COUNTA(BP5:CL5), "X", "")</f>
        <v>X</v>
      </c>
      <c r="BP5" s="191" t="s">
        <v>148</v>
      </c>
      <c r="BQ5" s="191"/>
      <c r="BR5" s="191"/>
      <c r="BS5" s="191"/>
      <c r="BT5" s="191"/>
      <c r="BU5" s="191"/>
      <c r="BV5" s="191"/>
      <c r="BW5" s="192"/>
      <c r="BX5" s="191"/>
      <c r="BY5" s="191"/>
      <c r="BZ5" s="191"/>
      <c r="CA5" s="191"/>
      <c r="CB5" s="191"/>
      <c r="CC5" s="191"/>
      <c r="CD5" s="470"/>
      <c r="CE5" s="396"/>
      <c r="CF5" s="191"/>
      <c r="CG5" s="191"/>
      <c r="CH5" s="461"/>
      <c r="CI5" s="461"/>
      <c r="CJ5" s="191"/>
      <c r="CK5" s="191"/>
      <c r="CL5" s="191"/>
      <c r="CM5" s="461"/>
      <c r="CN5" s="191"/>
      <c r="CO5" s="192"/>
      <c r="CP5" s="191"/>
      <c r="CR5" s="403"/>
      <c r="CS5" s="128"/>
      <c r="CT5" s="128"/>
      <c r="CU5" s="128"/>
      <c r="CV5" s="128"/>
      <c r="CW5" s="128"/>
      <c r="CX5" s="128"/>
      <c r="CY5" s="128"/>
      <c r="CZ5" s="128"/>
      <c r="DA5" s="129"/>
      <c r="DB5" s="128" t="s">
        <v>148</v>
      </c>
      <c r="DC5" s="128"/>
      <c r="DD5" s="128"/>
      <c r="DE5" s="447"/>
      <c r="DF5" s="447"/>
      <c r="DG5" s="447"/>
      <c r="DH5" s="447"/>
      <c r="DI5" s="447"/>
      <c r="DJ5" s="130"/>
      <c r="DK5" s="128"/>
      <c r="DL5" s="128"/>
      <c r="DM5" s="128"/>
      <c r="DN5" s="128"/>
      <c r="DO5" s="447"/>
      <c r="DP5" s="130"/>
      <c r="DQ5" s="132"/>
      <c r="DR5" s="132"/>
      <c r="DS5" s="132"/>
      <c r="DT5" s="132"/>
      <c r="DU5" s="451"/>
      <c r="DV5" s="132"/>
      <c r="DW5" s="132"/>
      <c r="DX5" s="133"/>
      <c r="DY5" s="132"/>
      <c r="DZ5" s="132"/>
      <c r="EA5" s="133"/>
      <c r="EB5" s="132"/>
      <c r="EC5" s="132"/>
      <c r="ED5" s="132"/>
      <c r="EE5" s="134"/>
      <c r="EF5" s="132"/>
      <c r="EG5" s="451"/>
      <c r="EH5" s="132"/>
      <c r="EI5" s="451"/>
      <c r="EJ5" s="451"/>
      <c r="EK5" s="451"/>
      <c r="EL5" s="451"/>
      <c r="EM5" s="451"/>
      <c r="EN5" s="451"/>
      <c r="EO5" s="451"/>
      <c r="EP5" s="451"/>
      <c r="EQ5" s="451"/>
      <c r="ER5" s="451"/>
      <c r="ES5" s="451"/>
      <c r="ET5" s="451"/>
      <c r="EU5" s="132"/>
      <c r="EV5" s="133"/>
      <c r="EW5" s="140"/>
      <c r="EX5" s="136"/>
      <c r="EY5" s="136"/>
      <c r="EZ5" s="136"/>
      <c r="FA5" s="136"/>
      <c r="FB5" s="136"/>
      <c r="FC5" s="436"/>
      <c r="FD5" s="136"/>
      <c r="FE5" s="136"/>
      <c r="FF5" s="136"/>
      <c r="FG5" s="136" t="s">
        <v>118</v>
      </c>
      <c r="FH5" s="302" t="s">
        <v>119</v>
      </c>
      <c r="FI5" s="136"/>
    </row>
    <row r="6" spans="1:166" ht="30" customHeight="1" x14ac:dyDescent="0.15">
      <c r="A6" s="298">
        <v>2</v>
      </c>
      <c r="B6" s="303" t="s">
        <v>120</v>
      </c>
      <c r="C6" s="304">
        <v>2017</v>
      </c>
      <c r="D6" s="303" t="s">
        <v>121</v>
      </c>
      <c r="E6" s="305" t="s">
        <v>122</v>
      </c>
      <c r="F6" s="192" t="s">
        <v>127</v>
      </c>
      <c r="G6" s="298" t="s">
        <v>123</v>
      </c>
      <c r="H6" s="298" t="s">
        <v>124</v>
      </c>
      <c r="I6" s="298" t="s">
        <v>125</v>
      </c>
      <c r="J6" s="298" t="s">
        <v>126</v>
      </c>
      <c r="K6" s="191" t="b">
        <v>0</v>
      </c>
      <c r="L6" s="191" t="b">
        <v>0</v>
      </c>
      <c r="M6" s="191"/>
      <c r="N6" s="192" t="b">
        <v>1</v>
      </c>
      <c r="O6" s="191" t="b">
        <v>0</v>
      </c>
      <c r="P6" s="191" t="b">
        <v>0</v>
      </c>
      <c r="Q6" s="190" t="b">
        <v>0</v>
      </c>
      <c r="R6" s="299">
        <v>1</v>
      </c>
      <c r="S6" s="300">
        <v>0.5</v>
      </c>
      <c r="T6" s="300">
        <v>0.5</v>
      </c>
      <c r="U6" s="301">
        <v>1</v>
      </c>
      <c r="V6" s="300">
        <f t="shared" si="0"/>
        <v>3</v>
      </c>
      <c r="W6" s="190" t="s">
        <v>115</v>
      </c>
      <c r="X6" s="191" t="s">
        <v>127</v>
      </c>
      <c r="Y6" s="192"/>
      <c r="Z6" s="246"/>
      <c r="AA6" s="483"/>
      <c r="AB6" s="191"/>
      <c r="AC6" s="191"/>
      <c r="AD6" s="191"/>
      <c r="AE6" s="191"/>
      <c r="AF6" s="384"/>
      <c r="AG6" s="191"/>
      <c r="AH6" s="191"/>
      <c r="AI6" s="191"/>
      <c r="AJ6" s="191"/>
      <c r="AK6" s="192"/>
      <c r="AL6" s="191"/>
      <c r="AM6" s="191"/>
      <c r="AN6" s="191"/>
      <c r="AO6" s="461"/>
      <c r="AP6" s="191"/>
      <c r="AQ6" s="191"/>
      <c r="AR6" s="191"/>
      <c r="AS6" s="461"/>
      <c r="AT6" s="191"/>
      <c r="AU6" s="191"/>
      <c r="AV6" s="461"/>
      <c r="AW6" s="192"/>
      <c r="AX6" s="191"/>
      <c r="AY6" s="461"/>
      <c r="AZ6" s="191"/>
      <c r="BA6" s="461"/>
      <c r="BB6" s="191"/>
      <c r="BC6" s="192"/>
      <c r="BD6" s="191"/>
      <c r="BE6" s="191"/>
      <c r="BF6" s="461"/>
      <c r="BG6" s="470"/>
      <c r="BH6" s="391"/>
      <c r="BI6" s="191"/>
      <c r="BJ6" s="191"/>
      <c r="BK6" s="191"/>
      <c r="BL6" s="470"/>
      <c r="BM6" s="191"/>
      <c r="BN6" s="191"/>
      <c r="BO6" s="492" t="str">
        <f t="shared" si="1"/>
        <v>X</v>
      </c>
      <c r="BP6" s="191" t="s">
        <v>148</v>
      </c>
      <c r="BQ6" s="191"/>
      <c r="BR6" s="191"/>
      <c r="BS6" s="191" t="s">
        <v>148</v>
      </c>
      <c r="BT6" s="191"/>
      <c r="BU6" s="191"/>
      <c r="BV6" s="191"/>
      <c r="BW6" s="192"/>
      <c r="BX6" s="191"/>
      <c r="BY6" s="191"/>
      <c r="BZ6" s="191"/>
      <c r="CA6" s="191"/>
      <c r="CB6" s="191"/>
      <c r="CC6" s="191"/>
      <c r="CD6" s="470"/>
      <c r="CE6" s="396"/>
      <c r="CF6" s="191"/>
      <c r="CG6" s="191"/>
      <c r="CH6" s="461"/>
      <c r="CI6" s="461"/>
      <c r="CJ6" s="191"/>
      <c r="CK6" s="191"/>
      <c r="CL6" s="191"/>
      <c r="CM6" s="461"/>
      <c r="CN6" s="191"/>
      <c r="CO6" s="192"/>
      <c r="CP6" s="191"/>
      <c r="CR6" s="403"/>
      <c r="CS6" s="128"/>
      <c r="CT6" s="128"/>
      <c r="CU6" s="128"/>
      <c r="CV6" s="128"/>
      <c r="CW6" s="128"/>
      <c r="CX6" s="128"/>
      <c r="CY6" s="128"/>
      <c r="CZ6" s="128"/>
      <c r="DA6" s="129"/>
      <c r="DB6" s="128"/>
      <c r="DC6" s="128"/>
      <c r="DD6" s="128"/>
      <c r="DE6" s="447"/>
      <c r="DF6" s="447"/>
      <c r="DG6" s="447"/>
      <c r="DH6" s="447"/>
      <c r="DI6" s="447"/>
      <c r="DJ6" s="130"/>
      <c r="DK6" s="128"/>
      <c r="DL6" s="128"/>
      <c r="DM6" s="128"/>
      <c r="DN6" s="128"/>
      <c r="DO6" s="447"/>
      <c r="DP6" s="130"/>
      <c r="DQ6" s="132"/>
      <c r="DR6" s="132"/>
      <c r="DS6" s="132"/>
      <c r="DT6" s="132"/>
      <c r="DU6" s="451"/>
      <c r="DV6" s="132"/>
      <c r="DW6" s="132"/>
      <c r="DX6" s="133"/>
      <c r="DY6" s="132"/>
      <c r="DZ6" s="132"/>
      <c r="EA6" s="133"/>
      <c r="EB6" s="132"/>
      <c r="EC6" s="132"/>
      <c r="ED6" s="132"/>
      <c r="EE6" s="134"/>
      <c r="EF6" s="132"/>
      <c r="EG6" s="451"/>
      <c r="EH6" s="132"/>
      <c r="EI6" s="451"/>
      <c r="EJ6" s="451"/>
      <c r="EK6" s="451"/>
      <c r="EL6" s="451"/>
      <c r="EM6" s="451"/>
      <c r="EN6" s="451"/>
      <c r="EO6" s="451"/>
      <c r="EP6" s="451"/>
      <c r="EQ6" s="451"/>
      <c r="ER6" s="451"/>
      <c r="ES6" s="451"/>
      <c r="ET6" s="451"/>
      <c r="EU6" s="132"/>
      <c r="EV6" s="133"/>
      <c r="EW6" s="140"/>
      <c r="EX6" s="136"/>
      <c r="EY6" s="136"/>
      <c r="EZ6" s="136"/>
      <c r="FA6" s="136"/>
      <c r="FB6" s="136"/>
      <c r="FC6" s="436"/>
      <c r="FD6" s="136" t="s">
        <v>129</v>
      </c>
      <c r="FE6" s="136"/>
      <c r="FF6" s="136"/>
      <c r="FG6" s="136"/>
      <c r="FH6" s="302" t="s">
        <v>130</v>
      </c>
      <c r="FI6" s="136"/>
    </row>
    <row r="7" spans="1:166" ht="30" customHeight="1" x14ac:dyDescent="0.15">
      <c r="A7" s="294">
        <v>4</v>
      </c>
      <c r="B7" s="294" t="s">
        <v>138</v>
      </c>
      <c r="C7" s="295">
        <v>2017</v>
      </c>
      <c r="D7" s="294" t="s">
        <v>139</v>
      </c>
      <c r="E7" s="306" t="s">
        <v>140</v>
      </c>
      <c r="F7" s="192" t="s">
        <v>145</v>
      </c>
      <c r="G7" s="298" t="s">
        <v>141</v>
      </c>
      <c r="H7" s="298" t="s">
        <v>142</v>
      </c>
      <c r="I7" s="298" t="s">
        <v>143</v>
      </c>
      <c r="J7" s="298" t="s">
        <v>113</v>
      </c>
      <c r="K7" s="191" t="b">
        <v>0</v>
      </c>
      <c r="L7" s="191" t="b">
        <v>0</v>
      </c>
      <c r="M7" s="191" t="s">
        <v>144</v>
      </c>
      <c r="N7" s="192" t="b">
        <v>1</v>
      </c>
      <c r="O7" s="191" t="b">
        <v>1</v>
      </c>
      <c r="P7" s="191" t="b">
        <v>1</v>
      </c>
      <c r="Q7" s="190" t="b">
        <v>0</v>
      </c>
      <c r="R7" s="299">
        <v>1</v>
      </c>
      <c r="S7" s="300">
        <v>1</v>
      </c>
      <c r="T7" s="300">
        <v>0.5</v>
      </c>
      <c r="U7" s="301">
        <v>1</v>
      </c>
      <c r="V7" s="300">
        <f t="shared" si="0"/>
        <v>3.5</v>
      </c>
      <c r="W7" s="190" t="s">
        <v>115</v>
      </c>
      <c r="X7" s="191" t="s">
        <v>145</v>
      </c>
      <c r="Y7" s="192"/>
      <c r="Z7" s="246"/>
      <c r="AA7" s="483"/>
      <c r="AB7" s="191"/>
      <c r="AC7" s="191"/>
      <c r="AD7" s="191"/>
      <c r="AE7" s="191"/>
      <c r="AF7" s="384"/>
      <c r="AG7" s="191"/>
      <c r="AH7" s="191"/>
      <c r="AI7" s="191"/>
      <c r="AJ7" s="191"/>
      <c r="AK7" s="192"/>
      <c r="AL7" s="191"/>
      <c r="AM7" s="191"/>
      <c r="AN7" s="191"/>
      <c r="AO7" s="461"/>
      <c r="AP7" s="191"/>
      <c r="AQ7" s="191"/>
      <c r="AR7" s="191"/>
      <c r="AS7" s="461"/>
      <c r="AT7" s="191"/>
      <c r="AU7" s="191"/>
      <c r="AV7" s="461"/>
      <c r="AW7" s="192"/>
      <c r="AX7" s="191"/>
      <c r="AY7" s="461"/>
      <c r="AZ7" s="191"/>
      <c r="BA7" s="461"/>
      <c r="BB7" s="191"/>
      <c r="BC7" s="192"/>
      <c r="BD7" s="191"/>
      <c r="BE7" s="191"/>
      <c r="BF7" s="461"/>
      <c r="BG7" s="470"/>
      <c r="BH7" s="391"/>
      <c r="BI7" s="191"/>
      <c r="BJ7" s="191"/>
      <c r="BK7" s="191"/>
      <c r="BL7" s="470"/>
      <c r="BM7" s="191"/>
      <c r="BN7" s="191"/>
      <c r="BO7" s="492" t="str">
        <f t="shared" si="1"/>
        <v/>
      </c>
      <c r="BP7" s="191"/>
      <c r="BQ7" s="191"/>
      <c r="BR7" s="191"/>
      <c r="BS7" s="191"/>
      <c r="BT7" s="191"/>
      <c r="BU7" s="191"/>
      <c r="BV7" s="191"/>
      <c r="BW7" s="192"/>
      <c r="BX7" s="191"/>
      <c r="BY7" s="191"/>
      <c r="BZ7" s="191"/>
      <c r="CA7" s="191"/>
      <c r="CB7" s="191"/>
      <c r="CC7" s="191"/>
      <c r="CD7" s="470"/>
      <c r="CE7" s="396"/>
      <c r="CF7" s="191"/>
      <c r="CG7" s="191"/>
      <c r="CH7" s="461"/>
      <c r="CI7" s="461"/>
      <c r="CJ7" s="191"/>
      <c r="CK7" s="191"/>
      <c r="CL7" s="191"/>
      <c r="CM7" s="461"/>
      <c r="CN7" s="191"/>
      <c r="CO7" s="192"/>
      <c r="CP7" s="191"/>
      <c r="CR7" s="403" t="s">
        <v>146</v>
      </c>
      <c r="CS7" s="128"/>
      <c r="CT7" s="128"/>
      <c r="CU7" s="128"/>
      <c r="CV7" s="128"/>
      <c r="CW7" s="128"/>
      <c r="CX7" s="128"/>
      <c r="CY7" s="128"/>
      <c r="CZ7" s="128"/>
      <c r="DA7" s="129"/>
      <c r="DB7" s="128"/>
      <c r="DC7" s="128"/>
      <c r="DD7" s="128"/>
      <c r="DE7" s="447"/>
      <c r="DF7" s="447"/>
      <c r="DG7" s="447"/>
      <c r="DH7" s="447"/>
      <c r="DI7" s="447"/>
      <c r="DJ7" s="130"/>
      <c r="DK7" s="128"/>
      <c r="DL7" s="128"/>
      <c r="DM7" s="128" t="s">
        <v>148</v>
      </c>
      <c r="DN7" s="128"/>
      <c r="DO7" s="447"/>
      <c r="DP7" s="130"/>
      <c r="DQ7" s="132"/>
      <c r="DR7" s="132"/>
      <c r="DS7" s="132" t="s">
        <v>148</v>
      </c>
      <c r="DT7" s="132"/>
      <c r="DU7" s="451"/>
      <c r="DV7" s="132"/>
      <c r="DW7" s="132"/>
      <c r="DX7" s="133" t="s">
        <v>148</v>
      </c>
      <c r="DY7" s="132"/>
      <c r="DZ7" s="132"/>
      <c r="EA7" s="133"/>
      <c r="EB7" s="132"/>
      <c r="EC7" s="132"/>
      <c r="ED7" s="132"/>
      <c r="EE7" s="134"/>
      <c r="EF7" s="132"/>
      <c r="EG7" s="451"/>
      <c r="EH7" s="132"/>
      <c r="EI7" s="451"/>
      <c r="EJ7" s="451"/>
      <c r="EK7" s="451"/>
      <c r="EL7" s="451"/>
      <c r="EM7" s="451"/>
      <c r="EN7" s="451"/>
      <c r="EO7" s="451"/>
      <c r="EP7" s="451"/>
      <c r="EQ7" s="451"/>
      <c r="ER7" s="451"/>
      <c r="ES7" s="451"/>
      <c r="ET7" s="451"/>
      <c r="EU7" s="132"/>
      <c r="EV7" s="133"/>
      <c r="EW7" s="140"/>
      <c r="EX7" s="136"/>
      <c r="EY7" s="136"/>
      <c r="EZ7" s="136"/>
      <c r="FA7" s="136"/>
      <c r="FB7" s="136"/>
      <c r="FC7" s="436"/>
      <c r="FD7" s="136"/>
      <c r="FE7" s="136"/>
      <c r="FF7" s="136"/>
      <c r="FG7" s="136"/>
      <c r="FH7" s="302"/>
      <c r="FI7" s="136"/>
    </row>
    <row r="8" spans="1:166" ht="30" customHeight="1" x14ac:dyDescent="0.15">
      <c r="A8" s="298">
        <v>5</v>
      </c>
      <c r="B8" s="298" t="s">
        <v>149</v>
      </c>
      <c r="C8" s="307">
        <v>2017</v>
      </c>
      <c r="D8" s="298" t="s">
        <v>150</v>
      </c>
      <c r="E8" s="306" t="s">
        <v>151</v>
      </c>
      <c r="F8" s="192" t="s">
        <v>156</v>
      </c>
      <c r="G8" s="298" t="s">
        <v>152</v>
      </c>
      <c r="H8" s="298" t="s">
        <v>153</v>
      </c>
      <c r="I8" s="298" t="s">
        <v>154</v>
      </c>
      <c r="J8" s="298" t="s">
        <v>113</v>
      </c>
      <c r="K8" s="191" t="b">
        <v>0</v>
      </c>
      <c r="L8" s="191" t="b">
        <v>0</v>
      </c>
      <c r="M8" s="191" t="s">
        <v>155</v>
      </c>
      <c r="N8" s="192" t="b">
        <v>1</v>
      </c>
      <c r="O8" s="191" t="b">
        <v>0</v>
      </c>
      <c r="P8" s="191" t="b">
        <v>0</v>
      </c>
      <c r="Q8" s="190" t="b">
        <v>1</v>
      </c>
      <c r="R8" s="299">
        <v>1</v>
      </c>
      <c r="S8" s="300">
        <v>1</v>
      </c>
      <c r="T8" s="300">
        <v>0.5</v>
      </c>
      <c r="U8" s="301">
        <v>1</v>
      </c>
      <c r="V8" s="300">
        <f t="shared" si="0"/>
        <v>3.5</v>
      </c>
      <c r="W8" s="190" t="s">
        <v>115</v>
      </c>
      <c r="X8" s="191" t="s">
        <v>156</v>
      </c>
      <c r="Y8" s="192"/>
      <c r="Z8" s="246"/>
      <c r="AA8" s="483"/>
      <c r="AB8" s="191"/>
      <c r="AC8" s="191"/>
      <c r="AD8" s="191"/>
      <c r="AE8" s="191"/>
      <c r="AF8" s="384"/>
      <c r="AG8" s="191"/>
      <c r="AH8" s="191"/>
      <c r="AI8" s="191"/>
      <c r="AJ8" s="191"/>
      <c r="AK8" s="192"/>
      <c r="AL8" s="191"/>
      <c r="AM8" s="191"/>
      <c r="AN8" s="191"/>
      <c r="AO8" s="461"/>
      <c r="AP8" s="191"/>
      <c r="AQ8" s="191"/>
      <c r="AR8" s="191"/>
      <c r="AS8" s="461"/>
      <c r="AT8" s="191"/>
      <c r="AU8" s="191"/>
      <c r="AV8" s="461"/>
      <c r="AW8" s="192"/>
      <c r="AX8" s="191"/>
      <c r="AY8" s="461"/>
      <c r="AZ8" s="191"/>
      <c r="BA8" s="461"/>
      <c r="BB8" s="191" t="s">
        <v>148</v>
      </c>
      <c r="BC8" s="192"/>
      <c r="BD8" s="191"/>
      <c r="BE8" s="191"/>
      <c r="BF8" s="461"/>
      <c r="BG8" s="470" t="s">
        <v>148</v>
      </c>
      <c r="BH8" s="391" t="s">
        <v>960</v>
      </c>
      <c r="BI8" s="191"/>
      <c r="BJ8" s="191"/>
      <c r="BK8" s="191"/>
      <c r="BL8" s="470"/>
      <c r="BM8" s="191"/>
      <c r="BN8" s="191"/>
      <c r="BO8" s="492" t="str">
        <f t="shared" si="1"/>
        <v/>
      </c>
      <c r="BP8" s="191"/>
      <c r="BQ8" s="191"/>
      <c r="BR8" s="191"/>
      <c r="BS8" s="191"/>
      <c r="BT8" s="191"/>
      <c r="BU8" s="191"/>
      <c r="BV8" s="191"/>
      <c r="BW8" s="192"/>
      <c r="BX8" s="191"/>
      <c r="BY8" s="191"/>
      <c r="BZ8" s="191"/>
      <c r="CA8" s="191"/>
      <c r="CB8" s="191"/>
      <c r="CC8" s="191"/>
      <c r="CD8" s="470"/>
      <c r="CE8" s="396"/>
      <c r="CF8" s="191"/>
      <c r="CG8" s="191"/>
      <c r="CH8" s="461"/>
      <c r="CI8" s="461"/>
      <c r="CJ8" s="191"/>
      <c r="CK8" s="191"/>
      <c r="CL8" s="191"/>
      <c r="CM8" s="461"/>
      <c r="CN8" s="191"/>
      <c r="CO8" s="192"/>
      <c r="CP8" s="191"/>
      <c r="CR8" s="403"/>
      <c r="CS8" s="128"/>
      <c r="CT8" s="128"/>
      <c r="CU8" s="128"/>
      <c r="CV8" s="128"/>
      <c r="CW8" s="128"/>
      <c r="CX8" s="128"/>
      <c r="CY8" s="128"/>
      <c r="CZ8" s="128"/>
      <c r="DA8" s="129"/>
      <c r="DB8" s="128"/>
      <c r="DC8" s="128"/>
      <c r="DD8" s="128"/>
      <c r="DE8" s="447"/>
      <c r="DF8" s="447"/>
      <c r="DG8" s="447"/>
      <c r="DH8" s="447"/>
      <c r="DI8" s="447"/>
      <c r="DJ8" s="130"/>
      <c r="DK8" s="128"/>
      <c r="DL8" s="128"/>
      <c r="DM8" s="128"/>
      <c r="DN8" s="128"/>
      <c r="DO8" s="447"/>
      <c r="DP8" s="130"/>
      <c r="DQ8" s="132"/>
      <c r="DR8" s="132"/>
      <c r="DS8" s="132"/>
      <c r="DT8" s="132"/>
      <c r="DU8" s="451"/>
      <c r="DV8" s="132"/>
      <c r="DW8" s="132"/>
      <c r="DX8" s="133"/>
      <c r="DY8" s="132"/>
      <c r="DZ8" s="132"/>
      <c r="EA8" s="133"/>
      <c r="EB8" s="132"/>
      <c r="EC8" s="132"/>
      <c r="ED8" s="132"/>
      <c r="EE8" s="134"/>
      <c r="EF8" s="132"/>
      <c r="EG8" s="451"/>
      <c r="EH8" s="132"/>
      <c r="EI8" s="451"/>
      <c r="EJ8" s="451"/>
      <c r="EK8" s="451"/>
      <c r="EL8" s="451"/>
      <c r="EM8" s="451"/>
      <c r="EN8" s="451"/>
      <c r="EO8" s="451"/>
      <c r="EP8" s="451"/>
      <c r="EQ8" s="451"/>
      <c r="ER8" s="451"/>
      <c r="ES8" s="451"/>
      <c r="ET8" s="451"/>
      <c r="EU8" s="132"/>
      <c r="EV8" s="133"/>
      <c r="EW8" s="140"/>
      <c r="EX8" s="136"/>
      <c r="EY8" s="136"/>
      <c r="EZ8" s="136"/>
      <c r="FA8" s="136"/>
      <c r="FB8" s="136"/>
      <c r="FC8" s="436"/>
      <c r="FD8" s="136"/>
      <c r="FE8" s="136"/>
      <c r="FF8" s="136"/>
      <c r="FG8" s="136"/>
      <c r="FH8" s="302" t="s">
        <v>158</v>
      </c>
      <c r="FI8" s="136"/>
    </row>
    <row r="9" spans="1:166" ht="30" customHeight="1" x14ac:dyDescent="0.15">
      <c r="A9" s="298">
        <v>6</v>
      </c>
      <c r="B9" s="298" t="s">
        <v>159</v>
      </c>
      <c r="C9" s="307">
        <v>2017</v>
      </c>
      <c r="D9" s="298" t="s">
        <v>160</v>
      </c>
      <c r="E9" s="306" t="s">
        <v>161</v>
      </c>
      <c r="F9" s="192" t="s">
        <v>166</v>
      </c>
      <c r="G9" s="298" t="s">
        <v>162</v>
      </c>
      <c r="H9" s="298" t="s">
        <v>163</v>
      </c>
      <c r="I9" s="298" t="s">
        <v>164</v>
      </c>
      <c r="J9" s="298" t="s">
        <v>113</v>
      </c>
      <c r="K9" s="191" t="b">
        <v>0</v>
      </c>
      <c r="L9" s="191" t="b">
        <v>0</v>
      </c>
      <c r="M9" s="191" t="s">
        <v>165</v>
      </c>
      <c r="N9" s="192" t="b">
        <v>1</v>
      </c>
      <c r="O9" s="191" t="b">
        <v>0</v>
      </c>
      <c r="P9" s="191" t="b">
        <v>0</v>
      </c>
      <c r="Q9" s="190" t="b">
        <v>1</v>
      </c>
      <c r="R9" s="299">
        <v>0.5</v>
      </c>
      <c r="S9" s="300">
        <v>0.5</v>
      </c>
      <c r="T9" s="300">
        <v>1</v>
      </c>
      <c r="U9" s="301">
        <v>0.5</v>
      </c>
      <c r="V9" s="300">
        <f t="shared" si="0"/>
        <v>2.5</v>
      </c>
      <c r="W9" s="190" t="s">
        <v>115</v>
      </c>
      <c r="X9" s="191" t="s">
        <v>166</v>
      </c>
      <c r="Y9" s="192"/>
      <c r="Z9" s="246"/>
      <c r="AA9" s="483" t="s">
        <v>148</v>
      </c>
      <c r="AB9" s="191"/>
      <c r="AC9" s="191"/>
      <c r="AD9" s="191"/>
      <c r="AE9" s="191"/>
      <c r="AF9" s="384"/>
      <c r="AG9" s="191"/>
      <c r="AH9" s="191"/>
      <c r="AI9" s="191"/>
      <c r="AJ9" s="191"/>
      <c r="AK9" s="192"/>
      <c r="AL9" s="191"/>
      <c r="AM9" s="191"/>
      <c r="AN9" s="191"/>
      <c r="AO9" s="461"/>
      <c r="AP9" s="191"/>
      <c r="AQ9" s="191"/>
      <c r="AR9" s="191"/>
      <c r="AS9" s="461"/>
      <c r="AT9" s="191"/>
      <c r="AU9" s="191"/>
      <c r="AV9" s="461"/>
      <c r="AW9" s="192" t="s">
        <v>148</v>
      </c>
      <c r="AX9" s="191"/>
      <c r="AY9" s="461" t="s">
        <v>148</v>
      </c>
      <c r="AZ9" s="191"/>
      <c r="BA9" s="461"/>
      <c r="BB9" s="191"/>
      <c r="BC9" s="192"/>
      <c r="BD9" s="191"/>
      <c r="BE9" s="191"/>
      <c r="BF9" s="461"/>
      <c r="BG9" s="470"/>
      <c r="BH9" s="391"/>
      <c r="BI9" s="191"/>
      <c r="BJ9" s="191"/>
      <c r="BK9" s="191"/>
      <c r="BL9" s="470"/>
      <c r="BM9" s="191"/>
      <c r="BN9" s="191"/>
      <c r="BO9" s="492" t="str">
        <f t="shared" si="1"/>
        <v/>
      </c>
      <c r="BP9" s="191"/>
      <c r="BQ9" s="191"/>
      <c r="BR9" s="191"/>
      <c r="BS9" s="191"/>
      <c r="BT9" s="191"/>
      <c r="BU9" s="191"/>
      <c r="BV9" s="191"/>
      <c r="BW9" s="192"/>
      <c r="BX9" s="191"/>
      <c r="BY9" s="191"/>
      <c r="BZ9" s="191"/>
      <c r="CA9" s="191"/>
      <c r="CB9" s="191"/>
      <c r="CC9" s="191"/>
      <c r="CD9" s="470"/>
      <c r="CE9" s="396"/>
      <c r="CF9" s="191"/>
      <c r="CG9" s="191"/>
      <c r="CH9" s="461"/>
      <c r="CI9" s="461"/>
      <c r="CJ9" s="191"/>
      <c r="CK9" s="191"/>
      <c r="CL9" s="191"/>
      <c r="CM9" s="461"/>
      <c r="CN9" s="191"/>
      <c r="CO9" s="192" t="s">
        <v>148</v>
      </c>
      <c r="CP9" s="191" t="s">
        <v>959</v>
      </c>
      <c r="CR9" s="403"/>
      <c r="CS9" s="128"/>
      <c r="CT9" s="128"/>
      <c r="CU9" s="128"/>
      <c r="CV9" s="128"/>
      <c r="CW9" s="128"/>
      <c r="CX9" s="128"/>
      <c r="CY9" s="128"/>
      <c r="CZ9" s="128"/>
      <c r="DA9" s="129"/>
      <c r="DB9" s="128"/>
      <c r="DC9" s="128"/>
      <c r="DD9" s="128"/>
      <c r="DE9" s="447"/>
      <c r="DF9" s="447"/>
      <c r="DG9" s="447"/>
      <c r="DH9" s="447"/>
      <c r="DI9" s="447"/>
      <c r="DJ9" s="130"/>
      <c r="DK9" s="128"/>
      <c r="DL9" s="128"/>
      <c r="DM9" s="128"/>
      <c r="DN9" s="128"/>
      <c r="DO9" s="447"/>
      <c r="DP9" s="130"/>
      <c r="DQ9" s="132"/>
      <c r="DR9" s="132"/>
      <c r="DS9" s="132"/>
      <c r="DT9" s="132"/>
      <c r="DU9" s="451"/>
      <c r="DV9" s="132"/>
      <c r="DW9" s="132"/>
      <c r="DX9" s="133"/>
      <c r="DY9" s="132"/>
      <c r="DZ9" s="132"/>
      <c r="EA9" s="133"/>
      <c r="EB9" s="132"/>
      <c r="EC9" s="132"/>
      <c r="ED9" s="132"/>
      <c r="EE9" s="134"/>
      <c r="EF9" s="132"/>
      <c r="EG9" s="451"/>
      <c r="EH9" s="132"/>
      <c r="EI9" s="451"/>
      <c r="EJ9" s="451"/>
      <c r="EK9" s="451"/>
      <c r="EL9" s="451"/>
      <c r="EM9" s="451"/>
      <c r="EN9" s="451"/>
      <c r="EO9" s="451"/>
      <c r="EP9" s="451"/>
      <c r="EQ9" s="451"/>
      <c r="ER9" s="451"/>
      <c r="ES9" s="451"/>
      <c r="ET9" s="451"/>
      <c r="EU9" s="132"/>
      <c r="EV9" s="133"/>
      <c r="EW9" s="140"/>
      <c r="EX9" s="136"/>
      <c r="EY9" s="136"/>
      <c r="EZ9" s="136"/>
      <c r="FA9" s="136"/>
      <c r="FB9" s="136"/>
      <c r="FC9" s="436"/>
      <c r="FD9" s="136"/>
      <c r="FE9" s="136" t="s">
        <v>168</v>
      </c>
      <c r="FF9" s="136"/>
      <c r="FG9" s="136"/>
      <c r="FH9" s="302"/>
      <c r="FI9" s="136"/>
    </row>
    <row r="10" spans="1:166" ht="30" customHeight="1" x14ac:dyDescent="0.15">
      <c r="A10" s="294">
        <v>7</v>
      </c>
      <c r="B10" s="294" t="s">
        <v>169</v>
      </c>
      <c r="C10" s="295">
        <v>2017</v>
      </c>
      <c r="D10" s="294" t="s">
        <v>170</v>
      </c>
      <c r="E10" s="296" t="s">
        <v>171</v>
      </c>
      <c r="F10" s="192" t="s">
        <v>175</v>
      </c>
      <c r="G10" s="298" t="s">
        <v>172</v>
      </c>
      <c r="H10" s="298" t="s">
        <v>173</v>
      </c>
      <c r="I10" s="298" t="s">
        <v>174</v>
      </c>
      <c r="J10" s="298" t="s">
        <v>113</v>
      </c>
      <c r="K10" s="191" t="b">
        <v>0</v>
      </c>
      <c r="L10" s="191" t="b">
        <v>0</v>
      </c>
      <c r="M10" s="191" t="s">
        <v>114</v>
      </c>
      <c r="N10" s="192" t="b">
        <v>1</v>
      </c>
      <c r="O10" s="191" t="b">
        <v>0</v>
      </c>
      <c r="P10" s="191" t="b">
        <v>0</v>
      </c>
      <c r="Q10" s="190" t="b">
        <v>0</v>
      </c>
      <c r="R10" s="299">
        <v>1</v>
      </c>
      <c r="S10" s="300">
        <v>0.5</v>
      </c>
      <c r="T10" s="300">
        <v>0.5</v>
      </c>
      <c r="U10" s="301">
        <v>0.5</v>
      </c>
      <c r="V10" s="300">
        <f t="shared" si="0"/>
        <v>2.5</v>
      </c>
      <c r="W10" s="190" t="s">
        <v>115</v>
      </c>
      <c r="X10" s="191" t="s">
        <v>175</v>
      </c>
      <c r="Y10" s="192"/>
      <c r="Z10" s="246"/>
      <c r="AA10" s="483"/>
      <c r="AB10" s="191"/>
      <c r="AC10" s="191"/>
      <c r="AD10" s="191"/>
      <c r="AE10" s="191"/>
      <c r="AF10" s="384"/>
      <c r="AG10" s="191"/>
      <c r="AH10" s="191"/>
      <c r="AI10" s="191"/>
      <c r="AJ10" s="191"/>
      <c r="AK10" s="192"/>
      <c r="AL10" s="191"/>
      <c r="AM10" s="191"/>
      <c r="AN10" s="191"/>
      <c r="AO10" s="461"/>
      <c r="AP10" s="191"/>
      <c r="AQ10" s="191"/>
      <c r="AR10" s="191"/>
      <c r="AS10" s="461"/>
      <c r="AT10" s="191"/>
      <c r="AU10" s="191"/>
      <c r="AV10" s="461"/>
      <c r="AW10" s="192"/>
      <c r="AX10" s="191"/>
      <c r="AY10" s="461"/>
      <c r="AZ10" s="191"/>
      <c r="BA10" s="461"/>
      <c r="BB10" s="191"/>
      <c r="BC10" s="192"/>
      <c r="BD10" s="191"/>
      <c r="BE10" s="191"/>
      <c r="BF10" s="461"/>
      <c r="BG10" s="470"/>
      <c r="BH10" s="391"/>
      <c r="BI10" s="191"/>
      <c r="BJ10" s="191"/>
      <c r="BK10" s="191"/>
      <c r="BL10" s="470"/>
      <c r="BM10" s="191"/>
      <c r="BN10" s="191"/>
      <c r="BO10" s="492" t="str">
        <f t="shared" si="1"/>
        <v/>
      </c>
      <c r="BP10" s="191"/>
      <c r="BQ10" s="191"/>
      <c r="BR10" s="191"/>
      <c r="BS10" s="191"/>
      <c r="BT10" s="191"/>
      <c r="BU10" s="191"/>
      <c r="BV10" s="191"/>
      <c r="BW10" s="192"/>
      <c r="BX10" s="191"/>
      <c r="BY10" s="191"/>
      <c r="BZ10" s="191"/>
      <c r="CA10" s="191"/>
      <c r="CB10" s="191"/>
      <c r="CC10" s="191"/>
      <c r="CD10" s="470"/>
      <c r="CE10" s="396"/>
      <c r="CF10" s="191"/>
      <c r="CG10" s="191"/>
      <c r="CH10" s="461"/>
      <c r="CI10" s="461"/>
      <c r="CJ10" s="191"/>
      <c r="CK10" s="191"/>
      <c r="CL10" s="191"/>
      <c r="CM10" s="461"/>
      <c r="CN10" s="191"/>
      <c r="CO10" s="192"/>
      <c r="CP10" s="191"/>
      <c r="CR10" s="403"/>
      <c r="CS10" s="128" t="s">
        <v>148</v>
      </c>
      <c r="CT10" s="128"/>
      <c r="CU10" s="128"/>
      <c r="CV10" s="128"/>
      <c r="CW10" s="128"/>
      <c r="CX10" s="128"/>
      <c r="CY10" s="128"/>
      <c r="CZ10" s="128"/>
      <c r="DA10" s="129"/>
      <c r="DB10" s="128"/>
      <c r="DC10" s="128"/>
      <c r="DD10" s="128"/>
      <c r="DE10" s="447"/>
      <c r="DF10" s="447"/>
      <c r="DG10" s="447"/>
      <c r="DH10" s="447"/>
      <c r="DI10" s="447"/>
      <c r="DJ10" s="130"/>
      <c r="DK10" s="128"/>
      <c r="DL10" s="128"/>
      <c r="DM10" s="128"/>
      <c r="DN10" s="128"/>
      <c r="DO10" s="447"/>
      <c r="DP10" s="130"/>
      <c r="DQ10" s="132"/>
      <c r="DR10" s="132"/>
      <c r="DS10" s="132"/>
      <c r="DT10" s="132"/>
      <c r="DU10" s="451"/>
      <c r="DV10" s="132"/>
      <c r="DW10" s="132"/>
      <c r="DX10" s="133"/>
      <c r="DY10" s="132" t="s">
        <v>176</v>
      </c>
      <c r="DZ10" s="132" t="s">
        <v>177</v>
      </c>
      <c r="EA10" s="133" t="s">
        <v>962</v>
      </c>
      <c r="EB10" s="132" t="s">
        <v>178</v>
      </c>
      <c r="EC10" s="132"/>
      <c r="ED10" s="132"/>
      <c r="EE10" s="134"/>
      <c r="EF10" s="132"/>
      <c r="EG10" s="451"/>
      <c r="EH10" s="132"/>
      <c r="EI10" s="451"/>
      <c r="EJ10" s="451"/>
      <c r="EK10" s="451"/>
      <c r="EL10" s="451"/>
      <c r="EM10" s="451"/>
      <c r="EN10" s="451"/>
      <c r="EO10" s="451"/>
      <c r="EP10" s="451"/>
      <c r="EQ10" s="451"/>
      <c r="ER10" s="451"/>
      <c r="ES10" s="451"/>
      <c r="ET10" s="451"/>
      <c r="EU10" s="132"/>
      <c r="EV10" s="133"/>
      <c r="EW10" s="140"/>
      <c r="EX10" s="136"/>
      <c r="EY10" s="136"/>
      <c r="EZ10" s="136"/>
      <c r="FA10" s="136"/>
      <c r="FB10" s="136" t="s">
        <v>179</v>
      </c>
      <c r="FC10" s="436"/>
      <c r="FD10" s="136"/>
      <c r="FE10" s="136" t="s">
        <v>180</v>
      </c>
      <c r="FF10" s="136"/>
      <c r="FG10" s="136" t="s">
        <v>181</v>
      </c>
      <c r="FH10" s="302"/>
      <c r="FI10" s="136"/>
    </row>
    <row r="11" spans="1:166" ht="30" customHeight="1" x14ac:dyDescent="0.15">
      <c r="A11" s="294">
        <v>9</v>
      </c>
      <c r="B11" s="294" t="s">
        <v>190</v>
      </c>
      <c r="C11" s="295">
        <v>2018</v>
      </c>
      <c r="D11" s="294" t="s">
        <v>191</v>
      </c>
      <c r="E11" s="308" t="s">
        <v>192</v>
      </c>
      <c r="F11" s="192" t="s">
        <v>196</v>
      </c>
      <c r="G11" s="298" t="s">
        <v>193</v>
      </c>
      <c r="H11" s="298" t="s">
        <v>194</v>
      </c>
      <c r="I11" s="298" t="s">
        <v>195</v>
      </c>
      <c r="J11" s="298" t="s">
        <v>126</v>
      </c>
      <c r="K11" s="191" t="b">
        <v>0</v>
      </c>
      <c r="L11" s="191" t="b">
        <v>0</v>
      </c>
      <c r="M11" s="191" t="s">
        <v>144</v>
      </c>
      <c r="N11" s="192" t="b">
        <v>1</v>
      </c>
      <c r="O11" s="191" t="b">
        <v>0</v>
      </c>
      <c r="P11" s="191" t="b">
        <v>0</v>
      </c>
      <c r="Q11" s="190" t="b">
        <v>0</v>
      </c>
      <c r="R11" s="299">
        <v>0.5</v>
      </c>
      <c r="S11" s="300">
        <v>1</v>
      </c>
      <c r="T11" s="300">
        <v>0.5</v>
      </c>
      <c r="U11" s="301">
        <v>1</v>
      </c>
      <c r="V11" s="300">
        <f t="shared" si="0"/>
        <v>3</v>
      </c>
      <c r="W11" s="190" t="s">
        <v>115</v>
      </c>
      <c r="X11" s="191" t="s">
        <v>196</v>
      </c>
      <c r="Y11" s="192"/>
      <c r="Z11" s="246"/>
      <c r="AA11" s="483"/>
      <c r="AB11" s="191"/>
      <c r="AC11" s="191"/>
      <c r="AD11" s="191"/>
      <c r="AE11" s="191"/>
      <c r="AF11" s="384"/>
      <c r="AG11" s="191"/>
      <c r="AH11" s="191"/>
      <c r="AI11" s="191"/>
      <c r="AJ11" s="191"/>
      <c r="AK11" s="192" t="s">
        <v>148</v>
      </c>
      <c r="AL11" s="191" t="s">
        <v>148</v>
      </c>
      <c r="AM11" s="191" t="s">
        <v>148</v>
      </c>
      <c r="AN11" s="191"/>
      <c r="AO11" s="461"/>
      <c r="AP11" s="191"/>
      <c r="AQ11" s="191"/>
      <c r="AR11" s="191"/>
      <c r="AS11" s="461"/>
      <c r="AT11" s="191"/>
      <c r="AU11" s="191"/>
      <c r="AV11" s="461"/>
      <c r="AW11" s="192"/>
      <c r="AX11" s="191"/>
      <c r="AY11" s="461"/>
      <c r="AZ11" s="191"/>
      <c r="BA11" s="461"/>
      <c r="BB11" s="191"/>
      <c r="BC11" s="192"/>
      <c r="BD11" s="191"/>
      <c r="BE11" s="191"/>
      <c r="BF11" s="461"/>
      <c r="BG11" s="470"/>
      <c r="BH11" s="391"/>
      <c r="BI11" s="191"/>
      <c r="BJ11" s="191"/>
      <c r="BK11" s="191"/>
      <c r="BL11" s="470"/>
      <c r="BM11" s="191"/>
      <c r="BN11" s="191"/>
      <c r="BO11" s="492" t="str">
        <f t="shared" si="1"/>
        <v/>
      </c>
      <c r="BP11" s="191"/>
      <c r="BQ11" s="191"/>
      <c r="BR11" s="191"/>
      <c r="BS11" s="191"/>
      <c r="BT11" s="191"/>
      <c r="BU11" s="191"/>
      <c r="BV11" s="191"/>
      <c r="BW11" s="192"/>
      <c r="BX11" s="191"/>
      <c r="BY11" s="191"/>
      <c r="BZ11" s="191"/>
      <c r="CA11" s="191"/>
      <c r="CB11" s="191"/>
      <c r="CC11" s="191"/>
      <c r="CD11" s="470"/>
      <c r="CE11" s="396"/>
      <c r="CF11" s="191"/>
      <c r="CG11" s="191"/>
      <c r="CH11" s="461"/>
      <c r="CI11" s="461"/>
      <c r="CJ11" s="191"/>
      <c r="CK11" s="191"/>
      <c r="CL11" s="191"/>
      <c r="CM11" s="461"/>
      <c r="CN11" s="191"/>
      <c r="CO11" s="192"/>
      <c r="CP11" s="191"/>
      <c r="CR11" s="403"/>
      <c r="CS11" s="128"/>
      <c r="CT11" s="128"/>
      <c r="CU11" s="128"/>
      <c r="CV11" s="128"/>
      <c r="CW11" s="128"/>
      <c r="CX11" s="128"/>
      <c r="CY11" s="128"/>
      <c r="CZ11" s="128"/>
      <c r="DA11" s="129"/>
      <c r="DB11" s="128"/>
      <c r="DC11" s="128"/>
      <c r="DD11" s="128"/>
      <c r="DE11" s="447"/>
      <c r="DF11" s="447"/>
      <c r="DG11" s="447"/>
      <c r="DH11" s="447"/>
      <c r="DI11" s="447"/>
      <c r="DJ11" s="130"/>
      <c r="DK11" s="128"/>
      <c r="DL11" s="128"/>
      <c r="DM11" s="128"/>
      <c r="DN11" s="128"/>
      <c r="DO11" s="447"/>
      <c r="DP11" s="130"/>
      <c r="DQ11" s="132"/>
      <c r="DR11" s="132"/>
      <c r="DS11" s="132"/>
      <c r="DT11" s="132"/>
      <c r="DU11" s="451"/>
      <c r="DV11" s="132"/>
      <c r="DW11" s="132"/>
      <c r="DX11" s="133"/>
      <c r="DY11" s="132"/>
      <c r="DZ11" s="132"/>
      <c r="EA11" s="133"/>
      <c r="EB11" s="132"/>
      <c r="EC11" s="132"/>
      <c r="ED11" s="132"/>
      <c r="EE11" s="134"/>
      <c r="EF11" s="132"/>
      <c r="EG11" s="451"/>
      <c r="EH11" s="132"/>
      <c r="EI11" s="451"/>
      <c r="EJ11" s="451"/>
      <c r="EK11" s="451"/>
      <c r="EL11" s="451"/>
      <c r="EM11" s="451"/>
      <c r="EN11" s="451"/>
      <c r="EO11" s="451"/>
      <c r="EP11" s="451"/>
      <c r="EQ11" s="451"/>
      <c r="ER11" s="451"/>
      <c r="ES11" s="451"/>
      <c r="ET11" s="451"/>
      <c r="EU11" s="132"/>
      <c r="EV11" s="133"/>
      <c r="EW11" s="140"/>
      <c r="EX11" s="136"/>
      <c r="EY11" s="136"/>
      <c r="EZ11" s="136"/>
      <c r="FA11" s="136"/>
      <c r="FB11" s="136"/>
      <c r="FC11" s="436"/>
      <c r="FD11" s="136"/>
      <c r="FE11" s="136"/>
      <c r="FF11" s="136"/>
      <c r="FG11" s="136"/>
      <c r="FH11" s="302"/>
      <c r="FI11" s="136"/>
    </row>
    <row r="12" spans="1:166" ht="30" customHeight="1" x14ac:dyDescent="0.15">
      <c r="A12" s="298">
        <v>12</v>
      </c>
      <c r="B12" s="298" t="s">
        <v>210</v>
      </c>
      <c r="C12" s="307">
        <v>2018</v>
      </c>
      <c r="D12" s="298" t="s">
        <v>211</v>
      </c>
      <c r="E12" s="306" t="s">
        <v>212</v>
      </c>
      <c r="F12" s="192" t="s">
        <v>216</v>
      </c>
      <c r="G12" s="298" t="s">
        <v>213</v>
      </c>
      <c r="H12" s="298" t="s">
        <v>214</v>
      </c>
      <c r="I12" s="298" t="s">
        <v>215</v>
      </c>
      <c r="J12" s="298" t="s">
        <v>113</v>
      </c>
      <c r="K12" s="191" t="b">
        <v>0</v>
      </c>
      <c r="L12" s="191" t="b">
        <v>0</v>
      </c>
      <c r="M12" s="191"/>
      <c r="N12" s="192" t="b">
        <v>0</v>
      </c>
      <c r="O12" s="191" t="b">
        <v>1</v>
      </c>
      <c r="P12" s="191" t="b">
        <v>0</v>
      </c>
      <c r="Q12" s="190" t="b">
        <v>0</v>
      </c>
      <c r="R12" s="299">
        <v>1</v>
      </c>
      <c r="S12" s="300">
        <v>1</v>
      </c>
      <c r="T12" s="300">
        <v>0.5</v>
      </c>
      <c r="U12" s="301">
        <v>0.5</v>
      </c>
      <c r="V12" s="300">
        <f t="shared" si="0"/>
        <v>3</v>
      </c>
      <c r="W12" s="190" t="s">
        <v>115</v>
      </c>
      <c r="X12" s="191" t="s">
        <v>216</v>
      </c>
      <c r="Y12" s="192"/>
      <c r="Z12" s="246"/>
      <c r="AA12" s="483" t="s">
        <v>148</v>
      </c>
      <c r="AB12" s="191"/>
      <c r="AC12" s="191"/>
      <c r="AD12" s="191"/>
      <c r="AE12" s="191"/>
      <c r="AF12" s="384"/>
      <c r="AG12" s="191"/>
      <c r="AH12" s="191"/>
      <c r="AI12" s="191"/>
      <c r="AJ12" s="191"/>
      <c r="AK12" s="192" t="s">
        <v>148</v>
      </c>
      <c r="AL12" s="191"/>
      <c r="AM12" s="191"/>
      <c r="AN12" s="191"/>
      <c r="AO12" s="461"/>
      <c r="AP12" s="191"/>
      <c r="AQ12" s="191"/>
      <c r="AR12" s="191"/>
      <c r="AS12" s="461"/>
      <c r="AT12" s="191"/>
      <c r="AU12" s="191"/>
      <c r="AV12" s="461"/>
      <c r="AW12" s="192"/>
      <c r="AX12" s="191"/>
      <c r="AY12" s="461"/>
      <c r="AZ12" s="191"/>
      <c r="BA12" s="461"/>
      <c r="BB12" s="191" t="s">
        <v>148</v>
      </c>
      <c r="BC12" s="192" t="s">
        <v>148</v>
      </c>
      <c r="BD12" s="191"/>
      <c r="BE12" s="191"/>
      <c r="BF12" s="461"/>
      <c r="BG12" s="470"/>
      <c r="BH12" s="391"/>
      <c r="BI12" s="191"/>
      <c r="BJ12" s="191"/>
      <c r="BK12" s="191"/>
      <c r="BL12" s="470"/>
      <c r="BM12" s="191"/>
      <c r="BN12" s="191"/>
      <c r="BO12" s="492" t="str">
        <f t="shared" si="1"/>
        <v>X</v>
      </c>
      <c r="BP12" s="191" t="s">
        <v>148</v>
      </c>
      <c r="BQ12" s="191"/>
      <c r="BR12" s="191"/>
      <c r="BS12" s="191"/>
      <c r="BT12" s="191"/>
      <c r="BU12" s="191"/>
      <c r="BV12" s="191"/>
      <c r="BW12" s="192"/>
      <c r="BX12" s="191"/>
      <c r="BY12" s="191"/>
      <c r="BZ12" s="191"/>
      <c r="CA12" s="191"/>
      <c r="CB12" s="191"/>
      <c r="CC12" s="191"/>
      <c r="CD12" s="470"/>
      <c r="CE12" s="396"/>
      <c r="CF12" s="191"/>
      <c r="CG12" s="191"/>
      <c r="CH12" s="461"/>
      <c r="CI12" s="461"/>
      <c r="CJ12" s="191"/>
      <c r="CK12" s="191"/>
      <c r="CL12" s="191"/>
      <c r="CM12" s="461"/>
      <c r="CN12" s="191"/>
      <c r="CO12" s="192"/>
      <c r="CP12" s="191"/>
      <c r="CR12" s="403"/>
      <c r="CS12" s="128"/>
      <c r="CT12" s="128"/>
      <c r="CU12" s="128"/>
      <c r="CV12" s="128"/>
      <c r="CW12" s="128"/>
      <c r="CX12" s="128"/>
      <c r="CY12" s="128"/>
      <c r="CZ12" s="128"/>
      <c r="DA12" s="129"/>
      <c r="DB12" s="128"/>
      <c r="DC12" s="128"/>
      <c r="DD12" s="128"/>
      <c r="DE12" s="447"/>
      <c r="DF12" s="447"/>
      <c r="DG12" s="447"/>
      <c r="DH12" s="447"/>
      <c r="DI12" s="447"/>
      <c r="DJ12" s="130"/>
      <c r="DK12" s="128"/>
      <c r="DL12" s="128"/>
      <c r="DM12" s="128"/>
      <c r="DN12" s="128"/>
      <c r="DO12" s="447"/>
      <c r="DP12" s="130"/>
      <c r="DQ12" s="132"/>
      <c r="DR12" s="132"/>
      <c r="DS12" s="132"/>
      <c r="DT12" s="132"/>
      <c r="DU12" s="451"/>
      <c r="DV12" s="132"/>
      <c r="DW12" s="132"/>
      <c r="DX12" s="133"/>
      <c r="DY12" s="132"/>
      <c r="DZ12" s="132"/>
      <c r="EA12" s="133"/>
      <c r="EB12" s="132"/>
      <c r="EC12" s="132"/>
      <c r="ED12" s="132"/>
      <c r="EE12" s="134"/>
      <c r="EF12" s="132"/>
      <c r="EG12" s="451"/>
      <c r="EH12" s="132"/>
      <c r="EI12" s="451"/>
      <c r="EJ12" s="451"/>
      <c r="EK12" s="451"/>
      <c r="EL12" s="451"/>
      <c r="EM12" s="451"/>
      <c r="EN12" s="451"/>
      <c r="EO12" s="451"/>
      <c r="EP12" s="451"/>
      <c r="EQ12" s="451"/>
      <c r="ER12" s="451"/>
      <c r="ES12" s="451"/>
      <c r="ET12" s="451"/>
      <c r="EU12" s="132"/>
      <c r="EV12" s="133"/>
      <c r="EW12" s="140"/>
      <c r="EX12" s="136"/>
      <c r="EY12" s="136"/>
      <c r="EZ12" s="136"/>
      <c r="FA12" s="136"/>
      <c r="FB12" s="136"/>
      <c r="FC12" s="436"/>
      <c r="FD12" s="136"/>
      <c r="FE12" s="136"/>
      <c r="FF12" s="136"/>
      <c r="FG12" s="136"/>
      <c r="FH12" s="302"/>
      <c r="FI12" s="136"/>
    </row>
    <row r="13" spans="1:166" ht="30" customHeight="1" x14ac:dyDescent="0.15">
      <c r="A13" s="298">
        <v>13</v>
      </c>
      <c r="B13" s="303" t="s">
        <v>218</v>
      </c>
      <c r="C13" s="304">
        <v>2019</v>
      </c>
      <c r="D13" s="303" t="s">
        <v>219</v>
      </c>
      <c r="E13" s="305" t="s">
        <v>220</v>
      </c>
      <c r="F13" s="192" t="s">
        <v>224</v>
      </c>
      <c r="G13" s="298" t="s">
        <v>221</v>
      </c>
      <c r="H13" s="298" t="s">
        <v>222</v>
      </c>
      <c r="I13" s="298" t="s">
        <v>223</v>
      </c>
      <c r="J13" s="298" t="s">
        <v>126</v>
      </c>
      <c r="K13" s="191" t="b">
        <v>0</v>
      </c>
      <c r="L13" s="191" t="b">
        <v>0</v>
      </c>
      <c r="M13" s="191"/>
      <c r="N13" s="192" t="b">
        <v>1</v>
      </c>
      <c r="O13" s="191" t="b">
        <v>0</v>
      </c>
      <c r="P13" s="191" t="b">
        <v>0</v>
      </c>
      <c r="Q13" s="190" t="b">
        <v>0</v>
      </c>
      <c r="R13" s="299">
        <v>0.5</v>
      </c>
      <c r="S13" s="300">
        <v>1</v>
      </c>
      <c r="T13" s="300">
        <v>1</v>
      </c>
      <c r="U13" s="301">
        <v>0.5</v>
      </c>
      <c r="V13" s="300">
        <f t="shared" si="0"/>
        <v>3</v>
      </c>
      <c r="W13" s="190" t="s">
        <v>115</v>
      </c>
      <c r="X13" s="191" t="s">
        <v>224</v>
      </c>
      <c r="Y13" s="192"/>
      <c r="Z13" s="246"/>
      <c r="AA13" s="483"/>
      <c r="AB13" s="191"/>
      <c r="AC13" s="191"/>
      <c r="AD13" s="191"/>
      <c r="AE13" s="191"/>
      <c r="AF13" s="384"/>
      <c r="AG13" s="191"/>
      <c r="AH13" s="191"/>
      <c r="AI13" s="191"/>
      <c r="AJ13" s="191"/>
      <c r="AK13" s="192"/>
      <c r="AL13" s="191"/>
      <c r="AM13" s="191"/>
      <c r="AN13" s="191"/>
      <c r="AO13" s="461"/>
      <c r="AP13" s="191"/>
      <c r="AQ13" s="191"/>
      <c r="AR13" s="191"/>
      <c r="AS13" s="461"/>
      <c r="AT13" s="191"/>
      <c r="AU13" s="191"/>
      <c r="AV13" s="461"/>
      <c r="AW13" s="192"/>
      <c r="AX13" s="191"/>
      <c r="AY13" s="461"/>
      <c r="AZ13" s="191"/>
      <c r="BA13" s="461"/>
      <c r="BB13" s="191" t="s">
        <v>148</v>
      </c>
      <c r="BC13" s="192" t="s">
        <v>959</v>
      </c>
      <c r="BD13" s="191"/>
      <c r="BE13" s="191" t="s">
        <v>959</v>
      </c>
      <c r="BF13" s="461"/>
      <c r="BG13" s="470"/>
      <c r="BH13" s="391"/>
      <c r="BI13" s="191"/>
      <c r="BJ13" s="191"/>
      <c r="BK13" s="191"/>
      <c r="BL13" s="470"/>
      <c r="BM13" s="191"/>
      <c r="BN13" s="191"/>
      <c r="BO13" s="492" t="str">
        <f t="shared" si="1"/>
        <v/>
      </c>
      <c r="BP13" s="191"/>
      <c r="BQ13" s="191"/>
      <c r="BR13" s="191"/>
      <c r="BS13" s="191"/>
      <c r="BT13" s="191"/>
      <c r="BU13" s="191"/>
      <c r="BV13" s="191"/>
      <c r="BW13" s="192"/>
      <c r="BX13" s="191"/>
      <c r="BY13" s="191"/>
      <c r="BZ13" s="191"/>
      <c r="CA13" s="191"/>
      <c r="CB13" s="191"/>
      <c r="CC13" s="191"/>
      <c r="CD13" s="470"/>
      <c r="CE13" s="396"/>
      <c r="CF13" s="191"/>
      <c r="CG13" s="191"/>
      <c r="CH13" s="461"/>
      <c r="CI13" s="461"/>
      <c r="CJ13" s="191"/>
      <c r="CK13" s="191"/>
      <c r="CL13" s="191"/>
      <c r="CM13" s="461"/>
      <c r="CN13" s="191"/>
      <c r="CO13" s="192"/>
      <c r="CP13" s="191"/>
      <c r="CR13" s="403"/>
      <c r="CS13" s="128"/>
      <c r="CT13" s="128"/>
      <c r="CU13" s="128"/>
      <c r="CV13" s="128"/>
      <c r="CW13" s="128"/>
      <c r="CX13" s="128"/>
      <c r="CY13" s="128"/>
      <c r="CZ13" s="128"/>
      <c r="DA13" s="129"/>
      <c r="DB13" s="128"/>
      <c r="DC13" s="128"/>
      <c r="DD13" s="128"/>
      <c r="DE13" s="447"/>
      <c r="DF13" s="447"/>
      <c r="DG13" s="447"/>
      <c r="DH13" s="447"/>
      <c r="DI13" s="447"/>
      <c r="DJ13" s="130"/>
      <c r="DK13" s="128"/>
      <c r="DL13" s="128"/>
      <c r="DM13" s="128"/>
      <c r="DN13" s="128"/>
      <c r="DO13" s="447"/>
      <c r="DP13" s="130"/>
      <c r="DQ13" s="132"/>
      <c r="DR13" s="132"/>
      <c r="DS13" s="132"/>
      <c r="DT13" s="132"/>
      <c r="DU13" s="451"/>
      <c r="DV13" s="132"/>
      <c r="DW13" s="132"/>
      <c r="DX13" s="133"/>
      <c r="DY13" s="132"/>
      <c r="DZ13" s="132"/>
      <c r="EA13" s="133"/>
      <c r="EB13" s="132"/>
      <c r="EC13" s="132"/>
      <c r="ED13" s="132"/>
      <c r="EE13" s="134"/>
      <c r="EF13" s="132"/>
      <c r="EG13" s="451"/>
      <c r="EH13" s="132"/>
      <c r="EI13" s="451"/>
      <c r="EJ13" s="451"/>
      <c r="EK13" s="451"/>
      <c r="EL13" s="451"/>
      <c r="EM13" s="451"/>
      <c r="EN13" s="451"/>
      <c r="EO13" s="451"/>
      <c r="EP13" s="451"/>
      <c r="EQ13" s="451"/>
      <c r="ER13" s="451"/>
      <c r="ES13" s="451"/>
      <c r="ET13" s="451"/>
      <c r="EU13" s="132"/>
      <c r="EV13" s="133"/>
      <c r="EW13" s="140"/>
      <c r="EX13" s="136"/>
      <c r="EY13" s="136"/>
      <c r="EZ13" s="136"/>
      <c r="FA13" s="136"/>
      <c r="FB13" s="136" t="s">
        <v>148</v>
      </c>
      <c r="FC13" s="436"/>
      <c r="FD13" s="136"/>
      <c r="FE13" s="136"/>
      <c r="FF13" s="136"/>
      <c r="FG13" s="136"/>
      <c r="FH13" s="302"/>
      <c r="FI13" s="136"/>
    </row>
    <row r="14" spans="1:166" ht="30" customHeight="1" x14ac:dyDescent="0.15">
      <c r="A14" s="294">
        <v>14</v>
      </c>
      <c r="B14" s="294" t="s">
        <v>227</v>
      </c>
      <c r="C14" s="295">
        <v>2019</v>
      </c>
      <c r="D14" s="294" t="s">
        <v>228</v>
      </c>
      <c r="E14" s="305" t="s">
        <v>229</v>
      </c>
      <c r="F14" s="192" t="s">
        <v>233</v>
      </c>
      <c r="G14" s="191" t="s">
        <v>230</v>
      </c>
      <c r="H14" s="298" t="s">
        <v>231</v>
      </c>
      <c r="I14" s="298" t="s">
        <v>232</v>
      </c>
      <c r="J14" s="298" t="s">
        <v>126</v>
      </c>
      <c r="K14" s="191" t="b">
        <v>0</v>
      </c>
      <c r="L14" s="191" t="b">
        <v>0</v>
      </c>
      <c r="M14" s="191"/>
      <c r="N14" s="192" t="b">
        <v>1</v>
      </c>
      <c r="O14" s="191" t="b">
        <v>0</v>
      </c>
      <c r="P14" s="191" t="b">
        <v>0</v>
      </c>
      <c r="Q14" s="190" t="b">
        <v>0</v>
      </c>
      <c r="R14" s="299">
        <v>0.5</v>
      </c>
      <c r="S14" s="300">
        <v>1</v>
      </c>
      <c r="T14" s="300">
        <v>1</v>
      </c>
      <c r="U14" s="301">
        <v>0.5</v>
      </c>
      <c r="V14" s="300">
        <f t="shared" si="0"/>
        <v>3</v>
      </c>
      <c r="W14" s="190" t="s">
        <v>115</v>
      </c>
      <c r="X14" s="191" t="s">
        <v>233</v>
      </c>
      <c r="Y14" s="192" t="s">
        <v>234</v>
      </c>
      <c r="Z14" s="246"/>
      <c r="AA14" s="483"/>
      <c r="AB14" s="191"/>
      <c r="AC14" s="191"/>
      <c r="AD14" s="191"/>
      <c r="AE14" s="191"/>
      <c r="AF14" s="384"/>
      <c r="AG14" s="191"/>
      <c r="AH14" s="191"/>
      <c r="AI14" s="191"/>
      <c r="AJ14" s="191"/>
      <c r="AK14" s="192"/>
      <c r="AL14" s="191"/>
      <c r="AM14" s="191"/>
      <c r="AN14" s="191"/>
      <c r="AO14" s="461"/>
      <c r="AP14" s="191"/>
      <c r="AQ14" s="191"/>
      <c r="AR14" s="191"/>
      <c r="AS14" s="461"/>
      <c r="AT14" s="191"/>
      <c r="AU14" s="191"/>
      <c r="AV14" s="461"/>
      <c r="AW14" s="192"/>
      <c r="AX14" s="191"/>
      <c r="AY14" s="461"/>
      <c r="AZ14" s="191"/>
      <c r="BA14" s="461"/>
      <c r="BB14" s="191"/>
      <c r="BC14" s="192"/>
      <c r="BD14" s="191"/>
      <c r="BE14" s="191"/>
      <c r="BF14" s="461"/>
      <c r="BG14" s="470"/>
      <c r="BH14" s="391"/>
      <c r="BI14" s="191"/>
      <c r="BJ14" s="191"/>
      <c r="BK14" s="191"/>
      <c r="BL14" s="470"/>
      <c r="BM14" s="191"/>
      <c r="BN14" s="191"/>
      <c r="BO14" s="492" t="str">
        <f t="shared" si="1"/>
        <v>X</v>
      </c>
      <c r="BP14" s="191"/>
      <c r="BQ14" s="191"/>
      <c r="BR14" s="191"/>
      <c r="BS14" s="191"/>
      <c r="BT14" s="191"/>
      <c r="BU14" s="191"/>
      <c r="BV14" s="191"/>
      <c r="BW14" s="192"/>
      <c r="BX14" s="191"/>
      <c r="BY14" s="191"/>
      <c r="BZ14" s="191"/>
      <c r="CA14" s="191"/>
      <c r="CB14" s="191"/>
      <c r="CC14" s="191"/>
      <c r="CD14" s="470" t="s">
        <v>148</v>
      </c>
      <c r="CE14" s="396"/>
      <c r="CF14" s="191"/>
      <c r="CG14" s="191"/>
      <c r="CH14" s="461"/>
      <c r="CI14" s="461"/>
      <c r="CJ14" s="191"/>
      <c r="CK14" s="191" t="s">
        <v>148</v>
      </c>
      <c r="CL14" s="191"/>
      <c r="CM14" s="461"/>
      <c r="CN14" s="191"/>
      <c r="CO14" s="192"/>
      <c r="CP14" s="191"/>
      <c r="CR14" s="403"/>
      <c r="CS14" s="128"/>
      <c r="CT14" s="128"/>
      <c r="CU14" s="128"/>
      <c r="CV14" s="128"/>
      <c r="CW14" s="128"/>
      <c r="CX14" s="128"/>
      <c r="CY14" s="128"/>
      <c r="CZ14" s="128"/>
      <c r="DA14" s="129"/>
      <c r="DB14" s="128"/>
      <c r="DC14" s="128"/>
      <c r="DD14" s="128"/>
      <c r="DE14" s="447"/>
      <c r="DF14" s="447"/>
      <c r="DG14" s="447"/>
      <c r="DH14" s="447"/>
      <c r="DI14" s="447"/>
      <c r="DJ14" s="130"/>
      <c r="DK14" s="128"/>
      <c r="DL14" s="128"/>
      <c r="DM14" s="128"/>
      <c r="DN14" s="128"/>
      <c r="DO14" s="447"/>
      <c r="DP14" s="130"/>
      <c r="DQ14" s="132"/>
      <c r="DR14" s="132"/>
      <c r="DS14" s="132"/>
      <c r="DT14" s="132"/>
      <c r="DU14" s="451"/>
      <c r="DV14" s="132"/>
      <c r="DW14" s="132"/>
      <c r="DX14" s="133"/>
      <c r="DY14" s="132"/>
      <c r="DZ14" s="132"/>
      <c r="EA14" s="133"/>
      <c r="EB14" s="132"/>
      <c r="EC14" s="132"/>
      <c r="ED14" s="132"/>
      <c r="EE14" s="134"/>
      <c r="EF14" s="132"/>
      <c r="EG14" s="451"/>
      <c r="EH14" s="132"/>
      <c r="EI14" s="451"/>
      <c r="EJ14" s="451"/>
      <c r="EK14" s="451"/>
      <c r="EL14" s="451"/>
      <c r="EM14" s="451"/>
      <c r="EN14" s="451"/>
      <c r="EO14" s="451"/>
      <c r="EP14" s="451"/>
      <c r="EQ14" s="451"/>
      <c r="ER14" s="451"/>
      <c r="ES14" s="451"/>
      <c r="ET14" s="451"/>
      <c r="EU14" s="132"/>
      <c r="EV14" s="133"/>
      <c r="EW14" s="140"/>
      <c r="EX14" s="136"/>
      <c r="EY14" s="136"/>
      <c r="EZ14" s="136"/>
      <c r="FA14" s="136"/>
      <c r="FB14" s="136"/>
      <c r="FC14" s="436"/>
      <c r="FD14" s="136"/>
      <c r="FE14" s="136"/>
      <c r="FF14" s="136"/>
      <c r="FG14" s="136"/>
      <c r="FH14" s="302"/>
      <c r="FI14" s="136"/>
    </row>
    <row r="15" spans="1:166" ht="30" customHeight="1" x14ac:dyDescent="0.15">
      <c r="A15" s="298">
        <v>15</v>
      </c>
      <c r="B15" s="303" t="s">
        <v>242</v>
      </c>
      <c r="C15" s="304">
        <v>2019</v>
      </c>
      <c r="D15" s="303" t="s">
        <v>243</v>
      </c>
      <c r="E15" s="305" t="s">
        <v>244</v>
      </c>
      <c r="F15" s="192" t="s">
        <v>248</v>
      </c>
      <c r="G15" s="298" t="s">
        <v>245</v>
      </c>
      <c r="H15" s="298" t="s">
        <v>246</v>
      </c>
      <c r="I15" s="298" t="s">
        <v>247</v>
      </c>
      <c r="J15" s="298" t="s">
        <v>126</v>
      </c>
      <c r="K15" s="191" t="b">
        <v>0</v>
      </c>
      <c r="L15" s="191" t="b">
        <v>0</v>
      </c>
      <c r="M15" s="191"/>
      <c r="N15" s="192" t="b">
        <v>1</v>
      </c>
      <c r="O15" s="191" t="b">
        <v>0</v>
      </c>
      <c r="P15" s="191" t="b">
        <v>0</v>
      </c>
      <c r="Q15" s="190" t="b">
        <v>0</v>
      </c>
      <c r="R15" s="299">
        <v>0</v>
      </c>
      <c r="S15" s="300">
        <v>1</v>
      </c>
      <c r="T15" s="300">
        <v>1</v>
      </c>
      <c r="U15" s="301">
        <v>0.5</v>
      </c>
      <c r="V15" s="300">
        <f t="shared" si="0"/>
        <v>2.5</v>
      </c>
      <c r="W15" s="190" t="s">
        <v>115</v>
      </c>
      <c r="X15" s="191" t="s">
        <v>248</v>
      </c>
      <c r="Y15" s="192"/>
      <c r="Z15" s="246"/>
      <c r="AA15" s="483" t="s">
        <v>148</v>
      </c>
      <c r="AB15" s="191"/>
      <c r="AC15" s="191"/>
      <c r="AD15" s="191"/>
      <c r="AE15" s="191"/>
      <c r="AF15" s="384"/>
      <c r="AG15" s="191"/>
      <c r="AH15" s="191"/>
      <c r="AI15" s="191"/>
      <c r="AJ15" s="191"/>
      <c r="AK15" s="192"/>
      <c r="AL15" s="191"/>
      <c r="AM15" s="191"/>
      <c r="AN15" s="191"/>
      <c r="AO15" s="461"/>
      <c r="AP15" s="191"/>
      <c r="AQ15" s="191"/>
      <c r="AR15" s="191"/>
      <c r="AS15" s="461"/>
      <c r="AT15" s="191"/>
      <c r="AU15" s="191"/>
      <c r="AV15" s="461"/>
      <c r="AW15" s="192" t="s">
        <v>148</v>
      </c>
      <c r="AX15" s="191"/>
      <c r="AY15" s="461" t="s">
        <v>959</v>
      </c>
      <c r="AZ15" s="191"/>
      <c r="BA15" s="461"/>
      <c r="BB15" s="191"/>
      <c r="BC15" s="192"/>
      <c r="BD15" s="191"/>
      <c r="BE15" s="191"/>
      <c r="BF15" s="461"/>
      <c r="BG15" s="470"/>
      <c r="BH15" s="391"/>
      <c r="BI15" s="191"/>
      <c r="BJ15" s="191"/>
      <c r="BK15" s="191"/>
      <c r="BL15" s="470"/>
      <c r="BM15" s="191"/>
      <c r="BN15" s="191"/>
      <c r="BO15" s="492" t="str">
        <f t="shared" si="1"/>
        <v/>
      </c>
      <c r="BP15" s="191"/>
      <c r="BQ15" s="191"/>
      <c r="BR15" s="191"/>
      <c r="BS15" s="191"/>
      <c r="BT15" s="191"/>
      <c r="BU15" s="191"/>
      <c r="BV15" s="191"/>
      <c r="BW15" s="192"/>
      <c r="BX15" s="191"/>
      <c r="BY15" s="191"/>
      <c r="BZ15" s="191"/>
      <c r="CA15" s="191"/>
      <c r="CB15" s="191"/>
      <c r="CC15" s="191"/>
      <c r="CD15" s="470"/>
      <c r="CE15" s="396"/>
      <c r="CF15" s="191"/>
      <c r="CG15" s="191"/>
      <c r="CH15" s="461"/>
      <c r="CI15" s="461"/>
      <c r="CJ15" s="191"/>
      <c r="CK15" s="191"/>
      <c r="CL15" s="191"/>
      <c r="CM15" s="461"/>
      <c r="CN15" s="191"/>
      <c r="CO15" s="192"/>
      <c r="CP15" s="191"/>
      <c r="CR15" s="403"/>
      <c r="CS15" s="128"/>
      <c r="CT15" s="128"/>
      <c r="CU15" s="128"/>
      <c r="CV15" s="128"/>
      <c r="CW15" s="128"/>
      <c r="CX15" s="128"/>
      <c r="CY15" s="128"/>
      <c r="CZ15" s="128"/>
      <c r="DA15" s="129"/>
      <c r="DB15" s="128"/>
      <c r="DC15" s="128"/>
      <c r="DD15" s="128"/>
      <c r="DE15" s="447"/>
      <c r="DF15" s="447"/>
      <c r="DG15" s="447"/>
      <c r="DH15" s="447"/>
      <c r="DI15" s="447"/>
      <c r="DJ15" s="130"/>
      <c r="DK15" s="128"/>
      <c r="DL15" s="128"/>
      <c r="DM15" s="128"/>
      <c r="DN15" s="128"/>
      <c r="DO15" s="447"/>
      <c r="DP15" s="130"/>
      <c r="DQ15" s="132"/>
      <c r="DR15" s="132"/>
      <c r="DS15" s="132"/>
      <c r="DT15" s="132"/>
      <c r="DU15" s="451"/>
      <c r="DV15" s="132"/>
      <c r="DW15" s="132"/>
      <c r="DX15" s="133"/>
      <c r="DY15" s="132"/>
      <c r="DZ15" s="132"/>
      <c r="EA15" s="133"/>
      <c r="EB15" s="132"/>
      <c r="EC15" s="132"/>
      <c r="ED15" s="132"/>
      <c r="EE15" s="134"/>
      <c r="EF15" s="132"/>
      <c r="EG15" s="451"/>
      <c r="EH15" s="132"/>
      <c r="EI15" s="451"/>
      <c r="EJ15" s="451"/>
      <c r="EK15" s="451"/>
      <c r="EL15" s="451"/>
      <c r="EM15" s="451"/>
      <c r="EN15" s="451"/>
      <c r="EO15" s="451"/>
      <c r="EP15" s="451"/>
      <c r="EQ15" s="451"/>
      <c r="ER15" s="451"/>
      <c r="ES15" s="451"/>
      <c r="ET15" s="451"/>
      <c r="EU15" s="132"/>
      <c r="EV15" s="133"/>
      <c r="EW15" s="140"/>
      <c r="EX15" s="136"/>
      <c r="EY15" s="136"/>
      <c r="EZ15" s="136"/>
      <c r="FA15" s="136"/>
      <c r="FB15" s="136"/>
      <c r="FC15" s="436"/>
      <c r="FD15" s="136"/>
      <c r="FE15" s="136"/>
      <c r="FF15" s="136"/>
      <c r="FG15" s="136"/>
      <c r="FH15" s="302"/>
      <c r="FI15" s="136"/>
    </row>
    <row r="16" spans="1:166" ht="30" customHeight="1" x14ac:dyDescent="0.15">
      <c r="A16" s="298">
        <v>16</v>
      </c>
      <c r="B16" s="303" t="s">
        <v>249</v>
      </c>
      <c r="C16" s="304">
        <v>2019</v>
      </c>
      <c r="D16" s="303" t="s">
        <v>250</v>
      </c>
      <c r="E16" s="305" t="s">
        <v>251</v>
      </c>
      <c r="F16" s="192" t="s">
        <v>255</v>
      </c>
      <c r="G16" s="298" t="s">
        <v>252</v>
      </c>
      <c r="H16" s="298" t="s">
        <v>253</v>
      </c>
      <c r="I16" s="298" t="s">
        <v>254</v>
      </c>
      <c r="J16" s="298" t="s">
        <v>126</v>
      </c>
      <c r="K16" s="191" t="b">
        <v>0</v>
      </c>
      <c r="L16" s="191" t="b">
        <v>0</v>
      </c>
      <c r="M16" s="191"/>
      <c r="N16" s="192" t="b">
        <v>1</v>
      </c>
      <c r="O16" s="191" t="b">
        <v>0</v>
      </c>
      <c r="P16" s="191" t="b">
        <v>0</v>
      </c>
      <c r="Q16" s="190" t="b">
        <v>0</v>
      </c>
      <c r="R16" s="299">
        <v>0</v>
      </c>
      <c r="S16" s="300">
        <v>1</v>
      </c>
      <c r="T16" s="300">
        <v>0.5</v>
      </c>
      <c r="U16" s="301">
        <v>0.5</v>
      </c>
      <c r="V16" s="300">
        <f t="shared" si="0"/>
        <v>2</v>
      </c>
      <c r="W16" s="190" t="s">
        <v>115</v>
      </c>
      <c r="X16" s="190" t="s">
        <v>255</v>
      </c>
      <c r="Y16" s="192"/>
      <c r="Z16" s="246"/>
      <c r="AA16" s="483" t="s">
        <v>959</v>
      </c>
      <c r="AB16" s="191"/>
      <c r="AC16" s="191"/>
      <c r="AD16" s="191"/>
      <c r="AE16" s="191"/>
      <c r="AF16" s="384"/>
      <c r="AG16" s="191"/>
      <c r="AH16" s="191"/>
      <c r="AI16" s="191"/>
      <c r="AJ16" s="191"/>
      <c r="AK16" s="192"/>
      <c r="AL16" s="191"/>
      <c r="AM16" s="191"/>
      <c r="AN16" s="191"/>
      <c r="AO16" s="461"/>
      <c r="AP16" s="191" t="s">
        <v>964</v>
      </c>
      <c r="AQ16" s="191" t="s">
        <v>148</v>
      </c>
      <c r="AR16" s="191"/>
      <c r="AS16" s="461"/>
      <c r="AT16" s="191"/>
      <c r="AU16" s="191"/>
      <c r="AV16" s="461"/>
      <c r="AW16" s="192"/>
      <c r="AX16" s="191"/>
      <c r="AY16" s="461"/>
      <c r="AZ16" s="191"/>
      <c r="BA16" s="461"/>
      <c r="BB16" s="191"/>
      <c r="BC16" s="192"/>
      <c r="BD16" s="191"/>
      <c r="BE16" s="191"/>
      <c r="BF16" s="461"/>
      <c r="BG16" s="470"/>
      <c r="BH16" s="391"/>
      <c r="BI16" s="191"/>
      <c r="BJ16" s="191"/>
      <c r="BK16" s="191"/>
      <c r="BL16" s="470"/>
      <c r="BM16" s="191"/>
      <c r="BN16" s="191"/>
      <c r="BO16" s="492" t="str">
        <f t="shared" si="1"/>
        <v/>
      </c>
      <c r="BP16" s="191"/>
      <c r="BQ16" s="191"/>
      <c r="BR16" s="191"/>
      <c r="BS16" s="191"/>
      <c r="BT16" s="191"/>
      <c r="BU16" s="191"/>
      <c r="BV16" s="191"/>
      <c r="BW16" s="192"/>
      <c r="BX16" s="191"/>
      <c r="BY16" s="191"/>
      <c r="BZ16" s="191"/>
      <c r="CA16" s="191"/>
      <c r="CB16" s="191"/>
      <c r="CC16" s="191"/>
      <c r="CD16" s="470"/>
      <c r="CE16" s="396"/>
      <c r="CF16" s="191"/>
      <c r="CG16" s="191"/>
      <c r="CH16" s="461"/>
      <c r="CI16" s="461"/>
      <c r="CJ16" s="191"/>
      <c r="CK16" s="191"/>
      <c r="CL16" s="191"/>
      <c r="CM16" s="461"/>
      <c r="CN16" s="191"/>
      <c r="CO16" s="192"/>
      <c r="CP16" s="191"/>
      <c r="CR16" s="403"/>
      <c r="CS16" s="128"/>
      <c r="CT16" s="128"/>
      <c r="CU16" s="128"/>
      <c r="CV16" s="128"/>
      <c r="CW16" s="128"/>
      <c r="CX16" s="128"/>
      <c r="CY16" s="128"/>
      <c r="CZ16" s="128"/>
      <c r="DA16" s="129"/>
      <c r="DB16" s="128"/>
      <c r="DC16" s="128"/>
      <c r="DD16" s="128"/>
      <c r="DE16" s="447"/>
      <c r="DF16" s="447"/>
      <c r="DG16" s="447"/>
      <c r="DH16" s="447"/>
      <c r="DI16" s="447"/>
      <c r="DJ16" s="130"/>
      <c r="DK16" s="128"/>
      <c r="DL16" s="128"/>
      <c r="DM16" s="128"/>
      <c r="DN16" s="128"/>
      <c r="DO16" s="447"/>
      <c r="DP16" s="130"/>
      <c r="DQ16" s="132"/>
      <c r="DR16" s="132"/>
      <c r="DS16" s="132"/>
      <c r="DT16" s="132"/>
      <c r="DU16" s="451"/>
      <c r="DV16" s="132"/>
      <c r="DW16" s="132"/>
      <c r="DX16" s="133"/>
      <c r="DY16" s="132"/>
      <c r="DZ16" s="132"/>
      <c r="EA16" s="133"/>
      <c r="EB16" s="132"/>
      <c r="EC16" s="132"/>
      <c r="ED16" s="132"/>
      <c r="EE16" s="134"/>
      <c r="EF16" s="132"/>
      <c r="EG16" s="451"/>
      <c r="EH16" s="132"/>
      <c r="EI16" s="451"/>
      <c r="EJ16" s="451"/>
      <c r="EK16" s="451"/>
      <c r="EL16" s="451"/>
      <c r="EM16" s="451"/>
      <c r="EN16" s="451"/>
      <c r="EO16" s="451"/>
      <c r="EP16" s="451"/>
      <c r="EQ16" s="451"/>
      <c r="ER16" s="451"/>
      <c r="ES16" s="451"/>
      <c r="ET16" s="451"/>
      <c r="EU16" s="132"/>
      <c r="EV16" s="133"/>
      <c r="EW16" s="140"/>
      <c r="EX16" s="136"/>
      <c r="EY16" s="136"/>
      <c r="EZ16" s="136"/>
      <c r="FA16" s="136"/>
      <c r="FB16" s="136"/>
      <c r="FC16" s="436"/>
      <c r="FD16" s="136" t="s">
        <v>258</v>
      </c>
      <c r="FE16" s="136"/>
      <c r="FF16" s="136"/>
      <c r="FG16" s="136"/>
      <c r="FH16" s="302" t="s">
        <v>258</v>
      </c>
      <c r="FI16" s="136"/>
    </row>
    <row r="17" spans="1:165" ht="30" customHeight="1" x14ac:dyDescent="0.15">
      <c r="A17" s="298">
        <v>17</v>
      </c>
      <c r="B17" s="303" t="s">
        <v>260</v>
      </c>
      <c r="C17" s="304">
        <v>2019</v>
      </c>
      <c r="D17" s="303" t="s">
        <v>261</v>
      </c>
      <c r="E17" s="305" t="s">
        <v>262</v>
      </c>
      <c r="F17" s="192" t="s">
        <v>266</v>
      </c>
      <c r="G17" s="298" t="s">
        <v>263</v>
      </c>
      <c r="H17" s="298" t="s">
        <v>264</v>
      </c>
      <c r="I17" s="298" t="s">
        <v>265</v>
      </c>
      <c r="J17" s="298" t="s">
        <v>126</v>
      </c>
      <c r="K17" s="191" t="b">
        <v>0</v>
      </c>
      <c r="L17" s="191" t="b">
        <v>0</v>
      </c>
      <c r="M17" s="191"/>
      <c r="N17" s="192" t="b">
        <v>1</v>
      </c>
      <c r="O17" s="191" t="b">
        <v>0</v>
      </c>
      <c r="P17" s="191" t="b">
        <v>1</v>
      </c>
      <c r="Q17" s="190" t="b">
        <v>0</v>
      </c>
      <c r="R17" s="299">
        <v>1</v>
      </c>
      <c r="S17" s="300">
        <v>1</v>
      </c>
      <c r="T17" s="300">
        <v>0.5</v>
      </c>
      <c r="U17" s="301">
        <v>0.5</v>
      </c>
      <c r="V17" s="300">
        <f t="shared" si="0"/>
        <v>3</v>
      </c>
      <c r="W17" s="190" t="s">
        <v>115</v>
      </c>
      <c r="X17" s="191" t="s">
        <v>266</v>
      </c>
      <c r="Y17" s="192"/>
      <c r="Z17" s="246"/>
      <c r="AA17" s="483" t="s">
        <v>148</v>
      </c>
      <c r="AB17" s="191"/>
      <c r="AC17" s="191"/>
      <c r="AD17" s="191"/>
      <c r="AE17" s="191"/>
      <c r="AF17" s="384"/>
      <c r="AG17" s="191"/>
      <c r="AH17" s="191"/>
      <c r="AI17" s="191"/>
      <c r="AJ17" s="191"/>
      <c r="AK17" s="192" t="s">
        <v>959</v>
      </c>
      <c r="AL17" s="191" t="s">
        <v>959</v>
      </c>
      <c r="AM17" s="191" t="s">
        <v>959</v>
      </c>
      <c r="AN17" s="191"/>
      <c r="AO17" s="461"/>
      <c r="AP17" s="191"/>
      <c r="AQ17" s="191"/>
      <c r="AR17" s="191"/>
      <c r="AS17" s="461"/>
      <c r="AT17" s="191"/>
      <c r="AU17" s="191"/>
      <c r="AV17" s="461"/>
      <c r="AW17" s="192"/>
      <c r="AX17" s="191"/>
      <c r="AY17" s="461"/>
      <c r="AZ17" s="191"/>
      <c r="BA17" s="461"/>
      <c r="BB17" s="191"/>
      <c r="BC17" s="192"/>
      <c r="BD17" s="191"/>
      <c r="BE17" s="191"/>
      <c r="BF17" s="461"/>
      <c r="BG17" s="470"/>
      <c r="BH17" s="391"/>
      <c r="BI17" s="191"/>
      <c r="BJ17" s="191"/>
      <c r="BK17" s="191"/>
      <c r="BL17" s="470"/>
      <c r="BM17" s="191"/>
      <c r="BN17" s="191"/>
      <c r="BO17" s="492" t="str">
        <f t="shared" si="1"/>
        <v/>
      </c>
      <c r="BP17" s="191"/>
      <c r="BQ17" s="191"/>
      <c r="BR17" s="191"/>
      <c r="BS17" s="191"/>
      <c r="BT17" s="191"/>
      <c r="BU17" s="191"/>
      <c r="BV17" s="191"/>
      <c r="BW17" s="192"/>
      <c r="BX17" s="191"/>
      <c r="BY17" s="191"/>
      <c r="BZ17" s="191"/>
      <c r="CA17" s="191"/>
      <c r="CB17" s="191"/>
      <c r="CC17" s="191"/>
      <c r="CD17" s="470"/>
      <c r="CE17" s="396"/>
      <c r="CF17" s="191"/>
      <c r="CG17" s="191"/>
      <c r="CH17" s="461"/>
      <c r="CI17" s="461"/>
      <c r="CJ17" s="191"/>
      <c r="CK17" s="191"/>
      <c r="CL17" s="191"/>
      <c r="CM17" s="461"/>
      <c r="CN17" s="191"/>
      <c r="CO17" s="192"/>
      <c r="CP17" s="191"/>
      <c r="CR17" s="403" t="s">
        <v>268</v>
      </c>
      <c r="CS17" s="128"/>
      <c r="CT17" s="128"/>
      <c r="CU17" s="128"/>
      <c r="CV17" s="128"/>
      <c r="CW17" s="128"/>
      <c r="CX17" s="128"/>
      <c r="CY17" s="128"/>
      <c r="CZ17" s="128"/>
      <c r="DA17" s="129"/>
      <c r="DB17" s="128"/>
      <c r="DC17" s="128"/>
      <c r="DD17" s="128"/>
      <c r="DE17" s="447"/>
      <c r="DF17" s="447"/>
      <c r="DG17" s="447"/>
      <c r="DH17" s="447"/>
      <c r="DI17" s="447"/>
      <c r="DJ17" s="130" t="s">
        <v>148</v>
      </c>
      <c r="DK17" s="128"/>
      <c r="DL17" s="128"/>
      <c r="DM17" s="128"/>
      <c r="DN17" s="128"/>
      <c r="DO17" s="447"/>
      <c r="DP17" s="130"/>
      <c r="DQ17" s="132"/>
      <c r="DR17" s="132"/>
      <c r="DS17" s="132"/>
      <c r="DT17" s="132"/>
      <c r="DU17" s="451"/>
      <c r="DV17" s="132"/>
      <c r="DW17" s="132" t="s">
        <v>148</v>
      </c>
      <c r="DX17" s="133"/>
      <c r="DY17" s="132"/>
      <c r="DZ17" s="132"/>
      <c r="EA17" s="133"/>
      <c r="EB17" s="132"/>
      <c r="EC17" s="132"/>
      <c r="ED17" s="132"/>
      <c r="EE17" s="134"/>
      <c r="EF17" s="132"/>
      <c r="EG17" s="451"/>
      <c r="EH17" s="132"/>
      <c r="EI17" s="451"/>
      <c r="EJ17" s="451"/>
      <c r="EK17" s="451"/>
      <c r="EL17" s="451"/>
      <c r="EM17" s="451"/>
      <c r="EN17" s="451"/>
      <c r="EO17" s="451"/>
      <c r="EP17" s="451"/>
      <c r="EQ17" s="451"/>
      <c r="ER17" s="451"/>
      <c r="ES17" s="451"/>
      <c r="ET17" s="451"/>
      <c r="EU17" s="132"/>
      <c r="EV17" s="133"/>
      <c r="EW17" s="140"/>
      <c r="EX17" s="136"/>
      <c r="EY17" s="136"/>
      <c r="EZ17" s="136"/>
      <c r="FA17" s="136"/>
      <c r="FB17" s="136"/>
      <c r="FC17" s="436"/>
      <c r="FD17" s="136"/>
      <c r="FE17" s="136"/>
      <c r="FF17" s="136"/>
      <c r="FG17" s="136"/>
      <c r="FH17" s="302"/>
      <c r="FI17" s="136"/>
    </row>
    <row r="18" spans="1:165" ht="30" customHeight="1" x14ac:dyDescent="0.15">
      <c r="A18" s="298">
        <v>19</v>
      </c>
      <c r="B18" s="303" t="s">
        <v>276</v>
      </c>
      <c r="C18" s="304">
        <v>2019</v>
      </c>
      <c r="D18" s="303" t="s">
        <v>277</v>
      </c>
      <c r="E18" s="305" t="s">
        <v>278</v>
      </c>
      <c r="F18" s="192" t="s">
        <v>282</v>
      </c>
      <c r="G18" s="298" t="s">
        <v>279</v>
      </c>
      <c r="H18" s="298" t="s">
        <v>280</v>
      </c>
      <c r="I18" s="298" t="s">
        <v>281</v>
      </c>
      <c r="J18" s="298" t="s">
        <v>126</v>
      </c>
      <c r="K18" s="191" t="b">
        <v>0</v>
      </c>
      <c r="L18" s="191" t="b">
        <v>0</v>
      </c>
      <c r="M18" s="191"/>
      <c r="N18" s="192" t="b">
        <v>1</v>
      </c>
      <c r="O18" s="191" t="b">
        <v>0</v>
      </c>
      <c r="P18" s="191" t="b">
        <v>0</v>
      </c>
      <c r="Q18" s="190" t="b">
        <v>0</v>
      </c>
      <c r="R18" s="299">
        <v>1</v>
      </c>
      <c r="S18" s="300">
        <v>1</v>
      </c>
      <c r="T18" s="300">
        <v>1</v>
      </c>
      <c r="U18" s="301">
        <v>1</v>
      </c>
      <c r="V18" s="300">
        <f t="shared" si="0"/>
        <v>4</v>
      </c>
      <c r="W18" s="190" t="s">
        <v>115</v>
      </c>
      <c r="X18" s="191" t="s">
        <v>282</v>
      </c>
      <c r="Y18" s="192" t="s">
        <v>234</v>
      </c>
      <c r="Z18" s="246"/>
      <c r="AA18" s="483" t="s">
        <v>148</v>
      </c>
      <c r="AB18" s="191"/>
      <c r="AC18" s="191"/>
      <c r="AD18" s="191"/>
      <c r="AE18" s="191"/>
      <c r="AF18" s="384"/>
      <c r="AG18" s="191"/>
      <c r="AH18" s="191"/>
      <c r="AI18" s="191"/>
      <c r="AJ18" s="191"/>
      <c r="AK18" s="192"/>
      <c r="AL18" s="191"/>
      <c r="AM18" s="191"/>
      <c r="AN18" s="191"/>
      <c r="AO18" s="461"/>
      <c r="AP18" s="191" t="s">
        <v>959</v>
      </c>
      <c r="AQ18" s="191"/>
      <c r="AR18" s="191"/>
      <c r="AS18" s="461" t="s">
        <v>148</v>
      </c>
      <c r="AT18" s="191"/>
      <c r="AU18" s="191"/>
      <c r="AV18" s="461"/>
      <c r="AW18" s="192"/>
      <c r="AX18" s="191"/>
      <c r="AY18" s="461"/>
      <c r="AZ18" s="191"/>
      <c r="BA18" s="461"/>
      <c r="BB18" s="191"/>
      <c r="BC18" s="192"/>
      <c r="BD18" s="191"/>
      <c r="BE18" s="191"/>
      <c r="BF18" s="461"/>
      <c r="BG18" s="470"/>
      <c r="BH18" s="391"/>
      <c r="BI18" s="191"/>
      <c r="BJ18" s="191"/>
      <c r="BK18" s="191"/>
      <c r="BL18" s="470"/>
      <c r="BM18" s="191"/>
      <c r="BN18" s="191"/>
      <c r="BO18" s="492" t="str">
        <f t="shared" si="1"/>
        <v/>
      </c>
      <c r="BP18" s="191"/>
      <c r="BQ18" s="191"/>
      <c r="BR18" s="191"/>
      <c r="BS18" s="191"/>
      <c r="BT18" s="191"/>
      <c r="BU18" s="191"/>
      <c r="BV18" s="191"/>
      <c r="BW18" s="192"/>
      <c r="BX18" s="191"/>
      <c r="BY18" s="191"/>
      <c r="BZ18" s="191"/>
      <c r="CA18" s="191"/>
      <c r="CB18" s="191"/>
      <c r="CC18" s="191"/>
      <c r="CD18" s="470"/>
      <c r="CE18" s="396"/>
      <c r="CF18" s="191"/>
      <c r="CG18" s="191"/>
      <c r="CH18" s="461"/>
      <c r="CI18" s="461"/>
      <c r="CJ18" s="191"/>
      <c r="CK18" s="191"/>
      <c r="CL18" s="191"/>
      <c r="CM18" s="461"/>
      <c r="CN18" s="191"/>
      <c r="CO18" s="192"/>
      <c r="CP18" s="191"/>
      <c r="CR18" s="403"/>
      <c r="CS18" s="128"/>
      <c r="CT18" s="128"/>
      <c r="CU18" s="128"/>
      <c r="CV18" s="128"/>
      <c r="CW18" s="128"/>
      <c r="CX18" s="128"/>
      <c r="CY18" s="128"/>
      <c r="CZ18" s="128"/>
      <c r="DA18" s="129"/>
      <c r="DB18" s="128"/>
      <c r="DC18" s="128"/>
      <c r="DD18" s="128"/>
      <c r="DE18" s="447"/>
      <c r="DF18" s="447"/>
      <c r="DG18" s="447"/>
      <c r="DH18" s="447"/>
      <c r="DI18" s="447"/>
      <c r="DJ18" s="130"/>
      <c r="DK18" s="128"/>
      <c r="DL18" s="128"/>
      <c r="DM18" s="128"/>
      <c r="DN18" s="128"/>
      <c r="DO18" s="447"/>
      <c r="DP18" s="130"/>
      <c r="DQ18" s="132"/>
      <c r="DR18" s="132"/>
      <c r="DS18" s="132"/>
      <c r="DT18" s="132"/>
      <c r="DU18" s="451"/>
      <c r="DV18" s="132"/>
      <c r="DW18" s="132" t="s">
        <v>148</v>
      </c>
      <c r="DX18" s="133"/>
      <c r="DY18" s="132"/>
      <c r="DZ18" s="132"/>
      <c r="EA18" s="133"/>
      <c r="EB18" s="132"/>
      <c r="EC18" s="132"/>
      <c r="ED18" s="132" t="s">
        <v>284</v>
      </c>
      <c r="EE18" s="134"/>
      <c r="EF18" s="132"/>
      <c r="EG18" s="451"/>
      <c r="EH18" s="132"/>
      <c r="EI18" s="451"/>
      <c r="EJ18" s="451"/>
      <c r="EK18" s="451"/>
      <c r="EL18" s="451"/>
      <c r="EM18" s="451"/>
      <c r="EN18" s="451"/>
      <c r="EO18" s="451"/>
      <c r="EP18" s="451"/>
      <c r="EQ18" s="451"/>
      <c r="ER18" s="451"/>
      <c r="ES18" s="451"/>
      <c r="ET18" s="451"/>
      <c r="EU18" s="132"/>
      <c r="EV18" s="133"/>
      <c r="EW18" s="140" t="s">
        <v>285</v>
      </c>
      <c r="EX18" s="136"/>
      <c r="EY18" s="136"/>
      <c r="EZ18" s="136"/>
      <c r="FA18" s="136"/>
      <c r="FB18" s="136"/>
      <c r="FC18" s="436"/>
      <c r="FD18" s="136" t="s">
        <v>148</v>
      </c>
      <c r="FE18" s="136"/>
      <c r="FF18" s="136"/>
      <c r="FG18" s="136"/>
      <c r="FH18" s="302"/>
      <c r="FI18" s="136"/>
    </row>
    <row r="19" spans="1:165" ht="30" customHeight="1" x14ac:dyDescent="0.15">
      <c r="A19" s="294">
        <f t="shared" ref="A19:A21" si="2">SUM(A18,1)</f>
        <v>20</v>
      </c>
      <c r="B19" s="294" t="s">
        <v>287</v>
      </c>
      <c r="C19" s="295">
        <v>2019</v>
      </c>
      <c r="D19" s="294" t="s">
        <v>288</v>
      </c>
      <c r="E19" s="305" t="s">
        <v>289</v>
      </c>
      <c r="F19" s="192" t="s">
        <v>293</v>
      </c>
      <c r="G19" s="298" t="s">
        <v>290</v>
      </c>
      <c r="H19" s="298" t="s">
        <v>291</v>
      </c>
      <c r="I19" s="298" t="s">
        <v>292</v>
      </c>
      <c r="J19" s="298" t="s">
        <v>126</v>
      </c>
      <c r="K19" s="191" t="b">
        <v>0</v>
      </c>
      <c r="L19" s="191" t="b">
        <v>0</v>
      </c>
      <c r="M19" s="191"/>
      <c r="N19" s="192" t="b">
        <v>0</v>
      </c>
      <c r="O19" s="191" t="b">
        <v>0</v>
      </c>
      <c r="P19" s="191" t="b">
        <v>1</v>
      </c>
      <c r="Q19" s="190" t="b">
        <v>0</v>
      </c>
      <c r="R19" s="299">
        <v>0.5</v>
      </c>
      <c r="S19" s="300">
        <v>1</v>
      </c>
      <c r="T19" s="300">
        <v>1</v>
      </c>
      <c r="U19" s="301">
        <v>1</v>
      </c>
      <c r="V19" s="300">
        <f t="shared" si="0"/>
        <v>3.5</v>
      </c>
      <c r="W19" s="190" t="s">
        <v>115</v>
      </c>
      <c r="X19" s="191" t="s">
        <v>293</v>
      </c>
      <c r="Y19" s="192" t="s">
        <v>294</v>
      </c>
      <c r="Z19" s="246"/>
      <c r="AA19" s="483"/>
      <c r="AB19" s="191"/>
      <c r="AC19" s="191"/>
      <c r="AD19" s="191"/>
      <c r="AE19" s="191"/>
      <c r="AF19" s="384"/>
      <c r="AG19" s="191"/>
      <c r="AH19" s="191"/>
      <c r="AI19" s="191"/>
      <c r="AJ19" s="191"/>
      <c r="AK19" s="192"/>
      <c r="AL19" s="191"/>
      <c r="AM19" s="191"/>
      <c r="AN19" s="191"/>
      <c r="AO19" s="461"/>
      <c r="AP19" s="191"/>
      <c r="AQ19" s="191"/>
      <c r="AR19" s="191"/>
      <c r="AS19" s="461"/>
      <c r="AT19" s="191"/>
      <c r="AU19" s="191"/>
      <c r="AV19" s="461"/>
      <c r="AW19" s="192"/>
      <c r="AX19" s="191"/>
      <c r="AY19" s="461"/>
      <c r="AZ19" s="191"/>
      <c r="BA19" s="461"/>
      <c r="BB19" s="191"/>
      <c r="BC19" s="192"/>
      <c r="BD19" s="191"/>
      <c r="BE19" s="191"/>
      <c r="BF19" s="461"/>
      <c r="BG19" s="470"/>
      <c r="BH19" s="391"/>
      <c r="BI19" s="191"/>
      <c r="BJ19" s="191"/>
      <c r="BK19" s="191"/>
      <c r="BL19" s="470"/>
      <c r="BM19" s="191"/>
      <c r="BN19" s="191"/>
      <c r="BO19" s="492" t="str">
        <f t="shared" si="1"/>
        <v/>
      </c>
      <c r="BP19" s="191"/>
      <c r="BQ19" s="191"/>
      <c r="BR19" s="191"/>
      <c r="BS19" s="191"/>
      <c r="BT19" s="191"/>
      <c r="BU19" s="191"/>
      <c r="BV19" s="191"/>
      <c r="BW19" s="192"/>
      <c r="BX19" s="191"/>
      <c r="BY19" s="191"/>
      <c r="BZ19" s="191"/>
      <c r="CA19" s="191"/>
      <c r="CB19" s="191"/>
      <c r="CC19" s="191"/>
      <c r="CD19" s="470"/>
      <c r="CE19" s="396"/>
      <c r="CF19" s="191"/>
      <c r="CG19" s="191"/>
      <c r="CH19" s="461"/>
      <c r="CI19" s="461"/>
      <c r="CJ19" s="191"/>
      <c r="CK19" s="191"/>
      <c r="CL19" s="191"/>
      <c r="CM19" s="461"/>
      <c r="CN19" s="191"/>
      <c r="CO19" s="192"/>
      <c r="CP19" s="191"/>
      <c r="CR19" s="403"/>
      <c r="CS19" s="128"/>
      <c r="CT19" s="128"/>
      <c r="CU19" s="128"/>
      <c r="CV19" s="128" t="s">
        <v>295</v>
      </c>
      <c r="CW19" s="128" t="s">
        <v>148</v>
      </c>
      <c r="CX19" s="128"/>
      <c r="CY19" s="128"/>
      <c r="CZ19" s="128"/>
      <c r="DA19" s="129"/>
      <c r="DB19" s="128"/>
      <c r="DC19" s="128"/>
      <c r="DD19" s="128"/>
      <c r="DE19" s="447"/>
      <c r="DF19" s="447"/>
      <c r="DG19" s="447"/>
      <c r="DH19" s="447"/>
      <c r="DI19" s="447"/>
      <c r="DJ19" s="130"/>
      <c r="DK19" s="128"/>
      <c r="DL19" s="128" t="s">
        <v>296</v>
      </c>
      <c r="DM19" s="128"/>
      <c r="DN19" s="128" t="s">
        <v>148</v>
      </c>
      <c r="DO19" s="447"/>
      <c r="DP19" s="130"/>
      <c r="DQ19" s="132" t="s">
        <v>297</v>
      </c>
      <c r="DR19" s="132"/>
      <c r="DS19" s="132" t="s">
        <v>959</v>
      </c>
      <c r="DT19" s="132"/>
      <c r="DU19" s="451"/>
      <c r="DV19" s="132"/>
      <c r="DW19" s="132"/>
      <c r="DX19" s="133" t="s">
        <v>297</v>
      </c>
      <c r="DY19" s="132"/>
      <c r="DZ19" s="132"/>
      <c r="EA19" s="133"/>
      <c r="EB19" s="132"/>
      <c r="EC19" s="132"/>
      <c r="ED19" s="132"/>
      <c r="EE19" s="134"/>
      <c r="EF19" s="132"/>
      <c r="EG19" s="451"/>
      <c r="EH19" s="132"/>
      <c r="EI19" s="451"/>
      <c r="EJ19" s="451"/>
      <c r="EK19" s="451"/>
      <c r="EL19" s="451"/>
      <c r="EM19" s="451"/>
      <c r="EN19" s="451"/>
      <c r="EO19" s="451"/>
      <c r="EP19" s="451"/>
      <c r="EQ19" s="451"/>
      <c r="ER19" s="451"/>
      <c r="ES19" s="451"/>
      <c r="ET19" s="451"/>
      <c r="EU19" s="132"/>
      <c r="EV19" s="133"/>
      <c r="EW19" s="140"/>
      <c r="EX19" s="136"/>
      <c r="EY19" s="136"/>
      <c r="EZ19" s="136"/>
      <c r="FA19" s="136"/>
      <c r="FB19" s="136"/>
      <c r="FC19" s="436"/>
      <c r="FD19" s="136"/>
      <c r="FE19" s="136"/>
      <c r="FF19" s="136"/>
      <c r="FG19" s="136"/>
      <c r="FH19" s="302"/>
      <c r="FI19" s="136"/>
    </row>
    <row r="20" spans="1:165" ht="30" customHeight="1" x14ac:dyDescent="0.15">
      <c r="A20" s="298">
        <f t="shared" si="2"/>
        <v>21</v>
      </c>
      <c r="B20" s="298" t="s">
        <v>298</v>
      </c>
      <c r="C20" s="307">
        <v>2019</v>
      </c>
      <c r="D20" s="298" t="s">
        <v>299</v>
      </c>
      <c r="E20" s="306" t="s">
        <v>300</v>
      </c>
      <c r="F20" s="192" t="s">
        <v>305</v>
      </c>
      <c r="G20" s="298" t="s">
        <v>301</v>
      </c>
      <c r="H20" s="298" t="s">
        <v>302</v>
      </c>
      <c r="I20" s="298" t="s">
        <v>303</v>
      </c>
      <c r="J20" s="298" t="s">
        <v>113</v>
      </c>
      <c r="K20" s="191" t="b">
        <v>1</v>
      </c>
      <c r="L20" s="191" t="b">
        <v>0</v>
      </c>
      <c r="M20" s="191" t="s">
        <v>304</v>
      </c>
      <c r="N20" s="192" t="b">
        <v>1</v>
      </c>
      <c r="O20" s="191" t="b">
        <v>1</v>
      </c>
      <c r="P20" s="191" t="b">
        <v>0</v>
      </c>
      <c r="Q20" s="190" t="b">
        <v>1</v>
      </c>
      <c r="R20" s="299">
        <v>1</v>
      </c>
      <c r="S20" s="300">
        <v>1</v>
      </c>
      <c r="T20" s="300">
        <v>1</v>
      </c>
      <c r="U20" s="301">
        <v>1</v>
      </c>
      <c r="V20" s="300">
        <f t="shared" si="0"/>
        <v>4</v>
      </c>
      <c r="W20" s="190" t="s">
        <v>115</v>
      </c>
      <c r="X20" s="191" t="s">
        <v>305</v>
      </c>
      <c r="Y20" s="192"/>
      <c r="Z20" s="246"/>
      <c r="AA20" s="483" t="s">
        <v>148</v>
      </c>
      <c r="AB20" s="191"/>
      <c r="AC20" s="191"/>
      <c r="AD20" s="191"/>
      <c r="AE20" s="191"/>
      <c r="AF20" s="384"/>
      <c r="AG20" s="191"/>
      <c r="AH20" s="191"/>
      <c r="AI20" s="191"/>
      <c r="AJ20" s="191"/>
      <c r="AK20" s="192" t="s">
        <v>148</v>
      </c>
      <c r="AL20" s="191" t="s">
        <v>148</v>
      </c>
      <c r="AM20" s="191" t="s">
        <v>148</v>
      </c>
      <c r="AN20" s="191"/>
      <c r="AO20" s="461"/>
      <c r="AP20" s="191" t="s">
        <v>965</v>
      </c>
      <c r="AQ20" s="191" t="s">
        <v>148</v>
      </c>
      <c r="AR20" s="191"/>
      <c r="AS20" s="461"/>
      <c r="AT20" s="191"/>
      <c r="AU20" s="191"/>
      <c r="AV20" s="461"/>
      <c r="AW20" s="192"/>
      <c r="AX20" s="191"/>
      <c r="AY20" s="461"/>
      <c r="AZ20" s="191"/>
      <c r="BA20" s="461"/>
      <c r="BB20" s="191"/>
      <c r="BC20" s="192"/>
      <c r="BD20" s="191"/>
      <c r="BE20" s="191"/>
      <c r="BF20" s="461"/>
      <c r="BG20" s="470"/>
      <c r="BH20" s="391"/>
      <c r="BI20" s="191"/>
      <c r="BJ20" s="191"/>
      <c r="BK20" s="191"/>
      <c r="BL20" s="470"/>
      <c r="BM20" s="191"/>
      <c r="BN20" s="191"/>
      <c r="BO20" s="492" t="str">
        <f t="shared" si="1"/>
        <v>X</v>
      </c>
      <c r="BP20" s="191" t="s">
        <v>148</v>
      </c>
      <c r="BQ20" s="191" t="s">
        <v>148</v>
      </c>
      <c r="BR20" s="191"/>
      <c r="BS20" s="191"/>
      <c r="BT20" s="191"/>
      <c r="BU20" s="191"/>
      <c r="BV20" s="191"/>
      <c r="BW20" s="192"/>
      <c r="BX20" s="191"/>
      <c r="BY20" s="191"/>
      <c r="BZ20" s="191"/>
      <c r="CA20" s="191"/>
      <c r="CB20" s="191"/>
      <c r="CC20" s="191"/>
      <c r="CD20" s="470"/>
      <c r="CE20" s="396"/>
      <c r="CF20" s="191"/>
      <c r="CG20" s="191"/>
      <c r="CH20" s="461"/>
      <c r="CI20" s="461"/>
      <c r="CJ20" s="191"/>
      <c r="CK20" s="191"/>
      <c r="CL20" s="191"/>
      <c r="CM20" s="461"/>
      <c r="CN20" s="191"/>
      <c r="CO20" s="192"/>
      <c r="CP20" s="191"/>
      <c r="CR20" s="403"/>
      <c r="CS20" s="128"/>
      <c r="CT20" s="128"/>
      <c r="CU20" s="128"/>
      <c r="CV20" s="128"/>
      <c r="CW20" s="128"/>
      <c r="CX20" s="128"/>
      <c r="CY20" s="128"/>
      <c r="CZ20" s="128"/>
      <c r="DA20" s="129"/>
      <c r="DB20" s="128"/>
      <c r="DC20" s="128"/>
      <c r="DD20" s="128"/>
      <c r="DE20" s="447"/>
      <c r="DF20" s="447"/>
      <c r="DG20" s="447"/>
      <c r="DH20" s="447"/>
      <c r="DI20" s="447"/>
      <c r="DJ20" s="130"/>
      <c r="DK20" s="128"/>
      <c r="DL20" s="128"/>
      <c r="DM20" s="128"/>
      <c r="DN20" s="128"/>
      <c r="DO20" s="447"/>
      <c r="DP20" s="130"/>
      <c r="DQ20" s="132"/>
      <c r="DR20" s="132"/>
      <c r="DS20" s="132"/>
      <c r="DT20" s="132"/>
      <c r="DU20" s="451"/>
      <c r="DV20" s="132"/>
      <c r="DW20" s="132"/>
      <c r="DX20" s="133"/>
      <c r="DY20" s="132"/>
      <c r="DZ20" s="132"/>
      <c r="EA20" s="133"/>
      <c r="EB20" s="132"/>
      <c r="EC20" s="132"/>
      <c r="ED20" s="132"/>
      <c r="EE20" s="134"/>
      <c r="EF20" s="132"/>
      <c r="EG20" s="451"/>
      <c r="EH20" s="132"/>
      <c r="EI20" s="451"/>
      <c r="EJ20" s="451"/>
      <c r="EK20" s="451"/>
      <c r="EL20" s="451"/>
      <c r="EM20" s="451"/>
      <c r="EN20" s="451"/>
      <c r="EO20" s="451"/>
      <c r="EP20" s="451"/>
      <c r="EQ20" s="451"/>
      <c r="ER20" s="451"/>
      <c r="ES20" s="451"/>
      <c r="ET20" s="451"/>
      <c r="EU20" s="132"/>
      <c r="EV20" s="133"/>
      <c r="EW20" s="140"/>
      <c r="EX20" s="136"/>
      <c r="EY20" s="136"/>
      <c r="EZ20" s="136"/>
      <c r="FA20" s="136"/>
      <c r="FB20" s="136"/>
      <c r="FC20" s="436"/>
      <c r="FD20" s="136" t="s">
        <v>307</v>
      </c>
      <c r="FE20" s="136"/>
      <c r="FF20" s="136"/>
      <c r="FG20" s="136"/>
      <c r="FH20" s="302"/>
      <c r="FI20" s="136"/>
    </row>
    <row r="21" spans="1:165" ht="30" customHeight="1" x14ac:dyDescent="0.15">
      <c r="A21" s="298">
        <f t="shared" si="2"/>
        <v>22</v>
      </c>
      <c r="B21" s="298" t="s">
        <v>308</v>
      </c>
      <c r="C21" s="307">
        <v>2019</v>
      </c>
      <c r="D21" s="298" t="s">
        <v>309</v>
      </c>
      <c r="E21" s="306" t="s">
        <v>310</v>
      </c>
      <c r="F21" s="192" t="s">
        <v>315</v>
      </c>
      <c r="G21" s="298" t="s">
        <v>966</v>
      </c>
      <c r="H21" s="298" t="s">
        <v>967</v>
      </c>
      <c r="I21" s="298" t="s">
        <v>313</v>
      </c>
      <c r="J21" s="298" t="s">
        <v>113</v>
      </c>
      <c r="K21" s="191" t="b">
        <v>0</v>
      </c>
      <c r="L21" s="191" t="b">
        <v>0</v>
      </c>
      <c r="M21" s="191" t="s">
        <v>314</v>
      </c>
      <c r="N21" s="192" t="b">
        <v>1</v>
      </c>
      <c r="O21" s="191" t="b">
        <v>0</v>
      </c>
      <c r="P21" s="191" t="b">
        <v>0</v>
      </c>
      <c r="Q21" s="190" t="b">
        <v>0</v>
      </c>
      <c r="R21" s="299">
        <v>0.5</v>
      </c>
      <c r="S21" s="300">
        <v>0.5</v>
      </c>
      <c r="T21" s="300">
        <v>0.5</v>
      </c>
      <c r="U21" s="301">
        <v>1</v>
      </c>
      <c r="V21" s="300">
        <f t="shared" si="0"/>
        <v>2.5</v>
      </c>
      <c r="W21" s="190" t="s">
        <v>115</v>
      </c>
      <c r="X21" s="191" t="s">
        <v>315</v>
      </c>
      <c r="Y21" s="192"/>
      <c r="Z21" s="246"/>
      <c r="AA21" s="483"/>
      <c r="AB21" s="191"/>
      <c r="AC21" s="191"/>
      <c r="AD21" s="191"/>
      <c r="AE21" s="191"/>
      <c r="AF21" s="384"/>
      <c r="AG21" s="191"/>
      <c r="AH21" s="191"/>
      <c r="AI21" s="191"/>
      <c r="AJ21" s="191"/>
      <c r="AK21" s="192"/>
      <c r="AL21" s="191"/>
      <c r="AM21" s="191"/>
      <c r="AN21" s="191"/>
      <c r="AO21" s="461"/>
      <c r="AP21" s="191"/>
      <c r="AQ21" s="191"/>
      <c r="AR21" s="191"/>
      <c r="AS21" s="461"/>
      <c r="AT21" s="191"/>
      <c r="AU21" s="191"/>
      <c r="AV21" s="461"/>
      <c r="AW21" s="192"/>
      <c r="AX21" s="191"/>
      <c r="AY21" s="461"/>
      <c r="AZ21" s="191"/>
      <c r="BA21" s="461"/>
      <c r="BB21" s="191"/>
      <c r="BC21" s="192"/>
      <c r="BD21" s="191"/>
      <c r="BE21" s="191"/>
      <c r="BF21" s="461"/>
      <c r="BG21" s="470"/>
      <c r="BH21" s="391"/>
      <c r="BI21" s="191"/>
      <c r="BJ21" s="191"/>
      <c r="BK21" s="191"/>
      <c r="BL21" s="470"/>
      <c r="BM21" s="191"/>
      <c r="BN21" s="191"/>
      <c r="BO21" s="492" t="str">
        <f t="shared" si="1"/>
        <v/>
      </c>
      <c r="BP21" s="191"/>
      <c r="BQ21" s="191"/>
      <c r="BR21" s="191"/>
      <c r="BS21" s="191"/>
      <c r="BT21" s="191"/>
      <c r="BU21" s="191"/>
      <c r="BV21" s="191"/>
      <c r="BW21" s="192"/>
      <c r="BX21" s="191"/>
      <c r="BY21" s="191"/>
      <c r="BZ21" s="191"/>
      <c r="CA21" s="191"/>
      <c r="CB21" s="191"/>
      <c r="CC21" s="191"/>
      <c r="CD21" s="470"/>
      <c r="CE21" s="396"/>
      <c r="CF21" s="191"/>
      <c r="CG21" s="191"/>
      <c r="CH21" s="461"/>
      <c r="CI21" s="461"/>
      <c r="CJ21" s="191"/>
      <c r="CK21" s="191"/>
      <c r="CL21" s="191"/>
      <c r="CM21" s="461"/>
      <c r="CN21" s="191"/>
      <c r="CO21" s="192"/>
      <c r="CP21" s="191"/>
      <c r="CR21" s="403"/>
      <c r="CS21" s="128"/>
      <c r="CT21" s="128"/>
      <c r="CU21" s="128"/>
      <c r="CV21" s="128"/>
      <c r="CW21" s="128"/>
      <c r="CX21" s="128"/>
      <c r="CY21" s="128"/>
      <c r="CZ21" s="128"/>
      <c r="DA21" s="129"/>
      <c r="DB21" s="128"/>
      <c r="DC21" s="128"/>
      <c r="DD21" s="128"/>
      <c r="DE21" s="447"/>
      <c r="DF21" s="447"/>
      <c r="DG21" s="447"/>
      <c r="DH21" s="447"/>
      <c r="DI21" s="447"/>
      <c r="DJ21" s="130"/>
      <c r="DK21" s="128"/>
      <c r="DL21" s="128"/>
      <c r="DM21" s="128"/>
      <c r="DN21" s="128"/>
      <c r="DO21" s="447"/>
      <c r="DP21" s="130"/>
      <c r="DQ21" s="132"/>
      <c r="DR21" s="132"/>
      <c r="DS21" s="132"/>
      <c r="DT21" s="132"/>
      <c r="DU21" s="451"/>
      <c r="DV21" s="132"/>
      <c r="DW21" s="132"/>
      <c r="DX21" s="133"/>
      <c r="DY21" s="132"/>
      <c r="DZ21" s="132"/>
      <c r="EA21" s="133"/>
      <c r="EB21" s="132"/>
      <c r="EC21" s="132"/>
      <c r="ED21" s="132"/>
      <c r="EE21" s="134"/>
      <c r="EF21" s="132"/>
      <c r="EG21" s="451"/>
      <c r="EH21" s="132"/>
      <c r="EI21" s="451"/>
      <c r="EJ21" s="451"/>
      <c r="EK21" s="451"/>
      <c r="EL21" s="451"/>
      <c r="EM21" s="451"/>
      <c r="EN21" s="451"/>
      <c r="EO21" s="451"/>
      <c r="EP21" s="451"/>
      <c r="EQ21" s="451"/>
      <c r="ER21" s="451"/>
      <c r="ES21" s="451"/>
      <c r="ET21" s="451"/>
      <c r="EU21" s="132"/>
      <c r="EV21" s="133"/>
      <c r="EW21" s="140"/>
      <c r="EX21" s="136"/>
      <c r="EY21" s="136"/>
      <c r="EZ21" s="136"/>
      <c r="FA21" s="136"/>
      <c r="FB21" s="136"/>
      <c r="FC21" s="436"/>
      <c r="FD21" s="136"/>
      <c r="FE21" s="136"/>
      <c r="FF21" s="136"/>
      <c r="FG21" s="136"/>
      <c r="FH21" s="302"/>
      <c r="FI21" s="136"/>
    </row>
    <row r="22" spans="1:165" ht="30" customHeight="1" x14ac:dyDescent="0.15">
      <c r="A22" s="298">
        <v>24</v>
      </c>
      <c r="B22" s="298" t="s">
        <v>324</v>
      </c>
      <c r="C22" s="307">
        <v>2019</v>
      </c>
      <c r="D22" s="298" t="s">
        <v>325</v>
      </c>
      <c r="E22" s="306" t="s">
        <v>326</v>
      </c>
      <c r="F22" s="192" t="s">
        <v>330</v>
      </c>
      <c r="G22" s="298" t="s">
        <v>327</v>
      </c>
      <c r="H22" s="298" t="s">
        <v>328</v>
      </c>
      <c r="I22" s="298" t="s">
        <v>329</v>
      </c>
      <c r="J22" s="298" t="s">
        <v>113</v>
      </c>
      <c r="K22" s="191" t="b">
        <v>0</v>
      </c>
      <c r="L22" s="191" t="b">
        <v>0</v>
      </c>
      <c r="M22" s="191"/>
      <c r="N22" s="192" t="b">
        <v>1</v>
      </c>
      <c r="O22" s="191" t="b">
        <v>0</v>
      </c>
      <c r="P22" s="191" t="b">
        <v>0</v>
      </c>
      <c r="Q22" s="190" t="b">
        <v>0</v>
      </c>
      <c r="R22" s="299">
        <v>0</v>
      </c>
      <c r="S22" s="300">
        <v>1</v>
      </c>
      <c r="T22" s="300">
        <v>1</v>
      </c>
      <c r="U22" s="301">
        <v>1</v>
      </c>
      <c r="V22" s="300">
        <f t="shared" si="0"/>
        <v>3</v>
      </c>
      <c r="W22" s="190" t="s">
        <v>115</v>
      </c>
      <c r="X22" s="191" t="s">
        <v>330</v>
      </c>
      <c r="Y22" s="192"/>
      <c r="Z22" s="246"/>
      <c r="AA22" s="483"/>
      <c r="AB22" s="191"/>
      <c r="AC22" s="191"/>
      <c r="AD22" s="191"/>
      <c r="AE22" s="191"/>
      <c r="AF22" s="384"/>
      <c r="AG22" s="191"/>
      <c r="AH22" s="191"/>
      <c r="AI22" s="191"/>
      <c r="AJ22" s="191"/>
      <c r="AK22" s="192"/>
      <c r="AL22" s="191"/>
      <c r="AM22" s="191"/>
      <c r="AN22" s="191"/>
      <c r="AO22" s="461"/>
      <c r="AP22" s="191"/>
      <c r="AQ22" s="191"/>
      <c r="AR22" s="191"/>
      <c r="AS22" s="461"/>
      <c r="AT22" s="191"/>
      <c r="AU22" s="191"/>
      <c r="AV22" s="461"/>
      <c r="AW22" s="192"/>
      <c r="AX22" s="191"/>
      <c r="AY22" s="461"/>
      <c r="AZ22" s="191"/>
      <c r="BA22" s="461"/>
      <c r="BB22" s="191" t="s">
        <v>148</v>
      </c>
      <c r="BC22" s="192"/>
      <c r="BD22" s="191"/>
      <c r="BE22" s="191"/>
      <c r="BF22" s="461"/>
      <c r="BG22" s="470" t="s">
        <v>148</v>
      </c>
      <c r="BH22" s="391" t="s">
        <v>148</v>
      </c>
      <c r="BI22" s="191"/>
      <c r="BJ22" s="191"/>
      <c r="BK22" s="191"/>
      <c r="BL22" s="470"/>
      <c r="BM22" s="191"/>
      <c r="BN22" s="191"/>
      <c r="BO22" s="492" t="str">
        <f t="shared" si="1"/>
        <v/>
      </c>
      <c r="BP22" s="191"/>
      <c r="BQ22" s="191"/>
      <c r="BR22" s="191"/>
      <c r="BS22" s="191"/>
      <c r="BT22" s="191"/>
      <c r="BU22" s="191"/>
      <c r="BV22" s="191"/>
      <c r="BW22" s="192"/>
      <c r="BX22" s="191"/>
      <c r="BY22" s="191"/>
      <c r="BZ22" s="191"/>
      <c r="CA22" s="191"/>
      <c r="CB22" s="191"/>
      <c r="CC22" s="191"/>
      <c r="CD22" s="470"/>
      <c r="CE22" s="396"/>
      <c r="CF22" s="191"/>
      <c r="CG22" s="191"/>
      <c r="CH22" s="461"/>
      <c r="CI22" s="461"/>
      <c r="CJ22" s="191"/>
      <c r="CK22" s="191"/>
      <c r="CL22" s="191"/>
      <c r="CM22" s="461"/>
      <c r="CN22" s="191"/>
      <c r="CO22" s="192"/>
      <c r="CP22" s="191"/>
      <c r="CR22" s="403"/>
      <c r="CS22" s="128"/>
      <c r="CT22" s="128"/>
      <c r="CU22" s="128"/>
      <c r="CV22" s="128"/>
      <c r="CW22" s="128"/>
      <c r="CX22" s="128"/>
      <c r="CY22" s="128"/>
      <c r="CZ22" s="128"/>
      <c r="DA22" s="129"/>
      <c r="DB22" s="128"/>
      <c r="DC22" s="128"/>
      <c r="DD22" s="128"/>
      <c r="DE22" s="447"/>
      <c r="DF22" s="447"/>
      <c r="DG22" s="447"/>
      <c r="DH22" s="447"/>
      <c r="DI22" s="447"/>
      <c r="DJ22" s="130"/>
      <c r="DK22" s="128"/>
      <c r="DL22" s="128"/>
      <c r="DM22" s="128"/>
      <c r="DN22" s="128"/>
      <c r="DO22" s="447"/>
      <c r="DP22" s="130"/>
      <c r="DQ22" s="132"/>
      <c r="DR22" s="132"/>
      <c r="DS22" s="132"/>
      <c r="DT22" s="132"/>
      <c r="DU22" s="451"/>
      <c r="DV22" s="132"/>
      <c r="DW22" s="132"/>
      <c r="DX22" s="133"/>
      <c r="DY22" s="132"/>
      <c r="DZ22" s="132"/>
      <c r="EA22" s="133"/>
      <c r="EB22" s="132"/>
      <c r="EC22" s="132"/>
      <c r="ED22" s="132"/>
      <c r="EE22" s="134"/>
      <c r="EF22" s="132"/>
      <c r="EG22" s="451"/>
      <c r="EH22" s="132"/>
      <c r="EI22" s="451"/>
      <c r="EJ22" s="451"/>
      <c r="EK22" s="451"/>
      <c r="EL22" s="451"/>
      <c r="EM22" s="451"/>
      <c r="EN22" s="451"/>
      <c r="EO22" s="451"/>
      <c r="EP22" s="451"/>
      <c r="EQ22" s="451"/>
      <c r="ER22" s="451"/>
      <c r="ES22" s="451"/>
      <c r="ET22" s="451"/>
      <c r="EU22" s="132"/>
      <c r="EV22" s="133"/>
      <c r="EW22" s="140"/>
      <c r="EX22" s="136"/>
      <c r="EY22" s="136"/>
      <c r="EZ22" s="136"/>
      <c r="FA22" s="136"/>
      <c r="FB22" s="136"/>
      <c r="FC22" s="436"/>
      <c r="FD22" s="136"/>
      <c r="FE22" s="136"/>
      <c r="FF22" s="136"/>
      <c r="FG22" s="136"/>
      <c r="FH22" s="302"/>
      <c r="FI22" s="136"/>
    </row>
    <row r="23" spans="1:165" ht="30" customHeight="1" x14ac:dyDescent="0.15">
      <c r="A23" s="294">
        <f t="shared" ref="A23:A24" si="3">SUM(A22,1)</f>
        <v>25</v>
      </c>
      <c r="B23" s="294" t="s">
        <v>332</v>
      </c>
      <c r="C23" s="295">
        <v>2019</v>
      </c>
      <c r="D23" s="294" t="s">
        <v>333</v>
      </c>
      <c r="E23" s="306" t="s">
        <v>334</v>
      </c>
      <c r="F23" s="192" t="s">
        <v>339</v>
      </c>
      <c r="G23" s="298" t="s">
        <v>335</v>
      </c>
      <c r="H23" s="298" t="s">
        <v>336</v>
      </c>
      <c r="I23" s="298" t="s">
        <v>337</v>
      </c>
      <c r="J23" s="298" t="s">
        <v>113</v>
      </c>
      <c r="K23" s="191" t="b">
        <v>0</v>
      </c>
      <c r="L23" s="191" t="b">
        <v>1</v>
      </c>
      <c r="M23" s="191" t="s">
        <v>338</v>
      </c>
      <c r="N23" s="192" t="b">
        <v>1</v>
      </c>
      <c r="O23" s="191" t="b">
        <v>0</v>
      </c>
      <c r="P23" s="191" t="b">
        <v>0</v>
      </c>
      <c r="Q23" s="190" t="b">
        <v>1</v>
      </c>
      <c r="R23" s="299">
        <v>1</v>
      </c>
      <c r="S23" s="300">
        <v>1</v>
      </c>
      <c r="T23" s="300">
        <v>1</v>
      </c>
      <c r="U23" s="301">
        <v>0.5</v>
      </c>
      <c r="V23" s="300">
        <f t="shared" si="0"/>
        <v>3.5</v>
      </c>
      <c r="W23" s="190" t="s">
        <v>115</v>
      </c>
      <c r="X23" s="191" t="s">
        <v>339</v>
      </c>
      <c r="Y23" s="192" t="s">
        <v>294</v>
      </c>
      <c r="Z23" s="246"/>
      <c r="AA23" s="483" t="s">
        <v>148</v>
      </c>
      <c r="AB23" s="191" t="s">
        <v>148</v>
      </c>
      <c r="AC23" s="191"/>
      <c r="AD23" s="191"/>
      <c r="AE23" s="191"/>
      <c r="AF23" s="384" t="s">
        <v>959</v>
      </c>
      <c r="AG23" s="191"/>
      <c r="AH23" s="191"/>
      <c r="AI23" s="191"/>
      <c r="AJ23" s="191"/>
      <c r="AK23" s="192"/>
      <c r="AL23" s="191"/>
      <c r="AM23" s="191"/>
      <c r="AN23" s="191"/>
      <c r="AO23" s="461"/>
      <c r="AP23" s="191"/>
      <c r="AQ23" s="191"/>
      <c r="AR23" s="191"/>
      <c r="AS23" s="461"/>
      <c r="AT23" s="191"/>
      <c r="AU23" s="191"/>
      <c r="AV23" s="461"/>
      <c r="AW23" s="192"/>
      <c r="AX23" s="191"/>
      <c r="AY23" s="461"/>
      <c r="AZ23" s="191"/>
      <c r="BA23" s="461"/>
      <c r="BB23" s="191" t="s">
        <v>148</v>
      </c>
      <c r="BC23" s="192" t="s">
        <v>148</v>
      </c>
      <c r="BD23" s="191"/>
      <c r="BE23" s="191"/>
      <c r="BF23" s="461"/>
      <c r="BG23" s="470" t="s">
        <v>148</v>
      </c>
      <c r="BH23" s="391"/>
      <c r="BI23" s="191" t="s">
        <v>148</v>
      </c>
      <c r="BJ23" s="191"/>
      <c r="BK23" s="191"/>
      <c r="BL23" s="470"/>
      <c r="BM23" s="191"/>
      <c r="BN23" s="191"/>
      <c r="BO23" s="492" t="str">
        <f t="shared" si="1"/>
        <v/>
      </c>
      <c r="BP23" s="191"/>
      <c r="BQ23" s="191"/>
      <c r="BR23" s="191"/>
      <c r="BS23" s="191"/>
      <c r="BT23" s="191"/>
      <c r="BU23" s="191"/>
      <c r="BV23" s="191"/>
      <c r="BW23" s="192"/>
      <c r="BX23" s="191"/>
      <c r="BY23" s="191"/>
      <c r="BZ23" s="191"/>
      <c r="CA23" s="191"/>
      <c r="CB23" s="191"/>
      <c r="CC23" s="191"/>
      <c r="CD23" s="470"/>
      <c r="CE23" s="396"/>
      <c r="CF23" s="191"/>
      <c r="CG23" s="191"/>
      <c r="CH23" s="461"/>
      <c r="CI23" s="461"/>
      <c r="CJ23" s="191"/>
      <c r="CK23" s="191"/>
      <c r="CL23" s="191"/>
      <c r="CM23" s="461"/>
      <c r="CN23" s="191"/>
      <c r="CO23" s="192"/>
      <c r="CP23" s="191"/>
      <c r="CR23" s="403"/>
      <c r="CS23" s="128"/>
      <c r="CT23" s="128"/>
      <c r="CU23" s="128"/>
      <c r="CV23" s="128"/>
      <c r="CW23" s="128"/>
      <c r="CX23" s="128"/>
      <c r="CY23" s="128"/>
      <c r="CZ23" s="128"/>
      <c r="DA23" s="129"/>
      <c r="DB23" s="128"/>
      <c r="DC23" s="128"/>
      <c r="DD23" s="128"/>
      <c r="DE23" s="447"/>
      <c r="DF23" s="447"/>
      <c r="DG23" s="447"/>
      <c r="DH23" s="447"/>
      <c r="DI23" s="447"/>
      <c r="DJ23" s="130"/>
      <c r="DK23" s="128"/>
      <c r="DL23" s="128"/>
      <c r="DM23" s="128"/>
      <c r="DN23" s="128"/>
      <c r="DO23" s="447"/>
      <c r="DP23" s="130"/>
      <c r="DQ23" s="132"/>
      <c r="DR23" s="132"/>
      <c r="DS23" s="132"/>
      <c r="DT23" s="132"/>
      <c r="DU23" s="451"/>
      <c r="DV23" s="132"/>
      <c r="DW23" s="132"/>
      <c r="DX23" s="133"/>
      <c r="DY23" s="132"/>
      <c r="DZ23" s="132"/>
      <c r="EA23" s="133"/>
      <c r="EB23" s="132"/>
      <c r="EC23" s="132"/>
      <c r="ED23" s="132"/>
      <c r="EE23" s="134"/>
      <c r="EF23" s="132"/>
      <c r="EG23" s="451"/>
      <c r="EH23" s="132"/>
      <c r="EI23" s="451"/>
      <c r="EJ23" s="451"/>
      <c r="EK23" s="451"/>
      <c r="EL23" s="451"/>
      <c r="EM23" s="451"/>
      <c r="EN23" s="451"/>
      <c r="EO23" s="451"/>
      <c r="EP23" s="451"/>
      <c r="EQ23" s="451"/>
      <c r="ER23" s="451"/>
      <c r="ES23" s="451"/>
      <c r="ET23" s="451"/>
      <c r="EU23" s="132"/>
      <c r="EV23" s="133"/>
      <c r="EW23" s="140"/>
      <c r="EX23" s="136"/>
      <c r="EY23" s="136"/>
      <c r="EZ23" s="136"/>
      <c r="FA23" s="136"/>
      <c r="FB23" s="136" t="s">
        <v>341</v>
      </c>
      <c r="FC23" s="436"/>
      <c r="FD23" s="136"/>
      <c r="FE23" s="136"/>
      <c r="FF23" s="136"/>
      <c r="FG23" s="136" t="s">
        <v>342</v>
      </c>
      <c r="FH23" s="302" t="s">
        <v>343</v>
      </c>
      <c r="FI23" s="136"/>
    </row>
    <row r="24" spans="1:165" ht="30" customHeight="1" x14ac:dyDescent="0.15">
      <c r="A24" s="298">
        <f t="shared" si="3"/>
        <v>26</v>
      </c>
      <c r="B24" s="298" t="s">
        <v>344</v>
      </c>
      <c r="C24" s="307">
        <v>2019</v>
      </c>
      <c r="D24" s="298" t="s">
        <v>345</v>
      </c>
      <c r="E24" s="306" t="s">
        <v>346</v>
      </c>
      <c r="F24" s="192" t="s">
        <v>349</v>
      </c>
      <c r="G24" s="298" t="s">
        <v>968</v>
      </c>
      <c r="H24" s="298" t="s">
        <v>347</v>
      </c>
      <c r="I24" s="298" t="s">
        <v>348</v>
      </c>
      <c r="J24" s="298" t="s">
        <v>113</v>
      </c>
      <c r="K24" s="191" t="b">
        <v>0</v>
      </c>
      <c r="L24" s="191" t="b">
        <v>0</v>
      </c>
      <c r="M24" s="191"/>
      <c r="N24" s="192" t="b">
        <v>0</v>
      </c>
      <c r="O24" s="191" t="b">
        <v>1</v>
      </c>
      <c r="P24" s="191" t="b">
        <v>0</v>
      </c>
      <c r="Q24" s="190" t="b">
        <v>0</v>
      </c>
      <c r="R24" s="299">
        <v>0.5</v>
      </c>
      <c r="S24" s="300">
        <v>1</v>
      </c>
      <c r="T24" s="300">
        <v>0.5</v>
      </c>
      <c r="U24" s="301">
        <v>0.5</v>
      </c>
      <c r="V24" s="300">
        <f t="shared" si="0"/>
        <v>2.5</v>
      </c>
      <c r="W24" s="190" t="s">
        <v>115</v>
      </c>
      <c r="X24" s="191" t="s">
        <v>349</v>
      </c>
      <c r="Y24" s="192"/>
      <c r="Z24" s="246"/>
      <c r="AA24" s="483"/>
      <c r="AB24" s="191"/>
      <c r="AC24" s="191"/>
      <c r="AD24" s="191"/>
      <c r="AE24" s="191"/>
      <c r="AF24" s="384"/>
      <c r="AG24" s="191"/>
      <c r="AH24" s="191"/>
      <c r="AI24" s="191"/>
      <c r="AJ24" s="191"/>
      <c r="AK24" s="192" t="s">
        <v>148</v>
      </c>
      <c r="AL24" s="191" t="s">
        <v>148</v>
      </c>
      <c r="AM24" s="191" t="s">
        <v>148</v>
      </c>
      <c r="AN24" s="191"/>
      <c r="AO24" s="461"/>
      <c r="AP24" s="191"/>
      <c r="AQ24" s="191"/>
      <c r="AR24" s="191"/>
      <c r="AS24" s="461"/>
      <c r="AT24" s="191"/>
      <c r="AU24" s="191"/>
      <c r="AV24" s="461"/>
      <c r="AW24" s="192"/>
      <c r="AX24" s="191"/>
      <c r="AY24" s="461"/>
      <c r="AZ24" s="191"/>
      <c r="BA24" s="461"/>
      <c r="BB24" s="191"/>
      <c r="BC24" s="192"/>
      <c r="BD24" s="191"/>
      <c r="BE24" s="191"/>
      <c r="BF24" s="461"/>
      <c r="BG24" s="470"/>
      <c r="BH24" s="391"/>
      <c r="BI24" s="191"/>
      <c r="BJ24" s="191"/>
      <c r="BK24" s="191"/>
      <c r="BL24" s="470"/>
      <c r="BM24" s="191"/>
      <c r="BN24" s="191"/>
      <c r="BO24" s="492" t="str">
        <f t="shared" si="1"/>
        <v/>
      </c>
      <c r="BP24" s="191"/>
      <c r="BQ24" s="191"/>
      <c r="BR24" s="191"/>
      <c r="BS24" s="191"/>
      <c r="BT24" s="191"/>
      <c r="BU24" s="191"/>
      <c r="BV24" s="191"/>
      <c r="BW24" s="192"/>
      <c r="BX24" s="191"/>
      <c r="BY24" s="191"/>
      <c r="BZ24" s="191"/>
      <c r="CA24" s="191"/>
      <c r="CB24" s="191"/>
      <c r="CC24" s="191"/>
      <c r="CD24" s="470"/>
      <c r="CE24" s="396"/>
      <c r="CF24" s="191"/>
      <c r="CG24" s="191"/>
      <c r="CH24" s="461"/>
      <c r="CI24" s="461"/>
      <c r="CJ24" s="191"/>
      <c r="CK24" s="191"/>
      <c r="CL24" s="191"/>
      <c r="CM24" s="461"/>
      <c r="CN24" s="191"/>
      <c r="CO24" s="192"/>
      <c r="CP24" s="191"/>
      <c r="CR24" s="403" t="s">
        <v>350</v>
      </c>
      <c r="CS24" s="128"/>
      <c r="CT24" s="128"/>
      <c r="CU24" s="128"/>
      <c r="CV24" s="128"/>
      <c r="CW24" s="128"/>
      <c r="CX24" s="128"/>
      <c r="CY24" s="128"/>
      <c r="CZ24" s="128"/>
      <c r="DA24" s="129" t="s">
        <v>148</v>
      </c>
      <c r="DB24" s="128"/>
      <c r="DC24" s="128" t="s">
        <v>350</v>
      </c>
      <c r="DD24" s="128"/>
      <c r="DE24" s="447"/>
      <c r="DF24" s="447"/>
      <c r="DG24" s="447"/>
      <c r="DH24" s="447"/>
      <c r="DI24" s="447"/>
      <c r="DJ24" s="130"/>
      <c r="DK24" s="128"/>
      <c r="DL24" s="128"/>
      <c r="DM24" s="128"/>
      <c r="DN24" s="128"/>
      <c r="DO24" s="447"/>
      <c r="DP24" s="130"/>
      <c r="DQ24" s="132" t="s">
        <v>351</v>
      </c>
      <c r="DR24" s="132"/>
      <c r="DS24" s="132"/>
      <c r="DT24" s="132"/>
      <c r="DU24" s="451"/>
      <c r="DV24" s="132"/>
      <c r="DW24" s="132"/>
      <c r="DX24" s="133"/>
      <c r="DY24" s="132" t="s">
        <v>148</v>
      </c>
      <c r="DZ24" s="132"/>
      <c r="EA24" s="133"/>
      <c r="EB24" s="132" t="s">
        <v>148</v>
      </c>
      <c r="EC24" s="132"/>
      <c r="ED24" s="132"/>
      <c r="EE24" s="134"/>
      <c r="EF24" s="132"/>
      <c r="EG24" s="451"/>
      <c r="EH24" s="132"/>
      <c r="EI24" s="451"/>
      <c r="EJ24" s="451"/>
      <c r="EK24" s="451"/>
      <c r="EL24" s="451"/>
      <c r="EM24" s="451"/>
      <c r="EN24" s="451"/>
      <c r="EO24" s="451"/>
      <c r="EP24" s="451"/>
      <c r="EQ24" s="451"/>
      <c r="ER24" s="451"/>
      <c r="ES24" s="451"/>
      <c r="ET24" s="451"/>
      <c r="EU24" s="132"/>
      <c r="EV24" s="133"/>
      <c r="EW24" s="140"/>
      <c r="EX24" s="136"/>
      <c r="EY24" s="136"/>
      <c r="EZ24" s="136"/>
      <c r="FA24" s="136"/>
      <c r="FB24" s="136"/>
      <c r="FC24" s="436"/>
      <c r="FD24" s="136"/>
      <c r="FE24" s="136"/>
      <c r="FF24" s="136"/>
      <c r="FG24" s="136"/>
      <c r="FH24" s="302"/>
      <c r="FI24" s="136"/>
    </row>
    <row r="25" spans="1:165" ht="30" customHeight="1" x14ac:dyDescent="0.15">
      <c r="A25" s="298">
        <v>28</v>
      </c>
      <c r="B25" s="298" t="s">
        <v>358</v>
      </c>
      <c r="C25" s="307">
        <v>2019</v>
      </c>
      <c r="D25" s="298" t="s">
        <v>359</v>
      </c>
      <c r="E25" s="306" t="s">
        <v>360</v>
      </c>
      <c r="F25" s="192" t="s">
        <v>365</v>
      </c>
      <c r="G25" s="298" t="s">
        <v>361</v>
      </c>
      <c r="H25" s="298" t="s">
        <v>362</v>
      </c>
      <c r="I25" s="298" t="s">
        <v>363</v>
      </c>
      <c r="J25" s="298" t="s">
        <v>113</v>
      </c>
      <c r="K25" s="191" t="b">
        <v>0</v>
      </c>
      <c r="L25" s="191" t="b">
        <v>1</v>
      </c>
      <c r="M25" s="191" t="s">
        <v>364</v>
      </c>
      <c r="N25" s="192" t="b">
        <v>0</v>
      </c>
      <c r="O25" s="191" t="b">
        <v>1</v>
      </c>
      <c r="P25" s="191" t="b">
        <v>1</v>
      </c>
      <c r="Q25" s="190" t="b">
        <v>0</v>
      </c>
      <c r="R25" s="299">
        <v>0.5</v>
      </c>
      <c r="S25" s="300">
        <v>1</v>
      </c>
      <c r="T25" s="300">
        <v>1</v>
      </c>
      <c r="U25" s="301">
        <v>0.5</v>
      </c>
      <c r="V25" s="300">
        <f t="shared" si="0"/>
        <v>3</v>
      </c>
      <c r="W25" s="190" t="s">
        <v>115</v>
      </c>
      <c r="X25" s="191" t="s">
        <v>365</v>
      </c>
      <c r="Y25" s="192"/>
      <c r="Z25" s="246"/>
      <c r="AA25" s="483"/>
      <c r="AB25" s="191"/>
      <c r="AC25" s="191"/>
      <c r="AD25" s="191"/>
      <c r="AE25" s="191"/>
      <c r="AF25" s="384"/>
      <c r="AG25" s="191"/>
      <c r="AH25" s="191"/>
      <c r="AI25" s="191"/>
      <c r="AJ25" s="191"/>
      <c r="AK25" s="192"/>
      <c r="AL25" s="191"/>
      <c r="AM25" s="191"/>
      <c r="AN25" s="191"/>
      <c r="AO25" s="461"/>
      <c r="AP25" s="191"/>
      <c r="AQ25" s="191"/>
      <c r="AR25" s="191"/>
      <c r="AS25" s="461"/>
      <c r="AT25" s="191"/>
      <c r="AU25" s="191"/>
      <c r="AV25" s="461"/>
      <c r="AW25" s="192"/>
      <c r="AX25" s="191"/>
      <c r="AY25" s="461"/>
      <c r="AZ25" s="191"/>
      <c r="BA25" s="461"/>
      <c r="BB25" s="191"/>
      <c r="BC25" s="192"/>
      <c r="BD25" s="191"/>
      <c r="BE25" s="191"/>
      <c r="BF25" s="461"/>
      <c r="BG25" s="470"/>
      <c r="BH25" s="391"/>
      <c r="BI25" s="191"/>
      <c r="BJ25" s="191"/>
      <c r="BK25" s="191"/>
      <c r="BL25" s="470"/>
      <c r="BM25" s="191"/>
      <c r="BN25" s="191"/>
      <c r="BO25" s="492" t="str">
        <f t="shared" si="1"/>
        <v>X</v>
      </c>
      <c r="BP25" s="191" t="s">
        <v>148</v>
      </c>
      <c r="BQ25" s="191"/>
      <c r="BR25" s="191"/>
      <c r="BS25" s="191"/>
      <c r="BT25" s="191"/>
      <c r="BU25" s="191" t="s">
        <v>148</v>
      </c>
      <c r="BV25" s="191"/>
      <c r="BW25" s="192"/>
      <c r="BX25" s="191"/>
      <c r="BY25" s="191"/>
      <c r="BZ25" s="191"/>
      <c r="CA25" s="191"/>
      <c r="CB25" s="191"/>
      <c r="CC25" s="191"/>
      <c r="CD25" s="470"/>
      <c r="CE25" s="396"/>
      <c r="CF25" s="191"/>
      <c r="CG25" s="191"/>
      <c r="CH25" s="461"/>
      <c r="CI25" s="461"/>
      <c r="CJ25" s="191"/>
      <c r="CK25" s="191"/>
      <c r="CL25" s="191"/>
      <c r="CM25" s="461"/>
      <c r="CN25" s="191"/>
      <c r="CO25" s="192"/>
      <c r="CP25" s="191"/>
      <c r="CR25" s="403"/>
      <c r="CS25" s="128"/>
      <c r="CT25" s="128"/>
      <c r="CU25" s="128"/>
      <c r="CV25" s="128"/>
      <c r="CW25" s="128"/>
      <c r="CX25" s="128"/>
      <c r="CY25" s="128"/>
      <c r="CZ25" s="128"/>
      <c r="DA25" s="129"/>
      <c r="DB25" s="128"/>
      <c r="DC25" s="128" t="s">
        <v>148</v>
      </c>
      <c r="DD25" s="128"/>
      <c r="DE25" s="447"/>
      <c r="DF25" s="447"/>
      <c r="DG25" s="447"/>
      <c r="DH25" s="447"/>
      <c r="DI25" s="447"/>
      <c r="DJ25" s="130"/>
      <c r="DK25" s="128"/>
      <c r="DL25" s="128"/>
      <c r="DM25" s="128"/>
      <c r="DN25" s="128"/>
      <c r="DO25" s="447"/>
      <c r="DP25" s="130"/>
      <c r="DQ25" s="132"/>
      <c r="DR25" s="132"/>
      <c r="DS25" s="132"/>
      <c r="DT25" s="132"/>
      <c r="DU25" s="451"/>
      <c r="DV25" s="132" t="s">
        <v>148</v>
      </c>
      <c r="DW25" s="132"/>
      <c r="DX25" s="133"/>
      <c r="DY25" s="132"/>
      <c r="DZ25" s="132" t="s">
        <v>366</v>
      </c>
      <c r="EA25" s="133"/>
      <c r="EB25" s="132"/>
      <c r="EC25" s="132"/>
      <c r="ED25" s="132" t="s">
        <v>148</v>
      </c>
      <c r="EE25" s="134"/>
      <c r="EF25" s="132"/>
      <c r="EG25" s="451"/>
      <c r="EH25" s="132"/>
      <c r="EI25" s="451"/>
      <c r="EJ25" s="451"/>
      <c r="EK25" s="451"/>
      <c r="EL25" s="451"/>
      <c r="EM25" s="451"/>
      <c r="EN25" s="451"/>
      <c r="EO25" s="451"/>
      <c r="EP25" s="451"/>
      <c r="EQ25" s="451"/>
      <c r="ER25" s="451"/>
      <c r="ES25" s="451"/>
      <c r="ET25" s="451"/>
      <c r="EU25" s="132"/>
      <c r="EV25" s="133"/>
      <c r="EW25" s="140"/>
      <c r="EX25" s="136"/>
      <c r="EY25" s="136"/>
      <c r="EZ25" s="136"/>
      <c r="FA25" s="136"/>
      <c r="FB25" s="136"/>
      <c r="FC25" s="436"/>
      <c r="FD25" s="136"/>
      <c r="FE25" s="136"/>
      <c r="FF25" s="136"/>
      <c r="FG25" s="136"/>
      <c r="FH25" s="302"/>
      <c r="FI25" s="136"/>
    </row>
    <row r="26" spans="1:165" ht="30" customHeight="1" x14ac:dyDescent="0.15">
      <c r="A26" s="298">
        <v>31</v>
      </c>
      <c r="B26" s="298" t="s">
        <v>380</v>
      </c>
      <c r="C26" s="307">
        <v>2019</v>
      </c>
      <c r="D26" s="298" t="s">
        <v>381</v>
      </c>
      <c r="E26" s="306" t="s">
        <v>382</v>
      </c>
      <c r="F26" s="192" t="s">
        <v>386</v>
      </c>
      <c r="G26" s="298" t="s">
        <v>383</v>
      </c>
      <c r="H26" s="298" t="s">
        <v>384</v>
      </c>
      <c r="I26" s="298" t="s">
        <v>385</v>
      </c>
      <c r="J26" s="298" t="s">
        <v>113</v>
      </c>
      <c r="K26" s="191" t="b">
        <v>0</v>
      </c>
      <c r="L26" s="191" t="b">
        <v>1</v>
      </c>
      <c r="M26" s="191"/>
      <c r="N26" s="192" t="b">
        <v>1</v>
      </c>
      <c r="O26" s="191" t="b">
        <v>1</v>
      </c>
      <c r="P26" s="191" t="b">
        <v>0</v>
      </c>
      <c r="Q26" s="190" t="b">
        <v>0</v>
      </c>
      <c r="R26" s="299">
        <v>0.5</v>
      </c>
      <c r="S26" s="300">
        <v>0.5</v>
      </c>
      <c r="T26" s="300">
        <v>0.5</v>
      </c>
      <c r="U26" s="301">
        <v>0.5</v>
      </c>
      <c r="V26" s="300">
        <f t="shared" si="0"/>
        <v>2</v>
      </c>
      <c r="W26" s="190" t="s">
        <v>115</v>
      </c>
      <c r="X26" s="191" t="s">
        <v>386</v>
      </c>
      <c r="Y26" s="192" t="s">
        <v>234</v>
      </c>
      <c r="Z26" s="246"/>
      <c r="AA26" s="483"/>
      <c r="AB26" s="191"/>
      <c r="AC26" s="191"/>
      <c r="AD26" s="191"/>
      <c r="AE26" s="191"/>
      <c r="AF26" s="384"/>
      <c r="AG26" s="191"/>
      <c r="AH26" s="191"/>
      <c r="AI26" s="191"/>
      <c r="AJ26" s="191"/>
      <c r="AK26" s="192"/>
      <c r="AL26" s="191"/>
      <c r="AM26" s="191"/>
      <c r="AN26" s="191"/>
      <c r="AO26" s="461"/>
      <c r="AP26" s="191"/>
      <c r="AQ26" s="191"/>
      <c r="AR26" s="191"/>
      <c r="AS26" s="461"/>
      <c r="AT26" s="191"/>
      <c r="AU26" s="191"/>
      <c r="AV26" s="461"/>
      <c r="AW26" s="192"/>
      <c r="AX26" s="191"/>
      <c r="AY26" s="461"/>
      <c r="AZ26" s="191"/>
      <c r="BA26" s="461"/>
      <c r="BB26" s="191" t="s">
        <v>148</v>
      </c>
      <c r="BC26" s="192"/>
      <c r="BD26" s="191"/>
      <c r="BE26" s="191"/>
      <c r="BF26" s="461"/>
      <c r="BG26" s="470" t="s">
        <v>148</v>
      </c>
      <c r="BH26" s="391"/>
      <c r="BI26" s="191"/>
      <c r="BJ26" s="191" t="s">
        <v>959</v>
      </c>
      <c r="BK26" s="191"/>
      <c r="BL26" s="470"/>
      <c r="BM26" s="191"/>
      <c r="BN26" s="191"/>
      <c r="BO26" s="492" t="str">
        <f t="shared" si="1"/>
        <v/>
      </c>
      <c r="BP26" s="191"/>
      <c r="BQ26" s="191"/>
      <c r="BR26" s="191"/>
      <c r="BS26" s="191"/>
      <c r="BT26" s="191"/>
      <c r="BU26" s="191"/>
      <c r="BV26" s="191"/>
      <c r="BW26" s="192"/>
      <c r="BX26" s="191"/>
      <c r="BY26" s="191"/>
      <c r="BZ26" s="191"/>
      <c r="CA26" s="191"/>
      <c r="CB26" s="191"/>
      <c r="CC26" s="191"/>
      <c r="CD26" s="470"/>
      <c r="CE26" s="396"/>
      <c r="CF26" s="191"/>
      <c r="CG26" s="191"/>
      <c r="CH26" s="461"/>
      <c r="CI26" s="461"/>
      <c r="CJ26" s="191"/>
      <c r="CK26" s="191"/>
      <c r="CL26" s="191"/>
      <c r="CM26" s="461"/>
      <c r="CN26" s="191"/>
      <c r="CO26" s="192"/>
      <c r="CP26" s="191"/>
      <c r="CR26" s="403"/>
      <c r="CS26" s="128"/>
      <c r="CT26" s="128"/>
      <c r="CU26" s="128"/>
      <c r="CV26" s="128" t="s">
        <v>148</v>
      </c>
      <c r="CW26" s="128" t="s">
        <v>148</v>
      </c>
      <c r="CX26" s="128" t="s">
        <v>970</v>
      </c>
      <c r="CY26" s="128"/>
      <c r="CZ26" s="128"/>
      <c r="DA26" s="129"/>
      <c r="DB26" s="128"/>
      <c r="DC26" s="128"/>
      <c r="DD26" s="128"/>
      <c r="DE26" s="447"/>
      <c r="DF26" s="447"/>
      <c r="DG26" s="447"/>
      <c r="DH26" s="447"/>
      <c r="DI26" s="447"/>
      <c r="DJ26" s="130"/>
      <c r="DK26" s="128"/>
      <c r="DL26" s="128"/>
      <c r="DM26" s="128"/>
      <c r="DN26" s="128"/>
      <c r="DO26" s="447"/>
      <c r="DP26" s="130"/>
      <c r="DQ26" s="132"/>
      <c r="DR26" s="132"/>
      <c r="DS26" s="132"/>
      <c r="DT26" s="132"/>
      <c r="DU26" s="451"/>
      <c r="DV26" s="132"/>
      <c r="DW26" s="132"/>
      <c r="DX26" s="133"/>
      <c r="DY26" s="132"/>
      <c r="DZ26" s="132"/>
      <c r="EA26" s="133"/>
      <c r="EB26" s="132"/>
      <c r="EC26" s="132"/>
      <c r="ED26" s="132"/>
      <c r="EE26" s="134"/>
      <c r="EF26" s="132"/>
      <c r="EG26" s="451"/>
      <c r="EH26" s="132"/>
      <c r="EI26" s="451"/>
      <c r="EJ26" s="451"/>
      <c r="EK26" s="451"/>
      <c r="EL26" s="451"/>
      <c r="EM26" s="451"/>
      <c r="EN26" s="451"/>
      <c r="EO26" s="451"/>
      <c r="EP26" s="451"/>
      <c r="EQ26" s="451"/>
      <c r="ER26" s="451"/>
      <c r="ES26" s="451"/>
      <c r="ET26" s="451"/>
      <c r="EU26" s="132"/>
      <c r="EV26" s="133"/>
      <c r="EW26" s="140"/>
      <c r="EX26" s="136"/>
      <c r="EY26" s="136"/>
      <c r="EZ26" s="136"/>
      <c r="FA26" s="136"/>
      <c r="FB26" s="136"/>
      <c r="FC26" s="436"/>
      <c r="FD26" s="136"/>
      <c r="FE26" s="136"/>
      <c r="FF26" s="136"/>
      <c r="FG26" s="136"/>
      <c r="FH26" s="302"/>
      <c r="FI26" s="136"/>
    </row>
    <row r="27" spans="1:165" ht="30" customHeight="1" x14ac:dyDescent="0.15">
      <c r="A27" s="298">
        <v>34</v>
      </c>
      <c r="B27" s="298" t="s">
        <v>402</v>
      </c>
      <c r="C27" s="307">
        <v>2019</v>
      </c>
      <c r="D27" s="298" t="s">
        <v>403</v>
      </c>
      <c r="E27" s="306" t="s">
        <v>404</v>
      </c>
      <c r="F27" s="192" t="s">
        <v>409</v>
      </c>
      <c r="G27" s="298" t="s">
        <v>405</v>
      </c>
      <c r="H27" s="298" t="s">
        <v>406</v>
      </c>
      <c r="I27" s="298" t="s">
        <v>407</v>
      </c>
      <c r="J27" s="298" t="s">
        <v>113</v>
      </c>
      <c r="K27" s="191" t="b">
        <v>0</v>
      </c>
      <c r="L27" s="191" t="b">
        <v>0</v>
      </c>
      <c r="M27" s="191" t="s">
        <v>408</v>
      </c>
      <c r="N27" s="192" t="b">
        <v>1</v>
      </c>
      <c r="O27" s="191" t="b">
        <v>0</v>
      </c>
      <c r="P27" s="191" t="b">
        <v>0</v>
      </c>
      <c r="Q27" s="190" t="b">
        <v>1</v>
      </c>
      <c r="R27" s="299">
        <v>0.5</v>
      </c>
      <c r="S27" s="300">
        <v>1</v>
      </c>
      <c r="T27" s="300">
        <v>0.5</v>
      </c>
      <c r="U27" s="301">
        <v>1</v>
      </c>
      <c r="V27" s="300">
        <f t="shared" si="0"/>
        <v>3</v>
      </c>
      <c r="W27" s="190" t="s">
        <v>115</v>
      </c>
      <c r="X27" s="191" t="s">
        <v>409</v>
      </c>
      <c r="Y27" s="192" t="s">
        <v>234</v>
      </c>
      <c r="Z27" s="246"/>
      <c r="AA27" s="483"/>
      <c r="AB27" s="191"/>
      <c r="AC27" s="191"/>
      <c r="AD27" s="191"/>
      <c r="AE27" s="191"/>
      <c r="AF27" s="384"/>
      <c r="AG27" s="191"/>
      <c r="AH27" s="191"/>
      <c r="AI27" s="191"/>
      <c r="AJ27" s="191"/>
      <c r="AK27" s="192"/>
      <c r="AL27" s="191"/>
      <c r="AM27" s="191"/>
      <c r="AN27" s="191"/>
      <c r="AO27" s="461"/>
      <c r="AP27" s="191"/>
      <c r="AQ27" s="191"/>
      <c r="AR27" s="191"/>
      <c r="AS27" s="461"/>
      <c r="AT27" s="191"/>
      <c r="AU27" s="191"/>
      <c r="AV27" s="461"/>
      <c r="AW27" s="192"/>
      <c r="AX27" s="191"/>
      <c r="AY27" s="461"/>
      <c r="AZ27" s="191"/>
      <c r="BA27" s="461"/>
      <c r="BB27" s="191" t="s">
        <v>148</v>
      </c>
      <c r="BC27" s="192"/>
      <c r="BD27" s="191"/>
      <c r="BE27" s="191"/>
      <c r="BF27" s="461"/>
      <c r="BG27" s="470" t="s">
        <v>148</v>
      </c>
      <c r="BH27" s="391"/>
      <c r="BI27" s="191"/>
      <c r="BJ27" s="191"/>
      <c r="BK27" s="191" t="s">
        <v>148</v>
      </c>
      <c r="BL27" s="470" t="s">
        <v>959</v>
      </c>
      <c r="BM27" s="191"/>
      <c r="BN27" s="191"/>
      <c r="BO27" s="492" t="str">
        <f t="shared" si="1"/>
        <v/>
      </c>
      <c r="BP27" s="191"/>
      <c r="BQ27" s="191"/>
      <c r="BR27" s="191"/>
      <c r="BS27" s="191"/>
      <c r="BT27" s="191"/>
      <c r="BU27" s="191"/>
      <c r="BV27" s="191"/>
      <c r="BW27" s="192"/>
      <c r="BX27" s="191"/>
      <c r="BY27" s="191"/>
      <c r="BZ27" s="191"/>
      <c r="CA27" s="191"/>
      <c r="CB27" s="191"/>
      <c r="CC27" s="191"/>
      <c r="CD27" s="470"/>
      <c r="CE27" s="396"/>
      <c r="CF27" s="191"/>
      <c r="CG27" s="191"/>
      <c r="CH27" s="461"/>
      <c r="CI27" s="461"/>
      <c r="CJ27" s="191"/>
      <c r="CK27" s="191"/>
      <c r="CL27" s="191"/>
      <c r="CM27" s="461"/>
      <c r="CN27" s="191"/>
      <c r="CO27" s="192"/>
      <c r="CP27" s="191"/>
      <c r="CR27" s="403"/>
      <c r="CS27" s="128"/>
      <c r="CT27" s="128"/>
      <c r="CU27" s="128"/>
      <c r="CV27" s="128"/>
      <c r="CW27" s="128"/>
      <c r="CX27" s="128"/>
      <c r="CY27" s="128"/>
      <c r="CZ27" s="128"/>
      <c r="DA27" s="129"/>
      <c r="DB27" s="128"/>
      <c r="DC27" s="128"/>
      <c r="DD27" s="128"/>
      <c r="DE27" s="447"/>
      <c r="DF27" s="447"/>
      <c r="DG27" s="447"/>
      <c r="DH27" s="447"/>
      <c r="DI27" s="447"/>
      <c r="DJ27" s="130"/>
      <c r="DK27" s="128"/>
      <c r="DL27" s="128"/>
      <c r="DM27" s="128"/>
      <c r="DN27" s="128"/>
      <c r="DO27" s="447"/>
      <c r="DP27" s="130"/>
      <c r="DQ27" s="132"/>
      <c r="DR27" s="132" t="s">
        <v>410</v>
      </c>
      <c r="DS27" s="132"/>
      <c r="DT27" s="132"/>
      <c r="DU27" s="451"/>
      <c r="DV27" s="132"/>
      <c r="DW27" s="132"/>
      <c r="DX27" s="133"/>
      <c r="DY27" s="132"/>
      <c r="DZ27" s="132"/>
      <c r="EA27" s="133"/>
      <c r="EB27" s="132"/>
      <c r="EC27" s="132"/>
      <c r="ED27" s="132"/>
      <c r="EE27" s="134"/>
      <c r="EF27" s="132"/>
      <c r="EG27" s="451"/>
      <c r="EH27" s="132"/>
      <c r="EI27" s="451"/>
      <c r="EJ27" s="451"/>
      <c r="EK27" s="451"/>
      <c r="EL27" s="451"/>
      <c r="EM27" s="451"/>
      <c r="EN27" s="451"/>
      <c r="EO27" s="451"/>
      <c r="EP27" s="451"/>
      <c r="EQ27" s="451"/>
      <c r="ER27" s="451"/>
      <c r="ES27" s="451"/>
      <c r="ET27" s="451"/>
      <c r="EU27" s="132"/>
      <c r="EV27" s="133"/>
      <c r="EW27" s="140"/>
      <c r="EX27" s="136"/>
      <c r="EY27" s="136"/>
      <c r="EZ27" s="136"/>
      <c r="FA27" s="136"/>
      <c r="FB27" s="136"/>
      <c r="FC27" s="436"/>
      <c r="FD27" s="136"/>
      <c r="FE27" s="136"/>
      <c r="FF27" s="136"/>
      <c r="FG27" s="136"/>
      <c r="FH27" s="302"/>
      <c r="FI27" s="136"/>
    </row>
    <row r="28" spans="1:165" ht="30" customHeight="1" x14ac:dyDescent="0.15">
      <c r="A28" s="294">
        <v>36</v>
      </c>
      <c r="B28" s="294" t="s">
        <v>417</v>
      </c>
      <c r="C28" s="295">
        <v>2019</v>
      </c>
      <c r="D28" s="294" t="s">
        <v>418</v>
      </c>
      <c r="E28" s="296" t="s">
        <v>419</v>
      </c>
      <c r="F28" s="192" t="s">
        <v>424</v>
      </c>
      <c r="G28" s="298" t="s">
        <v>420</v>
      </c>
      <c r="H28" s="298" t="s">
        <v>421</v>
      </c>
      <c r="I28" s="298" t="s">
        <v>422</v>
      </c>
      <c r="J28" s="298" t="s">
        <v>113</v>
      </c>
      <c r="K28" s="191" t="b">
        <v>0</v>
      </c>
      <c r="L28" s="191" t="b">
        <v>0</v>
      </c>
      <c r="M28" s="191" t="s">
        <v>423</v>
      </c>
      <c r="N28" s="192" t="b">
        <v>0</v>
      </c>
      <c r="O28" s="191" t="b">
        <v>1</v>
      </c>
      <c r="P28" s="191" t="b">
        <v>0</v>
      </c>
      <c r="Q28" s="190" t="b">
        <v>0</v>
      </c>
      <c r="R28" s="299">
        <v>0.5</v>
      </c>
      <c r="S28" s="300">
        <v>1</v>
      </c>
      <c r="T28" s="300">
        <v>1</v>
      </c>
      <c r="U28" s="301">
        <v>0</v>
      </c>
      <c r="V28" s="300">
        <f t="shared" si="0"/>
        <v>2.5</v>
      </c>
      <c r="W28" s="190" t="s">
        <v>115</v>
      </c>
      <c r="X28" s="191" t="s">
        <v>424</v>
      </c>
      <c r="Y28" s="192"/>
      <c r="Z28" s="246"/>
      <c r="AA28" s="483"/>
      <c r="AB28" s="191"/>
      <c r="AC28" s="191"/>
      <c r="AD28" s="191"/>
      <c r="AE28" s="191"/>
      <c r="AF28" s="384"/>
      <c r="AG28" s="191"/>
      <c r="AH28" s="191"/>
      <c r="AI28" s="191"/>
      <c r="AJ28" s="191"/>
      <c r="AK28" s="192"/>
      <c r="AL28" s="191"/>
      <c r="AM28" s="191"/>
      <c r="AN28" s="191"/>
      <c r="AO28" s="461"/>
      <c r="AP28" s="191"/>
      <c r="AQ28" s="191"/>
      <c r="AR28" s="191"/>
      <c r="AS28" s="461"/>
      <c r="AT28" s="191"/>
      <c r="AU28" s="191"/>
      <c r="AV28" s="461"/>
      <c r="AW28" s="192"/>
      <c r="AX28" s="191"/>
      <c r="AY28" s="461"/>
      <c r="AZ28" s="191"/>
      <c r="BA28" s="461"/>
      <c r="BB28" s="191"/>
      <c r="BC28" s="192"/>
      <c r="BD28" s="191"/>
      <c r="BE28" s="191"/>
      <c r="BF28" s="461"/>
      <c r="BG28" s="470"/>
      <c r="BH28" s="391"/>
      <c r="BI28" s="191"/>
      <c r="BJ28" s="191"/>
      <c r="BK28" s="191"/>
      <c r="BL28" s="470"/>
      <c r="BM28" s="191"/>
      <c r="BN28" s="191"/>
      <c r="BO28" s="492" t="str">
        <f t="shared" si="1"/>
        <v/>
      </c>
      <c r="BP28" s="191"/>
      <c r="BQ28" s="191"/>
      <c r="BR28" s="191"/>
      <c r="BS28" s="191"/>
      <c r="BT28" s="191"/>
      <c r="BU28" s="191"/>
      <c r="BV28" s="191"/>
      <c r="BW28" s="192"/>
      <c r="BX28" s="191"/>
      <c r="BY28" s="191"/>
      <c r="BZ28" s="191"/>
      <c r="CA28" s="191"/>
      <c r="CB28" s="191"/>
      <c r="CC28" s="191"/>
      <c r="CD28" s="470"/>
      <c r="CE28" s="396"/>
      <c r="CF28" s="191"/>
      <c r="CG28" s="191"/>
      <c r="CH28" s="461"/>
      <c r="CI28" s="461"/>
      <c r="CJ28" s="191"/>
      <c r="CK28" s="191"/>
      <c r="CL28" s="191"/>
      <c r="CM28" s="461"/>
      <c r="CN28" s="191"/>
      <c r="CO28" s="192"/>
      <c r="CP28" s="191"/>
      <c r="CR28" s="403"/>
      <c r="CS28" s="128"/>
      <c r="CT28" s="128"/>
      <c r="CU28" s="128"/>
      <c r="CV28" s="128" t="s">
        <v>425</v>
      </c>
      <c r="CW28" s="128"/>
      <c r="CX28" s="128"/>
      <c r="CY28" s="128"/>
      <c r="CZ28" s="128"/>
      <c r="DA28" s="129"/>
      <c r="DB28" s="128"/>
      <c r="DC28" s="128"/>
      <c r="DD28" s="128"/>
      <c r="DE28" s="447"/>
      <c r="DF28" s="447"/>
      <c r="DG28" s="447"/>
      <c r="DH28" s="447"/>
      <c r="DI28" s="447"/>
      <c r="DJ28" s="130"/>
      <c r="DK28" s="128" t="s">
        <v>971</v>
      </c>
      <c r="DL28" s="128" t="s">
        <v>427</v>
      </c>
      <c r="DM28" s="128"/>
      <c r="DN28" s="128"/>
      <c r="DO28" s="447"/>
      <c r="DP28" s="130" t="s">
        <v>427</v>
      </c>
      <c r="DQ28" s="132"/>
      <c r="DR28" s="132"/>
      <c r="DS28" s="132"/>
      <c r="DT28" s="132"/>
      <c r="DU28" s="451"/>
      <c r="DV28" s="132"/>
      <c r="DW28" s="132"/>
      <c r="DX28" s="133"/>
      <c r="DY28" s="132"/>
      <c r="DZ28" s="132"/>
      <c r="EA28" s="133"/>
      <c r="EB28" s="132"/>
      <c r="EC28" s="132"/>
      <c r="ED28" s="132"/>
      <c r="EE28" s="134"/>
      <c r="EF28" s="132"/>
      <c r="EG28" s="451"/>
      <c r="EH28" s="132"/>
      <c r="EI28" s="451"/>
      <c r="EJ28" s="451"/>
      <c r="EK28" s="451"/>
      <c r="EL28" s="451"/>
      <c r="EM28" s="451"/>
      <c r="EN28" s="451"/>
      <c r="EO28" s="451"/>
      <c r="EP28" s="451"/>
      <c r="EQ28" s="451"/>
      <c r="ER28" s="451"/>
      <c r="ES28" s="451"/>
      <c r="ET28" s="451"/>
      <c r="EU28" s="132"/>
      <c r="EV28" s="133"/>
      <c r="EW28" s="140"/>
      <c r="EX28" s="136"/>
      <c r="EY28" s="136"/>
      <c r="EZ28" s="136"/>
      <c r="FA28" s="136"/>
      <c r="FB28" s="136"/>
      <c r="FC28" s="436"/>
      <c r="FD28" s="136"/>
      <c r="FE28" s="136"/>
      <c r="FF28" s="136"/>
      <c r="FG28" s="136"/>
      <c r="FH28" s="302"/>
      <c r="FI28" s="136"/>
    </row>
    <row r="29" spans="1:165" ht="30" customHeight="1" x14ac:dyDescent="0.15">
      <c r="A29" s="303">
        <v>37</v>
      </c>
      <c r="B29" s="303" t="s">
        <v>428</v>
      </c>
      <c r="C29" s="304">
        <v>2019</v>
      </c>
      <c r="D29" s="303" t="s">
        <v>429</v>
      </c>
      <c r="E29" s="306" t="s">
        <v>430</v>
      </c>
      <c r="F29" s="192" t="s">
        <v>434</v>
      </c>
      <c r="G29" s="298" t="s">
        <v>431</v>
      </c>
      <c r="H29" s="298" t="s">
        <v>432</v>
      </c>
      <c r="I29" s="298" t="s">
        <v>433</v>
      </c>
      <c r="J29" s="298" t="s">
        <v>113</v>
      </c>
      <c r="K29" s="191" t="b">
        <v>0</v>
      </c>
      <c r="L29" s="191" t="b">
        <v>0</v>
      </c>
      <c r="M29" s="191" t="s">
        <v>144</v>
      </c>
      <c r="N29" s="192" t="b">
        <v>0</v>
      </c>
      <c r="O29" s="191" t="b">
        <v>1</v>
      </c>
      <c r="P29" s="191" t="b">
        <v>1</v>
      </c>
      <c r="Q29" s="190" t="b">
        <v>0</v>
      </c>
      <c r="R29" s="299">
        <v>1</v>
      </c>
      <c r="S29" s="300">
        <v>1</v>
      </c>
      <c r="T29" s="300">
        <v>1</v>
      </c>
      <c r="U29" s="301">
        <v>1</v>
      </c>
      <c r="V29" s="300">
        <f t="shared" si="0"/>
        <v>4</v>
      </c>
      <c r="W29" s="190" t="s">
        <v>115</v>
      </c>
      <c r="X29" s="191" t="s">
        <v>434</v>
      </c>
      <c r="Y29" s="192" t="s">
        <v>435</v>
      </c>
      <c r="Z29" s="246"/>
      <c r="AA29" s="483"/>
      <c r="AB29" s="191"/>
      <c r="AC29" s="191"/>
      <c r="AD29" s="191"/>
      <c r="AE29" s="191"/>
      <c r="AF29" s="384"/>
      <c r="AG29" s="191"/>
      <c r="AH29" s="191"/>
      <c r="AI29" s="191"/>
      <c r="AJ29" s="191"/>
      <c r="AK29" s="192"/>
      <c r="AL29" s="191"/>
      <c r="AM29" s="191"/>
      <c r="AN29" s="191"/>
      <c r="AO29" s="461"/>
      <c r="AP29" s="191"/>
      <c r="AQ29" s="191"/>
      <c r="AR29" s="191"/>
      <c r="AS29" s="461"/>
      <c r="AT29" s="191"/>
      <c r="AU29" s="191"/>
      <c r="AV29" s="461"/>
      <c r="AW29" s="192"/>
      <c r="AX29" s="191"/>
      <c r="AY29" s="461"/>
      <c r="AZ29" s="191"/>
      <c r="BA29" s="461"/>
      <c r="BB29" s="191"/>
      <c r="BC29" s="192"/>
      <c r="BD29" s="191"/>
      <c r="BE29" s="191"/>
      <c r="BF29" s="461"/>
      <c r="BG29" s="470"/>
      <c r="BH29" s="391"/>
      <c r="BI29" s="191"/>
      <c r="BJ29" s="191"/>
      <c r="BK29" s="191"/>
      <c r="BL29" s="470"/>
      <c r="BM29" s="191"/>
      <c r="BN29" s="191"/>
      <c r="BO29" s="492" t="str">
        <f t="shared" si="1"/>
        <v/>
      </c>
      <c r="BP29" s="191"/>
      <c r="BQ29" s="191"/>
      <c r="BR29" s="191"/>
      <c r="BS29" s="191"/>
      <c r="BT29" s="191"/>
      <c r="BU29" s="191"/>
      <c r="BV29" s="191"/>
      <c r="BW29" s="192"/>
      <c r="BX29" s="191"/>
      <c r="BY29" s="191"/>
      <c r="BZ29" s="191"/>
      <c r="CA29" s="191"/>
      <c r="CB29" s="191"/>
      <c r="CC29" s="191"/>
      <c r="CD29" s="470"/>
      <c r="CE29" s="396"/>
      <c r="CF29" s="191"/>
      <c r="CG29" s="191"/>
      <c r="CH29" s="461"/>
      <c r="CI29" s="461"/>
      <c r="CJ29" s="191"/>
      <c r="CK29" s="191"/>
      <c r="CL29" s="191"/>
      <c r="CM29" s="461"/>
      <c r="CN29" s="191"/>
      <c r="CO29" s="192"/>
      <c r="CP29" s="191"/>
      <c r="CR29" s="403" t="s">
        <v>434</v>
      </c>
      <c r="CS29" s="128"/>
      <c r="CT29" s="128" t="s">
        <v>434</v>
      </c>
      <c r="CU29" s="128"/>
      <c r="CV29" s="128"/>
      <c r="CW29" s="128"/>
      <c r="CX29" s="128"/>
      <c r="CY29" s="128"/>
      <c r="CZ29" s="128"/>
      <c r="DA29" s="129"/>
      <c r="DB29" s="128"/>
      <c r="DC29" s="128"/>
      <c r="DD29" s="128"/>
      <c r="DE29" s="447"/>
      <c r="DF29" s="447"/>
      <c r="DG29" s="447"/>
      <c r="DH29" s="447"/>
      <c r="DI29" s="447"/>
      <c r="DJ29" s="130"/>
      <c r="DK29" s="128"/>
      <c r="DL29" s="128"/>
      <c r="DM29" s="128"/>
      <c r="DN29" s="128"/>
      <c r="DO29" s="447"/>
      <c r="DP29" s="130"/>
      <c r="DQ29" s="132"/>
      <c r="DR29" s="132"/>
      <c r="DS29" s="132" t="s">
        <v>148</v>
      </c>
      <c r="DT29" s="132"/>
      <c r="DU29" s="451"/>
      <c r="DV29" s="132"/>
      <c r="DW29" s="132"/>
      <c r="DX29" s="133" t="s">
        <v>148</v>
      </c>
      <c r="DY29" s="132"/>
      <c r="DZ29" s="132"/>
      <c r="EA29" s="133"/>
      <c r="EB29" s="132"/>
      <c r="EC29" s="132"/>
      <c r="ED29" s="132"/>
      <c r="EE29" s="134"/>
      <c r="EF29" s="132"/>
      <c r="EG29" s="451"/>
      <c r="EH29" s="132"/>
      <c r="EI29" s="451"/>
      <c r="EJ29" s="451"/>
      <c r="EK29" s="451"/>
      <c r="EL29" s="451"/>
      <c r="EM29" s="451"/>
      <c r="EN29" s="451"/>
      <c r="EO29" s="451"/>
      <c r="EP29" s="451"/>
      <c r="EQ29" s="451"/>
      <c r="ER29" s="451"/>
      <c r="ES29" s="451"/>
      <c r="ET29" s="451"/>
      <c r="EU29" s="132"/>
      <c r="EV29" s="133"/>
      <c r="EW29" s="140"/>
      <c r="EX29" s="136"/>
      <c r="EY29" s="136"/>
      <c r="EZ29" s="136"/>
      <c r="FA29" s="136"/>
      <c r="FB29" s="136"/>
      <c r="FC29" s="436"/>
      <c r="FD29" s="136"/>
      <c r="FE29" s="136"/>
      <c r="FF29" s="136"/>
      <c r="FG29" s="136"/>
      <c r="FH29" s="302"/>
      <c r="FI29" s="136"/>
    </row>
    <row r="30" spans="1:165" ht="30" customHeight="1" x14ac:dyDescent="0.15">
      <c r="A30" s="303">
        <v>38</v>
      </c>
      <c r="B30" s="303" t="s">
        <v>437</v>
      </c>
      <c r="C30" s="304">
        <v>2019</v>
      </c>
      <c r="D30" s="303" t="s">
        <v>438</v>
      </c>
      <c r="E30" s="306" t="s">
        <v>439</v>
      </c>
      <c r="F30" s="192" t="s">
        <v>443</v>
      </c>
      <c r="G30" s="298" t="s">
        <v>440</v>
      </c>
      <c r="H30" s="298" t="s">
        <v>441</v>
      </c>
      <c r="I30" s="298" t="s">
        <v>442</v>
      </c>
      <c r="J30" s="298" t="s">
        <v>113</v>
      </c>
      <c r="K30" s="191" t="b">
        <v>0</v>
      </c>
      <c r="L30" s="191" t="b">
        <v>0</v>
      </c>
      <c r="M30" s="191"/>
      <c r="N30" s="192" t="b">
        <v>1</v>
      </c>
      <c r="O30" s="191" t="b">
        <v>0</v>
      </c>
      <c r="P30" s="191" t="b">
        <v>0</v>
      </c>
      <c r="Q30" s="190" t="b">
        <v>0</v>
      </c>
      <c r="R30" s="299">
        <v>0.5</v>
      </c>
      <c r="S30" s="300">
        <v>0.5</v>
      </c>
      <c r="T30" s="300">
        <v>0.5</v>
      </c>
      <c r="U30" s="301">
        <v>0.5</v>
      </c>
      <c r="V30" s="300">
        <f t="shared" si="0"/>
        <v>2</v>
      </c>
      <c r="W30" s="190" t="s">
        <v>115</v>
      </c>
      <c r="X30" s="191" t="s">
        <v>443</v>
      </c>
      <c r="Y30" s="192" t="s">
        <v>234</v>
      </c>
      <c r="Z30" s="246"/>
      <c r="AA30" s="483"/>
      <c r="AB30" s="191"/>
      <c r="AC30" s="191"/>
      <c r="AD30" s="191"/>
      <c r="AE30" s="191"/>
      <c r="AF30" s="384"/>
      <c r="AG30" s="191"/>
      <c r="AH30" s="191"/>
      <c r="AI30" s="191"/>
      <c r="AJ30" s="191"/>
      <c r="AK30" s="192"/>
      <c r="AL30" s="191"/>
      <c r="AM30" s="191"/>
      <c r="AN30" s="191"/>
      <c r="AO30" s="461"/>
      <c r="AP30" s="191"/>
      <c r="AQ30" s="191"/>
      <c r="AR30" s="191"/>
      <c r="AS30" s="461"/>
      <c r="AT30" s="191"/>
      <c r="AU30" s="191"/>
      <c r="AV30" s="461"/>
      <c r="AW30" s="192"/>
      <c r="AX30" s="191"/>
      <c r="AY30" s="461"/>
      <c r="AZ30" s="191"/>
      <c r="BA30" s="461"/>
      <c r="BB30" s="191"/>
      <c r="BC30" s="192"/>
      <c r="BD30" s="191"/>
      <c r="BE30" s="191"/>
      <c r="BF30" s="461"/>
      <c r="BG30" s="470"/>
      <c r="BH30" s="391"/>
      <c r="BI30" s="191"/>
      <c r="BJ30" s="191"/>
      <c r="BK30" s="191"/>
      <c r="BL30" s="470"/>
      <c r="BM30" s="191"/>
      <c r="BN30" s="191"/>
      <c r="BO30" s="492" t="str">
        <f t="shared" si="1"/>
        <v>X</v>
      </c>
      <c r="BP30" s="191"/>
      <c r="BQ30" s="191"/>
      <c r="BR30" s="191"/>
      <c r="BS30" s="191"/>
      <c r="BT30" s="191"/>
      <c r="BU30" s="191"/>
      <c r="BV30" s="191"/>
      <c r="BW30" s="192" t="s">
        <v>148</v>
      </c>
      <c r="BX30" s="191" t="s">
        <v>148</v>
      </c>
      <c r="BY30" s="191"/>
      <c r="BZ30" s="191"/>
      <c r="CA30" s="191"/>
      <c r="CB30" s="191"/>
      <c r="CC30" s="191"/>
      <c r="CD30" s="470"/>
      <c r="CE30" s="396"/>
      <c r="CF30" s="191"/>
      <c r="CG30" s="191"/>
      <c r="CH30" s="461"/>
      <c r="CI30" s="461"/>
      <c r="CJ30" s="191"/>
      <c r="CK30" s="191"/>
      <c r="CL30" s="191"/>
      <c r="CM30" s="461"/>
      <c r="CN30" s="191"/>
      <c r="CO30" s="192"/>
      <c r="CP30" s="191"/>
      <c r="CR30" s="403"/>
      <c r="CS30" s="128"/>
      <c r="CT30" s="128"/>
      <c r="CU30" s="128"/>
      <c r="CV30" s="128"/>
      <c r="CW30" s="128"/>
      <c r="CX30" s="128"/>
      <c r="CY30" s="128"/>
      <c r="CZ30" s="128"/>
      <c r="DA30" s="129"/>
      <c r="DB30" s="128"/>
      <c r="DC30" s="128"/>
      <c r="DD30" s="128"/>
      <c r="DE30" s="447"/>
      <c r="DF30" s="447"/>
      <c r="DG30" s="447"/>
      <c r="DH30" s="447"/>
      <c r="DI30" s="447"/>
      <c r="DJ30" s="130"/>
      <c r="DK30" s="128"/>
      <c r="DL30" s="128"/>
      <c r="DM30" s="128"/>
      <c r="DN30" s="128"/>
      <c r="DO30" s="447"/>
      <c r="DP30" s="130"/>
      <c r="DQ30" s="132"/>
      <c r="DR30" s="132"/>
      <c r="DS30" s="132"/>
      <c r="DT30" s="132"/>
      <c r="DU30" s="451"/>
      <c r="DV30" s="132"/>
      <c r="DW30" s="132"/>
      <c r="DX30" s="133"/>
      <c r="DY30" s="132"/>
      <c r="DZ30" s="132"/>
      <c r="EA30" s="133"/>
      <c r="EB30" s="132"/>
      <c r="EC30" s="132"/>
      <c r="ED30" s="132"/>
      <c r="EE30" s="134"/>
      <c r="EF30" s="132"/>
      <c r="EG30" s="451"/>
      <c r="EH30" s="132"/>
      <c r="EI30" s="451"/>
      <c r="EJ30" s="451"/>
      <c r="EK30" s="451"/>
      <c r="EL30" s="451"/>
      <c r="EM30" s="451"/>
      <c r="EN30" s="451"/>
      <c r="EO30" s="451"/>
      <c r="EP30" s="451"/>
      <c r="EQ30" s="451"/>
      <c r="ER30" s="451"/>
      <c r="ES30" s="451"/>
      <c r="ET30" s="451"/>
      <c r="EU30" s="132"/>
      <c r="EV30" s="133"/>
      <c r="EW30" s="140"/>
      <c r="EX30" s="136"/>
      <c r="EY30" s="136"/>
      <c r="EZ30" s="136"/>
      <c r="FA30" s="136"/>
      <c r="FB30" s="136"/>
      <c r="FC30" s="436"/>
      <c r="FD30" s="136"/>
      <c r="FE30" s="136"/>
      <c r="FF30" s="136"/>
      <c r="FG30" s="136"/>
      <c r="FH30" s="302"/>
      <c r="FI30" s="136"/>
    </row>
    <row r="31" spans="1:165" ht="30" customHeight="1" x14ac:dyDescent="0.15">
      <c r="A31" s="303">
        <v>39</v>
      </c>
      <c r="B31" s="303" t="s">
        <v>444</v>
      </c>
      <c r="C31" s="304">
        <v>2019</v>
      </c>
      <c r="D31" s="303" t="s">
        <v>445</v>
      </c>
      <c r="E31" s="306" t="s">
        <v>446</v>
      </c>
      <c r="F31" s="192" t="s">
        <v>451</v>
      </c>
      <c r="G31" s="298" t="s">
        <v>447</v>
      </c>
      <c r="H31" s="298" t="s">
        <v>448</v>
      </c>
      <c r="I31" s="298" t="s">
        <v>449</v>
      </c>
      <c r="J31" s="298" t="s">
        <v>113</v>
      </c>
      <c r="K31" s="191" t="b">
        <v>0</v>
      </c>
      <c r="L31" s="191" t="b">
        <v>0</v>
      </c>
      <c r="M31" s="191" t="s">
        <v>450</v>
      </c>
      <c r="N31" s="192" t="b">
        <v>1</v>
      </c>
      <c r="O31" s="191" t="b">
        <v>1</v>
      </c>
      <c r="P31" s="191" t="b">
        <v>0</v>
      </c>
      <c r="Q31" s="190" t="b">
        <v>0</v>
      </c>
      <c r="R31" s="299">
        <v>0.5</v>
      </c>
      <c r="S31" s="300">
        <v>1</v>
      </c>
      <c r="T31" s="300">
        <v>1</v>
      </c>
      <c r="U31" s="301">
        <v>1</v>
      </c>
      <c r="V31" s="300">
        <f t="shared" si="0"/>
        <v>3.5</v>
      </c>
      <c r="W31" s="190" t="s">
        <v>115</v>
      </c>
      <c r="X31" s="191" t="s">
        <v>451</v>
      </c>
      <c r="Y31" s="192" t="s">
        <v>452</v>
      </c>
      <c r="Z31" s="246"/>
      <c r="AA31" s="483"/>
      <c r="AB31" s="191"/>
      <c r="AC31" s="191"/>
      <c r="AD31" s="191"/>
      <c r="AE31" s="191"/>
      <c r="AF31" s="384"/>
      <c r="AG31" s="191"/>
      <c r="AH31" s="191"/>
      <c r="AI31" s="191"/>
      <c r="AJ31" s="191"/>
      <c r="AK31" s="192"/>
      <c r="AL31" s="191"/>
      <c r="AM31" s="191"/>
      <c r="AN31" s="191"/>
      <c r="AO31" s="461"/>
      <c r="AP31" s="191"/>
      <c r="AQ31" s="191"/>
      <c r="AR31" s="191"/>
      <c r="AS31" s="461"/>
      <c r="AT31" s="191"/>
      <c r="AU31" s="191"/>
      <c r="AV31" s="461"/>
      <c r="AW31" s="192"/>
      <c r="AX31" s="191"/>
      <c r="AY31" s="461"/>
      <c r="AZ31" s="191"/>
      <c r="BA31" s="461"/>
      <c r="BB31" s="191"/>
      <c r="BC31" s="192"/>
      <c r="BD31" s="191"/>
      <c r="BE31" s="191"/>
      <c r="BF31" s="461"/>
      <c r="BG31" s="470"/>
      <c r="BH31" s="391"/>
      <c r="BI31" s="191"/>
      <c r="BJ31" s="191"/>
      <c r="BK31" s="191"/>
      <c r="BL31" s="470"/>
      <c r="BM31" s="191"/>
      <c r="BN31" s="191"/>
      <c r="BO31" s="492" t="str">
        <f t="shared" si="1"/>
        <v/>
      </c>
      <c r="BP31" s="191"/>
      <c r="BQ31" s="191"/>
      <c r="BR31" s="191"/>
      <c r="BS31" s="191"/>
      <c r="BT31" s="191"/>
      <c r="BU31" s="191"/>
      <c r="BV31" s="191"/>
      <c r="BW31" s="192"/>
      <c r="BX31" s="191"/>
      <c r="BY31" s="191"/>
      <c r="BZ31" s="191"/>
      <c r="CA31" s="191"/>
      <c r="CB31" s="191"/>
      <c r="CC31" s="191"/>
      <c r="CD31" s="470"/>
      <c r="CE31" s="396"/>
      <c r="CF31" s="191"/>
      <c r="CG31" s="191"/>
      <c r="CH31" s="461"/>
      <c r="CI31" s="461"/>
      <c r="CJ31" s="191"/>
      <c r="CK31" s="191"/>
      <c r="CL31" s="191"/>
      <c r="CM31" s="461"/>
      <c r="CN31" s="191"/>
      <c r="CO31" s="192"/>
      <c r="CP31" s="191"/>
      <c r="CR31" s="403" t="s">
        <v>453</v>
      </c>
      <c r="CS31" s="128"/>
      <c r="CT31" s="128"/>
      <c r="CU31" s="128"/>
      <c r="CV31" s="128" t="s">
        <v>453</v>
      </c>
      <c r="CW31" s="128"/>
      <c r="CX31" s="128"/>
      <c r="CY31" s="128"/>
      <c r="CZ31" s="128"/>
      <c r="DA31" s="129"/>
      <c r="DB31" s="128"/>
      <c r="DC31" s="128"/>
      <c r="DD31" s="128"/>
      <c r="DE31" s="447"/>
      <c r="DF31" s="447"/>
      <c r="DG31" s="447"/>
      <c r="DH31" s="447"/>
      <c r="DI31" s="447"/>
      <c r="DJ31" s="130"/>
      <c r="DK31" s="128"/>
      <c r="DL31" s="128"/>
      <c r="DM31" s="128"/>
      <c r="DN31" s="128"/>
      <c r="DO31" s="447"/>
      <c r="DP31" s="130"/>
      <c r="DQ31" s="132"/>
      <c r="DR31" s="132"/>
      <c r="DS31" s="132"/>
      <c r="DT31" s="132"/>
      <c r="DU31" s="451"/>
      <c r="DV31" s="132"/>
      <c r="DW31" s="132"/>
      <c r="DX31" s="133"/>
      <c r="DY31" s="132"/>
      <c r="DZ31" s="132"/>
      <c r="EA31" s="133"/>
      <c r="EB31" s="132"/>
      <c r="EC31" s="132"/>
      <c r="ED31" s="132"/>
      <c r="EE31" s="134"/>
      <c r="EF31" s="132"/>
      <c r="EG31" s="451"/>
      <c r="EH31" s="132"/>
      <c r="EI31" s="451"/>
      <c r="EJ31" s="451"/>
      <c r="EK31" s="451"/>
      <c r="EL31" s="451"/>
      <c r="EM31" s="451"/>
      <c r="EN31" s="451"/>
      <c r="EO31" s="451"/>
      <c r="EP31" s="451"/>
      <c r="EQ31" s="451"/>
      <c r="ER31" s="451"/>
      <c r="ES31" s="451"/>
      <c r="ET31" s="451"/>
      <c r="EU31" s="132"/>
      <c r="EV31" s="133"/>
      <c r="EW31" s="140"/>
      <c r="EX31" s="136"/>
      <c r="EY31" s="136"/>
      <c r="EZ31" s="136"/>
      <c r="FA31" s="136"/>
      <c r="FB31" s="136"/>
      <c r="FC31" s="436"/>
      <c r="FD31" s="136"/>
      <c r="FE31" s="136"/>
      <c r="FF31" s="136"/>
      <c r="FG31" s="136"/>
      <c r="FH31" s="302"/>
      <c r="FI31" s="136"/>
    </row>
    <row r="32" spans="1:165" ht="30" customHeight="1" x14ac:dyDescent="0.15">
      <c r="A32" s="303">
        <v>43</v>
      </c>
      <c r="B32" s="303" t="s">
        <v>474</v>
      </c>
      <c r="C32" s="304">
        <v>2020</v>
      </c>
      <c r="D32" s="303" t="s">
        <v>475</v>
      </c>
      <c r="E32" s="305" t="s">
        <v>476</v>
      </c>
      <c r="F32" s="192" t="s">
        <v>480</v>
      </c>
      <c r="G32" s="298" t="s">
        <v>477</v>
      </c>
      <c r="H32" s="298" t="s">
        <v>478</v>
      </c>
      <c r="I32" s="298" t="s">
        <v>479</v>
      </c>
      <c r="J32" s="298" t="s">
        <v>126</v>
      </c>
      <c r="K32" s="191" t="b">
        <v>0</v>
      </c>
      <c r="L32" s="191" t="b">
        <v>0</v>
      </c>
      <c r="M32" s="191"/>
      <c r="N32" s="192" t="b">
        <v>1</v>
      </c>
      <c r="O32" s="191" t="b">
        <v>0</v>
      </c>
      <c r="P32" s="191" t="b">
        <v>0</v>
      </c>
      <c r="Q32" s="190" t="b">
        <v>1</v>
      </c>
      <c r="R32" s="299">
        <v>0.5</v>
      </c>
      <c r="S32" s="300">
        <v>0.5</v>
      </c>
      <c r="T32" s="300">
        <v>0.5</v>
      </c>
      <c r="U32" s="301">
        <v>0.5</v>
      </c>
      <c r="V32" s="300">
        <f t="shared" si="0"/>
        <v>2</v>
      </c>
      <c r="W32" s="190" t="s">
        <v>115</v>
      </c>
      <c r="X32" s="191" t="s">
        <v>480</v>
      </c>
      <c r="Y32" s="192" t="s">
        <v>234</v>
      </c>
      <c r="Z32" s="246"/>
      <c r="AA32" s="483"/>
      <c r="AB32" s="191"/>
      <c r="AC32" s="191"/>
      <c r="AD32" s="191"/>
      <c r="AE32" s="191"/>
      <c r="AF32" s="384"/>
      <c r="AG32" s="191"/>
      <c r="AH32" s="191"/>
      <c r="AI32" s="191"/>
      <c r="AJ32" s="191"/>
      <c r="AK32" s="192"/>
      <c r="AL32" s="191"/>
      <c r="AM32" s="191"/>
      <c r="AN32" s="191"/>
      <c r="AO32" s="461"/>
      <c r="AP32" s="191"/>
      <c r="AQ32" s="191"/>
      <c r="AR32" s="191"/>
      <c r="AS32" s="461"/>
      <c r="AT32" s="191"/>
      <c r="AU32" s="191"/>
      <c r="AV32" s="461"/>
      <c r="AW32" s="192"/>
      <c r="AX32" s="191"/>
      <c r="AY32" s="461"/>
      <c r="AZ32" s="191"/>
      <c r="BA32" s="461"/>
      <c r="BB32" s="191"/>
      <c r="BC32" s="192"/>
      <c r="BD32" s="191"/>
      <c r="BE32" s="191"/>
      <c r="BF32" s="461"/>
      <c r="BG32" s="470"/>
      <c r="BH32" s="391"/>
      <c r="BI32" s="191"/>
      <c r="BJ32" s="191"/>
      <c r="BK32" s="191"/>
      <c r="BL32" s="470"/>
      <c r="BM32" s="191"/>
      <c r="BN32" s="191"/>
      <c r="BO32" s="492" t="str">
        <f t="shared" si="1"/>
        <v>X</v>
      </c>
      <c r="BP32" s="191" t="s">
        <v>148</v>
      </c>
      <c r="BQ32" s="191"/>
      <c r="BR32" s="191" t="s">
        <v>959</v>
      </c>
      <c r="BS32" s="191"/>
      <c r="BT32" s="191"/>
      <c r="BU32" s="191"/>
      <c r="BV32" s="191"/>
      <c r="BW32" s="192"/>
      <c r="BX32" s="191"/>
      <c r="BY32" s="191"/>
      <c r="BZ32" s="191"/>
      <c r="CA32" s="191"/>
      <c r="CB32" s="191"/>
      <c r="CC32" s="191"/>
      <c r="CD32" s="470"/>
      <c r="CE32" s="396"/>
      <c r="CF32" s="191"/>
      <c r="CG32" s="191"/>
      <c r="CH32" s="461"/>
      <c r="CI32" s="461"/>
      <c r="CJ32" s="191"/>
      <c r="CK32" s="191"/>
      <c r="CL32" s="191"/>
      <c r="CM32" s="461"/>
      <c r="CN32" s="191"/>
      <c r="CO32" s="192"/>
      <c r="CP32" s="191"/>
      <c r="CR32" s="403"/>
      <c r="CS32" s="128"/>
      <c r="CT32" s="128"/>
      <c r="CU32" s="128"/>
      <c r="CV32" s="128"/>
      <c r="CW32" s="128"/>
      <c r="CX32" s="128"/>
      <c r="CY32" s="128"/>
      <c r="CZ32" s="128"/>
      <c r="DA32" s="129"/>
      <c r="DB32" s="128"/>
      <c r="DC32" s="128"/>
      <c r="DD32" s="128"/>
      <c r="DE32" s="447"/>
      <c r="DF32" s="447"/>
      <c r="DG32" s="447"/>
      <c r="DH32" s="447"/>
      <c r="DI32" s="447"/>
      <c r="DJ32" s="130"/>
      <c r="DK32" s="128"/>
      <c r="DL32" s="128"/>
      <c r="DM32" s="128"/>
      <c r="DN32" s="128"/>
      <c r="DO32" s="447"/>
      <c r="DP32" s="130"/>
      <c r="DQ32" s="132"/>
      <c r="DR32" s="132"/>
      <c r="DS32" s="132"/>
      <c r="DT32" s="132"/>
      <c r="DU32" s="451"/>
      <c r="DV32" s="132"/>
      <c r="DW32" s="132"/>
      <c r="DX32" s="133"/>
      <c r="DY32" s="132"/>
      <c r="DZ32" s="132"/>
      <c r="EA32" s="133"/>
      <c r="EB32" s="132"/>
      <c r="EC32" s="132"/>
      <c r="ED32" s="132"/>
      <c r="EE32" s="134"/>
      <c r="EF32" s="132"/>
      <c r="EG32" s="451"/>
      <c r="EH32" s="132"/>
      <c r="EI32" s="451"/>
      <c r="EJ32" s="451"/>
      <c r="EK32" s="451"/>
      <c r="EL32" s="451"/>
      <c r="EM32" s="451"/>
      <c r="EN32" s="451"/>
      <c r="EO32" s="451"/>
      <c r="EP32" s="451"/>
      <c r="EQ32" s="451"/>
      <c r="ER32" s="451"/>
      <c r="ES32" s="451"/>
      <c r="ET32" s="451"/>
      <c r="EU32" s="132"/>
      <c r="EV32" s="133"/>
      <c r="EW32" s="140"/>
      <c r="EX32" s="136"/>
      <c r="EY32" s="136"/>
      <c r="EZ32" s="136"/>
      <c r="FA32" s="136"/>
      <c r="FB32" s="136"/>
      <c r="FC32" s="436"/>
      <c r="FD32" s="136"/>
      <c r="FE32" s="136"/>
      <c r="FF32" s="136"/>
      <c r="FG32" s="136"/>
      <c r="FH32" s="302"/>
      <c r="FI32" s="136"/>
    </row>
    <row r="33" spans="1:165" ht="30" customHeight="1" x14ac:dyDescent="0.15">
      <c r="A33" s="303">
        <v>46</v>
      </c>
      <c r="B33" s="303" t="s">
        <v>496</v>
      </c>
      <c r="C33" s="304">
        <v>2020</v>
      </c>
      <c r="D33" s="303" t="s">
        <v>497</v>
      </c>
      <c r="E33" s="309" t="s">
        <v>498</v>
      </c>
      <c r="F33" s="192" t="s">
        <v>502</v>
      </c>
      <c r="G33" s="298" t="s">
        <v>499</v>
      </c>
      <c r="H33" s="298" t="s">
        <v>500</v>
      </c>
      <c r="I33" s="298" t="s">
        <v>501</v>
      </c>
      <c r="J33" s="298" t="s">
        <v>113</v>
      </c>
      <c r="K33" s="191" t="b">
        <v>0</v>
      </c>
      <c r="L33" s="191" t="b">
        <v>0</v>
      </c>
      <c r="M33" s="191"/>
      <c r="N33" s="192" t="b">
        <v>1</v>
      </c>
      <c r="O33" s="191" t="b">
        <v>0</v>
      </c>
      <c r="P33" s="191" t="b">
        <v>0</v>
      </c>
      <c r="Q33" s="190" t="b">
        <v>1</v>
      </c>
      <c r="R33" s="299">
        <v>0.5</v>
      </c>
      <c r="S33" s="300">
        <v>0.5</v>
      </c>
      <c r="T33" s="300">
        <v>0.5</v>
      </c>
      <c r="U33" s="301">
        <v>1</v>
      </c>
      <c r="V33" s="300">
        <f t="shared" si="0"/>
        <v>2.5</v>
      </c>
      <c r="W33" s="190" t="s">
        <v>115</v>
      </c>
      <c r="X33" s="191" t="s">
        <v>502</v>
      </c>
      <c r="Y33" s="192"/>
      <c r="Z33" s="246"/>
      <c r="AA33" s="483"/>
      <c r="AB33" s="191"/>
      <c r="AC33" s="191"/>
      <c r="AD33" s="191"/>
      <c r="AE33" s="191"/>
      <c r="AF33" s="384"/>
      <c r="AG33" s="191"/>
      <c r="AH33" s="191"/>
      <c r="AI33" s="191"/>
      <c r="AJ33" s="191"/>
      <c r="AK33" s="192"/>
      <c r="AL33" s="191"/>
      <c r="AM33" s="191"/>
      <c r="AN33" s="191"/>
      <c r="AO33" s="461"/>
      <c r="AP33" s="191"/>
      <c r="AQ33" s="191"/>
      <c r="AR33" s="191"/>
      <c r="AS33" s="461"/>
      <c r="AT33" s="191"/>
      <c r="AU33" s="191"/>
      <c r="AV33" s="461"/>
      <c r="AW33" s="192"/>
      <c r="AX33" s="191"/>
      <c r="AY33" s="461"/>
      <c r="AZ33" s="191"/>
      <c r="BA33" s="461"/>
      <c r="BB33" s="191"/>
      <c r="BC33" s="192"/>
      <c r="BD33" s="191"/>
      <c r="BE33" s="191"/>
      <c r="BF33" s="461"/>
      <c r="BG33" s="470"/>
      <c r="BH33" s="391"/>
      <c r="BI33" s="191"/>
      <c r="BJ33" s="191"/>
      <c r="BK33" s="191"/>
      <c r="BL33" s="470"/>
      <c r="BM33" s="191"/>
      <c r="BN33" s="191"/>
      <c r="BO33" s="492" t="str">
        <f t="shared" si="1"/>
        <v/>
      </c>
      <c r="BP33" s="191"/>
      <c r="BQ33" s="191"/>
      <c r="BR33" s="191"/>
      <c r="BS33" s="191"/>
      <c r="BT33" s="191"/>
      <c r="BU33" s="191"/>
      <c r="BV33" s="191"/>
      <c r="BW33" s="192"/>
      <c r="BX33" s="191"/>
      <c r="BY33" s="191"/>
      <c r="BZ33" s="191"/>
      <c r="CA33" s="191"/>
      <c r="CB33" s="191"/>
      <c r="CC33" s="191"/>
      <c r="CD33" s="470"/>
      <c r="CE33" s="396"/>
      <c r="CF33" s="191"/>
      <c r="CG33" s="191"/>
      <c r="CH33" s="461"/>
      <c r="CI33" s="461"/>
      <c r="CJ33" s="191"/>
      <c r="CK33" s="191"/>
      <c r="CL33" s="191"/>
      <c r="CM33" s="461"/>
      <c r="CN33" s="191"/>
      <c r="CO33" s="192"/>
      <c r="CP33" s="191"/>
      <c r="CR33" s="403"/>
      <c r="CS33" s="128"/>
      <c r="CT33" s="128"/>
      <c r="CU33" s="128" t="s">
        <v>148</v>
      </c>
      <c r="CV33" s="128" t="s">
        <v>148</v>
      </c>
      <c r="CW33" s="128"/>
      <c r="CX33" s="128"/>
      <c r="CY33" s="128"/>
      <c r="CZ33" s="128"/>
      <c r="DA33" s="129"/>
      <c r="DB33" s="128"/>
      <c r="DC33" s="128"/>
      <c r="DD33" s="128"/>
      <c r="DE33" s="447"/>
      <c r="DF33" s="447"/>
      <c r="DG33" s="447"/>
      <c r="DH33" s="447"/>
      <c r="DI33" s="447"/>
      <c r="DJ33" s="130"/>
      <c r="DK33" s="128"/>
      <c r="DL33" s="128"/>
      <c r="DM33" s="128"/>
      <c r="DN33" s="128"/>
      <c r="DO33" s="447"/>
      <c r="DP33" s="130"/>
      <c r="DQ33" s="132"/>
      <c r="DR33" s="132"/>
      <c r="DS33" s="132"/>
      <c r="DT33" s="132"/>
      <c r="DU33" s="451"/>
      <c r="DV33" s="132"/>
      <c r="DW33" s="132"/>
      <c r="DX33" s="133"/>
      <c r="DY33" s="132"/>
      <c r="DZ33" s="132" t="s">
        <v>503</v>
      </c>
      <c r="EA33" s="133"/>
      <c r="EB33" s="132"/>
      <c r="EC33" s="132"/>
      <c r="ED33" s="132" t="s">
        <v>504</v>
      </c>
      <c r="EE33" s="134" t="s">
        <v>504</v>
      </c>
      <c r="EF33" s="132"/>
      <c r="EG33" s="451"/>
      <c r="EH33" s="132"/>
      <c r="EI33" s="451"/>
      <c r="EJ33" s="451"/>
      <c r="EK33" s="451"/>
      <c r="EL33" s="451"/>
      <c r="EM33" s="451"/>
      <c r="EN33" s="451"/>
      <c r="EO33" s="451"/>
      <c r="EP33" s="451"/>
      <c r="EQ33" s="451"/>
      <c r="ER33" s="451"/>
      <c r="ES33" s="451"/>
      <c r="ET33" s="451"/>
      <c r="EU33" s="132"/>
      <c r="EV33" s="133"/>
      <c r="EW33" s="140"/>
      <c r="EX33" s="136"/>
      <c r="EY33" s="136"/>
      <c r="EZ33" s="136"/>
      <c r="FA33" s="136"/>
      <c r="FB33" s="136"/>
      <c r="FC33" s="436"/>
      <c r="FD33" s="136"/>
      <c r="FE33" s="136"/>
      <c r="FF33" s="136"/>
      <c r="FG33" s="136"/>
      <c r="FH33" s="302"/>
      <c r="FI33" s="136"/>
    </row>
    <row r="34" spans="1:165" ht="30" customHeight="1" x14ac:dyDescent="0.15">
      <c r="A34" s="310">
        <v>47</v>
      </c>
      <c r="B34" s="310" t="s">
        <v>505</v>
      </c>
      <c r="C34" s="311">
        <v>2020</v>
      </c>
      <c r="D34" s="310" t="s">
        <v>506</v>
      </c>
      <c r="E34" s="312" t="s">
        <v>507</v>
      </c>
      <c r="F34" s="192" t="s">
        <v>511</v>
      </c>
      <c r="G34" s="298" t="s">
        <v>508</v>
      </c>
      <c r="H34" s="298" t="s">
        <v>509</v>
      </c>
      <c r="I34" s="298" t="s">
        <v>510</v>
      </c>
      <c r="J34" s="298" t="s">
        <v>113</v>
      </c>
      <c r="K34" s="191" t="b">
        <v>0</v>
      </c>
      <c r="L34" s="191" t="b">
        <v>0</v>
      </c>
      <c r="M34" s="191"/>
      <c r="N34" s="192" t="b">
        <v>1</v>
      </c>
      <c r="O34" s="191" t="b">
        <v>1</v>
      </c>
      <c r="P34" s="191" t="b">
        <v>0</v>
      </c>
      <c r="Q34" s="190" t="b">
        <v>0</v>
      </c>
      <c r="R34" s="299">
        <v>1</v>
      </c>
      <c r="S34" s="300">
        <v>1</v>
      </c>
      <c r="T34" s="300">
        <v>1</v>
      </c>
      <c r="U34" s="301">
        <v>1</v>
      </c>
      <c r="V34" s="300">
        <f t="shared" si="0"/>
        <v>4</v>
      </c>
      <c r="W34" s="190" t="s">
        <v>115</v>
      </c>
      <c r="X34" s="191" t="s">
        <v>511</v>
      </c>
      <c r="Y34" s="192"/>
      <c r="Z34" s="246"/>
      <c r="AA34" s="483" t="s">
        <v>959</v>
      </c>
      <c r="AB34" s="191"/>
      <c r="AC34" s="191"/>
      <c r="AD34" s="191"/>
      <c r="AE34" s="191"/>
      <c r="AF34" s="384"/>
      <c r="AG34" s="191"/>
      <c r="AH34" s="191"/>
      <c r="AI34" s="191"/>
      <c r="AJ34" s="191"/>
      <c r="AK34" s="192" t="s">
        <v>959</v>
      </c>
      <c r="AL34" s="191"/>
      <c r="AM34" s="191"/>
      <c r="AN34" s="191"/>
      <c r="AO34" s="461"/>
      <c r="AP34" s="191"/>
      <c r="AQ34" s="191"/>
      <c r="AR34" s="191"/>
      <c r="AS34" s="461"/>
      <c r="AT34" s="191"/>
      <c r="AU34" s="191"/>
      <c r="AV34" s="461"/>
      <c r="AW34" s="192" t="s">
        <v>959</v>
      </c>
      <c r="AX34" s="191"/>
      <c r="AY34" s="461"/>
      <c r="AZ34" s="191"/>
      <c r="BA34" s="461" t="s">
        <v>148</v>
      </c>
      <c r="BB34" s="191" t="s">
        <v>148</v>
      </c>
      <c r="BC34" s="192"/>
      <c r="BD34" s="191"/>
      <c r="BE34" s="191"/>
      <c r="BF34" s="461"/>
      <c r="BG34" s="470"/>
      <c r="BH34" s="391"/>
      <c r="BI34" s="191"/>
      <c r="BJ34" s="191"/>
      <c r="BK34" s="191"/>
      <c r="BL34" s="470" t="s">
        <v>148</v>
      </c>
      <c r="BM34" s="191"/>
      <c r="BN34" s="191"/>
      <c r="BO34" s="492" t="str">
        <f t="shared" si="1"/>
        <v>X</v>
      </c>
      <c r="BP34" s="191" t="s">
        <v>959</v>
      </c>
      <c r="BQ34" s="191"/>
      <c r="BR34" s="191"/>
      <c r="BS34" s="191"/>
      <c r="BT34" s="191"/>
      <c r="BU34" s="191"/>
      <c r="BV34" s="191"/>
      <c r="BW34" s="192"/>
      <c r="BX34" s="191"/>
      <c r="BY34" s="191"/>
      <c r="BZ34" s="191"/>
      <c r="CA34" s="191"/>
      <c r="CB34" s="191"/>
      <c r="CC34" s="191"/>
      <c r="CD34" s="470"/>
      <c r="CE34" s="396"/>
      <c r="CF34" s="191"/>
      <c r="CG34" s="191"/>
      <c r="CH34" s="461"/>
      <c r="CI34" s="461"/>
      <c r="CJ34" s="191"/>
      <c r="CK34" s="191"/>
      <c r="CL34" s="191"/>
      <c r="CM34" s="461"/>
      <c r="CN34" s="191"/>
      <c r="CO34" s="192"/>
      <c r="CP34" s="191"/>
      <c r="CR34" s="403"/>
      <c r="CS34" s="128" t="s">
        <v>148</v>
      </c>
      <c r="CT34" s="128"/>
      <c r="CU34" s="128"/>
      <c r="CV34" s="128" t="s">
        <v>148</v>
      </c>
      <c r="CW34" s="128"/>
      <c r="CX34" s="128"/>
      <c r="CY34" s="128"/>
      <c r="CZ34" s="128"/>
      <c r="DA34" s="129" t="s">
        <v>148</v>
      </c>
      <c r="DB34" s="128"/>
      <c r="DC34" s="128" t="s">
        <v>148</v>
      </c>
      <c r="DD34" s="128"/>
      <c r="DE34" s="447"/>
      <c r="DF34" s="447"/>
      <c r="DG34" s="447"/>
      <c r="DH34" s="447"/>
      <c r="DI34" s="447"/>
      <c r="DJ34" s="130"/>
      <c r="DK34" s="128"/>
      <c r="DL34" s="128"/>
      <c r="DM34" s="128"/>
      <c r="DN34" s="128"/>
      <c r="DO34" s="447"/>
      <c r="DP34" s="130"/>
      <c r="DQ34" s="132"/>
      <c r="DR34" s="132"/>
      <c r="DS34" s="132"/>
      <c r="DT34" s="132"/>
      <c r="DU34" s="451"/>
      <c r="DV34" s="132" t="s">
        <v>515</v>
      </c>
      <c r="DW34" s="132" t="s">
        <v>516</v>
      </c>
      <c r="DX34" s="133"/>
      <c r="DY34" s="132"/>
      <c r="DZ34" s="132"/>
      <c r="EA34" s="133"/>
      <c r="EB34" s="132"/>
      <c r="EC34" s="132"/>
      <c r="ED34" s="132" t="s">
        <v>517</v>
      </c>
      <c r="EE34" s="134" t="s">
        <v>518</v>
      </c>
      <c r="EF34" s="132" t="s">
        <v>519</v>
      </c>
      <c r="EG34" s="451"/>
      <c r="EH34" s="132"/>
      <c r="EI34" s="451"/>
      <c r="EJ34" s="451"/>
      <c r="EK34" s="451"/>
      <c r="EL34" s="451"/>
      <c r="EM34" s="451"/>
      <c r="EN34" s="451"/>
      <c r="EO34" s="451"/>
      <c r="EP34" s="451"/>
      <c r="EQ34" s="451"/>
      <c r="ER34" s="451"/>
      <c r="ES34" s="451"/>
      <c r="ET34" s="451"/>
      <c r="EU34" s="132"/>
      <c r="EV34" s="133"/>
      <c r="EW34" s="140"/>
      <c r="EX34" s="136"/>
      <c r="EY34" s="136" t="s">
        <v>148</v>
      </c>
      <c r="EZ34" s="136"/>
      <c r="FA34" s="136" t="s">
        <v>148</v>
      </c>
      <c r="FB34" s="136"/>
      <c r="FC34" s="436"/>
      <c r="FD34" s="136" t="s">
        <v>520</v>
      </c>
      <c r="FE34" s="136"/>
      <c r="FF34" s="136" t="s">
        <v>521</v>
      </c>
      <c r="FG34" s="136"/>
      <c r="FH34" s="302"/>
      <c r="FI34" s="136"/>
    </row>
    <row r="35" spans="1:165" ht="30" customHeight="1" x14ac:dyDescent="0.15">
      <c r="A35" s="298">
        <v>51</v>
      </c>
      <c r="B35" s="298" t="s">
        <v>540</v>
      </c>
      <c r="C35" s="307">
        <v>2020</v>
      </c>
      <c r="D35" s="298" t="s">
        <v>541</v>
      </c>
      <c r="E35" s="306" t="s">
        <v>542</v>
      </c>
      <c r="F35" s="192" t="s">
        <v>547</v>
      </c>
      <c r="G35" s="298" t="s">
        <v>543</v>
      </c>
      <c r="H35" s="298" t="s">
        <v>544</v>
      </c>
      <c r="I35" s="298" t="s">
        <v>545</v>
      </c>
      <c r="J35" s="298" t="s">
        <v>113</v>
      </c>
      <c r="K35" s="191" t="b">
        <v>0</v>
      </c>
      <c r="L35" s="191" t="b">
        <v>0</v>
      </c>
      <c r="M35" s="191" t="s">
        <v>546</v>
      </c>
      <c r="N35" s="192" t="b">
        <v>1</v>
      </c>
      <c r="O35" s="191" t="b">
        <v>0</v>
      </c>
      <c r="P35" s="191" t="b">
        <v>0</v>
      </c>
      <c r="Q35" s="190" t="b">
        <v>1</v>
      </c>
      <c r="R35" s="299">
        <v>1</v>
      </c>
      <c r="S35" s="300">
        <v>1</v>
      </c>
      <c r="T35" s="300">
        <v>1</v>
      </c>
      <c r="U35" s="301">
        <v>1</v>
      </c>
      <c r="V35" s="300">
        <f t="shared" si="0"/>
        <v>4</v>
      </c>
      <c r="W35" s="190" t="s">
        <v>115</v>
      </c>
      <c r="X35" s="191" t="s">
        <v>547</v>
      </c>
      <c r="Y35" s="192"/>
      <c r="Z35" s="246"/>
      <c r="AA35" s="483" t="s">
        <v>148</v>
      </c>
      <c r="AB35" s="191"/>
      <c r="AC35" s="191"/>
      <c r="AD35" s="191"/>
      <c r="AE35" s="191"/>
      <c r="AF35" s="384"/>
      <c r="AG35" s="191"/>
      <c r="AH35" s="191"/>
      <c r="AI35" s="191"/>
      <c r="AJ35" s="191"/>
      <c r="AK35" s="192"/>
      <c r="AL35" s="191"/>
      <c r="AM35" s="191"/>
      <c r="AN35" s="191"/>
      <c r="AO35" s="461"/>
      <c r="AP35" s="191"/>
      <c r="AQ35" s="191"/>
      <c r="AR35" s="191"/>
      <c r="AS35" s="461"/>
      <c r="AT35" s="191"/>
      <c r="AU35" s="191"/>
      <c r="AV35" s="461"/>
      <c r="AW35" s="192"/>
      <c r="AX35" s="191"/>
      <c r="AY35" s="461"/>
      <c r="AZ35" s="191"/>
      <c r="BA35" s="461"/>
      <c r="BB35" s="191"/>
      <c r="BC35" s="192"/>
      <c r="BD35" s="191"/>
      <c r="BE35" s="191"/>
      <c r="BF35" s="461"/>
      <c r="BG35" s="470"/>
      <c r="BH35" s="391"/>
      <c r="BI35" s="191"/>
      <c r="BJ35" s="191"/>
      <c r="BK35" s="191"/>
      <c r="BL35" s="470"/>
      <c r="BM35" s="191"/>
      <c r="BN35" s="191"/>
      <c r="BO35" s="492" t="s">
        <v>148</v>
      </c>
      <c r="BP35" s="191"/>
      <c r="BQ35" s="191"/>
      <c r="BR35" s="191"/>
      <c r="BS35" s="191"/>
      <c r="BT35" s="191"/>
      <c r="BU35" s="191"/>
      <c r="BV35" s="191"/>
      <c r="BW35" s="192"/>
      <c r="BX35" s="191"/>
      <c r="BY35" s="191"/>
      <c r="BZ35" s="191"/>
      <c r="CA35" s="191"/>
      <c r="CB35" s="191"/>
      <c r="CC35" s="191"/>
      <c r="CD35" s="470"/>
      <c r="CE35" s="396"/>
      <c r="CF35" s="191"/>
      <c r="CG35" s="191"/>
      <c r="CH35" s="461"/>
      <c r="CI35" s="461"/>
      <c r="CJ35" s="191"/>
      <c r="CK35" s="191"/>
      <c r="CL35" s="191"/>
      <c r="CM35" s="461" t="s">
        <v>959</v>
      </c>
      <c r="CN35" s="191"/>
      <c r="CO35" s="192"/>
      <c r="CP35" s="191"/>
      <c r="CR35" s="403"/>
      <c r="CS35" s="128"/>
      <c r="CT35" s="128"/>
      <c r="CU35" s="128"/>
      <c r="CV35" s="128"/>
      <c r="CW35" s="128"/>
      <c r="CX35" s="128"/>
      <c r="CY35" s="128"/>
      <c r="CZ35" s="128"/>
      <c r="DA35" s="129"/>
      <c r="DB35" s="128"/>
      <c r="DC35" s="128"/>
      <c r="DD35" s="128"/>
      <c r="DE35" s="447"/>
      <c r="DF35" s="447"/>
      <c r="DG35" s="447"/>
      <c r="DH35" s="447"/>
      <c r="DI35" s="447"/>
      <c r="DJ35" s="130"/>
      <c r="DK35" s="128"/>
      <c r="DL35" s="128"/>
      <c r="DM35" s="128"/>
      <c r="DN35" s="128"/>
      <c r="DO35" s="447"/>
      <c r="DP35" s="130"/>
      <c r="DQ35" s="132"/>
      <c r="DR35" s="132"/>
      <c r="DS35" s="132"/>
      <c r="DT35" s="132"/>
      <c r="DU35" s="451"/>
      <c r="DV35" s="132"/>
      <c r="DW35" s="132"/>
      <c r="DX35" s="133"/>
      <c r="DY35" s="132"/>
      <c r="DZ35" s="132"/>
      <c r="EA35" s="133"/>
      <c r="EB35" s="132"/>
      <c r="EC35" s="132"/>
      <c r="ED35" s="132"/>
      <c r="EE35" s="134"/>
      <c r="EF35" s="132"/>
      <c r="EG35" s="451"/>
      <c r="EH35" s="132"/>
      <c r="EI35" s="451"/>
      <c r="EJ35" s="451"/>
      <c r="EK35" s="451"/>
      <c r="EL35" s="451"/>
      <c r="EM35" s="451"/>
      <c r="EN35" s="451"/>
      <c r="EO35" s="451"/>
      <c r="EP35" s="451"/>
      <c r="EQ35" s="451"/>
      <c r="ER35" s="451"/>
      <c r="ES35" s="451"/>
      <c r="ET35" s="451"/>
      <c r="EU35" s="132"/>
      <c r="EV35" s="133"/>
      <c r="EW35" s="140" t="s">
        <v>549</v>
      </c>
      <c r="EX35" s="136"/>
      <c r="EY35" s="136"/>
      <c r="EZ35" s="136"/>
      <c r="FA35" s="136"/>
      <c r="FB35" s="136"/>
      <c r="FC35" s="436"/>
      <c r="FD35" s="136"/>
      <c r="FE35" s="136"/>
      <c r="FF35" s="136"/>
      <c r="FG35" s="136" t="s">
        <v>550</v>
      </c>
      <c r="FH35" s="302" t="s">
        <v>551</v>
      </c>
      <c r="FI35" s="136"/>
    </row>
    <row r="36" spans="1:165" ht="30" customHeight="1" x14ac:dyDescent="0.15">
      <c r="A36" s="294">
        <v>52</v>
      </c>
      <c r="B36" s="294" t="s">
        <v>552</v>
      </c>
      <c r="C36" s="295">
        <v>2020</v>
      </c>
      <c r="D36" s="294" t="s">
        <v>553</v>
      </c>
      <c r="E36" s="296" t="s">
        <v>554</v>
      </c>
      <c r="F36" s="192" t="s">
        <v>558</v>
      </c>
      <c r="G36" s="298" t="s">
        <v>555</v>
      </c>
      <c r="H36" s="298" t="s">
        <v>556</v>
      </c>
      <c r="I36" s="298" t="s">
        <v>557</v>
      </c>
      <c r="J36" s="298" t="s">
        <v>113</v>
      </c>
      <c r="K36" s="191" t="b">
        <v>0</v>
      </c>
      <c r="L36" s="191" t="b">
        <v>0</v>
      </c>
      <c r="M36" s="191"/>
      <c r="N36" s="192" t="b">
        <v>0</v>
      </c>
      <c r="O36" s="191" t="b">
        <v>1</v>
      </c>
      <c r="P36" s="191" t="b">
        <v>0</v>
      </c>
      <c r="Q36" s="190" t="b">
        <v>0</v>
      </c>
      <c r="R36" s="299">
        <v>1</v>
      </c>
      <c r="S36" s="300">
        <v>1</v>
      </c>
      <c r="T36" s="300">
        <v>1</v>
      </c>
      <c r="U36" s="301">
        <v>1</v>
      </c>
      <c r="V36" s="300">
        <f t="shared" si="0"/>
        <v>4</v>
      </c>
      <c r="W36" s="190" t="s">
        <v>115</v>
      </c>
      <c r="X36" s="191" t="s">
        <v>558</v>
      </c>
      <c r="Y36" s="192"/>
      <c r="Z36" s="246"/>
      <c r="AA36" s="483"/>
      <c r="AB36" s="191"/>
      <c r="AC36" s="191"/>
      <c r="AD36" s="191"/>
      <c r="AE36" s="191"/>
      <c r="AF36" s="384"/>
      <c r="AG36" s="191"/>
      <c r="AH36" s="191"/>
      <c r="AI36" s="191"/>
      <c r="AJ36" s="191"/>
      <c r="AK36" s="192"/>
      <c r="AL36" s="191"/>
      <c r="AM36" s="191"/>
      <c r="AN36" s="191"/>
      <c r="AO36" s="461"/>
      <c r="AP36" s="191"/>
      <c r="AQ36" s="191"/>
      <c r="AR36" s="191"/>
      <c r="AS36" s="461"/>
      <c r="AT36" s="191"/>
      <c r="AU36" s="191"/>
      <c r="AV36" s="461"/>
      <c r="AW36" s="192"/>
      <c r="AX36" s="191"/>
      <c r="AY36" s="461"/>
      <c r="AZ36" s="191"/>
      <c r="BA36" s="461"/>
      <c r="BB36" s="191"/>
      <c r="BC36" s="192"/>
      <c r="BD36" s="191"/>
      <c r="BE36" s="191"/>
      <c r="BF36" s="461"/>
      <c r="BG36" s="470"/>
      <c r="BH36" s="391"/>
      <c r="BI36" s="191"/>
      <c r="BJ36" s="191"/>
      <c r="BK36" s="191"/>
      <c r="BL36" s="470"/>
      <c r="BM36" s="191"/>
      <c r="BN36" s="191"/>
      <c r="BO36" s="492" t="str">
        <f t="shared" ref="BO36:BO68" si="4">IF(COUNTA(BP36:CL36), "X", "")</f>
        <v/>
      </c>
      <c r="BP36" s="191"/>
      <c r="BQ36" s="191"/>
      <c r="BR36" s="191"/>
      <c r="BS36" s="191"/>
      <c r="BT36" s="191"/>
      <c r="BU36" s="191"/>
      <c r="BV36" s="191"/>
      <c r="BW36" s="192"/>
      <c r="BX36" s="191"/>
      <c r="BY36" s="191"/>
      <c r="BZ36" s="191"/>
      <c r="CA36" s="191"/>
      <c r="CB36" s="191"/>
      <c r="CC36" s="191"/>
      <c r="CD36" s="470"/>
      <c r="CE36" s="396"/>
      <c r="CF36" s="191"/>
      <c r="CG36" s="191"/>
      <c r="CH36" s="461"/>
      <c r="CI36" s="461"/>
      <c r="CJ36" s="191"/>
      <c r="CK36" s="191"/>
      <c r="CL36" s="191"/>
      <c r="CM36" s="461"/>
      <c r="CN36" s="191"/>
      <c r="CO36" s="192"/>
      <c r="CP36" s="191"/>
      <c r="CR36" s="403"/>
      <c r="CS36" s="128"/>
      <c r="CT36" s="128"/>
      <c r="CU36" s="128"/>
      <c r="CV36" s="128" t="s">
        <v>559</v>
      </c>
      <c r="CW36" s="128" t="s">
        <v>560</v>
      </c>
      <c r="CX36" s="128"/>
      <c r="CY36" s="128"/>
      <c r="CZ36" s="128"/>
      <c r="DA36" s="129"/>
      <c r="DB36" s="128"/>
      <c r="DC36" s="128"/>
      <c r="DD36" s="128"/>
      <c r="DE36" s="447"/>
      <c r="DF36" s="447"/>
      <c r="DG36" s="447"/>
      <c r="DH36" s="447"/>
      <c r="DI36" s="447"/>
      <c r="DJ36" s="130"/>
      <c r="DK36" s="128" t="s">
        <v>561</v>
      </c>
      <c r="DL36" s="128"/>
      <c r="DM36" s="128"/>
      <c r="DN36" s="128"/>
      <c r="DO36" s="447"/>
      <c r="DP36" s="130" t="s">
        <v>562</v>
      </c>
      <c r="DQ36" s="132"/>
      <c r="DR36" s="132"/>
      <c r="DS36" s="132"/>
      <c r="DT36" s="132"/>
      <c r="DU36" s="451"/>
      <c r="DV36" s="132"/>
      <c r="DW36" s="132"/>
      <c r="DX36" s="133"/>
      <c r="DY36" s="132"/>
      <c r="DZ36" s="132"/>
      <c r="EA36" s="133"/>
      <c r="EB36" s="132"/>
      <c r="EC36" s="132"/>
      <c r="ED36" s="132"/>
      <c r="EE36" s="134"/>
      <c r="EF36" s="132"/>
      <c r="EG36" s="451"/>
      <c r="EH36" s="132"/>
      <c r="EI36" s="451"/>
      <c r="EJ36" s="451"/>
      <c r="EK36" s="451"/>
      <c r="EL36" s="451"/>
      <c r="EM36" s="451"/>
      <c r="EN36" s="451"/>
      <c r="EO36" s="451"/>
      <c r="EP36" s="451"/>
      <c r="EQ36" s="451"/>
      <c r="ER36" s="451"/>
      <c r="ES36" s="451"/>
      <c r="ET36" s="451"/>
      <c r="EU36" s="132"/>
      <c r="EV36" s="133"/>
      <c r="EW36" s="140"/>
      <c r="EX36" s="136"/>
      <c r="EY36" s="136"/>
      <c r="EZ36" s="136"/>
      <c r="FA36" s="136"/>
      <c r="FB36" s="136"/>
      <c r="FC36" s="436"/>
      <c r="FD36" s="136"/>
      <c r="FE36" s="136"/>
      <c r="FF36" s="136"/>
      <c r="FG36" s="136"/>
      <c r="FH36" s="302"/>
      <c r="FI36" s="136"/>
    </row>
    <row r="37" spans="1:165" ht="30" customHeight="1" x14ac:dyDescent="0.15">
      <c r="A37" s="303">
        <v>53</v>
      </c>
      <c r="B37" s="303" t="s">
        <v>563</v>
      </c>
      <c r="C37" s="304">
        <v>2020</v>
      </c>
      <c r="D37" s="303" t="s">
        <v>564</v>
      </c>
      <c r="E37" s="309" t="s">
        <v>565</v>
      </c>
      <c r="F37" s="313" t="s">
        <v>570</v>
      </c>
      <c r="G37" s="303" t="s">
        <v>566</v>
      </c>
      <c r="H37" s="303" t="s">
        <v>567</v>
      </c>
      <c r="I37" s="303" t="s">
        <v>568</v>
      </c>
      <c r="J37" s="303" t="s">
        <v>113</v>
      </c>
      <c r="K37" s="314" t="b">
        <v>0</v>
      </c>
      <c r="L37" s="314" t="b">
        <v>0</v>
      </c>
      <c r="M37" s="314" t="s">
        <v>569</v>
      </c>
      <c r="N37" s="313" t="b">
        <v>1</v>
      </c>
      <c r="O37" s="314" t="b">
        <v>1</v>
      </c>
      <c r="P37" s="314" t="b">
        <v>0</v>
      </c>
      <c r="Q37" s="315" t="b">
        <v>0</v>
      </c>
      <c r="R37" s="316">
        <v>0.5</v>
      </c>
      <c r="S37" s="317">
        <v>0.5</v>
      </c>
      <c r="T37" s="317">
        <v>0.5</v>
      </c>
      <c r="U37" s="318">
        <v>1</v>
      </c>
      <c r="V37" s="317">
        <f t="shared" si="0"/>
        <v>2.5</v>
      </c>
      <c r="W37" s="315" t="s">
        <v>115</v>
      </c>
      <c r="X37" s="314" t="s">
        <v>570</v>
      </c>
      <c r="Y37" s="313"/>
      <c r="Z37" s="246"/>
      <c r="AA37" s="483"/>
      <c r="AB37" s="191"/>
      <c r="AC37" s="191"/>
      <c r="AD37" s="191"/>
      <c r="AE37" s="191"/>
      <c r="AF37" s="384"/>
      <c r="AG37" s="191"/>
      <c r="AH37" s="191"/>
      <c r="AI37" s="191"/>
      <c r="AJ37" s="191"/>
      <c r="AK37" s="192"/>
      <c r="AL37" s="191"/>
      <c r="AM37" s="191"/>
      <c r="AN37" s="191"/>
      <c r="AO37" s="461"/>
      <c r="AP37" s="191"/>
      <c r="AQ37" s="191"/>
      <c r="AR37" s="191"/>
      <c r="AS37" s="461"/>
      <c r="AT37" s="191" t="s">
        <v>148</v>
      </c>
      <c r="AU37" s="191" t="s">
        <v>148</v>
      </c>
      <c r="AV37" s="461"/>
      <c r="AW37" s="192"/>
      <c r="AX37" s="191"/>
      <c r="AY37" s="461"/>
      <c r="AZ37" s="191"/>
      <c r="BA37" s="461"/>
      <c r="BB37" s="191" t="s">
        <v>148</v>
      </c>
      <c r="BC37" s="192" t="s">
        <v>148</v>
      </c>
      <c r="BD37" s="191"/>
      <c r="BE37" s="191"/>
      <c r="BF37" s="461" t="s">
        <v>148</v>
      </c>
      <c r="BG37" s="470"/>
      <c r="BH37" s="391"/>
      <c r="BI37" s="191"/>
      <c r="BJ37" s="191"/>
      <c r="BK37" s="191"/>
      <c r="BL37" s="470"/>
      <c r="BM37" s="191"/>
      <c r="BN37" s="191"/>
      <c r="BO37" s="492" t="str">
        <f t="shared" si="4"/>
        <v/>
      </c>
      <c r="BP37" s="191"/>
      <c r="BQ37" s="191"/>
      <c r="BR37" s="191"/>
      <c r="BS37" s="191"/>
      <c r="BT37" s="191"/>
      <c r="BU37" s="191"/>
      <c r="BV37" s="191"/>
      <c r="BW37" s="192"/>
      <c r="BX37" s="191"/>
      <c r="BY37" s="191"/>
      <c r="BZ37" s="191"/>
      <c r="CA37" s="191"/>
      <c r="CB37" s="191"/>
      <c r="CC37" s="191"/>
      <c r="CD37" s="470"/>
      <c r="CE37" s="396"/>
      <c r="CF37" s="191"/>
      <c r="CG37" s="191"/>
      <c r="CH37" s="461"/>
      <c r="CI37" s="461"/>
      <c r="CJ37" s="191"/>
      <c r="CK37" s="191"/>
      <c r="CL37" s="191"/>
      <c r="CM37" s="461"/>
      <c r="CN37" s="191"/>
      <c r="CO37" s="192"/>
      <c r="CP37" s="191"/>
      <c r="CR37" s="403"/>
      <c r="CS37" s="128"/>
      <c r="CT37" s="128"/>
      <c r="CU37" s="128"/>
      <c r="CV37" s="128"/>
      <c r="CW37" s="128"/>
      <c r="CX37" s="128"/>
      <c r="CY37" s="128"/>
      <c r="CZ37" s="128"/>
      <c r="DA37" s="129"/>
      <c r="DB37" s="128"/>
      <c r="DC37" s="128"/>
      <c r="DD37" s="128"/>
      <c r="DE37" s="447"/>
      <c r="DF37" s="447"/>
      <c r="DG37" s="447"/>
      <c r="DH37" s="447"/>
      <c r="DI37" s="447"/>
      <c r="DJ37" s="130"/>
      <c r="DK37" s="128"/>
      <c r="DL37" s="128"/>
      <c r="DM37" s="128"/>
      <c r="DN37" s="128"/>
      <c r="DO37" s="447"/>
      <c r="DP37" s="130"/>
      <c r="DQ37" s="132"/>
      <c r="DR37" s="132"/>
      <c r="DS37" s="132"/>
      <c r="DT37" s="132"/>
      <c r="DU37" s="451"/>
      <c r="DV37" s="132"/>
      <c r="DW37" s="132"/>
      <c r="DX37" s="133"/>
      <c r="DY37" s="132"/>
      <c r="DZ37" s="132"/>
      <c r="EA37" s="133"/>
      <c r="EB37" s="132"/>
      <c r="EC37" s="132"/>
      <c r="ED37" s="132"/>
      <c r="EE37" s="134"/>
      <c r="EF37" s="132"/>
      <c r="EG37" s="451"/>
      <c r="EH37" s="132"/>
      <c r="EI37" s="451"/>
      <c r="EJ37" s="451"/>
      <c r="EK37" s="451"/>
      <c r="EL37" s="451"/>
      <c r="EM37" s="451"/>
      <c r="EN37" s="451"/>
      <c r="EO37" s="451"/>
      <c r="EP37" s="451"/>
      <c r="EQ37" s="451"/>
      <c r="ER37" s="451"/>
      <c r="ES37" s="451"/>
      <c r="ET37" s="451"/>
      <c r="EU37" s="132"/>
      <c r="EV37" s="133"/>
      <c r="EW37" s="140"/>
      <c r="EX37" s="136"/>
      <c r="EY37" s="136"/>
      <c r="EZ37" s="136"/>
      <c r="FA37" s="136"/>
      <c r="FB37" s="136"/>
      <c r="FC37" s="436"/>
      <c r="FD37" s="136"/>
      <c r="FE37" s="136"/>
      <c r="FF37" s="136"/>
      <c r="FG37" s="136"/>
      <c r="FH37" s="302"/>
      <c r="FI37" s="136"/>
    </row>
    <row r="38" spans="1:165" ht="30" customHeight="1" x14ac:dyDescent="0.15">
      <c r="A38" s="303">
        <v>54</v>
      </c>
      <c r="B38" s="303" t="s">
        <v>571</v>
      </c>
      <c r="C38" s="304">
        <v>2020</v>
      </c>
      <c r="D38" s="303" t="s">
        <v>572</v>
      </c>
      <c r="E38" s="309" t="s">
        <v>573</v>
      </c>
      <c r="F38" s="313" t="s">
        <v>578</v>
      </c>
      <c r="G38" s="303" t="s">
        <v>574</v>
      </c>
      <c r="H38" s="303" t="s">
        <v>575</v>
      </c>
      <c r="I38" s="303" t="s">
        <v>576</v>
      </c>
      <c r="J38" s="303" t="s">
        <v>113</v>
      </c>
      <c r="K38" s="314" t="b">
        <v>0</v>
      </c>
      <c r="L38" s="314" t="b">
        <v>1</v>
      </c>
      <c r="M38" s="314" t="s">
        <v>577</v>
      </c>
      <c r="N38" s="313" t="b">
        <v>1</v>
      </c>
      <c r="O38" s="314" t="b">
        <v>0</v>
      </c>
      <c r="P38" s="314" t="b">
        <v>0</v>
      </c>
      <c r="Q38" s="315" t="b">
        <v>1</v>
      </c>
      <c r="R38" s="316">
        <v>0.5</v>
      </c>
      <c r="S38" s="317">
        <v>0.5</v>
      </c>
      <c r="T38" s="317">
        <v>0.5</v>
      </c>
      <c r="U38" s="318">
        <v>1</v>
      </c>
      <c r="V38" s="317">
        <f t="shared" si="0"/>
        <v>2.5</v>
      </c>
      <c r="W38" s="315" t="s">
        <v>115</v>
      </c>
      <c r="X38" s="314" t="s">
        <v>578</v>
      </c>
      <c r="Y38" s="313"/>
      <c r="Z38" s="246"/>
      <c r="AA38" s="483"/>
      <c r="AB38" s="191"/>
      <c r="AC38" s="191"/>
      <c r="AD38" s="191"/>
      <c r="AE38" s="191"/>
      <c r="AF38" s="384"/>
      <c r="AG38" s="191"/>
      <c r="AH38" s="191"/>
      <c r="AI38" s="191"/>
      <c r="AJ38" s="191"/>
      <c r="AK38" s="192"/>
      <c r="AL38" s="191"/>
      <c r="AM38" s="191"/>
      <c r="AN38" s="191"/>
      <c r="AO38" s="461"/>
      <c r="AP38" s="191"/>
      <c r="AQ38" s="191"/>
      <c r="AR38" s="191"/>
      <c r="AS38" s="461"/>
      <c r="AT38" s="191"/>
      <c r="AU38" s="191"/>
      <c r="AV38" s="461"/>
      <c r="AW38" s="192"/>
      <c r="AX38" s="191"/>
      <c r="AY38" s="461"/>
      <c r="AZ38" s="191"/>
      <c r="BA38" s="461"/>
      <c r="BB38" s="191" t="s">
        <v>148</v>
      </c>
      <c r="BC38" s="192"/>
      <c r="BD38" s="191"/>
      <c r="BE38" s="191"/>
      <c r="BF38" s="461"/>
      <c r="BG38" s="470" t="s">
        <v>148</v>
      </c>
      <c r="BH38" s="391"/>
      <c r="BI38" s="191"/>
      <c r="BJ38" s="191" t="s">
        <v>148</v>
      </c>
      <c r="BK38" s="191"/>
      <c r="BL38" s="470"/>
      <c r="BM38" s="191"/>
      <c r="BN38" s="191"/>
      <c r="BO38" s="492" t="str">
        <f t="shared" si="4"/>
        <v>X</v>
      </c>
      <c r="BP38" s="191"/>
      <c r="BQ38" s="191"/>
      <c r="BR38" s="191"/>
      <c r="BS38" s="191"/>
      <c r="BT38" s="191"/>
      <c r="BU38" s="191"/>
      <c r="BV38" s="191"/>
      <c r="BW38" s="192"/>
      <c r="BX38" s="191"/>
      <c r="BY38" s="191"/>
      <c r="BZ38" s="191"/>
      <c r="CA38" s="191"/>
      <c r="CB38" s="191"/>
      <c r="CC38" s="191"/>
      <c r="CD38" s="470" t="s">
        <v>148</v>
      </c>
      <c r="CE38" s="396"/>
      <c r="CF38" s="191"/>
      <c r="CG38" s="191"/>
      <c r="CH38" s="461"/>
      <c r="CI38" s="461"/>
      <c r="CJ38" s="191"/>
      <c r="CK38" s="191"/>
      <c r="CL38" s="191" t="s">
        <v>959</v>
      </c>
      <c r="CM38" s="461"/>
      <c r="CN38" s="191"/>
      <c r="CO38" s="192"/>
      <c r="CP38" s="191"/>
      <c r="CR38" s="403"/>
      <c r="CS38" s="128"/>
      <c r="CT38" s="128"/>
      <c r="CU38" s="128"/>
      <c r="CV38" s="128"/>
      <c r="CW38" s="128"/>
      <c r="CX38" s="128"/>
      <c r="CY38" s="128"/>
      <c r="CZ38" s="128"/>
      <c r="DA38" s="129"/>
      <c r="DB38" s="128"/>
      <c r="DC38" s="128"/>
      <c r="DD38" s="128"/>
      <c r="DE38" s="447"/>
      <c r="DF38" s="447"/>
      <c r="DG38" s="447"/>
      <c r="DH38" s="447"/>
      <c r="DI38" s="447"/>
      <c r="DJ38" s="130"/>
      <c r="DK38" s="128"/>
      <c r="DL38" s="128"/>
      <c r="DM38" s="128"/>
      <c r="DN38" s="128"/>
      <c r="DO38" s="447"/>
      <c r="DP38" s="130"/>
      <c r="DQ38" s="132"/>
      <c r="DR38" s="132"/>
      <c r="DS38" s="132"/>
      <c r="DT38" s="132"/>
      <c r="DU38" s="451"/>
      <c r="DV38" s="132"/>
      <c r="DW38" s="132"/>
      <c r="DX38" s="133"/>
      <c r="DY38" s="132"/>
      <c r="DZ38" s="132"/>
      <c r="EA38" s="133"/>
      <c r="EB38" s="132"/>
      <c r="EC38" s="132"/>
      <c r="ED38" s="132"/>
      <c r="EE38" s="134"/>
      <c r="EF38" s="132"/>
      <c r="EG38" s="451"/>
      <c r="EH38" s="132"/>
      <c r="EI38" s="451"/>
      <c r="EJ38" s="451"/>
      <c r="EK38" s="451"/>
      <c r="EL38" s="451"/>
      <c r="EM38" s="451"/>
      <c r="EN38" s="451"/>
      <c r="EO38" s="451"/>
      <c r="EP38" s="451"/>
      <c r="EQ38" s="451"/>
      <c r="ER38" s="451"/>
      <c r="ES38" s="451"/>
      <c r="ET38" s="451"/>
      <c r="EU38" s="132"/>
      <c r="EV38" s="133"/>
      <c r="EW38" s="140"/>
      <c r="EX38" s="136"/>
      <c r="EY38" s="136"/>
      <c r="EZ38" s="136"/>
      <c r="FA38" s="136"/>
      <c r="FB38" s="136"/>
      <c r="FC38" s="436"/>
      <c r="FD38" s="136"/>
      <c r="FE38" s="136"/>
      <c r="FF38" s="136"/>
      <c r="FG38" s="136"/>
      <c r="FH38" s="302"/>
      <c r="FI38" s="136"/>
    </row>
    <row r="39" spans="1:165" ht="30" customHeight="1" x14ac:dyDescent="0.15">
      <c r="A39" s="294">
        <v>56</v>
      </c>
      <c r="B39" s="294" t="s">
        <v>585</v>
      </c>
      <c r="C39" s="295">
        <v>2020</v>
      </c>
      <c r="D39" s="294" t="s">
        <v>586</v>
      </c>
      <c r="E39" s="296" t="s">
        <v>587</v>
      </c>
      <c r="F39" s="313" t="s">
        <v>590</v>
      </c>
      <c r="G39" s="303" t="s">
        <v>588</v>
      </c>
      <c r="H39" s="303" t="s">
        <v>589</v>
      </c>
      <c r="I39" s="303" t="s">
        <v>363</v>
      </c>
      <c r="J39" s="303" t="s">
        <v>113</v>
      </c>
      <c r="K39" s="314" t="b">
        <v>0</v>
      </c>
      <c r="L39" s="314" t="b">
        <v>0</v>
      </c>
      <c r="M39" s="314"/>
      <c r="N39" s="313" t="b">
        <v>0</v>
      </c>
      <c r="O39" s="314" t="b">
        <v>1</v>
      </c>
      <c r="P39" s="314" t="b">
        <v>1</v>
      </c>
      <c r="Q39" s="315" t="b">
        <v>0</v>
      </c>
      <c r="R39" s="316">
        <v>0.5</v>
      </c>
      <c r="S39" s="317">
        <v>0.5</v>
      </c>
      <c r="T39" s="317">
        <v>0.5</v>
      </c>
      <c r="U39" s="318">
        <v>0.5</v>
      </c>
      <c r="V39" s="317">
        <f t="shared" si="0"/>
        <v>2</v>
      </c>
      <c r="W39" s="315" t="s">
        <v>115</v>
      </c>
      <c r="X39" s="314" t="s">
        <v>590</v>
      </c>
      <c r="Y39" s="313"/>
      <c r="Z39" s="246"/>
      <c r="AA39" s="483"/>
      <c r="AB39" s="191"/>
      <c r="AC39" s="191"/>
      <c r="AD39" s="191"/>
      <c r="AE39" s="191"/>
      <c r="AF39" s="384"/>
      <c r="AG39" s="191"/>
      <c r="AH39" s="191"/>
      <c r="AI39" s="191"/>
      <c r="AJ39" s="191"/>
      <c r="AK39" s="192"/>
      <c r="AL39" s="191"/>
      <c r="AM39" s="191"/>
      <c r="AN39" s="191"/>
      <c r="AO39" s="461"/>
      <c r="AP39" s="191"/>
      <c r="AQ39" s="191"/>
      <c r="AR39" s="191"/>
      <c r="AS39" s="461"/>
      <c r="AT39" s="191"/>
      <c r="AU39" s="191"/>
      <c r="AV39" s="461"/>
      <c r="AW39" s="192"/>
      <c r="AX39" s="191"/>
      <c r="AY39" s="461"/>
      <c r="AZ39" s="191"/>
      <c r="BA39" s="461"/>
      <c r="BB39" s="191"/>
      <c r="BC39" s="192"/>
      <c r="BD39" s="191"/>
      <c r="BE39" s="191"/>
      <c r="BF39" s="461"/>
      <c r="BG39" s="470"/>
      <c r="BH39" s="391"/>
      <c r="BI39" s="191"/>
      <c r="BJ39" s="191"/>
      <c r="BK39" s="191"/>
      <c r="BL39" s="470"/>
      <c r="BN39" s="191"/>
      <c r="BO39" s="492" t="str">
        <f t="shared" si="4"/>
        <v/>
      </c>
      <c r="BP39" s="191"/>
      <c r="BQ39" s="191"/>
      <c r="BR39" s="191"/>
      <c r="BS39" s="191"/>
      <c r="BT39" s="191"/>
      <c r="BU39" s="191"/>
      <c r="BV39" s="191"/>
      <c r="BW39" s="192"/>
      <c r="BX39" s="191"/>
      <c r="BY39" s="191"/>
      <c r="BZ39" s="191"/>
      <c r="CA39" s="191"/>
      <c r="CB39" s="191"/>
      <c r="CC39" s="191"/>
      <c r="CD39" s="470"/>
      <c r="CE39" s="396"/>
      <c r="CF39" s="191"/>
      <c r="CG39" s="191"/>
      <c r="CH39" s="461"/>
      <c r="CI39" s="461"/>
      <c r="CJ39" s="191"/>
      <c r="CK39" s="191"/>
      <c r="CL39" s="191"/>
      <c r="CM39" s="461"/>
      <c r="CN39" s="191"/>
      <c r="CO39" s="192"/>
      <c r="CP39" s="191"/>
      <c r="CR39" s="403"/>
      <c r="CS39" s="128"/>
      <c r="CT39" s="128"/>
      <c r="CU39" s="128"/>
      <c r="CV39" s="128"/>
      <c r="CW39" s="128"/>
      <c r="CX39" s="128"/>
      <c r="CY39" s="128"/>
      <c r="CZ39" s="128"/>
      <c r="DA39" s="129"/>
      <c r="DB39" s="128"/>
      <c r="DC39" s="128" t="s">
        <v>591</v>
      </c>
      <c r="DD39" s="128"/>
      <c r="DE39" s="447"/>
      <c r="DF39" s="447"/>
      <c r="DG39" s="447"/>
      <c r="DH39" s="447"/>
      <c r="DI39" s="447"/>
      <c r="DJ39" s="130"/>
      <c r="DK39" s="128"/>
      <c r="DL39" s="128"/>
      <c r="DM39" s="128"/>
      <c r="DN39" s="128" t="s">
        <v>148</v>
      </c>
      <c r="DO39" s="447"/>
      <c r="DP39" s="130"/>
      <c r="DQ39" s="132"/>
      <c r="DR39" s="132"/>
      <c r="DS39" s="132"/>
      <c r="DT39" s="132" t="s">
        <v>148</v>
      </c>
      <c r="DU39" s="451"/>
      <c r="DV39" s="132"/>
      <c r="DW39" s="132"/>
      <c r="DX39" s="133"/>
      <c r="DY39" s="132"/>
      <c r="DZ39" s="132"/>
      <c r="EA39" s="133"/>
      <c r="EB39" s="132"/>
      <c r="EC39" s="132" t="s">
        <v>972</v>
      </c>
      <c r="ED39" s="132"/>
      <c r="EE39" s="134"/>
      <c r="EF39" s="132"/>
      <c r="EG39" s="451"/>
      <c r="EH39" s="132"/>
      <c r="EI39" s="451"/>
      <c r="EJ39" s="451"/>
      <c r="EK39" s="451"/>
      <c r="EL39" s="451"/>
      <c r="EM39" s="451"/>
      <c r="EN39" s="451"/>
      <c r="EO39" s="451"/>
      <c r="EP39" s="451"/>
      <c r="EQ39" s="451"/>
      <c r="ER39" s="451"/>
      <c r="ES39" s="451"/>
      <c r="ET39" s="451"/>
      <c r="EU39" s="132"/>
      <c r="EV39" s="133"/>
      <c r="EW39" s="140"/>
      <c r="EX39" s="136"/>
      <c r="EY39" s="136"/>
      <c r="EZ39" s="136"/>
      <c r="FA39" s="136"/>
      <c r="FB39" s="136"/>
      <c r="FC39" s="436"/>
      <c r="FD39" s="136"/>
      <c r="FE39" s="136"/>
      <c r="FF39" s="136"/>
      <c r="FG39" s="136"/>
      <c r="FH39" s="302"/>
      <c r="FI39" s="136"/>
    </row>
    <row r="40" spans="1:165" ht="30" customHeight="1" x14ac:dyDescent="0.15">
      <c r="A40" s="298">
        <f t="shared" ref="A40:A58" si="5">SUM(A39,1)</f>
        <v>57</v>
      </c>
      <c r="B40" s="191" t="s">
        <v>593</v>
      </c>
      <c r="C40" s="307">
        <v>2020</v>
      </c>
      <c r="D40" s="298" t="s">
        <v>594</v>
      </c>
      <c r="E40" s="306" t="s">
        <v>595</v>
      </c>
      <c r="F40" s="192" t="s">
        <v>599</v>
      </c>
      <c r="G40" s="298" t="s">
        <v>596</v>
      </c>
      <c r="H40" s="298" t="s">
        <v>597</v>
      </c>
      <c r="I40" s="298" t="s">
        <v>598</v>
      </c>
      <c r="J40" s="298" t="s">
        <v>113</v>
      </c>
      <c r="K40" s="191" t="b">
        <v>0</v>
      </c>
      <c r="L40" s="191" t="b">
        <v>0</v>
      </c>
      <c r="M40" s="191" t="s">
        <v>294</v>
      </c>
      <c r="N40" s="192" t="b">
        <v>1</v>
      </c>
      <c r="O40" s="191" t="b">
        <v>0</v>
      </c>
      <c r="P40" s="191" t="b">
        <v>1</v>
      </c>
      <c r="Q40" s="190" t="b">
        <v>1</v>
      </c>
      <c r="R40" s="316">
        <v>0.5</v>
      </c>
      <c r="S40" s="317">
        <v>0.5</v>
      </c>
      <c r="T40" s="317">
        <v>0.5</v>
      </c>
      <c r="U40" s="318">
        <v>0.5</v>
      </c>
      <c r="V40" s="300">
        <f t="shared" si="0"/>
        <v>2</v>
      </c>
      <c r="W40" s="190" t="s">
        <v>115</v>
      </c>
      <c r="X40" s="191" t="s">
        <v>599</v>
      </c>
      <c r="Y40" s="192" t="s">
        <v>234</v>
      </c>
      <c r="Z40" s="246"/>
      <c r="AA40" s="483"/>
      <c r="AB40" s="191"/>
      <c r="AC40" s="191"/>
      <c r="AD40" s="191"/>
      <c r="AE40" s="191"/>
      <c r="AF40" s="384"/>
      <c r="AG40" s="191"/>
      <c r="AH40" s="191"/>
      <c r="AI40" s="191"/>
      <c r="AJ40" s="191"/>
      <c r="AK40" s="192"/>
      <c r="AL40" s="191"/>
      <c r="AM40" s="191"/>
      <c r="AN40" s="191"/>
      <c r="AO40" s="461"/>
      <c r="AP40" s="191"/>
      <c r="AQ40" s="191"/>
      <c r="AR40" s="191"/>
      <c r="AS40" s="461"/>
      <c r="AT40" s="191"/>
      <c r="AU40" s="191"/>
      <c r="AV40" s="461"/>
      <c r="AW40" s="192"/>
      <c r="AX40" s="191"/>
      <c r="AY40" s="461"/>
      <c r="AZ40" s="191"/>
      <c r="BA40" s="461"/>
      <c r="BB40" s="191" t="s">
        <v>148</v>
      </c>
      <c r="BC40" s="192"/>
      <c r="BD40" s="191"/>
      <c r="BE40" s="191"/>
      <c r="BF40" s="461"/>
      <c r="BG40" s="470"/>
      <c r="BH40" s="391"/>
      <c r="BI40" s="191"/>
      <c r="BJ40" s="191"/>
      <c r="BK40" s="191"/>
      <c r="BL40" s="470" t="s">
        <v>959</v>
      </c>
      <c r="BM40" s="191" t="s">
        <v>148</v>
      </c>
      <c r="BN40" s="191"/>
      <c r="BO40" s="492" t="str">
        <f t="shared" si="4"/>
        <v/>
      </c>
      <c r="BP40" s="191"/>
      <c r="BQ40" s="191"/>
      <c r="BR40" s="191"/>
      <c r="BS40" s="191"/>
      <c r="BT40" s="191"/>
      <c r="BU40" s="191"/>
      <c r="BV40" s="191"/>
      <c r="BW40" s="192"/>
      <c r="BX40" s="191"/>
      <c r="BY40" s="191"/>
      <c r="BZ40" s="191"/>
      <c r="CA40" s="191"/>
      <c r="CB40" s="191"/>
      <c r="CC40" s="191"/>
      <c r="CD40" s="470"/>
      <c r="CE40" s="396"/>
      <c r="CF40" s="191"/>
      <c r="CG40" s="191"/>
      <c r="CH40" s="461"/>
      <c r="CI40" s="461"/>
      <c r="CJ40" s="191"/>
      <c r="CK40" s="191"/>
      <c r="CL40" s="191"/>
      <c r="CM40" s="461"/>
      <c r="CN40" s="191"/>
      <c r="CO40" s="192"/>
      <c r="CP40" s="191"/>
      <c r="CR40" s="403"/>
      <c r="CS40" s="128"/>
      <c r="CT40" s="128"/>
      <c r="CU40" s="128"/>
      <c r="CV40" s="128"/>
      <c r="CW40" s="128"/>
      <c r="CX40" s="128"/>
      <c r="CY40" s="128"/>
      <c r="CZ40" s="128"/>
      <c r="DA40" s="129"/>
      <c r="DB40" s="128"/>
      <c r="DC40" s="128"/>
      <c r="DD40" s="128"/>
      <c r="DE40" s="447"/>
      <c r="DF40" s="447"/>
      <c r="DG40" s="447"/>
      <c r="DH40" s="447"/>
      <c r="DI40" s="447"/>
      <c r="DJ40" s="130"/>
      <c r="DK40" s="128"/>
      <c r="DL40" s="128"/>
      <c r="DM40" s="128"/>
      <c r="DN40" s="128"/>
      <c r="DO40" s="447"/>
      <c r="DP40" s="130"/>
      <c r="DQ40" s="132"/>
      <c r="DR40" s="132"/>
      <c r="DS40" s="132"/>
      <c r="DT40" s="132"/>
      <c r="DU40" s="451"/>
      <c r="DV40" s="132"/>
      <c r="DW40" s="132"/>
      <c r="DX40" s="133"/>
      <c r="DY40" s="132"/>
      <c r="DZ40" s="132"/>
      <c r="EA40" s="133"/>
      <c r="EB40" s="132"/>
      <c r="EC40" s="132"/>
      <c r="ED40" s="132"/>
      <c r="EE40" s="134"/>
      <c r="EF40" s="132"/>
      <c r="EG40" s="451"/>
      <c r="EH40" s="132"/>
      <c r="EI40" s="451"/>
      <c r="EJ40" s="451"/>
      <c r="EK40" s="451"/>
      <c r="EL40" s="451"/>
      <c r="EM40" s="451"/>
      <c r="EN40" s="451"/>
      <c r="EO40" s="451"/>
      <c r="EP40" s="451"/>
      <c r="EQ40" s="451"/>
      <c r="ER40" s="451"/>
      <c r="ES40" s="451"/>
      <c r="ET40" s="451"/>
      <c r="EU40" s="132"/>
      <c r="EV40" s="133"/>
      <c r="EW40" s="140"/>
      <c r="EX40" s="136"/>
      <c r="EY40" s="136"/>
      <c r="EZ40" s="136"/>
      <c r="FA40" s="136"/>
      <c r="FB40" s="136"/>
      <c r="FC40" s="436"/>
      <c r="FD40" s="136"/>
      <c r="FE40" s="136" t="s">
        <v>600</v>
      </c>
      <c r="FF40" s="136" t="s">
        <v>600</v>
      </c>
      <c r="FG40" s="136"/>
      <c r="FH40" s="302"/>
      <c r="FI40" s="136"/>
    </row>
    <row r="41" spans="1:165" ht="30" customHeight="1" x14ac:dyDescent="0.15">
      <c r="A41" s="298">
        <f t="shared" si="5"/>
        <v>58</v>
      </c>
      <c r="B41" s="298" t="s">
        <v>602</v>
      </c>
      <c r="C41" s="307">
        <v>2020</v>
      </c>
      <c r="D41" s="298" t="s">
        <v>603</v>
      </c>
      <c r="E41" s="306" t="s">
        <v>604</v>
      </c>
      <c r="F41" s="192" t="s">
        <v>608</v>
      </c>
      <c r="G41" s="298" t="s">
        <v>605</v>
      </c>
      <c r="H41" s="298" t="s">
        <v>606</v>
      </c>
      <c r="I41" s="298" t="s">
        <v>607</v>
      </c>
      <c r="J41" s="298" t="s">
        <v>113</v>
      </c>
      <c r="K41" s="191" t="b">
        <v>0</v>
      </c>
      <c r="L41" s="191" t="b">
        <v>0</v>
      </c>
      <c r="M41" s="191" t="s">
        <v>569</v>
      </c>
      <c r="N41" s="192" t="b">
        <v>0</v>
      </c>
      <c r="O41" s="191" t="b">
        <v>1</v>
      </c>
      <c r="P41" s="191" t="b">
        <v>0</v>
      </c>
      <c r="Q41" s="190" t="b">
        <v>0</v>
      </c>
      <c r="R41" s="316">
        <v>0.5</v>
      </c>
      <c r="S41" s="317">
        <v>0.5</v>
      </c>
      <c r="T41" s="317">
        <v>0.5</v>
      </c>
      <c r="U41" s="318">
        <v>0.5</v>
      </c>
      <c r="V41" s="300">
        <f t="shared" si="0"/>
        <v>2</v>
      </c>
      <c r="W41" s="190" t="s">
        <v>115</v>
      </c>
      <c r="X41" s="191" t="s">
        <v>608</v>
      </c>
      <c r="Y41" s="192"/>
      <c r="Z41" s="246"/>
      <c r="AA41" s="483"/>
      <c r="AB41" s="191"/>
      <c r="AC41" s="191"/>
      <c r="AD41" s="191"/>
      <c r="AE41" s="191"/>
      <c r="AF41" s="384"/>
      <c r="AG41" s="191"/>
      <c r="AH41" s="191"/>
      <c r="AI41" s="191"/>
      <c r="AJ41" s="191"/>
      <c r="AK41" s="192"/>
      <c r="AL41" s="191"/>
      <c r="AM41" s="191"/>
      <c r="AN41" s="191"/>
      <c r="AO41" s="461"/>
      <c r="AP41" s="191"/>
      <c r="AQ41" s="191"/>
      <c r="AR41" s="191"/>
      <c r="AS41" s="461"/>
      <c r="AT41" s="191" t="s">
        <v>148</v>
      </c>
      <c r="AU41" s="191" t="s">
        <v>148</v>
      </c>
      <c r="AV41" s="461"/>
      <c r="AW41" s="192"/>
      <c r="AX41" s="191"/>
      <c r="AY41" s="461"/>
      <c r="AZ41" s="191"/>
      <c r="BA41" s="461"/>
      <c r="BB41" s="191" t="s">
        <v>148</v>
      </c>
      <c r="BC41" s="192" t="s">
        <v>148</v>
      </c>
      <c r="BD41" s="191"/>
      <c r="BE41" s="191"/>
      <c r="BF41" s="461" t="s">
        <v>148</v>
      </c>
      <c r="BG41" s="470"/>
      <c r="BH41" s="391"/>
      <c r="BI41" s="191"/>
      <c r="BJ41" s="191"/>
      <c r="BK41" s="191"/>
      <c r="BL41" s="470"/>
      <c r="BM41" s="191"/>
      <c r="BN41" s="191"/>
      <c r="BO41" s="492" t="str">
        <f t="shared" si="4"/>
        <v/>
      </c>
      <c r="BP41" s="191"/>
      <c r="BQ41" s="191"/>
      <c r="BR41" s="191"/>
      <c r="BS41" s="191"/>
      <c r="BT41" s="191"/>
      <c r="BU41" s="191"/>
      <c r="BV41" s="191"/>
      <c r="BW41" s="192"/>
      <c r="BX41" s="191"/>
      <c r="BY41" s="191"/>
      <c r="BZ41" s="191"/>
      <c r="CA41" s="191"/>
      <c r="CB41" s="191"/>
      <c r="CC41" s="191"/>
      <c r="CD41" s="470"/>
      <c r="CE41" s="396"/>
      <c r="CF41" s="191"/>
      <c r="CG41" s="191"/>
      <c r="CH41" s="461"/>
      <c r="CI41" s="461"/>
      <c r="CJ41" s="191"/>
      <c r="CK41" s="191"/>
      <c r="CL41" s="191"/>
      <c r="CM41" s="461"/>
      <c r="CN41" s="191"/>
      <c r="CO41" s="192"/>
      <c r="CP41" s="191"/>
      <c r="CR41" s="403"/>
      <c r="CS41" s="128"/>
      <c r="CT41" s="128"/>
      <c r="CU41" s="128"/>
      <c r="CV41" s="128"/>
      <c r="CW41" s="128"/>
      <c r="CX41" s="128"/>
      <c r="CY41" s="128"/>
      <c r="CZ41" s="128"/>
      <c r="DA41" s="129"/>
      <c r="DB41" s="128"/>
      <c r="DC41" s="128"/>
      <c r="DD41" s="128"/>
      <c r="DE41" s="447"/>
      <c r="DF41" s="447"/>
      <c r="DG41" s="447"/>
      <c r="DH41" s="447"/>
      <c r="DI41" s="447"/>
      <c r="DJ41" s="130"/>
      <c r="DK41" s="128"/>
      <c r="DL41" s="128"/>
      <c r="DM41" s="128"/>
      <c r="DN41" s="128"/>
      <c r="DO41" s="447"/>
      <c r="DP41" s="130"/>
      <c r="DQ41" s="132"/>
      <c r="DR41" s="132"/>
      <c r="DS41" s="132"/>
      <c r="DT41" s="132"/>
      <c r="DU41" s="451"/>
      <c r="DV41" s="132"/>
      <c r="DW41" s="132"/>
      <c r="DX41" s="133"/>
      <c r="DY41" s="132"/>
      <c r="DZ41" s="132"/>
      <c r="EA41" s="133"/>
      <c r="EB41" s="132"/>
      <c r="EC41" s="132"/>
      <c r="ED41" s="132"/>
      <c r="EE41" s="134"/>
      <c r="EF41" s="132"/>
      <c r="EG41" s="451"/>
      <c r="EH41" s="132"/>
      <c r="EI41" s="451"/>
      <c r="EJ41" s="451"/>
      <c r="EK41" s="451"/>
      <c r="EL41" s="451"/>
      <c r="EM41" s="451"/>
      <c r="EN41" s="451"/>
      <c r="EO41" s="451"/>
      <c r="EP41" s="451"/>
      <c r="EQ41" s="451"/>
      <c r="ER41" s="451"/>
      <c r="ES41" s="451"/>
      <c r="ET41" s="451"/>
      <c r="EU41" s="132"/>
      <c r="EV41" s="133"/>
      <c r="EW41" s="140"/>
      <c r="EX41" s="136"/>
      <c r="EY41" s="136"/>
      <c r="EZ41" s="136"/>
      <c r="FA41" s="136"/>
      <c r="FB41" s="136"/>
      <c r="FC41" s="436"/>
      <c r="FD41" s="136"/>
      <c r="FE41" s="136"/>
      <c r="FF41" s="136"/>
      <c r="FG41" s="136"/>
      <c r="FH41" s="302"/>
      <c r="FI41" s="136"/>
    </row>
    <row r="42" spans="1:165" ht="30" customHeight="1" x14ac:dyDescent="0.15">
      <c r="A42" s="303">
        <f t="shared" si="5"/>
        <v>59</v>
      </c>
      <c r="B42" s="303" t="s">
        <v>610</v>
      </c>
      <c r="C42" s="304">
        <v>2020</v>
      </c>
      <c r="D42" s="303" t="s">
        <v>611</v>
      </c>
      <c r="E42" s="309" t="s">
        <v>612</v>
      </c>
      <c r="F42" s="313" t="s">
        <v>617</v>
      </c>
      <c r="G42" s="303" t="s">
        <v>613</v>
      </c>
      <c r="H42" s="303" t="s">
        <v>614</v>
      </c>
      <c r="I42" s="303" t="s">
        <v>615</v>
      </c>
      <c r="J42" s="303" t="s">
        <v>113</v>
      </c>
      <c r="K42" s="314" t="b">
        <v>0</v>
      </c>
      <c r="L42" s="314" t="b">
        <v>0</v>
      </c>
      <c r="M42" s="314" t="s">
        <v>616</v>
      </c>
      <c r="N42" s="313" t="b">
        <v>1</v>
      </c>
      <c r="O42" s="314" t="b">
        <v>0</v>
      </c>
      <c r="P42" s="314" t="b">
        <v>0</v>
      </c>
      <c r="Q42" s="315" t="b">
        <v>1</v>
      </c>
      <c r="R42" s="316">
        <v>0.5</v>
      </c>
      <c r="S42" s="317">
        <v>0.5</v>
      </c>
      <c r="T42" s="317">
        <v>0.5</v>
      </c>
      <c r="U42" s="318">
        <v>0.5</v>
      </c>
      <c r="V42" s="317">
        <f t="shared" si="0"/>
        <v>2</v>
      </c>
      <c r="W42" s="315" t="s">
        <v>115</v>
      </c>
      <c r="X42" s="314" t="s">
        <v>617</v>
      </c>
      <c r="Y42" s="313" t="s">
        <v>234</v>
      </c>
      <c r="Z42" s="246"/>
      <c r="AA42" s="483"/>
      <c r="AB42" s="191"/>
      <c r="AC42" s="191"/>
      <c r="AD42" s="191"/>
      <c r="AE42" s="191"/>
      <c r="AF42" s="384"/>
      <c r="AG42" s="191"/>
      <c r="AH42" s="191"/>
      <c r="AI42" s="191"/>
      <c r="AJ42" s="191"/>
      <c r="AK42" s="192"/>
      <c r="AL42" s="191"/>
      <c r="AM42" s="191"/>
      <c r="AN42" s="191"/>
      <c r="AO42" s="461"/>
      <c r="AP42" s="191"/>
      <c r="AQ42" s="191"/>
      <c r="AR42" s="191"/>
      <c r="AS42" s="461"/>
      <c r="AT42" s="191"/>
      <c r="AU42" s="191"/>
      <c r="AV42" s="461"/>
      <c r="AW42" s="192"/>
      <c r="AX42" s="191"/>
      <c r="AY42" s="461"/>
      <c r="AZ42" s="191"/>
      <c r="BA42" s="461"/>
      <c r="BB42" s="191" t="s">
        <v>148</v>
      </c>
      <c r="BC42" s="192"/>
      <c r="BD42" s="191"/>
      <c r="BE42" s="191"/>
      <c r="BF42" s="461"/>
      <c r="BG42" s="470" t="s">
        <v>148</v>
      </c>
      <c r="BH42" s="391" t="s">
        <v>148</v>
      </c>
      <c r="BI42" s="191"/>
      <c r="BJ42" s="191"/>
      <c r="BK42" s="191"/>
      <c r="BL42" s="470"/>
      <c r="BM42" s="191"/>
      <c r="BN42" s="191"/>
      <c r="BO42" s="492" t="str">
        <f t="shared" si="4"/>
        <v/>
      </c>
      <c r="BP42" s="191"/>
      <c r="BQ42" s="191"/>
      <c r="BR42" s="191"/>
      <c r="BS42" s="191"/>
      <c r="BT42" s="191"/>
      <c r="BU42" s="191"/>
      <c r="BV42" s="191"/>
      <c r="BW42" s="192"/>
      <c r="BX42" s="191"/>
      <c r="BY42" s="191"/>
      <c r="BZ42" s="191"/>
      <c r="CA42" s="191"/>
      <c r="CB42" s="191"/>
      <c r="CC42" s="191"/>
      <c r="CD42" s="470"/>
      <c r="CE42" s="396"/>
      <c r="CF42" s="191"/>
      <c r="CG42" s="191"/>
      <c r="CH42" s="461"/>
      <c r="CI42" s="461"/>
      <c r="CJ42" s="191"/>
      <c r="CK42" s="191"/>
      <c r="CL42" s="191"/>
      <c r="CM42" s="461"/>
      <c r="CN42" s="191"/>
      <c r="CO42" s="192"/>
      <c r="CP42" s="191"/>
      <c r="CR42" s="403"/>
      <c r="CS42" s="128"/>
      <c r="CT42" s="128"/>
      <c r="CU42" s="128"/>
      <c r="CV42" s="128"/>
      <c r="CW42" s="128"/>
      <c r="CX42" s="128"/>
      <c r="CY42" s="128"/>
      <c r="CZ42" s="128"/>
      <c r="DA42" s="129"/>
      <c r="DB42" s="128"/>
      <c r="DC42" s="128"/>
      <c r="DD42" s="128"/>
      <c r="DE42" s="447"/>
      <c r="DF42" s="447"/>
      <c r="DG42" s="447"/>
      <c r="DH42" s="447"/>
      <c r="DI42" s="447"/>
      <c r="DJ42" s="130"/>
      <c r="DK42" s="128"/>
      <c r="DL42" s="128"/>
      <c r="DM42" s="128"/>
      <c r="DN42" s="128"/>
      <c r="DO42" s="447"/>
      <c r="DP42" s="130"/>
      <c r="DQ42" s="132"/>
      <c r="DR42" s="132"/>
      <c r="DS42" s="132"/>
      <c r="DT42" s="132"/>
      <c r="DU42" s="451"/>
      <c r="DV42" s="132"/>
      <c r="DW42" s="132"/>
      <c r="DX42" s="133"/>
      <c r="DY42" s="132"/>
      <c r="DZ42" s="132"/>
      <c r="EA42" s="133"/>
      <c r="EB42" s="132"/>
      <c r="EC42" s="132"/>
      <c r="ED42" s="132"/>
      <c r="EE42" s="134"/>
      <c r="EF42" s="132"/>
      <c r="EG42" s="451"/>
      <c r="EH42" s="132"/>
      <c r="EI42" s="451"/>
      <c r="EJ42" s="451"/>
      <c r="EK42" s="451"/>
      <c r="EL42" s="451"/>
      <c r="EM42" s="451"/>
      <c r="EN42" s="451"/>
      <c r="EO42" s="451"/>
      <c r="EP42" s="451"/>
      <c r="EQ42" s="451"/>
      <c r="ER42" s="451"/>
      <c r="ES42" s="451"/>
      <c r="ET42" s="451"/>
      <c r="EU42" s="132"/>
      <c r="EV42" s="133"/>
      <c r="EW42" s="140"/>
      <c r="EX42" s="136"/>
      <c r="EY42" s="136"/>
      <c r="EZ42" s="136"/>
      <c r="FA42" s="136"/>
      <c r="FB42" s="136"/>
      <c r="FC42" s="436"/>
      <c r="FD42" s="136"/>
      <c r="FE42" s="136"/>
      <c r="FF42" s="136" t="s">
        <v>618</v>
      </c>
      <c r="FG42" s="136"/>
      <c r="FH42" s="302"/>
      <c r="FI42" s="136"/>
    </row>
    <row r="43" spans="1:165" ht="30" customHeight="1" x14ac:dyDescent="0.15">
      <c r="A43" s="294">
        <f t="shared" si="5"/>
        <v>60</v>
      </c>
      <c r="B43" s="294" t="s">
        <v>619</v>
      </c>
      <c r="C43" s="295">
        <v>2020</v>
      </c>
      <c r="D43" s="294" t="s">
        <v>620</v>
      </c>
      <c r="E43" s="296" t="s">
        <v>621</v>
      </c>
      <c r="F43" s="192" t="s">
        <v>626</v>
      </c>
      <c r="G43" s="298" t="s">
        <v>622</v>
      </c>
      <c r="H43" s="298" t="s">
        <v>623</v>
      </c>
      <c r="I43" s="298" t="s">
        <v>624</v>
      </c>
      <c r="J43" s="298" t="s">
        <v>113</v>
      </c>
      <c r="K43" s="191" t="b">
        <v>0</v>
      </c>
      <c r="L43" s="191" t="b">
        <v>0</v>
      </c>
      <c r="M43" s="191" t="s">
        <v>625</v>
      </c>
      <c r="N43" s="192" t="b">
        <v>1</v>
      </c>
      <c r="O43" s="191" t="b">
        <v>1</v>
      </c>
      <c r="P43" s="191" t="b">
        <v>1</v>
      </c>
      <c r="Q43" s="190" t="b">
        <v>0</v>
      </c>
      <c r="R43" s="299">
        <v>0.5</v>
      </c>
      <c r="S43" s="300">
        <v>0.5</v>
      </c>
      <c r="T43" s="300">
        <v>1</v>
      </c>
      <c r="U43" s="301">
        <v>0.5</v>
      </c>
      <c r="V43" s="300">
        <f t="shared" si="0"/>
        <v>2.5</v>
      </c>
      <c r="W43" s="190" t="s">
        <v>115</v>
      </c>
      <c r="X43" s="191" t="s">
        <v>626</v>
      </c>
      <c r="Y43" s="192"/>
      <c r="Z43" s="246"/>
      <c r="AA43" s="483"/>
      <c r="AB43" s="191"/>
      <c r="AC43" s="191"/>
      <c r="AD43" s="191"/>
      <c r="AE43" s="191"/>
      <c r="AF43" s="384"/>
      <c r="AG43" s="191"/>
      <c r="AH43" s="191"/>
      <c r="AI43" s="191"/>
      <c r="AJ43" s="191"/>
      <c r="AK43" s="192" t="s">
        <v>148</v>
      </c>
      <c r="AL43" s="191" t="s">
        <v>975</v>
      </c>
      <c r="AM43" s="191"/>
      <c r="AN43" s="191"/>
      <c r="AO43" s="461"/>
      <c r="AP43" s="191"/>
      <c r="AQ43" s="191"/>
      <c r="AR43" s="191"/>
      <c r="AS43" s="461"/>
      <c r="AT43" s="191"/>
      <c r="AU43" s="191"/>
      <c r="AV43" s="461"/>
      <c r="AW43" s="192"/>
      <c r="AX43" s="191"/>
      <c r="AY43" s="461"/>
      <c r="AZ43" s="191"/>
      <c r="BA43" s="461"/>
      <c r="BB43" s="191"/>
      <c r="BC43" s="192"/>
      <c r="BD43" s="191"/>
      <c r="BE43" s="191"/>
      <c r="BF43" s="461"/>
      <c r="BG43" s="470"/>
      <c r="BH43" s="391"/>
      <c r="BI43" s="191"/>
      <c r="BJ43" s="191"/>
      <c r="BK43" s="191"/>
      <c r="BL43" s="470"/>
      <c r="BM43" s="191"/>
      <c r="BN43" s="191"/>
      <c r="BO43" s="492" t="str">
        <f t="shared" si="4"/>
        <v/>
      </c>
      <c r="BP43" s="191"/>
      <c r="BQ43" s="191"/>
      <c r="BR43" s="191"/>
      <c r="BS43" s="191"/>
      <c r="BT43" s="191"/>
      <c r="BU43" s="191"/>
      <c r="BV43" s="191"/>
      <c r="BW43" s="192"/>
      <c r="BX43" s="191"/>
      <c r="BY43" s="191"/>
      <c r="BZ43" s="191"/>
      <c r="CA43" s="191"/>
      <c r="CB43" s="191"/>
      <c r="CC43" s="191"/>
      <c r="CD43" s="470"/>
      <c r="CE43" s="396"/>
      <c r="CF43" s="191"/>
      <c r="CG43" s="191"/>
      <c r="CH43" s="461"/>
      <c r="CI43" s="461"/>
      <c r="CJ43" s="191"/>
      <c r="CK43" s="191"/>
      <c r="CL43" s="191"/>
      <c r="CM43" s="461"/>
      <c r="CN43" s="191"/>
      <c r="CO43" s="192"/>
      <c r="CP43" s="191"/>
      <c r="CR43" s="403" t="s">
        <v>628</v>
      </c>
      <c r="CS43" s="128"/>
      <c r="CT43" s="128"/>
      <c r="CU43" s="128"/>
      <c r="CV43" s="128"/>
      <c r="CW43" s="128"/>
      <c r="CX43" s="128"/>
      <c r="CY43" s="128"/>
      <c r="CZ43" s="128"/>
      <c r="DA43" s="129"/>
      <c r="DB43" s="128"/>
      <c r="DC43" s="128"/>
      <c r="DD43" s="128"/>
      <c r="DE43" s="447"/>
      <c r="DF43" s="447"/>
      <c r="DG43" s="447"/>
      <c r="DH43" s="447"/>
      <c r="DI43" s="447"/>
      <c r="DJ43" s="130"/>
      <c r="DK43" s="128"/>
      <c r="DL43" s="128" t="s">
        <v>148</v>
      </c>
      <c r="DM43" s="128" t="s">
        <v>148</v>
      </c>
      <c r="DN43" s="128"/>
      <c r="DO43" s="447"/>
      <c r="DP43" s="130"/>
      <c r="DQ43" s="132"/>
      <c r="DR43" s="132"/>
      <c r="DS43" s="132"/>
      <c r="DT43" s="132"/>
      <c r="DU43" s="451"/>
      <c r="DV43" s="132"/>
      <c r="DW43" s="132"/>
      <c r="DX43" s="133"/>
      <c r="DY43" s="132"/>
      <c r="DZ43" s="132"/>
      <c r="EA43" s="133"/>
      <c r="EB43" s="132"/>
      <c r="EC43" s="132"/>
      <c r="ED43" s="132"/>
      <c r="EE43" s="134"/>
      <c r="EF43" s="132"/>
      <c r="EG43" s="451"/>
      <c r="EH43" s="132"/>
      <c r="EI43" s="451"/>
      <c r="EJ43" s="451"/>
      <c r="EK43" s="451"/>
      <c r="EL43" s="451"/>
      <c r="EM43" s="451"/>
      <c r="EN43" s="451"/>
      <c r="EO43" s="451"/>
      <c r="EP43" s="451"/>
      <c r="EQ43" s="451"/>
      <c r="ER43" s="451"/>
      <c r="ES43" s="451"/>
      <c r="ET43" s="451"/>
      <c r="EU43" s="132"/>
      <c r="EV43" s="133"/>
      <c r="EW43" s="140"/>
      <c r="EX43" s="136"/>
      <c r="EY43" s="136"/>
      <c r="EZ43" s="136"/>
      <c r="FA43" s="136"/>
      <c r="FB43" s="136"/>
      <c r="FC43" s="436"/>
      <c r="FD43" s="136"/>
      <c r="FE43" s="136"/>
      <c r="FF43" s="136"/>
      <c r="FG43" s="136"/>
      <c r="FH43" s="302"/>
      <c r="FI43" s="136"/>
    </row>
    <row r="44" spans="1:165" ht="30" customHeight="1" x14ac:dyDescent="0.15">
      <c r="A44" s="303">
        <f t="shared" si="5"/>
        <v>61</v>
      </c>
      <c r="B44" s="303" t="s">
        <v>629</v>
      </c>
      <c r="C44" s="304">
        <v>2020</v>
      </c>
      <c r="D44" s="303" t="s">
        <v>630</v>
      </c>
      <c r="E44" s="309" t="s">
        <v>631</v>
      </c>
      <c r="F44" s="313" t="s">
        <v>635</v>
      </c>
      <c r="G44" s="303" t="s">
        <v>632</v>
      </c>
      <c r="H44" s="303" t="s">
        <v>633</v>
      </c>
      <c r="I44" s="303" t="s">
        <v>634</v>
      </c>
      <c r="J44" s="303" t="s">
        <v>113</v>
      </c>
      <c r="K44" s="314" t="b">
        <v>0</v>
      </c>
      <c r="L44" s="314" t="b">
        <v>0</v>
      </c>
      <c r="M44" s="314"/>
      <c r="N44" s="313" t="b">
        <v>1</v>
      </c>
      <c r="O44" s="314" t="b">
        <v>0</v>
      </c>
      <c r="P44" s="314" t="b">
        <v>0</v>
      </c>
      <c r="Q44" s="315" t="b">
        <v>1</v>
      </c>
      <c r="R44" s="316">
        <v>0.5</v>
      </c>
      <c r="S44" s="317">
        <v>0.5</v>
      </c>
      <c r="T44" s="317">
        <v>0.5</v>
      </c>
      <c r="U44" s="318">
        <v>0.5</v>
      </c>
      <c r="V44" s="317">
        <f t="shared" si="0"/>
        <v>2</v>
      </c>
      <c r="W44" s="315" t="s">
        <v>115</v>
      </c>
      <c r="X44" s="314" t="s">
        <v>635</v>
      </c>
      <c r="Y44" s="313"/>
      <c r="Z44" s="246"/>
      <c r="AA44" s="483"/>
      <c r="AB44" s="191"/>
      <c r="AC44" s="191"/>
      <c r="AD44" s="191"/>
      <c r="AE44" s="191"/>
      <c r="AF44" s="384"/>
      <c r="AG44" s="191"/>
      <c r="AH44" s="191"/>
      <c r="AI44" s="191"/>
      <c r="AJ44" s="191"/>
      <c r="AK44" s="192"/>
      <c r="AL44" s="191"/>
      <c r="AM44" s="191"/>
      <c r="AN44" s="191"/>
      <c r="AO44" s="461"/>
      <c r="AP44" s="191"/>
      <c r="AQ44" s="191"/>
      <c r="AR44" s="191"/>
      <c r="AS44" s="461"/>
      <c r="AT44" s="191"/>
      <c r="AU44" s="191"/>
      <c r="AV44" s="461"/>
      <c r="AW44" s="192"/>
      <c r="AX44" s="191"/>
      <c r="AY44" s="461"/>
      <c r="AZ44" s="191"/>
      <c r="BA44" s="461"/>
      <c r="BB44" s="191" t="s">
        <v>148</v>
      </c>
      <c r="BC44" s="192"/>
      <c r="BD44" s="191"/>
      <c r="BE44" s="191"/>
      <c r="BF44" s="461"/>
      <c r="BG44" s="470" t="s">
        <v>148</v>
      </c>
      <c r="BH44" s="391" t="s">
        <v>959</v>
      </c>
      <c r="BI44" s="191"/>
      <c r="BJ44" s="191"/>
      <c r="BK44" s="191"/>
      <c r="BL44" s="470"/>
      <c r="BM44" s="191"/>
      <c r="BN44" s="191"/>
      <c r="BO44" s="492" t="str">
        <f t="shared" si="4"/>
        <v/>
      </c>
      <c r="BP44" s="191"/>
      <c r="BQ44" s="191"/>
      <c r="BR44" s="191"/>
      <c r="BS44" s="191"/>
      <c r="BT44" s="191"/>
      <c r="BU44" s="191"/>
      <c r="BV44" s="191"/>
      <c r="BW44" s="192"/>
      <c r="BX44" s="191"/>
      <c r="BY44" s="191"/>
      <c r="BZ44" s="191"/>
      <c r="CA44" s="191"/>
      <c r="CB44" s="191"/>
      <c r="CC44" s="191"/>
      <c r="CD44" s="470"/>
      <c r="CE44" s="396"/>
      <c r="CF44" s="191"/>
      <c r="CG44" s="191"/>
      <c r="CH44" s="461"/>
      <c r="CI44" s="461"/>
      <c r="CJ44" s="191"/>
      <c r="CK44" s="191"/>
      <c r="CL44" s="191"/>
      <c r="CM44" s="461"/>
      <c r="CN44" s="191"/>
      <c r="CO44" s="192"/>
      <c r="CP44" s="191"/>
      <c r="CR44" s="403"/>
      <c r="CS44" s="128"/>
      <c r="CT44" s="128"/>
      <c r="CU44" s="128"/>
      <c r="CV44" s="128"/>
      <c r="CW44" s="128"/>
      <c r="CX44" s="128"/>
      <c r="CY44" s="128"/>
      <c r="CZ44" s="128"/>
      <c r="DA44" s="129"/>
      <c r="DB44" s="128"/>
      <c r="DC44" s="128"/>
      <c r="DD44" s="128"/>
      <c r="DE44" s="447"/>
      <c r="DF44" s="447"/>
      <c r="DG44" s="447"/>
      <c r="DH44" s="447"/>
      <c r="DI44" s="447"/>
      <c r="DJ44" s="130"/>
      <c r="DK44" s="128"/>
      <c r="DL44" s="128"/>
      <c r="DM44" s="128"/>
      <c r="DN44" s="128"/>
      <c r="DO44" s="447"/>
      <c r="DP44" s="130"/>
      <c r="DQ44" s="132"/>
      <c r="DR44" s="132"/>
      <c r="DS44" s="132"/>
      <c r="DT44" s="132"/>
      <c r="DU44" s="451"/>
      <c r="DV44" s="132"/>
      <c r="DW44" s="132"/>
      <c r="DX44" s="133"/>
      <c r="DY44" s="132"/>
      <c r="DZ44" s="132"/>
      <c r="EA44" s="133"/>
      <c r="EB44" s="132"/>
      <c r="EC44" s="132"/>
      <c r="ED44" s="132"/>
      <c r="EE44" s="134"/>
      <c r="EF44" s="132"/>
      <c r="EG44" s="451"/>
      <c r="EH44" s="132"/>
      <c r="EI44" s="451"/>
      <c r="EJ44" s="451"/>
      <c r="EK44" s="451"/>
      <c r="EL44" s="451"/>
      <c r="EM44" s="451"/>
      <c r="EN44" s="451"/>
      <c r="EO44" s="451"/>
      <c r="EP44" s="451"/>
      <c r="EQ44" s="451"/>
      <c r="ER44" s="451"/>
      <c r="ES44" s="451"/>
      <c r="ET44" s="451"/>
      <c r="EU44" s="132"/>
      <c r="EV44" s="133"/>
      <c r="EW44" s="140"/>
      <c r="EX44" s="136"/>
      <c r="EY44" s="136"/>
      <c r="EZ44" s="136"/>
      <c r="FA44" s="136"/>
      <c r="FB44" s="136"/>
      <c r="FC44" s="436"/>
      <c r="FD44" s="136"/>
      <c r="FE44" s="136"/>
      <c r="FF44" s="136" t="s">
        <v>148</v>
      </c>
      <c r="FG44" s="136"/>
      <c r="FH44" s="302" t="s">
        <v>148</v>
      </c>
      <c r="FI44" s="136"/>
    </row>
    <row r="45" spans="1:165" ht="30" customHeight="1" x14ac:dyDescent="0.15">
      <c r="A45" s="294">
        <f t="shared" si="5"/>
        <v>62</v>
      </c>
      <c r="B45" s="294" t="s">
        <v>636</v>
      </c>
      <c r="C45" s="295">
        <v>2020</v>
      </c>
      <c r="D45" s="294" t="s">
        <v>637</v>
      </c>
      <c r="E45" s="296" t="s">
        <v>638</v>
      </c>
      <c r="F45" s="313" t="s">
        <v>643</v>
      </c>
      <c r="G45" s="303" t="s">
        <v>639</v>
      </c>
      <c r="H45" s="303" t="s">
        <v>640</v>
      </c>
      <c r="I45" s="303" t="s">
        <v>641</v>
      </c>
      <c r="J45" s="303" t="s">
        <v>113</v>
      </c>
      <c r="K45" s="314" t="b">
        <v>0</v>
      </c>
      <c r="L45" s="314" t="b">
        <v>1</v>
      </c>
      <c r="M45" s="314" t="s">
        <v>642</v>
      </c>
      <c r="N45" s="313" t="b">
        <v>1</v>
      </c>
      <c r="O45" s="314" t="b">
        <v>0</v>
      </c>
      <c r="P45" s="314" t="b">
        <v>0</v>
      </c>
      <c r="Q45" s="315" t="b">
        <v>1</v>
      </c>
      <c r="R45" s="316">
        <v>1</v>
      </c>
      <c r="S45" s="317">
        <v>1</v>
      </c>
      <c r="T45" s="317">
        <v>0.5</v>
      </c>
      <c r="U45" s="318">
        <v>1</v>
      </c>
      <c r="V45" s="317">
        <f t="shared" si="0"/>
        <v>3.5</v>
      </c>
      <c r="W45" s="315" t="s">
        <v>115</v>
      </c>
      <c r="X45" s="314" t="s">
        <v>643</v>
      </c>
      <c r="Y45" s="313" t="s">
        <v>234</v>
      </c>
      <c r="Z45" s="246"/>
      <c r="AA45" s="483"/>
      <c r="AB45" s="191"/>
      <c r="AC45" s="191"/>
      <c r="AD45" s="191"/>
      <c r="AE45" s="191"/>
      <c r="AF45" s="384"/>
      <c r="AG45" s="191"/>
      <c r="AH45" s="191"/>
      <c r="AI45" s="191"/>
      <c r="AJ45" s="191"/>
      <c r="AK45" s="192"/>
      <c r="AL45" s="191"/>
      <c r="AM45" s="191"/>
      <c r="AN45" s="191"/>
      <c r="AO45" s="461"/>
      <c r="AP45" s="191"/>
      <c r="AQ45" s="191"/>
      <c r="AR45" s="191"/>
      <c r="AS45" s="461"/>
      <c r="AT45" s="191"/>
      <c r="AU45" s="191"/>
      <c r="AV45" s="461"/>
      <c r="AW45" s="192"/>
      <c r="AX45" s="191"/>
      <c r="AY45" s="461"/>
      <c r="AZ45" s="191"/>
      <c r="BA45" s="461"/>
      <c r="BB45" s="191"/>
      <c r="BC45" s="192"/>
      <c r="BD45" s="191"/>
      <c r="BE45" s="191"/>
      <c r="BF45" s="461"/>
      <c r="BG45" s="470"/>
      <c r="BH45" s="391"/>
      <c r="BI45" s="191"/>
      <c r="BJ45" s="191"/>
      <c r="BK45" s="191"/>
      <c r="BL45" s="470"/>
      <c r="BM45" s="191"/>
      <c r="BN45" s="191"/>
      <c r="BO45" s="492" t="str">
        <f t="shared" si="4"/>
        <v>X</v>
      </c>
      <c r="BP45" s="191"/>
      <c r="BQ45" s="191"/>
      <c r="BR45" s="191"/>
      <c r="BS45" s="191"/>
      <c r="BT45" s="191"/>
      <c r="BU45" s="191"/>
      <c r="BV45" s="191"/>
      <c r="BW45" s="192"/>
      <c r="BX45" s="191"/>
      <c r="BY45" s="191"/>
      <c r="BZ45" s="191"/>
      <c r="CA45" s="191"/>
      <c r="CB45" s="191"/>
      <c r="CC45" s="191"/>
      <c r="CD45" s="470" t="s">
        <v>148</v>
      </c>
      <c r="CE45" s="396" t="s">
        <v>959</v>
      </c>
      <c r="CF45" s="191"/>
      <c r="CG45" s="191"/>
      <c r="CH45" s="461"/>
      <c r="CI45" s="461"/>
      <c r="CJ45" s="191"/>
      <c r="CK45" s="191"/>
      <c r="CL45" s="191"/>
      <c r="CM45" s="461"/>
      <c r="CN45" s="191"/>
      <c r="CO45" s="192"/>
      <c r="CP45" s="191"/>
      <c r="CR45" s="403"/>
      <c r="CS45" s="128"/>
      <c r="CT45" s="128"/>
      <c r="CU45" s="128"/>
      <c r="CV45" s="128"/>
      <c r="CW45" s="128"/>
      <c r="CX45" s="128"/>
      <c r="CY45" s="128"/>
      <c r="CZ45" s="128"/>
      <c r="DA45" s="129"/>
      <c r="DB45" s="128"/>
      <c r="DC45" s="128"/>
      <c r="DD45" s="128"/>
      <c r="DE45" s="447"/>
      <c r="DF45" s="447"/>
      <c r="DG45" s="447"/>
      <c r="DH45" s="447"/>
      <c r="DI45" s="447"/>
      <c r="DJ45" s="130"/>
      <c r="DK45" s="128"/>
      <c r="DL45" s="128"/>
      <c r="DM45" s="128"/>
      <c r="DN45" s="128"/>
      <c r="DO45" s="447"/>
      <c r="DP45" s="130"/>
      <c r="DQ45" s="132"/>
      <c r="DR45" s="132"/>
      <c r="DS45" s="132"/>
      <c r="DT45" s="132"/>
      <c r="DU45" s="451"/>
      <c r="DV45" s="132"/>
      <c r="DW45" s="132"/>
      <c r="DX45" s="133"/>
      <c r="DY45" s="132"/>
      <c r="DZ45" s="132"/>
      <c r="EA45" s="133"/>
      <c r="EB45" s="132"/>
      <c r="EC45" s="132"/>
      <c r="ED45" s="132"/>
      <c r="EE45" s="134"/>
      <c r="EF45" s="132"/>
      <c r="EG45" s="451"/>
      <c r="EH45" s="132"/>
      <c r="EI45" s="451"/>
      <c r="EJ45" s="451"/>
      <c r="EK45" s="451"/>
      <c r="EL45" s="451"/>
      <c r="EM45" s="451"/>
      <c r="EN45" s="451"/>
      <c r="EO45" s="451"/>
      <c r="EP45" s="451"/>
      <c r="EQ45" s="451"/>
      <c r="ER45" s="451"/>
      <c r="ES45" s="451"/>
      <c r="ET45" s="451"/>
      <c r="EU45" s="132"/>
      <c r="EV45" s="133"/>
      <c r="EW45" s="140"/>
      <c r="EX45" s="136"/>
      <c r="EY45" s="136"/>
      <c r="EZ45" s="136"/>
      <c r="FA45" s="136"/>
      <c r="FB45" s="136" t="s">
        <v>645</v>
      </c>
      <c r="FC45" s="436"/>
      <c r="FD45" s="136"/>
      <c r="FE45" s="136"/>
      <c r="FF45" s="136"/>
      <c r="FG45" s="136"/>
      <c r="FH45" s="302"/>
      <c r="FI45" s="136"/>
    </row>
    <row r="46" spans="1:165" ht="30" customHeight="1" x14ac:dyDescent="0.15">
      <c r="A46" s="303">
        <f t="shared" si="5"/>
        <v>63</v>
      </c>
      <c r="B46" s="303" t="s">
        <v>647</v>
      </c>
      <c r="C46" s="304">
        <v>2020</v>
      </c>
      <c r="D46" s="303" t="s">
        <v>648</v>
      </c>
      <c r="E46" s="309" t="s">
        <v>649</v>
      </c>
      <c r="F46" s="313" t="s">
        <v>653</v>
      </c>
      <c r="G46" s="303" t="s">
        <v>650</v>
      </c>
      <c r="H46" s="303" t="s">
        <v>651</v>
      </c>
      <c r="I46" s="303" t="s">
        <v>652</v>
      </c>
      <c r="J46" s="303" t="s">
        <v>113</v>
      </c>
      <c r="K46" s="314" t="b">
        <v>0</v>
      </c>
      <c r="L46" s="314" t="b">
        <v>0</v>
      </c>
      <c r="M46" s="314" t="s">
        <v>625</v>
      </c>
      <c r="N46" s="313" t="b">
        <v>1</v>
      </c>
      <c r="O46" s="314" t="b">
        <v>0</v>
      </c>
      <c r="P46" s="314" t="b">
        <v>0</v>
      </c>
      <c r="Q46" s="315" t="b">
        <v>1</v>
      </c>
      <c r="R46" s="316">
        <v>0.5</v>
      </c>
      <c r="S46" s="317">
        <v>0.5</v>
      </c>
      <c r="T46" s="317">
        <v>0.5</v>
      </c>
      <c r="U46" s="318">
        <v>1</v>
      </c>
      <c r="V46" s="317">
        <f t="shared" si="0"/>
        <v>2.5</v>
      </c>
      <c r="W46" s="315" t="s">
        <v>115</v>
      </c>
      <c r="X46" s="314" t="s">
        <v>653</v>
      </c>
      <c r="Y46" s="313" t="s">
        <v>234</v>
      </c>
      <c r="Z46" s="246"/>
      <c r="AA46" s="483"/>
      <c r="AB46" s="191"/>
      <c r="AC46" s="191"/>
      <c r="AD46" s="191"/>
      <c r="AE46" s="191"/>
      <c r="AF46" s="384"/>
      <c r="AG46" s="191"/>
      <c r="AH46" s="191"/>
      <c r="AI46" s="191"/>
      <c r="AJ46" s="191"/>
      <c r="AK46" s="192" t="s">
        <v>148</v>
      </c>
      <c r="AL46" s="191" t="s">
        <v>976</v>
      </c>
      <c r="AM46" s="191"/>
      <c r="AN46" s="191"/>
      <c r="AO46" s="461" t="s">
        <v>977</v>
      </c>
      <c r="AP46" s="191"/>
      <c r="AQ46" s="191"/>
      <c r="AR46" s="191"/>
      <c r="AS46" s="461"/>
      <c r="AT46" s="191"/>
      <c r="AU46" s="191"/>
      <c r="AV46" s="461"/>
      <c r="AW46" s="192"/>
      <c r="AX46" s="191"/>
      <c r="AY46" s="461"/>
      <c r="AZ46" s="191"/>
      <c r="BA46" s="461"/>
      <c r="BB46" s="191"/>
      <c r="BC46" s="192"/>
      <c r="BD46" s="191"/>
      <c r="BE46" s="191"/>
      <c r="BF46" s="461"/>
      <c r="BG46" s="470"/>
      <c r="BH46" s="391"/>
      <c r="BI46" s="191"/>
      <c r="BJ46" s="191"/>
      <c r="BK46" s="191"/>
      <c r="BL46" s="470"/>
      <c r="BM46" s="191"/>
      <c r="BN46" s="191"/>
      <c r="BO46" s="492" t="str">
        <f t="shared" si="4"/>
        <v/>
      </c>
      <c r="BP46" s="191"/>
      <c r="BQ46" s="191"/>
      <c r="BR46" s="191"/>
      <c r="BS46" s="191"/>
      <c r="BT46" s="191"/>
      <c r="BU46" s="191"/>
      <c r="BV46" s="191"/>
      <c r="BW46" s="192"/>
      <c r="BX46" s="191"/>
      <c r="BY46" s="191"/>
      <c r="BZ46" s="191"/>
      <c r="CA46" s="191"/>
      <c r="CB46" s="191"/>
      <c r="CC46" s="191"/>
      <c r="CD46" s="470"/>
      <c r="CE46" s="396"/>
      <c r="CF46" s="191"/>
      <c r="CG46" s="191"/>
      <c r="CH46" s="461"/>
      <c r="CI46" s="461"/>
      <c r="CJ46" s="191"/>
      <c r="CK46" s="191"/>
      <c r="CL46" s="191"/>
      <c r="CM46" s="461"/>
      <c r="CN46" s="191"/>
      <c r="CO46" s="192"/>
      <c r="CP46" s="191"/>
      <c r="CR46" s="403"/>
      <c r="CS46" s="128"/>
      <c r="CT46" s="128"/>
      <c r="CU46" s="128"/>
      <c r="CV46" s="128"/>
      <c r="CW46" s="128"/>
      <c r="CX46" s="128"/>
      <c r="CY46" s="128"/>
      <c r="CZ46" s="128"/>
      <c r="DA46" s="129"/>
      <c r="DB46" s="128"/>
      <c r="DC46" s="128"/>
      <c r="DD46" s="128"/>
      <c r="DE46" s="447"/>
      <c r="DF46" s="447"/>
      <c r="DG46" s="447"/>
      <c r="DH46" s="447"/>
      <c r="DI46" s="447"/>
      <c r="DJ46" s="130"/>
      <c r="DK46" s="128"/>
      <c r="DL46" s="128"/>
      <c r="DM46" s="128"/>
      <c r="DN46" s="128"/>
      <c r="DO46" s="447"/>
      <c r="DP46" s="130"/>
      <c r="DQ46" s="132"/>
      <c r="DR46" s="132"/>
      <c r="DS46" s="132"/>
      <c r="DT46" s="132"/>
      <c r="DU46" s="451"/>
      <c r="DV46" s="132"/>
      <c r="DW46" s="132"/>
      <c r="DX46" s="133"/>
      <c r="DY46" s="132"/>
      <c r="DZ46" s="132"/>
      <c r="EA46" s="133"/>
      <c r="EB46" s="132"/>
      <c r="EC46" s="132"/>
      <c r="ED46" s="132"/>
      <c r="EE46" s="134"/>
      <c r="EF46" s="132"/>
      <c r="EG46" s="451"/>
      <c r="EH46" s="132"/>
      <c r="EI46" s="451"/>
      <c r="EJ46" s="451"/>
      <c r="EK46" s="451"/>
      <c r="EL46" s="451"/>
      <c r="EM46" s="451"/>
      <c r="EN46" s="451"/>
      <c r="EO46" s="451"/>
      <c r="EP46" s="451"/>
      <c r="EQ46" s="451"/>
      <c r="ER46" s="451"/>
      <c r="ES46" s="451"/>
      <c r="ET46" s="451"/>
      <c r="EU46" s="132"/>
      <c r="EV46" s="133"/>
      <c r="EW46" s="140"/>
      <c r="EX46" s="136" t="s">
        <v>148</v>
      </c>
      <c r="EY46" s="136"/>
      <c r="EZ46" s="136"/>
      <c r="FA46" s="136"/>
      <c r="FB46" s="136"/>
      <c r="FC46" s="436"/>
      <c r="FD46" s="136" t="s">
        <v>654</v>
      </c>
      <c r="FE46" s="136"/>
      <c r="FF46" s="136"/>
      <c r="FG46" s="136"/>
      <c r="FH46" s="302" t="s">
        <v>148</v>
      </c>
      <c r="FI46" s="136"/>
    </row>
    <row r="47" spans="1:165" ht="30" customHeight="1" x14ac:dyDescent="0.15">
      <c r="A47" s="303">
        <f t="shared" si="5"/>
        <v>64</v>
      </c>
      <c r="B47" s="303" t="s">
        <v>656</v>
      </c>
      <c r="C47" s="304">
        <v>2020</v>
      </c>
      <c r="D47" s="303" t="s">
        <v>657</v>
      </c>
      <c r="E47" s="309" t="s">
        <v>658</v>
      </c>
      <c r="F47" s="313" t="s">
        <v>662</v>
      </c>
      <c r="G47" s="303" t="s">
        <v>659</v>
      </c>
      <c r="H47" s="303" t="s">
        <v>660</v>
      </c>
      <c r="I47" s="303" t="s">
        <v>661</v>
      </c>
      <c r="J47" s="303" t="s">
        <v>113</v>
      </c>
      <c r="K47" s="314" t="b">
        <v>0</v>
      </c>
      <c r="L47" s="314" t="b">
        <v>0</v>
      </c>
      <c r="M47" s="314" t="s">
        <v>314</v>
      </c>
      <c r="N47" s="313" t="b">
        <v>1</v>
      </c>
      <c r="O47" s="314" t="b">
        <v>0</v>
      </c>
      <c r="P47" s="314" t="b">
        <v>0</v>
      </c>
      <c r="Q47" s="315" t="b">
        <v>0</v>
      </c>
      <c r="R47" s="316">
        <v>0.5</v>
      </c>
      <c r="S47" s="317">
        <v>0.5</v>
      </c>
      <c r="T47" s="317">
        <v>0.5</v>
      </c>
      <c r="U47" s="318">
        <v>1</v>
      </c>
      <c r="V47" s="317">
        <f t="shared" si="0"/>
        <v>2.5</v>
      </c>
      <c r="W47" s="315" t="s">
        <v>115</v>
      </c>
      <c r="X47" s="314" t="s">
        <v>662</v>
      </c>
      <c r="Y47" s="313"/>
      <c r="Z47" s="246"/>
      <c r="AA47" s="483" t="s">
        <v>148</v>
      </c>
      <c r="AB47" s="191" t="s">
        <v>148</v>
      </c>
      <c r="AC47" s="191"/>
      <c r="AD47" s="191"/>
      <c r="AE47" s="191"/>
      <c r="AF47" s="384" t="s">
        <v>148</v>
      </c>
      <c r="AG47" s="191"/>
      <c r="AH47" s="191" t="s">
        <v>148</v>
      </c>
      <c r="AI47" s="191"/>
      <c r="AJ47" s="191"/>
      <c r="AK47" s="192"/>
      <c r="AL47" s="191"/>
      <c r="AM47" s="191"/>
      <c r="AN47" s="191"/>
      <c r="AO47" s="461"/>
      <c r="AP47" s="191"/>
      <c r="AQ47" s="191"/>
      <c r="AR47" s="191"/>
      <c r="AS47" s="461"/>
      <c r="AT47" s="191"/>
      <c r="AU47" s="191"/>
      <c r="AV47" s="461"/>
      <c r="AW47" s="192"/>
      <c r="AX47" s="191"/>
      <c r="AY47" s="461"/>
      <c r="AZ47" s="191"/>
      <c r="BA47" s="461"/>
      <c r="BB47" s="191" t="s">
        <v>148</v>
      </c>
      <c r="BC47" s="192" t="s">
        <v>148</v>
      </c>
      <c r="BD47" s="191"/>
      <c r="BE47" s="191"/>
      <c r="BF47" s="461"/>
      <c r="BG47" s="470"/>
      <c r="BH47" s="391"/>
      <c r="BI47" s="191"/>
      <c r="BJ47" s="191"/>
      <c r="BK47" s="191"/>
      <c r="BL47" s="470"/>
      <c r="BM47" s="191"/>
      <c r="BN47" s="191"/>
      <c r="BO47" s="492" t="str">
        <f t="shared" si="4"/>
        <v/>
      </c>
      <c r="BP47" s="191"/>
      <c r="BQ47" s="191"/>
      <c r="BR47" s="191"/>
      <c r="BS47" s="191"/>
      <c r="BT47" s="191"/>
      <c r="BU47" s="191"/>
      <c r="BV47" s="191"/>
      <c r="BW47" s="192"/>
      <c r="BX47" s="191"/>
      <c r="BY47" s="191"/>
      <c r="BZ47" s="191"/>
      <c r="CA47" s="191"/>
      <c r="CB47" s="191"/>
      <c r="CC47" s="191"/>
      <c r="CD47" s="470"/>
      <c r="CE47" s="396"/>
      <c r="CF47" s="191"/>
      <c r="CG47" s="191"/>
      <c r="CH47" s="461"/>
      <c r="CI47" s="461"/>
      <c r="CJ47" s="191"/>
      <c r="CK47" s="191"/>
      <c r="CL47" s="191"/>
      <c r="CM47" s="461"/>
      <c r="CN47" s="191"/>
      <c r="CO47" s="192"/>
      <c r="CP47" s="191"/>
      <c r="CR47" s="403"/>
      <c r="CS47" s="128"/>
      <c r="CT47" s="128"/>
      <c r="CU47" s="128"/>
      <c r="CV47" s="128"/>
      <c r="CW47" s="128"/>
      <c r="CX47" s="128"/>
      <c r="CY47" s="128"/>
      <c r="CZ47" s="128"/>
      <c r="DA47" s="129"/>
      <c r="DB47" s="128"/>
      <c r="DC47" s="128"/>
      <c r="DD47" s="128"/>
      <c r="DE47" s="447"/>
      <c r="DF47" s="447"/>
      <c r="DG47" s="447"/>
      <c r="DH47" s="447"/>
      <c r="DI47" s="447"/>
      <c r="DJ47" s="130"/>
      <c r="DK47" s="128"/>
      <c r="DL47" s="128"/>
      <c r="DM47" s="128"/>
      <c r="DN47" s="128"/>
      <c r="DO47" s="447"/>
      <c r="DP47" s="130"/>
      <c r="DQ47" s="132"/>
      <c r="DR47" s="132"/>
      <c r="DS47" s="132"/>
      <c r="DT47" s="132"/>
      <c r="DU47" s="451"/>
      <c r="DV47" s="132"/>
      <c r="DW47" s="132"/>
      <c r="DX47" s="133"/>
      <c r="DY47" s="132"/>
      <c r="DZ47" s="132"/>
      <c r="EA47" s="133"/>
      <c r="EB47" s="132"/>
      <c r="EC47" s="132"/>
      <c r="ED47" s="132"/>
      <c r="EE47" s="134"/>
      <c r="EF47" s="132"/>
      <c r="EG47" s="451"/>
      <c r="EH47" s="132"/>
      <c r="EI47" s="451"/>
      <c r="EJ47" s="451"/>
      <c r="EK47" s="451"/>
      <c r="EL47" s="451"/>
      <c r="EM47" s="451"/>
      <c r="EN47" s="451"/>
      <c r="EO47" s="451"/>
      <c r="EP47" s="451"/>
      <c r="EQ47" s="451"/>
      <c r="ER47" s="451"/>
      <c r="ES47" s="451"/>
      <c r="ET47" s="451"/>
      <c r="EU47" s="132"/>
      <c r="EV47" s="133"/>
      <c r="EW47" s="140"/>
      <c r="EX47" s="136"/>
      <c r="EY47" s="136"/>
      <c r="EZ47" s="136"/>
      <c r="FA47" s="136"/>
      <c r="FB47" s="136"/>
      <c r="FC47" s="436"/>
      <c r="FD47" s="136"/>
      <c r="FE47" s="136"/>
      <c r="FF47" s="136"/>
      <c r="FG47" s="136"/>
      <c r="FH47" s="302"/>
      <c r="FI47" s="136"/>
    </row>
    <row r="48" spans="1:165" ht="30" customHeight="1" x14ac:dyDescent="0.15">
      <c r="A48" s="303">
        <f t="shared" si="5"/>
        <v>65</v>
      </c>
      <c r="B48" s="314" t="s">
        <v>663</v>
      </c>
      <c r="C48" s="304">
        <v>2020</v>
      </c>
      <c r="D48" s="303" t="s">
        <v>664</v>
      </c>
      <c r="E48" s="309" t="s">
        <v>665</v>
      </c>
      <c r="F48" s="313" t="s">
        <v>669</v>
      </c>
      <c r="G48" s="303" t="s">
        <v>666</v>
      </c>
      <c r="H48" s="303" t="s">
        <v>667</v>
      </c>
      <c r="I48" s="303" t="s">
        <v>668</v>
      </c>
      <c r="J48" s="303" t="s">
        <v>113</v>
      </c>
      <c r="K48" s="314" t="b">
        <v>0</v>
      </c>
      <c r="L48" s="314" t="b">
        <v>0</v>
      </c>
      <c r="M48" s="314"/>
      <c r="N48" s="313" t="b">
        <v>1</v>
      </c>
      <c r="O48" s="314" t="b">
        <v>0</v>
      </c>
      <c r="P48" s="314" t="b">
        <v>0</v>
      </c>
      <c r="Q48" s="315" t="b">
        <v>0</v>
      </c>
      <c r="R48" s="316">
        <v>0.5</v>
      </c>
      <c r="S48" s="317">
        <v>0.5</v>
      </c>
      <c r="T48" s="317">
        <v>0.5</v>
      </c>
      <c r="U48" s="318">
        <v>1</v>
      </c>
      <c r="V48" s="317">
        <f t="shared" si="0"/>
        <v>2.5</v>
      </c>
      <c r="W48" s="315" t="s">
        <v>115</v>
      </c>
      <c r="X48" s="314" t="s">
        <v>669</v>
      </c>
      <c r="Y48" s="313" t="s">
        <v>234</v>
      </c>
      <c r="Z48" s="246"/>
      <c r="AA48" s="483" t="s">
        <v>148</v>
      </c>
      <c r="AB48" s="191"/>
      <c r="AC48" s="191"/>
      <c r="AD48" s="191"/>
      <c r="AE48" s="191"/>
      <c r="AF48" s="384"/>
      <c r="AG48" s="191"/>
      <c r="AH48" s="191"/>
      <c r="AI48" s="191"/>
      <c r="AJ48" s="191"/>
      <c r="AK48" s="192"/>
      <c r="AL48" s="191"/>
      <c r="AM48" s="191"/>
      <c r="AN48" s="191"/>
      <c r="AO48" s="461"/>
      <c r="AP48" s="191" t="s">
        <v>148</v>
      </c>
      <c r="AQ48" s="191"/>
      <c r="AR48" s="191" t="s">
        <v>148</v>
      </c>
      <c r="AS48" s="461"/>
      <c r="AT48" s="191"/>
      <c r="AU48" s="191"/>
      <c r="AV48" s="461"/>
      <c r="AW48" s="192"/>
      <c r="AX48" s="191"/>
      <c r="AY48" s="461"/>
      <c r="AZ48" s="191"/>
      <c r="BA48" s="461"/>
      <c r="BB48" s="191"/>
      <c r="BC48" s="192"/>
      <c r="BD48" s="191"/>
      <c r="BE48" s="191"/>
      <c r="BF48" s="461"/>
      <c r="BG48" s="470"/>
      <c r="BH48" s="391"/>
      <c r="BI48" s="191"/>
      <c r="BJ48" s="191"/>
      <c r="BK48" s="191"/>
      <c r="BL48" s="470"/>
      <c r="BM48" s="191"/>
      <c r="BN48" s="191"/>
      <c r="BO48" s="492" t="str">
        <f t="shared" si="4"/>
        <v/>
      </c>
      <c r="BP48" s="191"/>
      <c r="BQ48" s="191"/>
      <c r="BR48" s="191"/>
      <c r="BS48" s="191"/>
      <c r="BT48" s="191"/>
      <c r="BU48" s="191"/>
      <c r="BV48" s="191"/>
      <c r="BW48" s="192"/>
      <c r="BX48" s="191"/>
      <c r="BY48" s="191"/>
      <c r="BZ48" s="191"/>
      <c r="CA48" s="191"/>
      <c r="CB48" s="191"/>
      <c r="CC48" s="191"/>
      <c r="CD48" s="470"/>
      <c r="CE48" s="396"/>
      <c r="CF48" s="191"/>
      <c r="CG48" s="191"/>
      <c r="CH48" s="461"/>
      <c r="CI48" s="461"/>
      <c r="CJ48" s="191"/>
      <c r="CK48" s="191"/>
      <c r="CL48" s="191"/>
      <c r="CM48" s="461"/>
      <c r="CN48" s="191"/>
      <c r="CO48" s="192"/>
      <c r="CP48" s="191"/>
      <c r="CR48" s="403"/>
      <c r="CS48" s="128"/>
      <c r="CT48" s="128"/>
      <c r="CU48" s="128"/>
      <c r="CV48" s="128"/>
      <c r="CW48" s="128"/>
      <c r="CX48" s="128"/>
      <c r="CY48" s="128"/>
      <c r="CZ48" s="128"/>
      <c r="DA48" s="129"/>
      <c r="DB48" s="128"/>
      <c r="DC48" s="128"/>
      <c r="DD48" s="128"/>
      <c r="DE48" s="447"/>
      <c r="DF48" s="447"/>
      <c r="DG48" s="447"/>
      <c r="DH48" s="447"/>
      <c r="DI48" s="447"/>
      <c r="DJ48" s="130"/>
      <c r="DK48" s="128"/>
      <c r="DL48" s="128"/>
      <c r="DM48" s="128"/>
      <c r="DN48" s="128"/>
      <c r="DO48" s="447"/>
      <c r="DP48" s="130"/>
      <c r="DQ48" s="132"/>
      <c r="DR48" s="132"/>
      <c r="DS48" s="132"/>
      <c r="DT48" s="132"/>
      <c r="DU48" s="451"/>
      <c r="DV48" s="132"/>
      <c r="DW48" s="132"/>
      <c r="DX48" s="133"/>
      <c r="DY48" s="132"/>
      <c r="DZ48" s="132"/>
      <c r="EA48" s="133"/>
      <c r="EB48" s="132"/>
      <c r="EC48" s="132"/>
      <c r="ED48" s="132"/>
      <c r="EE48" s="134"/>
      <c r="EF48" s="132"/>
      <c r="EG48" s="451"/>
      <c r="EH48" s="132"/>
      <c r="EI48" s="451"/>
      <c r="EJ48" s="451"/>
      <c r="EK48" s="451"/>
      <c r="EL48" s="451"/>
      <c r="EM48" s="451"/>
      <c r="EN48" s="451"/>
      <c r="EO48" s="451"/>
      <c r="EP48" s="451"/>
      <c r="EQ48" s="451"/>
      <c r="ER48" s="451"/>
      <c r="ES48" s="451"/>
      <c r="ET48" s="451"/>
      <c r="EU48" s="132"/>
      <c r="EV48" s="133"/>
      <c r="EW48" s="140"/>
      <c r="EX48" s="136"/>
      <c r="EY48" s="136"/>
      <c r="EZ48" s="136"/>
      <c r="FA48" s="136"/>
      <c r="FB48" s="136"/>
      <c r="FC48" s="436"/>
      <c r="FD48" s="136" t="s">
        <v>148</v>
      </c>
      <c r="FE48" s="136"/>
      <c r="FF48" s="136"/>
      <c r="FG48" s="136"/>
      <c r="FH48" s="302"/>
      <c r="FI48" s="136"/>
    </row>
    <row r="49" spans="1:166" ht="30" customHeight="1" x14ac:dyDescent="0.15">
      <c r="A49" s="294">
        <f t="shared" si="5"/>
        <v>66</v>
      </c>
      <c r="B49" s="294" t="s">
        <v>670</v>
      </c>
      <c r="C49" s="295">
        <v>2020</v>
      </c>
      <c r="D49" s="294" t="s">
        <v>671</v>
      </c>
      <c r="E49" s="296" t="s">
        <v>672</v>
      </c>
      <c r="F49" s="313" t="s">
        <v>677</v>
      </c>
      <c r="G49" s="303" t="s">
        <v>673</v>
      </c>
      <c r="H49" s="303" t="s">
        <v>674</v>
      </c>
      <c r="I49" s="303" t="s">
        <v>675</v>
      </c>
      <c r="J49" s="303" t="s">
        <v>113</v>
      </c>
      <c r="K49" s="314" t="b">
        <v>0</v>
      </c>
      <c r="L49" s="314" t="b">
        <v>0</v>
      </c>
      <c r="M49" s="314" t="s">
        <v>676</v>
      </c>
      <c r="N49" s="313" t="b">
        <v>1</v>
      </c>
      <c r="O49" s="314" t="b">
        <v>0</v>
      </c>
      <c r="P49" s="314" t="b">
        <v>0</v>
      </c>
      <c r="Q49" s="315" t="b">
        <v>1</v>
      </c>
      <c r="R49" s="316">
        <v>1</v>
      </c>
      <c r="S49" s="317">
        <v>1</v>
      </c>
      <c r="T49" s="317">
        <v>1</v>
      </c>
      <c r="U49" s="318">
        <v>1</v>
      </c>
      <c r="V49" s="317">
        <f t="shared" si="0"/>
        <v>4</v>
      </c>
      <c r="W49" s="315" t="s">
        <v>115</v>
      </c>
      <c r="X49" s="314" t="s">
        <v>677</v>
      </c>
      <c r="Y49" s="313" t="s">
        <v>234</v>
      </c>
      <c r="Z49" s="246"/>
      <c r="AA49" s="483" t="s">
        <v>148</v>
      </c>
      <c r="AB49" s="191" t="s">
        <v>148</v>
      </c>
      <c r="AC49" s="191"/>
      <c r="AD49" s="191"/>
      <c r="AE49" s="191"/>
      <c r="AF49" s="384"/>
      <c r="AG49" s="191"/>
      <c r="AH49" s="191"/>
      <c r="AI49" s="191"/>
      <c r="AJ49" s="191"/>
      <c r="AK49" s="192"/>
      <c r="AL49" s="191"/>
      <c r="AM49" s="191"/>
      <c r="AN49" s="191"/>
      <c r="AO49" s="461"/>
      <c r="AP49" s="191"/>
      <c r="AQ49" s="191"/>
      <c r="AR49" s="191"/>
      <c r="AS49" s="461"/>
      <c r="AT49" s="191"/>
      <c r="AU49" s="191"/>
      <c r="AV49" s="461"/>
      <c r="AW49" s="192"/>
      <c r="AX49" s="191"/>
      <c r="AY49" s="461"/>
      <c r="AZ49" s="191"/>
      <c r="BA49" s="461"/>
      <c r="BB49" s="191" t="s">
        <v>148</v>
      </c>
      <c r="BC49" s="192"/>
      <c r="BD49" s="191"/>
      <c r="BE49" s="191"/>
      <c r="BF49" s="461"/>
      <c r="BG49" s="470" t="s">
        <v>148</v>
      </c>
      <c r="BH49" s="391"/>
      <c r="BI49" s="191" t="s">
        <v>978</v>
      </c>
      <c r="BJ49" s="191"/>
      <c r="BK49" s="191"/>
      <c r="BL49" s="470"/>
      <c r="BM49" s="191"/>
      <c r="BN49" s="191"/>
      <c r="BO49" s="492" t="str">
        <f t="shared" si="4"/>
        <v/>
      </c>
      <c r="BP49" s="191"/>
      <c r="BQ49" s="191"/>
      <c r="BR49" s="191"/>
      <c r="BS49" s="191"/>
      <c r="BT49" s="191"/>
      <c r="BU49" s="191"/>
      <c r="BV49" s="191"/>
      <c r="BW49" s="192"/>
      <c r="BX49" s="191"/>
      <c r="BY49" s="191"/>
      <c r="BZ49" s="191"/>
      <c r="CA49" s="191"/>
      <c r="CB49" s="191"/>
      <c r="CC49" s="191"/>
      <c r="CD49" s="470"/>
      <c r="CE49" s="396"/>
      <c r="CF49" s="191"/>
      <c r="CG49" s="191"/>
      <c r="CH49" s="461"/>
      <c r="CI49" s="461"/>
      <c r="CJ49" s="191"/>
      <c r="CK49" s="191"/>
      <c r="CL49" s="191"/>
      <c r="CM49" s="461"/>
      <c r="CN49" s="191"/>
      <c r="CO49" s="192"/>
      <c r="CP49" s="191"/>
      <c r="CR49" s="403"/>
      <c r="CS49" s="128"/>
      <c r="CT49" s="128"/>
      <c r="CU49" s="128"/>
      <c r="CV49" s="128"/>
      <c r="CW49" s="128"/>
      <c r="CX49" s="128"/>
      <c r="CY49" s="128"/>
      <c r="CZ49" s="128"/>
      <c r="DA49" s="129"/>
      <c r="DB49" s="128"/>
      <c r="DC49" s="128"/>
      <c r="DD49" s="128"/>
      <c r="DE49" s="447"/>
      <c r="DF49" s="447"/>
      <c r="DG49" s="447"/>
      <c r="DH49" s="447"/>
      <c r="DI49" s="447"/>
      <c r="DJ49" s="130"/>
      <c r="DK49" s="128"/>
      <c r="DL49" s="128"/>
      <c r="DM49" s="128"/>
      <c r="DN49" s="128"/>
      <c r="DO49" s="447"/>
      <c r="DP49" s="130"/>
      <c r="DQ49" s="132"/>
      <c r="DR49" s="132"/>
      <c r="DS49" s="132"/>
      <c r="DT49" s="132"/>
      <c r="DU49" s="451"/>
      <c r="DV49" s="132"/>
      <c r="DW49" s="132"/>
      <c r="DX49" s="133"/>
      <c r="DY49" s="132"/>
      <c r="DZ49" s="132"/>
      <c r="EA49" s="133"/>
      <c r="EB49" s="132"/>
      <c r="EC49" s="132"/>
      <c r="ED49" s="132"/>
      <c r="EE49" s="134"/>
      <c r="EF49" s="132"/>
      <c r="EG49" s="451"/>
      <c r="EH49" s="132"/>
      <c r="EI49" s="451"/>
      <c r="EJ49" s="451"/>
      <c r="EK49" s="451"/>
      <c r="EL49" s="451"/>
      <c r="EM49" s="451"/>
      <c r="EN49" s="451"/>
      <c r="EO49" s="451"/>
      <c r="EP49" s="451"/>
      <c r="EQ49" s="451"/>
      <c r="ER49" s="451"/>
      <c r="ES49" s="451"/>
      <c r="ET49" s="451"/>
      <c r="EU49" s="132"/>
      <c r="EV49" s="133"/>
      <c r="EW49" s="140"/>
      <c r="EX49" s="136" t="s">
        <v>148</v>
      </c>
      <c r="EY49" s="136"/>
      <c r="EZ49" s="136"/>
      <c r="FA49" s="136"/>
      <c r="FB49" s="136" t="s">
        <v>148</v>
      </c>
      <c r="FC49" s="436"/>
      <c r="FD49" s="136" t="s">
        <v>148</v>
      </c>
      <c r="FE49" s="136" t="s">
        <v>148</v>
      </c>
      <c r="FF49" s="136"/>
      <c r="FG49" s="136" t="s">
        <v>148</v>
      </c>
      <c r="FH49" s="302" t="s">
        <v>148</v>
      </c>
      <c r="FI49" s="136"/>
    </row>
    <row r="50" spans="1:166" ht="30" customHeight="1" x14ac:dyDescent="0.15">
      <c r="A50" s="303">
        <f t="shared" si="5"/>
        <v>67</v>
      </c>
      <c r="B50" s="303" t="s">
        <v>678</v>
      </c>
      <c r="C50" s="304">
        <v>2020</v>
      </c>
      <c r="D50" s="303" t="s">
        <v>679</v>
      </c>
      <c r="E50" s="309" t="s">
        <v>680</v>
      </c>
      <c r="F50" s="313" t="s">
        <v>684</v>
      </c>
      <c r="G50" s="303" t="s">
        <v>681</v>
      </c>
      <c r="H50" s="303" t="s">
        <v>682</v>
      </c>
      <c r="I50" s="303" t="s">
        <v>683</v>
      </c>
      <c r="J50" s="303" t="s">
        <v>113</v>
      </c>
      <c r="K50" s="314" t="b">
        <v>0</v>
      </c>
      <c r="L50" s="314" t="b">
        <v>1</v>
      </c>
      <c r="M50" s="314" t="s">
        <v>304</v>
      </c>
      <c r="N50" s="313" t="b">
        <v>0</v>
      </c>
      <c r="O50" s="314" t="b">
        <v>0</v>
      </c>
      <c r="P50" s="314" t="b">
        <v>0</v>
      </c>
      <c r="Q50" s="315" t="b">
        <v>1</v>
      </c>
      <c r="R50" s="316">
        <v>0.5</v>
      </c>
      <c r="S50" s="317">
        <v>1</v>
      </c>
      <c r="T50" s="317">
        <v>1</v>
      </c>
      <c r="U50" s="318">
        <v>1</v>
      </c>
      <c r="V50" s="317">
        <f t="shared" si="0"/>
        <v>3.5</v>
      </c>
      <c r="W50" s="315" t="s">
        <v>115</v>
      </c>
      <c r="X50" s="314" t="s">
        <v>684</v>
      </c>
      <c r="Y50" s="313"/>
      <c r="Z50" s="246"/>
      <c r="AA50" s="483" t="s">
        <v>148</v>
      </c>
      <c r="AB50" s="191"/>
      <c r="AC50" s="191"/>
      <c r="AD50" s="191"/>
      <c r="AE50" s="191"/>
      <c r="AF50" s="384"/>
      <c r="AG50" s="191"/>
      <c r="AH50" s="191"/>
      <c r="AI50" s="191"/>
      <c r="AJ50" s="191"/>
      <c r="AK50" s="192" t="s">
        <v>148</v>
      </c>
      <c r="AL50" s="191"/>
      <c r="AM50" s="191" t="s">
        <v>148</v>
      </c>
      <c r="AN50" s="191"/>
      <c r="AO50" s="461"/>
      <c r="AP50" s="191" t="s">
        <v>959</v>
      </c>
      <c r="AQ50" s="191"/>
      <c r="AR50" s="191" t="s">
        <v>148</v>
      </c>
      <c r="AS50" s="461"/>
      <c r="AT50" s="191" t="s">
        <v>148</v>
      </c>
      <c r="AU50" s="191"/>
      <c r="AV50" s="461" t="s">
        <v>148</v>
      </c>
      <c r="AW50" s="192" t="s">
        <v>148</v>
      </c>
      <c r="AX50" s="191"/>
      <c r="AY50" s="461"/>
      <c r="AZ50" s="191"/>
      <c r="BA50" s="461"/>
      <c r="BB50" s="191"/>
      <c r="BC50" s="192"/>
      <c r="BD50" s="191"/>
      <c r="BE50" s="191"/>
      <c r="BF50" s="461"/>
      <c r="BG50" s="470"/>
      <c r="BH50" s="391"/>
      <c r="BI50" s="191"/>
      <c r="BJ50" s="191"/>
      <c r="BK50" s="191"/>
      <c r="BL50" s="470"/>
      <c r="BM50" s="191"/>
      <c r="BN50" s="191"/>
      <c r="BO50" s="492" t="str">
        <f t="shared" si="4"/>
        <v/>
      </c>
      <c r="BP50" s="191"/>
      <c r="BQ50" s="191"/>
      <c r="BR50" s="191"/>
      <c r="BS50" s="191"/>
      <c r="BT50" s="191"/>
      <c r="BU50" s="191"/>
      <c r="BV50" s="191"/>
      <c r="BW50" s="192"/>
      <c r="BX50" s="191"/>
      <c r="BY50" s="191"/>
      <c r="BZ50" s="191"/>
      <c r="CA50" s="191"/>
      <c r="CB50" s="191"/>
      <c r="CC50" s="191"/>
      <c r="CD50" s="470"/>
      <c r="CE50" s="396"/>
      <c r="CF50" s="191"/>
      <c r="CG50" s="191"/>
      <c r="CH50" s="461"/>
      <c r="CI50" s="461"/>
      <c r="CJ50" s="191"/>
      <c r="CK50" s="191"/>
      <c r="CL50" s="191"/>
      <c r="CM50" s="461"/>
      <c r="CN50" s="191"/>
      <c r="CO50" s="192"/>
      <c r="CP50" s="191"/>
      <c r="CR50" s="403"/>
      <c r="CS50" s="128"/>
      <c r="CT50" s="128"/>
      <c r="CU50" s="128" t="s">
        <v>685</v>
      </c>
      <c r="CV50" s="128"/>
      <c r="CW50" s="128"/>
      <c r="CX50" s="128"/>
      <c r="CY50" s="128"/>
      <c r="CZ50" s="128"/>
      <c r="DA50" s="129"/>
      <c r="DB50" s="128"/>
      <c r="DC50" s="128"/>
      <c r="DD50" s="128"/>
      <c r="DE50" s="447"/>
      <c r="DF50" s="447"/>
      <c r="DG50" s="447"/>
      <c r="DH50" s="447"/>
      <c r="DI50" s="447"/>
      <c r="DJ50" s="130"/>
      <c r="DK50" s="128"/>
      <c r="DL50" s="128"/>
      <c r="DM50" s="128"/>
      <c r="DN50" s="128"/>
      <c r="DO50" s="447"/>
      <c r="DP50" s="130"/>
      <c r="DQ50" s="132"/>
      <c r="DR50" s="132"/>
      <c r="DS50" s="132"/>
      <c r="DT50" s="132"/>
      <c r="DU50" s="451"/>
      <c r="DV50" s="132"/>
      <c r="DW50" s="132"/>
      <c r="DX50" s="133"/>
      <c r="DY50" s="132"/>
      <c r="DZ50" s="132"/>
      <c r="EA50" s="133"/>
      <c r="EB50" s="132"/>
      <c r="EC50" s="132"/>
      <c r="ED50" s="132" t="s">
        <v>148</v>
      </c>
      <c r="EE50" s="134"/>
      <c r="EF50" s="132"/>
      <c r="EG50" s="451"/>
      <c r="EH50" s="132"/>
      <c r="EI50" s="451"/>
      <c r="EJ50" s="451"/>
      <c r="EK50" s="451"/>
      <c r="EL50" s="451"/>
      <c r="EM50" s="451"/>
      <c r="EN50" s="451"/>
      <c r="EO50" s="451"/>
      <c r="EP50" s="451"/>
      <c r="EQ50" s="451"/>
      <c r="ER50" s="451"/>
      <c r="ES50" s="451"/>
      <c r="ET50" s="451"/>
      <c r="EU50" s="132"/>
      <c r="EV50" s="133"/>
      <c r="EW50" s="140"/>
      <c r="EX50" s="136"/>
      <c r="EY50" s="136"/>
      <c r="EZ50" s="136"/>
      <c r="FA50" s="136"/>
      <c r="FB50" s="136"/>
      <c r="FC50" s="436"/>
      <c r="FD50" s="136" t="s">
        <v>148</v>
      </c>
      <c r="FE50" s="136"/>
      <c r="FF50" s="136"/>
      <c r="FG50" s="136"/>
      <c r="FH50" s="302" t="s">
        <v>148</v>
      </c>
      <c r="FI50" s="136"/>
    </row>
    <row r="51" spans="1:166" ht="30" customHeight="1" x14ac:dyDescent="0.15">
      <c r="A51" s="294">
        <f t="shared" si="5"/>
        <v>68</v>
      </c>
      <c r="B51" s="294" t="s">
        <v>687</v>
      </c>
      <c r="C51" s="295">
        <v>2021</v>
      </c>
      <c r="D51" s="294" t="s">
        <v>688</v>
      </c>
      <c r="E51" s="308" t="s">
        <v>689</v>
      </c>
      <c r="F51" s="313" t="s">
        <v>693</v>
      </c>
      <c r="G51" s="303" t="s">
        <v>690</v>
      </c>
      <c r="H51" s="303" t="s">
        <v>691</v>
      </c>
      <c r="I51" s="303" t="s">
        <v>692</v>
      </c>
      <c r="J51" s="303" t="s">
        <v>126</v>
      </c>
      <c r="K51" s="314" t="b">
        <v>0</v>
      </c>
      <c r="L51" s="314" t="b">
        <v>0</v>
      </c>
      <c r="M51" s="314" t="s">
        <v>144</v>
      </c>
      <c r="N51" s="313" t="b">
        <v>0</v>
      </c>
      <c r="O51" s="314" t="b">
        <v>1</v>
      </c>
      <c r="P51" s="314" t="b">
        <v>1</v>
      </c>
      <c r="Q51" s="315" t="b">
        <v>0</v>
      </c>
      <c r="R51" s="316">
        <v>1</v>
      </c>
      <c r="S51" s="317">
        <v>0.5</v>
      </c>
      <c r="T51" s="317">
        <v>0.5</v>
      </c>
      <c r="U51" s="318">
        <v>0.5</v>
      </c>
      <c r="V51" s="317">
        <f t="shared" si="0"/>
        <v>2.5</v>
      </c>
      <c r="W51" s="315" t="s">
        <v>115</v>
      </c>
      <c r="X51" s="314" t="s">
        <v>693</v>
      </c>
      <c r="Y51" s="313" t="s">
        <v>294</v>
      </c>
      <c r="Z51" s="246"/>
      <c r="AA51" s="483"/>
      <c r="AB51" s="191"/>
      <c r="AC51" s="191"/>
      <c r="AD51" s="191"/>
      <c r="AE51" s="191"/>
      <c r="AF51" s="384"/>
      <c r="AG51" s="191"/>
      <c r="AH51" s="191"/>
      <c r="AI51" s="191"/>
      <c r="AJ51" s="191"/>
      <c r="AK51" s="192"/>
      <c r="AL51" s="191"/>
      <c r="AM51" s="191"/>
      <c r="AN51" s="191"/>
      <c r="AO51" s="461"/>
      <c r="AP51" s="191"/>
      <c r="AQ51" s="191"/>
      <c r="AR51" s="191"/>
      <c r="AS51" s="461"/>
      <c r="AT51" s="191"/>
      <c r="AU51" s="191"/>
      <c r="AV51" s="461"/>
      <c r="AW51" s="192"/>
      <c r="AX51" s="191"/>
      <c r="AY51" s="461"/>
      <c r="AZ51" s="191"/>
      <c r="BA51" s="461"/>
      <c r="BB51" s="191"/>
      <c r="BC51" s="192"/>
      <c r="BD51" s="191"/>
      <c r="BE51" s="191"/>
      <c r="BF51" s="461"/>
      <c r="BG51" s="470"/>
      <c r="BH51" s="391"/>
      <c r="BI51" s="191"/>
      <c r="BJ51" s="191"/>
      <c r="BK51" s="191"/>
      <c r="BL51" s="470"/>
      <c r="BM51" s="191"/>
      <c r="BN51" s="191"/>
      <c r="BO51" s="492" t="str">
        <f t="shared" si="4"/>
        <v/>
      </c>
      <c r="BP51" s="191"/>
      <c r="BQ51" s="191"/>
      <c r="BR51" s="191"/>
      <c r="BS51" s="191"/>
      <c r="BT51" s="191"/>
      <c r="BU51" s="191"/>
      <c r="BV51" s="191"/>
      <c r="BW51" s="192"/>
      <c r="BX51" s="191"/>
      <c r="BY51" s="191"/>
      <c r="BZ51" s="191"/>
      <c r="CA51" s="191"/>
      <c r="CB51" s="191"/>
      <c r="CC51" s="191"/>
      <c r="CD51" s="470"/>
      <c r="CE51" s="396"/>
      <c r="CF51" s="191"/>
      <c r="CG51" s="191"/>
      <c r="CH51" s="461"/>
      <c r="CI51" s="461"/>
      <c r="CJ51" s="191"/>
      <c r="CK51" s="191"/>
      <c r="CL51" s="191"/>
      <c r="CM51" s="461"/>
      <c r="CN51" s="191"/>
      <c r="CO51" s="192"/>
      <c r="CP51" s="191"/>
      <c r="CR51" s="403"/>
      <c r="CS51" s="128"/>
      <c r="CT51" s="128"/>
      <c r="CU51" s="128"/>
      <c r="CV51" s="128"/>
      <c r="CW51" s="128"/>
      <c r="CX51" s="128"/>
      <c r="CY51" s="128"/>
      <c r="CZ51" s="128"/>
      <c r="DA51" s="129"/>
      <c r="DB51" s="128"/>
      <c r="DC51" s="128"/>
      <c r="DD51" s="128"/>
      <c r="DE51" s="447"/>
      <c r="DF51" s="447"/>
      <c r="DG51" s="447"/>
      <c r="DH51" s="447"/>
      <c r="DI51" s="447"/>
      <c r="DJ51" s="130"/>
      <c r="DK51" s="128" t="s">
        <v>694</v>
      </c>
      <c r="DL51" s="128"/>
      <c r="DM51" s="128"/>
      <c r="DN51" s="128"/>
      <c r="DO51" s="447"/>
      <c r="DP51" s="130"/>
      <c r="DQ51" s="132"/>
      <c r="DR51" s="132"/>
      <c r="DS51" s="132"/>
      <c r="DT51" s="132"/>
      <c r="DU51" s="451"/>
      <c r="DV51" s="132"/>
      <c r="DW51" s="132"/>
      <c r="DX51" s="133"/>
      <c r="DY51" s="132"/>
      <c r="DZ51" s="132"/>
      <c r="EA51" s="133"/>
      <c r="EB51" s="132"/>
      <c r="EC51" s="132"/>
      <c r="ED51" s="132"/>
      <c r="EE51" s="134"/>
      <c r="EF51" s="132"/>
      <c r="EG51" s="451"/>
      <c r="EH51" s="132"/>
      <c r="EI51" s="451"/>
      <c r="EJ51" s="451"/>
      <c r="EK51" s="451"/>
      <c r="EL51" s="451"/>
      <c r="EM51" s="451"/>
      <c r="EN51" s="451"/>
      <c r="EO51" s="451" t="s">
        <v>148</v>
      </c>
      <c r="EP51" s="451"/>
      <c r="EQ51" s="451"/>
      <c r="ER51" s="451"/>
      <c r="ES51" s="451"/>
      <c r="ET51" s="451"/>
      <c r="EU51" s="132"/>
      <c r="EV51" s="133"/>
      <c r="EW51" s="140"/>
      <c r="EX51" s="136"/>
      <c r="EY51" s="136"/>
      <c r="EZ51" s="136"/>
      <c r="FA51" s="136"/>
      <c r="FB51" s="136"/>
      <c r="FC51" s="436"/>
      <c r="FD51" s="136"/>
      <c r="FE51" s="136"/>
      <c r="FF51" s="136"/>
      <c r="FG51" s="136"/>
      <c r="FH51" s="302"/>
      <c r="FI51" s="136"/>
    </row>
    <row r="52" spans="1:166" ht="30" customHeight="1" x14ac:dyDescent="0.15">
      <c r="A52" s="303">
        <f t="shared" si="5"/>
        <v>69</v>
      </c>
      <c r="B52" s="303" t="s">
        <v>695</v>
      </c>
      <c r="C52" s="304">
        <v>2021</v>
      </c>
      <c r="D52" s="303" t="s">
        <v>696</v>
      </c>
      <c r="E52" s="305" t="s">
        <v>697</v>
      </c>
      <c r="F52" s="313" t="s">
        <v>701</v>
      </c>
      <c r="G52" s="303" t="s">
        <v>698</v>
      </c>
      <c r="H52" s="303" t="s">
        <v>699</v>
      </c>
      <c r="I52" s="303" t="s">
        <v>700</v>
      </c>
      <c r="J52" s="303" t="s">
        <v>126</v>
      </c>
      <c r="K52" s="314" t="b">
        <v>0</v>
      </c>
      <c r="L52" s="314" t="b">
        <v>0</v>
      </c>
      <c r="M52" s="314"/>
      <c r="N52" s="313" t="b">
        <v>1</v>
      </c>
      <c r="O52" s="314" t="b">
        <v>0</v>
      </c>
      <c r="P52" s="314" t="b">
        <v>0</v>
      </c>
      <c r="Q52" s="315" t="b">
        <v>0</v>
      </c>
      <c r="R52" s="316">
        <v>0.5</v>
      </c>
      <c r="S52" s="317">
        <v>0.5</v>
      </c>
      <c r="T52" s="317">
        <v>0.5</v>
      </c>
      <c r="U52" s="318">
        <v>1</v>
      </c>
      <c r="V52" s="317">
        <f t="shared" si="0"/>
        <v>2.5</v>
      </c>
      <c r="W52" s="315" t="s">
        <v>115</v>
      </c>
      <c r="X52" s="314" t="s">
        <v>701</v>
      </c>
      <c r="Y52" s="313" t="s">
        <v>234</v>
      </c>
      <c r="Z52" s="246"/>
      <c r="AA52" s="483"/>
      <c r="AB52" s="191"/>
      <c r="AC52" s="191"/>
      <c r="AD52" s="191"/>
      <c r="AE52" s="191"/>
      <c r="AF52" s="384"/>
      <c r="AG52" s="191"/>
      <c r="AH52" s="191"/>
      <c r="AI52" s="191"/>
      <c r="AJ52" s="191"/>
      <c r="AK52" s="192"/>
      <c r="AL52" s="191"/>
      <c r="AM52" s="191"/>
      <c r="AN52" s="191"/>
      <c r="AO52" s="461"/>
      <c r="AP52" s="191"/>
      <c r="AQ52" s="191"/>
      <c r="AR52" s="191"/>
      <c r="AS52" s="461"/>
      <c r="AT52" s="191"/>
      <c r="AU52" s="191"/>
      <c r="AV52" s="461"/>
      <c r="AW52" s="192"/>
      <c r="AX52" s="191"/>
      <c r="AY52" s="461"/>
      <c r="AZ52" s="191"/>
      <c r="BA52" s="461"/>
      <c r="BB52" s="191" t="s">
        <v>148</v>
      </c>
      <c r="BC52" s="192"/>
      <c r="BD52" s="191"/>
      <c r="BE52" s="191"/>
      <c r="BF52" s="461"/>
      <c r="BG52" s="470" t="s">
        <v>148</v>
      </c>
      <c r="BH52" s="391" t="s">
        <v>148</v>
      </c>
      <c r="BI52" s="191"/>
      <c r="BJ52" s="191"/>
      <c r="BK52" s="191"/>
      <c r="BL52" s="470"/>
      <c r="BM52" s="191"/>
      <c r="BN52" s="191"/>
      <c r="BO52" s="492" t="str">
        <f t="shared" si="4"/>
        <v/>
      </c>
      <c r="BP52" s="191"/>
      <c r="BQ52" s="191"/>
      <c r="BR52" s="191"/>
      <c r="BS52" s="191"/>
      <c r="BT52" s="191"/>
      <c r="BU52" s="191"/>
      <c r="BV52" s="191"/>
      <c r="BW52" s="192"/>
      <c r="BX52" s="191"/>
      <c r="BY52" s="191"/>
      <c r="BZ52" s="191"/>
      <c r="CA52" s="191"/>
      <c r="CB52" s="191"/>
      <c r="CC52" s="191"/>
      <c r="CD52" s="470"/>
      <c r="CE52" s="396"/>
      <c r="CF52" s="191"/>
      <c r="CG52" s="191"/>
      <c r="CH52" s="461"/>
      <c r="CI52" s="461"/>
      <c r="CJ52" s="191"/>
      <c r="CK52" s="191"/>
      <c r="CL52" s="191"/>
      <c r="CM52" s="461"/>
      <c r="CN52" s="191"/>
      <c r="CO52" s="192"/>
      <c r="CP52" s="191"/>
      <c r="CR52" s="403"/>
      <c r="CS52" s="128"/>
      <c r="CT52" s="128"/>
      <c r="CU52" s="128"/>
      <c r="CV52" s="128"/>
      <c r="CW52" s="128"/>
      <c r="CX52" s="128"/>
      <c r="CY52" s="128"/>
      <c r="CZ52" s="128"/>
      <c r="DA52" s="129"/>
      <c r="DB52" s="128"/>
      <c r="DC52" s="128"/>
      <c r="DD52" s="128"/>
      <c r="DE52" s="447"/>
      <c r="DF52" s="447"/>
      <c r="DG52" s="447"/>
      <c r="DH52" s="447"/>
      <c r="DI52" s="447"/>
      <c r="DJ52" s="130"/>
      <c r="DK52" s="128"/>
      <c r="DL52" s="128"/>
      <c r="DM52" s="128"/>
      <c r="DN52" s="128"/>
      <c r="DO52" s="447"/>
      <c r="DP52" s="130"/>
      <c r="DQ52" s="132"/>
      <c r="DR52" s="132"/>
      <c r="DS52" s="132"/>
      <c r="DT52" s="132"/>
      <c r="DU52" s="451"/>
      <c r="DV52" s="132"/>
      <c r="DW52" s="132"/>
      <c r="DX52" s="133"/>
      <c r="DY52" s="132"/>
      <c r="DZ52" s="132"/>
      <c r="EA52" s="133"/>
      <c r="EB52" s="132"/>
      <c r="EC52" s="132"/>
      <c r="ED52" s="132"/>
      <c r="EE52" s="134"/>
      <c r="EF52" s="132"/>
      <c r="EG52" s="451"/>
      <c r="EH52" s="132"/>
      <c r="EI52" s="451"/>
      <c r="EJ52" s="451"/>
      <c r="EK52" s="451"/>
      <c r="EL52" s="451"/>
      <c r="EM52" s="451"/>
      <c r="EN52" s="451"/>
      <c r="EO52" s="451"/>
      <c r="EP52" s="451"/>
      <c r="EQ52" s="451"/>
      <c r="ER52" s="451"/>
      <c r="ES52" s="451"/>
      <c r="ET52" s="451"/>
      <c r="EU52" s="132"/>
      <c r="EV52" s="133"/>
      <c r="EW52" s="140"/>
      <c r="EX52" s="136"/>
      <c r="EY52" s="136"/>
      <c r="EZ52" s="136"/>
      <c r="FA52" s="136"/>
      <c r="FB52" s="136"/>
      <c r="FC52" s="436"/>
      <c r="FD52" s="136"/>
      <c r="FE52" s="136"/>
      <c r="FF52" s="136"/>
      <c r="FG52" s="136"/>
      <c r="FH52" s="302"/>
      <c r="FI52" s="136"/>
    </row>
    <row r="53" spans="1:166" ht="30" customHeight="1" x14ac:dyDescent="0.15">
      <c r="A53" s="294">
        <f t="shared" si="5"/>
        <v>70</v>
      </c>
      <c r="B53" s="294" t="s">
        <v>702</v>
      </c>
      <c r="C53" s="295">
        <v>2021</v>
      </c>
      <c r="D53" s="294" t="s">
        <v>703</v>
      </c>
      <c r="E53" s="308" t="s">
        <v>704</v>
      </c>
      <c r="F53" s="192" t="s">
        <v>708</v>
      </c>
      <c r="G53" s="298" t="s">
        <v>705</v>
      </c>
      <c r="H53" s="298" t="s">
        <v>706</v>
      </c>
      <c r="I53" s="298" t="s">
        <v>707</v>
      </c>
      <c r="J53" s="298" t="s">
        <v>126</v>
      </c>
      <c r="K53" s="191" t="b">
        <v>0</v>
      </c>
      <c r="L53" s="191" t="b">
        <v>1</v>
      </c>
      <c r="M53" s="191"/>
      <c r="N53" s="192" t="b">
        <v>0</v>
      </c>
      <c r="O53" s="191" t="b">
        <v>1</v>
      </c>
      <c r="P53" s="191" t="b">
        <v>0</v>
      </c>
      <c r="Q53" s="190" t="b">
        <v>0</v>
      </c>
      <c r="R53" s="316">
        <v>0.5</v>
      </c>
      <c r="S53" s="317">
        <v>0.5</v>
      </c>
      <c r="T53" s="317">
        <v>0.5</v>
      </c>
      <c r="U53" s="318">
        <v>0.5</v>
      </c>
      <c r="V53" s="300">
        <f t="shared" si="0"/>
        <v>2</v>
      </c>
      <c r="W53" s="190" t="s">
        <v>115</v>
      </c>
      <c r="X53" s="191" t="s">
        <v>708</v>
      </c>
      <c r="Y53" s="192"/>
      <c r="Z53" s="246"/>
      <c r="AA53" s="483" t="s">
        <v>148</v>
      </c>
      <c r="AB53" s="191"/>
      <c r="AC53" s="191"/>
      <c r="AD53" s="191"/>
      <c r="AE53" s="191"/>
      <c r="AF53" s="384"/>
      <c r="AG53" s="191"/>
      <c r="AH53" s="191"/>
      <c r="AI53" s="191"/>
      <c r="AJ53" s="191"/>
      <c r="AK53" s="192"/>
      <c r="AL53" s="191"/>
      <c r="AM53" s="191"/>
      <c r="AN53" s="191"/>
      <c r="AO53" s="461"/>
      <c r="AP53" s="191" t="s">
        <v>959</v>
      </c>
      <c r="AQ53" s="191"/>
      <c r="AR53" s="191"/>
      <c r="AS53" s="461"/>
      <c r="AT53" s="191"/>
      <c r="AU53" s="191"/>
      <c r="AV53" s="461"/>
      <c r="AW53" s="192"/>
      <c r="AX53" s="191"/>
      <c r="AY53" s="461"/>
      <c r="AZ53" s="191"/>
      <c r="BA53" s="461"/>
      <c r="BB53" s="191"/>
      <c r="BC53" s="192"/>
      <c r="BD53" s="191"/>
      <c r="BE53" s="191"/>
      <c r="BF53" s="461"/>
      <c r="BG53" s="470"/>
      <c r="BH53" s="391"/>
      <c r="BI53" s="191"/>
      <c r="BJ53" s="191"/>
      <c r="BK53" s="191"/>
      <c r="BL53" s="470"/>
      <c r="BM53" s="191"/>
      <c r="BN53" s="191"/>
      <c r="BO53" s="492" t="str">
        <f t="shared" si="4"/>
        <v/>
      </c>
      <c r="BP53" s="191"/>
      <c r="BQ53" s="191"/>
      <c r="BR53" s="191"/>
      <c r="BS53" s="191"/>
      <c r="BT53" s="191"/>
      <c r="BU53" s="191"/>
      <c r="BV53" s="191"/>
      <c r="BW53" s="192"/>
      <c r="BX53" s="191"/>
      <c r="BY53" s="191"/>
      <c r="BZ53" s="191"/>
      <c r="CA53" s="191"/>
      <c r="CB53" s="191"/>
      <c r="CC53" s="191"/>
      <c r="CD53" s="470"/>
      <c r="CE53" s="396"/>
      <c r="CF53" s="191"/>
      <c r="CG53" s="191"/>
      <c r="CH53" s="461"/>
      <c r="CI53" s="461"/>
      <c r="CJ53" s="191"/>
      <c r="CK53" s="191"/>
      <c r="CL53" s="191"/>
      <c r="CM53" s="461"/>
      <c r="CN53" s="191"/>
      <c r="CO53" s="192"/>
      <c r="CP53" s="191"/>
      <c r="CR53" s="403"/>
      <c r="CS53" s="128"/>
      <c r="CT53" s="128"/>
      <c r="CU53" s="128"/>
      <c r="CV53" s="128"/>
      <c r="CW53" s="128"/>
      <c r="CX53" s="128"/>
      <c r="CY53" s="128"/>
      <c r="CZ53" s="128"/>
      <c r="DA53" s="129"/>
      <c r="DB53" s="128"/>
      <c r="DC53" s="128" t="s">
        <v>709</v>
      </c>
      <c r="DD53" s="128"/>
      <c r="DE53" s="447"/>
      <c r="DF53" s="447"/>
      <c r="DG53" s="447"/>
      <c r="DH53" s="447"/>
      <c r="DI53" s="447"/>
      <c r="DJ53" s="130"/>
      <c r="DK53" s="128"/>
      <c r="DL53" s="128"/>
      <c r="DM53" s="128"/>
      <c r="DN53" s="128"/>
      <c r="DO53" s="447"/>
      <c r="DP53" s="130"/>
      <c r="DQ53" s="132"/>
      <c r="DR53" s="132"/>
      <c r="DS53" s="132"/>
      <c r="DT53" s="132"/>
      <c r="DU53" s="451"/>
      <c r="DV53" s="132"/>
      <c r="DW53" s="132"/>
      <c r="DX53" s="133"/>
      <c r="DY53" s="132"/>
      <c r="DZ53" s="132"/>
      <c r="EA53" s="133"/>
      <c r="EB53" s="132"/>
      <c r="EC53" s="132"/>
      <c r="ED53" s="132"/>
      <c r="EE53" s="134"/>
      <c r="EF53" s="132"/>
      <c r="EG53" s="451"/>
      <c r="EH53" s="132"/>
      <c r="EI53" s="451"/>
      <c r="EJ53" s="451"/>
      <c r="EK53" s="451"/>
      <c r="EL53" s="451"/>
      <c r="EM53" s="451"/>
      <c r="EN53" s="451"/>
      <c r="EO53" s="451"/>
      <c r="EP53" s="451"/>
      <c r="EQ53" s="451"/>
      <c r="ER53" s="451"/>
      <c r="ES53" s="451"/>
      <c r="ET53" s="451"/>
      <c r="EU53" s="132"/>
      <c r="EV53" s="133"/>
      <c r="EW53" s="140"/>
      <c r="EX53" s="136"/>
      <c r="EY53" s="136"/>
      <c r="EZ53" s="136"/>
      <c r="FA53" s="136"/>
      <c r="FB53" s="136"/>
      <c r="FC53" s="436"/>
      <c r="FD53" s="136"/>
      <c r="FE53" s="136"/>
      <c r="FF53" s="136"/>
      <c r="FG53" s="136"/>
      <c r="FH53" s="302"/>
      <c r="FI53" s="136"/>
    </row>
    <row r="54" spans="1:166" ht="30" customHeight="1" x14ac:dyDescent="0.15">
      <c r="A54" s="303">
        <f t="shared" si="5"/>
        <v>71</v>
      </c>
      <c r="B54" s="303" t="s">
        <v>710</v>
      </c>
      <c r="C54" s="304">
        <v>2021</v>
      </c>
      <c r="D54" s="303" t="s">
        <v>711</v>
      </c>
      <c r="E54" s="309" t="s">
        <v>712</v>
      </c>
      <c r="F54" s="313" t="s">
        <v>716</v>
      </c>
      <c r="G54" s="303" t="s">
        <v>713</v>
      </c>
      <c r="H54" s="303" t="s">
        <v>714</v>
      </c>
      <c r="I54" s="303" t="s">
        <v>715</v>
      </c>
      <c r="J54" s="303" t="s">
        <v>113</v>
      </c>
      <c r="K54" s="314" t="b">
        <v>0</v>
      </c>
      <c r="L54" s="314" t="b">
        <v>0</v>
      </c>
      <c r="M54" s="314"/>
      <c r="N54" s="313" t="b">
        <v>1</v>
      </c>
      <c r="O54" s="314" t="b">
        <v>0</v>
      </c>
      <c r="P54" s="314" t="b">
        <v>0</v>
      </c>
      <c r="Q54" s="315" t="b">
        <v>1</v>
      </c>
      <c r="R54" s="316">
        <v>0.5</v>
      </c>
      <c r="S54" s="317">
        <v>0.5</v>
      </c>
      <c r="T54" s="317">
        <v>0.5</v>
      </c>
      <c r="U54" s="318">
        <v>0.5</v>
      </c>
      <c r="V54" s="317">
        <f t="shared" si="0"/>
        <v>2</v>
      </c>
      <c r="W54" s="315" t="s">
        <v>115</v>
      </c>
      <c r="X54" s="314" t="s">
        <v>716</v>
      </c>
      <c r="Y54" s="313"/>
      <c r="Z54" s="246"/>
      <c r="AA54" s="483"/>
      <c r="AB54" s="191"/>
      <c r="AC54" s="191"/>
      <c r="AD54" s="191"/>
      <c r="AE54" s="191"/>
      <c r="AF54" s="384"/>
      <c r="AG54" s="191"/>
      <c r="AH54" s="191"/>
      <c r="AI54" s="191"/>
      <c r="AJ54" s="191"/>
      <c r="AK54" s="192"/>
      <c r="AL54" s="191"/>
      <c r="AM54" s="191"/>
      <c r="AN54" s="191"/>
      <c r="AO54" s="461"/>
      <c r="AP54" s="191"/>
      <c r="AQ54" s="191"/>
      <c r="AR54" s="191"/>
      <c r="AS54" s="461"/>
      <c r="AT54" s="191"/>
      <c r="AU54" s="191"/>
      <c r="AV54" s="461"/>
      <c r="AW54" s="192"/>
      <c r="AX54" s="191"/>
      <c r="AY54" s="461"/>
      <c r="AZ54" s="191"/>
      <c r="BA54" s="461"/>
      <c r="BB54" s="191"/>
      <c r="BC54" s="192"/>
      <c r="BD54" s="191"/>
      <c r="BE54" s="191"/>
      <c r="BF54" s="461"/>
      <c r="BG54" s="470"/>
      <c r="BH54" s="391"/>
      <c r="BI54" s="191"/>
      <c r="BJ54" s="191"/>
      <c r="BK54" s="191"/>
      <c r="BL54" s="470"/>
      <c r="BM54" s="191"/>
      <c r="BN54" s="191"/>
      <c r="BO54" s="492" t="str">
        <f t="shared" si="4"/>
        <v/>
      </c>
      <c r="BP54" s="191"/>
      <c r="BQ54" s="191"/>
      <c r="BR54" s="191"/>
      <c r="BS54" s="191"/>
      <c r="BT54" s="191"/>
      <c r="BU54" s="191"/>
      <c r="BV54" s="191"/>
      <c r="BW54" s="192"/>
      <c r="BX54" s="191"/>
      <c r="BY54" s="191"/>
      <c r="BZ54" s="191"/>
      <c r="CA54" s="191"/>
      <c r="CB54" s="191"/>
      <c r="CC54" s="191"/>
      <c r="CD54" s="470"/>
      <c r="CE54" s="396"/>
      <c r="CF54" s="191"/>
      <c r="CG54" s="191"/>
      <c r="CH54" s="461"/>
      <c r="CI54" s="461"/>
      <c r="CJ54" s="191"/>
      <c r="CK54" s="191"/>
      <c r="CL54" s="191"/>
      <c r="CM54" s="461"/>
      <c r="CN54" s="191"/>
      <c r="CO54" s="192"/>
      <c r="CP54" s="191"/>
      <c r="CR54" s="403"/>
      <c r="CS54" s="128" t="s">
        <v>148</v>
      </c>
      <c r="CT54" s="128"/>
      <c r="CU54" s="128"/>
      <c r="CV54" s="128"/>
      <c r="CW54" s="128"/>
      <c r="CX54" s="128"/>
      <c r="CY54" s="128"/>
      <c r="CZ54" s="128"/>
      <c r="DA54" s="129"/>
      <c r="DB54" s="128"/>
      <c r="DC54" s="128"/>
      <c r="DD54" s="128"/>
      <c r="DE54" s="447"/>
      <c r="DF54" s="447"/>
      <c r="DG54" s="447"/>
      <c r="DH54" s="447"/>
      <c r="DI54" s="447"/>
      <c r="DJ54" s="130"/>
      <c r="DK54" s="128"/>
      <c r="DL54" s="128"/>
      <c r="DM54" s="128"/>
      <c r="DN54" s="128"/>
      <c r="DO54" s="447"/>
      <c r="DP54" s="130"/>
      <c r="DQ54" s="132"/>
      <c r="DR54" s="132"/>
      <c r="DS54" s="132"/>
      <c r="DT54" s="132"/>
      <c r="DU54" s="451"/>
      <c r="DV54" s="132"/>
      <c r="DW54" s="132"/>
      <c r="DX54" s="133"/>
      <c r="DY54" s="132"/>
      <c r="DZ54" s="132"/>
      <c r="EA54" s="133"/>
      <c r="EB54" s="132"/>
      <c r="EC54" s="132"/>
      <c r="ED54" s="132"/>
      <c r="EE54" s="134"/>
      <c r="EF54" s="132"/>
      <c r="EG54" s="451"/>
      <c r="EH54" s="132"/>
      <c r="EI54" s="451"/>
      <c r="EJ54" s="451"/>
      <c r="EK54" s="451"/>
      <c r="EL54" s="451"/>
      <c r="EM54" s="451"/>
      <c r="EN54" s="451"/>
      <c r="EO54" s="451"/>
      <c r="EP54" s="451"/>
      <c r="EQ54" s="451"/>
      <c r="ER54" s="451"/>
      <c r="ES54" s="451"/>
      <c r="ET54" s="451"/>
      <c r="EU54" s="132"/>
      <c r="EV54" s="133"/>
      <c r="EW54" s="140"/>
      <c r="EX54" s="136"/>
      <c r="EY54" s="136"/>
      <c r="EZ54" s="136"/>
      <c r="FA54" s="136"/>
      <c r="FB54" s="136"/>
      <c r="FC54" s="436"/>
      <c r="FD54" s="136"/>
      <c r="FE54" s="136"/>
      <c r="FF54" s="136"/>
      <c r="FG54" s="136"/>
      <c r="FH54" s="302"/>
      <c r="FI54" s="136"/>
    </row>
    <row r="55" spans="1:166" ht="30" customHeight="1" x14ac:dyDescent="0.15">
      <c r="A55" s="303">
        <f t="shared" si="5"/>
        <v>72</v>
      </c>
      <c r="B55" s="303" t="s">
        <v>718</v>
      </c>
      <c r="C55" s="304">
        <v>2021</v>
      </c>
      <c r="D55" s="303" t="s">
        <v>719</v>
      </c>
      <c r="E55" s="309" t="s">
        <v>720</v>
      </c>
      <c r="F55" s="313" t="s">
        <v>724</v>
      </c>
      <c r="G55" s="303" t="s">
        <v>721</v>
      </c>
      <c r="H55" s="303" t="s">
        <v>722</v>
      </c>
      <c r="I55" s="303" t="s">
        <v>723</v>
      </c>
      <c r="J55" s="303" t="s">
        <v>113</v>
      </c>
      <c r="K55" s="314" t="b">
        <v>0</v>
      </c>
      <c r="L55" s="314" t="b">
        <v>1</v>
      </c>
      <c r="M55" s="314"/>
      <c r="N55" s="313" t="b">
        <v>0</v>
      </c>
      <c r="O55" s="314" t="b">
        <v>0</v>
      </c>
      <c r="P55" s="314" t="b">
        <v>0</v>
      </c>
      <c r="Q55" s="315" t="b">
        <v>1</v>
      </c>
      <c r="R55" s="316">
        <v>0.5</v>
      </c>
      <c r="S55" s="317">
        <v>0.5</v>
      </c>
      <c r="T55" s="317">
        <v>0.5</v>
      </c>
      <c r="U55" s="318">
        <v>0.5</v>
      </c>
      <c r="V55" s="317">
        <f t="shared" si="0"/>
        <v>2</v>
      </c>
      <c r="W55" s="315" t="s">
        <v>115</v>
      </c>
      <c r="X55" s="314" t="s">
        <v>724</v>
      </c>
      <c r="Y55" s="313"/>
      <c r="Z55" s="246"/>
      <c r="AA55" s="483"/>
      <c r="AB55" s="191"/>
      <c r="AC55" s="191"/>
      <c r="AD55" s="191"/>
      <c r="AE55" s="191"/>
      <c r="AF55" s="384"/>
      <c r="AG55" s="191"/>
      <c r="AH55" s="191"/>
      <c r="AI55" s="191"/>
      <c r="AJ55" s="191"/>
      <c r="AK55" s="192"/>
      <c r="AL55" s="191"/>
      <c r="AM55" s="191"/>
      <c r="AN55" s="191"/>
      <c r="AO55" s="461"/>
      <c r="AP55" s="191"/>
      <c r="AQ55" s="191"/>
      <c r="AR55" s="191"/>
      <c r="AS55" s="461"/>
      <c r="AT55" s="191"/>
      <c r="AU55" s="191"/>
      <c r="AV55" s="461"/>
      <c r="AW55" s="192"/>
      <c r="AX55" s="191"/>
      <c r="AY55" s="461"/>
      <c r="AZ55" s="191"/>
      <c r="BA55" s="461"/>
      <c r="BB55" s="191"/>
      <c r="BC55" s="192"/>
      <c r="BD55" s="191"/>
      <c r="BE55" s="191"/>
      <c r="BF55" s="461"/>
      <c r="BG55" s="470"/>
      <c r="BH55" s="391"/>
      <c r="BI55" s="191"/>
      <c r="BJ55" s="191"/>
      <c r="BK55" s="191"/>
      <c r="BL55" s="470"/>
      <c r="BM55" s="191"/>
      <c r="BN55" s="191"/>
      <c r="BO55" s="492" t="str">
        <f t="shared" si="4"/>
        <v>X</v>
      </c>
      <c r="BP55" s="191"/>
      <c r="BQ55" s="191"/>
      <c r="BR55" s="191"/>
      <c r="BS55" s="191"/>
      <c r="BT55" s="191"/>
      <c r="BU55" s="191"/>
      <c r="BV55" s="191"/>
      <c r="BW55" s="192" t="s">
        <v>959</v>
      </c>
      <c r="BX55" s="191" t="s">
        <v>148</v>
      </c>
      <c r="BY55" s="191"/>
      <c r="BZ55" s="191"/>
      <c r="CA55" s="191"/>
      <c r="CB55" s="191"/>
      <c r="CC55" s="191"/>
      <c r="CD55" s="470"/>
      <c r="CE55" s="396"/>
      <c r="CF55" s="191"/>
      <c r="CG55" s="191"/>
      <c r="CH55" s="461"/>
      <c r="CI55" s="461"/>
      <c r="CJ55" s="191"/>
      <c r="CK55" s="191"/>
      <c r="CL55" s="191"/>
      <c r="CM55" s="461"/>
      <c r="CN55" s="191"/>
      <c r="CO55" s="192"/>
      <c r="CP55" s="191"/>
      <c r="CR55" s="403"/>
      <c r="CS55" s="128"/>
      <c r="CT55" s="128"/>
      <c r="CU55" s="128"/>
      <c r="CV55" s="128"/>
      <c r="CW55" s="128"/>
      <c r="CX55" s="128"/>
      <c r="CY55" s="128"/>
      <c r="CZ55" s="128"/>
      <c r="DA55" s="129"/>
      <c r="DB55" s="128"/>
      <c r="DC55" s="128"/>
      <c r="DD55" s="128"/>
      <c r="DE55" s="447"/>
      <c r="DF55" s="447"/>
      <c r="DG55" s="447"/>
      <c r="DH55" s="447"/>
      <c r="DI55" s="447"/>
      <c r="DJ55" s="130"/>
      <c r="DK55" s="128"/>
      <c r="DL55" s="128"/>
      <c r="DM55" s="128"/>
      <c r="DN55" s="128"/>
      <c r="DO55" s="447"/>
      <c r="DP55" s="130"/>
      <c r="DQ55" s="132"/>
      <c r="DR55" s="132"/>
      <c r="DS55" s="132"/>
      <c r="DT55" s="132"/>
      <c r="DU55" s="451"/>
      <c r="DV55" s="132"/>
      <c r="DW55" s="132"/>
      <c r="DX55" s="133"/>
      <c r="DY55" s="132"/>
      <c r="DZ55" s="132"/>
      <c r="EA55" s="133"/>
      <c r="EB55" s="132"/>
      <c r="EC55" s="132"/>
      <c r="ED55" s="132"/>
      <c r="EE55" s="134"/>
      <c r="EF55" s="132"/>
      <c r="EG55" s="451"/>
      <c r="EH55" s="132"/>
      <c r="EI55" s="451"/>
      <c r="EJ55" s="451"/>
      <c r="EK55" s="451"/>
      <c r="EL55" s="451"/>
      <c r="EM55" s="451"/>
      <c r="EN55" s="451"/>
      <c r="EO55" s="451"/>
      <c r="EP55" s="451"/>
      <c r="EQ55" s="451"/>
      <c r="ER55" s="451"/>
      <c r="ES55" s="451"/>
      <c r="ET55" s="451"/>
      <c r="EU55" s="132"/>
      <c r="EV55" s="133"/>
      <c r="EW55" s="140"/>
      <c r="EX55" s="136"/>
      <c r="EY55" s="136"/>
      <c r="EZ55" s="136"/>
      <c r="FA55" s="136"/>
      <c r="FB55" s="136"/>
      <c r="FC55" s="436"/>
      <c r="FD55" s="136"/>
      <c r="FE55" s="136"/>
      <c r="FF55" s="136"/>
      <c r="FG55" s="136" t="s">
        <v>148</v>
      </c>
      <c r="FH55" s="302"/>
      <c r="FI55" s="136"/>
    </row>
    <row r="56" spans="1:166" ht="30" customHeight="1" x14ac:dyDescent="0.15">
      <c r="A56" s="294">
        <f t="shared" si="5"/>
        <v>73</v>
      </c>
      <c r="B56" s="294" t="s">
        <v>725</v>
      </c>
      <c r="C56" s="295">
        <v>2021</v>
      </c>
      <c r="D56" s="294" t="s">
        <v>726</v>
      </c>
      <c r="E56" s="296" t="s">
        <v>727</v>
      </c>
      <c r="F56" s="192" t="s">
        <v>732</v>
      </c>
      <c r="G56" s="298" t="s">
        <v>728</v>
      </c>
      <c r="H56" s="298" t="s">
        <v>729</v>
      </c>
      <c r="I56" s="298" t="s">
        <v>730</v>
      </c>
      <c r="J56" s="298" t="s">
        <v>113</v>
      </c>
      <c r="K56" s="191" t="b">
        <v>0</v>
      </c>
      <c r="L56" s="191" t="b">
        <v>0</v>
      </c>
      <c r="M56" s="191" t="s">
        <v>731</v>
      </c>
      <c r="N56" s="192" t="b">
        <v>1</v>
      </c>
      <c r="O56" s="191" t="b">
        <v>1</v>
      </c>
      <c r="P56" s="191" t="b">
        <v>0</v>
      </c>
      <c r="Q56" s="190" t="b">
        <v>0</v>
      </c>
      <c r="R56" s="316">
        <v>0.5</v>
      </c>
      <c r="S56" s="317">
        <v>0.5</v>
      </c>
      <c r="T56" s="317">
        <v>0.5</v>
      </c>
      <c r="U56" s="318">
        <v>0.5</v>
      </c>
      <c r="V56" s="300">
        <f t="shared" si="0"/>
        <v>2</v>
      </c>
      <c r="W56" s="190" t="s">
        <v>115</v>
      </c>
      <c r="X56" s="191" t="s">
        <v>732</v>
      </c>
      <c r="Y56" s="192" t="s">
        <v>294</v>
      </c>
      <c r="Z56" s="246"/>
      <c r="AA56" s="483"/>
      <c r="AB56" s="191"/>
      <c r="AC56" s="191"/>
      <c r="AD56" s="191"/>
      <c r="AE56" s="191"/>
      <c r="AF56" s="384"/>
      <c r="AG56" s="191"/>
      <c r="AH56" s="191"/>
      <c r="AI56" s="191"/>
      <c r="AJ56" s="191"/>
      <c r="AK56" s="192"/>
      <c r="AL56" s="191"/>
      <c r="AM56" s="191"/>
      <c r="AN56" s="191"/>
      <c r="AO56" s="461"/>
      <c r="AP56" s="191"/>
      <c r="AQ56" s="191"/>
      <c r="AR56" s="191"/>
      <c r="AS56" s="461"/>
      <c r="AT56" s="191"/>
      <c r="AU56" s="191"/>
      <c r="AV56" s="461"/>
      <c r="AW56" s="192"/>
      <c r="AX56" s="191"/>
      <c r="AY56" s="461"/>
      <c r="AZ56" s="191"/>
      <c r="BA56" s="461"/>
      <c r="BB56" s="191"/>
      <c r="BC56" s="192"/>
      <c r="BD56" s="191"/>
      <c r="BE56" s="191"/>
      <c r="BF56" s="461"/>
      <c r="BG56" s="470"/>
      <c r="BH56" s="391"/>
      <c r="BI56" s="191"/>
      <c r="BJ56" s="191"/>
      <c r="BK56" s="191"/>
      <c r="BL56" s="470"/>
      <c r="BM56" s="191"/>
      <c r="BN56" s="191"/>
      <c r="BO56" s="492" t="str">
        <f t="shared" si="4"/>
        <v/>
      </c>
      <c r="BP56" s="191"/>
      <c r="BQ56" s="191"/>
      <c r="BR56" s="191"/>
      <c r="BS56" s="191"/>
      <c r="BT56" s="191"/>
      <c r="BU56" s="191"/>
      <c r="BV56" s="191"/>
      <c r="BW56" s="192"/>
      <c r="BX56" s="191"/>
      <c r="BY56" s="191"/>
      <c r="BZ56" s="191"/>
      <c r="CA56" s="191"/>
      <c r="CB56" s="191"/>
      <c r="CC56" s="191"/>
      <c r="CD56" s="470"/>
      <c r="CE56" s="396"/>
      <c r="CF56" s="191"/>
      <c r="CG56" s="191"/>
      <c r="CH56" s="461"/>
      <c r="CI56" s="461"/>
      <c r="CJ56" s="191"/>
      <c r="CK56" s="191"/>
      <c r="CL56" s="191"/>
      <c r="CM56" s="461"/>
      <c r="CN56" s="191"/>
      <c r="CO56" s="192"/>
      <c r="CP56" s="191"/>
      <c r="CR56" s="403"/>
      <c r="CS56" s="128"/>
      <c r="CT56" s="128"/>
      <c r="CU56" s="128"/>
      <c r="CV56" s="128"/>
      <c r="CW56" s="128"/>
      <c r="CX56" s="128"/>
      <c r="CY56" s="128"/>
      <c r="CZ56" s="128"/>
      <c r="DA56" s="129"/>
      <c r="DB56" s="128"/>
      <c r="DC56" s="128"/>
      <c r="DD56" s="128"/>
      <c r="DE56" s="447"/>
      <c r="DF56" s="447"/>
      <c r="DG56" s="447"/>
      <c r="DH56" s="447"/>
      <c r="DI56" s="447"/>
      <c r="DJ56" s="130"/>
      <c r="DK56" s="128"/>
      <c r="DL56" s="128" t="s">
        <v>148</v>
      </c>
      <c r="DM56" s="128"/>
      <c r="DN56" s="128"/>
      <c r="DO56" s="447"/>
      <c r="DP56" s="130"/>
      <c r="DQ56" s="132"/>
      <c r="DR56" s="132"/>
      <c r="DS56" s="132"/>
      <c r="DT56" s="132"/>
      <c r="DU56" s="451"/>
      <c r="DV56" s="132"/>
      <c r="DW56" s="132"/>
      <c r="DX56" s="133"/>
      <c r="DY56" s="132"/>
      <c r="DZ56" s="132"/>
      <c r="EA56" s="133"/>
      <c r="EB56" s="132"/>
      <c r="EC56" s="132"/>
      <c r="ED56" s="132"/>
      <c r="EE56" s="134"/>
      <c r="EF56" s="132"/>
      <c r="EG56" s="451"/>
      <c r="EH56" s="132"/>
      <c r="EI56" s="451"/>
      <c r="EJ56" s="451"/>
      <c r="EK56" s="451"/>
      <c r="EL56" s="451"/>
      <c r="EM56" s="451"/>
      <c r="EN56" s="451"/>
      <c r="EO56" s="451"/>
      <c r="EP56" s="451"/>
      <c r="EQ56" s="451"/>
      <c r="ER56" s="451"/>
      <c r="ES56" s="451"/>
      <c r="ET56" s="451"/>
      <c r="EU56" s="132"/>
      <c r="EV56" s="133"/>
      <c r="EW56" s="140"/>
      <c r="EX56" s="136"/>
      <c r="EY56" s="136"/>
      <c r="EZ56" s="136"/>
      <c r="FA56" s="136"/>
      <c r="FB56" s="136"/>
      <c r="FC56" s="436"/>
      <c r="FD56" s="136"/>
      <c r="FE56" s="136"/>
      <c r="FF56" s="136"/>
      <c r="FG56" s="136"/>
      <c r="FH56" s="302"/>
      <c r="FI56" s="136"/>
    </row>
    <row r="57" spans="1:166" ht="30" customHeight="1" x14ac:dyDescent="0.15">
      <c r="A57" s="303">
        <f t="shared" si="5"/>
        <v>74</v>
      </c>
      <c r="B57" s="314" t="s">
        <v>733</v>
      </c>
      <c r="C57" s="304">
        <v>2021</v>
      </c>
      <c r="D57" s="303" t="s">
        <v>734</v>
      </c>
      <c r="E57" s="309" t="s">
        <v>735</v>
      </c>
      <c r="F57" s="313" t="s">
        <v>739</v>
      </c>
      <c r="G57" s="319" t="s">
        <v>736</v>
      </c>
      <c r="H57" s="303" t="s">
        <v>737</v>
      </c>
      <c r="I57" s="303" t="s">
        <v>738</v>
      </c>
      <c r="J57" s="303" t="s">
        <v>113</v>
      </c>
      <c r="K57" s="314" t="b">
        <v>0</v>
      </c>
      <c r="L57" s="314" t="b">
        <v>0</v>
      </c>
      <c r="M57" s="314"/>
      <c r="N57" s="313" t="b">
        <v>1</v>
      </c>
      <c r="O57" s="314" t="b">
        <v>0</v>
      </c>
      <c r="P57" s="314" t="b">
        <v>1</v>
      </c>
      <c r="Q57" s="315" t="b">
        <v>1</v>
      </c>
      <c r="R57" s="316">
        <v>0.5</v>
      </c>
      <c r="S57" s="317">
        <v>0.5</v>
      </c>
      <c r="T57" s="317">
        <v>0.5</v>
      </c>
      <c r="U57" s="318">
        <v>0.5</v>
      </c>
      <c r="V57" s="317">
        <f t="shared" si="0"/>
        <v>2</v>
      </c>
      <c r="W57" s="315" t="s">
        <v>115</v>
      </c>
      <c r="X57" s="314" t="s">
        <v>739</v>
      </c>
      <c r="Y57" s="313" t="s">
        <v>234</v>
      </c>
      <c r="Z57" s="246"/>
      <c r="AA57" s="483" t="s">
        <v>148</v>
      </c>
      <c r="AB57" s="191"/>
      <c r="AC57" s="191"/>
      <c r="AD57" s="191"/>
      <c r="AE57" s="191"/>
      <c r="AF57" s="384"/>
      <c r="AG57" s="191"/>
      <c r="AH57" s="191"/>
      <c r="AI57" s="191"/>
      <c r="AJ57" s="191"/>
      <c r="AK57" s="192"/>
      <c r="AL57" s="191"/>
      <c r="AM57" s="191"/>
      <c r="AN57" s="191"/>
      <c r="AO57" s="461"/>
      <c r="AP57" s="191" t="s">
        <v>148</v>
      </c>
      <c r="AQ57" s="191"/>
      <c r="AR57" s="191"/>
      <c r="AS57" s="461"/>
      <c r="AT57" s="191"/>
      <c r="AU57" s="191"/>
      <c r="AV57" s="461"/>
      <c r="AW57" s="192"/>
      <c r="AX57" s="191"/>
      <c r="AY57" s="461"/>
      <c r="AZ57" s="191"/>
      <c r="BA57" s="461"/>
      <c r="BB57" s="191"/>
      <c r="BC57" s="192"/>
      <c r="BD57" s="191"/>
      <c r="BE57" s="191"/>
      <c r="BF57" s="461"/>
      <c r="BG57" s="470"/>
      <c r="BH57" s="391"/>
      <c r="BI57" s="191"/>
      <c r="BJ57" s="191"/>
      <c r="BK57" s="191"/>
      <c r="BL57" s="470"/>
      <c r="BM57" s="191"/>
      <c r="BN57" s="191"/>
      <c r="BO57" s="492" t="str">
        <f t="shared" si="4"/>
        <v/>
      </c>
      <c r="BP57" s="191"/>
      <c r="BQ57" s="191"/>
      <c r="BR57" s="191"/>
      <c r="BS57" s="191"/>
      <c r="BT57" s="191"/>
      <c r="BU57" s="191"/>
      <c r="BV57" s="191"/>
      <c r="BW57" s="192"/>
      <c r="BX57" s="191"/>
      <c r="BY57" s="191"/>
      <c r="BZ57" s="191"/>
      <c r="CA57" s="191"/>
      <c r="CB57" s="191"/>
      <c r="CC57" s="191"/>
      <c r="CD57" s="470"/>
      <c r="CE57" s="396"/>
      <c r="CF57" s="191"/>
      <c r="CG57" s="191"/>
      <c r="CH57" s="461"/>
      <c r="CI57" s="461"/>
      <c r="CJ57" s="191"/>
      <c r="CK57" s="191"/>
      <c r="CL57" s="191"/>
      <c r="CM57" s="461"/>
      <c r="CN57" s="191"/>
      <c r="CO57" s="192"/>
      <c r="CP57" s="191"/>
      <c r="CR57" s="403"/>
      <c r="CS57" s="128"/>
      <c r="CT57" s="128"/>
      <c r="CU57" s="128"/>
      <c r="CV57" s="128"/>
      <c r="CW57" s="128"/>
      <c r="CX57" s="128"/>
      <c r="CY57" s="128"/>
      <c r="CZ57" s="128"/>
      <c r="DA57" s="129"/>
      <c r="DB57" s="128"/>
      <c r="DC57" s="128"/>
      <c r="DD57" s="128"/>
      <c r="DE57" s="447"/>
      <c r="DF57" s="447"/>
      <c r="DG57" s="447"/>
      <c r="DH57" s="447"/>
      <c r="DI57" s="447"/>
      <c r="DJ57" s="130"/>
      <c r="DK57" s="128"/>
      <c r="DL57" s="128"/>
      <c r="DM57" s="128"/>
      <c r="DN57" s="128"/>
      <c r="DO57" s="447"/>
      <c r="DP57" s="130"/>
      <c r="DQ57" s="132"/>
      <c r="DR57" s="132"/>
      <c r="DS57" s="132"/>
      <c r="DT57" s="132"/>
      <c r="DU57" s="451"/>
      <c r="DV57" s="132"/>
      <c r="DW57" s="132"/>
      <c r="DX57" s="133"/>
      <c r="DY57" s="132"/>
      <c r="DZ57" s="132"/>
      <c r="EA57" s="133"/>
      <c r="EB57" s="132"/>
      <c r="EC57" s="132"/>
      <c r="ED57" s="132"/>
      <c r="EE57" s="134"/>
      <c r="EF57" s="132"/>
      <c r="EG57" s="451"/>
      <c r="EH57" s="132"/>
      <c r="EI57" s="451"/>
      <c r="EJ57" s="451"/>
      <c r="EK57" s="451"/>
      <c r="EL57" s="451"/>
      <c r="EM57" s="451"/>
      <c r="EN57" s="451"/>
      <c r="EO57" s="451"/>
      <c r="EP57" s="451"/>
      <c r="EQ57" s="451"/>
      <c r="ER57" s="451"/>
      <c r="ES57" s="451"/>
      <c r="ET57" s="451"/>
      <c r="EU57" s="132"/>
      <c r="EV57" s="133"/>
      <c r="EW57" s="140"/>
      <c r="EX57" s="136"/>
      <c r="EY57" s="136"/>
      <c r="EZ57" s="136"/>
      <c r="FA57" s="136"/>
      <c r="FB57" s="136"/>
      <c r="FC57" s="436"/>
      <c r="FD57" s="136"/>
      <c r="FE57" s="136"/>
      <c r="FF57" s="136"/>
      <c r="FG57" s="136"/>
      <c r="FH57" s="302"/>
      <c r="FI57" s="136"/>
    </row>
    <row r="58" spans="1:166" ht="30" customHeight="1" x14ac:dyDescent="0.15">
      <c r="A58" s="303">
        <f t="shared" si="5"/>
        <v>75</v>
      </c>
      <c r="B58" s="303" t="s">
        <v>740</v>
      </c>
      <c r="C58" s="304">
        <v>2021</v>
      </c>
      <c r="D58" s="303" t="s">
        <v>741</v>
      </c>
      <c r="E58" s="309" t="s">
        <v>742</v>
      </c>
      <c r="F58" s="313" t="s">
        <v>746</v>
      </c>
      <c r="G58" s="303" t="s">
        <v>743</v>
      </c>
      <c r="H58" s="303" t="s">
        <v>744</v>
      </c>
      <c r="I58" s="303" t="s">
        <v>745</v>
      </c>
      <c r="J58" s="303" t="s">
        <v>113</v>
      </c>
      <c r="K58" s="314" t="b">
        <v>0</v>
      </c>
      <c r="L58" s="314" t="b">
        <v>0</v>
      </c>
      <c r="M58" s="314"/>
      <c r="N58" s="313" t="b">
        <v>1</v>
      </c>
      <c r="O58" s="314" t="b">
        <v>0</v>
      </c>
      <c r="P58" s="314" t="b">
        <v>0</v>
      </c>
      <c r="Q58" s="315" t="b">
        <v>1</v>
      </c>
      <c r="R58" s="316">
        <v>0.5</v>
      </c>
      <c r="S58" s="317">
        <v>0.5</v>
      </c>
      <c r="T58" s="317">
        <v>0.5</v>
      </c>
      <c r="U58" s="318">
        <v>0.5</v>
      </c>
      <c r="V58" s="317">
        <f t="shared" si="0"/>
        <v>2</v>
      </c>
      <c r="W58" s="315" t="s">
        <v>115</v>
      </c>
      <c r="X58" s="314" t="s">
        <v>746</v>
      </c>
      <c r="Y58" s="313" t="s">
        <v>234</v>
      </c>
      <c r="Z58" s="246"/>
      <c r="AA58" s="483"/>
      <c r="AB58" s="191"/>
      <c r="AC58" s="191"/>
      <c r="AD58" s="191"/>
      <c r="AE58" s="191"/>
      <c r="AF58" s="384"/>
      <c r="AG58" s="191"/>
      <c r="AH58" s="191"/>
      <c r="AI58" s="191"/>
      <c r="AJ58" s="191"/>
      <c r="AK58" s="192"/>
      <c r="AL58" s="191"/>
      <c r="AM58" s="191"/>
      <c r="AN58" s="191"/>
      <c r="AO58" s="461"/>
      <c r="AP58" s="191"/>
      <c r="AQ58" s="191"/>
      <c r="AR58" s="191"/>
      <c r="AS58" s="461"/>
      <c r="AT58" s="191"/>
      <c r="AU58" s="191"/>
      <c r="AV58" s="461"/>
      <c r="AW58" s="192"/>
      <c r="AX58" s="191"/>
      <c r="AY58" s="461"/>
      <c r="AZ58" s="191"/>
      <c r="BA58" s="461"/>
      <c r="BB58" s="191"/>
      <c r="BC58" s="192"/>
      <c r="BD58" s="191"/>
      <c r="BE58" s="191"/>
      <c r="BF58" s="461"/>
      <c r="BG58" s="470"/>
      <c r="BH58" s="391"/>
      <c r="BI58" s="191"/>
      <c r="BJ58" s="191"/>
      <c r="BK58" s="191"/>
      <c r="BL58" s="470"/>
      <c r="BM58" s="191"/>
      <c r="BN58" s="191"/>
      <c r="BO58" s="492" t="str">
        <f t="shared" si="4"/>
        <v>X</v>
      </c>
      <c r="BP58" s="191" t="s">
        <v>148</v>
      </c>
      <c r="BQ58" s="191" t="s">
        <v>148</v>
      </c>
      <c r="BR58" s="191"/>
      <c r="BS58" s="191"/>
      <c r="BT58" s="191"/>
      <c r="BU58" s="191"/>
      <c r="BV58" s="191"/>
      <c r="BW58" s="192"/>
      <c r="BX58" s="191"/>
      <c r="BY58" s="191"/>
      <c r="BZ58" s="191"/>
      <c r="CA58" s="191"/>
      <c r="CB58" s="191"/>
      <c r="CC58" s="191"/>
      <c r="CD58" s="470"/>
      <c r="CE58" s="396"/>
      <c r="CF58" s="191"/>
      <c r="CG58" s="191"/>
      <c r="CH58" s="461"/>
      <c r="CI58" s="461"/>
      <c r="CJ58" s="191"/>
      <c r="CK58" s="191"/>
      <c r="CL58" s="191"/>
      <c r="CM58" s="461"/>
      <c r="CN58" s="191"/>
      <c r="CO58" s="192"/>
      <c r="CP58" s="191"/>
      <c r="CR58" s="403"/>
      <c r="CS58" s="128"/>
      <c r="CT58" s="128"/>
      <c r="CU58" s="128"/>
      <c r="CV58" s="128"/>
      <c r="CW58" s="128"/>
      <c r="CX58" s="128"/>
      <c r="CY58" s="128"/>
      <c r="CZ58" s="128"/>
      <c r="DA58" s="129"/>
      <c r="DB58" s="128"/>
      <c r="DC58" s="128"/>
      <c r="DD58" s="128"/>
      <c r="DE58" s="447"/>
      <c r="DF58" s="447"/>
      <c r="DG58" s="447"/>
      <c r="DH58" s="447"/>
      <c r="DI58" s="447"/>
      <c r="DJ58" s="130"/>
      <c r="DK58" s="128"/>
      <c r="DL58" s="128"/>
      <c r="DM58" s="128"/>
      <c r="DN58" s="128"/>
      <c r="DO58" s="447"/>
      <c r="DP58" s="130"/>
      <c r="DQ58" s="132"/>
      <c r="DR58" s="132"/>
      <c r="DS58" s="132"/>
      <c r="DT58" s="132"/>
      <c r="DU58" s="451"/>
      <c r="DV58" s="132"/>
      <c r="DW58" s="132"/>
      <c r="DX58" s="133"/>
      <c r="DY58" s="132"/>
      <c r="DZ58" s="132"/>
      <c r="EA58" s="133"/>
      <c r="EB58" s="132"/>
      <c r="EC58" s="132"/>
      <c r="ED58" s="132"/>
      <c r="EE58" s="134"/>
      <c r="EF58" s="132"/>
      <c r="EG58" s="451"/>
      <c r="EH58" s="132"/>
      <c r="EI58" s="451"/>
      <c r="EJ58" s="451"/>
      <c r="EK58" s="451"/>
      <c r="EL58" s="451"/>
      <c r="EM58" s="451"/>
      <c r="EN58" s="451"/>
      <c r="EO58" s="451"/>
      <c r="EP58" s="451"/>
      <c r="EQ58" s="451"/>
      <c r="ER58" s="451"/>
      <c r="ES58" s="451"/>
      <c r="ET58" s="451"/>
      <c r="EU58" s="132"/>
      <c r="EV58" s="133"/>
      <c r="EW58" s="140"/>
      <c r="EX58" s="136"/>
      <c r="EY58" s="136"/>
      <c r="EZ58" s="136"/>
      <c r="FA58" s="136"/>
      <c r="FB58" s="136"/>
      <c r="FC58" s="436"/>
      <c r="FD58" s="136"/>
      <c r="FE58" s="136"/>
      <c r="FF58" s="136"/>
      <c r="FG58" s="136"/>
      <c r="FH58" s="302"/>
      <c r="FI58" s="136"/>
    </row>
    <row r="59" spans="1:166" ht="30" customHeight="1" x14ac:dyDescent="0.15">
      <c r="A59" s="320">
        <v>81</v>
      </c>
      <c r="B59" s="320" t="s">
        <v>779</v>
      </c>
      <c r="C59" s="321">
        <v>2021</v>
      </c>
      <c r="D59" s="320" t="s">
        <v>780</v>
      </c>
      <c r="E59" s="322" t="s">
        <v>781</v>
      </c>
      <c r="F59" s="249"/>
      <c r="G59" s="323" t="s">
        <v>782</v>
      </c>
      <c r="H59" s="323" t="s">
        <v>783</v>
      </c>
      <c r="I59" s="323" t="s">
        <v>784</v>
      </c>
      <c r="J59" s="323" t="s">
        <v>460</v>
      </c>
      <c r="K59" s="248" t="b">
        <v>0</v>
      </c>
      <c r="L59" s="248" t="b">
        <v>1</v>
      </c>
      <c r="M59" s="248"/>
      <c r="N59" s="249" t="b">
        <v>0</v>
      </c>
      <c r="O59" s="248" t="b">
        <v>1</v>
      </c>
      <c r="P59" s="248" t="b">
        <v>0</v>
      </c>
      <c r="Q59" s="324" t="b">
        <v>0</v>
      </c>
      <c r="R59" s="325">
        <v>1</v>
      </c>
      <c r="S59" s="326">
        <v>1</v>
      </c>
      <c r="T59" s="326">
        <v>1</v>
      </c>
      <c r="U59" s="327">
        <v>1</v>
      </c>
      <c r="V59" s="326">
        <f t="shared" si="0"/>
        <v>4</v>
      </c>
      <c r="W59" s="324" t="s">
        <v>115</v>
      </c>
      <c r="X59" s="248"/>
      <c r="Y59" s="249"/>
      <c r="Z59" s="247"/>
      <c r="AA59" s="484"/>
      <c r="AB59" s="248"/>
      <c r="AC59" s="248"/>
      <c r="AD59" s="248"/>
      <c r="AE59" s="248"/>
      <c r="AF59" s="387"/>
      <c r="AG59" s="248"/>
      <c r="AH59" s="248"/>
      <c r="AI59" s="248"/>
      <c r="AJ59" s="248"/>
      <c r="AK59" s="249"/>
      <c r="AL59" s="248"/>
      <c r="AM59" s="248"/>
      <c r="AN59" s="248"/>
      <c r="AO59" s="464"/>
      <c r="AP59" s="248"/>
      <c r="AQ59" s="248"/>
      <c r="AR59" s="248"/>
      <c r="AS59" s="464"/>
      <c r="AT59" s="191"/>
      <c r="AU59" s="248"/>
      <c r="AV59" s="464"/>
      <c r="AW59" s="249"/>
      <c r="AX59" s="248"/>
      <c r="AY59" s="461"/>
      <c r="AZ59" s="248"/>
      <c r="BA59" s="464"/>
      <c r="BB59" s="248"/>
      <c r="BC59" s="249"/>
      <c r="BD59" s="248"/>
      <c r="BE59" s="248"/>
      <c r="BF59" s="464"/>
      <c r="BG59" s="472"/>
      <c r="BH59" s="393"/>
      <c r="BI59" s="248"/>
      <c r="BJ59" s="248"/>
      <c r="BK59" s="248"/>
      <c r="BL59" s="472"/>
      <c r="BM59" s="248"/>
      <c r="BN59" s="248"/>
      <c r="BO59" s="492" t="str">
        <f t="shared" si="4"/>
        <v/>
      </c>
      <c r="BP59" s="248"/>
      <c r="BQ59" s="248"/>
      <c r="BR59" s="248"/>
      <c r="BS59" s="248"/>
      <c r="BT59" s="248"/>
      <c r="BU59" s="248"/>
      <c r="BV59" s="248"/>
      <c r="BW59" s="249"/>
      <c r="BX59" s="248"/>
      <c r="BY59" s="248"/>
      <c r="BZ59" s="248"/>
      <c r="CA59" s="248"/>
      <c r="CB59" s="248"/>
      <c r="CC59" s="248"/>
      <c r="CD59" s="472"/>
      <c r="CE59" s="399"/>
      <c r="CF59" s="248"/>
      <c r="CG59" s="248"/>
      <c r="CH59" s="464"/>
      <c r="CI59" s="464"/>
      <c r="CJ59" s="248"/>
      <c r="CK59" s="248"/>
      <c r="CL59" s="248"/>
      <c r="CM59" s="464"/>
      <c r="CN59" s="248"/>
      <c r="CO59" s="249"/>
      <c r="CP59" s="248"/>
      <c r="CR59" s="405"/>
      <c r="CS59" s="329" t="s">
        <v>979</v>
      </c>
      <c r="CT59" s="329"/>
      <c r="CU59" s="329" t="s">
        <v>980</v>
      </c>
      <c r="CV59" s="329" t="s">
        <v>981</v>
      </c>
      <c r="CW59" s="329"/>
      <c r="CX59" s="329" t="s">
        <v>148</v>
      </c>
      <c r="CY59" s="329" t="s">
        <v>959</v>
      </c>
      <c r="CZ59" s="329" t="s">
        <v>959</v>
      </c>
      <c r="DA59" s="330" t="s">
        <v>148</v>
      </c>
      <c r="DB59" s="329" t="s">
        <v>148</v>
      </c>
      <c r="DC59" s="329"/>
      <c r="DD59" s="329"/>
      <c r="DE59" s="449"/>
      <c r="DF59" s="449"/>
      <c r="DG59" s="449"/>
      <c r="DH59" s="449"/>
      <c r="DI59" s="449"/>
      <c r="DJ59" s="328" t="s">
        <v>787</v>
      </c>
      <c r="DK59" s="329" t="s">
        <v>789</v>
      </c>
      <c r="DL59" s="329"/>
      <c r="DM59" s="329" t="s">
        <v>790</v>
      </c>
      <c r="DN59" s="329"/>
      <c r="DO59" s="449"/>
      <c r="DP59" s="328"/>
      <c r="DQ59" s="331"/>
      <c r="DR59" s="331"/>
      <c r="DS59" s="331"/>
      <c r="DT59" s="331"/>
      <c r="DU59" s="454"/>
      <c r="DV59" s="331"/>
      <c r="DW59" s="331"/>
      <c r="DX59" s="332"/>
      <c r="DY59" s="331"/>
      <c r="DZ59" s="331"/>
      <c r="EA59" s="332"/>
      <c r="EB59" s="331"/>
      <c r="EC59" s="331"/>
      <c r="ED59" s="331"/>
      <c r="EE59" s="333"/>
      <c r="EF59" s="331"/>
      <c r="EG59" s="454"/>
      <c r="EH59" s="331"/>
      <c r="EI59" s="454"/>
      <c r="EJ59" s="454"/>
      <c r="EK59" s="454"/>
      <c r="EL59" s="454"/>
      <c r="EM59" s="454"/>
      <c r="EN59" s="454"/>
      <c r="EO59" s="454"/>
      <c r="EP59" s="454"/>
      <c r="EQ59" s="454"/>
      <c r="ER59" s="454"/>
      <c r="ES59" s="454"/>
      <c r="ET59" s="454"/>
      <c r="EU59" s="331"/>
      <c r="EV59" s="332"/>
      <c r="EW59" s="334"/>
      <c r="EX59" s="335"/>
      <c r="EY59" s="335"/>
      <c r="EZ59" s="335"/>
      <c r="FA59" s="335"/>
      <c r="FB59" s="335"/>
      <c r="FC59" s="438"/>
      <c r="FD59" s="335"/>
      <c r="FE59" s="335"/>
      <c r="FF59" s="335"/>
      <c r="FG59" s="335"/>
      <c r="FH59" s="336"/>
      <c r="FI59" s="136"/>
    </row>
    <row r="60" spans="1:166" s="234" customFormat="1" ht="30" customHeight="1" x14ac:dyDescent="0.15">
      <c r="A60" s="361" t="s">
        <v>1266</v>
      </c>
      <c r="B60" s="234" t="s">
        <v>1086</v>
      </c>
      <c r="C60" s="234">
        <v>2022</v>
      </c>
      <c r="D60" s="362" t="s">
        <v>1113</v>
      </c>
      <c r="E60" s="363" t="s">
        <v>1114</v>
      </c>
      <c r="F60" s="364" t="s">
        <v>1196</v>
      </c>
      <c r="G60" s="364" t="s">
        <v>1194</v>
      </c>
      <c r="H60" s="364"/>
      <c r="I60" s="234" t="s">
        <v>1167</v>
      </c>
      <c r="J60" s="362" t="s">
        <v>113</v>
      </c>
      <c r="K60" s="364"/>
      <c r="L60" s="364"/>
      <c r="M60" s="364"/>
      <c r="P60" s="234" t="s">
        <v>148</v>
      </c>
      <c r="Q60" s="365"/>
      <c r="R60" s="364">
        <v>1</v>
      </c>
      <c r="S60" s="364">
        <v>1</v>
      </c>
      <c r="T60" s="364">
        <v>1</v>
      </c>
      <c r="U60" s="364">
        <v>1</v>
      </c>
      <c r="V60" s="366">
        <f t="shared" ref="V60:V76" si="6">SUM(R60:U60)</f>
        <v>4</v>
      </c>
      <c r="W60" s="367" t="s">
        <v>115</v>
      </c>
      <c r="X60" s="364"/>
      <c r="Y60" s="364"/>
      <c r="Z60" s="368"/>
      <c r="AA60" s="485"/>
      <c r="AB60" s="364"/>
      <c r="AC60" s="364"/>
      <c r="AD60" s="364"/>
      <c r="AE60" s="364"/>
      <c r="AF60" s="388"/>
      <c r="AG60" s="364"/>
      <c r="AH60" s="364"/>
      <c r="AI60" s="364"/>
      <c r="AJ60" s="364"/>
      <c r="AK60" s="369"/>
      <c r="AL60" s="364"/>
      <c r="AM60" s="364"/>
      <c r="AN60" s="364"/>
      <c r="AO60" s="465"/>
      <c r="AP60" s="364"/>
      <c r="AQ60" s="364"/>
      <c r="AR60" s="364"/>
      <c r="AS60" s="465"/>
      <c r="AT60" s="364"/>
      <c r="AU60" s="364"/>
      <c r="AV60" s="465"/>
      <c r="AW60" s="369"/>
      <c r="AX60" s="364"/>
      <c r="AY60" s="465"/>
      <c r="AZ60" s="364"/>
      <c r="BA60" s="465"/>
      <c r="BB60" s="364"/>
      <c r="BC60" s="369"/>
      <c r="BD60" s="364"/>
      <c r="BE60" s="364"/>
      <c r="BF60" s="465"/>
      <c r="BG60" s="473"/>
      <c r="BH60" s="394"/>
      <c r="BI60" s="364"/>
      <c r="BJ60" s="364"/>
      <c r="BK60" s="364"/>
      <c r="BL60" s="473"/>
      <c r="BM60" s="364"/>
      <c r="BN60" s="364"/>
      <c r="BO60" s="492" t="str">
        <f t="shared" si="4"/>
        <v/>
      </c>
      <c r="BP60" s="364"/>
      <c r="BQ60" s="364"/>
      <c r="BR60" s="364"/>
      <c r="BS60" s="364"/>
      <c r="BT60" s="364"/>
      <c r="BU60" s="364"/>
      <c r="BV60" s="364"/>
      <c r="BW60" s="369"/>
      <c r="BX60" s="364"/>
      <c r="BY60" s="364"/>
      <c r="BZ60" s="364"/>
      <c r="CA60" s="364"/>
      <c r="CB60" s="364"/>
      <c r="CC60" s="364"/>
      <c r="CD60" s="473"/>
      <c r="CE60" s="400"/>
      <c r="CF60" s="364"/>
      <c r="CG60" s="364"/>
      <c r="CH60" s="465"/>
      <c r="CI60" s="465"/>
      <c r="CJ60" s="364"/>
      <c r="CK60" s="364"/>
      <c r="CL60" s="364"/>
      <c r="CM60" s="465"/>
      <c r="CN60" s="364"/>
      <c r="CO60" s="369"/>
      <c r="CP60" s="364"/>
      <c r="CQ60" s="375"/>
      <c r="CR60" s="406"/>
      <c r="CS60" s="364"/>
      <c r="CT60" s="364"/>
      <c r="CU60" s="364"/>
      <c r="CV60" s="364"/>
      <c r="CW60" s="364" t="s">
        <v>148</v>
      </c>
      <c r="CX60" s="364"/>
      <c r="CY60" s="364"/>
      <c r="CZ60" s="364"/>
      <c r="DA60" s="369"/>
      <c r="DB60" s="364"/>
      <c r="DC60" s="364"/>
      <c r="DD60" s="364"/>
      <c r="DE60" s="439"/>
      <c r="DF60" s="439"/>
      <c r="DG60" s="439"/>
      <c r="DH60" s="439"/>
      <c r="DI60" s="439"/>
      <c r="DJ60" s="370"/>
      <c r="DK60" s="364"/>
      <c r="DL60" s="364"/>
      <c r="DM60" s="364"/>
      <c r="DN60" s="364"/>
      <c r="DO60" s="439"/>
      <c r="DP60" s="370"/>
      <c r="DQ60" s="371"/>
      <c r="DR60" s="371"/>
      <c r="DS60" s="371"/>
      <c r="DT60" s="371"/>
      <c r="DU60" s="455"/>
      <c r="DV60" s="371"/>
      <c r="DW60" s="371"/>
      <c r="DX60" s="372"/>
      <c r="DY60" s="371"/>
      <c r="DZ60" s="371"/>
      <c r="EA60" s="372"/>
      <c r="EB60" s="371"/>
      <c r="EC60" s="371"/>
      <c r="ED60" s="371"/>
      <c r="EE60" s="373"/>
      <c r="EF60" s="371"/>
      <c r="EG60" s="455"/>
      <c r="EH60" s="371"/>
      <c r="EI60" s="455"/>
      <c r="EJ60" s="455"/>
      <c r="EK60" s="455"/>
      <c r="EL60" s="455"/>
      <c r="EM60" s="455"/>
      <c r="EN60" s="455"/>
      <c r="EO60" s="455"/>
      <c r="EP60" s="455"/>
      <c r="EQ60" s="455"/>
      <c r="ER60" s="455"/>
      <c r="ES60" s="455"/>
      <c r="ET60" s="455"/>
      <c r="EU60" s="371" t="s">
        <v>1195</v>
      </c>
      <c r="EV60" s="372"/>
      <c r="EW60" s="374"/>
      <c r="EX60" s="364"/>
      <c r="EY60" s="364"/>
      <c r="EZ60" s="364"/>
      <c r="FA60" s="364"/>
      <c r="FB60" s="364"/>
      <c r="FC60" s="439"/>
      <c r="FD60" s="364"/>
      <c r="FE60" s="364"/>
      <c r="FF60" s="364"/>
      <c r="FG60" s="364"/>
      <c r="FH60" s="364"/>
      <c r="FI60" s="364"/>
      <c r="FJ60" s="375"/>
    </row>
    <row r="61" spans="1:166" ht="30" customHeight="1" x14ac:dyDescent="0.15">
      <c r="A61" s="239" t="s">
        <v>1267</v>
      </c>
      <c r="B61" s="239" t="s">
        <v>1087</v>
      </c>
      <c r="C61" s="233">
        <v>2021</v>
      </c>
      <c r="D61" s="239" t="s">
        <v>1115</v>
      </c>
      <c r="E61" s="236" t="s">
        <v>1116</v>
      </c>
      <c r="F61" s="191" t="s">
        <v>1197</v>
      </c>
      <c r="G61" s="191" t="s">
        <v>1204</v>
      </c>
      <c r="H61" s="191"/>
      <c r="I61" s="233" t="s">
        <v>1168</v>
      </c>
      <c r="J61" s="233" t="s">
        <v>126</v>
      </c>
      <c r="K61" s="191"/>
      <c r="L61" s="191"/>
      <c r="M61" s="191"/>
      <c r="N61" s="233" t="s">
        <v>148</v>
      </c>
      <c r="Q61" s="238" t="s">
        <v>148</v>
      </c>
      <c r="R61" s="191">
        <v>1</v>
      </c>
      <c r="S61" s="191">
        <v>1</v>
      </c>
      <c r="T61" s="191">
        <v>1</v>
      </c>
      <c r="U61" s="191">
        <v>1</v>
      </c>
      <c r="V61" s="326">
        <f t="shared" si="6"/>
        <v>4</v>
      </c>
      <c r="W61" s="324" t="s">
        <v>115</v>
      </c>
      <c r="X61" s="191"/>
      <c r="Y61" s="191"/>
      <c r="Z61" s="246"/>
      <c r="AA61" s="483"/>
      <c r="AB61" s="191"/>
      <c r="AC61" s="191"/>
      <c r="AD61" s="191"/>
      <c r="AE61" s="191"/>
      <c r="AF61" s="384"/>
      <c r="AG61" s="191"/>
      <c r="AH61" s="191"/>
      <c r="AI61" s="191"/>
      <c r="AJ61" s="191"/>
      <c r="AK61" s="192"/>
      <c r="AL61" s="191"/>
      <c r="AM61" s="191"/>
      <c r="AN61" s="191"/>
      <c r="AO61" s="461"/>
      <c r="AP61" s="191"/>
      <c r="AQ61" s="191"/>
      <c r="AR61" s="191"/>
      <c r="AS61" s="461"/>
      <c r="AT61" s="191"/>
      <c r="AU61" s="191"/>
      <c r="AV61" s="461"/>
      <c r="AW61" s="192"/>
      <c r="AX61" s="191"/>
      <c r="AY61" s="461"/>
      <c r="AZ61" s="191"/>
      <c r="BA61" s="461"/>
      <c r="BB61" s="191"/>
      <c r="BC61" s="192"/>
      <c r="BD61" s="191"/>
      <c r="BE61" s="191"/>
      <c r="BF61" s="461"/>
      <c r="BG61" s="470"/>
      <c r="BH61" s="391"/>
      <c r="BI61" s="191"/>
      <c r="BJ61" s="191"/>
      <c r="BK61" s="191"/>
      <c r="BL61" s="470"/>
      <c r="BM61" s="191"/>
      <c r="BN61" s="191"/>
      <c r="BO61" s="492" t="str">
        <f t="shared" si="4"/>
        <v>X</v>
      </c>
      <c r="BP61" s="191"/>
      <c r="BQ61" s="191"/>
      <c r="BR61" s="191"/>
      <c r="BS61" s="191"/>
      <c r="BT61" s="191"/>
      <c r="BU61" s="191"/>
      <c r="BV61" s="191"/>
      <c r="BW61" s="192" t="s">
        <v>148</v>
      </c>
      <c r="BX61" s="191"/>
      <c r="BY61" s="191" t="s">
        <v>148</v>
      </c>
      <c r="BZ61" s="191" t="s">
        <v>148</v>
      </c>
      <c r="CA61" s="191" t="s">
        <v>148</v>
      </c>
      <c r="CB61" s="191" t="s">
        <v>148</v>
      </c>
      <c r="CC61" s="191" t="s">
        <v>148</v>
      </c>
      <c r="CD61" s="470" t="s">
        <v>148</v>
      </c>
      <c r="CE61" s="396"/>
      <c r="CF61" s="191"/>
      <c r="CG61" s="191" t="s">
        <v>148</v>
      </c>
      <c r="CH61" s="461"/>
      <c r="CI61" s="461"/>
      <c r="CJ61" s="191"/>
      <c r="CK61" s="191"/>
      <c r="CL61" s="191"/>
      <c r="CM61" s="461"/>
      <c r="CN61" s="191"/>
      <c r="CO61" s="192"/>
      <c r="CP61" s="191"/>
      <c r="CR61" s="407"/>
      <c r="CS61" s="191"/>
      <c r="CT61" s="191"/>
      <c r="CU61" s="191"/>
      <c r="CV61" s="191"/>
      <c r="CW61" s="191"/>
      <c r="CX61" s="191"/>
      <c r="CY61" s="191"/>
      <c r="CZ61" s="191"/>
      <c r="DA61" s="192"/>
      <c r="DB61" s="191"/>
      <c r="DC61" s="191"/>
      <c r="DD61" s="191"/>
      <c r="DE61" s="440"/>
      <c r="DF61" s="440"/>
      <c r="DG61" s="440"/>
      <c r="DH61" s="440"/>
      <c r="DI61" s="440"/>
      <c r="DJ61" s="190"/>
      <c r="DK61" s="191"/>
      <c r="DL61" s="191"/>
      <c r="DM61" s="191"/>
      <c r="DN61" s="191"/>
      <c r="DO61" s="440"/>
      <c r="DP61" s="190"/>
      <c r="DQ61" s="132"/>
      <c r="DR61" s="132"/>
      <c r="DS61" s="132"/>
      <c r="DT61" s="132"/>
      <c r="DU61" s="451"/>
      <c r="DV61" s="132"/>
      <c r="DW61" s="132"/>
      <c r="DX61" s="133"/>
      <c r="DY61" s="132"/>
      <c r="DZ61" s="132"/>
      <c r="EA61" s="133"/>
      <c r="EB61" s="132"/>
      <c r="EC61" s="132"/>
      <c r="ED61" s="132"/>
      <c r="EE61" s="134"/>
      <c r="EF61" s="132"/>
      <c r="EG61" s="451"/>
      <c r="EH61" s="132"/>
      <c r="EI61" s="451"/>
      <c r="EJ61" s="451"/>
      <c r="EK61" s="451"/>
      <c r="EL61" s="451"/>
      <c r="EM61" s="451"/>
      <c r="EN61" s="451"/>
      <c r="EO61" s="451"/>
      <c r="EP61" s="451"/>
      <c r="EQ61" s="451"/>
      <c r="ER61" s="451"/>
      <c r="ES61" s="451"/>
      <c r="ET61" s="451"/>
      <c r="EU61" s="132"/>
      <c r="EV61" s="133"/>
      <c r="EW61" s="193"/>
      <c r="EX61" s="191"/>
      <c r="EY61" s="191"/>
      <c r="EZ61" s="191"/>
      <c r="FA61" s="191"/>
      <c r="FB61" s="191"/>
      <c r="FC61" s="440"/>
      <c r="FD61" s="191"/>
      <c r="FE61" s="191"/>
      <c r="FF61" s="191"/>
      <c r="FG61" s="191"/>
      <c r="FH61" s="191"/>
      <c r="FI61" s="191"/>
    </row>
    <row r="62" spans="1:166" ht="30" customHeight="1" x14ac:dyDescent="0.15">
      <c r="A62" s="239" t="s">
        <v>1268</v>
      </c>
      <c r="B62" s="239" t="s">
        <v>1088</v>
      </c>
      <c r="C62" s="233">
        <v>2023</v>
      </c>
      <c r="D62" s="239" t="s">
        <v>1117</v>
      </c>
      <c r="E62" s="236" t="s">
        <v>1118</v>
      </c>
      <c r="F62" s="191" t="s">
        <v>1205</v>
      </c>
      <c r="G62" s="191" t="s">
        <v>1207</v>
      </c>
      <c r="H62" s="191"/>
      <c r="I62" s="233" t="s">
        <v>1169</v>
      </c>
      <c r="J62" s="233" t="s">
        <v>126</v>
      </c>
      <c r="K62" s="191"/>
      <c r="L62" s="191"/>
      <c r="M62" s="191"/>
      <c r="N62" s="233" t="s">
        <v>148</v>
      </c>
      <c r="Q62" s="238"/>
      <c r="R62" s="191">
        <v>1</v>
      </c>
      <c r="S62" s="191">
        <v>1</v>
      </c>
      <c r="T62" s="191">
        <v>1</v>
      </c>
      <c r="U62" s="191">
        <v>1</v>
      </c>
      <c r="V62" s="326">
        <f t="shared" si="6"/>
        <v>4</v>
      </c>
      <c r="W62" s="324" t="s">
        <v>115</v>
      </c>
      <c r="X62" s="191"/>
      <c r="Y62" s="191"/>
      <c r="Z62" s="246"/>
      <c r="AA62" s="483" t="s">
        <v>148</v>
      </c>
      <c r="AB62" s="191" t="s">
        <v>148</v>
      </c>
      <c r="AC62" s="191"/>
      <c r="AD62" s="191" t="s">
        <v>148</v>
      </c>
      <c r="AE62" s="191" t="s">
        <v>148</v>
      </c>
      <c r="AF62" s="384"/>
      <c r="AG62" s="191"/>
      <c r="AH62" s="191"/>
      <c r="AI62" s="191"/>
      <c r="AJ62" s="191"/>
      <c r="AK62" s="192"/>
      <c r="AL62" s="191"/>
      <c r="AM62" s="191"/>
      <c r="AN62" s="191"/>
      <c r="AO62" s="461"/>
      <c r="AP62" s="191" t="s">
        <v>148</v>
      </c>
      <c r="AQ62" s="191"/>
      <c r="AR62" s="191"/>
      <c r="AS62" s="461"/>
      <c r="AT62" s="191"/>
      <c r="AU62" s="191"/>
      <c r="AV62" s="461"/>
      <c r="AW62" s="192"/>
      <c r="AX62" s="191"/>
      <c r="AY62" s="461"/>
      <c r="AZ62" s="191"/>
      <c r="BA62" s="461"/>
      <c r="BB62" s="191"/>
      <c r="BC62" s="192"/>
      <c r="BD62" s="191"/>
      <c r="BE62" s="191"/>
      <c r="BF62" s="461"/>
      <c r="BG62" s="470"/>
      <c r="BH62" s="391"/>
      <c r="BI62" s="191"/>
      <c r="BJ62" s="191"/>
      <c r="BK62" s="191"/>
      <c r="BL62" s="470"/>
      <c r="BM62" s="191"/>
      <c r="BN62" s="191"/>
      <c r="BO62" s="492" t="str">
        <f t="shared" si="4"/>
        <v/>
      </c>
      <c r="BP62" s="191"/>
      <c r="BQ62" s="191"/>
      <c r="BR62" s="191"/>
      <c r="BS62" s="191"/>
      <c r="BT62" s="191"/>
      <c r="BU62" s="191"/>
      <c r="BV62" s="191"/>
      <c r="BW62" s="192"/>
      <c r="BX62" s="191"/>
      <c r="BY62" s="191"/>
      <c r="BZ62" s="191"/>
      <c r="CA62" s="191"/>
      <c r="CB62" s="191"/>
      <c r="CC62" s="191"/>
      <c r="CD62" s="470"/>
      <c r="CE62" s="396"/>
      <c r="CF62" s="191"/>
      <c r="CG62" s="191"/>
      <c r="CH62" s="461"/>
      <c r="CI62" s="461"/>
      <c r="CJ62" s="191"/>
      <c r="CK62" s="191"/>
      <c r="CL62" s="191"/>
      <c r="CM62" s="461"/>
      <c r="CN62" s="191"/>
      <c r="CO62" s="192"/>
      <c r="CP62" s="191"/>
      <c r="CQ62" s="293" t="s">
        <v>148</v>
      </c>
      <c r="CR62" s="407"/>
      <c r="CS62" s="191"/>
      <c r="CT62" s="191"/>
      <c r="CU62" s="191"/>
      <c r="CV62" s="191"/>
      <c r="CW62" s="191"/>
      <c r="CX62" s="191"/>
      <c r="CY62" s="191"/>
      <c r="CZ62" s="191"/>
      <c r="DA62" s="192"/>
      <c r="DB62" s="191"/>
      <c r="DC62" s="191"/>
      <c r="DD62" s="191"/>
      <c r="DE62" s="440"/>
      <c r="DF62" s="440"/>
      <c r="DG62" s="440"/>
      <c r="DH62" s="440"/>
      <c r="DI62" s="440"/>
      <c r="DJ62" s="190"/>
      <c r="DK62" s="191"/>
      <c r="DL62" s="191"/>
      <c r="DM62" s="191"/>
      <c r="DN62" s="191"/>
      <c r="DO62" s="440"/>
      <c r="DP62" s="190"/>
      <c r="DQ62" s="132"/>
      <c r="DR62" s="132"/>
      <c r="DS62" s="132"/>
      <c r="DT62" s="132"/>
      <c r="DU62" s="451"/>
      <c r="DV62" s="132"/>
      <c r="DW62" s="132"/>
      <c r="DX62" s="133"/>
      <c r="DY62" s="132"/>
      <c r="DZ62" s="132"/>
      <c r="EA62" s="133"/>
      <c r="EB62" s="132"/>
      <c r="EC62" s="132"/>
      <c r="ED62" s="132"/>
      <c r="EE62" s="134"/>
      <c r="EF62" s="132"/>
      <c r="EG62" s="451"/>
      <c r="EH62" s="132"/>
      <c r="EI62" s="451"/>
      <c r="EJ62" s="451"/>
      <c r="EK62" s="451"/>
      <c r="EL62" s="451"/>
      <c r="EM62" s="451"/>
      <c r="EN62" s="451"/>
      <c r="EO62" s="451"/>
      <c r="EP62" s="451"/>
      <c r="EQ62" s="451"/>
      <c r="ER62" s="451"/>
      <c r="ES62" s="451"/>
      <c r="ET62" s="451"/>
      <c r="EU62" s="132"/>
      <c r="EV62" s="133"/>
      <c r="EW62" s="193"/>
      <c r="EX62" s="191"/>
      <c r="EY62" s="191"/>
      <c r="EZ62" s="191"/>
      <c r="FA62" s="191"/>
      <c r="FB62" s="191"/>
      <c r="FC62" s="440"/>
      <c r="FD62" s="191"/>
      <c r="FE62" s="191"/>
      <c r="FF62" s="191"/>
      <c r="FG62" s="191"/>
      <c r="FH62" s="191"/>
      <c r="FI62" s="191"/>
      <c r="FJ62" s="293" t="s">
        <v>148</v>
      </c>
    </row>
    <row r="63" spans="1:166" ht="30" customHeight="1" x14ac:dyDescent="0.15">
      <c r="A63" s="239" t="s">
        <v>1269</v>
      </c>
      <c r="B63" s="239" t="s">
        <v>1089</v>
      </c>
      <c r="C63" s="233">
        <v>2024</v>
      </c>
      <c r="D63" s="235" t="s">
        <v>1119</v>
      </c>
      <c r="E63" s="236" t="s">
        <v>1120</v>
      </c>
      <c r="F63" s="191" t="s">
        <v>1089</v>
      </c>
      <c r="G63" s="191" t="s">
        <v>1209</v>
      </c>
      <c r="H63" s="191"/>
      <c r="I63" s="233" t="s">
        <v>1170</v>
      </c>
      <c r="J63" s="235" t="s">
        <v>113</v>
      </c>
      <c r="K63" s="191"/>
      <c r="L63" s="191"/>
      <c r="M63" s="191"/>
      <c r="P63" s="233" t="s">
        <v>148</v>
      </c>
      <c r="Q63" s="238"/>
      <c r="R63" s="191">
        <v>1</v>
      </c>
      <c r="S63" s="191">
        <v>1</v>
      </c>
      <c r="T63" s="191">
        <v>1</v>
      </c>
      <c r="U63" s="191">
        <v>1</v>
      </c>
      <c r="V63" s="326">
        <f t="shared" si="6"/>
        <v>4</v>
      </c>
      <c r="W63" s="324" t="s">
        <v>115</v>
      </c>
      <c r="X63" s="191"/>
      <c r="Y63" s="191"/>
      <c r="Z63" s="246"/>
      <c r="AA63" s="483"/>
      <c r="AB63" s="191"/>
      <c r="AC63" s="191"/>
      <c r="AD63" s="191"/>
      <c r="AE63" s="191"/>
      <c r="AF63" s="384"/>
      <c r="AG63" s="191"/>
      <c r="AH63" s="191"/>
      <c r="AI63" s="191"/>
      <c r="AJ63" s="191"/>
      <c r="AK63" s="192"/>
      <c r="AL63" s="191"/>
      <c r="AM63" s="191"/>
      <c r="AN63" s="191"/>
      <c r="AO63" s="461"/>
      <c r="AP63" s="191"/>
      <c r="AQ63" s="191"/>
      <c r="AR63" s="191"/>
      <c r="AS63" s="461"/>
      <c r="AT63" s="191"/>
      <c r="AU63" s="191"/>
      <c r="AV63" s="461"/>
      <c r="AW63" s="192"/>
      <c r="AX63" s="191"/>
      <c r="AY63" s="461"/>
      <c r="AZ63" s="191"/>
      <c r="BA63" s="461"/>
      <c r="BB63" s="191"/>
      <c r="BC63" s="192"/>
      <c r="BD63" s="191"/>
      <c r="BE63" s="191"/>
      <c r="BF63" s="461"/>
      <c r="BG63" s="470"/>
      <c r="BH63" s="391"/>
      <c r="BI63" s="191"/>
      <c r="BJ63" s="191"/>
      <c r="BK63" s="191"/>
      <c r="BL63" s="470"/>
      <c r="BM63" s="191"/>
      <c r="BN63" s="191"/>
      <c r="BO63" s="492" t="str">
        <f t="shared" si="4"/>
        <v/>
      </c>
      <c r="BP63" s="191"/>
      <c r="BQ63" s="191"/>
      <c r="BR63" s="191"/>
      <c r="BS63" s="191"/>
      <c r="BT63" s="191"/>
      <c r="BU63" s="191"/>
      <c r="BV63" s="191"/>
      <c r="BW63" s="192"/>
      <c r="BX63" s="191"/>
      <c r="BY63" s="191"/>
      <c r="BZ63" s="191"/>
      <c r="CA63" s="191"/>
      <c r="CB63" s="191"/>
      <c r="CC63" s="191"/>
      <c r="CD63" s="470"/>
      <c r="CE63" s="396"/>
      <c r="CF63" s="191"/>
      <c r="CG63" s="191"/>
      <c r="CH63" s="461"/>
      <c r="CI63" s="461"/>
      <c r="CJ63" s="191"/>
      <c r="CK63" s="191"/>
      <c r="CL63" s="191"/>
      <c r="CM63" s="461"/>
      <c r="CN63" s="191"/>
      <c r="CO63" s="192"/>
      <c r="CP63" s="191"/>
      <c r="CR63" s="407"/>
      <c r="CS63" s="191"/>
      <c r="CT63" s="191"/>
      <c r="CU63" s="191"/>
      <c r="CV63" s="191"/>
      <c r="CW63" s="191"/>
      <c r="CX63" s="191"/>
      <c r="CY63" s="191"/>
      <c r="CZ63" s="191"/>
      <c r="DA63" s="192"/>
      <c r="DB63" s="191"/>
      <c r="DC63" s="191"/>
      <c r="DD63" s="191"/>
      <c r="DE63" s="440"/>
      <c r="DF63" s="440"/>
      <c r="DG63" s="440"/>
      <c r="DH63" s="440"/>
      <c r="DI63" s="440"/>
      <c r="DJ63" s="190"/>
      <c r="DK63" s="191" t="s">
        <v>148</v>
      </c>
      <c r="DL63" s="191"/>
      <c r="DM63" s="191"/>
      <c r="DN63" s="191" t="s">
        <v>148</v>
      </c>
      <c r="DO63" s="440"/>
      <c r="DP63" s="190"/>
      <c r="DQ63" s="132"/>
      <c r="DR63" s="132"/>
      <c r="DS63" s="132"/>
      <c r="DT63" s="132"/>
      <c r="DU63" s="451"/>
      <c r="DV63" s="132"/>
      <c r="DW63" s="132"/>
      <c r="DX63" s="133"/>
      <c r="DY63" s="132"/>
      <c r="DZ63" s="132"/>
      <c r="EA63" s="133"/>
      <c r="EB63" s="132"/>
      <c r="EC63" s="132"/>
      <c r="ED63" s="132"/>
      <c r="EE63" s="134"/>
      <c r="EF63" s="132"/>
      <c r="EG63" s="451"/>
      <c r="EH63" s="132"/>
      <c r="EI63" s="451"/>
      <c r="EJ63" s="451"/>
      <c r="EK63" s="451"/>
      <c r="EL63" s="451"/>
      <c r="EM63" s="451"/>
      <c r="EN63" s="451"/>
      <c r="EO63" s="451" t="s">
        <v>148</v>
      </c>
      <c r="EP63" s="451"/>
      <c r="EQ63" s="451"/>
      <c r="ER63" s="451"/>
      <c r="ES63" s="451"/>
      <c r="ET63" s="451"/>
      <c r="EU63" s="132"/>
      <c r="EV63" s="133"/>
      <c r="EW63" s="193"/>
      <c r="EX63" s="191"/>
      <c r="EY63" s="191"/>
      <c r="EZ63" s="191"/>
      <c r="FA63" s="191"/>
      <c r="FB63" s="191"/>
      <c r="FC63" s="440"/>
      <c r="FD63" s="191"/>
      <c r="FE63" s="191"/>
      <c r="FF63" s="191"/>
      <c r="FG63" s="191"/>
      <c r="FH63" s="191"/>
      <c r="FI63" s="191"/>
    </row>
    <row r="64" spans="1:166" ht="30" customHeight="1" x14ac:dyDescent="0.15">
      <c r="A64" s="239" t="s">
        <v>1270</v>
      </c>
      <c r="B64" s="239" t="s">
        <v>1090</v>
      </c>
      <c r="C64" s="233">
        <v>2022</v>
      </c>
      <c r="D64" s="235" t="s">
        <v>1121</v>
      </c>
      <c r="E64" s="236" t="s">
        <v>1122</v>
      </c>
      <c r="F64" s="191" t="s">
        <v>1210</v>
      </c>
      <c r="G64" s="191" t="s">
        <v>1211</v>
      </c>
      <c r="H64" s="191"/>
      <c r="I64" s="233" t="s">
        <v>1171</v>
      </c>
      <c r="J64" s="235" t="s">
        <v>113</v>
      </c>
      <c r="K64" s="191"/>
      <c r="L64" s="191"/>
      <c r="M64" s="191"/>
      <c r="N64" s="233" t="s">
        <v>148</v>
      </c>
      <c r="Q64" s="238"/>
      <c r="R64" s="191">
        <v>1</v>
      </c>
      <c r="S64" s="191">
        <v>1</v>
      </c>
      <c r="T64" s="191">
        <v>1</v>
      </c>
      <c r="U64" s="191">
        <v>1</v>
      </c>
      <c r="V64" s="326">
        <f t="shared" si="6"/>
        <v>4</v>
      </c>
      <c r="W64" s="324" t="s">
        <v>115</v>
      </c>
      <c r="X64" s="191"/>
      <c r="Y64" s="191"/>
      <c r="Z64" s="246"/>
      <c r="AA64" s="483" t="s">
        <v>148</v>
      </c>
      <c r="AB64" s="191" t="s">
        <v>148</v>
      </c>
      <c r="AC64" s="191"/>
      <c r="AD64" s="191"/>
      <c r="AE64" s="191"/>
      <c r="AF64" s="384" t="s">
        <v>148</v>
      </c>
      <c r="AG64" s="191"/>
      <c r="AH64" s="191"/>
      <c r="AI64" s="191" t="s">
        <v>148</v>
      </c>
      <c r="AJ64" s="191"/>
      <c r="AK64" s="192"/>
      <c r="AL64" s="191"/>
      <c r="AM64" s="191"/>
      <c r="AN64" s="191"/>
      <c r="AO64" s="461"/>
      <c r="AP64" s="191"/>
      <c r="AQ64" s="191"/>
      <c r="AR64" s="191"/>
      <c r="AS64" s="461"/>
      <c r="AT64" s="191"/>
      <c r="AU64" s="191"/>
      <c r="AV64" s="461"/>
      <c r="AW64" s="192"/>
      <c r="AX64" s="191"/>
      <c r="AY64" s="461"/>
      <c r="AZ64" s="191"/>
      <c r="BA64" s="461"/>
      <c r="BB64" s="191"/>
      <c r="BC64" s="192"/>
      <c r="BD64" s="191"/>
      <c r="BE64" s="191"/>
      <c r="BF64" s="461"/>
      <c r="BG64" s="470"/>
      <c r="BH64" s="391"/>
      <c r="BI64" s="191"/>
      <c r="BJ64" s="191"/>
      <c r="BK64" s="191"/>
      <c r="BL64" s="470"/>
      <c r="BM64" s="191"/>
      <c r="BN64" s="191"/>
      <c r="BO64" s="492" t="str">
        <f t="shared" si="4"/>
        <v/>
      </c>
      <c r="BP64" s="191"/>
      <c r="BQ64" s="191"/>
      <c r="BR64" s="191"/>
      <c r="BS64" s="191"/>
      <c r="BT64" s="191"/>
      <c r="BU64" s="191"/>
      <c r="BV64" s="191"/>
      <c r="BW64" s="192"/>
      <c r="BX64" s="191"/>
      <c r="BY64" s="191"/>
      <c r="BZ64" s="191"/>
      <c r="CA64" s="191"/>
      <c r="CB64" s="191"/>
      <c r="CC64" s="191"/>
      <c r="CD64" s="470"/>
      <c r="CE64" s="396"/>
      <c r="CF64" s="191"/>
      <c r="CG64" s="191"/>
      <c r="CH64" s="461"/>
      <c r="CI64" s="461"/>
      <c r="CJ64" s="191"/>
      <c r="CK64" s="191"/>
      <c r="CL64" s="191"/>
      <c r="CM64" s="461"/>
      <c r="CN64" s="191"/>
      <c r="CO64" s="192"/>
      <c r="CP64" s="191"/>
      <c r="CR64" s="407"/>
      <c r="CS64" s="191"/>
      <c r="CT64" s="191"/>
      <c r="CU64" s="191"/>
      <c r="CV64" s="191"/>
      <c r="CW64" s="191"/>
      <c r="CX64" s="191"/>
      <c r="CY64" s="191"/>
      <c r="CZ64" s="191"/>
      <c r="DA64" s="192"/>
      <c r="DB64" s="191"/>
      <c r="DC64" s="191"/>
      <c r="DD64" s="191"/>
      <c r="DE64" s="440"/>
      <c r="DF64" s="440"/>
      <c r="DG64" s="440"/>
      <c r="DH64" s="440"/>
      <c r="DI64" s="440"/>
      <c r="DJ64" s="190"/>
      <c r="DK64" s="191"/>
      <c r="DL64" s="191"/>
      <c r="DM64" s="191"/>
      <c r="DN64" s="191"/>
      <c r="DO64" s="440"/>
      <c r="DP64" s="190"/>
      <c r="DQ64" s="132"/>
      <c r="DR64" s="132"/>
      <c r="DS64" s="132"/>
      <c r="DT64" s="132"/>
      <c r="DU64" s="451"/>
      <c r="DV64" s="132"/>
      <c r="DW64" s="132"/>
      <c r="DX64" s="133"/>
      <c r="DY64" s="132"/>
      <c r="DZ64" s="132"/>
      <c r="EA64" s="133"/>
      <c r="EB64" s="132"/>
      <c r="EC64" s="132"/>
      <c r="ED64" s="132"/>
      <c r="EE64" s="134"/>
      <c r="EF64" s="132"/>
      <c r="EG64" s="451"/>
      <c r="EH64" s="132"/>
      <c r="EI64" s="451"/>
      <c r="EJ64" s="451"/>
      <c r="EK64" s="451"/>
      <c r="EL64" s="451"/>
      <c r="EM64" s="451"/>
      <c r="EN64" s="451"/>
      <c r="EO64" s="451"/>
      <c r="EP64" s="451"/>
      <c r="EQ64" s="451"/>
      <c r="ER64" s="451"/>
      <c r="ES64" s="451"/>
      <c r="ET64" s="451"/>
      <c r="EU64" s="132"/>
      <c r="EV64" s="133"/>
      <c r="EW64" s="193"/>
      <c r="EX64" s="191"/>
      <c r="EY64" s="191"/>
      <c r="EZ64" s="191"/>
      <c r="FA64" s="191"/>
      <c r="FB64" s="191"/>
      <c r="FC64" s="440"/>
      <c r="FD64" s="191"/>
      <c r="FE64" s="191"/>
      <c r="FF64" s="191"/>
      <c r="FG64" s="191"/>
      <c r="FH64" s="191"/>
      <c r="FI64" s="191"/>
    </row>
    <row r="65" spans="1:166" ht="30" customHeight="1" x14ac:dyDescent="0.15">
      <c r="A65" s="239" t="s">
        <v>1271</v>
      </c>
      <c r="B65" s="239" t="s">
        <v>1091</v>
      </c>
      <c r="C65" s="233">
        <v>2024</v>
      </c>
      <c r="D65" s="239" t="s">
        <v>1123</v>
      </c>
      <c r="E65" s="236" t="s">
        <v>1124</v>
      </c>
      <c r="F65" s="191" t="s">
        <v>1213</v>
      </c>
      <c r="G65" s="191" t="s">
        <v>1214</v>
      </c>
      <c r="H65" s="191"/>
      <c r="I65" s="233" t="s">
        <v>1172</v>
      </c>
      <c r="J65" s="233" t="s">
        <v>126</v>
      </c>
      <c r="K65" s="191"/>
      <c r="L65" s="191"/>
      <c r="M65" s="191"/>
      <c r="N65" s="233" t="s">
        <v>148</v>
      </c>
      <c r="Q65" s="238"/>
      <c r="R65" s="191">
        <v>1</v>
      </c>
      <c r="S65" s="191">
        <v>1</v>
      </c>
      <c r="T65" s="191">
        <v>1</v>
      </c>
      <c r="U65" s="191">
        <v>1</v>
      </c>
      <c r="V65" s="326">
        <f t="shared" si="6"/>
        <v>4</v>
      </c>
      <c r="W65" s="324" t="s">
        <v>115</v>
      </c>
      <c r="X65" s="191"/>
      <c r="Y65" s="191"/>
      <c r="Z65" s="246"/>
      <c r="AA65" s="483"/>
      <c r="AB65" s="191"/>
      <c r="AC65" s="191"/>
      <c r="AD65" s="191"/>
      <c r="AE65" s="191"/>
      <c r="AF65" s="384"/>
      <c r="AG65" s="191"/>
      <c r="AH65" s="191"/>
      <c r="AI65" s="191"/>
      <c r="AJ65" s="191"/>
      <c r="AK65" s="192"/>
      <c r="AL65" s="191"/>
      <c r="AM65" s="191"/>
      <c r="AN65" s="191"/>
      <c r="AO65" s="461"/>
      <c r="AP65" s="191"/>
      <c r="AQ65" s="191"/>
      <c r="AR65" s="191"/>
      <c r="AS65" s="461"/>
      <c r="AT65" s="191"/>
      <c r="AU65" s="191"/>
      <c r="AV65" s="461"/>
      <c r="AW65" s="192"/>
      <c r="AX65" s="191"/>
      <c r="AY65" s="461"/>
      <c r="AZ65" s="191"/>
      <c r="BA65" s="461"/>
      <c r="BB65" s="191" t="s">
        <v>148</v>
      </c>
      <c r="BC65" s="192" t="s">
        <v>148</v>
      </c>
      <c r="BD65" s="191"/>
      <c r="BE65" s="191"/>
      <c r="BF65" s="461" t="s">
        <v>1212</v>
      </c>
      <c r="BG65" s="470"/>
      <c r="BH65" s="391"/>
      <c r="BI65" s="191"/>
      <c r="BJ65" s="191"/>
      <c r="BK65" s="191"/>
      <c r="BL65" s="470"/>
      <c r="BM65" s="191"/>
      <c r="BN65" s="191"/>
      <c r="BO65" s="492" t="str">
        <f t="shared" si="4"/>
        <v/>
      </c>
      <c r="BP65" s="191"/>
      <c r="BQ65" s="191"/>
      <c r="BR65" s="191"/>
      <c r="BS65" s="191"/>
      <c r="BT65" s="191"/>
      <c r="BU65" s="191"/>
      <c r="BV65" s="191"/>
      <c r="BW65" s="192"/>
      <c r="BX65" s="191"/>
      <c r="BY65" s="191"/>
      <c r="BZ65" s="191"/>
      <c r="CA65" s="191"/>
      <c r="CB65" s="191"/>
      <c r="CC65" s="191"/>
      <c r="CD65" s="470"/>
      <c r="CE65" s="396"/>
      <c r="CF65" s="191"/>
      <c r="CG65" s="191"/>
      <c r="CH65" s="461"/>
      <c r="CI65" s="461"/>
      <c r="CJ65" s="191"/>
      <c r="CK65" s="191"/>
      <c r="CL65" s="191"/>
      <c r="CM65" s="461"/>
      <c r="CN65" s="191"/>
      <c r="CO65" s="192"/>
      <c r="CP65" s="191"/>
      <c r="CQ65" s="293" t="s">
        <v>148</v>
      </c>
      <c r="CR65" s="407"/>
      <c r="CS65" s="191"/>
      <c r="CT65" s="191"/>
      <c r="CU65" s="191"/>
      <c r="CV65" s="191"/>
      <c r="CW65" s="191"/>
      <c r="CX65" s="191"/>
      <c r="CY65" s="191"/>
      <c r="CZ65" s="191"/>
      <c r="DA65" s="192"/>
      <c r="DB65" s="191"/>
      <c r="DC65" s="191"/>
      <c r="DD65" s="191"/>
      <c r="DE65" s="440"/>
      <c r="DF65" s="440"/>
      <c r="DG65" s="440"/>
      <c r="DH65" s="440"/>
      <c r="DI65" s="440"/>
      <c r="DJ65" s="190"/>
      <c r="DK65" s="191"/>
      <c r="DL65" s="191"/>
      <c r="DM65" s="191"/>
      <c r="DN65" s="191"/>
      <c r="DO65" s="440"/>
      <c r="DP65" s="190"/>
      <c r="DQ65" s="132"/>
      <c r="DR65" s="132"/>
      <c r="DS65" s="132"/>
      <c r="DT65" s="132"/>
      <c r="DU65" s="451"/>
      <c r="DV65" s="132"/>
      <c r="DW65" s="132"/>
      <c r="DX65" s="133"/>
      <c r="DY65" s="132"/>
      <c r="DZ65" s="132"/>
      <c r="EA65" s="133"/>
      <c r="EB65" s="132"/>
      <c r="EC65" s="132"/>
      <c r="ED65" s="132"/>
      <c r="EE65" s="134"/>
      <c r="EF65" s="132"/>
      <c r="EG65" s="451"/>
      <c r="EH65" s="132"/>
      <c r="EI65" s="451"/>
      <c r="EJ65" s="451"/>
      <c r="EK65" s="451"/>
      <c r="EL65" s="451"/>
      <c r="EM65" s="451"/>
      <c r="EN65" s="451"/>
      <c r="EO65" s="451"/>
      <c r="EP65" s="451"/>
      <c r="EQ65" s="451"/>
      <c r="ER65" s="451"/>
      <c r="ES65" s="451"/>
      <c r="ET65" s="451"/>
      <c r="EU65" s="132"/>
      <c r="EV65" s="133"/>
      <c r="EW65" s="193"/>
      <c r="EX65" s="191"/>
      <c r="EY65" s="191"/>
      <c r="EZ65" s="191"/>
      <c r="FA65" s="191"/>
      <c r="FB65" s="191"/>
      <c r="FC65" s="440"/>
      <c r="FD65" s="191"/>
      <c r="FE65" s="191"/>
      <c r="FF65" s="191"/>
      <c r="FG65" s="191"/>
      <c r="FH65" s="191" t="s">
        <v>148</v>
      </c>
      <c r="FI65" s="191"/>
      <c r="FJ65" s="293" t="s">
        <v>148</v>
      </c>
    </row>
    <row r="66" spans="1:166" ht="31" customHeight="1" x14ac:dyDescent="0.15">
      <c r="A66" s="239" t="s">
        <v>1272</v>
      </c>
      <c r="B66" s="239" t="s">
        <v>1092</v>
      </c>
      <c r="C66" s="233">
        <v>2023</v>
      </c>
      <c r="D66" s="235" t="s">
        <v>1125</v>
      </c>
      <c r="E66" s="236" t="s">
        <v>1126</v>
      </c>
      <c r="F66" s="191" t="s">
        <v>1215</v>
      </c>
      <c r="G66" s="191" t="s">
        <v>1216</v>
      </c>
      <c r="H66" s="191"/>
      <c r="I66" s="233" t="s">
        <v>1173</v>
      </c>
      <c r="J66" s="235" t="s">
        <v>113</v>
      </c>
      <c r="K66" s="191"/>
      <c r="L66" s="191"/>
      <c r="M66" s="191"/>
      <c r="O66" s="233" t="s">
        <v>148</v>
      </c>
      <c r="P66" s="233" t="s">
        <v>148</v>
      </c>
      <c r="Q66" s="238"/>
      <c r="R66" s="191">
        <v>1</v>
      </c>
      <c r="S66" s="191">
        <v>1</v>
      </c>
      <c r="T66" s="191">
        <v>1</v>
      </c>
      <c r="U66" s="191">
        <v>1</v>
      </c>
      <c r="V66" s="326">
        <f t="shared" si="6"/>
        <v>4</v>
      </c>
      <c r="W66" s="324" t="s">
        <v>115</v>
      </c>
      <c r="X66" s="191"/>
      <c r="Y66" s="191"/>
      <c r="Z66" s="246"/>
      <c r="AA66" s="483"/>
      <c r="AB66" s="191"/>
      <c r="AC66" s="191"/>
      <c r="AD66" s="191"/>
      <c r="AE66" s="191"/>
      <c r="AF66" s="384"/>
      <c r="AG66" s="191"/>
      <c r="AH66" s="191"/>
      <c r="AI66" s="191"/>
      <c r="AJ66" s="191"/>
      <c r="AK66" s="192"/>
      <c r="AL66" s="191"/>
      <c r="AM66" s="191"/>
      <c r="AN66" s="191"/>
      <c r="AO66" s="461"/>
      <c r="AP66" s="191"/>
      <c r="AQ66" s="191"/>
      <c r="AR66" s="191"/>
      <c r="AS66" s="461"/>
      <c r="AT66" s="191" t="s">
        <v>148</v>
      </c>
      <c r="AU66" s="191"/>
      <c r="AV66" s="461" t="s">
        <v>148</v>
      </c>
      <c r="AW66" s="192" t="s">
        <v>148</v>
      </c>
      <c r="AX66" s="191"/>
      <c r="AY66" s="461"/>
      <c r="AZ66" s="191"/>
      <c r="BA66" s="461"/>
      <c r="BB66" s="191"/>
      <c r="BC66" s="192"/>
      <c r="BD66" s="191"/>
      <c r="BE66" s="191"/>
      <c r="BF66" s="461"/>
      <c r="BG66" s="470"/>
      <c r="BH66" s="391"/>
      <c r="BI66" s="191"/>
      <c r="BJ66" s="191"/>
      <c r="BK66" s="191"/>
      <c r="BL66" s="470"/>
      <c r="BM66" s="191"/>
      <c r="BN66" s="191"/>
      <c r="BO66" s="492" t="str">
        <f t="shared" si="4"/>
        <v/>
      </c>
      <c r="BP66" s="191"/>
      <c r="BQ66" s="191"/>
      <c r="BR66" s="191"/>
      <c r="BS66" s="191"/>
      <c r="BT66" s="191"/>
      <c r="BU66" s="191"/>
      <c r="BV66" s="191"/>
      <c r="BW66" s="192"/>
      <c r="BX66" s="191"/>
      <c r="BY66" s="191"/>
      <c r="BZ66" s="191"/>
      <c r="CA66" s="191"/>
      <c r="CB66" s="191"/>
      <c r="CC66" s="191"/>
      <c r="CD66" s="470"/>
      <c r="CE66" s="396"/>
      <c r="CF66" s="191"/>
      <c r="CG66" s="191"/>
      <c r="CH66" s="461"/>
      <c r="CI66" s="461"/>
      <c r="CJ66" s="191"/>
      <c r="CK66" s="191"/>
      <c r="CL66" s="191"/>
      <c r="CM66" s="461"/>
      <c r="CN66" s="191"/>
      <c r="CO66" s="192"/>
      <c r="CP66" s="191"/>
      <c r="CR66" s="407"/>
      <c r="CS66" s="191"/>
      <c r="CT66" s="191"/>
      <c r="CU66" s="191"/>
      <c r="CV66" s="191"/>
      <c r="CW66" s="191"/>
      <c r="CX66" s="191"/>
      <c r="CY66" s="191"/>
      <c r="CZ66" s="191"/>
      <c r="DA66" s="192"/>
      <c r="DB66" s="191"/>
      <c r="DC66" s="191" t="s">
        <v>148</v>
      </c>
      <c r="DD66" s="191"/>
      <c r="DE66" s="440"/>
      <c r="DF66" s="440"/>
      <c r="DG66" s="440"/>
      <c r="DH66" s="440"/>
      <c r="DI66" s="440"/>
      <c r="DJ66" s="190" t="s">
        <v>148</v>
      </c>
      <c r="DK66" s="191"/>
      <c r="DL66" s="191"/>
      <c r="DM66" s="191"/>
      <c r="DN66" s="191"/>
      <c r="DO66" s="440"/>
      <c r="DP66" s="190"/>
      <c r="DQ66" s="132"/>
      <c r="DR66" s="132"/>
      <c r="DS66" s="132"/>
      <c r="DT66" s="132"/>
      <c r="DU66" s="451"/>
      <c r="DV66" s="132" t="s">
        <v>148</v>
      </c>
      <c r="DW66" s="132" t="s">
        <v>148</v>
      </c>
      <c r="DX66" s="133"/>
      <c r="DY66" s="132"/>
      <c r="DZ66" s="132"/>
      <c r="EA66" s="133"/>
      <c r="EB66" s="132" t="s">
        <v>148</v>
      </c>
      <c r="EC66" s="132"/>
      <c r="ED66" s="132"/>
      <c r="EE66" s="134"/>
      <c r="EF66" s="132"/>
      <c r="EG66" s="451"/>
      <c r="EH66" s="132"/>
      <c r="EI66" s="451"/>
      <c r="EJ66" s="451"/>
      <c r="EK66" s="451"/>
      <c r="EL66" s="451"/>
      <c r="EM66" s="451"/>
      <c r="EN66" s="451"/>
      <c r="EO66" s="451"/>
      <c r="EP66" s="451"/>
      <c r="EQ66" s="451"/>
      <c r="ER66" s="451"/>
      <c r="ES66" s="451"/>
      <c r="ET66" s="451"/>
      <c r="EU66" s="132"/>
      <c r="EV66" s="133"/>
      <c r="EW66" s="193"/>
    </row>
    <row r="67" spans="1:166" ht="30" customHeight="1" x14ac:dyDescent="0.15">
      <c r="A67" s="239" t="s">
        <v>1273</v>
      </c>
      <c r="B67" s="239" t="s">
        <v>1093</v>
      </c>
      <c r="C67" s="233">
        <v>2021</v>
      </c>
      <c r="D67" s="235" t="s">
        <v>1127</v>
      </c>
      <c r="E67" s="236" t="s">
        <v>1128</v>
      </c>
      <c r="F67" s="191" t="s">
        <v>1218</v>
      </c>
      <c r="G67" s="191" t="s">
        <v>1219</v>
      </c>
      <c r="H67" s="191"/>
      <c r="I67" s="233" t="s">
        <v>1174</v>
      </c>
      <c r="J67" s="235" t="s">
        <v>113</v>
      </c>
      <c r="K67" s="191"/>
      <c r="L67" s="191"/>
      <c r="M67" s="191"/>
      <c r="N67" s="233" t="s">
        <v>148</v>
      </c>
      <c r="Q67" s="238"/>
      <c r="R67" s="191">
        <v>1</v>
      </c>
      <c r="S67" s="191">
        <v>1</v>
      </c>
      <c r="T67" s="191">
        <v>1</v>
      </c>
      <c r="U67" s="191">
        <v>1</v>
      </c>
      <c r="V67" s="326">
        <f t="shared" si="6"/>
        <v>4</v>
      </c>
      <c r="W67" s="324" t="s">
        <v>115</v>
      </c>
      <c r="X67" s="191"/>
      <c r="Y67" s="191"/>
      <c r="Z67" s="246"/>
      <c r="AA67" s="483" t="s">
        <v>148</v>
      </c>
      <c r="AB67" s="191" t="s">
        <v>148</v>
      </c>
      <c r="AC67" s="191"/>
      <c r="AD67" s="191"/>
      <c r="AE67" s="191"/>
      <c r="AF67" s="384" t="s">
        <v>148</v>
      </c>
      <c r="AG67" s="191" t="s">
        <v>1217</v>
      </c>
      <c r="AH67" s="191"/>
      <c r="AI67" s="191"/>
      <c r="AJ67" s="191"/>
      <c r="AK67" s="192"/>
      <c r="AL67" s="191"/>
      <c r="AM67" s="191"/>
      <c r="AN67" s="191"/>
      <c r="AO67" s="461"/>
      <c r="AP67" s="191"/>
      <c r="AQ67" s="191"/>
      <c r="AR67" s="191"/>
      <c r="AS67" s="461"/>
      <c r="AT67" s="191"/>
      <c r="AU67" s="191"/>
      <c r="AV67" s="461"/>
      <c r="AW67" s="192"/>
      <c r="AX67" s="191"/>
      <c r="AY67" s="461"/>
      <c r="AZ67" s="191"/>
      <c r="BA67" s="461"/>
      <c r="BB67" s="191"/>
      <c r="BC67" s="192"/>
      <c r="BD67" s="191"/>
      <c r="BE67" s="191"/>
      <c r="BF67" s="461"/>
      <c r="BG67" s="470"/>
      <c r="BH67" s="391"/>
      <c r="BI67" s="191"/>
      <c r="BJ67" s="191"/>
      <c r="BK67" s="191"/>
      <c r="BL67" s="470"/>
      <c r="BM67" s="191"/>
      <c r="BN67" s="191"/>
      <c r="BO67" s="492" t="str">
        <f t="shared" si="4"/>
        <v/>
      </c>
      <c r="BP67" s="191"/>
      <c r="BQ67" s="191"/>
      <c r="BR67" s="191"/>
      <c r="BS67" s="191"/>
      <c r="BT67" s="191"/>
      <c r="BU67" s="191"/>
      <c r="BV67" s="191"/>
      <c r="BW67" s="192"/>
      <c r="BX67" s="191"/>
      <c r="BY67" s="191"/>
      <c r="BZ67" s="191"/>
      <c r="CA67" s="191"/>
      <c r="CB67" s="191"/>
      <c r="CC67" s="191"/>
      <c r="CD67" s="470"/>
      <c r="CE67" s="396"/>
      <c r="CF67" s="191"/>
      <c r="CG67" s="191"/>
      <c r="CH67" s="461"/>
      <c r="CI67" s="461"/>
      <c r="CJ67" s="191"/>
      <c r="CK67" s="191"/>
      <c r="CL67" s="191"/>
      <c r="CM67" s="461"/>
      <c r="CN67" s="191"/>
      <c r="CO67" s="192"/>
      <c r="CP67" s="191"/>
      <c r="CR67" s="407"/>
      <c r="CS67" s="191"/>
      <c r="CT67" s="191"/>
      <c r="CU67" s="191"/>
      <c r="CV67" s="191"/>
      <c r="CW67" s="191"/>
      <c r="CX67" s="191"/>
      <c r="CY67" s="191"/>
      <c r="CZ67" s="191"/>
      <c r="DA67" s="192"/>
      <c r="DB67" s="191"/>
      <c r="DC67" s="191"/>
      <c r="DD67" s="191"/>
      <c r="DE67" s="440"/>
      <c r="DF67" s="440"/>
      <c r="DG67" s="440"/>
      <c r="DH67" s="440"/>
      <c r="DI67" s="440"/>
      <c r="DJ67" s="190"/>
      <c r="DK67" s="191"/>
      <c r="DL67" s="191"/>
      <c r="DM67" s="191"/>
      <c r="DN67" s="191"/>
      <c r="DO67" s="440"/>
      <c r="DP67" s="190"/>
      <c r="DQ67" s="132"/>
      <c r="DR67" s="132"/>
      <c r="DS67" s="132"/>
      <c r="DT67" s="132"/>
      <c r="DU67" s="451"/>
      <c r="DV67" s="132"/>
      <c r="DW67" s="132"/>
      <c r="DX67" s="133"/>
      <c r="DY67" s="132"/>
      <c r="DZ67" s="132"/>
      <c r="EA67" s="133"/>
      <c r="EB67" s="132"/>
      <c r="EC67" s="132"/>
      <c r="ED67" s="132"/>
      <c r="EE67" s="134"/>
      <c r="EF67" s="132"/>
      <c r="EG67" s="451"/>
      <c r="EH67" s="132"/>
      <c r="EI67" s="451"/>
      <c r="EJ67" s="451"/>
      <c r="EK67" s="451"/>
      <c r="EL67" s="451"/>
      <c r="EM67" s="451"/>
      <c r="EN67" s="451"/>
      <c r="EO67" s="451"/>
      <c r="EP67" s="451"/>
      <c r="EQ67" s="451"/>
      <c r="ER67" s="451"/>
      <c r="ES67" s="451"/>
      <c r="ET67" s="451"/>
      <c r="EU67" s="132"/>
      <c r="EV67" s="133"/>
      <c r="EW67" s="193"/>
    </row>
    <row r="68" spans="1:166" ht="30" customHeight="1" x14ac:dyDescent="0.15">
      <c r="A68" s="239" t="s">
        <v>1274</v>
      </c>
      <c r="B68" s="239" t="s">
        <v>1094</v>
      </c>
      <c r="C68" s="233">
        <v>2023</v>
      </c>
      <c r="D68" s="235" t="s">
        <v>1129</v>
      </c>
      <c r="E68" s="236" t="s">
        <v>1130</v>
      </c>
      <c r="F68" s="191" t="s">
        <v>1220</v>
      </c>
      <c r="G68" s="191" t="s">
        <v>1221</v>
      </c>
      <c r="H68" s="191"/>
      <c r="I68" s="233" t="s">
        <v>1175</v>
      </c>
      <c r="J68" s="235" t="s">
        <v>113</v>
      </c>
      <c r="K68" s="191"/>
      <c r="L68" s="191"/>
      <c r="M68" s="191"/>
      <c r="N68" s="233" t="s">
        <v>148</v>
      </c>
      <c r="P68" s="233" t="s">
        <v>148</v>
      </c>
      <c r="Q68" s="238"/>
      <c r="R68" s="191">
        <v>1</v>
      </c>
      <c r="S68" s="191">
        <v>1</v>
      </c>
      <c r="T68" s="191">
        <v>1</v>
      </c>
      <c r="U68" s="191">
        <v>1</v>
      </c>
      <c r="V68" s="326">
        <f t="shared" si="6"/>
        <v>4</v>
      </c>
      <c r="W68" s="324" t="s">
        <v>115</v>
      </c>
      <c r="X68" s="191"/>
      <c r="Y68" s="191"/>
      <c r="Z68" s="246"/>
      <c r="AA68" s="483"/>
      <c r="AB68" s="191"/>
      <c r="AC68" s="191"/>
      <c r="AD68" s="191"/>
      <c r="AE68" s="191"/>
      <c r="AF68" s="384"/>
      <c r="AG68" s="191"/>
      <c r="AH68" s="191"/>
      <c r="AI68" s="191"/>
      <c r="AJ68" s="191"/>
      <c r="AK68" s="192"/>
      <c r="AL68" s="191"/>
      <c r="AM68" s="191"/>
      <c r="AN68" s="191"/>
      <c r="AO68" s="461"/>
      <c r="AP68" s="191"/>
      <c r="AQ68" s="191"/>
      <c r="AR68" s="191"/>
      <c r="AS68" s="461"/>
      <c r="AT68" s="191"/>
      <c r="AU68" s="191"/>
      <c r="AV68" s="461"/>
      <c r="AW68" s="192"/>
      <c r="AX68" s="191"/>
      <c r="AY68" s="461"/>
      <c r="AZ68" s="191"/>
      <c r="BA68" s="461"/>
      <c r="BB68" s="191"/>
      <c r="BC68" s="192"/>
      <c r="BD68" s="191"/>
      <c r="BE68" s="191"/>
      <c r="BF68" s="461"/>
      <c r="BG68" s="470"/>
      <c r="BH68" s="391"/>
      <c r="BI68" s="191"/>
      <c r="BJ68" s="191"/>
      <c r="BK68" s="191"/>
      <c r="BL68" s="470"/>
      <c r="BM68" s="191"/>
      <c r="BN68" s="191"/>
      <c r="BO68" s="492" t="str">
        <f t="shared" si="4"/>
        <v/>
      </c>
      <c r="BP68" s="191"/>
      <c r="BQ68" s="191"/>
      <c r="BR68" s="191"/>
      <c r="BS68" s="191"/>
      <c r="BT68" s="191"/>
      <c r="BU68" s="191"/>
      <c r="BV68" s="191"/>
      <c r="BW68" s="192"/>
      <c r="BX68" s="191"/>
      <c r="BY68" s="191"/>
      <c r="BZ68" s="191"/>
      <c r="CA68" s="191"/>
      <c r="CB68" s="191"/>
      <c r="CC68" s="191"/>
      <c r="CD68" s="470"/>
      <c r="CE68" s="396"/>
      <c r="CF68" s="191"/>
      <c r="CG68" s="191"/>
      <c r="CH68" s="461"/>
      <c r="CI68" s="461"/>
      <c r="CJ68" s="191"/>
      <c r="CK68" s="191"/>
      <c r="CL68" s="191"/>
      <c r="CM68" s="461"/>
      <c r="CN68" s="191"/>
      <c r="CO68" s="192"/>
      <c r="CP68" s="191"/>
      <c r="CR68" s="407"/>
      <c r="CS68" s="191"/>
      <c r="CT68" s="191"/>
      <c r="CU68" s="191"/>
      <c r="CV68" s="191"/>
      <c r="CW68" s="191"/>
      <c r="CX68" s="191"/>
      <c r="CY68" s="191"/>
      <c r="CZ68" s="191"/>
      <c r="DA68" s="192"/>
      <c r="DB68" s="191"/>
      <c r="DC68" s="191"/>
      <c r="DD68" s="191"/>
      <c r="DE68" s="440"/>
      <c r="DF68" s="440"/>
      <c r="DG68" s="440"/>
      <c r="DH68" s="440"/>
      <c r="DI68" s="440"/>
      <c r="DJ68" s="190"/>
      <c r="DK68" s="191"/>
      <c r="DL68" s="191"/>
      <c r="DM68" s="191"/>
      <c r="DN68" s="191"/>
      <c r="DO68" s="440"/>
      <c r="DP68" s="190"/>
      <c r="DQ68" s="132"/>
      <c r="DR68" s="132" t="s">
        <v>148</v>
      </c>
      <c r="DS68" s="132"/>
      <c r="DT68" s="132"/>
      <c r="DU68" s="451"/>
      <c r="DV68" s="132"/>
      <c r="DW68" s="132"/>
      <c r="DX68" s="133"/>
      <c r="DY68" s="132"/>
      <c r="DZ68" s="132"/>
      <c r="EA68" s="133"/>
      <c r="EB68" s="132"/>
      <c r="EC68" s="132"/>
      <c r="ED68" s="132"/>
      <c r="EE68" s="134"/>
      <c r="EF68" s="132"/>
      <c r="EG68" s="451"/>
      <c r="EH68" s="132"/>
      <c r="EI68" s="451"/>
      <c r="EJ68" s="451"/>
      <c r="EK68" s="451"/>
      <c r="EL68" s="451"/>
      <c r="EM68" s="451"/>
      <c r="EN68" s="451"/>
      <c r="EO68" s="451"/>
      <c r="EP68" s="451"/>
      <c r="EQ68" s="451"/>
      <c r="ER68" s="451"/>
      <c r="ES68" s="451"/>
      <c r="ET68" s="451"/>
      <c r="EU68" s="132"/>
      <c r="EV68" s="133"/>
      <c r="EW68" s="193"/>
    </row>
    <row r="69" spans="1:166" ht="30" customHeight="1" x14ac:dyDescent="0.15">
      <c r="A69" s="239" t="s">
        <v>1275</v>
      </c>
      <c r="B69" s="239" t="s">
        <v>1095</v>
      </c>
      <c r="C69" s="233">
        <v>2022</v>
      </c>
      <c r="D69" s="239" t="s">
        <v>1131</v>
      </c>
      <c r="E69" s="236" t="s">
        <v>1132</v>
      </c>
      <c r="F69" s="191" t="s">
        <v>1224</v>
      </c>
      <c r="G69" s="191" t="s">
        <v>1225</v>
      </c>
      <c r="H69" s="191"/>
      <c r="I69" s="233" t="s">
        <v>1176</v>
      </c>
      <c r="J69" s="233" t="s">
        <v>126</v>
      </c>
      <c r="K69" s="191"/>
      <c r="L69" s="191"/>
      <c r="M69" s="191"/>
      <c r="P69" s="233" t="s">
        <v>148</v>
      </c>
      <c r="Q69" s="238"/>
      <c r="R69" s="191">
        <v>1</v>
      </c>
      <c r="S69" s="191">
        <v>1</v>
      </c>
      <c r="T69" s="191">
        <v>1</v>
      </c>
      <c r="U69" s="191">
        <v>1</v>
      </c>
      <c r="V69" s="326">
        <f t="shared" si="6"/>
        <v>4</v>
      </c>
      <c r="W69" s="324" t="s">
        <v>115</v>
      </c>
      <c r="X69" s="191"/>
      <c r="Y69" s="191"/>
      <c r="Z69" s="246"/>
      <c r="AA69" s="483"/>
      <c r="AB69" s="191"/>
      <c r="AC69" s="191"/>
      <c r="AD69" s="191"/>
      <c r="AE69" s="191"/>
      <c r="AF69" s="384"/>
      <c r="AG69" s="191"/>
      <c r="AH69" s="191"/>
      <c r="AI69" s="191"/>
      <c r="AJ69" s="191"/>
      <c r="AK69" s="192"/>
      <c r="AL69" s="191"/>
      <c r="AM69" s="191"/>
      <c r="AN69" s="191"/>
      <c r="AO69" s="461"/>
      <c r="AP69" s="191"/>
      <c r="AQ69" s="191"/>
      <c r="AR69" s="191"/>
      <c r="AS69" s="461"/>
      <c r="AT69" s="191"/>
      <c r="AU69" s="191"/>
      <c r="AV69" s="461"/>
      <c r="AW69" s="192"/>
      <c r="AX69" s="191"/>
      <c r="AY69" s="461"/>
      <c r="AZ69" s="191"/>
      <c r="BA69" s="461"/>
      <c r="BB69" s="191"/>
      <c r="BC69" s="192"/>
      <c r="BD69" s="191"/>
      <c r="BE69" s="191"/>
      <c r="BF69" s="461"/>
      <c r="BG69" s="470"/>
      <c r="BH69" s="391"/>
      <c r="BI69" s="191"/>
      <c r="BJ69" s="191"/>
      <c r="BK69" s="191"/>
      <c r="BL69" s="470"/>
      <c r="BM69" s="191"/>
      <c r="BN69" s="191"/>
      <c r="BO69" s="492" t="s">
        <v>148</v>
      </c>
      <c r="BP69" s="191"/>
      <c r="BQ69" s="191"/>
      <c r="BR69" s="191"/>
      <c r="BS69" s="191"/>
      <c r="BT69" s="191"/>
      <c r="BU69" s="191"/>
      <c r="BV69" s="191"/>
      <c r="BW69" s="192"/>
      <c r="BX69" s="191"/>
      <c r="BY69" s="191"/>
      <c r="BZ69" s="191"/>
      <c r="CA69" s="191"/>
      <c r="CB69" s="191"/>
      <c r="CC69" s="191"/>
      <c r="CD69" s="470"/>
      <c r="CE69" s="396"/>
      <c r="CF69" s="191"/>
      <c r="CG69" s="191"/>
      <c r="CH69" s="461"/>
      <c r="CI69" s="461"/>
      <c r="CJ69" s="191"/>
      <c r="CK69" s="191"/>
      <c r="CL69" s="191"/>
      <c r="CM69" s="461" t="s">
        <v>148</v>
      </c>
      <c r="CN69" s="191" t="s">
        <v>148</v>
      </c>
      <c r="CO69" s="192" t="s">
        <v>148</v>
      </c>
      <c r="CP69" s="191"/>
      <c r="CR69" s="407"/>
      <c r="CS69" s="191" t="s">
        <v>148</v>
      </c>
      <c r="CT69" s="191"/>
      <c r="CU69" s="191"/>
      <c r="CV69" s="191"/>
      <c r="CW69" s="191"/>
      <c r="CX69" s="191"/>
      <c r="CY69" s="191"/>
      <c r="CZ69" s="191"/>
      <c r="DA69" s="192"/>
      <c r="DB69" s="191"/>
      <c r="DC69" s="191"/>
      <c r="DD69" s="191"/>
      <c r="DE69" s="440"/>
      <c r="DF69" s="440"/>
      <c r="DG69" s="440"/>
      <c r="DH69" s="440"/>
      <c r="DI69" s="440"/>
      <c r="DJ69" s="190"/>
      <c r="DK69" s="191"/>
      <c r="DL69" s="191"/>
      <c r="DM69" s="191"/>
      <c r="DN69" s="191"/>
      <c r="DO69" s="440"/>
      <c r="DP69" s="190"/>
      <c r="DQ69" s="132" t="s">
        <v>1222</v>
      </c>
      <c r="DR69" s="132"/>
      <c r="DS69" s="132"/>
      <c r="DT69" s="132"/>
      <c r="DU69" s="451"/>
      <c r="DV69" s="132"/>
      <c r="DW69" s="132"/>
      <c r="DX69" s="133"/>
      <c r="DY69" s="132"/>
      <c r="DZ69" s="132"/>
      <c r="EA69" s="133"/>
      <c r="EB69" s="132"/>
      <c r="EC69" s="132"/>
      <c r="ED69" s="132"/>
      <c r="EE69" s="134"/>
      <c r="EF69" s="132"/>
      <c r="EG69" s="451"/>
      <c r="EH69" s="132"/>
      <c r="EI69" s="451"/>
      <c r="EJ69" s="451"/>
      <c r="EK69" s="451"/>
      <c r="EL69" s="451"/>
      <c r="EM69" s="451"/>
      <c r="EN69" s="451"/>
      <c r="EO69" s="451"/>
      <c r="EP69" s="451"/>
      <c r="EQ69" s="451"/>
      <c r="ER69" s="451"/>
      <c r="ES69" s="451"/>
      <c r="ET69" s="451"/>
      <c r="EU69" s="132"/>
      <c r="EV69" s="133"/>
      <c r="EW69" s="193"/>
    </row>
    <row r="70" spans="1:166" ht="30" customHeight="1" x14ac:dyDescent="0.15">
      <c r="A70" s="239" t="s">
        <v>1276</v>
      </c>
      <c r="B70" s="239" t="s">
        <v>1096</v>
      </c>
      <c r="C70" s="233">
        <v>2023</v>
      </c>
      <c r="D70" s="239" t="s">
        <v>1133</v>
      </c>
      <c r="E70" s="236" t="s">
        <v>1134</v>
      </c>
      <c r="F70" s="191" t="s">
        <v>1226</v>
      </c>
      <c r="G70" s="191" t="s">
        <v>1227</v>
      </c>
      <c r="H70" s="191"/>
      <c r="I70" s="233" t="s">
        <v>1177</v>
      </c>
      <c r="J70" s="233" t="s">
        <v>126</v>
      </c>
      <c r="K70" s="191"/>
      <c r="L70" s="191"/>
      <c r="M70" s="191"/>
      <c r="N70" s="233" t="s">
        <v>148</v>
      </c>
      <c r="Q70" s="238"/>
      <c r="R70" s="191">
        <v>1</v>
      </c>
      <c r="S70" s="191">
        <v>1</v>
      </c>
      <c r="T70" s="191">
        <v>1</v>
      </c>
      <c r="U70" s="191">
        <v>1</v>
      </c>
      <c r="V70" s="326">
        <f t="shared" si="6"/>
        <v>4</v>
      </c>
      <c r="W70" s="324" t="s">
        <v>115</v>
      </c>
      <c r="X70" s="191"/>
      <c r="Y70" s="191"/>
      <c r="Z70" s="246"/>
      <c r="AA70" s="483" t="s">
        <v>148</v>
      </c>
      <c r="AB70" s="191" t="s">
        <v>148</v>
      </c>
      <c r="AC70" s="191"/>
      <c r="AD70" s="191"/>
      <c r="AE70" s="191"/>
      <c r="AF70" s="384" t="s">
        <v>148</v>
      </c>
      <c r="AG70" s="191"/>
      <c r="AH70" s="191" t="s">
        <v>148</v>
      </c>
      <c r="AI70" s="191"/>
      <c r="AJ70" s="191" t="s">
        <v>148</v>
      </c>
      <c r="AK70" s="192"/>
      <c r="AL70" s="191"/>
      <c r="AM70" s="191"/>
      <c r="AN70" s="191"/>
      <c r="AO70" s="461"/>
      <c r="AP70" s="191"/>
      <c r="AQ70" s="191"/>
      <c r="AR70" s="191"/>
      <c r="AS70" s="461"/>
      <c r="AT70" s="191"/>
      <c r="AU70" s="191"/>
      <c r="AV70" s="461"/>
      <c r="AW70" s="192"/>
      <c r="AX70" s="191"/>
      <c r="AY70" s="461"/>
      <c r="AZ70" s="191"/>
      <c r="BA70" s="461"/>
      <c r="BB70" s="191"/>
      <c r="BC70" s="192"/>
      <c r="BD70" s="191"/>
      <c r="BE70" s="191"/>
      <c r="BF70" s="461"/>
      <c r="BG70" s="470"/>
      <c r="BH70" s="391"/>
      <c r="BI70" s="191"/>
      <c r="BJ70" s="191"/>
      <c r="BK70" s="191"/>
      <c r="BL70" s="470"/>
      <c r="BM70" s="191"/>
      <c r="BN70" s="191"/>
      <c r="BO70" s="492" t="str">
        <f t="shared" ref="BO70:BO79" si="7">IF(COUNTA(BP70:CL70), "X", "")</f>
        <v/>
      </c>
      <c r="BP70" s="191"/>
      <c r="BQ70" s="191"/>
      <c r="BR70" s="191"/>
      <c r="BS70" s="191"/>
      <c r="BT70" s="191"/>
      <c r="BU70" s="191"/>
      <c r="BV70" s="191"/>
      <c r="BW70" s="192"/>
      <c r="BX70" s="191"/>
      <c r="BY70" s="191"/>
      <c r="BZ70" s="191"/>
      <c r="CA70" s="191"/>
      <c r="CB70" s="191"/>
      <c r="CC70" s="191"/>
      <c r="CD70" s="470"/>
      <c r="CE70" s="396"/>
      <c r="CF70" s="191"/>
      <c r="CG70" s="191"/>
      <c r="CH70" s="461"/>
      <c r="CI70" s="461"/>
      <c r="CJ70" s="191"/>
      <c r="CK70" s="191"/>
      <c r="CL70" s="191"/>
      <c r="CM70" s="461"/>
      <c r="CN70" s="191"/>
      <c r="CO70" s="192"/>
      <c r="CP70" s="191"/>
      <c r="CR70" s="407"/>
      <c r="CS70" s="191"/>
      <c r="CT70" s="191"/>
      <c r="CU70" s="191"/>
      <c r="CV70" s="191"/>
      <c r="CW70" s="191"/>
      <c r="CX70" s="191"/>
      <c r="CY70" s="191"/>
      <c r="CZ70" s="191"/>
      <c r="DA70" s="192"/>
      <c r="DB70" s="191"/>
      <c r="DC70" s="191"/>
      <c r="DD70" s="191"/>
      <c r="DE70" s="440"/>
      <c r="DF70" s="440"/>
      <c r="DG70" s="440"/>
      <c r="DH70" s="440"/>
      <c r="DI70" s="440"/>
      <c r="DJ70" s="190"/>
      <c r="DK70" s="191"/>
      <c r="DL70" s="191"/>
      <c r="DM70" s="191"/>
      <c r="DN70" s="191"/>
      <c r="DO70" s="440"/>
      <c r="DP70" s="190"/>
      <c r="DQ70" s="132"/>
      <c r="DR70" s="132"/>
      <c r="DS70" s="132"/>
      <c r="DT70" s="132"/>
      <c r="DU70" s="451"/>
      <c r="DV70" s="132"/>
      <c r="DW70" s="132"/>
      <c r="DX70" s="133"/>
      <c r="DY70" s="132"/>
      <c r="DZ70" s="132"/>
      <c r="EA70" s="133"/>
      <c r="EB70" s="132"/>
      <c r="EC70" s="132"/>
      <c r="ED70" s="132"/>
      <c r="EE70" s="134"/>
      <c r="EF70" s="132"/>
      <c r="EG70" s="451"/>
      <c r="EH70" s="132"/>
      <c r="EI70" s="451"/>
      <c r="EJ70" s="451"/>
      <c r="EK70" s="451"/>
      <c r="EL70" s="451"/>
      <c r="EM70" s="451"/>
      <c r="EN70" s="451"/>
      <c r="EO70" s="451"/>
      <c r="EP70" s="451"/>
      <c r="EQ70" s="451"/>
      <c r="ER70" s="451"/>
      <c r="ES70" s="451"/>
      <c r="ET70" s="451"/>
      <c r="EU70" s="132"/>
      <c r="EV70" s="133"/>
      <c r="EW70" s="193"/>
    </row>
    <row r="71" spans="1:166" ht="30" customHeight="1" x14ac:dyDescent="0.15">
      <c r="A71" s="239" t="s">
        <v>1277</v>
      </c>
      <c r="B71" s="233" t="s">
        <v>1097</v>
      </c>
      <c r="C71" s="233">
        <v>2022</v>
      </c>
      <c r="D71" s="235" t="s">
        <v>1135</v>
      </c>
      <c r="E71" s="236" t="s">
        <v>1136</v>
      </c>
      <c r="F71" s="191"/>
      <c r="G71" s="191" t="s">
        <v>1228</v>
      </c>
      <c r="H71" s="191"/>
      <c r="I71" s="233" t="s">
        <v>1178</v>
      </c>
      <c r="J71" s="235" t="s">
        <v>113</v>
      </c>
      <c r="K71" s="191"/>
      <c r="L71" s="191"/>
      <c r="M71" s="191"/>
      <c r="N71" s="233" t="s">
        <v>148</v>
      </c>
      <c r="Q71" s="238"/>
      <c r="R71" s="191">
        <v>1</v>
      </c>
      <c r="S71" s="191">
        <v>1</v>
      </c>
      <c r="T71" s="191">
        <v>1</v>
      </c>
      <c r="U71" s="191">
        <v>1</v>
      </c>
      <c r="V71" s="326">
        <f t="shared" si="6"/>
        <v>4</v>
      </c>
      <c r="W71" s="324" t="s">
        <v>115</v>
      </c>
      <c r="X71" s="191"/>
      <c r="Y71" s="191"/>
      <c r="Z71" s="246"/>
      <c r="AA71" s="483"/>
      <c r="AB71" s="191"/>
      <c r="AC71" s="191"/>
      <c r="AD71" s="191"/>
      <c r="AE71" s="191"/>
      <c r="AF71" s="384"/>
      <c r="AG71" s="191"/>
      <c r="AH71" s="191"/>
      <c r="AI71" s="191"/>
      <c r="AJ71" s="191"/>
      <c r="AK71" s="192"/>
      <c r="AL71" s="191"/>
      <c r="AM71" s="191"/>
      <c r="AN71" s="191"/>
      <c r="AO71" s="461"/>
      <c r="AP71" s="191"/>
      <c r="AQ71" s="191"/>
      <c r="AR71" s="191"/>
      <c r="AS71" s="461"/>
      <c r="AT71" s="191"/>
      <c r="AU71" s="191"/>
      <c r="AV71" s="461"/>
      <c r="AW71" s="192"/>
      <c r="AX71" s="191"/>
      <c r="AY71" s="461"/>
      <c r="AZ71" s="191"/>
      <c r="BA71" s="461"/>
      <c r="BB71" s="191"/>
      <c r="BC71" s="192"/>
      <c r="BD71" s="191"/>
      <c r="BE71" s="191"/>
      <c r="BF71" s="461"/>
      <c r="BG71" s="470"/>
      <c r="BH71" s="391"/>
      <c r="BI71" s="191"/>
      <c r="BJ71" s="191"/>
      <c r="BK71" s="191"/>
      <c r="BL71" s="470"/>
      <c r="BM71" s="191"/>
      <c r="BN71" s="191"/>
      <c r="BO71" s="492" t="str">
        <f t="shared" si="7"/>
        <v>X</v>
      </c>
      <c r="BP71" s="191"/>
      <c r="BQ71" s="191"/>
      <c r="BR71" s="191"/>
      <c r="BS71" s="191"/>
      <c r="BT71" s="191"/>
      <c r="BU71" s="191"/>
      <c r="BV71" s="191"/>
      <c r="BW71" s="192"/>
      <c r="BX71" s="191"/>
      <c r="BY71" s="191"/>
      <c r="BZ71" s="191"/>
      <c r="CA71" s="191"/>
      <c r="CB71" s="191"/>
      <c r="CC71" s="191"/>
      <c r="CD71" s="470" t="s">
        <v>148</v>
      </c>
      <c r="CE71" s="396"/>
      <c r="CF71" s="191"/>
      <c r="CG71" s="191"/>
      <c r="CH71" s="461" t="s">
        <v>148</v>
      </c>
      <c r="CI71" s="461"/>
      <c r="CJ71" s="191"/>
      <c r="CK71" s="191"/>
      <c r="CL71" s="191"/>
      <c r="CM71" s="461"/>
      <c r="CN71" s="191"/>
      <c r="CO71" s="192"/>
      <c r="CP71" s="191"/>
      <c r="CR71" s="407"/>
      <c r="CS71" s="191"/>
      <c r="CT71" s="191"/>
      <c r="CU71" s="191"/>
      <c r="CV71" s="191"/>
      <c r="CW71" s="191"/>
      <c r="CX71" s="191"/>
      <c r="CY71" s="191"/>
      <c r="CZ71" s="191"/>
      <c r="DA71" s="192"/>
      <c r="DB71" s="191"/>
      <c r="DC71" s="191"/>
      <c r="DD71" s="191"/>
      <c r="DE71" s="440"/>
      <c r="DF71" s="440"/>
      <c r="DG71" s="440"/>
      <c r="DH71" s="440"/>
      <c r="DI71" s="440"/>
      <c r="DJ71" s="190"/>
      <c r="DK71" s="191"/>
      <c r="DL71" s="191"/>
      <c r="DM71" s="191"/>
      <c r="DN71" s="191"/>
      <c r="DO71" s="440"/>
      <c r="DP71" s="190"/>
      <c r="DQ71" s="132"/>
      <c r="DR71" s="132"/>
      <c r="DS71" s="132"/>
      <c r="DT71" s="132"/>
      <c r="DU71" s="451"/>
      <c r="DV71" s="132"/>
      <c r="DW71" s="132"/>
      <c r="DX71" s="133"/>
      <c r="DY71" s="132"/>
      <c r="DZ71" s="132"/>
      <c r="EA71" s="133"/>
      <c r="EB71" s="132"/>
      <c r="EC71" s="132"/>
      <c r="ED71" s="132"/>
      <c r="EE71" s="134"/>
      <c r="EF71" s="132"/>
      <c r="EG71" s="451"/>
      <c r="EH71" s="132"/>
      <c r="EI71" s="451"/>
      <c r="EJ71" s="451"/>
      <c r="EK71" s="451"/>
      <c r="EL71" s="451"/>
      <c r="EM71" s="451"/>
      <c r="EN71" s="451"/>
      <c r="EO71" s="451"/>
      <c r="EP71" s="451"/>
      <c r="EQ71" s="451"/>
      <c r="ER71" s="451"/>
      <c r="ES71" s="451"/>
      <c r="ET71" s="451"/>
      <c r="EU71" s="132"/>
      <c r="EV71" s="133"/>
      <c r="EW71" s="193"/>
    </row>
    <row r="72" spans="1:166" ht="30" customHeight="1" x14ac:dyDescent="0.15">
      <c r="A72" s="239" t="s">
        <v>1278</v>
      </c>
      <c r="B72" s="239" t="s">
        <v>1098</v>
      </c>
      <c r="C72" s="233">
        <v>2022</v>
      </c>
      <c r="D72" s="235" t="s">
        <v>1137</v>
      </c>
      <c r="E72" s="236" t="s">
        <v>1138</v>
      </c>
      <c r="F72" s="191" t="s">
        <v>1231</v>
      </c>
      <c r="G72" s="191" t="s">
        <v>1230</v>
      </c>
      <c r="H72" s="191"/>
      <c r="I72" s="233" t="s">
        <v>1179</v>
      </c>
      <c r="J72" s="235" t="s">
        <v>113</v>
      </c>
      <c r="K72" s="191"/>
      <c r="L72" s="191"/>
      <c r="M72" s="191"/>
      <c r="N72" s="233" t="s">
        <v>148</v>
      </c>
      <c r="Q72" s="238"/>
      <c r="R72" s="191">
        <v>1</v>
      </c>
      <c r="S72" s="191">
        <v>1</v>
      </c>
      <c r="T72" s="191">
        <v>1</v>
      </c>
      <c r="U72" s="191">
        <v>1</v>
      </c>
      <c r="V72" s="326">
        <f t="shared" si="6"/>
        <v>4</v>
      </c>
      <c r="W72" s="324" t="s">
        <v>115</v>
      </c>
      <c r="X72" s="191"/>
      <c r="Y72" s="191"/>
      <c r="Z72" s="246"/>
      <c r="AA72" s="483"/>
      <c r="AB72" s="191"/>
      <c r="AC72" s="191"/>
      <c r="AD72" s="191"/>
      <c r="AE72" s="191"/>
      <c r="AF72" s="384"/>
      <c r="AG72" s="191"/>
      <c r="AH72" s="191"/>
      <c r="AI72" s="191"/>
      <c r="AJ72" s="191"/>
      <c r="AK72" s="192"/>
      <c r="AL72" s="191"/>
      <c r="AM72" s="191"/>
      <c r="AN72" s="191"/>
      <c r="AO72" s="461"/>
      <c r="AP72" s="191"/>
      <c r="AQ72" s="191"/>
      <c r="AR72" s="191"/>
      <c r="AS72" s="461"/>
      <c r="AT72" s="191"/>
      <c r="AU72" s="191"/>
      <c r="AV72" s="461"/>
      <c r="AW72" s="192"/>
      <c r="AX72" s="191"/>
      <c r="AY72" s="461"/>
      <c r="AZ72" s="191"/>
      <c r="BA72" s="461"/>
      <c r="BB72" s="191"/>
      <c r="BC72" s="192"/>
      <c r="BD72" s="191"/>
      <c r="BE72" s="191"/>
      <c r="BF72" s="461"/>
      <c r="BG72" s="470"/>
      <c r="BH72" s="391"/>
      <c r="BI72" s="191"/>
      <c r="BJ72" s="191"/>
      <c r="BK72" s="191"/>
      <c r="BL72" s="470"/>
      <c r="BM72" s="191"/>
      <c r="BN72" s="191"/>
      <c r="BO72" s="492" t="str">
        <f t="shared" si="7"/>
        <v/>
      </c>
      <c r="BP72" s="191"/>
      <c r="BQ72" s="191"/>
      <c r="BR72" s="191"/>
      <c r="BS72" s="191"/>
      <c r="BT72" s="191"/>
      <c r="BU72" s="191"/>
      <c r="BV72" s="191"/>
      <c r="BW72" s="192"/>
      <c r="BX72" s="191"/>
      <c r="BY72" s="191"/>
      <c r="BZ72" s="191"/>
      <c r="CA72" s="191"/>
      <c r="CB72" s="191"/>
      <c r="CC72" s="191"/>
      <c r="CD72" s="470"/>
      <c r="CE72" s="396"/>
      <c r="CF72" s="191"/>
      <c r="CG72" s="191"/>
      <c r="CH72" s="461"/>
      <c r="CI72" s="461"/>
      <c r="CJ72" s="191"/>
      <c r="CK72" s="191"/>
      <c r="CL72" s="191"/>
      <c r="CM72" s="461"/>
      <c r="CN72" s="191"/>
      <c r="CO72" s="192"/>
      <c r="CP72" s="191"/>
      <c r="CR72" s="407"/>
      <c r="CS72" s="191" t="s">
        <v>148</v>
      </c>
      <c r="CT72" s="191"/>
      <c r="CU72" s="191" t="s">
        <v>148</v>
      </c>
      <c r="CV72" s="191"/>
      <c r="CW72" s="191"/>
      <c r="CX72" s="191"/>
      <c r="CY72" s="191"/>
      <c r="CZ72" s="191"/>
      <c r="DA72" s="192"/>
      <c r="DB72" s="191"/>
      <c r="DC72" s="191"/>
      <c r="DD72" s="191"/>
      <c r="DE72" s="440"/>
      <c r="DF72" s="440"/>
      <c r="DG72" s="440"/>
      <c r="DH72" s="440"/>
      <c r="DI72" s="440"/>
      <c r="DJ72" s="190"/>
      <c r="DK72" s="191"/>
      <c r="DL72" s="191"/>
      <c r="DM72" s="191"/>
      <c r="DN72" s="191"/>
      <c r="DO72" s="440"/>
      <c r="DP72" s="190"/>
      <c r="DQ72" s="132"/>
      <c r="DR72" s="132"/>
      <c r="DS72" s="132"/>
      <c r="DT72" s="132"/>
      <c r="DU72" s="451"/>
      <c r="DV72" s="132"/>
      <c r="DW72" s="132"/>
      <c r="DX72" s="133"/>
      <c r="DY72" s="132"/>
      <c r="DZ72" s="132"/>
      <c r="EA72" s="133"/>
      <c r="EB72" s="132"/>
      <c r="EC72" s="132"/>
      <c r="ED72" s="132"/>
      <c r="EE72" s="134"/>
      <c r="EF72" s="132"/>
      <c r="EG72" s="451"/>
      <c r="EH72" s="132"/>
      <c r="EI72" s="451"/>
      <c r="EJ72" s="451"/>
      <c r="EK72" s="451"/>
      <c r="EL72" s="451"/>
      <c r="EM72" s="451"/>
      <c r="EN72" s="451"/>
      <c r="EO72" s="451"/>
      <c r="EP72" s="451"/>
      <c r="EQ72" s="451"/>
      <c r="ER72" s="451"/>
      <c r="ES72" s="451"/>
      <c r="ET72" s="451"/>
      <c r="EU72" s="132"/>
      <c r="EV72" s="133"/>
      <c r="EW72" s="193"/>
    </row>
    <row r="73" spans="1:166" ht="30" customHeight="1" x14ac:dyDescent="0.15">
      <c r="A73" s="239" t="s">
        <v>1279</v>
      </c>
      <c r="B73" s="239" t="s">
        <v>1099</v>
      </c>
      <c r="C73" s="233">
        <v>2022</v>
      </c>
      <c r="D73" s="235" t="s">
        <v>1139</v>
      </c>
      <c r="E73" s="236" t="s">
        <v>1140</v>
      </c>
      <c r="F73" s="191" t="s">
        <v>1232</v>
      </c>
      <c r="G73" s="191" t="s">
        <v>1233</v>
      </c>
      <c r="H73" s="191"/>
      <c r="I73" s="233" t="s">
        <v>1180</v>
      </c>
      <c r="J73" s="235" t="s">
        <v>113</v>
      </c>
      <c r="K73" s="191"/>
      <c r="L73" s="191"/>
      <c r="M73" s="191"/>
      <c r="N73" s="233" t="s">
        <v>148</v>
      </c>
      <c r="Q73" s="238" t="s">
        <v>148</v>
      </c>
      <c r="R73" s="191">
        <v>1</v>
      </c>
      <c r="S73" s="191">
        <v>1</v>
      </c>
      <c r="T73" s="191">
        <v>1</v>
      </c>
      <c r="U73" s="191">
        <v>1</v>
      </c>
      <c r="V73" s="326">
        <f t="shared" si="6"/>
        <v>4</v>
      </c>
      <c r="W73" s="324" t="s">
        <v>115</v>
      </c>
      <c r="X73" s="191"/>
      <c r="Y73" s="191"/>
      <c r="Z73" s="246"/>
      <c r="AA73" s="483"/>
      <c r="AB73" s="191"/>
      <c r="AC73" s="191"/>
      <c r="AD73" s="191"/>
      <c r="AE73" s="191"/>
      <c r="AF73" s="384"/>
      <c r="AG73" s="191"/>
      <c r="AH73" s="191"/>
      <c r="AI73" s="191"/>
      <c r="AJ73" s="191"/>
      <c r="AK73" s="192"/>
      <c r="AL73" s="191"/>
      <c r="AM73" s="191"/>
      <c r="AN73" s="191"/>
      <c r="AO73" s="461"/>
      <c r="AP73" s="191"/>
      <c r="AQ73" s="191"/>
      <c r="AR73" s="191"/>
      <c r="AS73" s="461"/>
      <c r="AT73" s="191"/>
      <c r="AU73" s="191"/>
      <c r="AV73" s="461"/>
      <c r="AW73" s="192"/>
      <c r="AX73" s="191"/>
      <c r="AY73" s="461"/>
      <c r="AZ73" s="191"/>
      <c r="BA73" s="461"/>
      <c r="BB73" s="191"/>
      <c r="BC73" s="192"/>
      <c r="BD73" s="191"/>
      <c r="BE73" s="191"/>
      <c r="BF73" s="461"/>
      <c r="BG73" s="470"/>
      <c r="BH73" s="391"/>
      <c r="BI73" s="191"/>
      <c r="BJ73" s="191"/>
      <c r="BK73" s="191"/>
      <c r="BL73" s="470"/>
      <c r="BM73" s="191"/>
      <c r="BN73" s="191"/>
      <c r="BO73" s="492" t="str">
        <f t="shared" si="7"/>
        <v>X</v>
      </c>
      <c r="BP73" s="191" t="s">
        <v>148</v>
      </c>
      <c r="BQ73" s="191"/>
      <c r="BR73" s="191"/>
      <c r="BS73" s="191"/>
      <c r="BT73" s="191" t="s">
        <v>148</v>
      </c>
      <c r="BU73" s="191"/>
      <c r="BV73" s="191"/>
      <c r="BW73" s="192"/>
      <c r="BX73" s="191"/>
      <c r="BY73" s="191"/>
      <c r="BZ73" s="191"/>
      <c r="CA73" s="191"/>
      <c r="CB73" s="191"/>
      <c r="CC73" s="191"/>
      <c r="CD73" s="470"/>
      <c r="CE73" s="396"/>
      <c r="CF73" s="191"/>
      <c r="CG73" s="191"/>
      <c r="CH73" s="461"/>
      <c r="CI73" s="461"/>
      <c r="CJ73" s="191"/>
      <c r="CK73" s="191"/>
      <c r="CL73" s="191"/>
      <c r="CM73" s="461"/>
      <c r="CN73" s="191"/>
      <c r="CO73" s="192"/>
      <c r="CP73" s="191"/>
      <c r="CR73" s="407"/>
      <c r="CS73" s="191"/>
      <c r="CT73" s="191"/>
      <c r="CU73" s="191"/>
      <c r="CV73" s="191"/>
      <c r="CW73" s="191"/>
      <c r="CX73" s="191"/>
      <c r="CY73" s="191"/>
      <c r="CZ73" s="191"/>
      <c r="DA73" s="192"/>
      <c r="DB73" s="191"/>
      <c r="DC73" s="191" t="s">
        <v>148</v>
      </c>
      <c r="DD73" s="191"/>
      <c r="DE73" s="440"/>
      <c r="DF73" s="440"/>
      <c r="DG73" s="440"/>
      <c r="DH73" s="440"/>
      <c r="DI73" s="440"/>
      <c r="DJ73" s="190"/>
      <c r="DK73" s="191"/>
      <c r="DL73" s="191"/>
      <c r="DM73" s="191"/>
      <c r="DN73" s="191"/>
      <c r="DO73" s="440"/>
      <c r="DP73" s="190"/>
      <c r="DQ73" s="132"/>
      <c r="DR73" s="132"/>
      <c r="DS73" s="132"/>
      <c r="DT73" s="132"/>
      <c r="DU73" s="451"/>
      <c r="DV73" s="132" t="s">
        <v>148</v>
      </c>
      <c r="DW73" s="132"/>
      <c r="DX73" s="133"/>
      <c r="DY73" s="132" t="s">
        <v>148</v>
      </c>
      <c r="DZ73" s="132" t="s">
        <v>148</v>
      </c>
      <c r="EA73" s="133"/>
      <c r="EB73" s="132"/>
      <c r="EC73" s="132" t="s">
        <v>148</v>
      </c>
      <c r="ED73" s="132"/>
      <c r="EE73" s="134"/>
      <c r="EF73" s="132"/>
      <c r="EG73" s="451"/>
      <c r="EH73" s="132"/>
      <c r="EI73" s="451"/>
      <c r="EJ73" s="451"/>
      <c r="EK73" s="451"/>
      <c r="EL73" s="451"/>
      <c r="EM73" s="451"/>
      <c r="EN73" s="451"/>
      <c r="EO73" s="451"/>
      <c r="EP73" s="451"/>
      <c r="EQ73" s="451"/>
      <c r="ER73" s="451"/>
      <c r="ES73" s="451"/>
      <c r="ET73" s="451"/>
      <c r="EU73" s="132"/>
      <c r="EV73" s="133"/>
      <c r="EW73" s="193"/>
    </row>
    <row r="74" spans="1:166" ht="30" customHeight="1" x14ac:dyDescent="0.15">
      <c r="A74" s="239" t="s">
        <v>1280</v>
      </c>
      <c r="B74" s="239" t="s">
        <v>1100</v>
      </c>
      <c r="C74" s="233">
        <v>2023</v>
      </c>
      <c r="D74" s="239" t="s">
        <v>1141</v>
      </c>
      <c r="E74" s="236" t="s">
        <v>1142</v>
      </c>
      <c r="F74" s="191" t="s">
        <v>1235</v>
      </c>
      <c r="G74" s="191" t="s">
        <v>1236</v>
      </c>
      <c r="H74" s="191"/>
      <c r="I74" s="233" t="s">
        <v>1181</v>
      </c>
      <c r="J74" s="233" t="s">
        <v>126</v>
      </c>
      <c r="K74" s="191"/>
      <c r="L74" s="191"/>
      <c r="M74" s="191"/>
      <c r="N74" s="233" t="s">
        <v>148</v>
      </c>
      <c r="O74" s="233" t="s">
        <v>148</v>
      </c>
      <c r="Q74" s="238"/>
      <c r="R74" s="191">
        <v>1</v>
      </c>
      <c r="S74" s="191">
        <v>1</v>
      </c>
      <c r="T74" s="191">
        <v>1</v>
      </c>
      <c r="U74" s="191">
        <v>1</v>
      </c>
      <c r="V74" s="326">
        <f t="shared" si="6"/>
        <v>4</v>
      </c>
      <c r="W74" s="324" t="s">
        <v>115</v>
      </c>
      <c r="X74" s="191"/>
      <c r="Y74" s="191"/>
      <c r="Z74" s="246"/>
      <c r="AA74" s="483" t="s">
        <v>148</v>
      </c>
      <c r="AB74" s="191" t="s">
        <v>148</v>
      </c>
      <c r="AC74" s="191" t="s">
        <v>148</v>
      </c>
      <c r="AD74" s="191" t="s">
        <v>148</v>
      </c>
      <c r="AE74" s="191"/>
      <c r="AF74" s="384"/>
      <c r="AG74" s="191"/>
      <c r="AH74" s="191"/>
      <c r="AI74" s="191"/>
      <c r="AJ74" s="191"/>
      <c r="AK74" s="192"/>
      <c r="AL74" s="191"/>
      <c r="AM74" s="191"/>
      <c r="AN74" s="191"/>
      <c r="AO74" s="461"/>
      <c r="AP74" s="191"/>
      <c r="AQ74" s="191"/>
      <c r="AR74" s="191"/>
      <c r="AS74" s="461"/>
      <c r="AT74" s="191"/>
      <c r="AU74" s="191"/>
      <c r="AV74" s="461"/>
      <c r="AW74" s="192"/>
      <c r="AX74" s="191"/>
      <c r="AY74" s="461"/>
      <c r="AZ74" s="191"/>
      <c r="BA74" s="461"/>
      <c r="BB74" s="191"/>
      <c r="BC74" s="192"/>
      <c r="BD74" s="191"/>
      <c r="BE74" s="191"/>
      <c r="BF74" s="461"/>
      <c r="BG74" s="470"/>
      <c r="BH74" s="391"/>
      <c r="BI74" s="191"/>
      <c r="BJ74" s="191"/>
      <c r="BK74" s="191"/>
      <c r="BL74" s="470"/>
      <c r="BM74" s="191"/>
      <c r="BN74" s="191"/>
      <c r="BO74" s="492" t="str">
        <f t="shared" si="7"/>
        <v/>
      </c>
      <c r="BP74" s="191"/>
      <c r="BQ74" s="191"/>
      <c r="BR74" s="191"/>
      <c r="BS74" s="191"/>
      <c r="BT74" s="191"/>
      <c r="BU74" s="191"/>
      <c r="BV74" s="191"/>
      <c r="BW74" s="192"/>
      <c r="BX74" s="191"/>
      <c r="BY74" s="191"/>
      <c r="BZ74" s="191"/>
      <c r="CA74" s="191"/>
      <c r="CB74" s="191"/>
      <c r="CC74" s="191"/>
      <c r="CD74" s="470"/>
      <c r="CE74" s="396"/>
      <c r="CF74" s="191"/>
      <c r="CG74" s="191"/>
      <c r="CH74" s="461"/>
      <c r="CI74" s="461"/>
      <c r="CJ74" s="191"/>
      <c r="CK74" s="191"/>
      <c r="CL74" s="191"/>
      <c r="CM74" s="461"/>
      <c r="CN74" s="191"/>
      <c r="CO74" s="192"/>
      <c r="CP74" s="191"/>
      <c r="CQ74" s="293" t="s">
        <v>148</v>
      </c>
      <c r="CR74" s="407"/>
      <c r="CS74" s="191"/>
      <c r="CT74" s="191"/>
      <c r="CU74" s="191"/>
      <c r="CV74" s="191"/>
      <c r="CW74" s="191"/>
      <c r="CX74" s="191"/>
      <c r="CY74" s="191"/>
      <c r="CZ74" s="191"/>
      <c r="DA74" s="192"/>
      <c r="DB74" s="191"/>
      <c r="DC74" s="191"/>
      <c r="DD74" s="191"/>
      <c r="DE74" s="440"/>
      <c r="DF74" s="440"/>
      <c r="DG74" s="440"/>
      <c r="DH74" s="440"/>
      <c r="DI74" s="440"/>
      <c r="DJ74" s="190"/>
      <c r="DK74" s="191"/>
      <c r="DL74" s="191"/>
      <c r="DM74" s="191"/>
      <c r="DN74" s="191"/>
      <c r="DO74" s="440"/>
      <c r="DP74" s="190"/>
      <c r="DQ74" s="132"/>
      <c r="DR74" s="132"/>
      <c r="DS74" s="132"/>
      <c r="DT74" s="132"/>
      <c r="DU74" s="451"/>
      <c r="DV74" s="132"/>
      <c r="DW74" s="132"/>
      <c r="DX74" s="133"/>
      <c r="DY74" s="132"/>
      <c r="DZ74" s="132"/>
      <c r="EA74" s="133"/>
      <c r="EB74" s="132"/>
      <c r="EC74" s="132"/>
      <c r="ED74" s="132"/>
      <c r="EE74" s="134"/>
      <c r="EF74" s="132"/>
      <c r="EG74" s="451"/>
      <c r="EH74" s="132"/>
      <c r="EI74" s="451" t="s">
        <v>148</v>
      </c>
      <c r="EJ74" s="451"/>
      <c r="EK74" s="451"/>
      <c r="EL74" s="451"/>
      <c r="EM74" s="451"/>
      <c r="EN74" s="451"/>
      <c r="EO74" s="451"/>
      <c r="EP74" s="451"/>
      <c r="EQ74" s="451"/>
      <c r="ER74" s="451"/>
      <c r="ES74" s="451"/>
      <c r="ET74" s="451"/>
      <c r="EU74" s="132"/>
      <c r="EV74" s="133"/>
      <c r="EW74" s="193"/>
      <c r="FH74" s="239" t="s">
        <v>148</v>
      </c>
      <c r="FJ74" s="293" t="s">
        <v>148</v>
      </c>
    </row>
    <row r="75" spans="1:166" ht="30" customHeight="1" x14ac:dyDescent="0.15">
      <c r="A75" s="239" t="s">
        <v>1281</v>
      </c>
      <c r="B75" s="233" t="s">
        <v>1101</v>
      </c>
      <c r="C75" s="233">
        <v>2022</v>
      </c>
      <c r="D75" s="235" t="s">
        <v>1143</v>
      </c>
      <c r="E75" s="236" t="s">
        <v>1144</v>
      </c>
      <c r="F75" s="191" t="s">
        <v>1238</v>
      </c>
      <c r="G75" s="191" t="s">
        <v>1237</v>
      </c>
      <c r="H75" s="191"/>
      <c r="I75" s="233" t="s">
        <v>1182</v>
      </c>
      <c r="J75" s="235" t="s">
        <v>113</v>
      </c>
      <c r="K75" s="191"/>
      <c r="L75" s="191"/>
      <c r="M75" s="191"/>
      <c r="Q75" s="238" t="s">
        <v>148</v>
      </c>
      <c r="R75" s="191">
        <v>1</v>
      </c>
      <c r="S75" s="191">
        <v>1</v>
      </c>
      <c r="T75" s="191">
        <v>1</v>
      </c>
      <c r="U75" s="191">
        <v>1</v>
      </c>
      <c r="V75" s="326">
        <f t="shared" si="6"/>
        <v>4</v>
      </c>
      <c r="W75" s="324" t="s">
        <v>115</v>
      </c>
      <c r="X75" s="191"/>
      <c r="Y75" s="191"/>
      <c r="Z75" s="246"/>
      <c r="AA75" s="483"/>
      <c r="AB75" s="191"/>
      <c r="AC75" s="191"/>
      <c r="AD75" s="191"/>
      <c r="AE75" s="191"/>
      <c r="AF75" s="384"/>
      <c r="AG75" s="191"/>
      <c r="AH75" s="191"/>
      <c r="AI75" s="191"/>
      <c r="AJ75" s="191"/>
      <c r="AK75" s="192"/>
      <c r="AL75" s="191"/>
      <c r="AM75" s="191"/>
      <c r="AN75" s="191"/>
      <c r="AO75" s="461"/>
      <c r="AP75" s="191"/>
      <c r="AQ75" s="191"/>
      <c r="AR75" s="191"/>
      <c r="AS75" s="461"/>
      <c r="AT75" s="191"/>
      <c r="AU75" s="191"/>
      <c r="AV75" s="461"/>
      <c r="AW75" s="192"/>
      <c r="AX75" s="191"/>
      <c r="AY75" s="461"/>
      <c r="AZ75" s="191"/>
      <c r="BA75" s="461"/>
      <c r="BB75" s="191"/>
      <c r="BC75" s="192"/>
      <c r="BD75" s="191"/>
      <c r="BE75" s="191"/>
      <c r="BF75" s="461"/>
      <c r="BG75" s="470"/>
      <c r="BH75" s="391"/>
      <c r="BI75" s="191"/>
      <c r="BJ75" s="191"/>
      <c r="BK75" s="191"/>
      <c r="BL75" s="470"/>
      <c r="BM75" s="191"/>
      <c r="BN75" s="191"/>
      <c r="BO75" s="492" t="str">
        <f t="shared" si="7"/>
        <v/>
      </c>
      <c r="BP75" s="191"/>
      <c r="BQ75" s="191"/>
      <c r="BR75" s="191"/>
      <c r="BS75" s="191"/>
      <c r="BT75" s="191"/>
      <c r="BU75" s="191"/>
      <c r="BV75" s="191"/>
      <c r="BW75" s="192"/>
      <c r="BX75" s="191"/>
      <c r="BY75" s="191"/>
      <c r="BZ75" s="191"/>
      <c r="CA75" s="191"/>
      <c r="CB75" s="191"/>
      <c r="CC75" s="191"/>
      <c r="CD75" s="470"/>
      <c r="CE75" s="396"/>
      <c r="CF75" s="191"/>
      <c r="CG75" s="191"/>
      <c r="CH75" s="461"/>
      <c r="CI75" s="461"/>
      <c r="CJ75" s="191"/>
      <c r="CK75" s="191"/>
      <c r="CL75" s="191"/>
      <c r="CM75" s="461"/>
      <c r="CN75" s="191"/>
      <c r="CO75" s="192"/>
      <c r="CP75" s="191"/>
      <c r="CR75" s="407"/>
      <c r="CS75" s="191"/>
      <c r="CT75" s="191"/>
      <c r="CU75" s="191"/>
      <c r="CV75" s="191"/>
      <c r="CW75" s="191"/>
      <c r="CX75" s="191"/>
      <c r="CY75" s="191"/>
      <c r="CZ75" s="191"/>
      <c r="DA75" s="192"/>
      <c r="DB75" s="191"/>
      <c r="DC75" s="191" t="s">
        <v>148</v>
      </c>
      <c r="DD75" s="191"/>
      <c r="DE75" s="440"/>
      <c r="DF75" s="440"/>
      <c r="DG75" s="440"/>
      <c r="DH75" s="440"/>
      <c r="DI75" s="440"/>
      <c r="DJ75" s="190"/>
      <c r="DK75" s="191"/>
      <c r="DL75" s="191"/>
      <c r="DM75" s="191"/>
      <c r="DN75" s="191"/>
      <c r="DO75" s="440"/>
      <c r="DP75" s="190"/>
      <c r="DQ75" s="132"/>
      <c r="DR75" s="132"/>
      <c r="DS75" s="132"/>
      <c r="DT75" s="132"/>
      <c r="DU75" s="451"/>
      <c r="DV75" s="132"/>
      <c r="DW75" s="132"/>
      <c r="DX75" s="133"/>
      <c r="DY75" s="132"/>
      <c r="DZ75" s="132"/>
      <c r="EA75" s="133"/>
      <c r="EB75" s="132"/>
      <c r="EC75" s="132"/>
      <c r="ED75" s="132"/>
      <c r="EE75" s="134"/>
      <c r="EF75" s="132"/>
      <c r="EG75" s="451"/>
      <c r="EH75" s="132"/>
      <c r="EI75" s="451"/>
      <c r="EJ75" s="451"/>
      <c r="EK75" s="451"/>
      <c r="EL75" s="451"/>
      <c r="EM75" s="451"/>
      <c r="EN75" s="451"/>
      <c r="EO75" s="451"/>
      <c r="EP75" s="451"/>
      <c r="EQ75" s="451"/>
      <c r="ER75" s="451"/>
      <c r="ES75" s="451"/>
      <c r="ET75" s="451"/>
      <c r="EU75" s="132"/>
      <c r="EV75" s="133"/>
      <c r="EW75" s="193"/>
    </row>
    <row r="76" spans="1:166" ht="30" customHeight="1" x14ac:dyDescent="0.15">
      <c r="A76" s="239" t="s">
        <v>1282</v>
      </c>
      <c r="B76" s="239" t="s">
        <v>1102</v>
      </c>
      <c r="C76" s="233">
        <v>2024</v>
      </c>
      <c r="D76" s="235" t="s">
        <v>1145</v>
      </c>
      <c r="E76" s="236" t="s">
        <v>1146</v>
      </c>
      <c r="F76" s="191"/>
      <c r="G76" s="191" t="s">
        <v>1243</v>
      </c>
      <c r="H76" s="191"/>
      <c r="I76" s="233" t="s">
        <v>1183</v>
      </c>
      <c r="J76" s="235" t="s">
        <v>113</v>
      </c>
      <c r="K76" s="191"/>
      <c r="L76" s="191"/>
      <c r="M76" s="191"/>
      <c r="N76" s="233" t="s">
        <v>148</v>
      </c>
      <c r="P76" s="233" t="s">
        <v>148</v>
      </c>
      <c r="Q76" s="238"/>
      <c r="R76" s="191">
        <v>1</v>
      </c>
      <c r="S76" s="191">
        <v>1</v>
      </c>
      <c r="T76" s="191">
        <v>1</v>
      </c>
      <c r="U76" s="191">
        <v>1</v>
      </c>
      <c r="V76" s="326">
        <f t="shared" si="6"/>
        <v>4</v>
      </c>
      <c r="W76" s="324" t="s">
        <v>115</v>
      </c>
      <c r="X76" s="191"/>
      <c r="Y76" s="191"/>
      <c r="Z76" s="246"/>
      <c r="AA76" s="483"/>
      <c r="AB76" s="191"/>
      <c r="AC76" s="191"/>
      <c r="AD76" s="191"/>
      <c r="AE76" s="191"/>
      <c r="AF76" s="384"/>
      <c r="AG76" s="191"/>
      <c r="AH76" s="191"/>
      <c r="AI76" s="191"/>
      <c r="AJ76" s="191"/>
      <c r="AK76" s="192"/>
      <c r="AL76" s="191"/>
      <c r="AM76" s="191"/>
      <c r="AN76" s="191"/>
      <c r="AO76" s="461"/>
      <c r="AP76" s="191"/>
      <c r="AQ76" s="191"/>
      <c r="AR76" s="191"/>
      <c r="AS76" s="461"/>
      <c r="AT76" s="191"/>
      <c r="AU76" s="191"/>
      <c r="AV76" s="461"/>
      <c r="AW76" s="192"/>
      <c r="AX76" s="191"/>
      <c r="AY76" s="461"/>
      <c r="AZ76" s="191"/>
      <c r="BA76" s="461"/>
      <c r="BB76" s="191"/>
      <c r="BC76" s="192"/>
      <c r="BD76" s="191"/>
      <c r="BE76" s="191"/>
      <c r="BF76" s="461"/>
      <c r="BG76" s="470"/>
      <c r="BH76" s="391"/>
      <c r="BI76" s="191"/>
      <c r="BJ76" s="191"/>
      <c r="BK76" s="191"/>
      <c r="BL76" s="470"/>
      <c r="BM76" s="191"/>
      <c r="BN76" s="191"/>
      <c r="BO76" s="492" t="str">
        <f t="shared" si="7"/>
        <v/>
      </c>
      <c r="BP76" s="191"/>
      <c r="BQ76" s="191"/>
      <c r="BR76" s="191"/>
      <c r="BS76" s="191"/>
      <c r="BT76" s="191"/>
      <c r="BU76" s="191"/>
      <c r="BV76" s="191"/>
      <c r="BW76" s="192"/>
      <c r="BX76" s="191"/>
      <c r="BY76" s="191"/>
      <c r="BZ76" s="191"/>
      <c r="CA76" s="191"/>
      <c r="CB76" s="191"/>
      <c r="CC76" s="191"/>
      <c r="CD76" s="470"/>
      <c r="CE76" s="396"/>
      <c r="CF76" s="191"/>
      <c r="CG76" s="191"/>
      <c r="CH76" s="461"/>
      <c r="CI76" s="461"/>
      <c r="CJ76" s="191"/>
      <c r="CK76" s="191"/>
      <c r="CL76" s="191"/>
      <c r="CM76" s="461"/>
      <c r="CN76" s="191"/>
      <c r="CO76" s="192"/>
      <c r="CP76" s="191"/>
      <c r="CR76" s="407"/>
      <c r="CS76" s="191"/>
      <c r="CT76" s="191"/>
      <c r="CU76" s="191"/>
      <c r="CV76" s="191"/>
      <c r="CW76" s="191"/>
      <c r="CX76" s="191"/>
      <c r="CY76" s="191"/>
      <c r="CZ76" s="191"/>
      <c r="DA76" s="192"/>
      <c r="DB76" s="191"/>
      <c r="DC76" s="191"/>
      <c r="DD76" s="191"/>
      <c r="DE76" s="440"/>
      <c r="DF76" s="440"/>
      <c r="DG76" s="440"/>
      <c r="DH76" s="440"/>
      <c r="DI76" s="440"/>
      <c r="DJ76" s="190"/>
      <c r="DK76" s="191"/>
      <c r="DL76" s="191"/>
      <c r="DM76" s="191"/>
      <c r="DN76" s="191"/>
      <c r="DO76" s="440"/>
      <c r="DP76" s="190"/>
      <c r="DQ76" s="132"/>
      <c r="DR76" s="132"/>
      <c r="DS76" s="132"/>
      <c r="DT76" s="132"/>
      <c r="DU76" s="451"/>
      <c r="DV76" s="132"/>
      <c r="DW76" s="132"/>
      <c r="DX76" s="133"/>
      <c r="DY76" s="132"/>
      <c r="DZ76" s="132"/>
      <c r="EA76" s="133"/>
      <c r="EB76" s="132"/>
      <c r="EC76" s="132"/>
      <c r="ED76" s="132"/>
      <c r="EE76" s="134"/>
      <c r="EF76" s="132"/>
      <c r="EG76" s="451"/>
      <c r="EH76" s="132"/>
      <c r="EI76" s="451"/>
      <c r="EJ76" s="451" t="s">
        <v>148</v>
      </c>
      <c r="EK76" s="451" t="s">
        <v>1241</v>
      </c>
      <c r="EL76" s="451"/>
      <c r="EM76" s="451" t="s">
        <v>148</v>
      </c>
      <c r="EN76" s="451"/>
      <c r="EO76" s="451"/>
      <c r="EP76" s="451"/>
      <c r="EQ76" s="451"/>
      <c r="ER76" s="451"/>
      <c r="ES76" s="451"/>
      <c r="ET76" s="451"/>
      <c r="EU76" s="132"/>
      <c r="EV76" s="133"/>
      <c r="EW76" s="193"/>
    </row>
    <row r="77" spans="1:166" ht="30" customHeight="1" x14ac:dyDescent="0.15">
      <c r="A77" s="239" t="s">
        <v>1283</v>
      </c>
      <c r="B77" s="239" t="s">
        <v>1105</v>
      </c>
      <c r="C77" s="233">
        <v>2023</v>
      </c>
      <c r="D77" s="235" t="s">
        <v>1151</v>
      </c>
      <c r="E77" s="236" t="s">
        <v>1152</v>
      </c>
      <c r="F77" s="191"/>
      <c r="G77" s="191" t="s">
        <v>1245</v>
      </c>
      <c r="H77" s="191"/>
      <c r="I77" s="233" t="s">
        <v>1186</v>
      </c>
      <c r="J77" s="235" t="s">
        <v>113</v>
      </c>
      <c r="K77" s="191"/>
      <c r="L77" s="191"/>
      <c r="M77" s="191"/>
      <c r="N77" s="233" t="s">
        <v>148</v>
      </c>
      <c r="Q77" s="238"/>
      <c r="R77" s="191"/>
      <c r="S77" s="191"/>
      <c r="T77" s="191"/>
      <c r="U77" s="191"/>
      <c r="V77" s="191"/>
      <c r="W77" s="324" t="s">
        <v>115</v>
      </c>
      <c r="X77" s="191"/>
      <c r="Y77" s="191"/>
      <c r="Z77" s="246" t="s">
        <v>148</v>
      </c>
      <c r="AA77" s="483" t="s">
        <v>148</v>
      </c>
      <c r="AB77" s="191"/>
      <c r="AC77" s="191"/>
      <c r="AD77" s="191"/>
      <c r="AE77" s="191"/>
      <c r="AF77" s="384"/>
      <c r="AG77" s="191"/>
      <c r="AH77" s="191"/>
      <c r="AI77" s="191"/>
      <c r="AJ77" s="191"/>
      <c r="AK77" s="192"/>
      <c r="AL77" s="191"/>
      <c r="AM77" s="191"/>
      <c r="AN77" s="191"/>
      <c r="AO77" s="461"/>
      <c r="AP77" s="191"/>
      <c r="AQ77" s="191"/>
      <c r="AR77" s="191"/>
      <c r="AS77" s="461"/>
      <c r="AT77" s="191"/>
      <c r="AU77" s="191"/>
      <c r="AV77" s="461"/>
      <c r="AW77" s="192"/>
      <c r="AX77" s="191"/>
      <c r="AY77" s="461"/>
      <c r="AZ77" s="191"/>
      <c r="BA77" s="461"/>
      <c r="BB77" s="191"/>
      <c r="BC77" s="192"/>
      <c r="BD77" s="191"/>
      <c r="BE77" s="191"/>
      <c r="BF77" s="461"/>
      <c r="BG77" s="470"/>
      <c r="BH77" s="391"/>
      <c r="BI77" s="191"/>
      <c r="BJ77" s="191"/>
      <c r="BK77" s="191"/>
      <c r="BL77" s="470"/>
      <c r="BM77" s="191"/>
      <c r="BN77" s="191"/>
      <c r="BO77" s="492" t="str">
        <f t="shared" si="7"/>
        <v/>
      </c>
      <c r="BP77" s="191"/>
      <c r="BQ77" s="191"/>
      <c r="BR77" s="191"/>
      <c r="BS77" s="191"/>
      <c r="BT77" s="191"/>
      <c r="BU77" s="191"/>
      <c r="BV77" s="191"/>
      <c r="BW77" s="192"/>
      <c r="BX77" s="191"/>
      <c r="BY77" s="191"/>
      <c r="BZ77" s="191"/>
      <c r="CA77" s="191"/>
      <c r="CB77" s="191"/>
      <c r="CC77" s="191"/>
      <c r="CD77" s="470"/>
      <c r="CE77" s="396"/>
      <c r="CF77" s="191"/>
      <c r="CG77" s="191"/>
      <c r="CH77" s="461"/>
      <c r="CI77" s="461"/>
      <c r="CJ77" s="191"/>
      <c r="CK77" s="191"/>
      <c r="CL77" s="191"/>
      <c r="CM77" s="461"/>
      <c r="CN77" s="191"/>
      <c r="CO77" s="192"/>
      <c r="CP77" s="191"/>
      <c r="CQ77" s="293" t="s">
        <v>148</v>
      </c>
      <c r="CR77" s="407"/>
      <c r="CS77" s="191"/>
      <c r="CT77" s="191"/>
      <c r="CU77" s="191" t="s">
        <v>148</v>
      </c>
      <c r="CV77" s="191"/>
      <c r="CW77" s="191"/>
      <c r="CX77" s="191"/>
      <c r="CY77" s="191"/>
      <c r="CZ77" s="191"/>
      <c r="DA77" s="192"/>
      <c r="DB77" s="191"/>
      <c r="DC77" s="191"/>
      <c r="DD77" s="191"/>
      <c r="DE77" s="440"/>
      <c r="DF77" s="440"/>
      <c r="DG77" s="440"/>
      <c r="DH77" s="440"/>
      <c r="DI77" s="440"/>
      <c r="DJ77" s="190"/>
      <c r="DK77" s="191"/>
      <c r="DL77" s="191"/>
      <c r="DM77" s="191"/>
      <c r="DN77" s="191"/>
      <c r="DO77" s="440"/>
      <c r="DP77" s="190"/>
      <c r="DQ77" s="132"/>
      <c r="DR77" s="132"/>
      <c r="DS77" s="132"/>
      <c r="DT77" s="132"/>
      <c r="DU77" s="451"/>
      <c r="DV77" s="132"/>
      <c r="DW77" s="132"/>
      <c r="DX77" s="133"/>
      <c r="DY77" s="132"/>
      <c r="DZ77" s="132"/>
      <c r="EA77" s="133"/>
      <c r="EB77" s="132"/>
      <c r="EC77" s="132"/>
      <c r="ED77" s="132"/>
      <c r="EE77" s="134"/>
      <c r="EF77" s="132"/>
      <c r="EG77" s="451"/>
      <c r="EH77" s="132"/>
      <c r="EI77" s="451" t="s">
        <v>148</v>
      </c>
      <c r="EJ77" s="451"/>
      <c r="EK77" s="451"/>
      <c r="EL77" s="451"/>
      <c r="EM77" s="451" t="s">
        <v>148</v>
      </c>
      <c r="EN77" s="451" t="s">
        <v>148</v>
      </c>
      <c r="EO77" s="451"/>
      <c r="EP77" s="451"/>
      <c r="EQ77" s="451"/>
      <c r="ER77" s="451"/>
      <c r="ES77" s="451"/>
      <c r="ET77" s="451"/>
      <c r="EU77" s="132"/>
      <c r="EV77" s="133"/>
      <c r="EW77" s="193"/>
      <c r="FJ77" s="293" t="s">
        <v>148</v>
      </c>
    </row>
    <row r="78" spans="1:166" ht="30" customHeight="1" x14ac:dyDescent="0.15">
      <c r="A78" s="239" t="s">
        <v>1284</v>
      </c>
      <c r="B78" s="239" t="s">
        <v>1106</v>
      </c>
      <c r="C78" s="233">
        <v>2023</v>
      </c>
      <c r="D78" s="235" t="s">
        <v>1153</v>
      </c>
      <c r="E78" s="236" t="s">
        <v>1154</v>
      </c>
      <c r="F78" s="191" t="s">
        <v>1253</v>
      </c>
      <c r="G78" s="191" t="s">
        <v>1247</v>
      </c>
      <c r="H78" s="191"/>
      <c r="I78" s="233" t="s">
        <v>1187</v>
      </c>
      <c r="J78" s="235" t="s">
        <v>113</v>
      </c>
      <c r="K78" s="191"/>
      <c r="L78" s="191"/>
      <c r="M78" s="191"/>
      <c r="P78" s="233" t="s">
        <v>148</v>
      </c>
      <c r="Q78" s="238"/>
      <c r="R78" s="191"/>
      <c r="S78" s="191"/>
      <c r="T78" s="191"/>
      <c r="U78" s="191"/>
      <c r="V78" s="191"/>
      <c r="W78" s="324" t="s">
        <v>115</v>
      </c>
      <c r="X78" s="191"/>
      <c r="Y78" s="191"/>
      <c r="Z78" s="246"/>
      <c r="AA78" s="483"/>
      <c r="AB78" s="191"/>
      <c r="AC78" s="191"/>
      <c r="AD78" s="191"/>
      <c r="AE78" s="191"/>
      <c r="AF78" s="384"/>
      <c r="AG78" s="191"/>
      <c r="AH78" s="191"/>
      <c r="AI78" s="191"/>
      <c r="AJ78" s="191"/>
      <c r="AK78" s="192"/>
      <c r="AL78" s="191"/>
      <c r="AM78" s="191"/>
      <c r="AN78" s="191"/>
      <c r="AO78" s="461"/>
      <c r="AP78" s="191"/>
      <c r="AQ78" s="191"/>
      <c r="AR78" s="191"/>
      <c r="AS78" s="461"/>
      <c r="AT78" s="191"/>
      <c r="AU78" s="191"/>
      <c r="AV78" s="461"/>
      <c r="AW78" s="192"/>
      <c r="AX78" s="191"/>
      <c r="AY78" s="461"/>
      <c r="AZ78" s="191"/>
      <c r="BA78" s="461"/>
      <c r="BB78" s="191"/>
      <c r="BC78" s="192"/>
      <c r="BD78" s="191"/>
      <c r="BE78" s="191"/>
      <c r="BF78" s="461"/>
      <c r="BG78" s="470"/>
      <c r="BH78" s="391"/>
      <c r="BI78" s="191"/>
      <c r="BJ78" s="191"/>
      <c r="BK78" s="191"/>
      <c r="BL78" s="470"/>
      <c r="BM78" s="191"/>
      <c r="BN78" s="191"/>
      <c r="BO78" s="492" t="str">
        <f t="shared" si="7"/>
        <v>X</v>
      </c>
      <c r="BP78" s="191" t="s">
        <v>148</v>
      </c>
      <c r="BQ78" s="191"/>
      <c r="BR78" s="191"/>
      <c r="BS78" s="191"/>
      <c r="BT78" s="191"/>
      <c r="BU78" s="191"/>
      <c r="BV78" s="191" t="s">
        <v>148</v>
      </c>
      <c r="BW78" s="192"/>
      <c r="BX78" s="191"/>
      <c r="BY78" s="191"/>
      <c r="BZ78" s="191"/>
      <c r="CA78" s="191"/>
      <c r="CB78" s="191"/>
      <c r="CC78" s="191"/>
      <c r="CD78" s="470" t="s">
        <v>148</v>
      </c>
      <c r="CE78" s="396"/>
      <c r="CF78" s="191"/>
      <c r="CG78" s="191"/>
      <c r="CH78" s="461"/>
      <c r="CI78" s="461"/>
      <c r="CJ78" s="191" t="s">
        <v>148</v>
      </c>
      <c r="CK78" s="191"/>
      <c r="CL78" s="191"/>
      <c r="CM78" s="461"/>
      <c r="CN78" s="191"/>
      <c r="CO78" s="192"/>
      <c r="CP78" s="191"/>
      <c r="CR78" s="407"/>
      <c r="CS78" s="191"/>
      <c r="CT78" s="191"/>
      <c r="CU78" s="191"/>
      <c r="CV78" s="191"/>
      <c r="CW78" s="191"/>
      <c r="CX78" s="191"/>
      <c r="CY78" s="191"/>
      <c r="CZ78" s="191"/>
      <c r="DA78" s="192"/>
      <c r="DB78" s="191"/>
      <c r="DC78" s="191"/>
      <c r="DD78" s="191"/>
      <c r="DE78" s="440"/>
      <c r="DF78" s="440"/>
      <c r="DG78" s="440"/>
      <c r="DH78" s="440"/>
      <c r="DI78" s="440"/>
      <c r="DJ78" s="190"/>
      <c r="DK78" s="191"/>
      <c r="DL78" s="191"/>
      <c r="DM78" s="191"/>
      <c r="DN78" s="191"/>
      <c r="DO78" s="440"/>
      <c r="DP78" s="190"/>
      <c r="DQ78" s="132"/>
      <c r="DR78" s="132" t="s">
        <v>148</v>
      </c>
      <c r="DS78" s="132"/>
      <c r="DT78" s="132"/>
      <c r="DU78" s="451"/>
      <c r="DV78" s="132" t="s">
        <v>148</v>
      </c>
      <c r="DW78" s="132" t="s">
        <v>148</v>
      </c>
      <c r="DX78" s="133"/>
      <c r="DY78" s="132"/>
      <c r="DZ78" s="132" t="s">
        <v>148</v>
      </c>
      <c r="EA78" s="133"/>
      <c r="EB78" s="132" t="s">
        <v>148</v>
      </c>
      <c r="EC78" s="132"/>
      <c r="ED78" s="132" t="s">
        <v>148</v>
      </c>
      <c r="EE78" s="134"/>
      <c r="EF78" s="132"/>
      <c r="EG78" s="451"/>
      <c r="EH78" s="132"/>
      <c r="EI78" s="451"/>
      <c r="EJ78" s="451"/>
      <c r="EK78" s="451"/>
      <c r="EL78" s="451"/>
      <c r="EM78" s="451"/>
      <c r="EN78" s="451"/>
      <c r="EO78" s="451"/>
      <c r="EP78" s="451"/>
      <c r="EQ78" s="451"/>
      <c r="ER78" s="451"/>
      <c r="ES78" s="451"/>
      <c r="ET78" s="451"/>
      <c r="EU78" s="132"/>
      <c r="EV78" s="133"/>
      <c r="EW78" s="193"/>
      <c r="FG78" s="239" t="s">
        <v>148</v>
      </c>
      <c r="FH78" s="239" t="s">
        <v>148</v>
      </c>
    </row>
    <row r="79" spans="1:166" ht="30" customHeight="1" x14ac:dyDescent="0.15">
      <c r="A79" s="239" t="s">
        <v>1285</v>
      </c>
      <c r="B79" s="239" t="s">
        <v>1107</v>
      </c>
      <c r="C79" s="233">
        <v>2022</v>
      </c>
      <c r="D79" s="235" t="s">
        <v>1155</v>
      </c>
      <c r="E79" s="236" t="s">
        <v>1156</v>
      </c>
      <c r="F79" s="191" t="s">
        <v>1252</v>
      </c>
      <c r="G79" s="191" t="s">
        <v>1254</v>
      </c>
      <c r="H79" s="191"/>
      <c r="I79" s="233" t="s">
        <v>1188</v>
      </c>
      <c r="J79" s="235" t="s">
        <v>113</v>
      </c>
      <c r="K79" s="191"/>
      <c r="L79" s="191"/>
      <c r="M79" s="191"/>
      <c r="N79" s="233" t="s">
        <v>148</v>
      </c>
      <c r="O79" s="233" t="s">
        <v>148</v>
      </c>
      <c r="P79" s="233" t="s">
        <v>148</v>
      </c>
      <c r="Q79" s="238" t="s">
        <v>148</v>
      </c>
      <c r="R79" s="191"/>
      <c r="S79" s="191"/>
      <c r="T79" s="191"/>
      <c r="U79" s="191"/>
      <c r="V79" s="191"/>
      <c r="W79" s="324" t="s">
        <v>115</v>
      </c>
      <c r="X79" s="191"/>
      <c r="Y79" s="191"/>
      <c r="Z79" s="246"/>
      <c r="AA79" s="483"/>
      <c r="AB79" s="191"/>
      <c r="AC79" s="191"/>
      <c r="AD79" s="191"/>
      <c r="AE79" s="191"/>
      <c r="AF79" s="384"/>
      <c r="AG79" s="191"/>
      <c r="AH79" s="191"/>
      <c r="AI79" s="191"/>
      <c r="AJ79" s="191"/>
      <c r="AK79" s="192"/>
      <c r="AL79" s="191"/>
      <c r="AM79" s="191"/>
      <c r="AN79" s="191"/>
      <c r="AO79" s="461"/>
      <c r="AP79" s="191"/>
      <c r="AQ79" s="191"/>
      <c r="AR79" s="191"/>
      <c r="AS79" s="461"/>
      <c r="AT79" s="191"/>
      <c r="AU79" s="191"/>
      <c r="AV79" s="461"/>
      <c r="AW79" s="192"/>
      <c r="AX79" s="191"/>
      <c r="AY79" s="461"/>
      <c r="AZ79" s="191"/>
      <c r="BA79" s="461"/>
      <c r="BB79" s="191"/>
      <c r="BC79" s="192"/>
      <c r="BD79" s="191"/>
      <c r="BE79" s="191"/>
      <c r="BF79" s="461"/>
      <c r="BG79" s="470"/>
      <c r="BH79" s="391"/>
      <c r="BI79" s="191"/>
      <c r="BJ79" s="191"/>
      <c r="BK79" s="191"/>
      <c r="BL79" s="470"/>
      <c r="BM79" s="191"/>
      <c r="BN79" s="191"/>
      <c r="BO79" s="492" t="str">
        <f t="shared" si="7"/>
        <v>X</v>
      </c>
      <c r="BP79" s="191" t="s">
        <v>148</v>
      </c>
      <c r="BQ79" s="191"/>
      <c r="BR79" s="191"/>
      <c r="BS79" s="191"/>
      <c r="BT79" s="191" t="s">
        <v>148</v>
      </c>
      <c r="BU79" s="191"/>
      <c r="BV79" s="191"/>
      <c r="BW79" s="192"/>
      <c r="BX79" s="191"/>
      <c r="BY79" s="191"/>
      <c r="BZ79" s="191"/>
      <c r="CA79" s="191"/>
      <c r="CB79" s="191"/>
      <c r="CC79" s="191"/>
      <c r="CD79" s="470"/>
      <c r="CE79" s="396"/>
      <c r="CF79" s="191"/>
      <c r="CG79" s="191"/>
      <c r="CH79" s="461"/>
      <c r="CI79" s="461"/>
      <c r="CJ79" s="191"/>
      <c r="CK79" s="191"/>
      <c r="CL79" s="191"/>
      <c r="CM79" s="461"/>
      <c r="CN79" s="191"/>
      <c r="CO79" s="192"/>
      <c r="CP79" s="191"/>
      <c r="CQ79" s="293" t="s">
        <v>148</v>
      </c>
      <c r="CR79" s="407"/>
      <c r="CS79" s="191"/>
      <c r="CT79" s="191"/>
      <c r="CU79" s="191"/>
      <c r="CV79" s="191"/>
      <c r="CW79" s="191" t="s">
        <v>148</v>
      </c>
      <c r="CX79" s="191"/>
      <c r="CY79" s="191"/>
      <c r="CZ79" s="191"/>
      <c r="DA79" s="192"/>
      <c r="DB79" s="191"/>
      <c r="DC79" s="191"/>
      <c r="DD79" s="191"/>
      <c r="DE79" s="440"/>
      <c r="DF79" s="440"/>
      <c r="DG79" s="440"/>
      <c r="DH79" s="440"/>
      <c r="DI79" s="440"/>
      <c r="DJ79" s="190"/>
      <c r="DK79" s="191"/>
      <c r="DL79" s="191" t="s">
        <v>148</v>
      </c>
      <c r="DM79" s="191"/>
      <c r="DN79" s="191"/>
      <c r="DO79" s="440" t="s">
        <v>148</v>
      </c>
      <c r="DP79" s="190"/>
      <c r="DQ79" s="132"/>
      <c r="DR79" s="132"/>
      <c r="DS79" s="132"/>
      <c r="DT79" s="132"/>
      <c r="DU79" s="451"/>
      <c r="DV79" s="132"/>
      <c r="DW79" s="132"/>
      <c r="DX79" s="133"/>
      <c r="DY79" s="132"/>
      <c r="DZ79" s="132"/>
      <c r="EA79" s="133"/>
      <c r="EB79" s="132"/>
      <c r="EC79" s="132"/>
      <c r="ED79" s="132"/>
      <c r="EE79" s="134"/>
      <c r="EF79" s="132"/>
      <c r="EG79" s="451" t="s">
        <v>1251</v>
      </c>
      <c r="EH79" s="132"/>
      <c r="EI79" s="451"/>
      <c r="EJ79" s="451"/>
      <c r="EK79" s="451"/>
      <c r="EL79" s="451"/>
      <c r="EM79" s="451"/>
      <c r="EN79" s="451"/>
      <c r="EO79" s="451"/>
      <c r="EP79" s="451"/>
      <c r="EQ79" s="451"/>
      <c r="ER79" s="451"/>
      <c r="ES79" s="451"/>
      <c r="ET79" s="451"/>
      <c r="EU79" s="132"/>
      <c r="EV79" s="133"/>
      <c r="EW79" s="193"/>
      <c r="FJ79" s="293" t="s">
        <v>148</v>
      </c>
    </row>
    <row r="80" spans="1:166" ht="30" customHeight="1" x14ac:dyDescent="0.15">
      <c r="A80" s="239" t="s">
        <v>1286</v>
      </c>
      <c r="B80" s="239" t="s">
        <v>1108</v>
      </c>
      <c r="C80" s="233">
        <v>2022</v>
      </c>
      <c r="D80" s="235" t="s">
        <v>1157</v>
      </c>
      <c r="E80" s="236" t="s">
        <v>1158</v>
      </c>
      <c r="F80" s="191" t="s">
        <v>1255</v>
      </c>
      <c r="G80" s="191" t="s">
        <v>1256</v>
      </c>
      <c r="H80" s="191"/>
      <c r="I80" s="233" t="s">
        <v>1189</v>
      </c>
      <c r="J80" s="235" t="s">
        <v>113</v>
      </c>
      <c r="K80" s="191"/>
      <c r="L80" s="191"/>
      <c r="M80" s="191"/>
      <c r="N80" s="233" t="s">
        <v>148</v>
      </c>
      <c r="O80" s="233" t="s">
        <v>148</v>
      </c>
      <c r="Q80" s="238" t="s">
        <v>148</v>
      </c>
      <c r="R80" s="191"/>
      <c r="S80" s="191"/>
      <c r="T80" s="191"/>
      <c r="U80" s="191"/>
      <c r="V80" s="191"/>
      <c r="W80" s="324" t="s">
        <v>115</v>
      </c>
      <c r="X80" s="191"/>
      <c r="Y80" s="191"/>
      <c r="Z80" s="246"/>
      <c r="AA80" s="483"/>
      <c r="AB80" s="191"/>
      <c r="AC80" s="191"/>
      <c r="AD80" s="191"/>
      <c r="AE80" s="191"/>
      <c r="AF80" s="384"/>
      <c r="AG80" s="191"/>
      <c r="AH80" s="191"/>
      <c r="AI80" s="191"/>
      <c r="AJ80" s="191"/>
      <c r="AK80" s="192"/>
      <c r="AL80" s="191"/>
      <c r="AM80" s="191"/>
      <c r="AN80" s="191"/>
      <c r="AO80" s="461"/>
      <c r="AP80" s="191"/>
      <c r="AQ80" s="191"/>
      <c r="AR80" s="191"/>
      <c r="AS80" s="461"/>
      <c r="AT80" s="191"/>
      <c r="AU80" s="191"/>
      <c r="AV80" s="461"/>
      <c r="AW80" s="192"/>
      <c r="AX80" s="191"/>
      <c r="AY80" s="461"/>
      <c r="AZ80" s="191"/>
      <c r="BA80" s="461"/>
      <c r="BB80" s="191"/>
      <c r="BC80" s="192"/>
      <c r="BD80" s="191"/>
      <c r="BE80" s="191"/>
      <c r="BF80" s="461"/>
      <c r="BG80" s="470"/>
      <c r="BH80" s="391"/>
      <c r="BI80" s="191"/>
      <c r="BJ80" s="191"/>
      <c r="BK80" s="191"/>
      <c r="BL80" s="470"/>
      <c r="BM80" s="191"/>
      <c r="BN80" s="191"/>
      <c r="BO80" s="492" t="s">
        <v>148</v>
      </c>
      <c r="BP80" s="191"/>
      <c r="BQ80" s="191"/>
      <c r="BR80" s="191"/>
      <c r="BS80" s="191"/>
      <c r="BT80" s="191"/>
      <c r="BU80" s="191"/>
      <c r="BV80" s="191"/>
      <c r="BW80" s="192"/>
      <c r="BX80" s="191"/>
      <c r="BY80" s="191"/>
      <c r="BZ80" s="191"/>
      <c r="CA80" s="191"/>
      <c r="CB80" s="191"/>
      <c r="CC80" s="191"/>
      <c r="CD80" s="470"/>
      <c r="CE80" s="396"/>
      <c r="CF80" s="191"/>
      <c r="CG80" s="191"/>
      <c r="CH80" s="461"/>
      <c r="CI80" s="461"/>
      <c r="CJ80" s="191"/>
      <c r="CK80" s="191"/>
      <c r="CL80" s="191"/>
      <c r="CM80" s="461" t="s">
        <v>148</v>
      </c>
      <c r="CN80" s="191"/>
      <c r="CO80" s="192"/>
      <c r="CP80" s="191"/>
      <c r="CR80" s="407"/>
      <c r="CS80" s="191"/>
      <c r="CT80" s="191"/>
      <c r="CU80" s="191"/>
      <c r="CV80" s="191"/>
      <c r="CW80" s="191"/>
      <c r="CX80" s="191"/>
      <c r="CY80" s="191"/>
      <c r="CZ80" s="191"/>
      <c r="DA80" s="192"/>
      <c r="DB80" s="191"/>
      <c r="DC80" s="191"/>
      <c r="DD80" s="191"/>
      <c r="DE80" s="440"/>
      <c r="DF80" s="440"/>
      <c r="DG80" s="440"/>
      <c r="DH80" s="440"/>
      <c r="DI80" s="440"/>
      <c r="DJ80" s="190"/>
      <c r="DK80" s="191"/>
      <c r="DL80" s="191"/>
      <c r="DM80" s="191"/>
      <c r="DN80" s="191"/>
      <c r="DO80" s="440"/>
      <c r="DP80" s="190"/>
      <c r="DQ80" s="132"/>
      <c r="DR80" s="132"/>
      <c r="DS80" s="132"/>
      <c r="DT80" s="132"/>
      <c r="DU80" s="451"/>
      <c r="DV80" s="132"/>
      <c r="DW80" s="132"/>
      <c r="DX80" s="133"/>
      <c r="DY80" s="132"/>
      <c r="DZ80" s="132"/>
      <c r="EA80" s="133"/>
      <c r="EB80" s="132"/>
      <c r="EC80" s="132"/>
      <c r="ED80" s="132"/>
      <c r="EE80" s="134"/>
      <c r="EF80" s="132"/>
      <c r="EG80" s="451"/>
      <c r="EH80" s="132"/>
      <c r="EI80" s="451"/>
      <c r="EJ80" s="451"/>
      <c r="EK80" s="451"/>
      <c r="EL80" s="451"/>
      <c r="EM80" s="451"/>
      <c r="EN80" s="451"/>
      <c r="EO80" s="451"/>
      <c r="EP80" s="451"/>
      <c r="EQ80" s="451"/>
      <c r="ER80" s="451"/>
      <c r="ES80" s="451"/>
      <c r="ET80" s="451"/>
      <c r="EU80" s="132"/>
      <c r="EV80" s="133"/>
      <c r="EW80" s="193"/>
      <c r="FB80" s="239" t="s">
        <v>148</v>
      </c>
      <c r="FC80" s="442"/>
      <c r="FD80" s="239" t="s">
        <v>148</v>
      </c>
      <c r="FH80" s="239" t="s">
        <v>148</v>
      </c>
    </row>
    <row r="81" spans="1:166" ht="30" customHeight="1" x14ac:dyDescent="0.15">
      <c r="A81" s="239" t="s">
        <v>1287</v>
      </c>
      <c r="B81" s="239" t="s">
        <v>1110</v>
      </c>
      <c r="C81" s="233">
        <v>2022</v>
      </c>
      <c r="D81" s="235" t="s">
        <v>1161</v>
      </c>
      <c r="E81" s="236" t="s">
        <v>1162</v>
      </c>
      <c r="F81" s="191" t="s">
        <v>1258</v>
      </c>
      <c r="G81" s="191" t="s">
        <v>1257</v>
      </c>
      <c r="H81" s="191"/>
      <c r="I81" s="233" t="s">
        <v>1191</v>
      </c>
      <c r="J81" s="235" t="s">
        <v>113</v>
      </c>
      <c r="K81" s="191"/>
      <c r="L81" s="191"/>
      <c r="M81" s="191"/>
      <c r="N81" s="233" t="s">
        <v>148</v>
      </c>
      <c r="Q81" s="238"/>
      <c r="R81" s="191"/>
      <c r="S81" s="191"/>
      <c r="T81" s="191"/>
      <c r="U81" s="191"/>
      <c r="V81" s="191"/>
      <c r="W81" s="324" t="s">
        <v>115</v>
      </c>
      <c r="X81" s="191"/>
      <c r="Y81" s="191"/>
      <c r="Z81" s="246"/>
      <c r="AA81" s="483"/>
      <c r="AB81" s="191"/>
      <c r="AC81" s="191"/>
      <c r="AD81" s="191"/>
      <c r="AE81" s="191"/>
      <c r="AF81" s="384"/>
      <c r="AG81" s="191"/>
      <c r="AH81" s="191"/>
      <c r="AI81" s="191"/>
      <c r="AJ81" s="191"/>
      <c r="AK81" s="192"/>
      <c r="AL81" s="191"/>
      <c r="AM81" s="191"/>
      <c r="AN81" s="191"/>
      <c r="AO81" s="461"/>
      <c r="AP81" s="191"/>
      <c r="AQ81" s="191"/>
      <c r="AR81" s="191"/>
      <c r="AS81" s="461"/>
      <c r="AT81" s="191"/>
      <c r="AU81" s="191"/>
      <c r="AV81" s="461"/>
      <c r="AW81" s="192"/>
      <c r="AX81" s="191"/>
      <c r="AY81" s="461"/>
      <c r="AZ81" s="191"/>
      <c r="BA81" s="461"/>
      <c r="BB81" s="191"/>
      <c r="BC81" s="192"/>
      <c r="BD81" s="191"/>
      <c r="BE81" s="191"/>
      <c r="BF81" s="461"/>
      <c r="BG81" s="470"/>
      <c r="BH81" s="391"/>
      <c r="BI81" s="191"/>
      <c r="BJ81" s="191"/>
      <c r="BK81" s="191"/>
      <c r="BL81" s="470"/>
      <c r="BM81" s="191"/>
      <c r="BN81" s="191"/>
      <c r="BO81" s="492" t="s">
        <v>148</v>
      </c>
      <c r="BP81" s="191"/>
      <c r="BQ81" s="191"/>
      <c r="BR81" s="191"/>
      <c r="BS81" s="191"/>
      <c r="BT81" s="191"/>
      <c r="BU81" s="191"/>
      <c r="BV81" s="191"/>
      <c r="BW81" s="192"/>
      <c r="BX81" s="191"/>
      <c r="BY81" s="191"/>
      <c r="BZ81" s="191"/>
      <c r="CA81" s="191"/>
      <c r="CB81" s="191"/>
      <c r="CC81" s="191"/>
      <c r="CD81" s="470"/>
      <c r="CE81" s="396"/>
      <c r="CF81" s="191"/>
      <c r="CG81" s="191"/>
      <c r="CH81" s="461"/>
      <c r="CI81" s="461"/>
      <c r="CJ81" s="191"/>
      <c r="CK81" s="191"/>
      <c r="CL81" s="191"/>
      <c r="CM81" s="461" t="s">
        <v>148</v>
      </c>
      <c r="CN81" s="191" t="s">
        <v>148</v>
      </c>
      <c r="CO81" s="192" t="s">
        <v>148</v>
      </c>
      <c r="CP81" s="191"/>
      <c r="CR81" s="407"/>
      <c r="CS81" s="191"/>
      <c r="CT81" s="191"/>
      <c r="CU81" s="191"/>
      <c r="CV81" s="191"/>
      <c r="CW81" s="191"/>
      <c r="CX81" s="191"/>
      <c r="CY81" s="191"/>
      <c r="CZ81" s="191"/>
      <c r="DA81" s="192"/>
      <c r="DB81" s="191"/>
      <c r="DC81" s="191"/>
      <c r="DD81" s="191"/>
      <c r="DE81" s="440"/>
      <c r="DF81" s="440"/>
      <c r="DG81" s="440"/>
      <c r="DH81" s="440"/>
      <c r="DI81" s="440"/>
      <c r="DJ81" s="190"/>
      <c r="DK81" s="191"/>
      <c r="DL81" s="191"/>
      <c r="DM81" s="191"/>
      <c r="DN81" s="191"/>
      <c r="DO81" s="440"/>
      <c r="DP81" s="190"/>
      <c r="DQ81" s="132"/>
      <c r="DR81" s="132"/>
      <c r="DS81" s="132"/>
      <c r="DT81" s="132"/>
      <c r="DU81" s="451"/>
      <c r="DV81" s="132"/>
      <c r="DW81" s="132"/>
      <c r="DX81" s="133"/>
      <c r="DY81" s="132"/>
      <c r="DZ81" s="132"/>
      <c r="EA81" s="133"/>
      <c r="EB81" s="132"/>
      <c r="EC81" s="132"/>
      <c r="ED81" s="132"/>
      <c r="EE81" s="134"/>
      <c r="EF81" s="132"/>
      <c r="EG81" s="451"/>
      <c r="EH81" s="132"/>
      <c r="EI81" s="451"/>
      <c r="EJ81" s="451"/>
      <c r="EK81" s="451"/>
      <c r="EL81" s="451"/>
      <c r="EM81" s="451"/>
      <c r="EN81" s="451"/>
      <c r="EO81" s="451"/>
      <c r="EP81" s="451"/>
      <c r="EQ81" s="451"/>
      <c r="ER81" s="451"/>
      <c r="ES81" s="451"/>
      <c r="ET81" s="451"/>
      <c r="EU81" s="132"/>
      <c r="EV81" s="133"/>
      <c r="EW81" s="193"/>
      <c r="FD81" s="239" t="s">
        <v>148</v>
      </c>
      <c r="FG81" s="239" t="s">
        <v>148</v>
      </c>
      <c r="FH81" s="239" t="s">
        <v>148</v>
      </c>
    </row>
    <row r="82" spans="1:166" ht="30" customHeight="1" x14ac:dyDescent="0.15">
      <c r="A82" s="239" t="s">
        <v>1288</v>
      </c>
      <c r="B82" s="239" t="s">
        <v>1111</v>
      </c>
      <c r="C82" s="233">
        <v>2023</v>
      </c>
      <c r="D82" s="235" t="s">
        <v>1163</v>
      </c>
      <c r="E82" s="236" t="s">
        <v>1164</v>
      </c>
      <c r="F82" s="191"/>
      <c r="G82" s="191" t="s">
        <v>1260</v>
      </c>
      <c r="H82" s="191"/>
      <c r="I82" s="233" t="s">
        <v>1192</v>
      </c>
      <c r="J82" s="235" t="s">
        <v>113</v>
      </c>
      <c r="K82" s="191"/>
      <c r="L82" s="191"/>
      <c r="M82" s="191"/>
      <c r="N82" s="233" t="s">
        <v>148</v>
      </c>
      <c r="Q82" s="238"/>
      <c r="R82" s="191"/>
      <c r="S82" s="191"/>
      <c r="T82" s="191"/>
      <c r="U82" s="191"/>
      <c r="V82" s="191"/>
      <c r="W82" s="324" t="s">
        <v>115</v>
      </c>
      <c r="X82" s="191"/>
      <c r="Y82" s="191"/>
      <c r="Z82" s="246"/>
      <c r="AA82" s="483"/>
      <c r="AB82" s="191"/>
      <c r="AC82" s="191"/>
      <c r="AD82" s="191"/>
      <c r="AE82" s="191"/>
      <c r="AF82" s="384"/>
      <c r="AG82" s="191"/>
      <c r="AH82" s="191"/>
      <c r="AI82" s="191"/>
      <c r="AJ82" s="191"/>
      <c r="AK82" s="192"/>
      <c r="AL82" s="191"/>
      <c r="AM82" s="191"/>
      <c r="AN82" s="191"/>
      <c r="AO82" s="461"/>
      <c r="AP82" s="191"/>
      <c r="AQ82" s="191"/>
      <c r="AR82" s="191"/>
      <c r="AS82" s="461"/>
      <c r="AT82" s="191"/>
      <c r="AU82" s="191"/>
      <c r="AV82" s="461"/>
      <c r="AW82" s="192"/>
      <c r="AX82" s="191"/>
      <c r="AY82" s="461"/>
      <c r="AZ82" s="191"/>
      <c r="BA82" s="461"/>
      <c r="BB82" s="191" t="s">
        <v>148</v>
      </c>
      <c r="BC82" s="192" t="s">
        <v>148</v>
      </c>
      <c r="BD82" s="191"/>
      <c r="BE82" s="191"/>
      <c r="BF82" s="461" t="s">
        <v>148</v>
      </c>
      <c r="BG82" s="470"/>
      <c r="BH82" s="391"/>
      <c r="BI82" s="191"/>
      <c r="BJ82" s="191"/>
      <c r="BK82" s="191"/>
      <c r="BL82" s="470"/>
      <c r="BM82" s="191"/>
      <c r="BN82" s="191"/>
      <c r="BO82" s="492" t="str">
        <f t="shared" ref="BO82:BO105" si="8">IF(COUNTA(BP82:CL82), "X", "")</f>
        <v/>
      </c>
      <c r="BP82" s="191"/>
      <c r="BQ82" s="191"/>
      <c r="BR82" s="191"/>
      <c r="BS82" s="191"/>
      <c r="BT82" s="191"/>
      <c r="BU82" s="191"/>
      <c r="BV82" s="191"/>
      <c r="BW82" s="192"/>
      <c r="BX82" s="191"/>
      <c r="BY82" s="191"/>
      <c r="BZ82" s="191"/>
      <c r="CA82" s="191"/>
      <c r="CB82" s="191"/>
      <c r="CC82" s="191"/>
      <c r="CD82" s="470"/>
      <c r="CE82" s="396"/>
      <c r="CF82" s="191"/>
      <c r="CG82" s="191"/>
      <c r="CH82" s="461"/>
      <c r="CI82" s="461"/>
      <c r="CJ82" s="191"/>
      <c r="CK82" s="191"/>
      <c r="CL82" s="191"/>
      <c r="CM82" s="461"/>
      <c r="CN82" s="191"/>
      <c r="CO82" s="192"/>
      <c r="CP82" s="191"/>
      <c r="CQ82" s="293" t="s">
        <v>148</v>
      </c>
      <c r="CR82" s="407"/>
      <c r="CS82" s="191"/>
      <c r="CT82" s="191"/>
      <c r="CU82" s="191"/>
      <c r="CV82" s="191"/>
      <c r="CW82" s="191"/>
      <c r="CX82" s="191"/>
      <c r="CY82" s="191"/>
      <c r="CZ82" s="191"/>
      <c r="DA82" s="192"/>
      <c r="DB82" s="191"/>
      <c r="DC82" s="191"/>
      <c r="DD82" s="191"/>
      <c r="DE82" s="440"/>
      <c r="DF82" s="440"/>
      <c r="DG82" s="440"/>
      <c r="DH82" s="440"/>
      <c r="DI82" s="440"/>
      <c r="DJ82" s="190"/>
      <c r="DK82" s="191" t="s">
        <v>148</v>
      </c>
      <c r="DL82" s="191"/>
      <c r="DM82" s="191"/>
      <c r="DN82" s="191" t="s">
        <v>148</v>
      </c>
      <c r="DO82" s="440" t="s">
        <v>148</v>
      </c>
      <c r="DP82" s="190" t="s">
        <v>148</v>
      </c>
      <c r="DQ82" s="132"/>
      <c r="DR82" s="132"/>
      <c r="DS82" s="132"/>
      <c r="DT82" s="132"/>
      <c r="DU82" s="451"/>
      <c r="DV82" s="132"/>
      <c r="DW82" s="132"/>
      <c r="DX82" s="133"/>
      <c r="DY82" s="132"/>
      <c r="DZ82" s="132"/>
      <c r="EA82" s="133"/>
      <c r="EB82" s="132"/>
      <c r="EC82" s="132"/>
      <c r="ED82" s="132"/>
      <c r="EE82" s="134"/>
      <c r="EF82" s="132"/>
      <c r="EG82" s="451"/>
      <c r="EH82" s="132"/>
      <c r="EI82" s="451"/>
      <c r="EJ82" s="451"/>
      <c r="EK82" s="451"/>
      <c r="EL82" s="451" t="s">
        <v>148</v>
      </c>
      <c r="EM82" s="451"/>
      <c r="EN82" s="451"/>
      <c r="EO82" s="451"/>
      <c r="EP82" s="451"/>
      <c r="EQ82" s="451"/>
      <c r="ER82" s="451"/>
      <c r="ES82" s="451"/>
      <c r="ET82" s="451"/>
      <c r="EU82" s="132"/>
      <c r="EV82" s="133"/>
      <c r="EW82" s="193"/>
      <c r="FJ82" s="293" t="s">
        <v>148</v>
      </c>
    </row>
    <row r="83" spans="1:166" s="429" customFormat="1" ht="31" customHeight="1" x14ac:dyDescent="0.15">
      <c r="A83" s="432" t="s">
        <v>1289</v>
      </c>
      <c r="B83" s="432" t="s">
        <v>1112</v>
      </c>
      <c r="C83" s="429">
        <v>2022</v>
      </c>
      <c r="D83" s="433" t="s">
        <v>1165</v>
      </c>
      <c r="E83" s="434" t="s">
        <v>1166</v>
      </c>
      <c r="F83" s="415" t="s">
        <v>1261</v>
      </c>
      <c r="G83" s="415" t="s">
        <v>1262</v>
      </c>
      <c r="H83" s="415"/>
      <c r="I83" s="429" t="s">
        <v>1193</v>
      </c>
      <c r="J83" s="433" t="s">
        <v>113</v>
      </c>
      <c r="K83" s="415"/>
      <c r="L83" s="415"/>
      <c r="M83" s="415"/>
      <c r="Q83" s="435" t="s">
        <v>148</v>
      </c>
      <c r="R83" s="415"/>
      <c r="S83" s="415"/>
      <c r="T83" s="415"/>
      <c r="U83" s="415"/>
      <c r="V83" s="415"/>
      <c r="W83" s="424" t="s">
        <v>115</v>
      </c>
      <c r="X83" s="415"/>
      <c r="Y83" s="415"/>
      <c r="Z83" s="417"/>
      <c r="AA83" s="486"/>
      <c r="AB83" s="415"/>
      <c r="AC83" s="415"/>
      <c r="AD83" s="415"/>
      <c r="AE83" s="415"/>
      <c r="AF83" s="419"/>
      <c r="AG83" s="415"/>
      <c r="AH83" s="415"/>
      <c r="AI83" s="415"/>
      <c r="AJ83" s="415"/>
      <c r="AK83" s="418"/>
      <c r="AL83" s="415"/>
      <c r="AM83" s="415"/>
      <c r="AN83" s="415"/>
      <c r="AO83" s="466"/>
      <c r="AP83" s="415"/>
      <c r="AQ83" s="415"/>
      <c r="AR83" s="415"/>
      <c r="AS83" s="466"/>
      <c r="AT83" s="415"/>
      <c r="AU83" s="415"/>
      <c r="AV83" s="466"/>
      <c r="AW83" s="418"/>
      <c r="AX83" s="415"/>
      <c r="AY83" s="466"/>
      <c r="AZ83" s="415"/>
      <c r="BA83" s="466"/>
      <c r="BB83" s="415"/>
      <c r="BC83" s="418"/>
      <c r="BD83" s="415"/>
      <c r="BE83" s="415"/>
      <c r="BF83" s="466"/>
      <c r="BG83" s="474"/>
      <c r="BH83" s="420"/>
      <c r="BI83" s="415"/>
      <c r="BJ83" s="415"/>
      <c r="BK83" s="415"/>
      <c r="BL83" s="474"/>
      <c r="BM83" s="415"/>
      <c r="BN83" s="415"/>
      <c r="BO83" s="492" t="str">
        <f t="shared" si="8"/>
        <v/>
      </c>
      <c r="BP83" s="415"/>
      <c r="BQ83" s="415"/>
      <c r="BR83" s="415"/>
      <c r="BS83" s="415"/>
      <c r="BT83" s="415"/>
      <c r="BU83" s="415"/>
      <c r="BV83" s="415"/>
      <c r="BW83" s="418"/>
      <c r="BX83" s="415"/>
      <c r="BY83" s="415"/>
      <c r="BZ83" s="415"/>
      <c r="CA83" s="415"/>
      <c r="CB83" s="415"/>
      <c r="CC83" s="415"/>
      <c r="CD83" s="474"/>
      <c r="CE83" s="421"/>
      <c r="CF83" s="415"/>
      <c r="CG83" s="415"/>
      <c r="CH83" s="466"/>
      <c r="CI83" s="466"/>
      <c r="CJ83" s="415"/>
      <c r="CK83" s="415"/>
      <c r="CL83" s="415"/>
      <c r="CM83" s="466"/>
      <c r="CN83" s="415"/>
      <c r="CO83" s="418"/>
      <c r="CP83" s="415"/>
      <c r="CQ83" s="422"/>
      <c r="CR83" s="423"/>
      <c r="CS83" s="415"/>
      <c r="CT83" s="415"/>
      <c r="CU83" s="415"/>
      <c r="CV83" s="415"/>
      <c r="CW83" s="415"/>
      <c r="CX83" s="415"/>
      <c r="CY83" s="415"/>
      <c r="CZ83" s="415"/>
      <c r="DA83" s="418" t="s">
        <v>148</v>
      </c>
      <c r="DB83" s="415"/>
      <c r="DC83" s="415" t="s">
        <v>148</v>
      </c>
      <c r="DD83" s="415"/>
      <c r="DE83" s="446"/>
      <c r="DF83" s="446"/>
      <c r="DG83" s="446"/>
      <c r="DH83" s="446"/>
      <c r="DI83" s="446"/>
      <c r="DJ83" s="424"/>
      <c r="DK83" s="415"/>
      <c r="DL83" s="415"/>
      <c r="DM83" s="415"/>
      <c r="DN83" s="415"/>
      <c r="DO83" s="446"/>
      <c r="DP83" s="424"/>
      <c r="DQ83" s="425"/>
      <c r="DR83" s="425"/>
      <c r="DS83" s="425"/>
      <c r="DT83" s="425"/>
      <c r="DU83" s="456"/>
      <c r="DV83" s="425"/>
      <c r="DW83" s="425"/>
      <c r="DX83" s="426"/>
      <c r="DY83" s="425"/>
      <c r="DZ83" s="425"/>
      <c r="EA83" s="426"/>
      <c r="EB83" s="425"/>
      <c r="EC83" s="425"/>
      <c r="ED83" s="425"/>
      <c r="EE83" s="427"/>
      <c r="EF83" s="425"/>
      <c r="EG83" s="456"/>
      <c r="EH83" s="425"/>
      <c r="EI83" s="456"/>
      <c r="EJ83" s="456"/>
      <c r="EK83" s="456"/>
      <c r="EL83" s="456"/>
      <c r="EM83" s="456"/>
      <c r="EN83" s="456"/>
      <c r="EO83" s="456"/>
      <c r="EP83" s="456"/>
      <c r="EQ83" s="456"/>
      <c r="ER83" s="456"/>
      <c r="ES83" s="456"/>
      <c r="ET83" s="456"/>
      <c r="EU83" s="425"/>
      <c r="EV83" s="426"/>
      <c r="EW83" s="428"/>
      <c r="FC83" s="443"/>
      <c r="FJ83" s="422"/>
    </row>
    <row r="84" spans="1:166" ht="30" customHeight="1" x14ac:dyDescent="0.15">
      <c r="A84" s="337">
        <v>1</v>
      </c>
      <c r="B84" s="338" t="s">
        <v>982</v>
      </c>
      <c r="C84" s="430">
        <v>2019</v>
      </c>
      <c r="D84" s="338"/>
      <c r="E84" s="431" t="s">
        <v>983</v>
      </c>
      <c r="F84" s="341" t="s">
        <v>984</v>
      </c>
      <c r="G84" s="341" t="s">
        <v>985</v>
      </c>
      <c r="H84" s="341" t="s">
        <v>986</v>
      </c>
      <c r="I84" s="341"/>
      <c r="J84" s="341" t="s">
        <v>987</v>
      </c>
      <c r="K84" s="341"/>
      <c r="L84" s="341"/>
      <c r="M84" s="341"/>
      <c r="N84" s="341"/>
      <c r="O84" s="341"/>
      <c r="P84" s="341"/>
      <c r="Q84" s="341"/>
      <c r="R84" s="341"/>
      <c r="S84" s="341"/>
      <c r="T84" s="341"/>
      <c r="U84" s="341"/>
      <c r="V84" s="341"/>
      <c r="W84" s="341"/>
      <c r="X84" s="341"/>
      <c r="Y84" s="341"/>
      <c r="Z84" s="246" t="s">
        <v>148</v>
      </c>
      <c r="AA84" s="483" t="s">
        <v>148</v>
      </c>
      <c r="AB84" s="191"/>
      <c r="AC84" s="191"/>
      <c r="AD84" s="191"/>
      <c r="AE84" s="191"/>
      <c r="AF84" s="384"/>
      <c r="AG84" s="191"/>
      <c r="AH84" s="191"/>
      <c r="AI84" s="191"/>
      <c r="AJ84" s="191"/>
      <c r="AK84" s="192" t="s">
        <v>148</v>
      </c>
      <c r="AL84" s="191"/>
      <c r="AM84" s="191" t="s">
        <v>148</v>
      </c>
      <c r="AN84" s="191"/>
      <c r="AO84" s="461"/>
      <c r="AP84" s="191" t="s">
        <v>988</v>
      </c>
      <c r="AQ84" s="191"/>
      <c r="AR84" s="191"/>
      <c r="AS84" s="461"/>
      <c r="AT84" s="191"/>
      <c r="AU84" s="191"/>
      <c r="AV84" s="461"/>
      <c r="AW84" s="192" t="s">
        <v>148</v>
      </c>
      <c r="AX84" s="191"/>
      <c r="AY84" s="461" t="s">
        <v>148</v>
      </c>
      <c r="AZ84" s="191"/>
      <c r="BA84" s="461"/>
      <c r="BB84" s="191"/>
      <c r="BC84" s="192"/>
      <c r="BD84" s="191"/>
      <c r="BE84" s="191"/>
      <c r="BF84" s="461"/>
      <c r="BG84" s="470"/>
      <c r="BH84" s="391"/>
      <c r="BI84" s="191"/>
      <c r="BJ84" s="191"/>
      <c r="BK84" s="191"/>
      <c r="BL84" s="470"/>
      <c r="BM84" s="191"/>
      <c r="BN84" s="191"/>
      <c r="BO84" s="492" t="str">
        <f t="shared" si="8"/>
        <v>X</v>
      </c>
      <c r="BP84" s="191" t="s">
        <v>148</v>
      </c>
      <c r="BQ84" s="191" t="s">
        <v>148</v>
      </c>
      <c r="BR84" s="191"/>
      <c r="BS84" s="191" t="s">
        <v>148</v>
      </c>
      <c r="BT84" s="191"/>
      <c r="BU84" s="191"/>
      <c r="BV84" s="191"/>
      <c r="BW84" s="192"/>
      <c r="BX84" s="191"/>
      <c r="BY84" s="191"/>
      <c r="BZ84" s="191"/>
      <c r="CA84" s="191"/>
      <c r="CB84" s="191"/>
      <c r="CC84" s="191"/>
      <c r="CD84" s="470" t="s">
        <v>148</v>
      </c>
      <c r="CE84" s="396"/>
      <c r="CF84" s="191"/>
      <c r="CG84" s="191"/>
      <c r="CH84" s="461"/>
      <c r="CI84" s="461" t="s">
        <v>959</v>
      </c>
      <c r="CJ84" s="191"/>
      <c r="CK84" s="191"/>
      <c r="CL84" s="191"/>
      <c r="CM84" s="461"/>
      <c r="CN84" s="191"/>
      <c r="CO84" s="192"/>
      <c r="CP84" s="191"/>
      <c r="CR84" s="408"/>
      <c r="CS84" s="341"/>
      <c r="CT84" s="341"/>
      <c r="CU84" s="341"/>
      <c r="CV84" s="341"/>
      <c r="CW84" s="341"/>
      <c r="CX84" s="341"/>
      <c r="CY84" s="341"/>
      <c r="CZ84" s="341"/>
      <c r="DA84" s="343"/>
      <c r="DB84" s="341"/>
      <c r="DC84" s="341"/>
      <c r="DD84" s="341"/>
      <c r="DE84" s="444"/>
      <c r="DF84" s="444"/>
      <c r="DG84" s="444"/>
      <c r="DH84" s="444"/>
      <c r="DI84" s="444"/>
      <c r="DJ84" s="342"/>
      <c r="DK84" s="341"/>
      <c r="DL84" s="341"/>
      <c r="DM84" s="341"/>
      <c r="DN84" s="341"/>
      <c r="DO84" s="444"/>
      <c r="DP84" s="342"/>
      <c r="DQ84" s="132"/>
      <c r="DR84" s="132"/>
      <c r="DS84" s="132"/>
      <c r="DT84" s="132"/>
      <c r="DU84" s="451"/>
      <c r="DV84" s="132"/>
      <c r="DW84" s="132"/>
      <c r="DX84" s="133"/>
      <c r="DY84" s="132"/>
      <c r="DZ84" s="132"/>
      <c r="EA84" s="133"/>
      <c r="EB84" s="132"/>
      <c r="EC84" s="132"/>
      <c r="ED84" s="132"/>
      <c r="EE84" s="134"/>
      <c r="EF84" s="132"/>
      <c r="EG84" s="451"/>
      <c r="EH84" s="132"/>
      <c r="EI84" s="451"/>
      <c r="EJ84" s="451"/>
      <c r="EK84" s="451"/>
      <c r="EL84" s="451"/>
      <c r="EM84" s="451"/>
      <c r="EN84" s="451"/>
      <c r="EO84" s="451"/>
      <c r="EP84" s="451"/>
      <c r="EQ84" s="451"/>
      <c r="ER84" s="451"/>
      <c r="ES84" s="451"/>
      <c r="ET84" s="451"/>
      <c r="EU84" s="132"/>
      <c r="EV84" s="133"/>
      <c r="EW84" s="344"/>
      <c r="EX84" s="341"/>
      <c r="EY84" s="341" t="s">
        <v>148</v>
      </c>
      <c r="EZ84" s="341"/>
      <c r="FA84" s="341"/>
      <c r="FB84" s="341"/>
      <c r="FC84" s="444"/>
      <c r="FD84" s="341" t="s">
        <v>148</v>
      </c>
      <c r="FE84" s="341"/>
      <c r="FF84" s="341" t="s">
        <v>148</v>
      </c>
      <c r="FG84" s="341"/>
      <c r="FH84" s="341"/>
      <c r="FI84" s="341"/>
    </row>
    <row r="85" spans="1:166" ht="30" customHeight="1" x14ac:dyDescent="0.15">
      <c r="A85" s="337">
        <v>3</v>
      </c>
      <c r="B85" s="338" t="s">
        <v>989</v>
      </c>
      <c r="C85" s="339">
        <v>2022</v>
      </c>
      <c r="D85" s="338"/>
      <c r="E85" s="340" t="s">
        <v>990</v>
      </c>
      <c r="F85" s="338" t="s">
        <v>991</v>
      </c>
      <c r="G85" s="341" t="s">
        <v>992</v>
      </c>
      <c r="H85" s="341" t="s">
        <v>993</v>
      </c>
      <c r="I85" s="341"/>
      <c r="J85" s="341" t="s">
        <v>987</v>
      </c>
      <c r="K85" s="341"/>
      <c r="L85" s="341"/>
      <c r="M85" s="341"/>
      <c r="N85" s="341"/>
      <c r="O85" s="341"/>
      <c r="P85" s="341"/>
      <c r="Q85" s="341"/>
      <c r="R85" s="341"/>
      <c r="S85" s="341"/>
      <c r="T85" s="341"/>
      <c r="U85" s="341"/>
      <c r="V85" s="341"/>
      <c r="W85" s="341"/>
      <c r="X85" s="341"/>
      <c r="Y85" s="341"/>
      <c r="Z85" s="246"/>
      <c r="AA85" s="483"/>
      <c r="AB85" s="191"/>
      <c r="AC85" s="191"/>
      <c r="AD85" s="191"/>
      <c r="AE85" s="191"/>
      <c r="AF85" s="384"/>
      <c r="AG85" s="191"/>
      <c r="AH85" s="191"/>
      <c r="AI85" s="191"/>
      <c r="AJ85" s="191"/>
      <c r="AK85" s="192"/>
      <c r="AL85" s="191"/>
      <c r="AM85" s="191"/>
      <c r="AN85" s="191"/>
      <c r="AO85" s="461"/>
      <c r="AP85" s="191"/>
      <c r="AQ85" s="191"/>
      <c r="AR85" s="191"/>
      <c r="AS85" s="461"/>
      <c r="AT85" s="191"/>
      <c r="AU85" s="191"/>
      <c r="AV85" s="461"/>
      <c r="AW85" s="192"/>
      <c r="AX85" s="191"/>
      <c r="AY85" s="461"/>
      <c r="AZ85" s="191"/>
      <c r="BA85" s="461"/>
      <c r="BB85" s="191"/>
      <c r="BC85" s="192"/>
      <c r="BD85" s="191"/>
      <c r="BE85" s="191"/>
      <c r="BF85" s="461"/>
      <c r="BG85" s="470"/>
      <c r="BH85" s="391"/>
      <c r="BI85" s="191"/>
      <c r="BJ85" s="191"/>
      <c r="BK85" s="191"/>
      <c r="BL85" s="470"/>
      <c r="BM85" s="191"/>
      <c r="BN85" s="191"/>
      <c r="BO85" s="492" t="str">
        <f t="shared" si="8"/>
        <v/>
      </c>
      <c r="BP85" s="191"/>
      <c r="BQ85" s="191"/>
      <c r="BR85" s="191"/>
      <c r="BS85" s="191"/>
      <c r="BT85" s="191"/>
      <c r="BU85" s="191"/>
      <c r="BV85" s="191"/>
      <c r="BW85" s="192"/>
      <c r="BX85" s="191"/>
      <c r="BY85" s="191"/>
      <c r="BZ85" s="191"/>
      <c r="CA85" s="191"/>
      <c r="CB85" s="191"/>
      <c r="CC85" s="191"/>
      <c r="CD85" s="470"/>
      <c r="CE85" s="396"/>
      <c r="CF85" s="191"/>
      <c r="CG85" s="191"/>
      <c r="CH85" s="461"/>
      <c r="CI85" s="461"/>
      <c r="CJ85" s="191"/>
      <c r="CK85" s="191"/>
      <c r="CL85" s="191"/>
      <c r="CM85" s="461"/>
      <c r="CN85" s="191"/>
      <c r="CO85" s="192"/>
      <c r="CP85" s="191"/>
      <c r="CR85" s="408"/>
      <c r="CS85" s="341"/>
      <c r="CT85" s="341"/>
      <c r="CU85" s="341"/>
      <c r="CV85" s="341"/>
      <c r="CW85" s="341"/>
      <c r="CX85" s="341"/>
      <c r="CY85" s="341"/>
      <c r="CZ85" s="341"/>
      <c r="DA85" s="343"/>
      <c r="DB85" s="341"/>
      <c r="DC85" s="341"/>
      <c r="DD85" s="341"/>
      <c r="DE85" s="444"/>
      <c r="DF85" s="444"/>
      <c r="DG85" s="444"/>
      <c r="DH85" s="444"/>
      <c r="DI85" s="444"/>
      <c r="DJ85" s="342"/>
      <c r="DK85" s="341"/>
      <c r="DL85" s="341"/>
      <c r="DM85" s="341"/>
      <c r="DN85" s="341"/>
      <c r="DO85" s="444"/>
      <c r="DP85" s="342"/>
      <c r="DQ85" s="132"/>
      <c r="DR85" s="132"/>
      <c r="DS85" s="132"/>
      <c r="DT85" s="132"/>
      <c r="DU85" s="451"/>
      <c r="DV85" s="132"/>
      <c r="DW85" s="132"/>
      <c r="DX85" s="133"/>
      <c r="DY85" s="132"/>
      <c r="DZ85" s="132"/>
      <c r="EA85" s="133"/>
      <c r="EB85" s="132"/>
      <c r="EC85" s="132"/>
      <c r="ED85" s="132"/>
      <c r="EE85" s="134"/>
      <c r="EF85" s="132"/>
      <c r="EG85" s="451"/>
      <c r="EH85" s="132"/>
      <c r="EI85" s="451"/>
      <c r="EJ85" s="451"/>
      <c r="EK85" s="451"/>
      <c r="EL85" s="451"/>
      <c r="EM85" s="451"/>
      <c r="EN85" s="451"/>
      <c r="EO85" s="451"/>
      <c r="EP85" s="451"/>
      <c r="EQ85" s="451"/>
      <c r="ER85" s="451"/>
      <c r="ES85" s="451"/>
      <c r="ET85" s="451"/>
      <c r="EU85" s="132"/>
      <c r="EV85" s="133"/>
      <c r="EW85" s="344" t="s">
        <v>994</v>
      </c>
      <c r="EX85" s="341" t="s">
        <v>148</v>
      </c>
      <c r="EY85" s="341"/>
      <c r="EZ85" s="341" t="s">
        <v>148</v>
      </c>
      <c r="FA85" s="341" t="s">
        <v>148</v>
      </c>
      <c r="FB85" s="341" t="s">
        <v>148</v>
      </c>
      <c r="FC85" s="444"/>
      <c r="FD85" s="341" t="s">
        <v>148</v>
      </c>
      <c r="FE85" s="341"/>
      <c r="FF85" s="341"/>
      <c r="FG85" s="341"/>
      <c r="FH85" s="341" t="s">
        <v>148</v>
      </c>
      <c r="FI85" s="341" t="s">
        <v>148</v>
      </c>
    </row>
    <row r="86" spans="1:166" ht="30" customHeight="1" x14ac:dyDescent="0.15">
      <c r="A86" s="345">
        <v>5</v>
      </c>
      <c r="B86" s="346" t="s">
        <v>995</v>
      </c>
      <c r="C86" s="347">
        <v>2020</v>
      </c>
      <c r="D86" s="346"/>
      <c r="E86" s="348" t="s">
        <v>996</v>
      </c>
      <c r="F86" s="346" t="s">
        <v>997</v>
      </c>
      <c r="G86" s="349" t="s">
        <v>998</v>
      </c>
      <c r="H86" s="349" t="s">
        <v>999</v>
      </c>
      <c r="I86" s="349"/>
      <c r="J86" s="349" t="s">
        <v>987</v>
      </c>
      <c r="K86" s="349"/>
      <c r="L86" s="349"/>
      <c r="M86" s="349"/>
      <c r="N86" s="349"/>
      <c r="O86" s="349"/>
      <c r="P86" s="349"/>
      <c r="Q86" s="349"/>
      <c r="R86" s="349"/>
      <c r="S86" s="349"/>
      <c r="T86" s="349"/>
      <c r="U86" s="349"/>
      <c r="V86" s="349"/>
      <c r="W86" s="349"/>
      <c r="X86" s="349"/>
      <c r="Y86" s="349"/>
      <c r="Z86" s="246"/>
      <c r="AA86" s="483" t="s">
        <v>148</v>
      </c>
      <c r="AB86" s="191"/>
      <c r="AC86" s="191"/>
      <c r="AD86" s="191"/>
      <c r="AE86" s="191"/>
      <c r="AF86" s="384"/>
      <c r="AG86" s="191"/>
      <c r="AH86" s="191"/>
      <c r="AI86" s="191"/>
      <c r="AJ86" s="191"/>
      <c r="AK86" s="192"/>
      <c r="AL86" s="191"/>
      <c r="AM86" s="191"/>
      <c r="AN86" s="191"/>
      <c r="AO86" s="461"/>
      <c r="AP86" s="191"/>
      <c r="AQ86" s="191"/>
      <c r="AR86" s="191"/>
      <c r="AS86" s="461"/>
      <c r="AT86" s="191"/>
      <c r="AU86" s="191"/>
      <c r="AV86" s="461"/>
      <c r="AW86" s="192" t="s">
        <v>148</v>
      </c>
      <c r="AX86" s="191"/>
      <c r="AY86" s="461" t="s">
        <v>148</v>
      </c>
      <c r="AZ86" s="191"/>
      <c r="BA86" s="461"/>
      <c r="BB86" s="191" t="s">
        <v>148</v>
      </c>
      <c r="BC86" s="192" t="s">
        <v>148</v>
      </c>
      <c r="BD86" s="191"/>
      <c r="BE86" s="191"/>
      <c r="BF86" s="461"/>
      <c r="BG86" s="470" t="s">
        <v>148</v>
      </c>
      <c r="BH86" s="391" t="s">
        <v>148</v>
      </c>
      <c r="BI86" s="191"/>
      <c r="BJ86" s="191"/>
      <c r="BK86" s="191"/>
      <c r="BL86" s="470"/>
      <c r="BM86" s="191"/>
      <c r="BN86" s="191"/>
      <c r="BO86" s="492" t="str">
        <f t="shared" si="8"/>
        <v>X</v>
      </c>
      <c r="BP86" s="191" t="s">
        <v>148</v>
      </c>
      <c r="BQ86" s="191"/>
      <c r="BR86" s="191"/>
      <c r="BS86" s="191"/>
      <c r="BT86" s="191"/>
      <c r="BU86" s="191"/>
      <c r="BV86" s="191"/>
      <c r="BW86" s="192"/>
      <c r="BX86" s="191"/>
      <c r="BY86" s="191"/>
      <c r="BZ86" s="191"/>
      <c r="CA86" s="191"/>
      <c r="CB86" s="191"/>
      <c r="CC86" s="191"/>
      <c r="CD86" s="470" t="s">
        <v>148</v>
      </c>
      <c r="CE86" s="396" t="s">
        <v>959</v>
      </c>
      <c r="CF86" s="191"/>
      <c r="CG86" s="191"/>
      <c r="CH86" s="461"/>
      <c r="CI86" s="461" t="s">
        <v>148</v>
      </c>
      <c r="CJ86" s="191" t="s">
        <v>148</v>
      </c>
      <c r="CK86" s="191"/>
      <c r="CL86" s="191"/>
      <c r="CM86" s="461" t="s">
        <v>148</v>
      </c>
      <c r="CN86" s="191"/>
      <c r="CO86" s="192" t="s">
        <v>148</v>
      </c>
      <c r="CP86" s="191" t="s">
        <v>148</v>
      </c>
      <c r="CR86" s="409"/>
      <c r="CS86" s="349" t="s">
        <v>148</v>
      </c>
      <c r="CT86" s="349"/>
      <c r="CU86" s="349" t="s">
        <v>148</v>
      </c>
      <c r="CV86" s="349" t="s">
        <v>148</v>
      </c>
      <c r="CW86" s="349"/>
      <c r="CX86" s="349" t="s">
        <v>959</v>
      </c>
      <c r="CY86" s="349"/>
      <c r="CZ86" s="349"/>
      <c r="DA86" s="351" t="s">
        <v>148</v>
      </c>
      <c r="DB86" s="349"/>
      <c r="DC86" s="349" t="s">
        <v>148</v>
      </c>
      <c r="DD86" s="349"/>
      <c r="DE86" s="445"/>
      <c r="DF86" s="445"/>
      <c r="DG86" s="445"/>
      <c r="DH86" s="445"/>
      <c r="DI86" s="445"/>
      <c r="DJ86" s="350"/>
      <c r="DK86" s="349"/>
      <c r="DL86" s="349"/>
      <c r="DM86" s="349"/>
      <c r="DN86" s="349"/>
      <c r="DO86" s="445"/>
      <c r="DP86" s="350"/>
      <c r="DQ86" s="132"/>
      <c r="DR86" s="132" t="s">
        <v>148</v>
      </c>
      <c r="DS86" s="132"/>
      <c r="DT86" s="132" t="s">
        <v>148</v>
      </c>
      <c r="DU86" s="451"/>
      <c r="DV86" s="132" t="s">
        <v>148</v>
      </c>
      <c r="DW86" s="132"/>
      <c r="DX86" s="133"/>
      <c r="DY86" s="132"/>
      <c r="DZ86" s="132" t="s">
        <v>148</v>
      </c>
      <c r="EA86" s="133"/>
      <c r="EB86" s="132" t="s">
        <v>148</v>
      </c>
      <c r="EC86" s="132"/>
      <c r="ED86" s="132" t="s">
        <v>148</v>
      </c>
      <c r="EE86" s="134" t="s">
        <v>148</v>
      </c>
      <c r="EF86" s="132"/>
      <c r="EG86" s="451"/>
      <c r="EH86" s="132"/>
      <c r="EI86" s="451"/>
      <c r="EJ86" s="451"/>
      <c r="EK86" s="451"/>
      <c r="EL86" s="451"/>
      <c r="EM86" s="451"/>
      <c r="EN86" s="451"/>
      <c r="EO86" s="451"/>
      <c r="EP86" s="451"/>
      <c r="EQ86" s="451"/>
      <c r="ER86" s="451"/>
      <c r="ES86" s="451"/>
      <c r="ET86" s="451"/>
      <c r="EU86" s="132"/>
      <c r="EV86" s="133"/>
      <c r="EW86" s="352"/>
      <c r="EX86" s="349"/>
      <c r="EY86" s="349"/>
      <c r="EZ86" s="349"/>
      <c r="FA86" s="349"/>
      <c r="FB86" s="349"/>
      <c r="FC86" s="445"/>
      <c r="FD86" s="349"/>
      <c r="FE86" s="349"/>
      <c r="FF86" s="349"/>
      <c r="FG86" s="349"/>
      <c r="FH86" s="349"/>
      <c r="FI86" s="349"/>
    </row>
    <row r="87" spans="1:166" ht="30" customHeight="1" x14ac:dyDescent="0.15">
      <c r="A87" s="337">
        <v>9</v>
      </c>
      <c r="B87" s="338" t="s">
        <v>1000</v>
      </c>
      <c r="C87" s="339">
        <v>2020</v>
      </c>
      <c r="D87" s="338"/>
      <c r="E87" s="340" t="s">
        <v>1001</v>
      </c>
      <c r="F87" s="338" t="s">
        <v>1002</v>
      </c>
      <c r="G87" s="341" t="s">
        <v>1003</v>
      </c>
      <c r="H87" s="341" t="s">
        <v>1004</v>
      </c>
      <c r="I87" s="341"/>
      <c r="J87" s="341"/>
      <c r="K87" s="341"/>
      <c r="L87" s="341"/>
      <c r="M87" s="341"/>
      <c r="N87" s="341"/>
      <c r="O87" s="341"/>
      <c r="P87" s="341"/>
      <c r="Q87" s="341"/>
      <c r="R87" s="341"/>
      <c r="S87" s="341"/>
      <c r="T87" s="341"/>
      <c r="U87" s="341"/>
      <c r="V87" s="341"/>
      <c r="W87" s="341"/>
      <c r="X87" s="341"/>
      <c r="Y87" s="341"/>
      <c r="Z87" s="246"/>
      <c r="AA87" s="483"/>
      <c r="AB87" s="191"/>
      <c r="AC87" s="191"/>
      <c r="AD87" s="191"/>
      <c r="AE87" s="191"/>
      <c r="AF87" s="384"/>
      <c r="AG87" s="191"/>
      <c r="AH87" s="191"/>
      <c r="AI87" s="191"/>
      <c r="AJ87" s="191"/>
      <c r="AK87" s="192"/>
      <c r="AL87" s="191"/>
      <c r="AM87" s="191"/>
      <c r="AN87" s="191"/>
      <c r="AO87" s="461"/>
      <c r="AP87" s="191"/>
      <c r="AQ87" s="191"/>
      <c r="AR87" s="191"/>
      <c r="AS87" s="461"/>
      <c r="AT87" s="191"/>
      <c r="AU87" s="191"/>
      <c r="AV87" s="461"/>
      <c r="AW87" s="192"/>
      <c r="AX87" s="191"/>
      <c r="AY87" s="461"/>
      <c r="AZ87" s="191"/>
      <c r="BA87" s="461"/>
      <c r="BB87" s="191"/>
      <c r="BC87" s="192"/>
      <c r="BD87" s="191"/>
      <c r="BE87" s="191"/>
      <c r="BF87" s="461"/>
      <c r="BG87" s="470"/>
      <c r="BH87" s="391"/>
      <c r="BI87" s="191"/>
      <c r="BJ87" s="191"/>
      <c r="BK87" s="191"/>
      <c r="BL87" s="470"/>
      <c r="BM87" s="191"/>
      <c r="BN87" s="191"/>
      <c r="BO87" s="492" t="str">
        <f t="shared" si="8"/>
        <v/>
      </c>
      <c r="BP87" s="191"/>
      <c r="BQ87" s="191"/>
      <c r="BR87" s="191"/>
      <c r="BS87" s="191"/>
      <c r="BT87" s="191"/>
      <c r="BU87" s="191"/>
      <c r="BV87" s="191"/>
      <c r="BW87" s="192"/>
      <c r="BX87" s="191"/>
      <c r="BY87" s="191"/>
      <c r="BZ87" s="191"/>
      <c r="CA87" s="191"/>
      <c r="CB87" s="191"/>
      <c r="CC87" s="191"/>
      <c r="CD87" s="470"/>
      <c r="CE87" s="396"/>
      <c r="CF87" s="191"/>
      <c r="CG87" s="191"/>
      <c r="CH87" s="461"/>
      <c r="CI87" s="461"/>
      <c r="CJ87" s="191"/>
      <c r="CK87" s="191"/>
      <c r="CL87" s="191"/>
      <c r="CM87" s="461"/>
      <c r="CN87" s="191"/>
      <c r="CO87" s="192"/>
      <c r="CP87" s="191"/>
      <c r="CR87" s="408"/>
      <c r="CS87" s="341"/>
      <c r="CT87" s="341"/>
      <c r="CU87" s="341"/>
      <c r="CV87" s="341"/>
      <c r="CW87" s="341"/>
      <c r="CX87" s="341"/>
      <c r="CY87" s="341"/>
      <c r="CZ87" s="341"/>
      <c r="DA87" s="343"/>
      <c r="DB87" s="341"/>
      <c r="DC87" s="341"/>
      <c r="DD87" s="341"/>
      <c r="DE87" s="444"/>
      <c r="DF87" s="444"/>
      <c r="DG87" s="444"/>
      <c r="DH87" s="444"/>
      <c r="DI87" s="444"/>
      <c r="DJ87" s="342"/>
      <c r="DK87" s="341"/>
      <c r="DL87" s="341"/>
      <c r="DM87" s="341"/>
      <c r="DN87" s="341"/>
      <c r="DO87" s="444"/>
      <c r="DP87" s="342"/>
      <c r="DQ87" s="132"/>
      <c r="DR87" s="132"/>
      <c r="DS87" s="132"/>
      <c r="DT87" s="132"/>
      <c r="DU87" s="451"/>
      <c r="DV87" s="132" t="s">
        <v>148</v>
      </c>
      <c r="DW87" s="132"/>
      <c r="DX87" s="133"/>
      <c r="DY87" s="132" t="s">
        <v>148</v>
      </c>
      <c r="DZ87" s="132" t="s">
        <v>148</v>
      </c>
      <c r="EA87" s="133" t="s">
        <v>148</v>
      </c>
      <c r="EB87" s="132"/>
      <c r="EC87" s="132"/>
      <c r="ED87" s="132"/>
      <c r="EE87" s="134"/>
      <c r="EF87" s="132"/>
      <c r="EG87" s="451"/>
      <c r="EH87" s="132" t="s">
        <v>1005</v>
      </c>
      <c r="EI87" s="451"/>
      <c r="EJ87" s="451"/>
      <c r="EK87" s="451"/>
      <c r="EL87" s="451"/>
      <c r="EM87" s="451"/>
      <c r="EN87" s="451"/>
      <c r="EO87" s="451"/>
      <c r="EP87" s="451"/>
      <c r="EQ87" s="451"/>
      <c r="ER87" s="451"/>
      <c r="ES87" s="451"/>
      <c r="ET87" s="451"/>
      <c r="EU87" s="132"/>
      <c r="EV87" s="133"/>
      <c r="EW87" s="344"/>
      <c r="EX87" s="341"/>
      <c r="EY87" s="341"/>
      <c r="EZ87" s="341"/>
      <c r="FA87" s="341"/>
      <c r="FB87" s="341"/>
      <c r="FC87" s="444"/>
      <c r="FD87" s="341"/>
      <c r="FE87" s="341"/>
      <c r="FF87" s="341"/>
      <c r="FG87" s="341"/>
      <c r="FH87" s="341"/>
      <c r="FI87" s="341"/>
    </row>
    <row r="88" spans="1:166" ht="30" customHeight="1" x14ac:dyDescent="0.15">
      <c r="A88" s="353">
        <v>10</v>
      </c>
      <c r="B88" s="354" t="s">
        <v>1006</v>
      </c>
      <c r="C88" s="191">
        <v>2017</v>
      </c>
      <c r="D88" s="191"/>
      <c r="E88" s="355" t="s">
        <v>1007</v>
      </c>
      <c r="F88" s="354" t="s">
        <v>1002</v>
      </c>
      <c r="G88" s="191" t="s">
        <v>1008</v>
      </c>
      <c r="H88" s="191" t="s">
        <v>1009</v>
      </c>
      <c r="I88" s="191"/>
      <c r="J88" s="191"/>
      <c r="K88" s="191"/>
      <c r="L88" s="191"/>
      <c r="M88" s="191"/>
      <c r="N88" s="191"/>
      <c r="O88" s="191"/>
      <c r="P88" s="191"/>
      <c r="Q88" s="191"/>
      <c r="R88" s="191"/>
      <c r="S88" s="191"/>
      <c r="T88" s="191"/>
      <c r="U88" s="191"/>
      <c r="V88" s="191"/>
      <c r="W88" s="191"/>
      <c r="X88" s="191"/>
      <c r="Y88" s="191"/>
      <c r="Z88" s="246"/>
      <c r="AA88" s="483"/>
      <c r="AB88" s="191"/>
      <c r="AC88" s="191"/>
      <c r="AD88" s="191"/>
      <c r="AE88" s="191"/>
      <c r="AF88" s="384"/>
      <c r="AG88" s="191"/>
      <c r="AH88" s="191"/>
      <c r="AI88" s="191"/>
      <c r="AJ88" s="191"/>
      <c r="AK88" s="192"/>
      <c r="AL88" s="191"/>
      <c r="AM88" s="191"/>
      <c r="AN88" s="191"/>
      <c r="AO88" s="461"/>
      <c r="AP88" s="191"/>
      <c r="AQ88" s="191"/>
      <c r="AR88" s="191"/>
      <c r="AS88" s="461"/>
      <c r="AT88" s="191"/>
      <c r="AU88" s="191"/>
      <c r="AV88" s="461"/>
      <c r="AW88" s="192"/>
      <c r="AX88" s="191"/>
      <c r="AY88" s="461"/>
      <c r="AZ88" s="191"/>
      <c r="BA88" s="461"/>
      <c r="BB88" s="191"/>
      <c r="BC88" s="192"/>
      <c r="BD88" s="191"/>
      <c r="BE88" s="191"/>
      <c r="BF88" s="461"/>
      <c r="BG88" s="470"/>
      <c r="BH88" s="391"/>
      <c r="BI88" s="191"/>
      <c r="BJ88" s="191"/>
      <c r="BK88" s="191"/>
      <c r="BL88" s="470"/>
      <c r="BM88" s="191"/>
      <c r="BN88" s="191"/>
      <c r="BO88" s="492" t="str">
        <f t="shared" si="8"/>
        <v/>
      </c>
      <c r="BP88" s="191"/>
      <c r="BQ88" s="191"/>
      <c r="BR88" s="191"/>
      <c r="BS88" s="191"/>
      <c r="BT88" s="191"/>
      <c r="BU88" s="191"/>
      <c r="BV88" s="191"/>
      <c r="BW88" s="192"/>
      <c r="BX88" s="191"/>
      <c r="BY88" s="191"/>
      <c r="BZ88" s="191"/>
      <c r="CA88" s="191"/>
      <c r="CB88" s="191"/>
      <c r="CC88" s="191"/>
      <c r="CD88" s="470"/>
      <c r="CE88" s="396"/>
      <c r="CF88" s="191"/>
      <c r="CG88" s="191"/>
      <c r="CH88" s="461"/>
      <c r="CI88" s="461"/>
      <c r="CJ88" s="191"/>
      <c r="CK88" s="191"/>
      <c r="CL88" s="191"/>
      <c r="CM88" s="461"/>
      <c r="CN88" s="191"/>
      <c r="CO88" s="192"/>
      <c r="CP88" s="191"/>
      <c r="CR88" s="407"/>
      <c r="CS88" s="191"/>
      <c r="CT88" s="191"/>
      <c r="CU88" s="191"/>
      <c r="CV88" s="191"/>
      <c r="CW88" s="191"/>
      <c r="CX88" s="191"/>
      <c r="CY88" s="191"/>
      <c r="CZ88" s="191"/>
      <c r="DA88" s="192"/>
      <c r="DB88" s="191"/>
      <c r="DC88" s="191"/>
      <c r="DD88" s="191"/>
      <c r="DE88" s="440"/>
      <c r="DF88" s="440"/>
      <c r="DG88" s="440"/>
      <c r="DH88" s="440"/>
      <c r="DI88" s="440"/>
      <c r="DJ88" s="190"/>
      <c r="DK88" s="191"/>
      <c r="DL88" s="191"/>
      <c r="DM88" s="191"/>
      <c r="DN88" s="191"/>
      <c r="DO88" s="440"/>
      <c r="DP88" s="190"/>
      <c r="DQ88" s="132"/>
      <c r="DR88" s="132"/>
      <c r="DS88" s="132"/>
      <c r="DT88" s="132"/>
      <c r="DU88" s="451"/>
      <c r="DV88" s="132" t="s">
        <v>148</v>
      </c>
      <c r="DW88" s="132"/>
      <c r="DX88" s="133"/>
      <c r="DY88" s="132" t="s">
        <v>148</v>
      </c>
      <c r="DZ88" s="132" t="s">
        <v>148</v>
      </c>
      <c r="EA88" s="133" t="s">
        <v>148</v>
      </c>
      <c r="EB88" s="132"/>
      <c r="EC88" s="132"/>
      <c r="ED88" s="132"/>
      <c r="EE88" s="134"/>
      <c r="EF88" s="132"/>
      <c r="EG88" s="451"/>
      <c r="EH88" s="132" t="s">
        <v>1005</v>
      </c>
      <c r="EI88" s="451"/>
      <c r="EJ88" s="451"/>
      <c r="EK88" s="451"/>
      <c r="EL88" s="451"/>
      <c r="EM88" s="451"/>
      <c r="EN88" s="451"/>
      <c r="EO88" s="451"/>
      <c r="EP88" s="451"/>
      <c r="EQ88" s="451"/>
      <c r="ER88" s="451"/>
      <c r="ES88" s="451"/>
      <c r="ET88" s="451"/>
      <c r="EU88" s="132"/>
      <c r="EV88" s="133"/>
      <c r="EW88" s="193"/>
      <c r="EX88" s="191"/>
      <c r="EY88" s="191"/>
      <c r="EZ88" s="191"/>
      <c r="FA88" s="191"/>
      <c r="FB88" s="191"/>
      <c r="FC88" s="440"/>
      <c r="FD88" s="191"/>
      <c r="FE88" s="191"/>
      <c r="FF88" s="191"/>
      <c r="FG88" s="191"/>
      <c r="FH88" s="191"/>
      <c r="FI88" s="191"/>
    </row>
    <row r="89" spans="1:166" ht="30" customHeight="1" x14ac:dyDescent="0.15">
      <c r="A89" s="353">
        <v>13</v>
      </c>
      <c r="B89" s="354" t="s">
        <v>1010</v>
      </c>
      <c r="C89" s="191">
        <v>2022</v>
      </c>
      <c r="D89" s="191"/>
      <c r="E89" s="355" t="s">
        <v>1011</v>
      </c>
      <c r="F89" s="354" t="s">
        <v>1002</v>
      </c>
      <c r="G89" s="191" t="s">
        <v>1012</v>
      </c>
      <c r="H89" s="191" t="s">
        <v>1013</v>
      </c>
      <c r="I89" s="191"/>
      <c r="J89" s="191"/>
      <c r="K89" s="191"/>
      <c r="L89" s="191"/>
      <c r="M89" s="191"/>
      <c r="N89" s="191"/>
      <c r="O89" s="191"/>
      <c r="P89" s="191"/>
      <c r="Q89" s="191"/>
      <c r="R89" s="191"/>
      <c r="S89" s="191"/>
      <c r="T89" s="191"/>
      <c r="U89" s="191"/>
      <c r="V89" s="191"/>
      <c r="W89" s="191"/>
      <c r="X89" s="191"/>
      <c r="Y89" s="191"/>
      <c r="Z89" s="246"/>
      <c r="AA89" s="483"/>
      <c r="AB89" s="191"/>
      <c r="AC89" s="191"/>
      <c r="AD89" s="191"/>
      <c r="AE89" s="191"/>
      <c r="AF89" s="384"/>
      <c r="AG89" s="191"/>
      <c r="AH89" s="191"/>
      <c r="AI89" s="191"/>
      <c r="AJ89" s="191"/>
      <c r="AK89" s="192"/>
      <c r="AL89" s="191"/>
      <c r="AM89" s="191"/>
      <c r="AN89" s="191"/>
      <c r="AO89" s="461"/>
      <c r="AP89" s="191"/>
      <c r="AQ89" s="191"/>
      <c r="AR89" s="191"/>
      <c r="AS89" s="461"/>
      <c r="AT89" s="191"/>
      <c r="AU89" s="191"/>
      <c r="AV89" s="461"/>
      <c r="AW89" s="192"/>
      <c r="AX89" s="191"/>
      <c r="AY89" s="461"/>
      <c r="AZ89" s="191"/>
      <c r="BA89" s="461"/>
      <c r="BB89" s="191"/>
      <c r="BC89" s="192"/>
      <c r="BD89" s="191"/>
      <c r="BE89" s="191"/>
      <c r="BF89" s="461"/>
      <c r="BG89" s="470"/>
      <c r="BH89" s="391"/>
      <c r="BI89" s="191"/>
      <c r="BJ89" s="191"/>
      <c r="BK89" s="191"/>
      <c r="BL89" s="470"/>
      <c r="BM89" s="191"/>
      <c r="BN89" s="191"/>
      <c r="BO89" s="492" t="str">
        <f t="shared" si="8"/>
        <v/>
      </c>
      <c r="BP89" s="191"/>
      <c r="BQ89" s="191"/>
      <c r="BR89" s="191"/>
      <c r="BS89" s="191"/>
      <c r="BT89" s="191"/>
      <c r="BU89" s="191"/>
      <c r="BV89" s="191"/>
      <c r="BW89" s="192"/>
      <c r="BX89" s="191"/>
      <c r="BY89" s="191"/>
      <c r="BZ89" s="191"/>
      <c r="CA89" s="191"/>
      <c r="CB89" s="191"/>
      <c r="CC89" s="191"/>
      <c r="CD89" s="470"/>
      <c r="CE89" s="396"/>
      <c r="CF89" s="191"/>
      <c r="CG89" s="191"/>
      <c r="CH89" s="461"/>
      <c r="CI89" s="461"/>
      <c r="CJ89" s="191"/>
      <c r="CK89" s="191"/>
      <c r="CL89" s="191"/>
      <c r="CM89" s="461"/>
      <c r="CN89" s="191"/>
      <c r="CO89" s="192"/>
      <c r="CP89" s="191"/>
      <c r="CR89" s="407"/>
      <c r="CS89" s="191"/>
      <c r="CT89" s="191"/>
      <c r="CU89" s="191"/>
      <c r="CV89" s="191"/>
      <c r="CW89" s="191"/>
      <c r="CX89" s="191"/>
      <c r="CY89" s="191"/>
      <c r="CZ89" s="191"/>
      <c r="DA89" s="192"/>
      <c r="DB89" s="191"/>
      <c r="DC89" s="191"/>
      <c r="DD89" s="191"/>
      <c r="DE89" s="440"/>
      <c r="DF89" s="440"/>
      <c r="DG89" s="440"/>
      <c r="DH89" s="440"/>
      <c r="DI89" s="440"/>
      <c r="DJ89" s="190"/>
      <c r="DK89" s="191"/>
      <c r="DL89" s="191"/>
      <c r="DM89" s="191"/>
      <c r="DN89" s="191"/>
      <c r="DO89" s="440"/>
      <c r="DP89" s="190"/>
      <c r="DQ89" s="132"/>
      <c r="DR89" s="132"/>
      <c r="DS89" s="132"/>
      <c r="DT89" s="132"/>
      <c r="DU89" s="451"/>
      <c r="DV89" s="132" t="s">
        <v>148</v>
      </c>
      <c r="DW89" s="132"/>
      <c r="DX89" s="133"/>
      <c r="DY89" s="132" t="s">
        <v>148</v>
      </c>
      <c r="DZ89" s="132" t="s">
        <v>148</v>
      </c>
      <c r="EA89" s="133" t="s">
        <v>148</v>
      </c>
      <c r="EB89" s="132"/>
      <c r="EC89" s="132"/>
      <c r="ED89" s="132"/>
      <c r="EE89" s="134"/>
      <c r="EF89" s="132"/>
      <c r="EG89" s="451"/>
      <c r="EH89" s="132" t="s">
        <v>1005</v>
      </c>
      <c r="EI89" s="451"/>
      <c r="EJ89" s="451"/>
      <c r="EK89" s="451"/>
      <c r="EL89" s="451"/>
      <c r="EM89" s="451"/>
      <c r="EN89" s="451"/>
      <c r="EO89" s="451"/>
      <c r="EP89" s="451"/>
      <c r="EQ89" s="451"/>
      <c r="ER89" s="451"/>
      <c r="ES89" s="451"/>
      <c r="ET89" s="451"/>
      <c r="EU89" s="132"/>
      <c r="EV89" s="133"/>
      <c r="EW89" s="193"/>
      <c r="EX89" s="191"/>
      <c r="EY89" s="191"/>
      <c r="EZ89" s="191"/>
      <c r="FA89" s="191"/>
      <c r="FB89" s="191"/>
      <c r="FC89" s="440"/>
      <c r="FD89" s="191"/>
      <c r="FE89" s="191"/>
      <c r="FF89" s="191"/>
      <c r="FG89" s="191"/>
      <c r="FH89" s="191"/>
      <c r="FI89" s="191"/>
    </row>
    <row r="90" spans="1:166" ht="30" customHeight="1" x14ac:dyDescent="0.15">
      <c r="A90" s="191">
        <v>16</v>
      </c>
      <c r="B90" s="191" t="s">
        <v>1014</v>
      </c>
      <c r="C90" s="191" t="s">
        <v>1015</v>
      </c>
      <c r="D90" s="191"/>
      <c r="E90" s="356" t="s">
        <v>1016</v>
      </c>
      <c r="F90" s="354" t="s">
        <v>1017</v>
      </c>
      <c r="G90" s="191" t="s">
        <v>1018</v>
      </c>
      <c r="H90" s="191" t="s">
        <v>1019</v>
      </c>
      <c r="I90" s="191"/>
      <c r="J90" s="191"/>
      <c r="K90" s="191"/>
      <c r="L90" s="191"/>
      <c r="M90" s="191"/>
      <c r="N90" s="191"/>
      <c r="O90" s="191"/>
      <c r="P90" s="191"/>
      <c r="Q90" s="191"/>
      <c r="R90" s="191"/>
      <c r="S90" s="191"/>
      <c r="T90" s="191"/>
      <c r="U90" s="191"/>
      <c r="V90" s="191"/>
      <c r="W90" s="191"/>
      <c r="X90" s="191"/>
      <c r="Y90" s="191"/>
      <c r="Z90" s="246"/>
      <c r="AA90" s="483"/>
      <c r="AB90" s="191"/>
      <c r="AC90" s="191"/>
      <c r="AD90" s="191"/>
      <c r="AE90" s="191"/>
      <c r="AF90" s="384"/>
      <c r="AG90" s="191"/>
      <c r="AH90" s="191"/>
      <c r="AI90" s="191"/>
      <c r="AJ90" s="191"/>
      <c r="AK90" s="192"/>
      <c r="AL90" s="191"/>
      <c r="AM90" s="191"/>
      <c r="AN90" s="191"/>
      <c r="AO90" s="461"/>
      <c r="AP90" s="191"/>
      <c r="AQ90" s="191"/>
      <c r="AR90" s="191"/>
      <c r="AS90" s="461"/>
      <c r="AT90" s="191"/>
      <c r="AU90" s="191"/>
      <c r="AV90" s="461"/>
      <c r="AW90" s="192"/>
      <c r="AX90" s="191"/>
      <c r="AY90" s="461"/>
      <c r="AZ90" s="191"/>
      <c r="BA90" s="461"/>
      <c r="BB90" s="191"/>
      <c r="BC90" s="192"/>
      <c r="BD90" s="191"/>
      <c r="BE90" s="191"/>
      <c r="BF90" s="461"/>
      <c r="BG90" s="470"/>
      <c r="BH90" s="391"/>
      <c r="BI90" s="191"/>
      <c r="BJ90" s="191"/>
      <c r="BK90" s="191"/>
      <c r="BL90" s="470"/>
      <c r="BM90" s="191"/>
      <c r="BN90" s="191"/>
      <c r="BO90" s="492" t="str">
        <f t="shared" si="8"/>
        <v/>
      </c>
      <c r="BP90" s="191"/>
      <c r="BQ90" s="191"/>
      <c r="BR90" s="191"/>
      <c r="BS90" s="191"/>
      <c r="BT90" s="191"/>
      <c r="BU90" s="191"/>
      <c r="BV90" s="191"/>
      <c r="BW90" s="192"/>
      <c r="BX90" s="191"/>
      <c r="BY90" s="191"/>
      <c r="BZ90" s="191"/>
      <c r="CA90" s="191"/>
      <c r="CB90" s="191"/>
      <c r="CC90" s="191"/>
      <c r="CD90" s="470"/>
      <c r="CE90" s="396"/>
      <c r="CF90" s="191"/>
      <c r="CG90" s="191"/>
      <c r="CH90" s="461"/>
      <c r="CI90" s="461"/>
      <c r="CJ90" s="191"/>
      <c r="CK90" s="191"/>
      <c r="CL90" s="191"/>
      <c r="CM90" s="461"/>
      <c r="CN90" s="191"/>
      <c r="CO90" s="192"/>
      <c r="CP90" s="191"/>
      <c r="CR90" s="407"/>
      <c r="CS90" s="191"/>
      <c r="CT90" s="191"/>
      <c r="CU90" s="191"/>
      <c r="CV90" s="191" t="s">
        <v>148</v>
      </c>
      <c r="CW90" s="191"/>
      <c r="CX90" s="191"/>
      <c r="CY90" s="191"/>
      <c r="CZ90" s="191"/>
      <c r="DA90" s="192"/>
      <c r="DB90" s="191"/>
      <c r="DC90" s="191"/>
      <c r="DD90" s="191"/>
      <c r="DE90" s="440"/>
      <c r="DF90" s="440"/>
      <c r="DG90" s="440"/>
      <c r="DH90" s="440"/>
      <c r="DI90" s="440"/>
      <c r="DJ90" s="190"/>
      <c r="DK90" s="191"/>
      <c r="DL90" s="191"/>
      <c r="DM90" s="191"/>
      <c r="DN90" s="191"/>
      <c r="DO90" s="440"/>
      <c r="DP90" s="190"/>
      <c r="DQ90" s="132"/>
      <c r="DR90" s="132"/>
      <c r="DS90" s="132"/>
      <c r="DT90" s="132" t="s">
        <v>148</v>
      </c>
      <c r="DU90" s="451"/>
      <c r="DV90" s="132"/>
      <c r="DW90" s="132"/>
      <c r="DX90" s="133"/>
      <c r="DY90" s="132"/>
      <c r="DZ90" s="132"/>
      <c r="EA90" s="133"/>
      <c r="EB90" s="132"/>
      <c r="EC90" s="132"/>
      <c r="ED90" s="132"/>
      <c r="EE90" s="134"/>
      <c r="EF90" s="132"/>
      <c r="EG90" s="451"/>
      <c r="EH90" s="132"/>
      <c r="EI90" s="451"/>
      <c r="EJ90" s="451"/>
      <c r="EK90" s="451"/>
      <c r="EL90" s="451"/>
      <c r="EM90" s="451"/>
      <c r="EN90" s="451"/>
      <c r="EO90" s="451"/>
      <c r="EP90" s="451"/>
      <c r="EQ90" s="451"/>
      <c r="ER90" s="451"/>
      <c r="ES90" s="451"/>
      <c r="ET90" s="451"/>
      <c r="EU90" s="132"/>
      <c r="EV90" s="133"/>
      <c r="EW90" s="193"/>
      <c r="EX90" s="191"/>
      <c r="EY90" s="191"/>
      <c r="EZ90" s="191"/>
      <c r="FA90" s="191"/>
      <c r="FB90" s="191"/>
      <c r="FC90" s="440"/>
      <c r="FD90" s="191"/>
      <c r="FE90" s="191"/>
      <c r="FF90" s="191"/>
      <c r="FG90" s="191"/>
      <c r="FH90" s="191"/>
      <c r="FI90" s="191"/>
    </row>
    <row r="91" spans="1:166" ht="30" customHeight="1" x14ac:dyDescent="0.15">
      <c r="A91" s="353">
        <v>17</v>
      </c>
      <c r="B91" s="354" t="s">
        <v>1020</v>
      </c>
      <c r="C91" s="191">
        <v>2018</v>
      </c>
      <c r="D91" s="191"/>
      <c r="E91" s="355" t="s">
        <v>1021</v>
      </c>
      <c r="F91" s="354" t="s">
        <v>1017</v>
      </c>
      <c r="G91" s="191" t="s">
        <v>1022</v>
      </c>
      <c r="H91" s="191" t="s">
        <v>1023</v>
      </c>
      <c r="I91" s="191"/>
      <c r="J91" s="191"/>
      <c r="K91" s="191"/>
      <c r="L91" s="191"/>
      <c r="M91" s="191"/>
      <c r="N91" s="191"/>
      <c r="O91" s="191"/>
      <c r="P91" s="191"/>
      <c r="Q91" s="191"/>
      <c r="R91" s="191"/>
      <c r="S91" s="191"/>
      <c r="T91" s="191"/>
      <c r="U91" s="191"/>
      <c r="V91" s="191"/>
      <c r="W91" s="191"/>
      <c r="X91" s="191"/>
      <c r="Y91" s="191"/>
      <c r="Z91" s="246"/>
      <c r="AA91" s="483"/>
      <c r="AB91" s="191"/>
      <c r="AC91" s="191"/>
      <c r="AD91" s="191"/>
      <c r="AE91" s="191"/>
      <c r="AF91" s="384"/>
      <c r="AG91" s="191"/>
      <c r="AH91" s="191"/>
      <c r="AI91" s="191"/>
      <c r="AJ91" s="191"/>
      <c r="AK91" s="192"/>
      <c r="AL91" s="191"/>
      <c r="AM91" s="191"/>
      <c r="AN91" s="191"/>
      <c r="AO91" s="461"/>
      <c r="AP91" s="191"/>
      <c r="AQ91" s="191"/>
      <c r="AR91" s="191"/>
      <c r="AS91" s="461"/>
      <c r="AT91" s="191"/>
      <c r="AU91" s="191"/>
      <c r="AV91" s="461"/>
      <c r="AW91" s="192"/>
      <c r="AX91" s="191"/>
      <c r="AY91" s="461"/>
      <c r="AZ91" s="191"/>
      <c r="BA91" s="461"/>
      <c r="BB91" s="191"/>
      <c r="BC91" s="192"/>
      <c r="BD91" s="191"/>
      <c r="BE91" s="191"/>
      <c r="BF91" s="461"/>
      <c r="BG91" s="470"/>
      <c r="BH91" s="391"/>
      <c r="BI91" s="191"/>
      <c r="BJ91" s="191"/>
      <c r="BK91" s="191"/>
      <c r="BL91" s="470"/>
      <c r="BM91" s="191"/>
      <c r="BN91" s="191"/>
      <c r="BO91" s="492" t="str">
        <f t="shared" si="8"/>
        <v/>
      </c>
      <c r="BP91" s="191"/>
      <c r="BQ91" s="191"/>
      <c r="BR91" s="191"/>
      <c r="BS91" s="191"/>
      <c r="BT91" s="191"/>
      <c r="BU91" s="191"/>
      <c r="BV91" s="191"/>
      <c r="BW91" s="192"/>
      <c r="BX91" s="191"/>
      <c r="BY91" s="191"/>
      <c r="BZ91" s="191"/>
      <c r="CA91" s="191"/>
      <c r="CB91" s="191"/>
      <c r="CC91" s="191"/>
      <c r="CD91" s="470"/>
      <c r="CE91" s="396"/>
      <c r="CF91" s="191"/>
      <c r="CG91" s="191"/>
      <c r="CH91" s="461"/>
      <c r="CI91" s="461"/>
      <c r="CJ91" s="191"/>
      <c r="CK91" s="191"/>
      <c r="CL91" s="191"/>
      <c r="CM91" s="461"/>
      <c r="CN91" s="191"/>
      <c r="CO91" s="192"/>
      <c r="CP91" s="191"/>
      <c r="CR91" s="407"/>
      <c r="CS91" s="191"/>
      <c r="CT91" s="191" t="s">
        <v>148</v>
      </c>
      <c r="CU91" s="191" t="s">
        <v>148</v>
      </c>
      <c r="CV91" s="191"/>
      <c r="CW91" s="191"/>
      <c r="CX91" s="191"/>
      <c r="CY91" s="191"/>
      <c r="CZ91" s="191"/>
      <c r="DA91" s="192"/>
      <c r="DB91" s="191"/>
      <c r="DC91" s="191"/>
      <c r="DD91" s="191"/>
      <c r="DE91" s="440"/>
      <c r="DF91" s="440"/>
      <c r="DG91" s="440"/>
      <c r="DH91" s="440"/>
      <c r="DI91" s="440"/>
      <c r="DJ91" s="190"/>
      <c r="DK91" s="191"/>
      <c r="DL91" s="191" t="s">
        <v>148</v>
      </c>
      <c r="DM91" s="191"/>
      <c r="DN91" s="191"/>
      <c r="DO91" s="440"/>
      <c r="DP91" s="190"/>
      <c r="DQ91" s="132"/>
      <c r="DR91" s="132"/>
      <c r="DS91" s="132"/>
      <c r="DT91" s="132" t="s">
        <v>148</v>
      </c>
      <c r="DU91" s="451"/>
      <c r="DV91" s="132"/>
      <c r="DW91" s="132"/>
      <c r="DX91" s="133"/>
      <c r="DY91" s="132"/>
      <c r="DZ91" s="132"/>
      <c r="EA91" s="133"/>
      <c r="EB91" s="132"/>
      <c r="EC91" s="132"/>
      <c r="ED91" s="132"/>
      <c r="EE91" s="134"/>
      <c r="EF91" s="132" t="s">
        <v>148</v>
      </c>
      <c r="EG91" s="451"/>
      <c r="EH91" s="132"/>
      <c r="EI91" s="451"/>
      <c r="EJ91" s="451"/>
      <c r="EK91" s="451"/>
      <c r="EL91" s="451"/>
      <c r="EM91" s="451"/>
      <c r="EN91" s="451"/>
      <c r="EO91" s="451"/>
      <c r="EP91" s="451"/>
      <c r="EQ91" s="451"/>
      <c r="ER91" s="451"/>
      <c r="ES91" s="451"/>
      <c r="ET91" s="451"/>
      <c r="EU91" s="132"/>
      <c r="EV91" s="133"/>
      <c r="EW91" s="193"/>
      <c r="EX91" s="191"/>
      <c r="EY91" s="191"/>
      <c r="EZ91" s="191"/>
      <c r="FA91" s="191"/>
      <c r="FB91" s="191"/>
      <c r="FC91" s="440"/>
      <c r="FD91" s="191"/>
      <c r="FE91" s="191"/>
      <c r="FF91" s="191"/>
      <c r="FG91" s="191"/>
      <c r="FH91" s="191"/>
      <c r="FI91" s="191"/>
    </row>
    <row r="92" spans="1:166" ht="30" customHeight="1" x14ac:dyDescent="0.15">
      <c r="A92" s="353">
        <v>21</v>
      </c>
      <c r="B92" s="354" t="s">
        <v>1024</v>
      </c>
      <c r="C92" s="191">
        <v>2017</v>
      </c>
      <c r="D92" s="191"/>
      <c r="E92" s="357"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46" t="s">
        <v>148</v>
      </c>
      <c r="AA92" s="483" t="s">
        <v>148</v>
      </c>
      <c r="AB92" s="191"/>
      <c r="AC92" s="191"/>
      <c r="AD92" s="191"/>
      <c r="AE92" s="191"/>
      <c r="AF92" s="384"/>
      <c r="AG92" s="191"/>
      <c r="AH92" s="191"/>
      <c r="AI92" s="191"/>
      <c r="AJ92" s="191"/>
      <c r="AK92" s="192"/>
      <c r="AL92" s="191"/>
      <c r="AM92" s="191"/>
      <c r="AN92" s="191"/>
      <c r="AO92" s="461"/>
      <c r="AP92" s="191" t="s">
        <v>148</v>
      </c>
      <c r="AQ92" s="191"/>
      <c r="AR92" s="191"/>
      <c r="AS92" s="461"/>
      <c r="AT92" s="191"/>
      <c r="AU92" s="191"/>
      <c r="AV92" s="461"/>
      <c r="AW92" s="192"/>
      <c r="AX92" s="191"/>
      <c r="AY92" s="461"/>
      <c r="AZ92" s="191"/>
      <c r="BA92" s="461"/>
      <c r="BB92" s="191"/>
      <c r="BC92" s="192"/>
      <c r="BD92" s="191"/>
      <c r="BE92" s="191"/>
      <c r="BF92" s="461"/>
      <c r="BG92" s="470"/>
      <c r="BH92" s="391"/>
      <c r="BI92" s="191"/>
      <c r="BJ92" s="191"/>
      <c r="BK92" s="191"/>
      <c r="BL92" s="470"/>
      <c r="BM92" s="191"/>
      <c r="BN92" s="191"/>
      <c r="BO92" s="492" t="str">
        <f t="shared" si="8"/>
        <v/>
      </c>
      <c r="BP92" s="191"/>
      <c r="BQ92" s="191"/>
      <c r="BR92" s="191"/>
      <c r="BS92" s="191"/>
      <c r="BT92" s="191"/>
      <c r="BU92" s="191"/>
      <c r="BV92" s="191"/>
      <c r="BW92" s="192"/>
      <c r="BX92" s="191"/>
      <c r="BY92" s="191"/>
      <c r="BZ92" s="191"/>
      <c r="CA92" s="191"/>
      <c r="CB92" s="191"/>
      <c r="CC92" s="191"/>
      <c r="CD92" s="470"/>
      <c r="CE92" s="396"/>
      <c r="CF92" s="191"/>
      <c r="CG92" s="191"/>
      <c r="CH92" s="461"/>
      <c r="CI92" s="461"/>
      <c r="CJ92" s="191"/>
      <c r="CK92" s="191"/>
      <c r="CL92" s="191"/>
      <c r="CM92" s="461"/>
      <c r="CN92" s="191"/>
      <c r="CO92" s="192"/>
      <c r="CP92" s="191"/>
      <c r="CR92" s="407"/>
      <c r="CS92" s="191"/>
      <c r="CT92" s="191"/>
      <c r="CU92" s="191"/>
      <c r="CV92" s="191"/>
      <c r="CW92" s="191"/>
      <c r="CX92" s="191"/>
      <c r="CY92" s="191"/>
      <c r="CZ92" s="191"/>
      <c r="DA92" s="192"/>
      <c r="DB92" s="191"/>
      <c r="DC92" s="191"/>
      <c r="DD92" s="191"/>
      <c r="DE92" s="440"/>
      <c r="DF92" s="440"/>
      <c r="DG92" s="440"/>
      <c r="DH92" s="440"/>
      <c r="DI92" s="440"/>
      <c r="DJ92" s="190"/>
      <c r="DK92" s="191"/>
      <c r="DL92" s="191"/>
      <c r="DM92" s="191"/>
      <c r="DN92" s="191"/>
      <c r="DO92" s="440"/>
      <c r="DP92" s="190"/>
      <c r="DQ92" s="132"/>
      <c r="DR92" s="132"/>
      <c r="DS92" s="132"/>
      <c r="DT92" s="132"/>
      <c r="DU92" s="451"/>
      <c r="DV92" s="132"/>
      <c r="DW92" s="132"/>
      <c r="DX92" s="133"/>
      <c r="DY92" s="132"/>
      <c r="DZ92" s="132"/>
      <c r="EA92" s="133"/>
      <c r="EB92" s="132"/>
      <c r="EC92" s="132"/>
      <c r="ED92" s="132"/>
      <c r="EE92" s="134"/>
      <c r="EF92" s="132"/>
      <c r="EG92" s="451"/>
      <c r="EH92" s="132"/>
      <c r="EI92" s="451"/>
      <c r="EJ92" s="451"/>
      <c r="EK92" s="451"/>
      <c r="EL92" s="451"/>
      <c r="EM92" s="451"/>
      <c r="EN92" s="451"/>
      <c r="EO92" s="451"/>
      <c r="EP92" s="451"/>
      <c r="EQ92" s="451"/>
      <c r="ER92" s="451"/>
      <c r="ES92" s="451"/>
      <c r="ET92" s="451"/>
      <c r="EU92" s="132"/>
      <c r="EV92" s="133"/>
      <c r="EW92" s="193"/>
      <c r="EX92" s="191"/>
      <c r="EY92" s="191"/>
      <c r="EZ92" s="191"/>
      <c r="FA92" s="191"/>
      <c r="FB92" s="191"/>
      <c r="FC92" s="440"/>
      <c r="FD92" s="191"/>
      <c r="FE92" s="191"/>
      <c r="FF92" s="191"/>
      <c r="FG92" s="191"/>
      <c r="FH92" s="191"/>
      <c r="FI92" s="191"/>
    </row>
    <row r="93" spans="1:166" ht="30" customHeight="1" x14ac:dyDescent="0.15">
      <c r="A93" s="353">
        <v>22</v>
      </c>
      <c r="B93" s="354" t="s">
        <v>1028</v>
      </c>
      <c r="C93" s="191">
        <v>2019</v>
      </c>
      <c r="D93" s="191"/>
      <c r="E93" s="357"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46"/>
      <c r="AA93" s="483"/>
      <c r="AB93" s="191"/>
      <c r="AC93" s="191"/>
      <c r="AD93" s="191"/>
      <c r="AE93" s="191"/>
      <c r="AF93" s="384"/>
      <c r="AG93" s="191"/>
      <c r="AH93" s="191"/>
      <c r="AI93" s="191"/>
      <c r="AJ93" s="191"/>
      <c r="AK93" s="192"/>
      <c r="AL93" s="191"/>
      <c r="AM93" s="191"/>
      <c r="AN93" s="191"/>
      <c r="AO93" s="461"/>
      <c r="AP93" s="191"/>
      <c r="AQ93" s="191"/>
      <c r="AR93" s="191"/>
      <c r="AS93" s="461"/>
      <c r="AT93" s="191"/>
      <c r="AU93" s="191"/>
      <c r="AV93" s="461"/>
      <c r="AW93" s="192"/>
      <c r="AX93" s="191"/>
      <c r="AY93" s="461"/>
      <c r="AZ93" s="191"/>
      <c r="BA93" s="461"/>
      <c r="BB93" s="191"/>
      <c r="BC93" s="192"/>
      <c r="BD93" s="191"/>
      <c r="BE93" s="191"/>
      <c r="BF93" s="461"/>
      <c r="BG93" s="470"/>
      <c r="BH93" s="391"/>
      <c r="BI93" s="191"/>
      <c r="BJ93" s="191"/>
      <c r="BK93" s="191"/>
      <c r="BL93" s="470"/>
      <c r="BM93" s="191"/>
      <c r="BN93" s="191"/>
      <c r="BO93" s="492" t="str">
        <f t="shared" si="8"/>
        <v/>
      </c>
      <c r="BP93" s="191"/>
      <c r="BQ93" s="191"/>
      <c r="BR93" s="191"/>
      <c r="BS93" s="191"/>
      <c r="BT93" s="191"/>
      <c r="BU93" s="191"/>
      <c r="BV93" s="191"/>
      <c r="BW93" s="192"/>
      <c r="BX93" s="191"/>
      <c r="BY93" s="191"/>
      <c r="BZ93" s="191"/>
      <c r="CA93" s="191"/>
      <c r="CB93" s="191"/>
      <c r="CC93" s="191"/>
      <c r="CD93" s="470"/>
      <c r="CE93" s="396"/>
      <c r="CF93" s="191"/>
      <c r="CG93" s="191"/>
      <c r="CH93" s="461"/>
      <c r="CI93" s="461"/>
      <c r="CJ93" s="191"/>
      <c r="CK93" s="191"/>
      <c r="CL93" s="191"/>
      <c r="CM93" s="461"/>
      <c r="CN93" s="191"/>
      <c r="CO93" s="192"/>
      <c r="CP93" s="191"/>
      <c r="CR93" s="407"/>
      <c r="CS93" s="191"/>
      <c r="CT93" s="191"/>
      <c r="CU93" s="191"/>
      <c r="CV93" s="191"/>
      <c r="CW93" s="191"/>
      <c r="CX93" s="191"/>
      <c r="CY93" s="191"/>
      <c r="CZ93" s="191"/>
      <c r="DA93" s="192"/>
      <c r="DB93" s="191"/>
      <c r="DC93" s="191"/>
      <c r="DD93" s="191"/>
      <c r="DE93" s="440"/>
      <c r="DF93" s="440"/>
      <c r="DG93" s="440"/>
      <c r="DH93" s="440"/>
      <c r="DI93" s="440"/>
      <c r="DJ93" s="190"/>
      <c r="DK93" s="191"/>
      <c r="DL93" s="191"/>
      <c r="DM93" s="191"/>
      <c r="DN93" s="191"/>
      <c r="DO93" s="440"/>
      <c r="DP93" s="190"/>
      <c r="DQ93" s="132"/>
      <c r="DR93" s="132"/>
      <c r="DS93" s="132"/>
      <c r="DT93" s="132"/>
      <c r="DU93" s="451"/>
      <c r="DV93" s="132"/>
      <c r="DW93" s="132"/>
      <c r="DX93" s="133"/>
      <c r="DY93" s="132"/>
      <c r="DZ93" s="132"/>
      <c r="EA93" s="133"/>
      <c r="EB93" s="132"/>
      <c r="EC93" s="132"/>
      <c r="ED93" s="132"/>
      <c r="EE93" s="134"/>
      <c r="EF93" s="132"/>
      <c r="EG93" s="451"/>
      <c r="EH93" s="132"/>
      <c r="EI93" s="451"/>
      <c r="EJ93" s="451"/>
      <c r="EK93" s="451"/>
      <c r="EL93" s="451"/>
      <c r="EM93" s="451"/>
      <c r="EN93" s="451"/>
      <c r="EO93" s="451"/>
      <c r="EP93" s="451"/>
      <c r="EQ93" s="451"/>
      <c r="ER93" s="451"/>
      <c r="ES93" s="451"/>
      <c r="ET93" s="451"/>
      <c r="EU93" s="132"/>
      <c r="EV93" s="133"/>
      <c r="EW93" s="193"/>
      <c r="EX93" s="191" t="s">
        <v>148</v>
      </c>
      <c r="EY93" s="191" t="s">
        <v>148</v>
      </c>
      <c r="EZ93" s="191"/>
      <c r="FA93" s="191" t="s">
        <v>148</v>
      </c>
      <c r="FB93" s="191"/>
      <c r="FC93" s="440"/>
      <c r="FD93" s="191" t="s">
        <v>148</v>
      </c>
      <c r="FE93" s="191"/>
      <c r="FF93" s="191"/>
      <c r="FG93" s="191"/>
      <c r="FH93" s="191" t="s">
        <v>148</v>
      </c>
      <c r="FI93" s="191" t="s">
        <v>148</v>
      </c>
    </row>
    <row r="94" spans="1:166" ht="30" customHeight="1" x14ac:dyDescent="0.15">
      <c r="A94" s="353">
        <v>23</v>
      </c>
      <c r="B94" s="354" t="s">
        <v>1032</v>
      </c>
      <c r="C94" s="191">
        <v>2017</v>
      </c>
      <c r="D94" s="191"/>
      <c r="E94" s="357"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46"/>
      <c r="AA94" s="483"/>
      <c r="AB94" s="191"/>
      <c r="AC94" s="191"/>
      <c r="AD94" s="191"/>
      <c r="AE94" s="191"/>
      <c r="AF94" s="384"/>
      <c r="AG94" s="191"/>
      <c r="AH94" s="191"/>
      <c r="AI94" s="191"/>
      <c r="AJ94" s="191"/>
      <c r="AK94" s="192"/>
      <c r="AL94" s="191"/>
      <c r="AM94" s="191"/>
      <c r="AN94" s="191"/>
      <c r="AO94" s="461"/>
      <c r="AP94" s="191"/>
      <c r="AQ94" s="191"/>
      <c r="AR94" s="191"/>
      <c r="AS94" s="461"/>
      <c r="AT94" s="191"/>
      <c r="AU94" s="191"/>
      <c r="AV94" s="461"/>
      <c r="AW94" s="192"/>
      <c r="AX94" s="191"/>
      <c r="AY94" s="461"/>
      <c r="AZ94" s="191"/>
      <c r="BA94" s="461"/>
      <c r="BB94" s="191"/>
      <c r="BC94" s="192"/>
      <c r="BD94" s="191"/>
      <c r="BE94" s="191"/>
      <c r="BF94" s="461"/>
      <c r="BG94" s="470"/>
      <c r="BH94" s="391"/>
      <c r="BI94" s="191"/>
      <c r="BJ94" s="191"/>
      <c r="BK94" s="191"/>
      <c r="BL94" s="470"/>
      <c r="BM94" s="191"/>
      <c r="BN94" s="191"/>
      <c r="BO94" s="492" t="str">
        <f t="shared" si="8"/>
        <v/>
      </c>
      <c r="BP94" s="191"/>
      <c r="BQ94" s="191"/>
      <c r="BR94" s="191"/>
      <c r="BS94" s="191"/>
      <c r="BT94" s="191"/>
      <c r="BU94" s="191"/>
      <c r="BV94" s="191"/>
      <c r="BW94" s="192"/>
      <c r="BX94" s="191"/>
      <c r="BY94" s="191"/>
      <c r="BZ94" s="191"/>
      <c r="CA94" s="191"/>
      <c r="CB94" s="191"/>
      <c r="CC94" s="191"/>
      <c r="CD94" s="470"/>
      <c r="CE94" s="396"/>
      <c r="CF94" s="191"/>
      <c r="CG94" s="191"/>
      <c r="CH94" s="461"/>
      <c r="CI94" s="461"/>
      <c r="CJ94" s="191"/>
      <c r="CK94" s="191"/>
      <c r="CL94" s="191"/>
      <c r="CM94" s="461"/>
      <c r="CN94" s="191"/>
      <c r="CO94" s="192"/>
      <c r="CP94" s="191"/>
      <c r="CR94" s="407"/>
      <c r="CS94" s="191"/>
      <c r="CT94" s="191"/>
      <c r="CU94" s="191"/>
      <c r="CV94" s="191"/>
      <c r="CW94" s="191"/>
      <c r="CX94" s="191"/>
      <c r="CY94" s="191"/>
      <c r="CZ94" s="191"/>
      <c r="DA94" s="192"/>
      <c r="DB94" s="191"/>
      <c r="DC94" s="191"/>
      <c r="DD94" s="191"/>
      <c r="DE94" s="440"/>
      <c r="DF94" s="440"/>
      <c r="DG94" s="440"/>
      <c r="DH94" s="440"/>
      <c r="DI94" s="440"/>
      <c r="DJ94" s="190"/>
      <c r="DK94" s="191"/>
      <c r="DL94" s="191"/>
      <c r="DM94" s="191"/>
      <c r="DN94" s="191"/>
      <c r="DO94" s="440"/>
      <c r="DP94" s="190"/>
      <c r="DQ94" s="132"/>
      <c r="DR94" s="132"/>
      <c r="DS94" s="132"/>
      <c r="DT94" s="132"/>
      <c r="DU94" s="451"/>
      <c r="DV94" s="132"/>
      <c r="DW94" s="132"/>
      <c r="DX94" s="133"/>
      <c r="DY94" s="132"/>
      <c r="DZ94" s="132"/>
      <c r="EA94" s="133"/>
      <c r="EB94" s="132"/>
      <c r="EC94" s="132"/>
      <c r="ED94" s="132"/>
      <c r="EE94" s="134"/>
      <c r="EF94" s="132"/>
      <c r="EG94" s="451"/>
      <c r="EH94" s="132"/>
      <c r="EI94" s="451"/>
      <c r="EJ94" s="451"/>
      <c r="EK94" s="451"/>
      <c r="EL94" s="451"/>
      <c r="EM94" s="451"/>
      <c r="EN94" s="451"/>
      <c r="EO94" s="451"/>
      <c r="EP94" s="451"/>
      <c r="EQ94" s="451"/>
      <c r="ER94" s="451"/>
      <c r="ES94" s="451"/>
      <c r="ET94" s="451"/>
      <c r="EU94" s="132"/>
      <c r="EV94" s="133"/>
      <c r="EW94" s="193"/>
      <c r="EX94" s="191"/>
      <c r="EY94" s="191"/>
      <c r="EZ94" s="191"/>
      <c r="FA94" s="191"/>
      <c r="FB94" s="191"/>
      <c r="FC94" s="440"/>
      <c r="FD94" s="191" t="s">
        <v>148</v>
      </c>
      <c r="FE94" s="191"/>
      <c r="FF94" s="191"/>
      <c r="FG94" s="191"/>
      <c r="FH94" s="191"/>
      <c r="FI94" s="191" t="s">
        <v>148</v>
      </c>
    </row>
    <row r="95" spans="1:166" ht="30" customHeight="1" x14ac:dyDescent="0.15">
      <c r="A95" s="353">
        <v>24</v>
      </c>
      <c r="B95" s="354" t="s">
        <v>1036</v>
      </c>
      <c r="C95" s="191">
        <v>2021</v>
      </c>
      <c r="D95" s="191"/>
      <c r="E95" s="357"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46"/>
      <c r="AA95" s="483"/>
      <c r="AB95" s="191"/>
      <c r="AC95" s="191"/>
      <c r="AD95" s="191"/>
      <c r="AE95" s="191"/>
      <c r="AF95" s="384"/>
      <c r="AG95" s="191"/>
      <c r="AH95" s="191"/>
      <c r="AI95" s="191"/>
      <c r="AJ95" s="191"/>
      <c r="AK95" s="192"/>
      <c r="AL95" s="191"/>
      <c r="AM95" s="191"/>
      <c r="AN95" s="191"/>
      <c r="AO95" s="461"/>
      <c r="AP95" s="191"/>
      <c r="AQ95" s="191"/>
      <c r="AR95" s="191"/>
      <c r="AS95" s="461"/>
      <c r="AT95" s="191"/>
      <c r="AU95" s="191"/>
      <c r="AV95" s="461"/>
      <c r="AW95" s="192"/>
      <c r="AX95" s="191"/>
      <c r="AY95" s="461"/>
      <c r="AZ95" s="191"/>
      <c r="BA95" s="461"/>
      <c r="BB95" s="191"/>
      <c r="BC95" s="192"/>
      <c r="BD95" s="191"/>
      <c r="BE95" s="191"/>
      <c r="BF95" s="461"/>
      <c r="BG95" s="470"/>
      <c r="BH95" s="391"/>
      <c r="BI95" s="191"/>
      <c r="BJ95" s="191"/>
      <c r="BK95" s="191"/>
      <c r="BL95" s="470"/>
      <c r="BM95" s="191"/>
      <c r="BN95" s="191"/>
      <c r="BO95" s="492" t="str">
        <f t="shared" si="8"/>
        <v/>
      </c>
      <c r="BP95" s="191"/>
      <c r="BQ95" s="191"/>
      <c r="BR95" s="191"/>
      <c r="BS95" s="191"/>
      <c r="BT95" s="191"/>
      <c r="BU95" s="191"/>
      <c r="BV95" s="191"/>
      <c r="BW95" s="192"/>
      <c r="BX95" s="191"/>
      <c r="BY95" s="191"/>
      <c r="BZ95" s="191"/>
      <c r="CA95" s="191"/>
      <c r="CB95" s="191"/>
      <c r="CC95" s="191"/>
      <c r="CD95" s="470"/>
      <c r="CE95" s="396"/>
      <c r="CF95" s="191"/>
      <c r="CG95" s="191"/>
      <c r="CH95" s="461"/>
      <c r="CI95" s="461"/>
      <c r="CJ95" s="191"/>
      <c r="CK95" s="191"/>
      <c r="CL95" s="191"/>
      <c r="CM95" s="461"/>
      <c r="CN95" s="191"/>
      <c r="CO95" s="192"/>
      <c r="CP95" s="191"/>
      <c r="CR95" s="407"/>
      <c r="CS95" s="191"/>
      <c r="CT95" s="191"/>
      <c r="CU95" s="191"/>
      <c r="CV95" s="191"/>
      <c r="CW95" s="191"/>
      <c r="CX95" s="191"/>
      <c r="CY95" s="191"/>
      <c r="CZ95" s="191"/>
      <c r="DA95" s="192"/>
      <c r="DB95" s="191"/>
      <c r="DC95" s="191"/>
      <c r="DD95" s="191"/>
      <c r="DE95" s="440"/>
      <c r="DF95" s="440"/>
      <c r="DG95" s="440"/>
      <c r="DH95" s="440"/>
      <c r="DI95" s="440"/>
      <c r="DJ95" s="190"/>
      <c r="DK95" s="191"/>
      <c r="DL95" s="191"/>
      <c r="DM95" s="191"/>
      <c r="DN95" s="191"/>
      <c r="DO95" s="440"/>
      <c r="DP95" s="190"/>
      <c r="DQ95" s="132"/>
      <c r="DR95" s="132"/>
      <c r="DS95" s="132"/>
      <c r="DT95" s="132"/>
      <c r="DU95" s="451"/>
      <c r="DV95" s="132"/>
      <c r="DW95" s="132"/>
      <c r="DX95" s="133"/>
      <c r="DY95" s="132"/>
      <c r="DZ95" s="132"/>
      <c r="EA95" s="133"/>
      <c r="EB95" s="132"/>
      <c r="EC95" s="132"/>
      <c r="ED95" s="132"/>
      <c r="EE95" s="134"/>
      <c r="EF95" s="132"/>
      <c r="EG95" s="451"/>
      <c r="EH95" s="132"/>
      <c r="EI95" s="451"/>
      <c r="EJ95" s="451"/>
      <c r="EK95" s="451"/>
      <c r="EL95" s="451"/>
      <c r="EM95" s="451"/>
      <c r="EN95" s="451"/>
      <c r="EO95" s="451"/>
      <c r="EP95" s="451"/>
      <c r="EQ95" s="451"/>
      <c r="ER95" s="451"/>
      <c r="ES95" s="451"/>
      <c r="ET95" s="451"/>
      <c r="EU95" s="132"/>
      <c r="EV95" s="133"/>
      <c r="EW95" s="193"/>
      <c r="EX95" s="191" t="s">
        <v>148</v>
      </c>
      <c r="EY95" s="191"/>
      <c r="EZ95" s="191" t="s">
        <v>148</v>
      </c>
      <c r="FA95" s="191"/>
      <c r="FB95" s="191"/>
      <c r="FC95" s="440"/>
      <c r="FD95" s="191" t="s">
        <v>148</v>
      </c>
      <c r="FE95" s="191"/>
      <c r="FF95" s="191" t="s">
        <v>148</v>
      </c>
      <c r="FG95" s="191"/>
      <c r="FH95" s="191"/>
      <c r="FI95" s="191" t="s">
        <v>148</v>
      </c>
    </row>
    <row r="96" spans="1:166" ht="30" customHeight="1" x14ac:dyDescent="0.15">
      <c r="A96" s="191">
        <v>25</v>
      </c>
      <c r="B96" s="191" t="s">
        <v>1040</v>
      </c>
      <c r="C96" s="191" t="s">
        <v>1015</v>
      </c>
      <c r="D96" s="191"/>
      <c r="E96" s="357" t="s">
        <v>1041</v>
      </c>
      <c r="F96" s="191"/>
      <c r="G96" s="358" t="s">
        <v>1042</v>
      </c>
      <c r="H96" s="191" t="s">
        <v>1043</v>
      </c>
      <c r="I96" s="191"/>
      <c r="J96" s="191"/>
      <c r="K96" s="191"/>
      <c r="L96" s="191"/>
      <c r="M96" s="191"/>
      <c r="N96" s="191"/>
      <c r="O96" s="191"/>
      <c r="P96" s="191"/>
      <c r="Q96" s="191"/>
      <c r="R96" s="191"/>
      <c r="S96" s="191"/>
      <c r="T96" s="191"/>
      <c r="U96" s="191"/>
      <c r="V96" s="191"/>
      <c r="W96" s="191"/>
      <c r="X96" s="191"/>
      <c r="Y96" s="191"/>
      <c r="Z96" s="246"/>
      <c r="AA96" s="483" t="s">
        <v>148</v>
      </c>
      <c r="AB96" s="191"/>
      <c r="AC96" s="191"/>
      <c r="AD96" s="191"/>
      <c r="AE96" s="191"/>
      <c r="AF96" s="384"/>
      <c r="AG96" s="191"/>
      <c r="AH96" s="191"/>
      <c r="AI96" s="191"/>
      <c r="AJ96" s="191"/>
      <c r="AK96" s="192"/>
      <c r="AL96" s="191"/>
      <c r="AM96" s="191"/>
      <c r="AN96" s="191"/>
      <c r="AO96" s="461"/>
      <c r="AP96" s="191" t="s">
        <v>148</v>
      </c>
      <c r="AQ96" s="191"/>
      <c r="AR96" s="191"/>
      <c r="AS96" s="461"/>
      <c r="AT96" s="191" t="s">
        <v>148</v>
      </c>
      <c r="AU96" s="191"/>
      <c r="AV96" s="461" t="s">
        <v>148</v>
      </c>
      <c r="AW96" s="192" t="s">
        <v>148</v>
      </c>
      <c r="AX96" s="191"/>
      <c r="AY96" s="461"/>
      <c r="AZ96" s="191"/>
      <c r="BA96" s="461"/>
      <c r="BB96" s="191"/>
      <c r="BC96" s="192"/>
      <c r="BD96" s="191"/>
      <c r="BE96" s="191"/>
      <c r="BF96" s="461"/>
      <c r="BG96" s="470"/>
      <c r="BH96" s="391"/>
      <c r="BI96" s="191"/>
      <c r="BJ96" s="191"/>
      <c r="BK96" s="191"/>
      <c r="BL96" s="470"/>
      <c r="BM96" s="191"/>
      <c r="BN96" s="191"/>
      <c r="BO96" s="492" t="str">
        <f t="shared" si="8"/>
        <v/>
      </c>
      <c r="BP96" s="191"/>
      <c r="BQ96" s="191"/>
      <c r="BR96" s="191"/>
      <c r="BS96" s="191"/>
      <c r="BT96" s="191"/>
      <c r="BU96" s="191"/>
      <c r="BV96" s="191"/>
      <c r="BW96" s="192"/>
      <c r="BX96" s="191"/>
      <c r="BY96" s="191"/>
      <c r="BZ96" s="191"/>
      <c r="CA96" s="191"/>
      <c r="CB96" s="191"/>
      <c r="CC96" s="191"/>
      <c r="CD96" s="470"/>
      <c r="CE96" s="396"/>
      <c r="CF96" s="191"/>
      <c r="CG96" s="191"/>
      <c r="CH96" s="461"/>
      <c r="CI96" s="461"/>
      <c r="CJ96" s="191"/>
      <c r="CK96" s="191"/>
      <c r="CL96" s="191"/>
      <c r="CM96" s="461"/>
      <c r="CN96" s="191"/>
      <c r="CO96" s="192"/>
      <c r="CP96" s="191"/>
      <c r="CR96" s="407"/>
      <c r="CS96" s="191"/>
      <c r="CT96" s="191"/>
      <c r="CU96" s="191"/>
      <c r="CV96" s="191"/>
      <c r="CW96" s="191"/>
      <c r="CX96" s="191"/>
      <c r="CY96" s="191"/>
      <c r="CZ96" s="191"/>
      <c r="DA96" s="192" t="s">
        <v>148</v>
      </c>
      <c r="DB96" s="191"/>
      <c r="DC96" s="191" t="s">
        <v>148</v>
      </c>
      <c r="DD96" s="191" t="s">
        <v>148</v>
      </c>
      <c r="DE96" s="440"/>
      <c r="DF96" s="440"/>
      <c r="DG96" s="440"/>
      <c r="DH96" s="440"/>
      <c r="DI96" s="440"/>
      <c r="DJ96" s="190"/>
      <c r="DK96" s="191"/>
      <c r="DL96" s="191"/>
      <c r="DM96" s="191"/>
      <c r="DN96" s="191"/>
      <c r="DO96" s="440"/>
      <c r="DP96" s="190"/>
      <c r="DQ96" s="132"/>
      <c r="DR96" s="132"/>
      <c r="DS96" s="132"/>
      <c r="DT96" s="132"/>
      <c r="DU96" s="451"/>
      <c r="DV96" s="132"/>
      <c r="DW96" s="132"/>
      <c r="DX96" s="133"/>
      <c r="DY96" s="132"/>
      <c r="DZ96" s="132"/>
      <c r="EA96" s="133"/>
      <c r="EB96" s="132"/>
      <c r="EC96" s="132"/>
      <c r="ED96" s="132"/>
      <c r="EE96" s="134"/>
      <c r="EF96" s="132"/>
      <c r="EG96" s="451"/>
      <c r="EH96" s="132"/>
      <c r="EI96" s="451"/>
      <c r="EJ96" s="451"/>
      <c r="EK96" s="451"/>
      <c r="EL96" s="451"/>
      <c r="EM96" s="451"/>
      <c r="EN96" s="451"/>
      <c r="EO96" s="451"/>
      <c r="EP96" s="451"/>
      <c r="EQ96" s="451"/>
      <c r="ER96" s="451"/>
      <c r="ES96" s="451"/>
      <c r="ET96" s="451"/>
      <c r="EU96" s="132"/>
      <c r="EV96" s="133"/>
      <c r="EW96" s="193"/>
      <c r="EX96" s="191"/>
      <c r="EY96" s="191"/>
      <c r="EZ96" s="191"/>
      <c r="FA96" s="191"/>
      <c r="FB96" s="191"/>
      <c r="FC96" s="440"/>
      <c r="FD96" s="191"/>
      <c r="FE96" s="191"/>
      <c r="FF96" s="191"/>
      <c r="FG96" s="191"/>
      <c r="FH96" s="191"/>
      <c r="FI96" s="191"/>
    </row>
    <row r="97" spans="1:166" ht="30" customHeight="1" x14ac:dyDescent="0.15">
      <c r="A97" s="353">
        <v>26</v>
      </c>
      <c r="B97" s="354" t="s">
        <v>1044</v>
      </c>
      <c r="C97" s="191">
        <v>2022</v>
      </c>
      <c r="D97" s="191"/>
      <c r="E97" s="357"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46"/>
      <c r="AA97" s="483"/>
      <c r="AB97" s="191"/>
      <c r="AC97" s="191"/>
      <c r="AD97" s="191"/>
      <c r="AE97" s="191"/>
      <c r="AF97" s="384"/>
      <c r="AG97" s="191"/>
      <c r="AH97" s="191"/>
      <c r="AI97" s="191"/>
      <c r="AJ97" s="191"/>
      <c r="AK97" s="192"/>
      <c r="AL97" s="191"/>
      <c r="AM97" s="191"/>
      <c r="AN97" s="191"/>
      <c r="AO97" s="461"/>
      <c r="AP97" s="191"/>
      <c r="AQ97" s="191"/>
      <c r="AR97" s="191"/>
      <c r="AS97" s="461"/>
      <c r="AT97" s="191"/>
      <c r="AU97" s="191"/>
      <c r="AV97" s="461"/>
      <c r="AW97" s="192"/>
      <c r="AX97" s="191"/>
      <c r="AY97" s="461"/>
      <c r="AZ97" s="191"/>
      <c r="BA97" s="461"/>
      <c r="BB97" s="191"/>
      <c r="BC97" s="192"/>
      <c r="BD97" s="191"/>
      <c r="BE97" s="191"/>
      <c r="BF97" s="461"/>
      <c r="BG97" s="470"/>
      <c r="BH97" s="391"/>
      <c r="BI97" s="191"/>
      <c r="BJ97" s="191"/>
      <c r="BK97" s="191"/>
      <c r="BL97" s="470"/>
      <c r="BM97" s="191"/>
      <c r="BN97" s="191"/>
      <c r="BO97" s="492" t="str">
        <f t="shared" si="8"/>
        <v/>
      </c>
      <c r="BP97" s="191"/>
      <c r="BQ97" s="191"/>
      <c r="BR97" s="191"/>
      <c r="BS97" s="191"/>
      <c r="BT97" s="191"/>
      <c r="BU97" s="191"/>
      <c r="BV97" s="191"/>
      <c r="BW97" s="192"/>
      <c r="BX97" s="191"/>
      <c r="BY97" s="191"/>
      <c r="BZ97" s="191"/>
      <c r="CA97" s="191"/>
      <c r="CB97" s="191"/>
      <c r="CC97" s="191"/>
      <c r="CD97" s="470"/>
      <c r="CE97" s="396"/>
      <c r="CF97" s="191"/>
      <c r="CG97" s="191"/>
      <c r="CH97" s="461"/>
      <c r="CI97" s="461"/>
      <c r="CJ97" s="191"/>
      <c r="CK97" s="191"/>
      <c r="CL97" s="191"/>
      <c r="CM97" s="461"/>
      <c r="CN97" s="191"/>
      <c r="CO97" s="192"/>
      <c r="CP97" s="191"/>
      <c r="CR97" s="407"/>
      <c r="CS97" s="191"/>
      <c r="CT97" s="191"/>
      <c r="CU97" s="191"/>
      <c r="CV97" s="191"/>
      <c r="CW97" s="191"/>
      <c r="CX97" s="191"/>
      <c r="CY97" s="191"/>
      <c r="CZ97" s="191"/>
      <c r="DA97" s="192"/>
      <c r="DB97" s="191"/>
      <c r="DC97" s="191"/>
      <c r="DD97" s="191"/>
      <c r="DE97" s="440"/>
      <c r="DF97" s="440"/>
      <c r="DG97" s="440"/>
      <c r="DH97" s="440"/>
      <c r="DI97" s="440"/>
      <c r="DJ97" s="190"/>
      <c r="DK97" s="191" t="s">
        <v>148</v>
      </c>
      <c r="DL97" s="191"/>
      <c r="DM97" s="191"/>
      <c r="DN97" s="191"/>
      <c r="DO97" s="440"/>
      <c r="DP97" s="190"/>
      <c r="DQ97" s="132"/>
      <c r="DR97" s="132"/>
      <c r="DS97" s="132"/>
      <c r="DT97" s="132"/>
      <c r="DU97" s="451"/>
      <c r="DV97" s="132"/>
      <c r="DW97" s="132"/>
      <c r="DX97" s="133"/>
      <c r="DY97" s="132"/>
      <c r="DZ97" s="132"/>
      <c r="EA97" s="133"/>
      <c r="EB97" s="132"/>
      <c r="EC97" s="132"/>
      <c r="ED97" s="132"/>
      <c r="EE97" s="134"/>
      <c r="EF97" s="132"/>
      <c r="EG97" s="451"/>
      <c r="EH97" s="132"/>
      <c r="EI97" s="451"/>
      <c r="EJ97" s="451"/>
      <c r="EK97" s="451"/>
      <c r="EL97" s="451"/>
      <c r="EM97" s="451"/>
      <c r="EN97" s="451"/>
      <c r="EO97" s="451"/>
      <c r="EP97" s="451"/>
      <c r="EQ97" s="451"/>
      <c r="ER97" s="451"/>
      <c r="ES97" s="451"/>
      <c r="ET97" s="451"/>
      <c r="EU97" s="132" t="s">
        <v>148</v>
      </c>
      <c r="EV97" s="133"/>
      <c r="EW97" s="193"/>
      <c r="EX97" s="191"/>
      <c r="EY97" s="191"/>
      <c r="EZ97" s="191"/>
      <c r="FA97" s="191"/>
      <c r="FB97" s="191"/>
      <c r="FC97" s="440"/>
      <c r="FD97" s="191"/>
      <c r="FE97" s="191"/>
      <c r="FF97" s="191"/>
      <c r="FG97" s="191"/>
      <c r="FH97" s="191"/>
      <c r="FI97" s="191"/>
    </row>
    <row r="98" spans="1:166" ht="30" customHeight="1" x14ac:dyDescent="0.15">
      <c r="A98" s="353">
        <v>27</v>
      </c>
      <c r="B98" s="354" t="s">
        <v>1049</v>
      </c>
      <c r="C98" s="191">
        <v>2020</v>
      </c>
      <c r="D98" s="191"/>
      <c r="E98" s="355" t="s">
        <v>1050</v>
      </c>
      <c r="F98" s="354" t="s">
        <v>1051</v>
      </c>
      <c r="G98" s="191" t="s">
        <v>1052</v>
      </c>
      <c r="H98" s="191" t="s">
        <v>1053</v>
      </c>
      <c r="I98" s="191"/>
      <c r="J98" s="191"/>
      <c r="K98" s="191"/>
      <c r="L98" s="191"/>
      <c r="M98" s="191"/>
      <c r="N98" s="191"/>
      <c r="O98" s="191"/>
      <c r="P98" s="191"/>
      <c r="Q98" s="191"/>
      <c r="R98" s="191"/>
      <c r="S98" s="191"/>
      <c r="T98" s="191"/>
      <c r="U98" s="191"/>
      <c r="V98" s="191"/>
      <c r="W98" s="191"/>
      <c r="X98" s="191"/>
      <c r="Y98" s="191"/>
      <c r="Z98" s="246"/>
      <c r="AA98" s="483"/>
      <c r="AB98" s="191"/>
      <c r="AC98" s="191"/>
      <c r="AD98" s="191"/>
      <c r="AE98" s="191"/>
      <c r="AF98" s="384"/>
      <c r="AG98" s="191"/>
      <c r="AH98" s="191"/>
      <c r="AI98" s="191"/>
      <c r="AJ98" s="191"/>
      <c r="AK98" s="192"/>
      <c r="AL98" s="191"/>
      <c r="AM98" s="191"/>
      <c r="AN98" s="191"/>
      <c r="AO98" s="461"/>
      <c r="AP98" s="191"/>
      <c r="AQ98" s="191"/>
      <c r="AR98" s="191"/>
      <c r="AS98" s="461"/>
      <c r="AT98" s="191"/>
      <c r="AU98" s="191"/>
      <c r="AV98" s="461"/>
      <c r="AW98" s="192"/>
      <c r="AX98" s="191"/>
      <c r="AY98" s="461"/>
      <c r="AZ98" s="191"/>
      <c r="BA98" s="461"/>
      <c r="BB98" s="191"/>
      <c r="BC98" s="192"/>
      <c r="BD98" s="191"/>
      <c r="BE98" s="191"/>
      <c r="BF98" s="461"/>
      <c r="BG98" s="470"/>
      <c r="BH98" s="391"/>
      <c r="BI98" s="191"/>
      <c r="BJ98" s="191"/>
      <c r="BK98" s="191"/>
      <c r="BL98" s="470"/>
      <c r="BM98" s="191"/>
      <c r="BN98" s="191"/>
      <c r="BO98" s="492" t="str">
        <f t="shared" si="8"/>
        <v/>
      </c>
      <c r="BP98" s="191"/>
      <c r="BQ98" s="191"/>
      <c r="BR98" s="191"/>
      <c r="BS98" s="191"/>
      <c r="BT98" s="191"/>
      <c r="BU98" s="191"/>
      <c r="BV98" s="191"/>
      <c r="BW98" s="192"/>
      <c r="BX98" s="191"/>
      <c r="BY98" s="191"/>
      <c r="BZ98" s="191"/>
      <c r="CA98" s="191"/>
      <c r="CB98" s="191"/>
      <c r="CC98" s="191"/>
      <c r="CD98" s="470"/>
      <c r="CE98" s="396"/>
      <c r="CF98" s="191"/>
      <c r="CG98" s="191"/>
      <c r="CH98" s="461"/>
      <c r="CI98" s="461"/>
      <c r="CJ98" s="191"/>
      <c r="CK98" s="191"/>
      <c r="CL98" s="191"/>
      <c r="CM98" s="461"/>
      <c r="CN98" s="191"/>
      <c r="CO98" s="192"/>
      <c r="CP98" s="191"/>
      <c r="CR98" s="407"/>
      <c r="CS98" s="191"/>
      <c r="CT98" s="191"/>
      <c r="CU98" s="191"/>
      <c r="CV98" s="191"/>
      <c r="CW98" s="191"/>
      <c r="CX98" s="191"/>
      <c r="CY98" s="191"/>
      <c r="CZ98" s="191"/>
      <c r="DA98" s="192"/>
      <c r="DB98" s="191"/>
      <c r="DC98" s="191"/>
      <c r="DD98" s="191"/>
      <c r="DE98" s="440"/>
      <c r="DF98" s="440"/>
      <c r="DG98" s="440"/>
      <c r="DH98" s="440"/>
      <c r="DI98" s="440"/>
      <c r="DJ98" s="190"/>
      <c r="DK98" s="191" t="s">
        <v>148</v>
      </c>
      <c r="DL98" s="191"/>
      <c r="DM98" s="191"/>
      <c r="DN98" s="191"/>
      <c r="DO98" s="440"/>
      <c r="DP98" s="190"/>
      <c r="DQ98" s="132"/>
      <c r="DR98" s="132"/>
      <c r="DS98" s="132"/>
      <c r="DT98" s="132"/>
      <c r="DU98" s="451"/>
      <c r="DV98" s="132"/>
      <c r="DW98" s="132"/>
      <c r="DX98" s="133"/>
      <c r="DY98" s="132"/>
      <c r="DZ98" s="132"/>
      <c r="EA98" s="133"/>
      <c r="EB98" s="132"/>
      <c r="EC98" s="132"/>
      <c r="ED98" s="132"/>
      <c r="EE98" s="134"/>
      <c r="EF98" s="132"/>
      <c r="EG98" s="451"/>
      <c r="EH98" s="132"/>
      <c r="EI98" s="451"/>
      <c r="EJ98" s="451"/>
      <c r="EK98" s="451"/>
      <c r="EL98" s="451"/>
      <c r="EM98" s="451"/>
      <c r="EN98" s="451"/>
      <c r="EO98" s="451"/>
      <c r="EP98" s="451"/>
      <c r="EQ98" s="451"/>
      <c r="ER98" s="451"/>
      <c r="ES98" s="451"/>
      <c r="ET98" s="451"/>
      <c r="EU98" s="132" t="s">
        <v>148</v>
      </c>
      <c r="EV98" s="133"/>
      <c r="EW98" s="193"/>
      <c r="EX98" s="191"/>
      <c r="EY98" s="191"/>
      <c r="EZ98" s="191"/>
      <c r="FA98" s="191"/>
      <c r="FB98" s="191"/>
      <c r="FC98" s="440"/>
      <c r="FD98" s="191"/>
      <c r="FE98" s="191"/>
      <c r="FF98" s="191"/>
      <c r="FG98" s="191"/>
      <c r="FH98" s="191"/>
      <c r="FI98" s="191"/>
    </row>
    <row r="99" spans="1:166" ht="30" customHeight="1" x14ac:dyDescent="0.15">
      <c r="A99" s="353">
        <v>29</v>
      </c>
      <c r="B99" s="354" t="s">
        <v>1054</v>
      </c>
      <c r="C99" s="191">
        <v>2022</v>
      </c>
      <c r="D99" s="191"/>
      <c r="E99" s="355" t="s">
        <v>1055</v>
      </c>
      <c r="F99" s="354" t="s">
        <v>1056</v>
      </c>
      <c r="G99" s="191" t="s">
        <v>1057</v>
      </c>
      <c r="H99" s="191" t="s">
        <v>1058</v>
      </c>
      <c r="I99" s="191"/>
      <c r="J99" s="191"/>
      <c r="K99" s="191"/>
      <c r="L99" s="191"/>
      <c r="M99" s="191"/>
      <c r="N99" s="191"/>
      <c r="O99" s="191"/>
      <c r="P99" s="191"/>
      <c r="Q99" s="191"/>
      <c r="R99" s="191"/>
      <c r="S99" s="191"/>
      <c r="T99" s="191"/>
      <c r="U99" s="191"/>
      <c r="V99" s="191"/>
      <c r="W99" s="191"/>
      <c r="X99" s="191"/>
      <c r="Y99" s="191"/>
      <c r="Z99" s="246"/>
      <c r="AA99" s="483"/>
      <c r="AB99" s="191"/>
      <c r="AC99" s="191"/>
      <c r="AD99" s="191"/>
      <c r="AE99" s="191"/>
      <c r="AF99" s="384"/>
      <c r="AG99" s="191"/>
      <c r="AH99" s="191"/>
      <c r="AI99" s="191"/>
      <c r="AJ99" s="191"/>
      <c r="AK99" s="192"/>
      <c r="AL99" s="191"/>
      <c r="AM99" s="191"/>
      <c r="AN99" s="191"/>
      <c r="AO99" s="461"/>
      <c r="AP99" s="191"/>
      <c r="AQ99" s="191"/>
      <c r="AR99" s="191"/>
      <c r="AS99" s="461"/>
      <c r="AT99" s="191"/>
      <c r="AU99" s="191"/>
      <c r="AV99" s="461"/>
      <c r="AW99" s="192"/>
      <c r="AX99" s="191"/>
      <c r="AY99" s="461"/>
      <c r="AZ99" s="191"/>
      <c r="BA99" s="461"/>
      <c r="BB99" s="191"/>
      <c r="BC99" s="192"/>
      <c r="BD99" s="191"/>
      <c r="BE99" s="191"/>
      <c r="BF99" s="461"/>
      <c r="BG99" s="470"/>
      <c r="BH99" s="391"/>
      <c r="BI99" s="191"/>
      <c r="BJ99" s="191"/>
      <c r="BK99" s="191"/>
      <c r="BL99" s="470"/>
      <c r="BM99" s="191"/>
      <c r="BN99" s="191"/>
      <c r="BO99" s="492" t="str">
        <f t="shared" si="8"/>
        <v/>
      </c>
      <c r="BP99" s="191"/>
      <c r="BQ99" s="191"/>
      <c r="BR99" s="191"/>
      <c r="BS99" s="191"/>
      <c r="BT99" s="191"/>
      <c r="BU99" s="191"/>
      <c r="BV99" s="191"/>
      <c r="BW99" s="192"/>
      <c r="BX99" s="191"/>
      <c r="BY99" s="191"/>
      <c r="BZ99" s="191"/>
      <c r="CA99" s="191"/>
      <c r="CB99" s="191"/>
      <c r="CC99" s="191"/>
      <c r="CD99" s="470"/>
      <c r="CE99" s="396"/>
      <c r="CF99" s="191"/>
      <c r="CG99" s="191"/>
      <c r="CH99" s="461"/>
      <c r="CI99" s="461"/>
      <c r="CJ99" s="191"/>
      <c r="CK99" s="191"/>
      <c r="CL99" s="191"/>
      <c r="CM99" s="461"/>
      <c r="CN99" s="191"/>
      <c r="CO99" s="192"/>
      <c r="CP99" s="191"/>
      <c r="CR99" s="407"/>
      <c r="CS99" s="191"/>
      <c r="CT99" s="191"/>
      <c r="CU99" s="191"/>
      <c r="CV99" s="191"/>
      <c r="CW99" s="191"/>
      <c r="CX99" s="191"/>
      <c r="CY99" s="191"/>
      <c r="CZ99" s="191"/>
      <c r="DA99" s="192"/>
      <c r="DB99" s="191"/>
      <c r="DC99" s="191"/>
      <c r="DD99" s="191"/>
      <c r="DE99" s="440"/>
      <c r="DF99" s="440"/>
      <c r="DG99" s="440"/>
      <c r="DH99" s="440"/>
      <c r="DI99" s="440"/>
      <c r="DJ99" s="190"/>
      <c r="DK99" s="191" t="s">
        <v>148</v>
      </c>
      <c r="DL99" s="191"/>
      <c r="DM99" s="191"/>
      <c r="DN99" s="191"/>
      <c r="DO99" s="440"/>
      <c r="DP99" s="190"/>
      <c r="DQ99" s="132"/>
      <c r="DR99" s="132"/>
      <c r="DS99" s="132"/>
      <c r="DT99" s="132"/>
      <c r="DU99" s="451"/>
      <c r="DV99" s="132"/>
      <c r="DW99" s="132"/>
      <c r="DX99" s="133"/>
      <c r="DY99" s="132"/>
      <c r="DZ99" s="132"/>
      <c r="EA99" s="133"/>
      <c r="EB99" s="132"/>
      <c r="EC99" s="132"/>
      <c r="ED99" s="132"/>
      <c r="EE99" s="134"/>
      <c r="EF99" s="132"/>
      <c r="EG99" s="451"/>
      <c r="EH99" s="132"/>
      <c r="EI99" s="451"/>
      <c r="EJ99" s="451"/>
      <c r="EK99" s="451"/>
      <c r="EL99" s="451"/>
      <c r="EM99" s="451"/>
      <c r="EN99" s="451"/>
      <c r="EO99" s="451"/>
      <c r="EP99" s="451"/>
      <c r="EQ99" s="451"/>
      <c r="ER99" s="451"/>
      <c r="ES99" s="451"/>
      <c r="ET99" s="451"/>
      <c r="EU99" s="132" t="s">
        <v>148</v>
      </c>
      <c r="EV99" s="133"/>
      <c r="EW99" s="193"/>
      <c r="EX99" s="191"/>
      <c r="EY99" s="191"/>
      <c r="EZ99" s="191"/>
      <c r="FA99" s="191"/>
      <c r="FB99" s="191"/>
      <c r="FC99" s="440"/>
      <c r="FD99" s="191"/>
      <c r="FE99" s="191"/>
      <c r="FF99" s="191"/>
      <c r="FG99" s="191"/>
      <c r="FH99" s="191"/>
      <c r="FI99" s="191"/>
    </row>
    <row r="100" spans="1:166" ht="30" customHeight="1" x14ac:dyDescent="0.15">
      <c r="A100" s="353">
        <v>30</v>
      </c>
      <c r="B100" s="354" t="s">
        <v>1059</v>
      </c>
      <c r="C100" s="191">
        <v>2020</v>
      </c>
      <c r="D100" s="191"/>
      <c r="E100" s="355" t="s">
        <v>1060</v>
      </c>
      <c r="F100" s="354"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46"/>
      <c r="AA100" s="483"/>
      <c r="AB100" s="191"/>
      <c r="AC100" s="191"/>
      <c r="AD100" s="191"/>
      <c r="AE100" s="191"/>
      <c r="AF100" s="384"/>
      <c r="AG100" s="191"/>
      <c r="AH100" s="191"/>
      <c r="AI100" s="191"/>
      <c r="AJ100" s="191"/>
      <c r="AK100" s="192"/>
      <c r="AL100" s="191"/>
      <c r="AM100" s="191"/>
      <c r="AN100" s="191"/>
      <c r="AO100" s="461"/>
      <c r="AP100" s="191"/>
      <c r="AQ100" s="191"/>
      <c r="AR100" s="191"/>
      <c r="AS100" s="461"/>
      <c r="AT100" s="191"/>
      <c r="AU100" s="191"/>
      <c r="AV100" s="461"/>
      <c r="AW100" s="192"/>
      <c r="AX100" s="191"/>
      <c r="AY100" s="461"/>
      <c r="AZ100" s="191"/>
      <c r="BA100" s="461"/>
      <c r="BB100" s="191"/>
      <c r="BC100" s="192"/>
      <c r="BD100" s="191"/>
      <c r="BE100" s="191"/>
      <c r="BF100" s="461"/>
      <c r="BG100" s="470"/>
      <c r="BH100" s="391"/>
      <c r="BI100" s="191"/>
      <c r="BJ100" s="191"/>
      <c r="BK100" s="191"/>
      <c r="BL100" s="470"/>
      <c r="BM100" s="191"/>
      <c r="BN100" s="191"/>
      <c r="BO100" s="492" t="str">
        <f t="shared" si="8"/>
        <v/>
      </c>
      <c r="BP100" s="191"/>
      <c r="BQ100" s="191"/>
      <c r="BR100" s="191"/>
      <c r="BS100" s="191"/>
      <c r="BT100" s="191"/>
      <c r="BU100" s="191"/>
      <c r="BV100" s="191"/>
      <c r="BW100" s="192"/>
      <c r="BX100" s="191"/>
      <c r="BY100" s="191"/>
      <c r="BZ100" s="191"/>
      <c r="CA100" s="191"/>
      <c r="CB100" s="191"/>
      <c r="CC100" s="191"/>
      <c r="CD100" s="470"/>
      <c r="CE100" s="396"/>
      <c r="CF100" s="191"/>
      <c r="CG100" s="191"/>
      <c r="CH100" s="461"/>
      <c r="CI100" s="461"/>
      <c r="CJ100" s="191"/>
      <c r="CK100" s="191"/>
      <c r="CL100" s="191"/>
      <c r="CM100" s="461"/>
      <c r="CN100" s="191"/>
      <c r="CO100" s="192"/>
      <c r="CP100" s="191"/>
      <c r="CR100" s="407"/>
      <c r="CS100" s="191"/>
      <c r="CT100" s="191"/>
      <c r="CU100" s="191"/>
      <c r="CV100" s="191"/>
      <c r="CW100" s="191"/>
      <c r="CX100" s="191"/>
      <c r="CY100" s="191"/>
      <c r="CZ100" s="191"/>
      <c r="DA100" s="192"/>
      <c r="DB100" s="191"/>
      <c r="DC100" s="191"/>
      <c r="DD100" s="191"/>
      <c r="DE100" s="440"/>
      <c r="DF100" s="440"/>
      <c r="DG100" s="440"/>
      <c r="DH100" s="440"/>
      <c r="DI100" s="440"/>
      <c r="DJ100" s="190"/>
      <c r="DK100" s="191" t="s">
        <v>148</v>
      </c>
      <c r="DL100" s="191"/>
      <c r="DM100" s="191"/>
      <c r="DN100" s="191"/>
      <c r="DO100" s="440"/>
      <c r="DP100" s="190"/>
      <c r="DQ100" s="132"/>
      <c r="DR100" s="132"/>
      <c r="DS100" s="132"/>
      <c r="DT100" s="132"/>
      <c r="DU100" s="451"/>
      <c r="DV100" s="132"/>
      <c r="DW100" s="132"/>
      <c r="DX100" s="133"/>
      <c r="DY100" s="132"/>
      <c r="DZ100" s="132"/>
      <c r="EA100" s="133"/>
      <c r="EB100" s="132"/>
      <c r="EC100" s="132"/>
      <c r="ED100" s="132"/>
      <c r="EE100" s="134"/>
      <c r="EF100" s="132"/>
      <c r="EG100" s="451"/>
      <c r="EH100" s="132"/>
      <c r="EI100" s="451"/>
      <c r="EJ100" s="451"/>
      <c r="EK100" s="451"/>
      <c r="EL100" s="451"/>
      <c r="EM100" s="451"/>
      <c r="EN100" s="451"/>
      <c r="EO100" s="451"/>
      <c r="EP100" s="451"/>
      <c r="EQ100" s="451"/>
      <c r="ER100" s="451"/>
      <c r="ES100" s="451"/>
      <c r="ET100" s="451"/>
      <c r="EU100" s="132" t="s">
        <v>148</v>
      </c>
      <c r="EV100" s="133"/>
      <c r="EW100" s="193"/>
      <c r="EX100" s="191"/>
      <c r="EY100" s="191"/>
      <c r="EZ100" s="191"/>
      <c r="FA100" s="191"/>
      <c r="FB100" s="191"/>
      <c r="FC100" s="440"/>
      <c r="FD100" s="191"/>
      <c r="FE100" s="191"/>
      <c r="FF100" s="191"/>
      <c r="FG100" s="191"/>
      <c r="FH100" s="191"/>
      <c r="FI100" s="191"/>
    </row>
    <row r="101" spans="1:166" ht="30" customHeight="1" x14ac:dyDescent="0.15">
      <c r="A101" s="353">
        <v>31</v>
      </c>
      <c r="B101" s="354" t="s">
        <v>1063</v>
      </c>
      <c r="C101" s="191">
        <v>2020</v>
      </c>
      <c r="D101" s="191"/>
      <c r="E101" s="355" t="s">
        <v>1064</v>
      </c>
      <c r="F101" s="354"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46"/>
      <c r="AA101" s="483"/>
      <c r="AB101" s="191"/>
      <c r="AC101" s="191"/>
      <c r="AD101" s="191"/>
      <c r="AE101" s="191"/>
      <c r="AF101" s="384"/>
      <c r="AG101" s="191"/>
      <c r="AH101" s="191"/>
      <c r="AI101" s="191"/>
      <c r="AJ101" s="191"/>
      <c r="AK101" s="192"/>
      <c r="AL101" s="191"/>
      <c r="AM101" s="191"/>
      <c r="AN101" s="191"/>
      <c r="AO101" s="461"/>
      <c r="AP101" s="191"/>
      <c r="AQ101" s="191"/>
      <c r="AR101" s="191"/>
      <c r="AS101" s="461"/>
      <c r="AT101" s="191"/>
      <c r="AU101" s="191"/>
      <c r="AV101" s="461"/>
      <c r="AW101" s="192"/>
      <c r="AX101" s="191"/>
      <c r="AY101" s="461"/>
      <c r="AZ101" s="191"/>
      <c r="BA101" s="461"/>
      <c r="BB101" s="191"/>
      <c r="BC101" s="192"/>
      <c r="BD101" s="191"/>
      <c r="BE101" s="191"/>
      <c r="BF101" s="461"/>
      <c r="BG101" s="470"/>
      <c r="BH101" s="391"/>
      <c r="BI101" s="191"/>
      <c r="BJ101" s="191"/>
      <c r="BK101" s="191"/>
      <c r="BL101" s="470"/>
      <c r="BM101" s="191"/>
      <c r="BN101" s="191"/>
      <c r="BO101" s="492" t="str">
        <f t="shared" si="8"/>
        <v/>
      </c>
      <c r="BP101" s="191"/>
      <c r="BQ101" s="191"/>
      <c r="BR101" s="191"/>
      <c r="BS101" s="191"/>
      <c r="BT101" s="191"/>
      <c r="BU101" s="191"/>
      <c r="BV101" s="191"/>
      <c r="BW101" s="192"/>
      <c r="BX101" s="191"/>
      <c r="BY101" s="191"/>
      <c r="BZ101" s="191"/>
      <c r="CA101" s="191"/>
      <c r="CB101" s="191"/>
      <c r="CC101" s="191"/>
      <c r="CD101" s="470"/>
      <c r="CE101" s="396"/>
      <c r="CF101" s="191"/>
      <c r="CG101" s="191"/>
      <c r="CH101" s="461"/>
      <c r="CI101" s="461"/>
      <c r="CJ101" s="191"/>
      <c r="CK101" s="191"/>
      <c r="CL101" s="191"/>
      <c r="CM101" s="461"/>
      <c r="CN101" s="191"/>
      <c r="CO101" s="192"/>
      <c r="CP101" s="191"/>
      <c r="CR101" s="407"/>
      <c r="CS101" s="191"/>
      <c r="CT101" s="191"/>
      <c r="CU101" s="191"/>
      <c r="CV101" s="191"/>
      <c r="CW101" s="191" t="s">
        <v>148</v>
      </c>
      <c r="CX101" s="191"/>
      <c r="CY101" s="191"/>
      <c r="CZ101" s="191"/>
      <c r="DA101" s="192"/>
      <c r="DB101" s="191"/>
      <c r="DC101" s="191"/>
      <c r="DD101" s="191"/>
      <c r="DE101" s="440"/>
      <c r="DF101" s="440"/>
      <c r="DG101" s="440"/>
      <c r="DH101" s="440"/>
      <c r="DI101" s="440"/>
      <c r="DJ101" s="190"/>
      <c r="DK101" s="191"/>
      <c r="DL101" s="191"/>
      <c r="DM101" s="191"/>
      <c r="DN101" s="191"/>
      <c r="DO101" s="440"/>
      <c r="DP101" s="190"/>
      <c r="DQ101" s="132"/>
      <c r="DR101" s="132"/>
      <c r="DS101" s="132"/>
      <c r="DT101" s="132"/>
      <c r="DU101" s="451"/>
      <c r="DV101" s="132"/>
      <c r="DW101" s="132"/>
      <c r="DX101" s="133"/>
      <c r="DY101" s="132"/>
      <c r="DZ101" s="132"/>
      <c r="EA101" s="133"/>
      <c r="EB101" s="132"/>
      <c r="EC101" s="132"/>
      <c r="ED101" s="132"/>
      <c r="EE101" s="134"/>
      <c r="EF101" s="132"/>
      <c r="EG101" s="451"/>
      <c r="EH101" s="132"/>
      <c r="EI101" s="451"/>
      <c r="EJ101" s="451"/>
      <c r="EK101" s="451"/>
      <c r="EL101" s="451"/>
      <c r="EM101" s="451"/>
      <c r="EN101" s="451"/>
      <c r="EO101" s="451"/>
      <c r="EP101" s="451"/>
      <c r="EQ101" s="451"/>
      <c r="ER101" s="451"/>
      <c r="ES101" s="451"/>
      <c r="ET101" s="451"/>
      <c r="EU101" s="132"/>
      <c r="EV101" s="133" t="s">
        <v>959</v>
      </c>
      <c r="EW101" s="193"/>
      <c r="EX101" s="191"/>
      <c r="EY101" s="191"/>
      <c r="EZ101" s="191"/>
      <c r="FA101" s="191"/>
      <c r="FB101" s="191"/>
      <c r="FC101" s="440"/>
      <c r="FD101" s="191"/>
      <c r="FE101" s="191"/>
      <c r="FF101" s="191"/>
      <c r="FG101" s="191"/>
      <c r="FH101" s="191"/>
      <c r="FI101" s="191"/>
    </row>
    <row r="102" spans="1:166" ht="30" customHeight="1" x14ac:dyDescent="0.15">
      <c r="A102" s="353">
        <v>32</v>
      </c>
      <c r="B102" s="354" t="s">
        <v>1068</v>
      </c>
      <c r="C102" s="191" t="s">
        <v>1015</v>
      </c>
      <c r="D102" s="191"/>
      <c r="E102" s="359" t="s">
        <v>1069</v>
      </c>
      <c r="F102" s="354"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46"/>
      <c r="AA102" s="483"/>
      <c r="AB102" s="191"/>
      <c r="AC102" s="191"/>
      <c r="AD102" s="191"/>
      <c r="AE102" s="191"/>
      <c r="AF102" s="384"/>
      <c r="AG102" s="191"/>
      <c r="AH102" s="191"/>
      <c r="AI102" s="191"/>
      <c r="AJ102" s="191"/>
      <c r="AK102" s="192"/>
      <c r="AL102" s="191"/>
      <c r="AM102" s="191"/>
      <c r="AN102" s="191"/>
      <c r="AO102" s="461"/>
      <c r="AP102" s="191"/>
      <c r="AQ102" s="191"/>
      <c r="AR102" s="191"/>
      <c r="AS102" s="461"/>
      <c r="AT102" s="191"/>
      <c r="AU102" s="191"/>
      <c r="AV102" s="461"/>
      <c r="AW102" s="192"/>
      <c r="AX102" s="191"/>
      <c r="AY102" s="461"/>
      <c r="AZ102" s="191"/>
      <c r="BA102" s="461"/>
      <c r="BB102" s="191"/>
      <c r="BC102" s="192"/>
      <c r="BD102" s="191"/>
      <c r="BE102" s="191"/>
      <c r="BF102" s="461"/>
      <c r="BG102" s="470"/>
      <c r="BH102" s="391"/>
      <c r="BI102" s="191"/>
      <c r="BJ102" s="191"/>
      <c r="BK102" s="191"/>
      <c r="BL102" s="470"/>
      <c r="BM102" s="191"/>
      <c r="BN102" s="191"/>
      <c r="BO102" s="492" t="str">
        <f t="shared" si="8"/>
        <v/>
      </c>
      <c r="BP102" s="191"/>
      <c r="BQ102" s="191"/>
      <c r="BR102" s="191"/>
      <c r="BS102" s="191"/>
      <c r="BT102" s="191"/>
      <c r="BU102" s="191"/>
      <c r="BV102" s="191"/>
      <c r="BW102" s="192"/>
      <c r="BX102" s="191"/>
      <c r="BY102" s="191"/>
      <c r="BZ102" s="191"/>
      <c r="CA102" s="191"/>
      <c r="CB102" s="191"/>
      <c r="CC102" s="191"/>
      <c r="CD102" s="470"/>
      <c r="CE102" s="396"/>
      <c r="CF102" s="191"/>
      <c r="CG102" s="191"/>
      <c r="CH102" s="461"/>
      <c r="CI102" s="461"/>
      <c r="CJ102" s="191"/>
      <c r="CK102" s="191"/>
      <c r="CL102" s="191"/>
      <c r="CM102" s="461"/>
      <c r="CN102" s="191"/>
      <c r="CO102" s="192"/>
      <c r="CP102" s="191"/>
      <c r="CR102" s="407"/>
      <c r="CS102" s="191"/>
      <c r="CT102" s="191"/>
      <c r="CU102" s="191"/>
      <c r="CV102" s="191"/>
      <c r="CW102" s="191"/>
      <c r="CX102" s="191"/>
      <c r="CY102" s="191"/>
      <c r="CZ102" s="191"/>
      <c r="DA102" s="192"/>
      <c r="DB102" s="191"/>
      <c r="DC102" s="191"/>
      <c r="DD102" s="191"/>
      <c r="DE102" s="440"/>
      <c r="DF102" s="440"/>
      <c r="DG102" s="440"/>
      <c r="DH102" s="440"/>
      <c r="DI102" s="440"/>
      <c r="DJ102" s="190"/>
      <c r="DK102" s="191"/>
      <c r="DL102" s="191"/>
      <c r="DM102" s="191"/>
      <c r="DN102" s="191" t="s">
        <v>148</v>
      </c>
      <c r="DO102" s="440"/>
      <c r="DP102" s="190"/>
      <c r="DQ102" s="132"/>
      <c r="DR102" s="132" t="s">
        <v>148</v>
      </c>
      <c r="DS102" s="132" t="s">
        <v>148</v>
      </c>
      <c r="DT102" s="132" t="s">
        <v>148</v>
      </c>
      <c r="DU102" s="451"/>
      <c r="DV102" s="132"/>
      <c r="DW102" s="132"/>
      <c r="DX102" s="133" t="s">
        <v>148</v>
      </c>
      <c r="DY102" s="132"/>
      <c r="DZ102" s="132"/>
      <c r="EA102" s="133"/>
      <c r="EB102" s="132"/>
      <c r="EC102" s="132"/>
      <c r="ED102" s="132"/>
      <c r="EE102" s="134"/>
      <c r="EF102" s="132"/>
      <c r="EG102" s="451"/>
      <c r="EH102" s="132"/>
      <c r="EI102" s="451"/>
      <c r="EJ102" s="451"/>
      <c r="EK102" s="451"/>
      <c r="EL102" s="451"/>
      <c r="EM102" s="451"/>
      <c r="EN102" s="451"/>
      <c r="EO102" s="451"/>
      <c r="EP102" s="451"/>
      <c r="EQ102" s="451"/>
      <c r="ER102" s="451"/>
      <c r="ES102" s="451"/>
      <c r="ET102" s="451"/>
      <c r="EU102" s="132"/>
      <c r="EV102" s="133"/>
      <c r="EW102" s="193"/>
      <c r="EX102" s="191"/>
      <c r="EY102" s="191"/>
      <c r="EZ102" s="191"/>
      <c r="FA102" s="191"/>
      <c r="FB102" s="191"/>
      <c r="FC102" s="440"/>
      <c r="FD102" s="191"/>
      <c r="FE102" s="191"/>
      <c r="FF102" s="191"/>
      <c r="FG102" s="191"/>
      <c r="FH102" s="191"/>
      <c r="FI102" s="191"/>
    </row>
    <row r="103" spans="1:166" ht="30" customHeight="1" x14ac:dyDescent="0.15">
      <c r="A103" s="353">
        <v>33</v>
      </c>
      <c r="B103" s="354" t="s">
        <v>1073</v>
      </c>
      <c r="C103" s="191">
        <v>2018</v>
      </c>
      <c r="D103" s="191"/>
      <c r="E103" s="356" t="s">
        <v>1074</v>
      </c>
      <c r="F103" s="354" t="s">
        <v>1075</v>
      </c>
      <c r="G103" s="360" t="s">
        <v>1076</v>
      </c>
      <c r="H103" s="191" t="s">
        <v>1077</v>
      </c>
      <c r="I103" s="191"/>
      <c r="J103" s="191"/>
      <c r="K103" s="191"/>
      <c r="L103" s="191"/>
      <c r="M103" s="191"/>
      <c r="N103" s="191"/>
      <c r="O103" s="191"/>
      <c r="P103" s="191"/>
      <c r="Q103" s="191"/>
      <c r="R103" s="191"/>
      <c r="S103" s="191"/>
      <c r="T103" s="191"/>
      <c r="U103" s="191"/>
      <c r="V103" s="191"/>
      <c r="W103" s="191"/>
      <c r="X103" s="191"/>
      <c r="Y103" s="191"/>
      <c r="Z103" s="246"/>
      <c r="AA103" s="483"/>
      <c r="AB103" s="191"/>
      <c r="AC103" s="191"/>
      <c r="AD103" s="191"/>
      <c r="AE103" s="191"/>
      <c r="AF103" s="384"/>
      <c r="AG103" s="191"/>
      <c r="AH103" s="191"/>
      <c r="AI103" s="191"/>
      <c r="AJ103" s="191"/>
      <c r="AK103" s="192"/>
      <c r="AL103" s="191"/>
      <c r="AM103" s="191"/>
      <c r="AN103" s="191"/>
      <c r="AO103" s="461"/>
      <c r="AP103" s="191"/>
      <c r="AQ103" s="191"/>
      <c r="AR103" s="191"/>
      <c r="AS103" s="461"/>
      <c r="AT103" s="191"/>
      <c r="AU103" s="191"/>
      <c r="AV103" s="461"/>
      <c r="AW103" s="192"/>
      <c r="AX103" s="191"/>
      <c r="AY103" s="461"/>
      <c r="AZ103" s="191"/>
      <c r="BA103" s="461"/>
      <c r="BB103" s="191" t="s">
        <v>148</v>
      </c>
      <c r="BC103" s="192"/>
      <c r="BD103" s="191"/>
      <c r="BE103" s="191"/>
      <c r="BF103" s="461"/>
      <c r="BG103" s="470"/>
      <c r="BH103" s="391"/>
      <c r="BI103" s="191"/>
      <c r="BJ103" s="191"/>
      <c r="BK103" s="191"/>
      <c r="BL103" s="470" t="s">
        <v>148</v>
      </c>
      <c r="BM103" s="191"/>
      <c r="BN103" s="191" t="s">
        <v>148</v>
      </c>
      <c r="BO103" s="492" t="str">
        <f t="shared" si="8"/>
        <v>X</v>
      </c>
      <c r="BP103" s="191"/>
      <c r="BQ103" s="191"/>
      <c r="BR103" s="191"/>
      <c r="BS103" s="191"/>
      <c r="BT103" s="191"/>
      <c r="BU103" s="191"/>
      <c r="BV103" s="191"/>
      <c r="BW103" s="192" t="s">
        <v>148</v>
      </c>
      <c r="BX103" s="191" t="s">
        <v>148</v>
      </c>
      <c r="BY103" s="191"/>
      <c r="BZ103" s="191"/>
      <c r="CA103" s="191"/>
      <c r="CB103" s="191"/>
      <c r="CC103" s="191"/>
      <c r="CD103" s="470" t="s">
        <v>148</v>
      </c>
      <c r="CE103" s="396"/>
      <c r="CF103" s="191" t="s">
        <v>148</v>
      </c>
      <c r="CG103" s="191"/>
      <c r="CH103" s="461"/>
      <c r="CI103" s="461"/>
      <c r="CJ103" s="191"/>
      <c r="CK103" s="191"/>
      <c r="CL103" s="191"/>
      <c r="CM103" s="461"/>
      <c r="CN103" s="191"/>
      <c r="CO103" s="192"/>
      <c r="CP103" s="191"/>
      <c r="CR103" s="407"/>
      <c r="CS103" s="191"/>
      <c r="CT103" s="191"/>
      <c r="CU103" s="191"/>
      <c r="CV103" s="191"/>
      <c r="CW103" s="191"/>
      <c r="CX103" s="191"/>
      <c r="CY103" s="191"/>
      <c r="CZ103" s="191"/>
      <c r="DA103" s="192"/>
      <c r="DB103" s="191"/>
      <c r="DC103" s="191"/>
      <c r="DD103" s="191"/>
      <c r="DE103" s="440"/>
      <c r="DF103" s="440"/>
      <c r="DG103" s="440"/>
      <c r="DH103" s="440"/>
      <c r="DI103" s="440"/>
      <c r="DJ103" s="190"/>
      <c r="DK103" s="191"/>
      <c r="DL103" s="191"/>
      <c r="DM103" s="191"/>
      <c r="DN103" s="191"/>
      <c r="DO103" s="440"/>
      <c r="DP103" s="190"/>
      <c r="DQ103" s="132"/>
      <c r="DR103" s="132"/>
      <c r="DS103" s="132"/>
      <c r="DT103" s="132"/>
      <c r="DU103" s="451"/>
      <c r="DV103" s="132"/>
      <c r="DW103" s="132"/>
      <c r="DX103" s="133"/>
      <c r="DY103" s="132"/>
      <c r="DZ103" s="132"/>
      <c r="EA103" s="133"/>
      <c r="EB103" s="132"/>
      <c r="EC103" s="132"/>
      <c r="ED103" s="132"/>
      <c r="EE103" s="134"/>
      <c r="EF103" s="132"/>
      <c r="EG103" s="451"/>
      <c r="EH103" s="132"/>
      <c r="EI103" s="451"/>
      <c r="EJ103" s="451"/>
      <c r="EK103" s="451"/>
      <c r="EL103" s="451"/>
      <c r="EM103" s="451"/>
      <c r="EN103" s="451"/>
      <c r="EO103" s="451"/>
      <c r="EP103" s="451"/>
      <c r="EQ103" s="451"/>
      <c r="ER103" s="451"/>
      <c r="ES103" s="451"/>
      <c r="ET103" s="451"/>
      <c r="EU103" s="132"/>
      <c r="EV103" s="133"/>
      <c r="EW103" s="193"/>
      <c r="EX103" s="191"/>
      <c r="EY103" s="191" t="s">
        <v>148</v>
      </c>
      <c r="EZ103" s="191"/>
      <c r="FA103" s="191" t="s">
        <v>148</v>
      </c>
      <c r="FB103" s="191" t="s">
        <v>148</v>
      </c>
      <c r="FC103" s="440"/>
      <c r="FD103" s="191"/>
      <c r="FE103" s="191"/>
      <c r="FF103" s="191"/>
      <c r="FG103" s="191" t="s">
        <v>148</v>
      </c>
      <c r="FH103" s="191"/>
      <c r="FI103" s="191"/>
    </row>
    <row r="104" spans="1:166" ht="30" customHeight="1" x14ac:dyDescent="0.15">
      <c r="A104" s="353">
        <v>34</v>
      </c>
      <c r="B104" s="354" t="s">
        <v>1078</v>
      </c>
      <c r="C104" s="191">
        <v>2020</v>
      </c>
      <c r="D104" s="191"/>
      <c r="E104" s="355" t="s">
        <v>1079</v>
      </c>
      <c r="F104" s="354" t="s">
        <v>1075</v>
      </c>
      <c r="G104" s="360" t="s">
        <v>1080</v>
      </c>
      <c r="H104" s="191" t="s">
        <v>1081</v>
      </c>
      <c r="I104" s="191"/>
      <c r="J104" s="191"/>
      <c r="K104" s="191"/>
      <c r="L104" s="191"/>
      <c r="M104" s="191"/>
      <c r="N104" s="191"/>
      <c r="O104" s="191"/>
      <c r="P104" s="191"/>
      <c r="Q104" s="191"/>
      <c r="R104" s="191"/>
      <c r="S104" s="191"/>
      <c r="T104" s="191"/>
      <c r="U104" s="191"/>
      <c r="V104" s="191"/>
      <c r="W104" s="191"/>
      <c r="X104" s="191"/>
      <c r="Y104" s="191"/>
      <c r="Z104" s="246"/>
      <c r="AA104" s="483"/>
      <c r="AB104" s="191"/>
      <c r="AC104" s="191"/>
      <c r="AD104" s="191"/>
      <c r="AE104" s="191"/>
      <c r="AF104" s="384"/>
      <c r="AG104" s="191"/>
      <c r="AH104" s="191"/>
      <c r="AI104" s="191"/>
      <c r="AJ104" s="191"/>
      <c r="AK104" s="192"/>
      <c r="AL104" s="191"/>
      <c r="AM104" s="191"/>
      <c r="AN104" s="191"/>
      <c r="AO104" s="461"/>
      <c r="AP104" s="191"/>
      <c r="AQ104" s="191"/>
      <c r="AR104" s="191"/>
      <c r="AS104" s="461"/>
      <c r="AT104" s="191"/>
      <c r="AU104" s="191"/>
      <c r="AV104" s="461"/>
      <c r="AW104" s="192"/>
      <c r="AX104" s="191"/>
      <c r="AY104" s="461"/>
      <c r="AZ104" s="191"/>
      <c r="BA104" s="461"/>
      <c r="BB104" s="191" t="s">
        <v>148</v>
      </c>
      <c r="BC104" s="192"/>
      <c r="BD104" s="191"/>
      <c r="BE104" s="191"/>
      <c r="BF104" s="461"/>
      <c r="BG104" s="470"/>
      <c r="BH104" s="391"/>
      <c r="BI104" s="191"/>
      <c r="BJ104" s="191"/>
      <c r="BK104" s="191"/>
      <c r="BL104" s="470" t="s">
        <v>148</v>
      </c>
      <c r="BM104" s="191"/>
      <c r="BN104" s="191" t="s">
        <v>148</v>
      </c>
      <c r="BO104" s="492" t="str">
        <f t="shared" si="8"/>
        <v>X</v>
      </c>
      <c r="BP104" s="191" t="s">
        <v>148</v>
      </c>
      <c r="BQ104" s="191"/>
      <c r="BR104" s="191"/>
      <c r="BS104" s="191"/>
      <c r="BT104" s="191"/>
      <c r="BU104" s="191"/>
      <c r="BV104" s="191"/>
      <c r="BW104" s="192" t="s">
        <v>148</v>
      </c>
      <c r="BX104" s="191"/>
      <c r="BY104" s="191"/>
      <c r="BZ104" s="191"/>
      <c r="CA104" s="191"/>
      <c r="CB104" s="191"/>
      <c r="CC104" s="191"/>
      <c r="CD104" s="470"/>
      <c r="CE104" s="396"/>
      <c r="CF104" s="191"/>
      <c r="CG104" s="191"/>
      <c r="CH104" s="461"/>
      <c r="CI104" s="461"/>
      <c r="CJ104" s="191"/>
      <c r="CK104" s="191"/>
      <c r="CL104" s="191"/>
      <c r="CM104" s="461"/>
      <c r="CN104" s="191"/>
      <c r="CO104" s="192"/>
      <c r="CP104" s="191"/>
      <c r="CR104" s="407"/>
      <c r="CS104" s="191"/>
      <c r="CT104" s="191"/>
      <c r="CU104" s="191"/>
      <c r="CV104" s="191"/>
      <c r="CW104" s="191"/>
      <c r="CX104" s="191"/>
      <c r="CY104" s="191"/>
      <c r="CZ104" s="191"/>
      <c r="DA104" s="192"/>
      <c r="DB104" s="191"/>
      <c r="DC104" s="191"/>
      <c r="DD104" s="191"/>
      <c r="DE104" s="440"/>
      <c r="DF104" s="440"/>
      <c r="DG104" s="440"/>
      <c r="DH104" s="440"/>
      <c r="DI104" s="440"/>
      <c r="DJ104" s="190"/>
      <c r="DK104" s="191"/>
      <c r="DL104" s="191"/>
      <c r="DM104" s="191"/>
      <c r="DN104" s="191"/>
      <c r="DO104" s="440"/>
      <c r="DP104" s="190"/>
      <c r="DQ104" s="132"/>
      <c r="DR104" s="132"/>
      <c r="DS104" s="132"/>
      <c r="DT104" s="132"/>
      <c r="DU104" s="451"/>
      <c r="DV104" s="132"/>
      <c r="DW104" s="132"/>
      <c r="DX104" s="133"/>
      <c r="DY104" s="132"/>
      <c r="DZ104" s="132"/>
      <c r="EA104" s="133"/>
      <c r="EB104" s="132"/>
      <c r="EC104" s="132"/>
      <c r="ED104" s="132"/>
      <c r="EE104" s="134"/>
      <c r="EF104" s="132"/>
      <c r="EG104" s="451"/>
      <c r="EH104" s="132"/>
      <c r="EI104" s="451"/>
      <c r="EJ104" s="451"/>
      <c r="EK104" s="451"/>
      <c r="EL104" s="451"/>
      <c r="EM104" s="451"/>
      <c r="EN104" s="451"/>
      <c r="EO104" s="451"/>
      <c r="EP104" s="451"/>
      <c r="EQ104" s="451"/>
      <c r="ER104" s="451"/>
      <c r="ES104" s="451"/>
      <c r="ET104" s="451"/>
      <c r="EU104" s="132"/>
      <c r="EV104" s="133"/>
      <c r="EW104" s="193"/>
      <c r="EX104" s="191"/>
      <c r="EY104" s="191" t="s">
        <v>148</v>
      </c>
      <c r="EZ104" s="191"/>
      <c r="FA104" s="191" t="s">
        <v>148</v>
      </c>
      <c r="FB104" s="191"/>
      <c r="FC104" s="440"/>
      <c r="FD104" s="191"/>
      <c r="FE104" s="191"/>
      <c r="FF104" s="191"/>
      <c r="FG104" s="191" t="s">
        <v>148</v>
      </c>
      <c r="FH104" s="191"/>
      <c r="FI104" s="191"/>
    </row>
    <row r="105" spans="1:166" s="429" customFormat="1" ht="30" customHeight="1" x14ac:dyDescent="0.15">
      <c r="A105" s="411">
        <v>18</v>
      </c>
      <c r="B105" s="412" t="s">
        <v>1082</v>
      </c>
      <c r="C105" s="413">
        <v>2022</v>
      </c>
      <c r="D105" s="412"/>
      <c r="E105" s="414" t="s">
        <v>1083</v>
      </c>
      <c r="F105" s="415"/>
      <c r="G105" s="416" t="s">
        <v>1084</v>
      </c>
      <c r="H105" s="415" t="s">
        <v>1085</v>
      </c>
      <c r="I105" s="415"/>
      <c r="J105" s="415"/>
      <c r="K105" s="415"/>
      <c r="L105" s="415"/>
      <c r="M105" s="415"/>
      <c r="N105" s="415"/>
      <c r="O105" s="415"/>
      <c r="P105" s="415"/>
      <c r="Q105" s="415"/>
      <c r="R105" s="415"/>
      <c r="S105" s="415"/>
      <c r="T105" s="415"/>
      <c r="U105" s="415"/>
      <c r="V105" s="415"/>
      <c r="W105" s="415"/>
      <c r="X105" s="415"/>
      <c r="Y105" s="415"/>
      <c r="Z105" s="417"/>
      <c r="AA105" s="486"/>
      <c r="AB105" s="415"/>
      <c r="AC105" s="415"/>
      <c r="AD105" s="415"/>
      <c r="AE105" s="415"/>
      <c r="AF105" s="419"/>
      <c r="AG105" s="415"/>
      <c r="AH105" s="415"/>
      <c r="AI105" s="415"/>
      <c r="AJ105" s="415"/>
      <c r="AK105" s="418"/>
      <c r="AL105" s="415"/>
      <c r="AM105" s="415"/>
      <c r="AN105" s="415"/>
      <c r="AO105" s="466"/>
      <c r="AP105" s="415"/>
      <c r="AQ105" s="415"/>
      <c r="AR105" s="415"/>
      <c r="AS105" s="466"/>
      <c r="AT105" s="415"/>
      <c r="AU105" s="415"/>
      <c r="AV105" s="466"/>
      <c r="AW105" s="418"/>
      <c r="AX105" s="415"/>
      <c r="AY105" s="466"/>
      <c r="AZ105" s="415"/>
      <c r="BA105" s="466"/>
      <c r="BB105" s="415"/>
      <c r="BC105" s="418"/>
      <c r="BD105" s="415"/>
      <c r="BE105" s="415"/>
      <c r="BF105" s="466"/>
      <c r="BG105" s="474"/>
      <c r="BH105" s="420"/>
      <c r="BI105" s="415"/>
      <c r="BJ105" s="415"/>
      <c r="BK105" s="415"/>
      <c r="BL105" s="474"/>
      <c r="BM105" s="415"/>
      <c r="BN105" s="415"/>
      <c r="BO105" s="492" t="str">
        <f t="shared" si="8"/>
        <v/>
      </c>
      <c r="BP105" s="415"/>
      <c r="BQ105" s="415"/>
      <c r="BR105" s="415"/>
      <c r="BS105" s="415"/>
      <c r="BT105" s="415"/>
      <c r="BU105" s="415"/>
      <c r="BV105" s="415"/>
      <c r="BW105" s="418"/>
      <c r="BX105" s="415"/>
      <c r="BY105" s="415"/>
      <c r="BZ105" s="415"/>
      <c r="CA105" s="415"/>
      <c r="CB105" s="415"/>
      <c r="CC105" s="415"/>
      <c r="CD105" s="474"/>
      <c r="CE105" s="421"/>
      <c r="CF105" s="415"/>
      <c r="CG105" s="415"/>
      <c r="CH105" s="466"/>
      <c r="CI105" s="466"/>
      <c r="CJ105" s="415"/>
      <c r="CK105" s="415"/>
      <c r="CL105" s="415"/>
      <c r="CM105" s="466"/>
      <c r="CN105" s="415"/>
      <c r="CO105" s="418"/>
      <c r="CP105" s="415"/>
      <c r="CQ105" s="422"/>
      <c r="CR105" s="423"/>
      <c r="CS105" s="415"/>
      <c r="CT105" s="415" t="s">
        <v>148</v>
      </c>
      <c r="CU105" s="415"/>
      <c r="CV105" s="415" t="s">
        <v>148</v>
      </c>
      <c r="CW105" s="415"/>
      <c r="CX105" s="415"/>
      <c r="CY105" s="415"/>
      <c r="CZ105" s="415"/>
      <c r="DA105" s="418" t="s">
        <v>148</v>
      </c>
      <c r="DB105" s="415"/>
      <c r="DC105" s="415" t="s">
        <v>148</v>
      </c>
      <c r="DD105" s="415"/>
      <c r="DE105" s="446"/>
      <c r="DF105" s="446"/>
      <c r="DG105" s="446"/>
      <c r="DH105" s="446"/>
      <c r="DI105" s="446"/>
      <c r="DJ105" s="424"/>
      <c r="DK105" s="415"/>
      <c r="DL105" s="415"/>
      <c r="DM105" s="415"/>
      <c r="DN105" s="415"/>
      <c r="DO105" s="446"/>
      <c r="DP105" s="424"/>
      <c r="DQ105" s="425"/>
      <c r="DR105" s="425"/>
      <c r="DS105" s="425"/>
      <c r="DT105" s="425"/>
      <c r="DU105" s="456"/>
      <c r="DV105" s="425"/>
      <c r="DW105" s="425"/>
      <c r="DX105" s="426"/>
      <c r="DY105" s="425"/>
      <c r="DZ105" s="425"/>
      <c r="EA105" s="426"/>
      <c r="EB105" s="425"/>
      <c r="EC105" s="425"/>
      <c r="ED105" s="425"/>
      <c r="EE105" s="427"/>
      <c r="EF105" s="425"/>
      <c r="EG105" s="456"/>
      <c r="EH105" s="425"/>
      <c r="EI105" s="456"/>
      <c r="EJ105" s="456"/>
      <c r="EK105" s="456"/>
      <c r="EL105" s="456"/>
      <c r="EM105" s="456"/>
      <c r="EN105" s="456"/>
      <c r="EO105" s="456"/>
      <c r="EP105" s="456"/>
      <c r="EQ105" s="456"/>
      <c r="ER105" s="456"/>
      <c r="ES105" s="456"/>
      <c r="ET105" s="456"/>
      <c r="EU105" s="425"/>
      <c r="EV105" s="426"/>
      <c r="EW105" s="428"/>
      <c r="EX105" s="415"/>
      <c r="EY105" s="415"/>
      <c r="EZ105" s="415"/>
      <c r="FA105" s="415"/>
      <c r="FB105" s="415"/>
      <c r="FC105" s="446"/>
      <c r="FD105" s="415"/>
      <c r="FE105" s="415"/>
      <c r="FF105" s="415"/>
      <c r="FG105" s="415"/>
      <c r="FH105" s="415"/>
      <c r="FI105" s="415"/>
      <c r="FJ105" s="422"/>
    </row>
    <row r="106" spans="1:166" ht="15.75" customHeight="1" x14ac:dyDescent="0.15">
      <c r="A106" s="191" t="s">
        <v>1357</v>
      </c>
      <c r="B106" s="35" t="s">
        <v>1314</v>
      </c>
      <c r="C106" s="237">
        <v>2023</v>
      </c>
      <c r="D106" s="191"/>
      <c r="E106" s="237" t="s">
        <v>1315</v>
      </c>
      <c r="F106" s="191"/>
      <c r="G106" s="191" t="s">
        <v>1351</v>
      </c>
      <c r="H106" s="191"/>
      <c r="I106" s="191"/>
      <c r="J106" s="191"/>
      <c r="K106" s="191"/>
      <c r="L106" s="191"/>
      <c r="M106" s="191"/>
      <c r="N106" s="191"/>
      <c r="O106" s="191"/>
      <c r="P106" s="191"/>
      <c r="Q106" s="191"/>
      <c r="R106" s="191"/>
      <c r="S106" s="191"/>
      <c r="T106" s="191"/>
      <c r="U106" s="191"/>
      <c r="V106" s="191"/>
      <c r="W106" s="191"/>
      <c r="X106" s="191"/>
      <c r="Y106" s="191"/>
      <c r="Z106" s="246"/>
      <c r="AA106" s="483"/>
      <c r="AB106" s="191"/>
      <c r="AC106" s="191"/>
      <c r="AD106" s="191"/>
      <c r="AE106" s="191"/>
      <c r="AF106" s="384"/>
      <c r="AG106" s="191"/>
      <c r="AH106" s="191"/>
      <c r="AI106" s="191"/>
      <c r="AJ106" s="191"/>
      <c r="AK106" s="192"/>
      <c r="AL106" s="191"/>
      <c r="AM106" s="191"/>
      <c r="AN106" s="191"/>
      <c r="AO106" s="461"/>
      <c r="AP106" s="191"/>
      <c r="AQ106" s="191"/>
      <c r="AR106" s="191"/>
      <c r="AS106" s="461"/>
      <c r="AT106" s="191"/>
      <c r="AU106" s="191"/>
      <c r="AV106" s="461"/>
      <c r="AW106" s="192"/>
      <c r="AX106" s="191"/>
      <c r="AY106" s="461"/>
      <c r="AZ106" s="191" t="s">
        <v>148</v>
      </c>
      <c r="BA106" s="461"/>
      <c r="BB106" s="191" t="s">
        <v>148</v>
      </c>
      <c r="BC106" s="192"/>
      <c r="BD106" s="191"/>
      <c r="BE106" s="191"/>
      <c r="BF106" s="461"/>
      <c r="BG106" s="470" t="s">
        <v>148</v>
      </c>
      <c r="BH106" s="391"/>
      <c r="BI106" s="191"/>
      <c r="BJ106" s="191"/>
      <c r="BK106" s="191" t="s">
        <v>148</v>
      </c>
      <c r="BL106" s="470"/>
      <c r="BM106" s="191"/>
      <c r="BN106" s="191"/>
      <c r="BO106" s="492" t="s">
        <v>148</v>
      </c>
      <c r="BP106" s="191"/>
      <c r="BQ106" s="191"/>
      <c r="BR106" s="191"/>
      <c r="BS106" s="191"/>
      <c r="BT106" s="191"/>
      <c r="BU106" s="191"/>
      <c r="BV106" s="191"/>
      <c r="BW106" s="192"/>
      <c r="BX106" s="191"/>
      <c r="BY106" s="191"/>
      <c r="BZ106" s="191"/>
      <c r="CA106" s="191"/>
      <c r="CB106" s="191"/>
      <c r="CC106" s="191"/>
      <c r="CD106" s="470"/>
      <c r="CE106" s="396"/>
      <c r="CF106" s="191"/>
      <c r="CG106" s="191"/>
      <c r="CH106" s="461"/>
      <c r="CI106" s="461"/>
      <c r="CJ106" s="191"/>
      <c r="CK106" s="191"/>
      <c r="CL106" s="191"/>
      <c r="CM106" s="461"/>
      <c r="CN106" s="191"/>
      <c r="CO106" s="192"/>
      <c r="CP106" s="191"/>
      <c r="CR106" s="407"/>
      <c r="CS106" s="191"/>
      <c r="CT106" s="191"/>
      <c r="CU106" s="191"/>
      <c r="CV106" s="191"/>
      <c r="CW106" s="191" t="s">
        <v>148</v>
      </c>
      <c r="CX106" s="191"/>
      <c r="CY106" s="191"/>
      <c r="CZ106" s="191"/>
      <c r="DA106" s="192" t="s">
        <v>148</v>
      </c>
      <c r="DB106" s="191"/>
      <c r="DC106" s="191" t="s">
        <v>148</v>
      </c>
      <c r="DD106" s="191"/>
      <c r="DE106" s="440" t="s">
        <v>148</v>
      </c>
      <c r="DF106" s="440" t="s">
        <v>148</v>
      </c>
      <c r="DG106" s="440" t="s">
        <v>148</v>
      </c>
      <c r="DH106" s="440"/>
      <c r="DI106" s="440"/>
      <c r="DJ106" s="190" t="s">
        <v>148</v>
      </c>
      <c r="DK106" s="191"/>
      <c r="DL106" s="191"/>
      <c r="DM106" s="191"/>
      <c r="DN106" s="191"/>
      <c r="DO106" s="440"/>
      <c r="DP106" s="190"/>
      <c r="DQ106" s="132"/>
      <c r="DR106" s="132"/>
      <c r="DS106" s="132"/>
      <c r="DT106" s="132"/>
      <c r="DU106" s="451"/>
      <c r="DV106" s="132"/>
      <c r="DW106" s="132"/>
      <c r="DX106" s="133"/>
      <c r="DY106" s="132"/>
      <c r="DZ106" s="132"/>
      <c r="EA106" s="133"/>
      <c r="EB106" s="132"/>
      <c r="EC106" s="132"/>
      <c r="ED106" s="132"/>
      <c r="EE106" s="134"/>
      <c r="EF106" s="132"/>
      <c r="EG106" s="451"/>
      <c r="EH106" s="132"/>
      <c r="EI106" s="451"/>
      <c r="EJ106" s="451"/>
      <c r="EK106" s="451"/>
      <c r="EL106" s="451"/>
      <c r="EM106" s="451"/>
      <c r="EN106" s="451"/>
      <c r="EO106" s="451"/>
      <c r="EP106" s="451"/>
      <c r="EQ106" s="451"/>
      <c r="ER106" s="451"/>
      <c r="ES106" s="451"/>
      <c r="ET106" s="451"/>
      <c r="EU106" s="132"/>
      <c r="EV106" s="133"/>
      <c r="EW106" s="193"/>
      <c r="FA106" s="239" t="s">
        <v>148</v>
      </c>
      <c r="FB106" s="239" t="s">
        <v>148</v>
      </c>
      <c r="FC106" s="442" t="s">
        <v>1323</v>
      </c>
      <c r="FF106" s="239" t="s">
        <v>148</v>
      </c>
      <c r="FH106" s="239" t="s">
        <v>148</v>
      </c>
    </row>
    <row r="107" spans="1:166" ht="30" customHeight="1" x14ac:dyDescent="0.15">
      <c r="A107" s="191" t="s">
        <v>1358</v>
      </c>
      <c r="B107" s="35" t="s">
        <v>1316</v>
      </c>
      <c r="C107" s="237">
        <v>2023</v>
      </c>
      <c r="D107" s="191"/>
      <c r="E107" s="237" t="s">
        <v>1317</v>
      </c>
      <c r="F107" s="191"/>
      <c r="G107" s="191" t="s">
        <v>1352</v>
      </c>
      <c r="H107" s="191"/>
      <c r="I107" s="191"/>
      <c r="J107" s="191"/>
      <c r="K107" s="191"/>
      <c r="L107" s="191"/>
      <c r="M107" s="191"/>
      <c r="N107" s="191"/>
      <c r="O107" s="191"/>
      <c r="P107" s="191"/>
      <c r="Q107" s="191"/>
      <c r="R107" s="191"/>
      <c r="S107" s="191"/>
      <c r="T107" s="191"/>
      <c r="U107" s="191"/>
      <c r="V107" s="191"/>
      <c r="W107" s="191"/>
      <c r="X107" s="191"/>
      <c r="Y107" s="191"/>
      <c r="Z107" s="246"/>
      <c r="AA107" s="483" t="s">
        <v>148</v>
      </c>
      <c r="AB107" s="191" t="s">
        <v>148</v>
      </c>
      <c r="AC107" s="191" t="s">
        <v>148</v>
      </c>
      <c r="AD107" s="191" t="s">
        <v>148</v>
      </c>
      <c r="AE107" s="191"/>
      <c r="AF107" s="384"/>
      <c r="AG107" s="191"/>
      <c r="AH107" s="191"/>
      <c r="AI107" s="191"/>
      <c r="AJ107" s="191"/>
      <c r="AK107" s="192"/>
      <c r="AL107" s="191"/>
      <c r="AM107" s="191"/>
      <c r="AN107" s="191"/>
      <c r="AO107" s="461"/>
      <c r="AP107" s="191"/>
      <c r="AQ107" s="191"/>
      <c r="AR107" s="191"/>
      <c r="AS107" s="461"/>
      <c r="AT107" s="191"/>
      <c r="AU107" s="191"/>
      <c r="AV107" s="461"/>
      <c r="AW107" s="192"/>
      <c r="AX107" s="191"/>
      <c r="AY107" s="461"/>
      <c r="AZ107" s="191"/>
      <c r="BA107" s="461"/>
      <c r="BB107" s="191"/>
      <c r="BC107" s="192"/>
      <c r="BD107" s="191"/>
      <c r="BE107" s="191"/>
      <c r="BF107" s="461"/>
      <c r="BG107" s="470"/>
      <c r="BH107" s="391"/>
      <c r="BI107" s="191"/>
      <c r="BJ107" s="191"/>
      <c r="BK107" s="191"/>
      <c r="BL107" s="470"/>
      <c r="BM107" s="191"/>
      <c r="BN107" s="191"/>
      <c r="BO107" s="492"/>
      <c r="BP107" s="191"/>
      <c r="BQ107" s="191"/>
      <c r="BR107" s="191"/>
      <c r="BS107" s="191"/>
      <c r="BT107" s="191"/>
      <c r="BU107" s="191"/>
      <c r="BV107" s="191"/>
      <c r="BW107" s="192"/>
      <c r="BX107" s="191"/>
      <c r="BY107" s="191"/>
      <c r="BZ107" s="191"/>
      <c r="CA107" s="191"/>
      <c r="CB107" s="191"/>
      <c r="CC107" s="191"/>
      <c r="CD107" s="470"/>
      <c r="CE107" s="396"/>
      <c r="CF107" s="191"/>
      <c r="CG107" s="191"/>
      <c r="CH107" s="461"/>
      <c r="CI107" s="461"/>
      <c r="CJ107" s="191"/>
      <c r="CK107" s="191"/>
      <c r="CL107" s="191"/>
      <c r="CM107" s="461"/>
      <c r="CN107" s="191"/>
      <c r="CO107" s="192"/>
      <c r="CP107" s="191"/>
      <c r="CQ107" s="293" t="s">
        <v>148</v>
      </c>
      <c r="CR107" s="407"/>
      <c r="CS107" s="191"/>
      <c r="CT107" s="191"/>
      <c r="CU107" s="191"/>
      <c r="CV107" s="191"/>
      <c r="CW107" s="191"/>
      <c r="CX107" s="191"/>
      <c r="CY107" s="191"/>
      <c r="CZ107" s="191"/>
      <c r="DA107" s="192"/>
      <c r="DB107" s="191"/>
      <c r="DC107" s="191"/>
      <c r="DD107" s="191"/>
      <c r="DE107" s="440"/>
      <c r="DF107" s="440"/>
      <c r="DG107" s="440"/>
      <c r="DH107" s="440"/>
      <c r="DI107" s="440"/>
      <c r="DJ107" s="190"/>
      <c r="DK107" s="191"/>
      <c r="DL107" s="191"/>
      <c r="DM107" s="191"/>
      <c r="DN107" s="191"/>
      <c r="DO107" s="440"/>
      <c r="DP107" s="190"/>
      <c r="DQ107" s="132"/>
      <c r="DR107" s="132"/>
      <c r="DS107" s="132"/>
      <c r="DT107" s="132"/>
      <c r="DU107" s="451"/>
      <c r="DV107" s="132"/>
      <c r="DW107" s="132"/>
      <c r="DX107" s="133"/>
      <c r="DY107" s="132"/>
      <c r="DZ107" s="132"/>
      <c r="EA107" s="133"/>
      <c r="EB107" s="132"/>
      <c r="EC107" s="132"/>
      <c r="ED107" s="132"/>
      <c r="EE107" s="134"/>
      <c r="EF107" s="132"/>
      <c r="EG107" s="451"/>
      <c r="EH107" s="132"/>
      <c r="EI107" s="451"/>
      <c r="EJ107" s="451"/>
      <c r="EK107" s="451"/>
      <c r="EL107" s="451"/>
      <c r="EM107" s="451"/>
      <c r="EN107" s="451"/>
      <c r="EO107" s="451"/>
      <c r="EP107" s="451"/>
      <c r="EQ107" s="451"/>
      <c r="ER107" s="451"/>
      <c r="ES107" s="451"/>
      <c r="ET107" s="451"/>
      <c r="EU107" s="132"/>
      <c r="EV107" s="133"/>
      <c r="EW107" s="193"/>
      <c r="FJ107" s="293" t="s">
        <v>148</v>
      </c>
    </row>
    <row r="108" spans="1:166" ht="30" customHeight="1" x14ac:dyDescent="0.15">
      <c r="A108" s="191" t="s">
        <v>1359</v>
      </c>
      <c r="B108" s="35" t="s">
        <v>1318</v>
      </c>
      <c r="C108" s="237">
        <v>2024</v>
      </c>
      <c r="D108" s="191"/>
      <c r="E108" s="237" t="s">
        <v>1319</v>
      </c>
      <c r="F108" s="191"/>
      <c r="G108" s="191" t="s">
        <v>1353</v>
      </c>
      <c r="H108" s="191"/>
      <c r="I108" s="191"/>
      <c r="J108" s="191"/>
      <c r="K108" s="191"/>
      <c r="L108" s="191"/>
      <c r="M108" s="191"/>
      <c r="N108" s="191"/>
      <c r="O108" s="191"/>
      <c r="P108" s="191"/>
      <c r="Q108" s="191"/>
      <c r="R108" s="191"/>
      <c r="S108" s="191"/>
      <c r="T108" s="191"/>
      <c r="U108" s="191"/>
      <c r="V108" s="191"/>
      <c r="W108" s="191"/>
      <c r="X108" s="191"/>
      <c r="Y108" s="191"/>
      <c r="Z108" s="246"/>
      <c r="AA108" s="483"/>
      <c r="AB108" s="191"/>
      <c r="AC108" s="191"/>
      <c r="AD108" s="191"/>
      <c r="AE108" s="191"/>
      <c r="AF108" s="384"/>
      <c r="AG108" s="191"/>
      <c r="AH108" s="191"/>
      <c r="AI108" s="191"/>
      <c r="AJ108" s="191"/>
      <c r="AK108" s="192"/>
      <c r="AL108" s="191"/>
      <c r="AM108" s="191"/>
      <c r="AN108" s="191"/>
      <c r="AO108" s="461"/>
      <c r="AP108" s="191"/>
      <c r="AQ108" s="191"/>
      <c r="AR108" s="191"/>
      <c r="AS108" s="461"/>
      <c r="AT108" s="191"/>
      <c r="AU108" s="191"/>
      <c r="AV108" s="461"/>
      <c r="AW108" s="192"/>
      <c r="AX108" s="191"/>
      <c r="AY108" s="461"/>
      <c r="AZ108" s="191"/>
      <c r="BA108" s="461"/>
      <c r="BB108" s="191"/>
      <c r="BC108" s="192"/>
      <c r="BD108" s="191"/>
      <c r="BE108" s="191"/>
      <c r="BF108" s="461"/>
      <c r="BG108" s="470"/>
      <c r="BH108" s="391"/>
      <c r="BI108" s="191"/>
      <c r="BJ108" s="191"/>
      <c r="BK108" s="191"/>
      <c r="BL108" s="470"/>
      <c r="BM108" s="191"/>
      <c r="BN108" s="191"/>
      <c r="BO108" s="492"/>
      <c r="BP108" s="191"/>
      <c r="BQ108" s="191"/>
      <c r="BR108" s="191"/>
      <c r="BS108" s="191"/>
      <c r="BT108" s="191"/>
      <c r="BU108" s="191"/>
      <c r="BV108" s="191"/>
      <c r="BW108" s="192"/>
      <c r="BX108" s="191"/>
      <c r="BY108" s="191"/>
      <c r="BZ108" s="191"/>
      <c r="CA108" s="191"/>
      <c r="CB108" s="191"/>
      <c r="CC108" s="191"/>
      <c r="CD108" s="470"/>
      <c r="CE108" s="396"/>
      <c r="CF108" s="191"/>
      <c r="CG108" s="191"/>
      <c r="CH108" s="461"/>
      <c r="CI108" s="461"/>
      <c r="CJ108" s="191"/>
      <c r="CK108" s="191"/>
      <c r="CL108" s="191"/>
      <c r="CM108" s="461"/>
      <c r="CN108" s="191"/>
      <c r="CO108" s="192"/>
      <c r="CP108" s="191"/>
      <c r="CQ108" s="384" t="s">
        <v>148</v>
      </c>
      <c r="CR108" s="407"/>
      <c r="CS108" s="191"/>
      <c r="CT108" s="191"/>
      <c r="CU108" s="191" t="s">
        <v>148</v>
      </c>
      <c r="CV108" s="191"/>
      <c r="CW108" s="191"/>
      <c r="CX108" s="191"/>
      <c r="CY108" s="191"/>
      <c r="CZ108" s="191"/>
      <c r="DA108" s="192"/>
      <c r="DB108" s="191"/>
      <c r="DC108" s="191"/>
      <c r="DD108" s="191"/>
      <c r="DE108" s="440"/>
      <c r="DF108" s="440"/>
      <c r="DG108" s="440"/>
      <c r="DH108" s="440"/>
      <c r="DI108" s="440"/>
      <c r="DJ108" s="190"/>
      <c r="DK108" s="191"/>
      <c r="DL108" s="191"/>
      <c r="DM108" s="191"/>
      <c r="DN108" s="191"/>
      <c r="DO108" s="440"/>
      <c r="DP108" s="190"/>
      <c r="DQ108" s="132"/>
      <c r="DR108" s="132"/>
      <c r="DS108" s="132"/>
      <c r="DT108" s="132"/>
      <c r="DU108" s="451"/>
      <c r="DV108" s="132"/>
      <c r="DW108" s="132"/>
      <c r="DX108" s="133"/>
      <c r="DY108" s="132"/>
      <c r="DZ108" s="132"/>
      <c r="EA108" s="133"/>
      <c r="EB108" s="132"/>
      <c r="EC108" s="132"/>
      <c r="ED108" s="132"/>
      <c r="EE108" s="134"/>
      <c r="EF108" s="132"/>
      <c r="EG108" s="451"/>
      <c r="EH108" s="132"/>
      <c r="EI108" s="451"/>
      <c r="EJ108" s="451"/>
      <c r="EK108" s="451"/>
      <c r="EL108" s="451"/>
      <c r="EM108" s="451"/>
      <c r="EN108" s="451"/>
      <c r="EO108" s="451"/>
      <c r="EP108" s="451" t="s">
        <v>148</v>
      </c>
      <c r="EQ108" s="451"/>
      <c r="ER108" s="451"/>
      <c r="ES108" s="451"/>
      <c r="ET108" s="451"/>
      <c r="EU108" s="132"/>
      <c r="EV108" s="133"/>
      <c r="EW108" s="193"/>
    </row>
    <row r="109" spans="1:166" ht="30" customHeight="1" x14ac:dyDescent="0.15">
      <c r="A109" s="191" t="s">
        <v>1360</v>
      </c>
      <c r="B109" s="35" t="s">
        <v>1320</v>
      </c>
      <c r="C109" s="237">
        <v>2023</v>
      </c>
      <c r="D109" s="191"/>
      <c r="E109" s="237" t="s">
        <v>1321</v>
      </c>
      <c r="F109" s="191"/>
      <c r="G109" s="191" t="s">
        <v>1354</v>
      </c>
      <c r="H109" s="191"/>
      <c r="I109" s="191"/>
      <c r="J109" s="191"/>
      <c r="K109" s="191"/>
      <c r="L109" s="191"/>
      <c r="M109" s="191"/>
      <c r="N109" s="191"/>
      <c r="O109" s="191"/>
      <c r="P109" s="191"/>
      <c r="Q109" s="191"/>
      <c r="R109" s="191"/>
      <c r="S109" s="191"/>
      <c r="T109" s="191"/>
      <c r="U109" s="191"/>
      <c r="V109" s="191"/>
      <c r="W109" s="191"/>
      <c r="X109" s="191"/>
      <c r="Y109" s="191"/>
      <c r="Z109" s="246"/>
      <c r="AA109" s="483"/>
      <c r="AB109" s="191"/>
      <c r="AC109" s="191"/>
      <c r="AD109" s="191"/>
      <c r="AE109" s="191"/>
      <c r="AF109" s="384"/>
      <c r="AG109" s="191"/>
      <c r="AH109" s="191"/>
      <c r="AI109" s="191"/>
      <c r="AJ109" s="191"/>
      <c r="AK109" s="192"/>
      <c r="AL109" s="191"/>
      <c r="AM109" s="191"/>
      <c r="AN109" s="191"/>
      <c r="AO109" s="461"/>
      <c r="AP109" s="191"/>
      <c r="AQ109" s="191"/>
      <c r="AR109" s="191"/>
      <c r="AS109" s="461"/>
      <c r="AT109" s="191"/>
      <c r="AU109" s="191"/>
      <c r="AV109" s="461"/>
      <c r="AW109" s="192"/>
      <c r="AX109" s="191"/>
      <c r="AY109" s="461"/>
      <c r="AZ109" s="191"/>
      <c r="BA109" s="461"/>
      <c r="BB109" s="191"/>
      <c r="BC109" s="192"/>
      <c r="BD109" s="191"/>
      <c r="BE109" s="191"/>
      <c r="BF109" s="461"/>
      <c r="BG109" s="470"/>
      <c r="BH109" s="391"/>
      <c r="BI109" s="191"/>
      <c r="BJ109" s="191"/>
      <c r="BK109" s="191"/>
      <c r="BL109" s="470"/>
      <c r="BM109" s="191"/>
      <c r="BN109" s="191"/>
      <c r="BO109" s="492"/>
      <c r="BP109" s="191"/>
      <c r="BQ109" s="191"/>
      <c r="BR109" s="191"/>
      <c r="BS109" s="191"/>
      <c r="BT109" s="191"/>
      <c r="BU109" s="191"/>
      <c r="BV109" s="191"/>
      <c r="BW109" s="192"/>
      <c r="BX109" s="191"/>
      <c r="BY109" s="191"/>
      <c r="BZ109" s="191"/>
      <c r="CA109" s="191"/>
      <c r="CB109" s="191"/>
      <c r="CC109" s="191"/>
      <c r="CD109" s="470"/>
      <c r="CE109" s="396"/>
      <c r="CF109" s="191"/>
      <c r="CG109" s="191"/>
      <c r="CH109" s="461"/>
      <c r="CI109" s="461"/>
      <c r="CJ109" s="191"/>
      <c r="CK109" s="191"/>
      <c r="CL109" s="191"/>
      <c r="CM109" s="461"/>
      <c r="CN109" s="191"/>
      <c r="CO109" s="192"/>
      <c r="CP109" s="191"/>
      <c r="CQ109" s="384" t="s">
        <v>148</v>
      </c>
      <c r="CR109" s="407"/>
      <c r="CS109" s="191"/>
      <c r="CT109" s="191"/>
      <c r="CU109" s="191"/>
      <c r="CV109" s="191"/>
      <c r="CW109" s="191" t="s">
        <v>148</v>
      </c>
      <c r="CX109" s="191"/>
      <c r="CY109" s="191"/>
      <c r="CZ109" s="191" t="s">
        <v>148</v>
      </c>
      <c r="DA109" s="192"/>
      <c r="DB109" s="191"/>
      <c r="DC109" s="191"/>
      <c r="DD109" s="191"/>
      <c r="DE109" s="440"/>
      <c r="DF109" s="440"/>
      <c r="DG109" s="440"/>
      <c r="DH109" s="440" t="s">
        <v>148</v>
      </c>
      <c r="DI109" s="440" t="s">
        <v>148</v>
      </c>
      <c r="DJ109" s="190"/>
      <c r="DK109" s="191"/>
      <c r="DL109" s="191"/>
      <c r="DM109" s="191"/>
      <c r="DN109" s="191"/>
      <c r="DO109" s="440"/>
      <c r="DP109" s="190"/>
      <c r="DQ109" s="132"/>
      <c r="DR109" s="132"/>
      <c r="DS109" s="132"/>
      <c r="DT109" s="132"/>
      <c r="DU109" s="451" t="s">
        <v>148</v>
      </c>
      <c r="DV109" s="132"/>
      <c r="DW109" s="132"/>
      <c r="DX109" s="133"/>
      <c r="DY109" s="132"/>
      <c r="DZ109" s="132"/>
      <c r="EA109" s="133"/>
      <c r="EB109" s="132"/>
      <c r="EC109" s="132"/>
      <c r="ED109" s="132"/>
      <c r="EE109" s="134"/>
      <c r="EF109" s="132"/>
      <c r="EG109" s="451"/>
      <c r="EH109" s="132"/>
      <c r="EI109" s="451"/>
      <c r="EJ109" s="451"/>
      <c r="EK109" s="451"/>
      <c r="EL109" s="451"/>
      <c r="EM109" s="451"/>
      <c r="EN109" s="451"/>
      <c r="EO109" s="451"/>
      <c r="EP109" s="451"/>
      <c r="EQ109" s="451" t="s">
        <v>148</v>
      </c>
      <c r="ER109" s="451" t="s">
        <v>148</v>
      </c>
      <c r="ES109" s="451" t="s">
        <v>148</v>
      </c>
      <c r="ET109" s="451"/>
      <c r="EU109" s="132"/>
      <c r="EV109" s="133"/>
      <c r="EW109" s="193"/>
    </row>
    <row r="110" spans="1:166" ht="30" customHeight="1" x14ac:dyDescent="0.15">
      <c r="A110" s="191" t="s">
        <v>1361</v>
      </c>
      <c r="B110" s="35" t="s">
        <v>1335</v>
      </c>
      <c r="C110" s="237">
        <v>2024</v>
      </c>
      <c r="D110" s="191"/>
      <c r="E110" s="237" t="s">
        <v>1336</v>
      </c>
      <c r="F110" s="191"/>
      <c r="G110" s="191" t="s">
        <v>1355</v>
      </c>
      <c r="H110" s="191"/>
      <c r="I110" s="191"/>
      <c r="J110" s="191"/>
      <c r="K110" s="191"/>
      <c r="L110" s="191"/>
      <c r="M110" s="191"/>
      <c r="N110" s="191"/>
      <c r="O110" s="191"/>
      <c r="P110" s="191"/>
      <c r="Q110" s="191"/>
      <c r="R110" s="191"/>
      <c r="S110" s="191"/>
      <c r="T110" s="191"/>
      <c r="U110" s="191"/>
      <c r="V110" s="191"/>
      <c r="W110" s="191"/>
      <c r="X110" s="191"/>
      <c r="Y110" s="191"/>
      <c r="Z110" s="246"/>
      <c r="AA110" s="483"/>
      <c r="AB110" s="191"/>
      <c r="AC110" s="191"/>
      <c r="AD110" s="191"/>
      <c r="AE110" s="191"/>
      <c r="AF110" s="384"/>
      <c r="AG110" s="191"/>
      <c r="AH110" s="191"/>
      <c r="AI110" s="191"/>
      <c r="AJ110" s="191"/>
      <c r="AK110" s="192"/>
      <c r="AL110" s="191"/>
      <c r="AM110" s="191"/>
      <c r="AN110" s="191"/>
      <c r="AO110" s="461"/>
      <c r="AP110" s="191"/>
      <c r="AQ110" s="191"/>
      <c r="AR110" s="191"/>
      <c r="AS110" s="461"/>
      <c r="AT110" s="191"/>
      <c r="AU110" s="191"/>
      <c r="AV110" s="461"/>
      <c r="AW110" s="192"/>
      <c r="AX110" s="191"/>
      <c r="AY110" s="461"/>
      <c r="AZ110" s="191"/>
      <c r="BA110" s="461"/>
      <c r="BB110" s="191"/>
      <c r="BC110" s="192"/>
      <c r="BD110" s="191"/>
      <c r="BE110" s="191"/>
      <c r="BF110" s="461"/>
      <c r="BG110" s="470"/>
      <c r="BH110" s="391"/>
      <c r="BI110" s="191"/>
      <c r="BJ110" s="191"/>
      <c r="BK110" s="191"/>
      <c r="BL110" s="470"/>
      <c r="BM110" s="191"/>
      <c r="BN110" s="191"/>
      <c r="BO110" s="492"/>
      <c r="BP110" s="191"/>
      <c r="BQ110" s="191"/>
      <c r="BR110" s="191"/>
      <c r="BS110" s="191"/>
      <c r="BT110" s="191"/>
      <c r="BU110" s="191"/>
      <c r="BV110" s="191"/>
      <c r="BW110" s="192"/>
      <c r="BX110" s="191"/>
      <c r="BY110" s="191"/>
      <c r="BZ110" s="191"/>
      <c r="CA110" s="191"/>
      <c r="CB110" s="191"/>
      <c r="CC110" s="191"/>
      <c r="CD110" s="470"/>
      <c r="CE110" s="396"/>
      <c r="CF110" s="191"/>
      <c r="CG110" s="191"/>
      <c r="CH110" s="461"/>
      <c r="CI110" s="461"/>
      <c r="CJ110" s="191"/>
      <c r="CK110" s="191"/>
      <c r="CL110" s="191"/>
      <c r="CM110" s="461"/>
      <c r="CN110" s="191"/>
      <c r="CO110" s="192"/>
      <c r="CP110" s="191"/>
      <c r="CQ110" s="384" t="s">
        <v>148</v>
      </c>
      <c r="CR110" s="407"/>
      <c r="CS110" s="191"/>
      <c r="CT110" s="191"/>
      <c r="CU110" s="191"/>
      <c r="CV110" s="191"/>
      <c r="CW110" s="191"/>
      <c r="CX110" s="191"/>
      <c r="CY110" s="191"/>
      <c r="CZ110" s="191" t="s">
        <v>148</v>
      </c>
      <c r="DA110" s="192"/>
      <c r="DB110" s="191"/>
      <c r="DC110" s="191"/>
      <c r="DD110" s="191"/>
      <c r="DE110" s="440"/>
      <c r="DF110" s="440"/>
      <c r="DG110" s="440"/>
      <c r="DH110" s="440" t="s">
        <v>148</v>
      </c>
      <c r="DI110" s="440"/>
      <c r="DJ110" s="190"/>
      <c r="DK110" s="191"/>
      <c r="DL110" s="191"/>
      <c r="DM110" s="191"/>
      <c r="DN110" s="191"/>
      <c r="DO110" s="440"/>
      <c r="DP110" s="190"/>
      <c r="DQ110" s="132"/>
      <c r="DR110" s="132"/>
      <c r="DS110" s="132"/>
      <c r="DT110" s="132"/>
      <c r="DU110" s="451"/>
      <c r="DV110" s="132"/>
      <c r="DW110" s="132"/>
      <c r="DX110" s="133"/>
      <c r="DY110" s="132"/>
      <c r="DZ110" s="132"/>
      <c r="EA110" s="133"/>
      <c r="EB110" s="132"/>
      <c r="EC110" s="132"/>
      <c r="ED110" s="132"/>
      <c r="EE110" s="134"/>
      <c r="EF110" s="132"/>
      <c r="EG110" s="451"/>
      <c r="EH110" s="132"/>
      <c r="EI110" s="451"/>
      <c r="EJ110" s="451"/>
      <c r="EK110" s="451"/>
      <c r="EL110" s="451"/>
      <c r="EM110" s="451"/>
      <c r="EN110" s="451"/>
      <c r="EO110" s="451"/>
      <c r="EP110" s="451"/>
      <c r="EQ110" s="451"/>
      <c r="ER110" s="451"/>
      <c r="ES110" s="451"/>
      <c r="ET110" s="451"/>
      <c r="EU110" s="132"/>
      <c r="EV110" s="133"/>
      <c r="EW110" s="193"/>
    </row>
    <row r="111" spans="1:166" s="429" customFormat="1" ht="30" customHeight="1" x14ac:dyDescent="0.15">
      <c r="A111" s="415" t="s">
        <v>1362</v>
      </c>
      <c r="B111" s="459" t="s">
        <v>1338</v>
      </c>
      <c r="C111" s="460">
        <v>2023</v>
      </c>
      <c r="D111" s="415"/>
      <c r="E111" s="460" t="s">
        <v>1339</v>
      </c>
      <c r="F111" s="415"/>
      <c r="G111" s="415" t="s">
        <v>1356</v>
      </c>
      <c r="H111" s="415"/>
      <c r="I111" s="415"/>
      <c r="J111" s="415"/>
      <c r="K111" s="415"/>
      <c r="L111" s="415"/>
      <c r="M111" s="415"/>
      <c r="N111" s="415"/>
      <c r="O111" s="415"/>
      <c r="P111" s="415"/>
      <c r="Q111" s="415"/>
      <c r="R111" s="415"/>
      <c r="S111" s="415"/>
      <c r="T111" s="415"/>
      <c r="U111" s="415"/>
      <c r="V111" s="415"/>
      <c r="W111" s="415"/>
      <c r="X111" s="415"/>
      <c r="Y111" s="415"/>
      <c r="Z111" s="417"/>
      <c r="AA111" s="486" t="s">
        <v>148</v>
      </c>
      <c r="AB111" s="415" t="s">
        <v>148</v>
      </c>
      <c r="AC111" s="415" t="s">
        <v>148</v>
      </c>
      <c r="AD111" s="415" t="s">
        <v>148</v>
      </c>
      <c r="AE111" s="415"/>
      <c r="AF111" s="419"/>
      <c r="AG111" s="415"/>
      <c r="AH111" s="415"/>
      <c r="AI111" s="415"/>
      <c r="AJ111" s="415"/>
      <c r="AK111" s="418"/>
      <c r="AL111" s="415"/>
      <c r="AM111" s="415"/>
      <c r="AN111" s="415"/>
      <c r="AO111" s="466"/>
      <c r="AP111" s="415"/>
      <c r="AQ111" s="415"/>
      <c r="AR111" s="415"/>
      <c r="AS111" s="466"/>
      <c r="AT111" s="415"/>
      <c r="AU111" s="415"/>
      <c r="AV111" s="466"/>
      <c r="AW111" s="418"/>
      <c r="AX111" s="415"/>
      <c r="AY111" s="466"/>
      <c r="AZ111" s="415"/>
      <c r="BA111" s="466"/>
      <c r="BB111" s="415"/>
      <c r="BC111" s="418"/>
      <c r="BD111" s="415"/>
      <c r="BE111" s="415"/>
      <c r="BF111" s="466"/>
      <c r="BG111" s="474"/>
      <c r="BH111" s="420"/>
      <c r="BI111" s="415"/>
      <c r="BJ111" s="415"/>
      <c r="BK111" s="415"/>
      <c r="BL111" s="474"/>
      <c r="BM111" s="415"/>
      <c r="BN111" s="415"/>
      <c r="BO111" s="492" t="str">
        <f>IF(COUNTA(BP111:CL111), "X", "")</f>
        <v/>
      </c>
      <c r="BP111" s="415"/>
      <c r="BQ111" s="415"/>
      <c r="BR111" s="415"/>
      <c r="BS111" s="415"/>
      <c r="BT111" s="415"/>
      <c r="BU111" s="415"/>
      <c r="BV111" s="415"/>
      <c r="BW111" s="418"/>
      <c r="BX111" s="415"/>
      <c r="BY111" s="415"/>
      <c r="BZ111" s="415"/>
      <c r="CA111" s="415"/>
      <c r="CB111" s="415"/>
      <c r="CC111" s="415"/>
      <c r="CD111" s="474"/>
      <c r="CE111" s="421"/>
      <c r="CF111" s="415"/>
      <c r="CG111" s="415"/>
      <c r="CH111" s="466"/>
      <c r="CI111" s="466"/>
      <c r="CJ111" s="415"/>
      <c r="CK111" s="415"/>
      <c r="CL111" s="415"/>
      <c r="CM111" s="466"/>
      <c r="CN111" s="415"/>
      <c r="CO111" s="418"/>
      <c r="CP111" s="415"/>
      <c r="CQ111" s="419" t="s">
        <v>148</v>
      </c>
      <c r="CR111" s="423"/>
      <c r="CS111" s="415"/>
      <c r="CT111" s="415"/>
      <c r="CU111" s="415"/>
      <c r="CV111" s="415" t="s">
        <v>148</v>
      </c>
      <c r="CW111" s="415" t="s">
        <v>148</v>
      </c>
      <c r="CX111" s="415"/>
      <c r="CY111" s="415"/>
      <c r="CZ111" s="415" t="s">
        <v>148</v>
      </c>
      <c r="DA111" s="418"/>
      <c r="DB111" s="415"/>
      <c r="DC111" s="415"/>
      <c r="DD111" s="415"/>
      <c r="DE111" s="446"/>
      <c r="DF111" s="446"/>
      <c r="DG111" s="446"/>
      <c r="DH111" s="446"/>
      <c r="DI111" s="446" t="s">
        <v>148</v>
      </c>
      <c r="DJ111" s="424"/>
      <c r="DK111" s="415"/>
      <c r="DL111" s="415"/>
      <c r="DM111" s="415"/>
      <c r="DN111" s="415"/>
      <c r="DO111" s="446"/>
      <c r="DP111" s="424"/>
      <c r="DQ111" s="425"/>
      <c r="DR111" s="425"/>
      <c r="DS111" s="425"/>
      <c r="DT111" s="425"/>
      <c r="DU111" s="456"/>
      <c r="DV111" s="425"/>
      <c r="DW111" s="425"/>
      <c r="DX111" s="426"/>
      <c r="DY111" s="425"/>
      <c r="DZ111" s="425"/>
      <c r="EA111" s="426"/>
      <c r="EB111" s="425"/>
      <c r="EC111" s="425"/>
      <c r="ED111" s="425"/>
      <c r="EE111" s="427"/>
      <c r="EF111" s="425"/>
      <c r="EG111" s="456"/>
      <c r="EH111" s="425"/>
      <c r="EI111" s="456"/>
      <c r="EJ111" s="456"/>
      <c r="EK111" s="456"/>
      <c r="EL111" s="456"/>
      <c r="EM111" s="456"/>
      <c r="EN111" s="456"/>
      <c r="EO111" s="456"/>
      <c r="EP111" s="456"/>
      <c r="EQ111" s="456"/>
      <c r="ER111" s="456"/>
      <c r="ES111" s="456"/>
      <c r="ET111" s="456" t="s">
        <v>148</v>
      </c>
      <c r="EU111" s="425"/>
      <c r="EV111" s="426"/>
      <c r="EW111" s="428"/>
      <c r="FC111" s="443"/>
      <c r="FJ111" s="422"/>
    </row>
    <row r="112" spans="1:166" ht="30" customHeight="1" x14ac:dyDescent="0.15">
      <c r="A112" s="35"/>
      <c r="B112" s="35"/>
      <c r="D112" s="191"/>
      <c r="E112" s="237"/>
      <c r="F112" s="191"/>
      <c r="G112" s="191"/>
      <c r="H112" s="191"/>
      <c r="I112" s="191"/>
      <c r="J112" s="191"/>
      <c r="K112" s="191"/>
      <c r="L112" s="191"/>
      <c r="M112" s="191"/>
      <c r="N112" s="191"/>
      <c r="O112" s="191"/>
      <c r="P112" s="191"/>
      <c r="Q112" s="191"/>
      <c r="R112" s="191"/>
      <c r="S112" s="191"/>
      <c r="T112" s="191"/>
      <c r="U112" s="191"/>
      <c r="V112" s="191"/>
      <c r="W112" s="191"/>
      <c r="X112" s="191"/>
      <c r="Y112" s="191"/>
      <c r="Z112" s="246">
        <f>COUNTA(Z5:Z111)</f>
        <v>3</v>
      </c>
      <c r="AA112" s="467">
        <f>COUNTA(AA5:AA111)</f>
        <v>29</v>
      </c>
      <c r="AB112" s="246">
        <f>COUNTA(AB5:AB111)</f>
        <v>10</v>
      </c>
      <c r="AC112" s="246">
        <f>COUNTA(AC5:AC111)</f>
        <v>3</v>
      </c>
      <c r="AD112" s="246">
        <f>COUNTA(AD5:AD111)</f>
        <v>4</v>
      </c>
      <c r="AE112" s="246">
        <f t="shared" ref="AE112:AN112" si="9">COUNTA(AE5:AE111)</f>
        <v>1</v>
      </c>
      <c r="AF112" s="246">
        <f t="shared" ref="AF112" si="10">COUNTA(AF5:AF111)</f>
        <v>5</v>
      </c>
      <c r="AG112" s="246">
        <f t="shared" ref="AG112" si="11">COUNTA(AG5:AG111)</f>
        <v>1</v>
      </c>
      <c r="AH112" s="246">
        <f t="shared" ref="AH112" si="12">COUNTA(AH5:AH111)</f>
        <v>2</v>
      </c>
      <c r="AI112" s="246">
        <f t="shared" ref="AI112" si="13">COUNTA(AI5:AI111)</f>
        <v>1</v>
      </c>
      <c r="AJ112" s="246">
        <f t="shared" ref="AJ112" si="14">COUNTA(AJ5:AJ111)</f>
        <v>1</v>
      </c>
      <c r="AK112" s="246">
        <f t="shared" si="9"/>
        <v>11</v>
      </c>
      <c r="AL112" s="246">
        <f t="shared" si="9"/>
        <v>7</v>
      </c>
      <c r="AM112" s="246">
        <f t="shared" si="9"/>
        <v>7</v>
      </c>
      <c r="AN112" s="246">
        <f t="shared" si="9"/>
        <v>1</v>
      </c>
      <c r="AO112" s="467">
        <f>COUNTA(AO5:AO111)</f>
        <v>1</v>
      </c>
      <c r="AP112" s="391">
        <f t="shared" ref="AP112" si="15">COUNTA(AP5:AP111)</f>
        <v>11</v>
      </c>
      <c r="AQ112" s="246">
        <f t="shared" ref="AQ112" si="16">COUNTA(AQ5:AQ111)</f>
        <v>2</v>
      </c>
      <c r="AR112" s="246">
        <f t="shared" ref="AR112" si="17">COUNTA(AR5:AR111)</f>
        <v>2</v>
      </c>
      <c r="AS112" s="467">
        <f t="shared" ref="AS112" si="18">COUNTA(AS5:AS111)</f>
        <v>1</v>
      </c>
      <c r="AT112" s="391">
        <f t="shared" ref="AT112:AU112" si="19">COUNTA(AT5:AT111)</f>
        <v>5</v>
      </c>
      <c r="AU112" s="246">
        <f t="shared" si="19"/>
        <v>2</v>
      </c>
      <c r="AV112" s="467">
        <f t="shared" ref="AV112" si="20">COUNTA(AV5:AV111)</f>
        <v>4</v>
      </c>
      <c r="AW112" s="246">
        <f t="shared" ref="AW112" si="21">COUNTA(AW5:AW111)</f>
        <v>9</v>
      </c>
      <c r="AX112" s="246">
        <f t="shared" ref="AX112" si="22">COUNTA(AX5:AX111)</f>
        <v>1</v>
      </c>
      <c r="AY112" s="467">
        <f t="shared" ref="AY112" si="23">COUNTA(AY5:AY111)</f>
        <v>5</v>
      </c>
      <c r="AZ112" s="246">
        <f t="shared" ref="AZ112" si="24">COUNTA(AZ5:AZ111)</f>
        <v>1</v>
      </c>
      <c r="BA112" s="467">
        <f t="shared" ref="BA112" si="25">COUNTA(BA5:BA111)</f>
        <v>2</v>
      </c>
      <c r="BB112" s="246">
        <f t="shared" ref="BB112:BH112" si="26">COUNTA(BB5:BB111)</f>
        <v>24</v>
      </c>
      <c r="BC112" s="246">
        <f t="shared" si="26"/>
        <v>10</v>
      </c>
      <c r="BD112" s="246">
        <f t="shared" si="26"/>
        <v>1</v>
      </c>
      <c r="BE112" s="246">
        <f t="shared" si="26"/>
        <v>1</v>
      </c>
      <c r="BF112" s="467">
        <f t="shared" si="26"/>
        <v>4</v>
      </c>
      <c r="BG112" s="475">
        <f t="shared" si="26"/>
        <v>13</v>
      </c>
      <c r="BH112" s="246">
        <f t="shared" si="26"/>
        <v>7</v>
      </c>
      <c r="BI112" s="246">
        <f t="shared" ref="BI112" si="27">COUNTA(BI5:BI111)</f>
        <v>2</v>
      </c>
      <c r="BJ112" s="246">
        <f>COUNTA(BJ5:BJ111)</f>
        <v>2</v>
      </c>
      <c r="BK112" s="246">
        <f t="shared" ref="BK112" si="28">COUNTA(BK5:BK111)</f>
        <v>2</v>
      </c>
      <c r="BL112" s="475">
        <f>COUNTA(BL5:BL111)</f>
        <v>6</v>
      </c>
      <c r="BM112" s="246">
        <f>COUNTA(BM5:BM111)</f>
        <v>1</v>
      </c>
      <c r="BN112" s="469">
        <f t="shared" ref="BN112" si="29">COUNTA(BN5:BN111)</f>
        <v>2</v>
      </c>
      <c r="BO112" s="492">
        <f>COUNTIF(BO5:BO111, "X")</f>
        <v>27</v>
      </c>
      <c r="BP112" s="391">
        <f t="shared" ref="BP112" si="30">COUNTA(BP5:BP111)</f>
        <v>14</v>
      </c>
      <c r="BQ112" s="246">
        <f>COUNTA(BQ5:BQ111)</f>
        <v>3</v>
      </c>
      <c r="BR112" s="246">
        <f t="shared" ref="BR112" si="31">COUNTA(BR5:BR111)</f>
        <v>1</v>
      </c>
      <c r="BS112" s="246">
        <f t="shared" ref="BS112" si="32">COUNTA(BS5:BS111)</f>
        <v>2</v>
      </c>
      <c r="BT112" s="246">
        <f t="shared" ref="BT112" si="33">COUNTA(BT5:BT111)</f>
        <v>2</v>
      </c>
      <c r="BU112" s="246">
        <f t="shared" ref="BU112" si="34">COUNTA(BU5:BU111)</f>
        <v>1</v>
      </c>
      <c r="BV112" s="246">
        <f t="shared" ref="BV112" si="35">COUNTA(BV5:BV111)</f>
        <v>1</v>
      </c>
      <c r="BW112" s="246">
        <f>COUNTA(BW5:BW111)</f>
        <v>5</v>
      </c>
      <c r="BX112" s="246">
        <f t="shared" ref="BX112" si="36">COUNTA(BX5:BX111)</f>
        <v>3</v>
      </c>
      <c r="BY112" s="246">
        <f t="shared" ref="BY112" si="37">COUNTA(BY5:BY111)</f>
        <v>1</v>
      </c>
      <c r="BZ112" s="246">
        <f t="shared" ref="BZ112" si="38">COUNTA(BZ5:BZ111)</f>
        <v>1</v>
      </c>
      <c r="CA112" s="246">
        <f t="shared" ref="CA112" si="39">COUNTA(CA5:CA111)</f>
        <v>1</v>
      </c>
      <c r="CB112" s="246">
        <f t="shared" ref="CB112" si="40">COUNTA(CB5:CB111)</f>
        <v>1</v>
      </c>
      <c r="CC112" s="469">
        <f t="shared" ref="CC112" si="41">COUNTA(CC5:CC111)</f>
        <v>1</v>
      </c>
      <c r="CD112" s="246">
        <f t="shared" ref="CD112:CE112" si="42">COUNTA(CD5:CD111)</f>
        <v>9</v>
      </c>
      <c r="CE112" s="246">
        <f t="shared" si="42"/>
        <v>2</v>
      </c>
      <c r="CF112" s="246">
        <f t="shared" ref="CF112" si="43">COUNTA(CF5:CF111)</f>
        <v>1</v>
      </c>
      <c r="CG112" s="246">
        <f>COUNTA(CG5:CG111)</f>
        <v>1</v>
      </c>
      <c r="CH112" s="467">
        <f t="shared" ref="CH112" si="44">COUNTA(CH5:CH111)</f>
        <v>1</v>
      </c>
      <c r="CI112" s="467">
        <f t="shared" ref="CI112" si="45">COUNTA(CI5:CI111)</f>
        <v>2</v>
      </c>
      <c r="CJ112" s="391">
        <f t="shared" ref="CJ112" si="46">COUNTA(CJ5:CJ111)</f>
        <v>2</v>
      </c>
      <c r="CK112" s="246">
        <f t="shared" ref="CK112" si="47">COUNTA(CK5:CK111)</f>
        <v>1</v>
      </c>
      <c r="CL112" s="469">
        <f t="shared" ref="CL112" si="48">COUNTA(CL5:CL111)</f>
        <v>1</v>
      </c>
      <c r="CM112" s="467">
        <f>COUNTA(CM5:CM111)</f>
        <v>5</v>
      </c>
      <c r="CN112" s="246">
        <f t="shared" ref="CN112" si="49">COUNTA(CN5:CN111)</f>
        <v>2</v>
      </c>
      <c r="CO112" s="246">
        <f t="shared" ref="CO112" si="50">COUNTA(CO5:CO111)</f>
        <v>4</v>
      </c>
      <c r="CP112" s="246">
        <f t="shared" ref="CP112" si="51">COUNTA(CP5:CP111)</f>
        <v>2</v>
      </c>
      <c r="CQ112" s="246">
        <f t="shared" ref="CQ112" si="52">COUNTA(CQ5:CQ111)</f>
        <v>11</v>
      </c>
      <c r="CR112" s="407"/>
      <c r="CS112" s="191"/>
      <c r="CT112" s="191"/>
      <c r="CU112" s="191"/>
      <c r="CV112" s="191"/>
      <c r="CW112" s="191"/>
      <c r="CX112" s="191"/>
      <c r="CY112" s="191"/>
      <c r="CZ112" s="191"/>
      <c r="DA112" s="192"/>
      <c r="DB112" s="191"/>
      <c r="DC112" s="191"/>
      <c r="DD112" s="191"/>
      <c r="DE112" s="440"/>
      <c r="DF112" s="440"/>
      <c r="DG112" s="440"/>
      <c r="DH112" s="440"/>
      <c r="DI112" s="440"/>
      <c r="DJ112" s="190"/>
      <c r="DK112" s="191"/>
      <c r="DL112" s="191"/>
      <c r="DM112" s="191"/>
      <c r="DN112" s="191"/>
      <c r="DO112" s="440"/>
      <c r="DP112" s="190"/>
      <c r="DQ112" s="132"/>
      <c r="DR112" s="132"/>
      <c r="DS112" s="132"/>
      <c r="DT112" s="132"/>
      <c r="DU112" s="451"/>
      <c r="DV112" s="132"/>
      <c r="DW112" s="132"/>
      <c r="DX112" s="133"/>
      <c r="DY112" s="132"/>
      <c r="DZ112" s="132"/>
      <c r="EA112" s="133"/>
      <c r="EB112" s="132"/>
      <c r="EC112" s="132"/>
      <c r="ED112" s="132"/>
      <c r="EE112" s="134"/>
      <c r="EF112" s="132"/>
      <c r="EG112" s="451"/>
      <c r="EH112" s="132"/>
      <c r="EI112" s="451"/>
      <c r="EJ112" s="451"/>
      <c r="EK112" s="451"/>
      <c r="EL112" s="451"/>
      <c r="EM112" s="451"/>
      <c r="EN112" s="451"/>
      <c r="EO112" s="451"/>
      <c r="EP112" s="451"/>
      <c r="EQ112" s="451"/>
      <c r="ER112" s="451"/>
      <c r="ES112" s="451"/>
      <c r="ET112" s="451"/>
      <c r="EU112" s="132"/>
      <c r="EV112" s="133"/>
      <c r="EW112" s="193"/>
    </row>
    <row r="113" spans="1:153" ht="30" customHeight="1" x14ac:dyDescent="0.15">
      <c r="A113" s="35"/>
      <c r="B113" s="35" t="s">
        <v>1364</v>
      </c>
      <c r="C113" s="237"/>
      <c r="D113" s="191"/>
      <c r="E113" s="237"/>
      <c r="F113" s="191"/>
      <c r="G113" s="191"/>
      <c r="H113" s="191"/>
      <c r="I113" s="191"/>
      <c r="J113" s="191"/>
      <c r="K113" s="191"/>
      <c r="L113" s="191"/>
      <c r="M113" s="191"/>
      <c r="N113" s="191"/>
      <c r="O113" s="191"/>
      <c r="P113" s="191"/>
      <c r="Q113" s="191"/>
      <c r="R113" s="191"/>
      <c r="S113" s="191"/>
      <c r="T113" s="191"/>
      <c r="U113" s="191"/>
      <c r="V113" s="191"/>
      <c r="W113" s="191"/>
      <c r="X113" s="191"/>
      <c r="Y113" s="191"/>
      <c r="Z113" s="246"/>
      <c r="AA113" s="483"/>
      <c r="AB113" s="191"/>
      <c r="AC113" s="191"/>
      <c r="AD113" s="191"/>
      <c r="AE113" s="191"/>
      <c r="AF113" s="384"/>
      <c r="AG113" s="191"/>
      <c r="AH113" s="191"/>
      <c r="AI113" s="191"/>
      <c r="AJ113" s="191"/>
      <c r="AK113" s="192"/>
      <c r="AL113" s="191"/>
      <c r="AM113" s="191"/>
      <c r="AN113" s="191"/>
      <c r="AO113" s="461"/>
      <c r="AP113" s="391">
        <f>COUNTA(AP5:AP83)</f>
        <v>8</v>
      </c>
      <c r="AQ113" s="191"/>
      <c r="AR113" s="191"/>
      <c r="AS113" s="461"/>
      <c r="AT113" s="191"/>
      <c r="AU113" s="191"/>
      <c r="AV113" s="461"/>
      <c r="AW113" s="192"/>
      <c r="AX113" s="191"/>
      <c r="AY113" s="461"/>
      <c r="AZ113" s="191"/>
      <c r="BA113" s="461"/>
      <c r="BB113" s="191"/>
      <c r="BC113" s="192"/>
      <c r="BD113" s="191"/>
      <c r="BE113" s="191"/>
      <c r="BF113" s="461"/>
      <c r="BG113" s="470"/>
      <c r="BH113" s="391"/>
      <c r="BI113" s="191"/>
      <c r="BJ113" s="191"/>
      <c r="BK113" s="191"/>
      <c r="BL113" s="470"/>
      <c r="BM113" s="191"/>
      <c r="BN113" s="191"/>
      <c r="BO113" s="492"/>
      <c r="BP113" s="191"/>
      <c r="BQ113" s="191"/>
      <c r="BR113" s="191"/>
      <c r="BS113" s="191"/>
      <c r="BT113" s="191"/>
      <c r="BU113" s="191"/>
      <c r="BV113" s="191"/>
      <c r="BW113" s="192"/>
      <c r="BX113" s="191"/>
      <c r="BY113" s="191"/>
      <c r="BZ113" s="191"/>
      <c r="CA113" s="191"/>
      <c r="CB113" s="191"/>
      <c r="CC113" s="191"/>
      <c r="CD113" s="470"/>
      <c r="CE113" s="396"/>
      <c r="CF113" s="191"/>
      <c r="CG113" s="191"/>
      <c r="CH113" s="461"/>
      <c r="CI113" s="461"/>
      <c r="CJ113" s="191"/>
      <c r="CK113" s="191"/>
      <c r="CL113" s="191"/>
      <c r="CM113" s="461"/>
      <c r="CN113" s="191"/>
      <c r="CO113" s="192"/>
      <c r="CP113" s="191"/>
      <c r="CQ113" s="384"/>
      <c r="CR113" s="407"/>
      <c r="CS113" s="191"/>
      <c r="CT113" s="191"/>
      <c r="CU113" s="191"/>
      <c r="CV113" s="191"/>
      <c r="CW113" s="191"/>
      <c r="CX113" s="191"/>
      <c r="CY113" s="191"/>
      <c r="CZ113" s="191"/>
      <c r="DA113" s="192"/>
      <c r="DB113" s="191"/>
      <c r="DC113" s="191"/>
      <c r="DD113" s="191"/>
      <c r="DE113" s="440"/>
      <c r="DF113" s="440"/>
      <c r="DG113" s="440"/>
      <c r="DH113" s="440"/>
      <c r="DI113" s="440"/>
      <c r="DJ113" s="190"/>
      <c r="DK113" s="191"/>
      <c r="DL113" s="191"/>
      <c r="DM113" s="191"/>
      <c r="DN113" s="191"/>
      <c r="DO113" s="440"/>
      <c r="DP113" s="190"/>
      <c r="DQ113" s="132"/>
      <c r="DR113" s="132"/>
      <c r="DS113" s="132"/>
      <c r="DT113" s="132"/>
      <c r="DU113" s="451"/>
      <c r="DV113" s="132"/>
      <c r="DW113" s="132"/>
      <c r="DX113" s="133"/>
      <c r="DY113" s="132"/>
      <c r="DZ113" s="132"/>
      <c r="EA113" s="133"/>
      <c r="EB113" s="132"/>
      <c r="EC113" s="132"/>
      <c r="ED113" s="132"/>
      <c r="EE113" s="134"/>
      <c r="EF113" s="132"/>
      <c r="EG113" s="451"/>
      <c r="EH113" s="132"/>
      <c r="EI113" s="451"/>
      <c r="EJ113" s="451"/>
      <c r="EK113" s="451"/>
      <c r="EL113" s="451"/>
      <c r="EM113" s="451"/>
      <c r="EN113" s="451"/>
      <c r="EO113" s="451"/>
      <c r="EP113" s="451"/>
      <c r="EQ113" s="451"/>
      <c r="ER113" s="451"/>
      <c r="ES113" s="451"/>
      <c r="ET113" s="451"/>
      <c r="EU113" s="132"/>
      <c r="EV113" s="133"/>
      <c r="EW113" s="193"/>
    </row>
    <row r="114" spans="1:153" ht="30" customHeight="1" x14ac:dyDescent="0.15">
      <c r="A114" s="35"/>
      <c r="B114" s="35" t="s">
        <v>1363</v>
      </c>
      <c r="C114" s="237"/>
      <c r="D114" s="191"/>
      <c r="E114" s="237"/>
      <c r="F114" s="191"/>
      <c r="G114" s="191"/>
      <c r="H114" s="191"/>
      <c r="I114" s="191"/>
      <c r="J114" s="191"/>
      <c r="K114" s="191"/>
      <c r="L114" s="191"/>
      <c r="M114" s="191"/>
      <c r="N114" s="191"/>
      <c r="O114" s="191"/>
      <c r="P114" s="191"/>
      <c r="Q114" s="191"/>
      <c r="R114" s="191"/>
      <c r="S114" s="191"/>
      <c r="T114" s="191"/>
      <c r="U114" s="191"/>
      <c r="V114" s="191"/>
      <c r="W114" s="191"/>
      <c r="X114" s="191"/>
      <c r="Y114" s="191"/>
      <c r="Z114" s="246"/>
      <c r="AA114" s="483"/>
      <c r="AB114" s="191"/>
      <c r="AC114" s="191"/>
      <c r="AD114" s="191"/>
      <c r="AE114" s="191"/>
      <c r="AF114" s="384"/>
      <c r="AG114" s="191"/>
      <c r="AH114" s="191"/>
      <c r="AI114" s="191"/>
      <c r="AJ114" s="191"/>
      <c r="AK114" s="192"/>
      <c r="AL114" s="191"/>
      <c r="AM114" s="191"/>
      <c r="AN114" s="191"/>
      <c r="AO114" s="461"/>
      <c r="AP114" s="391">
        <f>COUNTA(AP84:AP111)</f>
        <v>3</v>
      </c>
      <c r="AQ114" s="191"/>
      <c r="AR114" s="191"/>
      <c r="AS114" s="461"/>
      <c r="AT114" s="191"/>
      <c r="AU114" s="191"/>
      <c r="AV114" s="461"/>
      <c r="AW114" s="192"/>
      <c r="AX114" s="191"/>
      <c r="AY114" s="461"/>
      <c r="AZ114" s="191"/>
      <c r="BA114" s="461"/>
      <c r="BB114" s="191"/>
      <c r="BC114" s="192"/>
      <c r="BD114" s="191"/>
      <c r="BE114" s="191"/>
      <c r="BF114" s="461"/>
      <c r="BG114" s="470"/>
      <c r="BH114" s="391"/>
      <c r="BI114" s="191"/>
      <c r="BJ114" s="191"/>
      <c r="BK114" s="191"/>
      <c r="BL114" s="470"/>
      <c r="BM114" s="191"/>
      <c r="BN114" s="191"/>
      <c r="BO114" s="492"/>
      <c r="BP114" s="191"/>
      <c r="BQ114" s="191"/>
      <c r="BR114" s="191"/>
      <c r="BS114" s="191"/>
      <c r="BT114" s="191"/>
      <c r="BU114" s="191"/>
      <c r="BV114" s="191"/>
      <c r="BW114" s="192"/>
      <c r="BX114" s="191"/>
      <c r="BY114" s="191"/>
      <c r="BZ114" s="191"/>
      <c r="CA114" s="191"/>
      <c r="CB114" s="191"/>
      <c r="CC114" s="191"/>
      <c r="CD114" s="470"/>
      <c r="CE114" s="396"/>
      <c r="CF114" s="191"/>
      <c r="CG114" s="191"/>
      <c r="CH114" s="461"/>
      <c r="CI114" s="461"/>
      <c r="CJ114" s="191"/>
      <c r="CK114" s="191"/>
      <c r="CL114" s="191"/>
      <c r="CM114" s="461"/>
      <c r="CN114" s="191"/>
      <c r="CO114" s="192"/>
      <c r="CP114" s="191"/>
      <c r="CQ114" s="384"/>
      <c r="CR114" s="407"/>
      <c r="CS114" s="191"/>
      <c r="CT114" s="191"/>
      <c r="CU114" s="191"/>
      <c r="CV114" s="191"/>
      <c r="CW114" s="191"/>
      <c r="CX114" s="191"/>
      <c r="CY114" s="191"/>
      <c r="CZ114" s="191"/>
      <c r="DA114" s="192"/>
      <c r="DB114" s="191"/>
      <c r="DC114" s="191"/>
      <c r="DD114" s="191"/>
      <c r="DE114" s="440"/>
      <c r="DF114" s="440"/>
      <c r="DG114" s="440"/>
      <c r="DH114" s="440"/>
      <c r="DI114" s="440"/>
      <c r="DJ114" s="190"/>
      <c r="DK114" s="191"/>
      <c r="DL114" s="191"/>
      <c r="DM114" s="191"/>
      <c r="DN114" s="191"/>
      <c r="DO114" s="440"/>
      <c r="DP114" s="190"/>
      <c r="DQ114" s="132"/>
      <c r="DR114" s="132"/>
      <c r="DS114" s="132"/>
      <c r="DT114" s="132"/>
      <c r="DU114" s="451"/>
      <c r="DV114" s="132"/>
      <c r="DW114" s="132"/>
      <c r="DX114" s="133"/>
      <c r="DY114" s="132"/>
      <c r="DZ114" s="132"/>
      <c r="EA114" s="133"/>
      <c r="EB114" s="132"/>
      <c r="EC114" s="132"/>
      <c r="ED114" s="132"/>
      <c r="EE114" s="134"/>
      <c r="EF114" s="132"/>
      <c r="EG114" s="451"/>
      <c r="EH114" s="132"/>
      <c r="EI114" s="451"/>
      <c r="EJ114" s="451"/>
      <c r="EK114" s="451"/>
      <c r="EL114" s="451"/>
      <c r="EM114" s="451"/>
      <c r="EN114" s="451"/>
      <c r="EO114" s="451"/>
      <c r="EP114" s="451"/>
      <c r="EQ114" s="451"/>
      <c r="ER114" s="451"/>
      <c r="ES114" s="451"/>
      <c r="ET114" s="451"/>
      <c r="EU114" s="132"/>
      <c r="EV114" s="133"/>
      <c r="EW114" s="193"/>
    </row>
    <row r="115" spans="1:153" ht="30" customHeight="1" x14ac:dyDescent="0.15">
      <c r="A115" s="35"/>
      <c r="B115" s="35" t="s">
        <v>1365</v>
      </c>
      <c r="C115" s="237"/>
      <c r="D115" s="191"/>
      <c r="E115" s="237"/>
      <c r="F115" s="191"/>
      <c r="G115" s="191"/>
      <c r="H115" s="191"/>
      <c r="I115" s="191"/>
      <c r="J115" s="191"/>
      <c r="K115" s="191"/>
      <c r="L115" s="191"/>
      <c r="M115" s="191"/>
      <c r="N115" s="191"/>
      <c r="O115" s="191"/>
      <c r="P115" s="191"/>
      <c r="Q115" s="191"/>
      <c r="R115" s="191"/>
      <c r="S115" s="191"/>
      <c r="T115" s="191"/>
      <c r="U115" s="191"/>
      <c r="V115" s="191"/>
      <c r="W115" s="191"/>
      <c r="X115" s="191"/>
      <c r="Y115" s="191"/>
      <c r="Z115" s="246"/>
      <c r="AA115" s="483"/>
      <c r="AB115" s="191"/>
      <c r="AC115" s="191"/>
      <c r="AD115" s="191"/>
      <c r="AE115" s="191"/>
      <c r="AF115" s="384"/>
      <c r="AG115" s="191"/>
      <c r="AH115" s="191"/>
      <c r="AI115" s="191"/>
      <c r="AJ115" s="191"/>
      <c r="AK115" s="192"/>
      <c r="AL115" s="191"/>
      <c r="AM115" s="191"/>
      <c r="AN115" s="191"/>
      <c r="AO115" s="461"/>
      <c r="AP115" s="191"/>
      <c r="AQ115" s="191"/>
      <c r="AR115" s="191"/>
      <c r="AS115" s="461"/>
      <c r="AT115" s="191"/>
      <c r="AU115" s="191"/>
      <c r="AV115" s="461"/>
      <c r="AW115" s="192"/>
      <c r="AX115" s="191"/>
      <c r="AY115" s="461"/>
      <c r="AZ115" s="191"/>
      <c r="BA115" s="461"/>
      <c r="BB115" s="191"/>
      <c r="BC115" s="192"/>
      <c r="BD115" s="191"/>
      <c r="BE115" s="191"/>
      <c r="BF115" s="461"/>
      <c r="BG115" s="470"/>
      <c r="BH115" s="391"/>
      <c r="BI115" s="191"/>
      <c r="BJ115" s="191"/>
      <c r="BK115" s="191"/>
      <c r="BL115" s="470"/>
      <c r="BM115" s="191"/>
      <c r="BN115" s="191"/>
      <c r="BO115" s="492"/>
      <c r="BP115" s="191"/>
      <c r="BQ115" s="191"/>
      <c r="BR115" s="191"/>
      <c r="BS115" s="191"/>
      <c r="BT115" s="191"/>
      <c r="BU115" s="191"/>
      <c r="BV115" s="191"/>
      <c r="BW115" s="192"/>
      <c r="BX115" s="191"/>
      <c r="BY115" s="191"/>
      <c r="BZ115" s="191"/>
      <c r="CA115" s="191"/>
      <c r="CB115" s="191"/>
      <c r="CC115" s="191"/>
      <c r="CD115" s="470"/>
      <c r="CE115" s="396"/>
      <c r="CF115" s="191"/>
      <c r="CG115" s="191"/>
      <c r="CH115" s="461"/>
      <c r="CI115" s="461"/>
      <c r="CJ115" s="191"/>
      <c r="CK115" s="191"/>
      <c r="CL115" s="191"/>
      <c r="CM115" s="461"/>
      <c r="CN115" s="191"/>
      <c r="CO115" s="192"/>
      <c r="CP115" s="191"/>
      <c r="CQ115" s="384"/>
      <c r="CR115" s="407"/>
      <c r="CS115" s="191"/>
      <c r="CT115" s="191"/>
      <c r="CU115" s="191"/>
      <c r="CV115" s="191"/>
      <c r="CW115" s="191"/>
      <c r="CX115" s="191"/>
      <c r="CY115" s="191"/>
      <c r="CZ115" s="191"/>
      <c r="DA115" s="192"/>
      <c r="DB115" s="191"/>
      <c r="DC115" s="191"/>
      <c r="DD115" s="191"/>
      <c r="DE115" s="440"/>
      <c r="DF115" s="440"/>
      <c r="DG115" s="440"/>
      <c r="DH115" s="440"/>
      <c r="DI115" s="440"/>
      <c r="DJ115" s="190"/>
      <c r="DK115" s="191"/>
      <c r="DL115" s="191"/>
      <c r="DM115" s="191"/>
      <c r="DN115" s="191"/>
      <c r="DO115" s="440"/>
      <c r="DP115" s="190"/>
      <c r="DQ115" s="132"/>
      <c r="DR115" s="132"/>
      <c r="DS115" s="132"/>
      <c r="DT115" s="132"/>
      <c r="DU115" s="451"/>
      <c r="DV115" s="132"/>
      <c r="DW115" s="132"/>
      <c r="DX115" s="133"/>
      <c r="DY115" s="132"/>
      <c r="DZ115" s="132"/>
      <c r="EA115" s="133"/>
      <c r="EB115" s="132"/>
      <c r="EC115" s="132"/>
      <c r="ED115" s="132"/>
      <c r="EE115" s="134"/>
      <c r="EF115" s="132"/>
      <c r="EG115" s="451"/>
      <c r="EH115" s="132"/>
      <c r="EI115" s="451"/>
      <c r="EJ115" s="451"/>
      <c r="EK115" s="451"/>
      <c r="EL115" s="451"/>
      <c r="EM115" s="451"/>
      <c r="EN115" s="451"/>
      <c r="EO115" s="451"/>
      <c r="EP115" s="451"/>
      <c r="EQ115" s="451"/>
      <c r="ER115" s="451"/>
      <c r="ES115" s="451"/>
      <c r="ET115" s="451"/>
      <c r="EU115" s="132"/>
      <c r="EV115" s="133"/>
      <c r="EW115" s="193"/>
    </row>
    <row r="116" spans="1:153" ht="30" customHeight="1" x14ac:dyDescent="0.15">
      <c r="A116" s="191"/>
      <c r="B116" s="191"/>
      <c r="C116" s="237"/>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46"/>
      <c r="AA116" s="483"/>
      <c r="AB116" s="191"/>
      <c r="AC116" s="191"/>
      <c r="AD116" s="191"/>
      <c r="AE116" s="191"/>
      <c r="AF116" s="384"/>
      <c r="AG116" s="191"/>
      <c r="AH116" s="191"/>
      <c r="AI116" s="191"/>
      <c r="AJ116" s="191"/>
      <c r="AK116" s="192"/>
      <c r="AL116" s="191"/>
      <c r="AM116" s="191"/>
      <c r="AN116" s="191"/>
      <c r="AO116" s="461"/>
      <c r="AP116" s="191"/>
      <c r="AQ116" s="191"/>
      <c r="AR116" s="191"/>
      <c r="AS116" s="461"/>
      <c r="AT116" s="191"/>
      <c r="AU116" s="191"/>
      <c r="AV116" s="461"/>
      <c r="AW116" s="192"/>
      <c r="AX116" s="191"/>
      <c r="AY116" s="461"/>
      <c r="AZ116" s="191"/>
      <c r="BA116" s="461"/>
      <c r="BB116" s="191"/>
      <c r="BC116" s="192"/>
      <c r="BD116" s="191"/>
      <c r="BE116" s="191"/>
      <c r="BF116" s="461"/>
      <c r="BG116" s="470"/>
      <c r="BH116" s="391"/>
      <c r="BI116" s="191"/>
      <c r="BJ116" s="191"/>
      <c r="BK116" s="191"/>
      <c r="BL116" s="470"/>
      <c r="BM116" s="191"/>
      <c r="BN116" s="191"/>
      <c r="BO116" s="492"/>
      <c r="BP116" s="191"/>
      <c r="BQ116" s="191"/>
      <c r="BR116" s="191"/>
      <c r="BS116" s="191"/>
      <c r="BT116" s="191"/>
      <c r="BU116" s="191"/>
      <c r="BV116" s="191"/>
      <c r="BW116" s="192"/>
      <c r="BX116" s="191"/>
      <c r="BY116" s="191"/>
      <c r="BZ116" s="191"/>
      <c r="CA116" s="191"/>
      <c r="CB116" s="191"/>
      <c r="CC116" s="191"/>
      <c r="CD116" s="470"/>
      <c r="CE116" s="396"/>
      <c r="CF116" s="191"/>
      <c r="CG116" s="191"/>
      <c r="CH116" s="461"/>
      <c r="CI116" s="461"/>
      <c r="CJ116" s="191"/>
      <c r="CK116" s="191"/>
      <c r="CL116" s="191"/>
      <c r="CM116" s="461"/>
      <c r="CN116" s="191"/>
      <c r="CO116" s="192"/>
      <c r="CP116" s="191"/>
      <c r="CQ116" s="384"/>
      <c r="CR116" s="407"/>
      <c r="CS116" s="191"/>
      <c r="CT116" s="191"/>
      <c r="CU116" s="191"/>
      <c r="CV116" s="191"/>
      <c r="CW116" s="191"/>
      <c r="CX116" s="191"/>
      <c r="CY116" s="191"/>
      <c r="CZ116" s="191"/>
      <c r="DA116" s="192"/>
      <c r="DB116" s="191"/>
      <c r="DC116" s="191"/>
      <c r="DD116" s="191"/>
      <c r="DE116" s="440"/>
      <c r="DF116" s="440"/>
      <c r="DG116" s="440"/>
      <c r="DH116" s="440"/>
      <c r="DI116" s="440"/>
      <c r="DJ116" s="190"/>
      <c r="DK116" s="191"/>
      <c r="DL116" s="191"/>
      <c r="DM116" s="191"/>
      <c r="DN116" s="191"/>
      <c r="DO116" s="440"/>
      <c r="DP116" s="190"/>
      <c r="DQ116" s="132"/>
      <c r="DR116" s="132"/>
      <c r="DS116" s="132"/>
      <c r="DT116" s="132"/>
      <c r="DU116" s="451"/>
      <c r="DV116" s="132"/>
      <c r="DW116" s="132"/>
      <c r="DX116" s="133"/>
      <c r="DY116" s="132"/>
      <c r="DZ116" s="132"/>
      <c r="EA116" s="133"/>
      <c r="EB116" s="132"/>
      <c r="EC116" s="132"/>
      <c r="ED116" s="132"/>
      <c r="EE116" s="134"/>
      <c r="EF116" s="132"/>
      <c r="EG116" s="451"/>
      <c r="EH116" s="132"/>
      <c r="EI116" s="451"/>
      <c r="EJ116" s="451"/>
      <c r="EK116" s="451"/>
      <c r="EL116" s="451"/>
      <c r="EM116" s="451"/>
      <c r="EN116" s="451"/>
      <c r="EO116" s="451"/>
      <c r="EP116" s="451"/>
      <c r="EQ116" s="451"/>
      <c r="ER116" s="451"/>
      <c r="ES116" s="451"/>
      <c r="ET116" s="451"/>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46"/>
      <c r="AA117" s="483"/>
      <c r="AB117" s="191"/>
      <c r="AC117" s="191"/>
      <c r="AD117" s="191"/>
      <c r="AE117" s="191"/>
      <c r="AF117" s="384"/>
      <c r="AG117" s="191"/>
      <c r="AH117" s="191"/>
      <c r="AI117" s="191"/>
      <c r="AJ117" s="191"/>
      <c r="AK117" s="192"/>
      <c r="AL117" s="191"/>
      <c r="AM117" s="191"/>
      <c r="AN117" s="191"/>
      <c r="AO117" s="461"/>
      <c r="AP117" s="191"/>
      <c r="AQ117" s="191"/>
      <c r="AR117" s="191"/>
      <c r="AS117" s="461"/>
      <c r="AT117" s="191"/>
      <c r="AU117" s="191"/>
      <c r="AV117" s="461"/>
      <c r="AW117" s="192"/>
      <c r="AX117" s="191"/>
      <c r="AY117" s="461"/>
      <c r="AZ117" s="191"/>
      <c r="BA117" s="461"/>
      <c r="BB117" s="191"/>
      <c r="BC117" s="192"/>
      <c r="BD117" s="191"/>
      <c r="BE117" s="191"/>
      <c r="BF117" s="461"/>
      <c r="BG117" s="470"/>
      <c r="BH117" s="391"/>
      <c r="BI117" s="191"/>
      <c r="BJ117" s="191"/>
      <c r="BK117" s="191"/>
      <c r="BL117" s="470"/>
      <c r="BM117" s="191"/>
      <c r="BN117" s="191"/>
      <c r="BO117" s="492"/>
      <c r="BP117" s="191"/>
      <c r="BQ117" s="191"/>
      <c r="BR117" s="191"/>
      <c r="BS117" s="191"/>
      <c r="BT117" s="191"/>
      <c r="BU117" s="191"/>
      <c r="BV117" s="191"/>
      <c r="BW117" s="192"/>
      <c r="BX117" s="191"/>
      <c r="BY117" s="191"/>
      <c r="BZ117" s="191"/>
      <c r="CA117" s="191"/>
      <c r="CB117" s="191"/>
      <c r="CC117" s="191"/>
      <c r="CD117" s="470"/>
      <c r="CE117" s="396"/>
      <c r="CF117" s="191"/>
      <c r="CG117" s="191"/>
      <c r="CH117" s="461"/>
      <c r="CI117" s="461"/>
      <c r="CJ117" s="191"/>
      <c r="CK117" s="191"/>
      <c r="CL117" s="191"/>
      <c r="CM117" s="461"/>
      <c r="CN117" s="191"/>
      <c r="CO117" s="192"/>
      <c r="CP117" s="191"/>
      <c r="CQ117" s="384"/>
      <c r="CR117" s="407"/>
      <c r="CS117" s="191"/>
      <c r="CT117" s="191"/>
      <c r="CU117" s="191"/>
      <c r="CV117" s="191"/>
      <c r="CW117" s="191"/>
      <c r="CX117" s="191"/>
      <c r="CY117" s="191"/>
      <c r="CZ117" s="191"/>
      <c r="DA117" s="192"/>
      <c r="DB117" s="191"/>
      <c r="DC117" s="191"/>
      <c r="DD117" s="191"/>
      <c r="DE117" s="440"/>
      <c r="DF117" s="440"/>
      <c r="DG117" s="440"/>
      <c r="DH117" s="440"/>
      <c r="DI117" s="440"/>
      <c r="DJ117" s="190"/>
      <c r="DK117" s="191"/>
      <c r="DL117" s="191"/>
      <c r="DM117" s="191"/>
      <c r="DN117" s="191"/>
      <c r="DO117" s="440"/>
      <c r="DP117" s="190"/>
      <c r="DQ117" s="132"/>
      <c r="DR117" s="132"/>
      <c r="DS117" s="132"/>
      <c r="DT117" s="132"/>
      <c r="DU117" s="451"/>
      <c r="DV117" s="132"/>
      <c r="DW117" s="132"/>
      <c r="DX117" s="133"/>
      <c r="DY117" s="132"/>
      <c r="DZ117" s="132"/>
      <c r="EA117" s="133"/>
      <c r="EB117" s="132"/>
      <c r="EC117" s="132"/>
      <c r="ED117" s="132"/>
      <c r="EE117" s="134"/>
      <c r="EF117" s="132"/>
      <c r="EG117" s="451"/>
      <c r="EH117" s="132"/>
      <c r="EI117" s="451"/>
      <c r="EJ117" s="451"/>
      <c r="EK117" s="451"/>
      <c r="EL117" s="451"/>
      <c r="EM117" s="451"/>
      <c r="EN117" s="451"/>
      <c r="EO117" s="451"/>
      <c r="EP117" s="451"/>
      <c r="EQ117" s="451"/>
      <c r="ER117" s="451"/>
      <c r="ES117" s="451"/>
      <c r="ET117" s="451"/>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46"/>
      <c r="AA118" s="483"/>
      <c r="AB118" s="191"/>
      <c r="AC118" s="191"/>
      <c r="AD118" s="191"/>
      <c r="AE118" s="191"/>
      <c r="AF118" s="384"/>
      <c r="AG118" s="191"/>
      <c r="AH118" s="191"/>
      <c r="AI118" s="191"/>
      <c r="AJ118" s="191"/>
      <c r="AK118" s="192"/>
      <c r="AL118" s="191"/>
      <c r="AM118" s="191"/>
      <c r="AN118" s="191"/>
      <c r="AO118" s="461"/>
      <c r="AP118" s="191"/>
      <c r="AQ118" s="191"/>
      <c r="AR118" s="191"/>
      <c r="AS118" s="461"/>
      <c r="AT118" s="191"/>
      <c r="AU118" s="191"/>
      <c r="AV118" s="461"/>
      <c r="AW118" s="192"/>
      <c r="AX118" s="191"/>
      <c r="AY118" s="461"/>
      <c r="AZ118" s="191"/>
      <c r="BA118" s="461"/>
      <c r="BB118" s="191"/>
      <c r="BC118" s="192"/>
      <c r="BD118" s="191"/>
      <c r="BE118" s="191"/>
      <c r="BF118" s="461"/>
      <c r="BG118" s="470"/>
      <c r="BH118" s="391"/>
      <c r="BI118" s="191"/>
      <c r="BJ118" s="191"/>
      <c r="BK118" s="191"/>
      <c r="BL118" s="470"/>
      <c r="BM118" s="191"/>
      <c r="BN118" s="191"/>
      <c r="BO118" s="492"/>
      <c r="BP118" s="191"/>
      <c r="BQ118" s="191"/>
      <c r="BR118" s="191"/>
      <c r="BS118" s="191"/>
      <c r="BT118" s="191"/>
      <c r="BU118" s="191"/>
      <c r="BV118" s="191"/>
      <c r="BW118" s="192"/>
      <c r="BX118" s="191"/>
      <c r="BY118" s="191"/>
      <c r="BZ118" s="191"/>
      <c r="CA118" s="191"/>
      <c r="CB118" s="191"/>
      <c r="CC118" s="191"/>
      <c r="CD118" s="470"/>
      <c r="CE118" s="396"/>
      <c r="CF118" s="191"/>
      <c r="CG118" s="191"/>
      <c r="CH118" s="461"/>
      <c r="CI118" s="461"/>
      <c r="CJ118" s="191"/>
      <c r="CK118" s="191"/>
      <c r="CL118" s="191"/>
      <c r="CM118" s="461"/>
      <c r="CN118" s="191"/>
      <c r="CO118" s="192"/>
      <c r="CP118" s="191"/>
      <c r="CQ118" s="384"/>
      <c r="CR118" s="407"/>
      <c r="CS118" s="191"/>
      <c r="CT118" s="191"/>
      <c r="CU118" s="191"/>
      <c r="CV118" s="191"/>
      <c r="CW118" s="191"/>
      <c r="CX118" s="191"/>
      <c r="CY118" s="191"/>
      <c r="CZ118" s="191"/>
      <c r="DA118" s="192"/>
      <c r="DB118" s="191"/>
      <c r="DC118" s="191"/>
      <c r="DD118" s="191"/>
      <c r="DE118" s="440"/>
      <c r="DF118" s="440"/>
      <c r="DG118" s="440"/>
      <c r="DH118" s="440"/>
      <c r="DI118" s="440"/>
      <c r="DJ118" s="190"/>
      <c r="DK118" s="191"/>
      <c r="DL118" s="191"/>
      <c r="DM118" s="191"/>
      <c r="DN118" s="191"/>
      <c r="DO118" s="440"/>
      <c r="DP118" s="190"/>
      <c r="DQ118" s="132"/>
      <c r="DR118" s="132"/>
      <c r="DS118" s="132"/>
      <c r="DT118" s="132"/>
      <c r="DU118" s="451"/>
      <c r="DV118" s="132"/>
      <c r="DW118" s="132"/>
      <c r="DX118" s="133"/>
      <c r="DY118" s="132"/>
      <c r="DZ118" s="132"/>
      <c r="EA118" s="133"/>
      <c r="EB118" s="132"/>
      <c r="EC118" s="132"/>
      <c r="ED118" s="132"/>
      <c r="EE118" s="134"/>
      <c r="EF118" s="132"/>
      <c r="EG118" s="451"/>
      <c r="EH118" s="132"/>
      <c r="EI118" s="451"/>
      <c r="EJ118" s="451"/>
      <c r="EK118" s="451"/>
      <c r="EL118" s="451"/>
      <c r="EM118" s="451"/>
      <c r="EN118" s="451"/>
      <c r="EO118" s="451"/>
      <c r="EP118" s="451"/>
      <c r="EQ118" s="451"/>
      <c r="ER118" s="451"/>
      <c r="ES118" s="451"/>
      <c r="ET118" s="451"/>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46"/>
      <c r="AA119" s="483"/>
      <c r="AB119" s="191"/>
      <c r="AC119" s="191"/>
      <c r="AD119" s="191"/>
      <c r="AE119" s="191"/>
      <c r="AF119" s="384"/>
      <c r="AG119" s="191"/>
      <c r="AH119" s="191"/>
      <c r="AI119" s="191"/>
      <c r="AJ119" s="191"/>
      <c r="AK119" s="192"/>
      <c r="AL119" s="191"/>
      <c r="AM119" s="191"/>
      <c r="AN119" s="191"/>
      <c r="AO119" s="461"/>
      <c r="AP119" s="191"/>
      <c r="AQ119" s="191"/>
      <c r="AR119" s="191"/>
      <c r="AS119" s="461"/>
      <c r="AT119" s="191"/>
      <c r="AU119" s="191"/>
      <c r="AV119" s="461"/>
      <c r="AW119" s="192"/>
      <c r="AX119" s="191"/>
      <c r="AY119" s="461"/>
      <c r="AZ119" s="191"/>
      <c r="BA119" s="461"/>
      <c r="BB119" s="191"/>
      <c r="BC119" s="192"/>
      <c r="BD119" s="191"/>
      <c r="BE119" s="191"/>
      <c r="BF119" s="461"/>
      <c r="BG119" s="470"/>
      <c r="BH119" s="391"/>
      <c r="BI119" s="191"/>
      <c r="BJ119" s="191"/>
      <c r="BK119" s="191"/>
      <c r="BL119" s="470"/>
      <c r="BM119" s="191"/>
      <c r="BN119" s="191"/>
      <c r="BO119" s="492"/>
      <c r="BP119" s="191"/>
      <c r="BQ119" s="191"/>
      <c r="BR119" s="191"/>
      <c r="BS119" s="191"/>
      <c r="BT119" s="191"/>
      <c r="BU119" s="191"/>
      <c r="BV119" s="191"/>
      <c r="BW119" s="192"/>
      <c r="BX119" s="191"/>
      <c r="BY119" s="191"/>
      <c r="BZ119" s="191"/>
      <c r="CA119" s="191"/>
      <c r="CB119" s="191"/>
      <c r="CC119" s="191"/>
      <c r="CD119" s="470"/>
      <c r="CE119" s="396"/>
      <c r="CF119" s="191"/>
      <c r="CG119" s="191"/>
      <c r="CH119" s="461"/>
      <c r="CI119" s="461"/>
      <c r="CJ119" s="191"/>
      <c r="CK119" s="191"/>
      <c r="CL119" s="191"/>
      <c r="CM119" s="461"/>
      <c r="CN119" s="191"/>
      <c r="CO119" s="192"/>
      <c r="CP119" s="191"/>
      <c r="CQ119" s="384"/>
      <c r="CR119" s="407"/>
      <c r="CS119" s="191"/>
      <c r="CT119" s="191"/>
      <c r="CU119" s="191"/>
      <c r="CV119" s="191"/>
      <c r="CW119" s="191"/>
      <c r="CX119" s="191"/>
      <c r="CY119" s="191"/>
      <c r="CZ119" s="191"/>
      <c r="DA119" s="192"/>
      <c r="DB119" s="191"/>
      <c r="DC119" s="191"/>
      <c r="DD119" s="191"/>
      <c r="DE119" s="440"/>
      <c r="DF119" s="440"/>
      <c r="DG119" s="440"/>
      <c r="DH119" s="440"/>
      <c r="DI119" s="440"/>
      <c r="DJ119" s="190"/>
      <c r="DK119" s="191"/>
      <c r="DL119" s="191"/>
      <c r="DM119" s="191"/>
      <c r="DN119" s="191"/>
      <c r="DO119" s="440"/>
      <c r="DP119" s="190"/>
      <c r="DQ119" s="132"/>
      <c r="DR119" s="132"/>
      <c r="DS119" s="132"/>
      <c r="DT119" s="132"/>
      <c r="DU119" s="451"/>
      <c r="DV119" s="132"/>
      <c r="DW119" s="132"/>
      <c r="DX119" s="133"/>
      <c r="DY119" s="132"/>
      <c r="DZ119" s="132"/>
      <c r="EA119" s="133"/>
      <c r="EB119" s="132"/>
      <c r="EC119" s="132"/>
      <c r="ED119" s="132"/>
      <c r="EE119" s="134"/>
      <c r="EF119" s="132"/>
      <c r="EG119" s="451"/>
      <c r="EH119" s="132"/>
      <c r="EI119" s="451"/>
      <c r="EJ119" s="451"/>
      <c r="EK119" s="451"/>
      <c r="EL119" s="451"/>
      <c r="EM119" s="451"/>
      <c r="EN119" s="451"/>
      <c r="EO119" s="451"/>
      <c r="EP119" s="451"/>
      <c r="EQ119" s="451"/>
      <c r="ER119" s="451"/>
      <c r="ES119" s="451"/>
      <c r="ET119" s="451"/>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46"/>
      <c r="AA120" s="483"/>
      <c r="AB120" s="191"/>
      <c r="AC120" s="191"/>
      <c r="AD120" s="298"/>
      <c r="AE120" s="191"/>
      <c r="AF120" s="384"/>
      <c r="AG120" s="191"/>
      <c r="AH120" s="191"/>
      <c r="AI120" s="191"/>
      <c r="AJ120" s="191"/>
      <c r="AK120" s="192"/>
      <c r="AL120" s="191"/>
      <c r="AM120" s="191"/>
      <c r="AN120" s="191"/>
      <c r="AO120" s="461"/>
      <c r="AP120" s="191"/>
      <c r="AQ120" s="191"/>
      <c r="AR120" s="191"/>
      <c r="AS120" s="461"/>
      <c r="AT120" s="191"/>
      <c r="AU120" s="191"/>
      <c r="AV120" s="461"/>
      <c r="AW120" s="192"/>
      <c r="AX120" s="191"/>
      <c r="AY120" s="461"/>
      <c r="AZ120" s="191"/>
      <c r="BA120" s="461"/>
      <c r="BB120" s="191"/>
      <c r="BC120" s="192"/>
      <c r="BD120" s="191"/>
      <c r="BE120" s="191"/>
      <c r="BF120" s="461"/>
      <c r="BG120" s="470"/>
      <c r="BH120" s="391"/>
      <c r="BI120" s="191"/>
      <c r="BJ120" s="191"/>
      <c r="BK120" s="191"/>
      <c r="BL120" s="470"/>
      <c r="BM120" s="191"/>
      <c r="BN120" s="191"/>
      <c r="BO120" s="492"/>
      <c r="BP120" s="191"/>
      <c r="BQ120" s="191"/>
      <c r="BR120" s="191"/>
      <c r="BS120" s="191"/>
      <c r="BT120" s="191"/>
      <c r="BU120" s="191"/>
      <c r="BV120" s="191"/>
      <c r="BW120" s="192"/>
      <c r="BX120" s="191"/>
      <c r="BY120" s="191"/>
      <c r="BZ120" s="191"/>
      <c r="CA120" s="191"/>
      <c r="CB120" s="191"/>
      <c r="CC120" s="191"/>
      <c r="CD120" s="470"/>
      <c r="CE120" s="396"/>
      <c r="CF120" s="191"/>
      <c r="CG120" s="191"/>
      <c r="CH120" s="461"/>
      <c r="CI120" s="461"/>
      <c r="CJ120" s="191"/>
      <c r="CK120" s="191"/>
      <c r="CL120" s="191"/>
      <c r="CM120" s="461"/>
      <c r="CN120" s="191"/>
      <c r="CO120" s="192"/>
      <c r="CP120" s="191"/>
      <c r="CQ120" s="384"/>
      <c r="CR120" s="407"/>
      <c r="CS120" s="191"/>
      <c r="CT120" s="191"/>
      <c r="CU120" s="191"/>
      <c r="CV120" s="191"/>
      <c r="CW120" s="191"/>
      <c r="CX120" s="191"/>
      <c r="CY120" s="191"/>
      <c r="CZ120" s="191"/>
      <c r="DA120" s="192"/>
      <c r="DB120" s="191"/>
      <c r="DC120" s="191"/>
      <c r="DD120" s="191"/>
      <c r="DE120" s="440"/>
      <c r="DF120" s="440"/>
      <c r="DG120" s="440"/>
      <c r="DH120" s="440"/>
      <c r="DI120" s="440"/>
      <c r="DJ120" s="190"/>
      <c r="DK120" s="191"/>
      <c r="DL120" s="191"/>
      <c r="DM120" s="191"/>
      <c r="DN120" s="191"/>
      <c r="DO120" s="440"/>
      <c r="DP120" s="190"/>
      <c r="DQ120" s="132"/>
      <c r="DR120" s="132"/>
      <c r="DS120" s="132"/>
      <c r="DT120" s="132"/>
      <c r="DU120" s="451"/>
      <c r="DV120" s="132"/>
      <c r="DW120" s="132"/>
      <c r="DX120" s="133"/>
      <c r="DY120" s="132"/>
      <c r="DZ120" s="132"/>
      <c r="EA120" s="133"/>
      <c r="EB120" s="132"/>
      <c r="EC120" s="132"/>
      <c r="ED120" s="132"/>
      <c r="EE120" s="134"/>
      <c r="EF120" s="132"/>
      <c r="EG120" s="451"/>
      <c r="EH120" s="132"/>
      <c r="EI120" s="451"/>
      <c r="EJ120" s="451"/>
      <c r="EK120" s="451"/>
      <c r="EL120" s="451"/>
      <c r="EM120" s="451"/>
      <c r="EN120" s="451"/>
      <c r="EO120" s="451"/>
      <c r="EP120" s="451"/>
      <c r="EQ120" s="451"/>
      <c r="ER120" s="451"/>
      <c r="ES120" s="451"/>
      <c r="ET120" s="451"/>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46"/>
      <c r="AA121" s="483"/>
      <c r="AB121" s="191"/>
      <c r="AC121" s="191"/>
      <c r="AD121" s="303"/>
      <c r="AE121" s="191"/>
      <c r="AF121" s="384"/>
      <c r="AG121" s="191"/>
      <c r="AH121" s="191"/>
      <c r="AI121" s="191"/>
      <c r="AJ121" s="191"/>
      <c r="AK121" s="192"/>
      <c r="AL121" s="191"/>
      <c r="AM121" s="191"/>
      <c r="AN121" s="191"/>
      <c r="AO121" s="461"/>
      <c r="AP121" s="191"/>
      <c r="AQ121" s="191"/>
      <c r="AR121" s="191"/>
      <c r="AS121" s="461"/>
      <c r="AT121" s="191"/>
      <c r="AU121" s="191"/>
      <c r="AV121" s="461"/>
      <c r="AW121" s="192"/>
      <c r="AX121" s="191"/>
      <c r="AY121" s="461"/>
      <c r="AZ121" s="191"/>
      <c r="BA121" s="461"/>
      <c r="BB121" s="191"/>
      <c r="BC121" s="192"/>
      <c r="BD121" s="191"/>
      <c r="BE121" s="191"/>
      <c r="BF121" s="461"/>
      <c r="BG121" s="470"/>
      <c r="BH121" s="391"/>
      <c r="BI121" s="191"/>
      <c r="BJ121" s="191"/>
      <c r="BK121" s="191"/>
      <c r="BL121" s="470"/>
      <c r="BM121" s="191"/>
      <c r="BN121" s="191"/>
      <c r="BO121" s="492"/>
      <c r="BP121" s="191"/>
      <c r="BQ121" s="191"/>
      <c r="BR121" s="191"/>
      <c r="BS121" s="191"/>
      <c r="BT121" s="191"/>
      <c r="BU121" s="191"/>
      <c r="BV121" s="191"/>
      <c r="BW121" s="192"/>
      <c r="BX121" s="191"/>
      <c r="BY121" s="191"/>
      <c r="BZ121" s="191"/>
      <c r="CA121" s="191"/>
      <c r="CB121" s="191"/>
      <c r="CC121" s="191"/>
      <c r="CD121" s="470"/>
      <c r="CE121" s="396"/>
      <c r="CF121" s="191"/>
      <c r="CG121" s="191"/>
      <c r="CH121" s="461"/>
      <c r="CI121" s="461"/>
      <c r="CJ121" s="191"/>
      <c r="CK121" s="191"/>
      <c r="CL121" s="191"/>
      <c r="CM121" s="461"/>
      <c r="CN121" s="191"/>
      <c r="CO121" s="192"/>
      <c r="CP121" s="191"/>
      <c r="CQ121" s="384"/>
      <c r="CR121" s="407"/>
      <c r="CS121" s="191"/>
      <c r="CT121" s="191"/>
      <c r="CU121" s="191"/>
      <c r="CV121" s="191"/>
      <c r="CW121" s="191"/>
      <c r="CX121" s="191"/>
      <c r="CY121" s="191"/>
      <c r="CZ121" s="191"/>
      <c r="DA121" s="192"/>
      <c r="DB121" s="191"/>
      <c r="DC121" s="191"/>
      <c r="DD121" s="191"/>
      <c r="DE121" s="440"/>
      <c r="DF121" s="440"/>
      <c r="DG121" s="440"/>
      <c r="DH121" s="440"/>
      <c r="DI121" s="440"/>
      <c r="DJ121" s="190"/>
      <c r="DK121" s="191"/>
      <c r="DL121" s="191"/>
      <c r="DM121" s="191"/>
      <c r="DN121" s="191"/>
      <c r="DO121" s="440"/>
      <c r="DP121" s="190"/>
      <c r="DQ121" s="132"/>
      <c r="DR121" s="132"/>
      <c r="DS121" s="132"/>
      <c r="DT121" s="132"/>
      <c r="DU121" s="451"/>
      <c r="DV121" s="132"/>
      <c r="DW121" s="132"/>
      <c r="DX121" s="133"/>
      <c r="DY121" s="132"/>
      <c r="DZ121" s="132"/>
      <c r="EA121" s="133"/>
      <c r="EB121" s="132"/>
      <c r="EC121" s="132"/>
      <c r="ED121" s="132"/>
      <c r="EE121" s="134"/>
      <c r="EF121" s="132"/>
      <c r="EG121" s="451"/>
      <c r="EH121" s="132"/>
      <c r="EI121" s="451"/>
      <c r="EJ121" s="451"/>
      <c r="EK121" s="451"/>
      <c r="EL121" s="451"/>
      <c r="EM121" s="451"/>
      <c r="EN121" s="451"/>
      <c r="EO121" s="451"/>
      <c r="EP121" s="451"/>
      <c r="EQ121" s="451"/>
      <c r="ER121" s="451"/>
      <c r="ES121" s="451"/>
      <c r="ET121" s="451"/>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46"/>
      <c r="AA122" s="483"/>
      <c r="AB122" s="191"/>
      <c r="AC122" s="191"/>
      <c r="AD122" s="303"/>
      <c r="AE122" s="191"/>
      <c r="AF122" s="384"/>
      <c r="AG122" s="191"/>
      <c r="AH122" s="191"/>
      <c r="AI122" s="191"/>
      <c r="AJ122" s="191"/>
      <c r="AK122" s="192"/>
      <c r="AL122" s="191"/>
      <c r="AM122" s="191"/>
      <c r="AN122" s="191"/>
      <c r="AO122" s="461"/>
      <c r="AP122" s="191"/>
      <c r="AQ122" s="191"/>
      <c r="AR122" s="191"/>
      <c r="AS122" s="461"/>
      <c r="AT122" s="191"/>
      <c r="AU122" s="191"/>
      <c r="AV122" s="461"/>
      <c r="AW122" s="192"/>
      <c r="AX122" s="191"/>
      <c r="AY122" s="461"/>
      <c r="AZ122" s="191"/>
      <c r="BA122" s="461"/>
      <c r="BB122" s="191"/>
      <c r="BC122" s="192"/>
      <c r="BD122" s="191"/>
      <c r="BE122" s="191"/>
      <c r="BF122" s="461"/>
      <c r="BG122" s="470"/>
      <c r="BH122" s="391"/>
      <c r="BI122" s="191"/>
      <c r="BJ122" s="191"/>
      <c r="BK122" s="191"/>
      <c r="BL122" s="470"/>
      <c r="BM122" s="191"/>
      <c r="BN122" s="191"/>
      <c r="BO122" s="492"/>
      <c r="BP122" s="191"/>
      <c r="BQ122" s="191"/>
      <c r="BR122" s="191"/>
      <c r="BS122" s="191"/>
      <c r="BT122" s="191"/>
      <c r="BU122" s="191"/>
      <c r="BV122" s="191"/>
      <c r="BW122" s="192"/>
      <c r="BX122" s="191"/>
      <c r="BY122" s="191"/>
      <c r="BZ122" s="191"/>
      <c r="CA122" s="191"/>
      <c r="CB122" s="191"/>
      <c r="CC122" s="191"/>
      <c r="CD122" s="470"/>
      <c r="CE122" s="396"/>
      <c r="CF122" s="191"/>
      <c r="CG122" s="191"/>
      <c r="CH122" s="461"/>
      <c r="CI122" s="461"/>
      <c r="CJ122" s="191"/>
      <c r="CK122" s="191"/>
      <c r="CL122" s="191"/>
      <c r="CM122" s="461"/>
      <c r="CN122" s="191"/>
      <c r="CO122" s="192"/>
      <c r="CP122" s="191"/>
      <c r="CQ122" s="384"/>
      <c r="CR122" s="407"/>
      <c r="CS122" s="191"/>
      <c r="CT122" s="191"/>
      <c r="CU122" s="191"/>
      <c r="CV122" s="191"/>
      <c r="CW122" s="191"/>
      <c r="CX122" s="191"/>
      <c r="CY122" s="191"/>
      <c r="CZ122" s="191"/>
      <c r="DA122" s="192"/>
      <c r="DB122" s="191"/>
      <c r="DC122" s="191"/>
      <c r="DD122" s="191"/>
      <c r="DE122" s="440"/>
      <c r="DF122" s="440"/>
      <c r="DG122" s="440"/>
      <c r="DH122" s="440"/>
      <c r="DI122" s="440"/>
      <c r="DJ122" s="190"/>
      <c r="DK122" s="191"/>
      <c r="DL122" s="191"/>
      <c r="DM122" s="191"/>
      <c r="DN122" s="191"/>
      <c r="DO122" s="440"/>
      <c r="DP122" s="190"/>
      <c r="DQ122" s="132"/>
      <c r="DR122" s="132"/>
      <c r="DS122" s="132"/>
      <c r="DT122" s="132"/>
      <c r="DU122" s="451"/>
      <c r="DV122" s="132"/>
      <c r="DW122" s="132"/>
      <c r="DX122" s="133"/>
      <c r="DY122" s="132"/>
      <c r="DZ122" s="132"/>
      <c r="EA122" s="133"/>
      <c r="EB122" s="132"/>
      <c r="EC122" s="132"/>
      <c r="ED122" s="132"/>
      <c r="EE122" s="134"/>
      <c r="EF122" s="132"/>
      <c r="EG122" s="451"/>
      <c r="EH122" s="132"/>
      <c r="EI122" s="451"/>
      <c r="EJ122" s="451"/>
      <c r="EK122" s="451"/>
      <c r="EL122" s="451"/>
      <c r="EM122" s="451"/>
      <c r="EN122" s="451"/>
      <c r="EO122" s="451"/>
      <c r="EP122" s="451"/>
      <c r="EQ122" s="451"/>
      <c r="ER122" s="451"/>
      <c r="ES122" s="451"/>
      <c r="ET122" s="451"/>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46"/>
      <c r="AA123" s="483"/>
      <c r="AB123" s="191"/>
      <c r="AC123" s="191"/>
      <c r="AD123" s="191"/>
      <c r="AE123" s="191"/>
      <c r="AF123" s="384"/>
      <c r="AG123" s="191"/>
      <c r="AH123" s="191"/>
      <c r="AI123" s="191"/>
      <c r="AJ123" s="191"/>
      <c r="AK123" s="192"/>
      <c r="AL123" s="191"/>
      <c r="AM123" s="191"/>
      <c r="AN123" s="191"/>
      <c r="AO123" s="461"/>
      <c r="AP123" s="191"/>
      <c r="AQ123" s="191"/>
      <c r="AR123" s="191"/>
      <c r="AS123" s="461"/>
      <c r="AT123" s="191"/>
      <c r="AU123" s="191"/>
      <c r="AV123" s="461"/>
      <c r="AW123" s="192"/>
      <c r="AX123" s="191"/>
      <c r="AY123" s="461"/>
      <c r="AZ123" s="191"/>
      <c r="BA123" s="461"/>
      <c r="BB123" s="191"/>
      <c r="BC123" s="192"/>
      <c r="BD123" s="191"/>
      <c r="BE123" s="191"/>
      <c r="BF123" s="461"/>
      <c r="BG123" s="470"/>
      <c r="BH123" s="391"/>
      <c r="BI123" s="191"/>
      <c r="BJ123" s="191"/>
      <c r="BK123" s="191"/>
      <c r="BL123" s="470"/>
      <c r="BM123" s="191"/>
      <c r="BN123" s="191"/>
      <c r="BO123" s="492"/>
      <c r="BP123" s="191"/>
      <c r="BQ123" s="191"/>
      <c r="BR123" s="191"/>
      <c r="BS123" s="191"/>
      <c r="BT123" s="191"/>
      <c r="BU123" s="191"/>
      <c r="BV123" s="191"/>
      <c r="BW123" s="192"/>
      <c r="BX123" s="191"/>
      <c r="BY123" s="191"/>
      <c r="BZ123" s="191"/>
      <c r="CA123" s="191"/>
      <c r="CB123" s="191"/>
      <c r="CC123" s="191"/>
      <c r="CD123" s="470"/>
      <c r="CE123" s="396"/>
      <c r="CF123" s="191"/>
      <c r="CG123" s="191"/>
      <c r="CH123" s="461"/>
      <c r="CI123" s="461"/>
      <c r="CJ123" s="191"/>
      <c r="CK123" s="191"/>
      <c r="CL123" s="191"/>
      <c r="CM123" s="461"/>
      <c r="CN123" s="191"/>
      <c r="CO123" s="192"/>
      <c r="CP123" s="191"/>
      <c r="CQ123" s="384"/>
      <c r="CR123" s="407"/>
      <c r="CS123" s="191"/>
      <c r="CT123" s="191"/>
      <c r="CU123" s="191"/>
      <c r="CV123" s="191"/>
      <c r="CW123" s="191"/>
      <c r="CX123" s="191"/>
      <c r="CY123" s="191"/>
      <c r="CZ123" s="191"/>
      <c r="DA123" s="192"/>
      <c r="DB123" s="191"/>
      <c r="DC123" s="191"/>
      <c r="DD123" s="191"/>
      <c r="DE123" s="440"/>
      <c r="DF123" s="440"/>
      <c r="DG123" s="440"/>
      <c r="DH123" s="440"/>
      <c r="DI123" s="440"/>
      <c r="DJ123" s="190"/>
      <c r="DK123" s="191"/>
      <c r="DL123" s="191"/>
      <c r="DM123" s="191"/>
      <c r="DN123" s="191"/>
      <c r="DO123" s="440"/>
      <c r="DP123" s="190"/>
      <c r="DQ123" s="132"/>
      <c r="DR123" s="132"/>
      <c r="DS123" s="132"/>
      <c r="DT123" s="132"/>
      <c r="DU123" s="451"/>
      <c r="DV123" s="132"/>
      <c r="DW123" s="132"/>
      <c r="DX123" s="133"/>
      <c r="DY123" s="132"/>
      <c r="DZ123" s="132"/>
      <c r="EA123" s="133"/>
      <c r="EB123" s="132"/>
      <c r="EC123" s="132"/>
      <c r="ED123" s="132"/>
      <c r="EE123" s="134"/>
      <c r="EF123" s="132"/>
      <c r="EG123" s="451"/>
      <c r="EH123" s="132"/>
      <c r="EI123" s="451"/>
      <c r="EJ123" s="451"/>
      <c r="EK123" s="451"/>
      <c r="EL123" s="451"/>
      <c r="EM123" s="451"/>
      <c r="EN123" s="451"/>
      <c r="EO123" s="451"/>
      <c r="EP123" s="451"/>
      <c r="EQ123" s="451"/>
      <c r="ER123" s="451"/>
      <c r="ES123" s="451"/>
      <c r="ET123" s="451"/>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46"/>
      <c r="AA124" s="483"/>
      <c r="AB124" s="191"/>
      <c r="AC124" s="191"/>
      <c r="AD124" s="191"/>
      <c r="AE124" s="191"/>
      <c r="AF124" s="384"/>
      <c r="AG124" s="191"/>
      <c r="AH124" s="191"/>
      <c r="AI124" s="191"/>
      <c r="AJ124" s="191"/>
      <c r="AK124" s="192"/>
      <c r="AL124" s="191"/>
      <c r="AM124" s="191"/>
      <c r="AN124" s="191"/>
      <c r="AO124" s="461"/>
      <c r="AP124" s="191"/>
      <c r="AQ124" s="191"/>
      <c r="AR124" s="191"/>
      <c r="AS124" s="461"/>
      <c r="AT124" s="191"/>
      <c r="AU124" s="191"/>
      <c r="AV124" s="461"/>
      <c r="AW124" s="192"/>
      <c r="AX124" s="191"/>
      <c r="AY124" s="461"/>
      <c r="AZ124" s="191"/>
      <c r="BA124" s="461"/>
      <c r="BB124" s="191"/>
      <c r="BC124" s="192"/>
      <c r="BD124" s="191"/>
      <c r="BE124" s="191"/>
      <c r="BF124" s="461"/>
      <c r="BG124" s="470"/>
      <c r="BH124" s="391"/>
      <c r="BI124" s="191"/>
      <c r="BJ124" s="191"/>
      <c r="BK124" s="191"/>
      <c r="BL124" s="470"/>
      <c r="BM124" s="191"/>
      <c r="BN124" s="191"/>
      <c r="BO124" s="492"/>
      <c r="BP124" s="191"/>
      <c r="BQ124" s="191"/>
      <c r="BR124" s="191"/>
      <c r="BS124" s="191"/>
      <c r="BT124" s="191"/>
      <c r="BU124" s="191"/>
      <c r="BV124" s="191"/>
      <c r="BW124" s="192"/>
      <c r="BX124" s="191"/>
      <c r="BY124" s="191"/>
      <c r="BZ124" s="191"/>
      <c r="CA124" s="191"/>
      <c r="CB124" s="191"/>
      <c r="CC124" s="191"/>
      <c r="CD124" s="470"/>
      <c r="CE124" s="396"/>
      <c r="CF124" s="191"/>
      <c r="CG124" s="191"/>
      <c r="CH124" s="461"/>
      <c r="CI124" s="461"/>
      <c r="CJ124" s="191"/>
      <c r="CK124" s="191"/>
      <c r="CL124" s="191"/>
      <c r="CM124" s="461"/>
      <c r="CN124" s="191"/>
      <c r="CO124" s="192"/>
      <c r="CP124" s="191"/>
      <c r="CQ124" s="384"/>
      <c r="CR124" s="407"/>
      <c r="CS124" s="191"/>
      <c r="CT124" s="191"/>
      <c r="CU124" s="191"/>
      <c r="CV124" s="191"/>
      <c r="CW124" s="191"/>
      <c r="CX124" s="191"/>
      <c r="CY124" s="191"/>
      <c r="CZ124" s="191"/>
      <c r="DA124" s="192"/>
      <c r="DB124" s="191"/>
      <c r="DC124" s="191"/>
      <c r="DD124" s="191"/>
      <c r="DE124" s="440"/>
      <c r="DF124" s="440"/>
      <c r="DG124" s="440"/>
      <c r="DH124" s="440"/>
      <c r="DI124" s="440"/>
      <c r="DJ124" s="190"/>
      <c r="DK124" s="191"/>
      <c r="DL124" s="191"/>
      <c r="DM124" s="191"/>
      <c r="DN124" s="191"/>
      <c r="DO124" s="440"/>
      <c r="DP124" s="190"/>
      <c r="DQ124" s="132"/>
      <c r="DR124" s="132"/>
      <c r="DS124" s="132"/>
      <c r="DT124" s="132"/>
      <c r="DU124" s="451"/>
      <c r="DV124" s="132"/>
      <c r="DW124" s="132"/>
      <c r="DX124" s="133"/>
      <c r="DY124" s="132"/>
      <c r="DZ124" s="132"/>
      <c r="EA124" s="133"/>
      <c r="EB124" s="132"/>
      <c r="EC124" s="132"/>
      <c r="ED124" s="132"/>
      <c r="EE124" s="134"/>
      <c r="EF124" s="132"/>
      <c r="EG124" s="451"/>
      <c r="EH124" s="132"/>
      <c r="EI124" s="451"/>
      <c r="EJ124" s="451"/>
      <c r="EK124" s="451"/>
      <c r="EL124" s="451"/>
      <c r="EM124" s="451"/>
      <c r="EN124" s="451"/>
      <c r="EO124" s="451"/>
      <c r="EP124" s="451"/>
      <c r="EQ124" s="451"/>
      <c r="ER124" s="451"/>
      <c r="ES124" s="451"/>
      <c r="ET124" s="451"/>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46"/>
      <c r="AA125" s="483"/>
      <c r="AB125" s="191"/>
      <c r="AC125" s="191"/>
      <c r="AD125" s="191"/>
      <c r="AE125" s="191"/>
      <c r="AF125" s="384"/>
      <c r="AG125" s="191"/>
      <c r="AH125" s="191"/>
      <c r="AI125" s="191"/>
      <c r="AJ125" s="191"/>
      <c r="AK125" s="192"/>
      <c r="AL125" s="191"/>
      <c r="AM125" s="191"/>
      <c r="AN125" s="191"/>
      <c r="AO125" s="461"/>
      <c r="AP125" s="191"/>
      <c r="AQ125" s="191"/>
      <c r="AR125" s="191"/>
      <c r="AS125" s="461"/>
      <c r="AT125" s="191"/>
      <c r="AU125" s="191"/>
      <c r="AV125" s="461"/>
      <c r="AW125" s="192"/>
      <c r="AX125" s="191"/>
      <c r="AY125" s="461"/>
      <c r="AZ125" s="191"/>
      <c r="BA125" s="461"/>
      <c r="BB125" s="191"/>
      <c r="BC125" s="192"/>
      <c r="BD125" s="191"/>
      <c r="BE125" s="191"/>
      <c r="BF125" s="461"/>
      <c r="BG125" s="470"/>
      <c r="BH125" s="391"/>
      <c r="BI125" s="191"/>
      <c r="BJ125" s="191"/>
      <c r="BK125" s="191"/>
      <c r="BL125" s="470"/>
      <c r="BM125" s="191"/>
      <c r="BN125" s="191"/>
      <c r="BO125" s="492"/>
      <c r="BP125" s="191"/>
      <c r="BQ125" s="191"/>
      <c r="BR125" s="191"/>
      <c r="BS125" s="191"/>
      <c r="BT125" s="191"/>
      <c r="BU125" s="191"/>
      <c r="BV125" s="191"/>
      <c r="BW125" s="192"/>
      <c r="BX125" s="191"/>
      <c r="BY125" s="191"/>
      <c r="BZ125" s="191"/>
      <c r="CA125" s="191"/>
      <c r="CB125" s="191"/>
      <c r="CC125" s="191"/>
      <c r="CD125" s="470"/>
      <c r="CE125" s="396"/>
      <c r="CF125" s="191"/>
      <c r="CG125" s="191"/>
      <c r="CH125" s="461"/>
      <c r="CI125" s="461"/>
      <c r="CJ125" s="191"/>
      <c r="CK125" s="191"/>
      <c r="CL125" s="191"/>
      <c r="CM125" s="461"/>
      <c r="CN125" s="191"/>
      <c r="CO125" s="192"/>
      <c r="CP125" s="191"/>
      <c r="CQ125" s="384"/>
      <c r="CR125" s="407"/>
      <c r="CS125" s="191"/>
      <c r="CT125" s="191"/>
      <c r="CU125" s="191"/>
      <c r="CV125" s="191"/>
      <c r="CW125" s="191"/>
      <c r="CX125" s="191"/>
      <c r="CY125" s="191"/>
      <c r="CZ125" s="191"/>
      <c r="DA125" s="192"/>
      <c r="DB125" s="191"/>
      <c r="DC125" s="191"/>
      <c r="DD125" s="191"/>
      <c r="DE125" s="440"/>
      <c r="DF125" s="440"/>
      <c r="DG125" s="440"/>
      <c r="DH125" s="440"/>
      <c r="DI125" s="440"/>
      <c r="DJ125" s="190"/>
      <c r="DK125" s="191"/>
      <c r="DL125" s="191"/>
      <c r="DM125" s="191"/>
      <c r="DN125" s="191"/>
      <c r="DO125" s="440"/>
      <c r="DP125" s="190"/>
      <c r="DQ125" s="132"/>
      <c r="DR125" s="132"/>
      <c r="DS125" s="132"/>
      <c r="DT125" s="132"/>
      <c r="DU125" s="451"/>
      <c r="DV125" s="132"/>
      <c r="DW125" s="132"/>
      <c r="DX125" s="133"/>
      <c r="DY125" s="132"/>
      <c r="DZ125" s="132"/>
      <c r="EA125" s="133"/>
      <c r="EB125" s="132"/>
      <c r="EC125" s="132"/>
      <c r="ED125" s="132"/>
      <c r="EE125" s="134"/>
      <c r="EF125" s="132"/>
      <c r="EG125" s="451"/>
      <c r="EH125" s="132"/>
      <c r="EI125" s="451"/>
      <c r="EJ125" s="451"/>
      <c r="EK125" s="451"/>
      <c r="EL125" s="451"/>
      <c r="EM125" s="451"/>
      <c r="EN125" s="451"/>
      <c r="EO125" s="451"/>
      <c r="EP125" s="451"/>
      <c r="EQ125" s="451"/>
      <c r="ER125" s="451"/>
      <c r="ES125" s="451"/>
      <c r="ET125" s="451"/>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46"/>
      <c r="AA126" s="483"/>
      <c r="AB126" s="191"/>
      <c r="AC126" s="191"/>
      <c r="AD126" s="191"/>
      <c r="AE126" s="191"/>
      <c r="AF126" s="384"/>
      <c r="AG126" s="191"/>
      <c r="AH126" s="191"/>
      <c r="AI126" s="191"/>
      <c r="AJ126" s="191"/>
      <c r="AK126" s="192"/>
      <c r="AL126" s="191"/>
      <c r="AM126" s="191"/>
      <c r="AN126" s="191"/>
      <c r="AO126" s="461"/>
      <c r="AP126" s="191"/>
      <c r="AQ126" s="191"/>
      <c r="AR126" s="191"/>
      <c r="AS126" s="461"/>
      <c r="AT126" s="191"/>
      <c r="AU126" s="191"/>
      <c r="AV126" s="461"/>
      <c r="AW126" s="192"/>
      <c r="AX126" s="191"/>
      <c r="AY126" s="461"/>
      <c r="AZ126" s="191"/>
      <c r="BA126" s="461"/>
      <c r="BB126" s="191"/>
      <c r="BC126" s="192"/>
      <c r="BD126" s="191"/>
      <c r="BE126" s="191"/>
      <c r="BF126" s="461"/>
      <c r="BG126" s="470"/>
      <c r="BH126" s="391"/>
      <c r="BI126" s="191"/>
      <c r="BJ126" s="191"/>
      <c r="BK126" s="191"/>
      <c r="BL126" s="470"/>
      <c r="BM126" s="191"/>
      <c r="BN126" s="191"/>
      <c r="BO126" s="492"/>
      <c r="BP126" s="191"/>
      <c r="BQ126" s="191"/>
      <c r="BR126" s="191"/>
      <c r="BS126" s="191"/>
      <c r="BT126" s="191"/>
      <c r="BU126" s="191"/>
      <c r="BV126" s="191"/>
      <c r="BW126" s="192"/>
      <c r="BX126" s="191"/>
      <c r="BY126" s="191"/>
      <c r="BZ126" s="191"/>
      <c r="CA126" s="191"/>
      <c r="CB126" s="191"/>
      <c r="CC126" s="191"/>
      <c r="CD126" s="470"/>
      <c r="CE126" s="396"/>
      <c r="CF126" s="191"/>
      <c r="CG126" s="191"/>
      <c r="CH126" s="461"/>
      <c r="CI126" s="461"/>
      <c r="CJ126" s="191"/>
      <c r="CK126" s="191"/>
      <c r="CL126" s="191"/>
      <c r="CM126" s="461"/>
      <c r="CN126" s="191"/>
      <c r="CO126" s="192"/>
      <c r="CP126" s="191"/>
      <c r="CQ126" s="384"/>
      <c r="CR126" s="407"/>
      <c r="CS126" s="191"/>
      <c r="CT126" s="191"/>
      <c r="CU126" s="191"/>
      <c r="CV126" s="191"/>
      <c r="CW126" s="191"/>
      <c r="CX126" s="191"/>
      <c r="CY126" s="191"/>
      <c r="CZ126" s="191"/>
      <c r="DA126" s="192"/>
      <c r="DB126" s="191"/>
      <c r="DC126" s="191"/>
      <c r="DD126" s="191"/>
      <c r="DE126" s="440"/>
      <c r="DF126" s="440"/>
      <c r="DG126" s="440"/>
      <c r="DH126" s="440"/>
      <c r="DI126" s="440"/>
      <c r="DJ126" s="190"/>
      <c r="DK126" s="191"/>
      <c r="DL126" s="191"/>
      <c r="DM126" s="191"/>
      <c r="DN126" s="191"/>
      <c r="DO126" s="440"/>
      <c r="DP126" s="190"/>
      <c r="DQ126" s="132"/>
      <c r="DR126" s="132"/>
      <c r="DS126" s="132"/>
      <c r="DT126" s="132"/>
      <c r="DU126" s="451"/>
      <c r="DV126" s="132"/>
      <c r="DW126" s="132"/>
      <c r="DX126" s="133"/>
      <c r="DY126" s="132"/>
      <c r="DZ126" s="132"/>
      <c r="EA126" s="133"/>
      <c r="EB126" s="132"/>
      <c r="EC126" s="132"/>
      <c r="ED126" s="132"/>
      <c r="EE126" s="134"/>
      <c r="EF126" s="132"/>
      <c r="EG126" s="451"/>
      <c r="EH126" s="132"/>
      <c r="EI126" s="451"/>
      <c r="EJ126" s="451"/>
      <c r="EK126" s="451"/>
      <c r="EL126" s="451"/>
      <c r="EM126" s="451"/>
      <c r="EN126" s="451"/>
      <c r="EO126" s="451"/>
      <c r="EP126" s="451"/>
      <c r="EQ126" s="451"/>
      <c r="ER126" s="451"/>
      <c r="ES126" s="451"/>
      <c r="ET126" s="451"/>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46"/>
      <c r="AA127" s="483"/>
      <c r="AB127" s="191"/>
      <c r="AC127" s="191"/>
      <c r="AD127" s="191"/>
      <c r="AE127" s="191"/>
      <c r="AF127" s="384"/>
      <c r="AG127" s="191"/>
      <c r="AH127" s="191"/>
      <c r="AI127" s="191"/>
      <c r="AJ127" s="191"/>
      <c r="AK127" s="192"/>
      <c r="AL127" s="191"/>
      <c r="AM127" s="191"/>
      <c r="AN127" s="191"/>
      <c r="AO127" s="461"/>
      <c r="AP127" s="191"/>
      <c r="AQ127" s="191"/>
      <c r="AR127" s="191"/>
      <c r="AS127" s="461"/>
      <c r="AT127" s="191"/>
      <c r="AU127" s="191"/>
      <c r="AV127" s="461"/>
      <c r="AW127" s="192"/>
      <c r="AX127" s="191"/>
      <c r="AY127" s="461"/>
      <c r="AZ127" s="191"/>
      <c r="BA127" s="461"/>
      <c r="BB127" s="191"/>
      <c r="BC127" s="192"/>
      <c r="BD127" s="191"/>
      <c r="BE127" s="191"/>
      <c r="BF127" s="461"/>
      <c r="BG127" s="470"/>
      <c r="BH127" s="391"/>
      <c r="BI127" s="191"/>
      <c r="BJ127" s="191"/>
      <c r="BK127" s="191"/>
      <c r="BL127" s="470"/>
      <c r="BM127" s="191"/>
      <c r="BN127" s="191"/>
      <c r="BO127" s="492"/>
      <c r="BP127" s="191"/>
      <c r="BQ127" s="191"/>
      <c r="BR127" s="191"/>
      <c r="BS127" s="191"/>
      <c r="BT127" s="191"/>
      <c r="BU127" s="191"/>
      <c r="BV127" s="191"/>
      <c r="BW127" s="192"/>
      <c r="BX127" s="191"/>
      <c r="BY127" s="191"/>
      <c r="BZ127" s="191"/>
      <c r="CA127" s="191"/>
      <c r="CB127" s="191"/>
      <c r="CC127" s="191"/>
      <c r="CD127" s="470"/>
      <c r="CE127" s="396"/>
      <c r="CF127" s="191"/>
      <c r="CG127" s="191"/>
      <c r="CH127" s="461"/>
      <c r="CI127" s="461"/>
      <c r="CJ127" s="191"/>
      <c r="CK127" s="191"/>
      <c r="CL127" s="191"/>
      <c r="CM127" s="461"/>
      <c r="CN127" s="191"/>
      <c r="CO127" s="192"/>
      <c r="CP127" s="191"/>
      <c r="CQ127" s="384"/>
      <c r="CR127" s="407"/>
      <c r="CS127" s="191"/>
      <c r="CT127" s="191"/>
      <c r="CU127" s="191"/>
      <c r="CV127" s="191"/>
      <c r="CW127" s="191"/>
      <c r="CX127" s="191"/>
      <c r="CY127" s="191"/>
      <c r="CZ127" s="191"/>
      <c r="DA127" s="192"/>
      <c r="DB127" s="191"/>
      <c r="DC127" s="191"/>
      <c r="DD127" s="191"/>
      <c r="DE127" s="440"/>
      <c r="DF127" s="440"/>
      <c r="DG127" s="440"/>
      <c r="DH127" s="440"/>
      <c r="DI127" s="440"/>
      <c r="DJ127" s="190"/>
      <c r="DK127" s="191"/>
      <c r="DL127" s="191"/>
      <c r="DM127" s="191"/>
      <c r="DN127" s="191"/>
      <c r="DO127" s="440"/>
      <c r="DP127" s="190"/>
      <c r="DQ127" s="132"/>
      <c r="DR127" s="132"/>
      <c r="DS127" s="132"/>
      <c r="DT127" s="132"/>
      <c r="DU127" s="451"/>
      <c r="DV127" s="132"/>
      <c r="DW127" s="132"/>
      <c r="DX127" s="133"/>
      <c r="DY127" s="132"/>
      <c r="DZ127" s="132"/>
      <c r="EA127" s="133"/>
      <c r="EB127" s="132"/>
      <c r="EC127" s="132"/>
      <c r="ED127" s="132"/>
      <c r="EE127" s="134"/>
      <c r="EF127" s="132"/>
      <c r="EG127" s="451"/>
      <c r="EH127" s="132"/>
      <c r="EI127" s="451"/>
      <c r="EJ127" s="451"/>
      <c r="EK127" s="451"/>
      <c r="EL127" s="451"/>
      <c r="EM127" s="451"/>
      <c r="EN127" s="451"/>
      <c r="EO127" s="451"/>
      <c r="EP127" s="451"/>
      <c r="EQ127" s="451"/>
      <c r="ER127" s="451"/>
      <c r="ES127" s="451"/>
      <c r="ET127" s="451"/>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46"/>
      <c r="AA128" s="483"/>
      <c r="AB128" s="191"/>
      <c r="AC128" s="191"/>
      <c r="AD128" s="191"/>
      <c r="AE128" s="191"/>
      <c r="AF128" s="384"/>
      <c r="AG128" s="191"/>
      <c r="AH128" s="191"/>
      <c r="AI128" s="191"/>
      <c r="AJ128" s="191"/>
      <c r="AK128" s="192"/>
      <c r="AL128" s="191"/>
      <c r="AM128" s="191"/>
      <c r="AN128" s="191"/>
      <c r="AO128" s="461"/>
      <c r="AP128" s="191"/>
      <c r="AQ128" s="191"/>
      <c r="AR128" s="191"/>
      <c r="AS128" s="461"/>
      <c r="AT128" s="191"/>
      <c r="AU128" s="191"/>
      <c r="AV128" s="461"/>
      <c r="AW128" s="192"/>
      <c r="AX128" s="191"/>
      <c r="AY128" s="461"/>
      <c r="AZ128" s="191"/>
      <c r="BA128" s="461"/>
      <c r="BB128" s="191"/>
      <c r="BC128" s="192"/>
      <c r="BD128" s="191"/>
      <c r="BE128" s="191"/>
      <c r="BF128" s="461"/>
      <c r="BG128" s="470"/>
      <c r="BH128" s="391"/>
      <c r="BI128" s="191"/>
      <c r="BJ128" s="191"/>
      <c r="BK128" s="191"/>
      <c r="BL128" s="470"/>
      <c r="BM128" s="191"/>
      <c r="BN128" s="191"/>
      <c r="BO128" s="492"/>
      <c r="BP128" s="191"/>
      <c r="BQ128" s="191"/>
      <c r="BR128" s="191"/>
      <c r="BS128" s="191"/>
      <c r="BT128" s="191"/>
      <c r="BU128" s="191"/>
      <c r="BV128" s="191"/>
      <c r="BW128" s="192"/>
      <c r="BX128" s="191"/>
      <c r="BY128" s="191"/>
      <c r="BZ128" s="191"/>
      <c r="CA128" s="191"/>
      <c r="CB128" s="191"/>
      <c r="CC128" s="191"/>
      <c r="CD128" s="470"/>
      <c r="CE128" s="396"/>
      <c r="CF128" s="191"/>
      <c r="CG128" s="191"/>
      <c r="CH128" s="461"/>
      <c r="CI128" s="461"/>
      <c r="CJ128" s="191"/>
      <c r="CK128" s="191"/>
      <c r="CL128" s="191"/>
      <c r="CM128" s="461"/>
      <c r="CN128" s="191"/>
      <c r="CO128" s="192"/>
      <c r="CP128" s="191"/>
      <c r="CQ128" s="384"/>
      <c r="CR128" s="407"/>
      <c r="CS128" s="191"/>
      <c r="CT128" s="191"/>
      <c r="CU128" s="191"/>
      <c r="CV128" s="191"/>
      <c r="CW128" s="191"/>
      <c r="CX128" s="191"/>
      <c r="CY128" s="191"/>
      <c r="CZ128" s="191"/>
      <c r="DA128" s="192"/>
      <c r="DB128" s="191"/>
      <c r="DC128" s="191"/>
      <c r="DD128" s="191"/>
      <c r="DE128" s="440"/>
      <c r="DF128" s="440"/>
      <c r="DG128" s="440"/>
      <c r="DH128" s="440"/>
      <c r="DI128" s="440"/>
      <c r="DJ128" s="190"/>
      <c r="DK128" s="191"/>
      <c r="DL128" s="191"/>
      <c r="DM128" s="191"/>
      <c r="DN128" s="191"/>
      <c r="DO128" s="440"/>
      <c r="DP128" s="190"/>
      <c r="DQ128" s="132"/>
      <c r="DR128" s="132"/>
      <c r="DS128" s="132"/>
      <c r="DT128" s="132"/>
      <c r="DU128" s="451"/>
      <c r="DV128" s="132"/>
      <c r="DW128" s="132"/>
      <c r="DX128" s="133"/>
      <c r="DY128" s="132"/>
      <c r="DZ128" s="132"/>
      <c r="EA128" s="133"/>
      <c r="EB128" s="132"/>
      <c r="EC128" s="132"/>
      <c r="ED128" s="132"/>
      <c r="EE128" s="134"/>
      <c r="EF128" s="132"/>
      <c r="EG128" s="451"/>
      <c r="EH128" s="132"/>
      <c r="EI128" s="451"/>
      <c r="EJ128" s="451"/>
      <c r="EK128" s="451"/>
      <c r="EL128" s="451"/>
      <c r="EM128" s="451"/>
      <c r="EN128" s="451"/>
      <c r="EO128" s="451"/>
      <c r="EP128" s="451"/>
      <c r="EQ128" s="451"/>
      <c r="ER128" s="451"/>
      <c r="ES128" s="451"/>
      <c r="ET128" s="451"/>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46"/>
      <c r="AA129" s="483"/>
      <c r="AB129" s="191"/>
      <c r="AC129" s="191"/>
      <c r="AD129" s="191"/>
      <c r="AE129" s="191"/>
      <c r="AF129" s="384"/>
      <c r="AG129" s="191"/>
      <c r="AH129" s="191"/>
      <c r="AI129" s="191"/>
      <c r="AJ129" s="191"/>
      <c r="AK129" s="192"/>
      <c r="AL129" s="191"/>
      <c r="AM129" s="191"/>
      <c r="AN129" s="191"/>
      <c r="AO129" s="461"/>
      <c r="AP129" s="191"/>
      <c r="AQ129" s="191"/>
      <c r="AR129" s="191"/>
      <c r="AS129" s="461"/>
      <c r="AT129" s="191"/>
      <c r="AU129" s="191"/>
      <c r="AV129" s="461"/>
      <c r="AW129" s="192"/>
      <c r="AX129" s="191"/>
      <c r="AY129" s="461"/>
      <c r="AZ129" s="191"/>
      <c r="BA129" s="461"/>
      <c r="BB129" s="191"/>
      <c r="BC129" s="192"/>
      <c r="BD129" s="191"/>
      <c r="BE129" s="191"/>
      <c r="BF129" s="461"/>
      <c r="BG129" s="470"/>
      <c r="BH129" s="391"/>
      <c r="BI129" s="191"/>
      <c r="BJ129" s="191"/>
      <c r="BK129" s="191"/>
      <c r="BL129" s="470"/>
      <c r="BM129" s="191"/>
      <c r="BN129" s="191"/>
      <c r="BO129" s="492"/>
      <c r="BP129" s="191"/>
      <c r="BQ129" s="191"/>
      <c r="BR129" s="191"/>
      <c r="BS129" s="191"/>
      <c r="BT129" s="191"/>
      <c r="BU129" s="191"/>
      <c r="BV129" s="191"/>
      <c r="BW129" s="192"/>
      <c r="BX129" s="191"/>
      <c r="BY129" s="191"/>
      <c r="BZ129" s="191"/>
      <c r="CA129" s="191"/>
      <c r="CB129" s="191"/>
      <c r="CC129" s="191"/>
      <c r="CD129" s="470"/>
      <c r="CE129" s="396"/>
      <c r="CF129" s="191"/>
      <c r="CG129" s="191"/>
      <c r="CH129" s="461"/>
      <c r="CI129" s="461"/>
      <c r="CJ129" s="191"/>
      <c r="CK129" s="191"/>
      <c r="CL129" s="191"/>
      <c r="CM129" s="461"/>
      <c r="CN129" s="191"/>
      <c r="CO129" s="192"/>
      <c r="CP129" s="191"/>
      <c r="CQ129" s="384"/>
      <c r="CR129" s="407"/>
      <c r="CS129" s="191"/>
      <c r="CT129" s="191"/>
      <c r="CU129" s="191"/>
      <c r="CV129" s="191"/>
      <c r="CW129" s="191"/>
      <c r="CX129" s="191"/>
      <c r="CY129" s="191"/>
      <c r="CZ129" s="191"/>
      <c r="DA129" s="192"/>
      <c r="DB129" s="191"/>
      <c r="DC129" s="191"/>
      <c r="DD129" s="191"/>
      <c r="DE129" s="440"/>
      <c r="DF129" s="440"/>
      <c r="DG129" s="440"/>
      <c r="DH129" s="440"/>
      <c r="DI129" s="440"/>
      <c r="DJ129" s="190"/>
      <c r="DK129" s="191"/>
      <c r="DL129" s="191"/>
      <c r="DM129" s="191"/>
      <c r="DN129" s="191"/>
      <c r="DO129" s="440"/>
      <c r="DP129" s="190"/>
      <c r="DQ129" s="132"/>
      <c r="DR129" s="132"/>
      <c r="DS129" s="132"/>
      <c r="DT129" s="132"/>
      <c r="DU129" s="451"/>
      <c r="DV129" s="132"/>
      <c r="DW129" s="132"/>
      <c r="DX129" s="133"/>
      <c r="DY129" s="132"/>
      <c r="DZ129" s="132"/>
      <c r="EA129" s="133"/>
      <c r="EB129" s="132"/>
      <c r="EC129" s="132"/>
      <c r="ED129" s="132"/>
      <c r="EE129" s="134"/>
      <c r="EF129" s="132"/>
      <c r="EG129" s="451"/>
      <c r="EH129" s="132"/>
      <c r="EI129" s="451"/>
      <c r="EJ129" s="451"/>
      <c r="EK129" s="451"/>
      <c r="EL129" s="451"/>
      <c r="EM129" s="451"/>
      <c r="EN129" s="451"/>
      <c r="EO129" s="451"/>
      <c r="EP129" s="451"/>
      <c r="EQ129" s="451"/>
      <c r="ER129" s="451"/>
      <c r="ES129" s="451"/>
      <c r="ET129" s="451"/>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46"/>
      <c r="AA130" s="483"/>
      <c r="AB130" s="191"/>
      <c r="AC130" s="191"/>
      <c r="AD130" s="191"/>
      <c r="AE130" s="191"/>
      <c r="AF130" s="384"/>
      <c r="AG130" s="191"/>
      <c r="AH130" s="191"/>
      <c r="AI130" s="191"/>
      <c r="AJ130" s="191"/>
      <c r="AK130" s="192"/>
      <c r="AL130" s="191"/>
      <c r="AM130" s="191"/>
      <c r="AN130" s="191"/>
      <c r="AO130" s="461"/>
      <c r="AP130" s="191"/>
      <c r="AQ130" s="191"/>
      <c r="AR130" s="191"/>
      <c r="AS130" s="461"/>
      <c r="AT130" s="191"/>
      <c r="AU130" s="191"/>
      <c r="AV130" s="461"/>
      <c r="AW130" s="192"/>
      <c r="AX130" s="191"/>
      <c r="AY130" s="461"/>
      <c r="AZ130" s="191"/>
      <c r="BA130" s="461"/>
      <c r="BB130" s="191"/>
      <c r="BC130" s="192"/>
      <c r="BD130" s="191"/>
      <c r="BE130" s="191"/>
      <c r="BF130" s="461"/>
      <c r="BG130" s="470"/>
      <c r="BH130" s="391"/>
      <c r="BI130" s="191"/>
      <c r="BJ130" s="191"/>
      <c r="BK130" s="191"/>
      <c r="BL130" s="470"/>
      <c r="BM130" s="191"/>
      <c r="BN130" s="191"/>
      <c r="BO130" s="492"/>
      <c r="BP130" s="191"/>
      <c r="BQ130" s="191"/>
      <c r="BR130" s="191"/>
      <c r="BS130" s="191"/>
      <c r="BT130" s="191"/>
      <c r="BU130" s="191"/>
      <c r="BV130" s="191"/>
      <c r="BW130" s="192"/>
      <c r="BX130" s="191"/>
      <c r="BY130" s="191"/>
      <c r="BZ130" s="191"/>
      <c r="CA130" s="191"/>
      <c r="CB130" s="191"/>
      <c r="CC130" s="191"/>
      <c r="CD130" s="470"/>
      <c r="CE130" s="396"/>
      <c r="CF130" s="191"/>
      <c r="CG130" s="191"/>
      <c r="CH130" s="461"/>
      <c r="CI130" s="461"/>
      <c r="CJ130" s="191"/>
      <c r="CK130" s="191"/>
      <c r="CL130" s="191"/>
      <c r="CM130" s="461"/>
      <c r="CN130" s="191"/>
      <c r="CO130" s="192"/>
      <c r="CP130" s="191"/>
      <c r="CQ130" s="384"/>
      <c r="CR130" s="407"/>
      <c r="CS130" s="191"/>
      <c r="CT130" s="191"/>
      <c r="CU130" s="191"/>
      <c r="CV130" s="191"/>
      <c r="CW130" s="191"/>
      <c r="CX130" s="191"/>
      <c r="CY130" s="191"/>
      <c r="CZ130" s="191"/>
      <c r="DA130" s="192"/>
      <c r="DB130" s="191"/>
      <c r="DC130" s="191"/>
      <c r="DD130" s="191"/>
      <c r="DE130" s="440"/>
      <c r="DF130" s="440"/>
      <c r="DG130" s="440"/>
      <c r="DH130" s="440"/>
      <c r="DI130" s="440"/>
      <c r="DJ130" s="190"/>
      <c r="DK130" s="191"/>
      <c r="DL130" s="191"/>
      <c r="DM130" s="191"/>
      <c r="DN130" s="191"/>
      <c r="DO130" s="440"/>
      <c r="DP130" s="190"/>
      <c r="DQ130" s="132"/>
      <c r="DR130" s="132"/>
      <c r="DS130" s="132"/>
      <c r="DT130" s="132"/>
      <c r="DU130" s="451"/>
      <c r="DV130" s="132"/>
      <c r="DW130" s="132"/>
      <c r="DX130" s="133"/>
      <c r="DY130" s="132"/>
      <c r="DZ130" s="132"/>
      <c r="EA130" s="133"/>
      <c r="EB130" s="132"/>
      <c r="EC130" s="132"/>
      <c r="ED130" s="132"/>
      <c r="EE130" s="134"/>
      <c r="EF130" s="132"/>
      <c r="EG130" s="451"/>
      <c r="EH130" s="132"/>
      <c r="EI130" s="451"/>
      <c r="EJ130" s="451"/>
      <c r="EK130" s="451"/>
      <c r="EL130" s="451"/>
      <c r="EM130" s="451"/>
      <c r="EN130" s="451"/>
      <c r="EO130" s="451"/>
      <c r="EP130" s="451"/>
      <c r="EQ130" s="451"/>
      <c r="ER130" s="451"/>
      <c r="ES130" s="451"/>
      <c r="ET130" s="451"/>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46"/>
      <c r="AA131" s="483"/>
      <c r="AB131" s="191"/>
      <c r="AC131" s="191"/>
      <c r="AD131" s="191"/>
      <c r="AE131" s="191"/>
      <c r="AF131" s="384"/>
      <c r="AG131" s="191"/>
      <c r="AH131" s="303"/>
      <c r="AI131" s="191"/>
      <c r="AJ131" s="191"/>
      <c r="AK131" s="192"/>
      <c r="AL131" s="191"/>
      <c r="AM131" s="191"/>
      <c r="AN131" s="191"/>
      <c r="AO131" s="461"/>
      <c r="AP131" s="191"/>
      <c r="AQ131" s="191"/>
      <c r="AR131" s="191"/>
      <c r="AS131" s="461"/>
      <c r="AT131" s="191"/>
      <c r="AU131" s="191"/>
      <c r="AV131" s="461"/>
      <c r="AW131" s="192"/>
      <c r="AX131" s="191"/>
      <c r="AY131" s="461"/>
      <c r="AZ131" s="191"/>
      <c r="BA131" s="461"/>
      <c r="BB131" s="191"/>
      <c r="BC131" s="192"/>
      <c r="BD131" s="191"/>
      <c r="BE131" s="191"/>
      <c r="BF131" s="461"/>
      <c r="BG131" s="470"/>
      <c r="BH131" s="391"/>
      <c r="BI131" s="191"/>
      <c r="BJ131" s="191"/>
      <c r="BK131" s="191"/>
      <c r="BL131" s="470"/>
      <c r="BM131" s="191"/>
      <c r="BN131" s="191"/>
      <c r="BO131" s="492"/>
      <c r="BP131" s="191"/>
      <c r="BQ131" s="191"/>
      <c r="BR131" s="191"/>
      <c r="BS131" s="191"/>
      <c r="BT131" s="191"/>
      <c r="BU131" s="191"/>
      <c r="BV131" s="191"/>
      <c r="BW131" s="192"/>
      <c r="BX131" s="191"/>
      <c r="BY131" s="191"/>
      <c r="BZ131" s="191"/>
      <c r="CA131" s="191"/>
      <c r="CB131" s="191"/>
      <c r="CC131" s="191"/>
      <c r="CD131" s="470"/>
      <c r="CE131" s="396"/>
      <c r="CF131" s="191"/>
      <c r="CG131" s="191"/>
      <c r="CH131" s="461"/>
      <c r="CI131" s="461"/>
      <c r="CJ131" s="191"/>
      <c r="CK131" s="191"/>
      <c r="CL131" s="191"/>
      <c r="CM131" s="461"/>
      <c r="CN131" s="191"/>
      <c r="CO131" s="192"/>
      <c r="CP131" s="191"/>
      <c r="CQ131" s="384"/>
      <c r="CR131" s="407"/>
      <c r="CS131" s="191"/>
      <c r="CT131" s="191"/>
      <c r="CU131" s="191"/>
      <c r="CV131" s="191"/>
      <c r="CW131" s="191"/>
      <c r="CX131" s="191"/>
      <c r="CY131" s="191"/>
      <c r="CZ131" s="191"/>
      <c r="DA131" s="192"/>
      <c r="DB131" s="191"/>
      <c r="DC131" s="191"/>
      <c r="DD131" s="191"/>
      <c r="DE131" s="440"/>
      <c r="DF131" s="440"/>
      <c r="DG131" s="440"/>
      <c r="DH131" s="440"/>
      <c r="DI131" s="440"/>
      <c r="DJ131" s="190"/>
      <c r="DK131" s="191"/>
      <c r="DL131" s="191"/>
      <c r="DM131" s="191"/>
      <c r="DN131" s="191"/>
      <c r="DO131" s="440"/>
      <c r="DP131" s="190"/>
      <c r="DQ131" s="132"/>
      <c r="DR131" s="132"/>
      <c r="DS131" s="132"/>
      <c r="DT131" s="132"/>
      <c r="DU131" s="451"/>
      <c r="DV131" s="132"/>
      <c r="DW131" s="132"/>
      <c r="DX131" s="133"/>
      <c r="DY131" s="132"/>
      <c r="DZ131" s="132"/>
      <c r="EA131" s="133"/>
      <c r="EB131" s="132"/>
      <c r="EC131" s="132"/>
      <c r="ED131" s="132"/>
      <c r="EE131" s="134"/>
      <c r="EF131" s="132"/>
      <c r="EG131" s="451"/>
      <c r="EH131" s="132"/>
      <c r="EI131" s="451"/>
      <c r="EJ131" s="451"/>
      <c r="EK131" s="451"/>
      <c r="EL131" s="451"/>
      <c r="EM131" s="451"/>
      <c r="EN131" s="451"/>
      <c r="EO131" s="451"/>
      <c r="EP131" s="451"/>
      <c r="EQ131" s="451"/>
      <c r="ER131" s="451"/>
      <c r="ES131" s="451"/>
      <c r="ET131" s="451"/>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46"/>
      <c r="AA132" s="483"/>
      <c r="AB132" s="191"/>
      <c r="AC132" s="191"/>
      <c r="AD132" s="191"/>
      <c r="AE132" s="191"/>
      <c r="AF132" s="384"/>
      <c r="AG132" s="191"/>
      <c r="AH132" s="191"/>
      <c r="AI132" s="191"/>
      <c r="AJ132" s="191"/>
      <c r="AK132" s="192"/>
      <c r="AL132" s="191"/>
      <c r="AM132" s="191"/>
      <c r="AN132" s="191"/>
      <c r="AO132" s="461"/>
      <c r="AP132" s="191"/>
      <c r="AQ132" s="191"/>
      <c r="AR132" s="191"/>
      <c r="AS132" s="461"/>
      <c r="AT132" s="191"/>
      <c r="AU132" s="191"/>
      <c r="AV132" s="461"/>
      <c r="AW132" s="192"/>
      <c r="AX132" s="191"/>
      <c r="AY132" s="461"/>
      <c r="AZ132" s="191"/>
      <c r="BA132" s="461"/>
      <c r="BB132" s="191"/>
      <c r="BC132" s="192"/>
      <c r="BD132" s="191"/>
      <c r="BE132" s="191"/>
      <c r="BF132" s="461"/>
      <c r="BG132" s="470"/>
      <c r="BH132" s="391"/>
      <c r="BI132" s="191"/>
      <c r="BJ132" s="191"/>
      <c r="BK132" s="191"/>
      <c r="BL132" s="470"/>
      <c r="BM132" s="191"/>
      <c r="BN132" s="191"/>
      <c r="BO132" s="492"/>
      <c r="BP132" s="191"/>
      <c r="BQ132" s="191"/>
      <c r="BR132" s="191"/>
      <c r="BS132" s="191"/>
      <c r="BT132" s="191"/>
      <c r="BU132" s="191"/>
      <c r="BV132" s="191"/>
      <c r="BW132" s="192"/>
      <c r="BX132" s="191"/>
      <c r="BY132" s="191"/>
      <c r="BZ132" s="191"/>
      <c r="CA132" s="191"/>
      <c r="CB132" s="191"/>
      <c r="CC132" s="191"/>
      <c r="CD132" s="470"/>
      <c r="CE132" s="396"/>
      <c r="CF132" s="191"/>
      <c r="CG132" s="191"/>
      <c r="CH132" s="461"/>
      <c r="CI132" s="461"/>
      <c r="CJ132" s="191"/>
      <c r="CK132" s="191"/>
      <c r="CL132" s="191"/>
      <c r="CM132" s="461"/>
      <c r="CN132" s="191"/>
      <c r="CO132" s="192"/>
      <c r="CP132" s="191"/>
      <c r="CQ132" s="384"/>
      <c r="CR132" s="407"/>
      <c r="CS132" s="191"/>
      <c r="CT132" s="191"/>
      <c r="CU132" s="191"/>
      <c r="CV132" s="191"/>
      <c r="CW132" s="191"/>
      <c r="CX132" s="191"/>
      <c r="CY132" s="191"/>
      <c r="CZ132" s="191"/>
      <c r="DA132" s="192"/>
      <c r="DB132" s="191"/>
      <c r="DC132" s="191"/>
      <c r="DD132" s="191"/>
      <c r="DE132" s="440"/>
      <c r="DF132" s="440"/>
      <c r="DG132" s="440"/>
      <c r="DH132" s="440"/>
      <c r="DI132" s="440"/>
      <c r="DJ132" s="190"/>
      <c r="DK132" s="191"/>
      <c r="DL132" s="191"/>
      <c r="DM132" s="191"/>
      <c r="DN132" s="191"/>
      <c r="DO132" s="440"/>
      <c r="DP132" s="190"/>
      <c r="DQ132" s="132"/>
      <c r="DR132" s="132"/>
      <c r="DS132" s="132"/>
      <c r="DT132" s="132"/>
      <c r="DU132" s="451"/>
      <c r="DV132" s="132"/>
      <c r="DW132" s="132"/>
      <c r="DX132" s="133"/>
      <c r="DY132" s="132"/>
      <c r="DZ132" s="132"/>
      <c r="EA132" s="133"/>
      <c r="EB132" s="132"/>
      <c r="EC132" s="132"/>
      <c r="ED132" s="132"/>
      <c r="EE132" s="134"/>
      <c r="EF132" s="132"/>
      <c r="EG132" s="451"/>
      <c r="EH132" s="132"/>
      <c r="EI132" s="451"/>
      <c r="EJ132" s="451"/>
      <c r="EK132" s="451"/>
      <c r="EL132" s="451"/>
      <c r="EM132" s="451"/>
      <c r="EN132" s="451"/>
      <c r="EO132" s="451"/>
      <c r="EP132" s="451"/>
      <c r="EQ132" s="451"/>
      <c r="ER132" s="451"/>
      <c r="ES132" s="451"/>
      <c r="ET132" s="451"/>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46"/>
      <c r="AA133" s="483"/>
      <c r="AB133" s="191"/>
      <c r="AC133" s="191"/>
      <c r="AD133" s="191"/>
      <c r="AE133" s="191"/>
      <c r="AF133" s="384"/>
      <c r="AG133" s="191"/>
      <c r="AH133" s="191"/>
      <c r="AI133" s="191"/>
      <c r="AJ133" s="191"/>
      <c r="AK133" s="192"/>
      <c r="AL133" s="191"/>
      <c r="AM133" s="191"/>
      <c r="AN133" s="191"/>
      <c r="AO133" s="461"/>
      <c r="AP133" s="191"/>
      <c r="AQ133" s="191"/>
      <c r="AR133" s="191"/>
      <c r="AS133" s="461"/>
      <c r="AT133" s="191"/>
      <c r="AU133" s="191"/>
      <c r="AV133" s="461"/>
      <c r="AW133" s="192"/>
      <c r="AX133" s="191"/>
      <c r="AY133" s="461"/>
      <c r="AZ133" s="191"/>
      <c r="BA133" s="461"/>
      <c r="BB133" s="191"/>
      <c r="BC133" s="192"/>
      <c r="BD133" s="191"/>
      <c r="BE133" s="191"/>
      <c r="BF133" s="461"/>
      <c r="BG133" s="470"/>
      <c r="BH133" s="391"/>
      <c r="BI133" s="191"/>
      <c r="BJ133" s="191"/>
      <c r="BK133" s="191"/>
      <c r="BL133" s="470"/>
      <c r="BM133" s="191"/>
      <c r="BN133" s="191"/>
      <c r="BO133" s="492"/>
      <c r="BP133" s="191"/>
      <c r="BQ133" s="191"/>
      <c r="BR133" s="191"/>
      <c r="BS133" s="191"/>
      <c r="BT133" s="191"/>
      <c r="BU133" s="191"/>
      <c r="BV133" s="191"/>
      <c r="BW133" s="192"/>
      <c r="BX133" s="191"/>
      <c r="BY133" s="191"/>
      <c r="BZ133" s="191"/>
      <c r="CA133" s="191"/>
      <c r="CB133" s="191"/>
      <c r="CC133" s="191"/>
      <c r="CD133" s="470"/>
      <c r="CE133" s="396"/>
      <c r="CF133" s="191"/>
      <c r="CG133" s="191"/>
      <c r="CH133" s="461"/>
      <c r="CI133" s="461"/>
      <c r="CJ133" s="191"/>
      <c r="CK133" s="191"/>
      <c r="CL133" s="191"/>
      <c r="CM133" s="461"/>
      <c r="CN133" s="191"/>
      <c r="CO133" s="192"/>
      <c r="CP133" s="191"/>
      <c r="CQ133" s="384"/>
      <c r="CR133" s="407"/>
      <c r="CS133" s="191"/>
      <c r="CT133" s="191"/>
      <c r="CU133" s="191"/>
      <c r="CV133" s="191"/>
      <c r="CW133" s="191"/>
      <c r="CX133" s="191"/>
      <c r="CY133" s="191"/>
      <c r="CZ133" s="191"/>
      <c r="DA133" s="192"/>
      <c r="DB133" s="191"/>
      <c r="DC133" s="191"/>
      <c r="DD133" s="191"/>
      <c r="DE133" s="440"/>
      <c r="DF133" s="440"/>
      <c r="DG133" s="440"/>
      <c r="DH133" s="440"/>
      <c r="DI133" s="440"/>
      <c r="DJ133" s="190"/>
      <c r="DK133" s="191"/>
      <c r="DL133" s="191"/>
      <c r="DM133" s="191"/>
      <c r="DN133" s="191"/>
      <c r="DO133" s="440"/>
      <c r="DP133" s="190"/>
      <c r="DQ133" s="132"/>
      <c r="DR133" s="132"/>
      <c r="DS133" s="132"/>
      <c r="DT133" s="132"/>
      <c r="DU133" s="451"/>
      <c r="DV133" s="132"/>
      <c r="DW133" s="132"/>
      <c r="DX133" s="133"/>
      <c r="DY133" s="132"/>
      <c r="DZ133" s="132"/>
      <c r="EA133" s="133"/>
      <c r="EB133" s="132"/>
      <c r="EC133" s="132"/>
      <c r="ED133" s="132"/>
      <c r="EE133" s="134"/>
      <c r="EF133" s="132"/>
      <c r="EG133" s="451"/>
      <c r="EH133" s="132"/>
      <c r="EI133" s="451"/>
      <c r="EJ133" s="451"/>
      <c r="EK133" s="451"/>
      <c r="EL133" s="451"/>
      <c r="EM133" s="451"/>
      <c r="EN133" s="451"/>
      <c r="EO133" s="451"/>
      <c r="EP133" s="451"/>
      <c r="EQ133" s="451"/>
      <c r="ER133" s="451"/>
      <c r="ES133" s="451"/>
      <c r="ET133" s="451"/>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46"/>
      <c r="AA134" s="483"/>
      <c r="AB134" s="191"/>
      <c r="AC134" s="191"/>
      <c r="AD134" s="191"/>
      <c r="AE134" s="191"/>
      <c r="AF134" s="384"/>
      <c r="AG134" s="191"/>
      <c r="AH134" s="191"/>
      <c r="AI134" s="191"/>
      <c r="AJ134" s="191"/>
      <c r="AK134" s="192"/>
      <c r="AL134" s="191"/>
      <c r="AM134" s="191"/>
      <c r="AN134" s="191"/>
      <c r="AO134" s="461"/>
      <c r="AP134" s="191"/>
      <c r="AQ134" s="191"/>
      <c r="AR134" s="191"/>
      <c r="AS134" s="461"/>
      <c r="AT134" s="191"/>
      <c r="AU134" s="191"/>
      <c r="AV134" s="461"/>
      <c r="AW134" s="192"/>
      <c r="AX134" s="191"/>
      <c r="AY134" s="461"/>
      <c r="AZ134" s="191"/>
      <c r="BA134" s="461"/>
      <c r="BB134" s="191"/>
      <c r="BC134" s="192"/>
      <c r="BD134" s="191"/>
      <c r="BE134" s="191"/>
      <c r="BF134" s="461"/>
      <c r="BG134" s="470"/>
      <c r="BH134" s="391"/>
      <c r="BI134" s="191"/>
      <c r="BJ134" s="191"/>
      <c r="BK134" s="191"/>
      <c r="BL134" s="470"/>
      <c r="BM134" s="191"/>
      <c r="BN134" s="191"/>
      <c r="BO134" s="492"/>
      <c r="BP134" s="191"/>
      <c r="BQ134" s="191"/>
      <c r="BR134" s="191"/>
      <c r="BS134" s="191"/>
      <c r="BT134" s="191"/>
      <c r="BU134" s="191"/>
      <c r="BV134" s="191"/>
      <c r="BW134" s="192"/>
      <c r="BX134" s="191"/>
      <c r="BY134" s="191"/>
      <c r="BZ134" s="191"/>
      <c r="CA134" s="191"/>
      <c r="CB134" s="191"/>
      <c r="CC134" s="191"/>
      <c r="CD134" s="470"/>
      <c r="CE134" s="396"/>
      <c r="CF134" s="191"/>
      <c r="CG134" s="191"/>
      <c r="CH134" s="461"/>
      <c r="CI134" s="461"/>
      <c r="CJ134" s="191"/>
      <c r="CK134" s="191"/>
      <c r="CL134" s="191"/>
      <c r="CM134" s="461"/>
      <c r="CN134" s="191"/>
      <c r="CO134" s="192"/>
      <c r="CP134" s="191"/>
      <c r="CQ134" s="384"/>
      <c r="CR134" s="407"/>
      <c r="CS134" s="191"/>
      <c r="CT134" s="191"/>
      <c r="CU134" s="191"/>
      <c r="CV134" s="191"/>
      <c r="CW134" s="191"/>
      <c r="CX134" s="191"/>
      <c r="CY134" s="191"/>
      <c r="CZ134" s="191"/>
      <c r="DA134" s="192"/>
      <c r="DB134" s="191"/>
      <c r="DC134" s="191"/>
      <c r="DD134" s="191"/>
      <c r="DE134" s="440"/>
      <c r="DF134" s="440"/>
      <c r="DG134" s="440"/>
      <c r="DH134" s="440"/>
      <c r="DI134" s="440"/>
      <c r="DJ134" s="190"/>
      <c r="DK134" s="191"/>
      <c r="DL134" s="191"/>
      <c r="DM134" s="191"/>
      <c r="DN134" s="191"/>
      <c r="DO134" s="440"/>
      <c r="DP134" s="190"/>
      <c r="DQ134" s="132"/>
      <c r="DR134" s="132"/>
      <c r="DS134" s="132"/>
      <c r="DT134" s="132"/>
      <c r="DU134" s="451"/>
      <c r="DV134" s="132"/>
      <c r="DW134" s="132"/>
      <c r="DX134" s="133"/>
      <c r="DY134" s="132"/>
      <c r="DZ134" s="132"/>
      <c r="EA134" s="133"/>
      <c r="EB134" s="132"/>
      <c r="EC134" s="132"/>
      <c r="ED134" s="132"/>
      <c r="EE134" s="134"/>
      <c r="EF134" s="132"/>
      <c r="EG134" s="451"/>
      <c r="EH134" s="132"/>
      <c r="EI134" s="451"/>
      <c r="EJ134" s="451"/>
      <c r="EK134" s="451"/>
      <c r="EL134" s="451"/>
      <c r="EM134" s="451"/>
      <c r="EN134" s="451"/>
      <c r="EO134" s="451"/>
      <c r="EP134" s="451"/>
      <c r="EQ134" s="451"/>
      <c r="ER134" s="451"/>
      <c r="ES134" s="451"/>
      <c r="ET134" s="451"/>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46"/>
      <c r="AA135" s="483"/>
      <c r="AB135" s="191"/>
      <c r="AC135" s="191"/>
      <c r="AD135" s="191"/>
      <c r="AE135" s="191"/>
      <c r="AF135" s="384"/>
      <c r="AG135" s="191"/>
      <c r="AH135" s="191"/>
      <c r="AI135" s="191"/>
      <c r="AJ135" s="191"/>
      <c r="AK135" s="192"/>
      <c r="AL135" s="191"/>
      <c r="AM135" s="191"/>
      <c r="AN135" s="191"/>
      <c r="AO135" s="461"/>
      <c r="AP135" s="191"/>
      <c r="AQ135" s="191"/>
      <c r="AR135" s="191"/>
      <c r="AS135" s="461"/>
      <c r="AT135" s="191"/>
      <c r="AU135" s="191"/>
      <c r="AV135" s="461"/>
      <c r="AW135" s="192"/>
      <c r="AX135" s="191"/>
      <c r="AY135" s="461"/>
      <c r="AZ135" s="191"/>
      <c r="BA135" s="461"/>
      <c r="BB135" s="191"/>
      <c r="BC135" s="192"/>
      <c r="BD135" s="191"/>
      <c r="BE135" s="191"/>
      <c r="BF135" s="461"/>
      <c r="BG135" s="470"/>
      <c r="BH135" s="391"/>
      <c r="BI135" s="191"/>
      <c r="BJ135" s="191"/>
      <c r="BK135" s="191"/>
      <c r="BL135" s="470"/>
      <c r="BM135" s="191"/>
      <c r="BN135" s="191"/>
      <c r="BO135" s="492"/>
      <c r="BP135" s="191"/>
      <c r="BQ135" s="191"/>
      <c r="BR135" s="191"/>
      <c r="BS135" s="191"/>
      <c r="BT135" s="191"/>
      <c r="BU135" s="191"/>
      <c r="BV135" s="191"/>
      <c r="BW135" s="192"/>
      <c r="BX135" s="191"/>
      <c r="BY135" s="191"/>
      <c r="BZ135" s="191"/>
      <c r="CA135" s="191"/>
      <c r="CB135" s="191"/>
      <c r="CC135" s="191"/>
      <c r="CD135" s="470"/>
      <c r="CE135" s="396"/>
      <c r="CF135" s="191"/>
      <c r="CG135" s="191"/>
      <c r="CH135" s="461"/>
      <c r="CI135" s="461"/>
      <c r="CJ135" s="191"/>
      <c r="CK135" s="191"/>
      <c r="CL135" s="191"/>
      <c r="CM135" s="461"/>
      <c r="CN135" s="191"/>
      <c r="CO135" s="192"/>
      <c r="CP135" s="191"/>
      <c r="CQ135" s="384"/>
      <c r="CR135" s="407"/>
      <c r="CS135" s="191"/>
      <c r="CT135" s="191"/>
      <c r="CU135" s="191"/>
      <c r="CV135" s="191"/>
      <c r="CW135" s="191"/>
      <c r="CX135" s="191"/>
      <c r="CY135" s="191"/>
      <c r="CZ135" s="191"/>
      <c r="DA135" s="192"/>
      <c r="DB135" s="191"/>
      <c r="DC135" s="191"/>
      <c r="DD135" s="191"/>
      <c r="DE135" s="440"/>
      <c r="DF135" s="440"/>
      <c r="DG135" s="440"/>
      <c r="DH135" s="440"/>
      <c r="DI135" s="440"/>
      <c r="DJ135" s="190"/>
      <c r="DK135" s="191"/>
      <c r="DL135" s="191"/>
      <c r="DM135" s="191"/>
      <c r="DN135" s="191"/>
      <c r="DO135" s="440"/>
      <c r="DP135" s="190"/>
      <c r="DQ135" s="132"/>
      <c r="DR135" s="132"/>
      <c r="DS135" s="132"/>
      <c r="DT135" s="132"/>
      <c r="DU135" s="451"/>
      <c r="DV135" s="132"/>
      <c r="DW135" s="132"/>
      <c r="DX135" s="133"/>
      <c r="DY135" s="132"/>
      <c r="DZ135" s="132"/>
      <c r="EA135" s="133"/>
      <c r="EB135" s="132"/>
      <c r="EC135" s="132"/>
      <c r="ED135" s="132"/>
      <c r="EE135" s="134"/>
      <c r="EF135" s="132"/>
      <c r="EG135" s="451"/>
      <c r="EH135" s="132"/>
      <c r="EI135" s="451"/>
      <c r="EJ135" s="451"/>
      <c r="EK135" s="451"/>
      <c r="EL135" s="451"/>
      <c r="EM135" s="451"/>
      <c r="EN135" s="451"/>
      <c r="EO135" s="451"/>
      <c r="EP135" s="451"/>
      <c r="EQ135" s="451"/>
      <c r="ER135" s="451"/>
      <c r="ES135" s="451"/>
      <c r="ET135" s="451"/>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46"/>
      <c r="AA136" s="483"/>
      <c r="AB136" s="191"/>
      <c r="AC136" s="191"/>
      <c r="AD136" s="191"/>
      <c r="AE136" s="191"/>
      <c r="AF136" s="384"/>
      <c r="AG136" s="191"/>
      <c r="AH136" s="191"/>
      <c r="AI136" s="191"/>
      <c r="AJ136" s="191"/>
      <c r="AK136" s="192"/>
      <c r="AL136" s="191"/>
      <c r="AM136" s="191"/>
      <c r="AN136" s="191"/>
      <c r="AO136" s="461"/>
      <c r="AP136" s="191"/>
      <c r="AQ136" s="191"/>
      <c r="AR136" s="191"/>
      <c r="AS136" s="461"/>
      <c r="AT136" s="191"/>
      <c r="AU136" s="191"/>
      <c r="AV136" s="461"/>
      <c r="AW136" s="192"/>
      <c r="AX136" s="191"/>
      <c r="AY136" s="461"/>
      <c r="AZ136" s="191"/>
      <c r="BA136" s="461"/>
      <c r="BB136" s="191"/>
      <c r="BC136" s="192"/>
      <c r="BD136" s="191"/>
      <c r="BE136" s="191"/>
      <c r="BF136" s="461"/>
      <c r="BG136" s="470"/>
      <c r="BH136" s="391"/>
      <c r="BI136" s="191"/>
      <c r="BJ136" s="191"/>
      <c r="BK136" s="191"/>
      <c r="BL136" s="470"/>
      <c r="BM136" s="191"/>
      <c r="BN136" s="191"/>
      <c r="BO136" s="492"/>
      <c r="BP136" s="191"/>
      <c r="BQ136" s="191"/>
      <c r="BR136" s="191"/>
      <c r="BS136" s="191"/>
      <c r="BT136" s="191"/>
      <c r="BU136" s="191"/>
      <c r="BV136" s="191"/>
      <c r="BW136" s="192"/>
      <c r="BX136" s="191"/>
      <c r="BY136" s="191"/>
      <c r="BZ136" s="191"/>
      <c r="CA136" s="191"/>
      <c r="CB136" s="191"/>
      <c r="CC136" s="191"/>
      <c r="CD136" s="470"/>
      <c r="CE136" s="396"/>
      <c r="CF136" s="191"/>
      <c r="CG136" s="191"/>
      <c r="CH136" s="461"/>
      <c r="CI136" s="461"/>
      <c r="CJ136" s="191"/>
      <c r="CK136" s="191"/>
      <c r="CL136" s="191"/>
      <c r="CM136" s="461"/>
      <c r="CN136" s="191"/>
      <c r="CO136" s="192"/>
      <c r="CP136" s="191"/>
      <c r="CQ136" s="384"/>
      <c r="CR136" s="407"/>
      <c r="CS136" s="191"/>
      <c r="CT136" s="191"/>
      <c r="CU136" s="191"/>
      <c r="CV136" s="191"/>
      <c r="CW136" s="191"/>
      <c r="CX136" s="191"/>
      <c r="CY136" s="191"/>
      <c r="CZ136" s="191"/>
      <c r="DA136" s="192"/>
      <c r="DB136" s="191"/>
      <c r="DC136" s="191"/>
      <c r="DD136" s="191"/>
      <c r="DE136" s="440"/>
      <c r="DF136" s="440"/>
      <c r="DG136" s="440"/>
      <c r="DH136" s="440"/>
      <c r="DI136" s="440"/>
      <c r="DJ136" s="190"/>
      <c r="DK136" s="191"/>
      <c r="DL136" s="191"/>
      <c r="DM136" s="191"/>
      <c r="DN136" s="191"/>
      <c r="DO136" s="440"/>
      <c r="DP136" s="190"/>
      <c r="DQ136" s="132"/>
      <c r="DR136" s="132"/>
      <c r="DS136" s="132"/>
      <c r="DT136" s="132"/>
      <c r="DU136" s="451"/>
      <c r="DV136" s="132"/>
      <c r="DW136" s="132"/>
      <c r="DX136" s="133"/>
      <c r="DY136" s="132"/>
      <c r="DZ136" s="132"/>
      <c r="EA136" s="133"/>
      <c r="EB136" s="132"/>
      <c r="EC136" s="132"/>
      <c r="ED136" s="132"/>
      <c r="EE136" s="134"/>
      <c r="EF136" s="132"/>
      <c r="EG136" s="451"/>
      <c r="EH136" s="132"/>
      <c r="EI136" s="451"/>
      <c r="EJ136" s="451"/>
      <c r="EK136" s="451"/>
      <c r="EL136" s="451"/>
      <c r="EM136" s="451"/>
      <c r="EN136" s="451"/>
      <c r="EO136" s="451"/>
      <c r="EP136" s="451"/>
      <c r="EQ136" s="451"/>
      <c r="ER136" s="451"/>
      <c r="ES136" s="451"/>
      <c r="ET136" s="451"/>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46"/>
      <c r="AA137" s="483"/>
      <c r="AB137" s="191"/>
      <c r="AC137" s="191"/>
      <c r="AD137" s="191"/>
      <c r="AE137" s="191"/>
      <c r="AF137" s="384"/>
      <c r="AG137" s="191"/>
      <c r="AH137" s="191"/>
      <c r="AI137" s="191"/>
      <c r="AJ137" s="191"/>
      <c r="AK137" s="192"/>
      <c r="AL137" s="191"/>
      <c r="AM137" s="191"/>
      <c r="AN137" s="191"/>
      <c r="AO137" s="461"/>
      <c r="AP137" s="191"/>
      <c r="AQ137" s="191"/>
      <c r="AR137" s="191"/>
      <c r="AS137" s="461"/>
      <c r="AT137" s="191"/>
      <c r="AU137" s="191"/>
      <c r="AV137" s="461"/>
      <c r="AW137" s="192"/>
      <c r="AX137" s="191"/>
      <c r="AY137" s="461"/>
      <c r="AZ137" s="191"/>
      <c r="BA137" s="461"/>
      <c r="BB137" s="191"/>
      <c r="BC137" s="192"/>
      <c r="BD137" s="191"/>
      <c r="BE137" s="191"/>
      <c r="BF137" s="461"/>
      <c r="BG137" s="470"/>
      <c r="BH137" s="391"/>
      <c r="BI137" s="191"/>
      <c r="BJ137" s="191"/>
      <c r="BK137" s="191"/>
      <c r="BL137" s="470"/>
      <c r="BM137" s="191"/>
      <c r="BN137" s="191"/>
      <c r="BO137" s="492"/>
      <c r="BP137" s="191"/>
      <c r="BQ137" s="191"/>
      <c r="BR137" s="191"/>
      <c r="BS137" s="191"/>
      <c r="BT137" s="191"/>
      <c r="BU137" s="191"/>
      <c r="BV137" s="191"/>
      <c r="BW137" s="192"/>
      <c r="BX137" s="191"/>
      <c r="BY137" s="191"/>
      <c r="BZ137" s="191"/>
      <c r="CA137" s="191"/>
      <c r="CB137" s="191"/>
      <c r="CC137" s="191"/>
      <c r="CD137" s="470"/>
      <c r="CE137" s="396"/>
      <c r="CF137" s="191"/>
      <c r="CG137" s="191"/>
      <c r="CH137" s="461"/>
      <c r="CI137" s="461"/>
      <c r="CJ137" s="191"/>
      <c r="CK137" s="191"/>
      <c r="CL137" s="191"/>
      <c r="CM137" s="461"/>
      <c r="CN137" s="191"/>
      <c r="CO137" s="192"/>
      <c r="CP137" s="191"/>
      <c r="CQ137" s="384"/>
      <c r="CR137" s="407"/>
      <c r="CS137" s="191"/>
      <c r="CT137" s="191"/>
      <c r="CU137" s="191"/>
      <c r="CV137" s="191"/>
      <c r="CW137" s="191"/>
      <c r="CX137" s="191"/>
      <c r="CY137" s="191"/>
      <c r="CZ137" s="191"/>
      <c r="DA137" s="192"/>
      <c r="DB137" s="191"/>
      <c r="DC137" s="191"/>
      <c r="DD137" s="191"/>
      <c r="DE137" s="440"/>
      <c r="DF137" s="440"/>
      <c r="DG137" s="440"/>
      <c r="DH137" s="440"/>
      <c r="DI137" s="440"/>
      <c r="DJ137" s="190"/>
      <c r="DK137" s="191"/>
      <c r="DL137" s="191"/>
      <c r="DM137" s="191"/>
      <c r="DN137" s="191"/>
      <c r="DO137" s="440"/>
      <c r="DP137" s="190"/>
      <c r="DQ137" s="132"/>
      <c r="DR137" s="132"/>
      <c r="DS137" s="132"/>
      <c r="DT137" s="132"/>
      <c r="DU137" s="451"/>
      <c r="DV137" s="132"/>
      <c r="DW137" s="132"/>
      <c r="DX137" s="133"/>
      <c r="DY137" s="132"/>
      <c r="DZ137" s="132"/>
      <c r="EA137" s="133"/>
      <c r="EB137" s="132"/>
      <c r="EC137" s="132"/>
      <c r="ED137" s="132"/>
      <c r="EE137" s="134"/>
      <c r="EF137" s="132"/>
      <c r="EG137" s="451"/>
      <c r="EH137" s="132"/>
      <c r="EI137" s="451"/>
      <c r="EJ137" s="451"/>
      <c r="EK137" s="451"/>
      <c r="EL137" s="451"/>
      <c r="EM137" s="451"/>
      <c r="EN137" s="451"/>
      <c r="EO137" s="451"/>
      <c r="EP137" s="451"/>
      <c r="EQ137" s="451"/>
      <c r="ER137" s="451"/>
      <c r="ES137" s="451"/>
      <c r="ET137" s="451"/>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46"/>
      <c r="AA138" s="483"/>
      <c r="AB138" s="191"/>
      <c r="AC138" s="191"/>
      <c r="AD138" s="191"/>
      <c r="AE138" s="191"/>
      <c r="AF138" s="384"/>
      <c r="AG138" s="191"/>
      <c r="AH138" s="191"/>
      <c r="AI138" s="191"/>
      <c r="AJ138" s="191"/>
      <c r="AK138" s="192"/>
      <c r="AL138" s="191"/>
      <c r="AM138" s="191"/>
      <c r="AN138" s="191"/>
      <c r="AO138" s="461"/>
      <c r="AP138" s="191"/>
      <c r="AQ138" s="191"/>
      <c r="AR138" s="191"/>
      <c r="AS138" s="461"/>
      <c r="AT138" s="191"/>
      <c r="AU138" s="191"/>
      <c r="AV138" s="461"/>
      <c r="AW138" s="192"/>
      <c r="AX138" s="191"/>
      <c r="AY138" s="461"/>
      <c r="AZ138" s="191"/>
      <c r="BA138" s="461"/>
      <c r="BB138" s="191"/>
      <c r="BC138" s="192"/>
      <c r="BD138" s="191"/>
      <c r="BE138" s="191"/>
      <c r="BF138" s="461"/>
      <c r="BG138" s="470"/>
      <c r="BH138" s="391"/>
      <c r="BI138" s="191"/>
      <c r="BJ138" s="191"/>
      <c r="BK138" s="191"/>
      <c r="BL138" s="470"/>
      <c r="BM138" s="191"/>
      <c r="BN138" s="191"/>
      <c r="BO138" s="492"/>
      <c r="BP138" s="191"/>
      <c r="BQ138" s="191"/>
      <c r="BR138" s="191"/>
      <c r="BS138" s="191"/>
      <c r="BT138" s="191"/>
      <c r="BU138" s="191"/>
      <c r="BV138" s="191"/>
      <c r="BW138" s="192"/>
      <c r="BX138" s="191"/>
      <c r="BY138" s="191"/>
      <c r="BZ138" s="191"/>
      <c r="CA138" s="191"/>
      <c r="CB138" s="191"/>
      <c r="CC138" s="191"/>
      <c r="CD138" s="470"/>
      <c r="CE138" s="396"/>
      <c r="CF138" s="191"/>
      <c r="CG138" s="191"/>
      <c r="CH138" s="461"/>
      <c r="CI138" s="461"/>
      <c r="CJ138" s="191"/>
      <c r="CK138" s="191"/>
      <c r="CL138" s="191"/>
      <c r="CM138" s="461"/>
      <c r="CN138" s="191"/>
      <c r="CO138" s="192"/>
      <c r="CP138" s="191"/>
      <c r="CQ138" s="384"/>
      <c r="CR138" s="407"/>
      <c r="CS138" s="191"/>
      <c r="CT138" s="191"/>
      <c r="CU138" s="191"/>
      <c r="CV138" s="191"/>
      <c r="CW138" s="191"/>
      <c r="CX138" s="191"/>
      <c r="CY138" s="191"/>
      <c r="CZ138" s="191"/>
      <c r="DA138" s="192"/>
      <c r="DB138" s="191"/>
      <c r="DC138" s="191"/>
      <c r="DD138" s="191"/>
      <c r="DE138" s="440"/>
      <c r="DF138" s="440"/>
      <c r="DG138" s="440"/>
      <c r="DH138" s="440"/>
      <c r="DI138" s="440"/>
      <c r="DJ138" s="190"/>
      <c r="DK138" s="191"/>
      <c r="DL138" s="191"/>
      <c r="DM138" s="191"/>
      <c r="DN138" s="191"/>
      <c r="DO138" s="440"/>
      <c r="DP138" s="190"/>
      <c r="DQ138" s="132"/>
      <c r="DR138" s="132"/>
      <c r="DS138" s="132"/>
      <c r="DT138" s="132"/>
      <c r="DU138" s="451"/>
      <c r="DV138" s="132"/>
      <c r="DW138" s="132"/>
      <c r="DX138" s="133"/>
      <c r="DY138" s="132"/>
      <c r="DZ138" s="132"/>
      <c r="EA138" s="133"/>
      <c r="EB138" s="132"/>
      <c r="EC138" s="132"/>
      <c r="ED138" s="132"/>
      <c r="EE138" s="134"/>
      <c r="EF138" s="132"/>
      <c r="EG138" s="451"/>
      <c r="EH138" s="132"/>
      <c r="EI138" s="451"/>
      <c r="EJ138" s="451"/>
      <c r="EK138" s="451"/>
      <c r="EL138" s="451"/>
      <c r="EM138" s="451"/>
      <c r="EN138" s="451"/>
      <c r="EO138" s="451"/>
      <c r="EP138" s="451"/>
      <c r="EQ138" s="451"/>
      <c r="ER138" s="451"/>
      <c r="ES138" s="451"/>
      <c r="ET138" s="451"/>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46"/>
      <c r="AA139" s="483"/>
      <c r="AB139" s="191"/>
      <c r="AC139" s="191"/>
      <c r="AD139" s="191"/>
      <c r="AE139" s="191"/>
      <c r="AF139" s="384"/>
      <c r="AG139" s="191"/>
      <c r="AH139" s="191"/>
      <c r="AI139" s="191"/>
      <c r="AJ139" s="191"/>
      <c r="AK139" s="192"/>
      <c r="AL139" s="191"/>
      <c r="AM139" s="191"/>
      <c r="AN139" s="191"/>
      <c r="AO139" s="461"/>
      <c r="AP139" s="191"/>
      <c r="AQ139" s="191"/>
      <c r="AR139" s="191"/>
      <c r="AS139" s="461"/>
      <c r="AT139" s="191"/>
      <c r="AU139" s="191"/>
      <c r="AV139" s="461"/>
      <c r="AW139" s="192"/>
      <c r="AX139" s="191"/>
      <c r="AY139" s="461"/>
      <c r="AZ139" s="191"/>
      <c r="BA139" s="461"/>
      <c r="BB139" s="191"/>
      <c r="BC139" s="192"/>
      <c r="BD139" s="191"/>
      <c r="BE139" s="191"/>
      <c r="BF139" s="461"/>
      <c r="BG139" s="470"/>
      <c r="BH139" s="391"/>
      <c r="BI139" s="191"/>
      <c r="BJ139" s="191"/>
      <c r="BK139" s="191"/>
      <c r="BL139" s="470"/>
      <c r="BM139" s="191"/>
      <c r="BN139" s="191"/>
      <c r="BO139" s="492"/>
      <c r="BP139" s="191"/>
      <c r="BQ139" s="191"/>
      <c r="BR139" s="191"/>
      <c r="BS139" s="191"/>
      <c r="BT139" s="191"/>
      <c r="BU139" s="191"/>
      <c r="BV139" s="191"/>
      <c r="BW139" s="192"/>
      <c r="BX139" s="191"/>
      <c r="BY139" s="191"/>
      <c r="BZ139" s="191"/>
      <c r="CA139" s="191"/>
      <c r="CB139" s="191"/>
      <c r="CC139" s="191"/>
      <c r="CD139" s="470"/>
      <c r="CE139" s="396"/>
      <c r="CF139" s="191"/>
      <c r="CG139" s="191"/>
      <c r="CH139" s="461"/>
      <c r="CI139" s="461"/>
      <c r="CJ139" s="191"/>
      <c r="CK139" s="191"/>
      <c r="CL139" s="191"/>
      <c r="CM139" s="461"/>
      <c r="CN139" s="191"/>
      <c r="CO139" s="192"/>
      <c r="CP139" s="191"/>
      <c r="CQ139" s="384"/>
      <c r="CR139" s="407"/>
      <c r="CS139" s="191"/>
      <c r="CT139" s="191"/>
      <c r="CU139" s="191"/>
      <c r="CV139" s="191"/>
      <c r="CW139" s="191"/>
      <c r="CX139" s="191"/>
      <c r="CY139" s="191"/>
      <c r="CZ139" s="191"/>
      <c r="DA139" s="192"/>
      <c r="DB139" s="191"/>
      <c r="DC139" s="191"/>
      <c r="DD139" s="191"/>
      <c r="DE139" s="440"/>
      <c r="DF139" s="440"/>
      <c r="DG139" s="440"/>
      <c r="DH139" s="440"/>
      <c r="DI139" s="440"/>
      <c r="DJ139" s="190"/>
      <c r="DK139" s="191"/>
      <c r="DL139" s="191"/>
      <c r="DM139" s="191"/>
      <c r="DN139" s="191"/>
      <c r="DO139" s="440"/>
      <c r="DP139" s="190"/>
      <c r="DQ139" s="132"/>
      <c r="DR139" s="132"/>
      <c r="DS139" s="132"/>
      <c r="DT139" s="132"/>
      <c r="DU139" s="451"/>
      <c r="DV139" s="132"/>
      <c r="DW139" s="132"/>
      <c r="DX139" s="133"/>
      <c r="DY139" s="132"/>
      <c r="DZ139" s="132"/>
      <c r="EA139" s="133"/>
      <c r="EB139" s="132"/>
      <c r="EC139" s="132"/>
      <c r="ED139" s="132"/>
      <c r="EE139" s="134"/>
      <c r="EF139" s="132"/>
      <c r="EG139" s="451"/>
      <c r="EH139" s="132"/>
      <c r="EI139" s="451"/>
      <c r="EJ139" s="451"/>
      <c r="EK139" s="451"/>
      <c r="EL139" s="451"/>
      <c r="EM139" s="451"/>
      <c r="EN139" s="451"/>
      <c r="EO139" s="451"/>
      <c r="EP139" s="451"/>
      <c r="EQ139" s="451"/>
      <c r="ER139" s="451"/>
      <c r="ES139" s="451"/>
      <c r="ET139" s="451"/>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46"/>
      <c r="AA140" s="483"/>
      <c r="AB140" s="191"/>
      <c r="AC140" s="191"/>
      <c r="AD140" s="191"/>
      <c r="AE140" s="191"/>
      <c r="AF140" s="384"/>
      <c r="AG140" s="191"/>
      <c r="AH140" s="191"/>
      <c r="AI140" s="191"/>
      <c r="AJ140" s="191"/>
      <c r="AK140" s="192"/>
      <c r="AL140" s="191"/>
      <c r="AM140" s="191"/>
      <c r="AN140" s="191"/>
      <c r="AO140" s="461"/>
      <c r="AP140" s="191"/>
      <c r="AQ140" s="191"/>
      <c r="AR140" s="191"/>
      <c r="AS140" s="461"/>
      <c r="AT140" s="191"/>
      <c r="AU140" s="191"/>
      <c r="AV140" s="461"/>
      <c r="AW140" s="192"/>
      <c r="AX140" s="191"/>
      <c r="AY140" s="461"/>
      <c r="AZ140" s="191"/>
      <c r="BA140" s="461"/>
      <c r="BB140" s="191"/>
      <c r="BC140" s="192"/>
      <c r="BD140" s="191"/>
      <c r="BE140" s="191"/>
      <c r="BF140" s="461"/>
      <c r="BG140" s="470"/>
      <c r="BH140" s="391"/>
      <c r="BI140" s="191"/>
      <c r="BJ140" s="191"/>
      <c r="BK140" s="191"/>
      <c r="BL140" s="470"/>
      <c r="BM140" s="191"/>
      <c r="BN140" s="191"/>
      <c r="BO140" s="492"/>
      <c r="BP140" s="191"/>
      <c r="BQ140" s="191"/>
      <c r="BR140" s="191"/>
      <c r="BS140" s="191"/>
      <c r="BT140" s="191"/>
      <c r="BU140" s="191"/>
      <c r="BV140" s="191"/>
      <c r="BW140" s="192"/>
      <c r="BX140" s="191"/>
      <c r="BY140" s="191"/>
      <c r="BZ140" s="191"/>
      <c r="CA140" s="191"/>
      <c r="CB140" s="191"/>
      <c r="CC140" s="191"/>
      <c r="CD140" s="470"/>
      <c r="CE140" s="396"/>
      <c r="CF140" s="191"/>
      <c r="CG140" s="191"/>
      <c r="CH140" s="461"/>
      <c r="CI140" s="461"/>
      <c r="CJ140" s="191"/>
      <c r="CK140" s="191"/>
      <c r="CL140" s="191"/>
      <c r="CM140" s="461"/>
      <c r="CN140" s="191"/>
      <c r="CO140" s="192"/>
      <c r="CP140" s="191"/>
      <c r="CQ140" s="384"/>
      <c r="CR140" s="407"/>
      <c r="CS140" s="191"/>
      <c r="CT140" s="191"/>
      <c r="CU140" s="191"/>
      <c r="CV140" s="191"/>
      <c r="CW140" s="191"/>
      <c r="CX140" s="191"/>
      <c r="CY140" s="191"/>
      <c r="CZ140" s="191"/>
      <c r="DA140" s="192"/>
      <c r="DB140" s="191"/>
      <c r="DC140" s="191"/>
      <c r="DD140" s="191"/>
      <c r="DE140" s="440"/>
      <c r="DF140" s="440"/>
      <c r="DG140" s="440"/>
      <c r="DH140" s="440"/>
      <c r="DI140" s="440"/>
      <c r="DJ140" s="190"/>
      <c r="DK140" s="191"/>
      <c r="DL140" s="191"/>
      <c r="DM140" s="191"/>
      <c r="DN140" s="191"/>
      <c r="DO140" s="440"/>
      <c r="DP140" s="190"/>
      <c r="DQ140" s="132"/>
      <c r="DR140" s="132"/>
      <c r="DS140" s="132"/>
      <c r="DT140" s="132"/>
      <c r="DU140" s="451"/>
      <c r="DV140" s="132"/>
      <c r="DW140" s="132"/>
      <c r="DX140" s="133"/>
      <c r="DY140" s="132"/>
      <c r="DZ140" s="132"/>
      <c r="EA140" s="133"/>
      <c r="EB140" s="132"/>
      <c r="EC140" s="132"/>
      <c r="ED140" s="132"/>
      <c r="EE140" s="134"/>
      <c r="EF140" s="132"/>
      <c r="EG140" s="451"/>
      <c r="EH140" s="132"/>
      <c r="EI140" s="451"/>
      <c r="EJ140" s="451"/>
      <c r="EK140" s="451"/>
      <c r="EL140" s="451"/>
      <c r="EM140" s="451"/>
      <c r="EN140" s="451"/>
      <c r="EO140" s="451"/>
      <c r="EP140" s="451"/>
      <c r="EQ140" s="451"/>
      <c r="ER140" s="451"/>
      <c r="ES140" s="451"/>
      <c r="ET140" s="451"/>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46"/>
      <c r="AA141" s="483"/>
      <c r="AB141" s="191"/>
      <c r="AC141" s="191"/>
      <c r="AD141" s="191"/>
      <c r="AE141" s="191"/>
      <c r="AF141" s="384"/>
      <c r="AG141" s="191"/>
      <c r="AH141" s="191"/>
      <c r="AI141" s="191"/>
      <c r="AJ141" s="191"/>
      <c r="AK141" s="192"/>
      <c r="AL141" s="191"/>
      <c r="AM141" s="191"/>
      <c r="AN141" s="191"/>
      <c r="AO141" s="461"/>
      <c r="AP141" s="191"/>
      <c r="AQ141" s="191"/>
      <c r="AR141" s="191"/>
      <c r="AS141" s="461"/>
      <c r="AT141" s="191"/>
      <c r="AU141" s="191"/>
      <c r="AV141" s="461"/>
      <c r="AW141" s="192"/>
      <c r="AX141" s="191"/>
      <c r="AY141" s="461"/>
      <c r="AZ141" s="191"/>
      <c r="BA141" s="461"/>
      <c r="BB141" s="191"/>
      <c r="BC141" s="192"/>
      <c r="BD141" s="191"/>
      <c r="BE141" s="191"/>
      <c r="BF141" s="461"/>
      <c r="BG141" s="470"/>
      <c r="BH141" s="391"/>
      <c r="BI141" s="191"/>
      <c r="BJ141" s="191"/>
      <c r="BK141" s="191"/>
      <c r="BL141" s="470"/>
      <c r="BM141" s="191"/>
      <c r="BN141" s="191"/>
      <c r="BO141" s="492"/>
      <c r="BP141" s="191"/>
      <c r="BQ141" s="191"/>
      <c r="BR141" s="191"/>
      <c r="BS141" s="191"/>
      <c r="BT141" s="191"/>
      <c r="BU141" s="191"/>
      <c r="BV141" s="191"/>
      <c r="BW141" s="192"/>
      <c r="BX141" s="191"/>
      <c r="BY141" s="191"/>
      <c r="BZ141" s="191"/>
      <c r="CA141" s="191"/>
      <c r="CB141" s="191"/>
      <c r="CC141" s="191"/>
      <c r="CD141" s="470"/>
      <c r="CE141" s="396"/>
      <c r="CF141" s="191"/>
      <c r="CG141" s="191"/>
      <c r="CH141" s="461"/>
      <c r="CI141" s="461"/>
      <c r="CJ141" s="191"/>
      <c r="CK141" s="191"/>
      <c r="CL141" s="191"/>
      <c r="CM141" s="461"/>
      <c r="CN141" s="191"/>
      <c r="CO141" s="192"/>
      <c r="CP141" s="191"/>
      <c r="CQ141" s="384"/>
      <c r="CR141" s="407"/>
      <c r="CS141" s="191"/>
      <c r="CT141" s="191"/>
      <c r="CU141" s="191"/>
      <c r="CV141" s="191"/>
      <c r="CW141" s="191"/>
      <c r="CX141" s="191"/>
      <c r="CY141" s="191"/>
      <c r="CZ141" s="191"/>
      <c r="DA141" s="192"/>
      <c r="DB141" s="191"/>
      <c r="DC141" s="191"/>
      <c r="DD141" s="191"/>
      <c r="DE141" s="440"/>
      <c r="DF141" s="440"/>
      <c r="DG141" s="440"/>
      <c r="DH141" s="440"/>
      <c r="DI141" s="440"/>
      <c r="DJ141" s="190"/>
      <c r="DK141" s="191"/>
      <c r="DL141" s="191"/>
      <c r="DM141" s="191"/>
      <c r="DN141" s="191"/>
      <c r="DO141" s="440"/>
      <c r="DP141" s="190"/>
      <c r="DQ141" s="132"/>
      <c r="DR141" s="132"/>
      <c r="DS141" s="132"/>
      <c r="DT141" s="132"/>
      <c r="DU141" s="451"/>
      <c r="DV141" s="132"/>
      <c r="DW141" s="132"/>
      <c r="DX141" s="133"/>
      <c r="DY141" s="132"/>
      <c r="DZ141" s="132"/>
      <c r="EA141" s="133"/>
      <c r="EB141" s="132"/>
      <c r="EC141" s="132"/>
      <c r="ED141" s="132"/>
      <c r="EE141" s="134"/>
      <c r="EF141" s="132"/>
      <c r="EG141" s="451"/>
      <c r="EH141" s="132"/>
      <c r="EI141" s="451"/>
      <c r="EJ141" s="451"/>
      <c r="EK141" s="451"/>
      <c r="EL141" s="451"/>
      <c r="EM141" s="451"/>
      <c r="EN141" s="451"/>
      <c r="EO141" s="451"/>
      <c r="EP141" s="451"/>
      <c r="EQ141" s="451"/>
      <c r="ER141" s="451"/>
      <c r="ES141" s="451"/>
      <c r="ET141" s="451"/>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46"/>
      <c r="AA142" s="483"/>
      <c r="AB142" s="191"/>
      <c r="AC142" s="191"/>
      <c r="AD142" s="191"/>
      <c r="AE142" s="191"/>
      <c r="AF142" s="384"/>
      <c r="AG142" s="191"/>
      <c r="AH142" s="191"/>
      <c r="AI142" s="191"/>
      <c r="AJ142" s="191"/>
      <c r="AK142" s="192"/>
      <c r="AL142" s="191"/>
      <c r="AM142" s="191"/>
      <c r="AN142" s="191"/>
      <c r="AO142" s="461"/>
      <c r="AP142" s="191"/>
      <c r="AQ142" s="191"/>
      <c r="AR142" s="191"/>
      <c r="AS142" s="461"/>
      <c r="AT142" s="191"/>
      <c r="AU142" s="191"/>
      <c r="AV142" s="461"/>
      <c r="AW142" s="192"/>
      <c r="AX142" s="191"/>
      <c r="AY142" s="461"/>
      <c r="AZ142" s="191"/>
      <c r="BA142" s="461"/>
      <c r="BB142" s="191"/>
      <c r="BC142" s="192"/>
      <c r="BD142" s="191"/>
      <c r="BE142" s="191"/>
      <c r="BF142" s="461"/>
      <c r="BG142" s="470"/>
      <c r="BH142" s="391"/>
      <c r="BI142" s="191"/>
      <c r="BJ142" s="191"/>
      <c r="BK142" s="191"/>
      <c r="BL142" s="470"/>
      <c r="BM142" s="191"/>
      <c r="BN142" s="191"/>
      <c r="BO142" s="492"/>
      <c r="BP142" s="191"/>
      <c r="BQ142" s="191"/>
      <c r="BR142" s="191"/>
      <c r="BS142" s="191"/>
      <c r="BT142" s="191"/>
      <c r="BU142" s="191"/>
      <c r="BV142" s="191"/>
      <c r="BW142" s="192"/>
      <c r="BX142" s="191"/>
      <c r="BY142" s="191"/>
      <c r="BZ142" s="191"/>
      <c r="CA142" s="191"/>
      <c r="CB142" s="191"/>
      <c r="CC142" s="191"/>
      <c r="CD142" s="470"/>
      <c r="CE142" s="396"/>
      <c r="CF142" s="191"/>
      <c r="CG142" s="191"/>
      <c r="CH142" s="461"/>
      <c r="CI142" s="461"/>
      <c r="CJ142" s="191"/>
      <c r="CK142" s="191"/>
      <c r="CL142" s="191"/>
      <c r="CM142" s="461"/>
      <c r="CN142" s="191"/>
      <c r="CO142" s="192"/>
      <c r="CP142" s="191"/>
      <c r="CQ142" s="384"/>
      <c r="CR142" s="407"/>
      <c r="CS142" s="191"/>
      <c r="CT142" s="191"/>
      <c r="CU142" s="191"/>
      <c r="CV142" s="191"/>
      <c r="CW142" s="191"/>
      <c r="CX142" s="191"/>
      <c r="CY142" s="191"/>
      <c r="CZ142" s="191"/>
      <c r="DA142" s="192"/>
      <c r="DB142" s="191"/>
      <c r="DC142" s="191"/>
      <c r="DD142" s="191"/>
      <c r="DE142" s="440"/>
      <c r="DF142" s="440"/>
      <c r="DG142" s="440"/>
      <c r="DH142" s="440"/>
      <c r="DI142" s="440"/>
      <c r="DJ142" s="190"/>
      <c r="DK142" s="191"/>
      <c r="DL142" s="191"/>
      <c r="DM142" s="191"/>
      <c r="DN142" s="191"/>
      <c r="DO142" s="440"/>
      <c r="DP142" s="190"/>
      <c r="DQ142" s="132"/>
      <c r="DR142" s="132"/>
      <c r="DS142" s="132"/>
      <c r="DT142" s="132"/>
      <c r="DU142" s="451"/>
      <c r="DV142" s="132"/>
      <c r="DW142" s="132"/>
      <c r="DX142" s="133"/>
      <c r="DY142" s="132"/>
      <c r="DZ142" s="132"/>
      <c r="EA142" s="133"/>
      <c r="EB142" s="132"/>
      <c r="EC142" s="132"/>
      <c r="ED142" s="132"/>
      <c r="EE142" s="134"/>
      <c r="EF142" s="132"/>
      <c r="EG142" s="451"/>
      <c r="EH142" s="132"/>
      <c r="EI142" s="451"/>
      <c r="EJ142" s="451"/>
      <c r="EK142" s="451"/>
      <c r="EL142" s="451"/>
      <c r="EM142" s="451"/>
      <c r="EN142" s="451"/>
      <c r="EO142" s="451"/>
      <c r="EP142" s="451"/>
      <c r="EQ142" s="451"/>
      <c r="ER142" s="451"/>
      <c r="ES142" s="451"/>
      <c r="ET142" s="451"/>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46"/>
      <c r="AA143" s="483"/>
      <c r="AB143" s="191"/>
      <c r="AC143" s="191"/>
      <c r="AD143" s="191"/>
      <c r="AE143" s="191"/>
      <c r="AF143" s="384"/>
      <c r="AG143" s="191"/>
      <c r="AH143" s="191"/>
      <c r="AI143" s="191"/>
      <c r="AJ143" s="191"/>
      <c r="AK143" s="192"/>
      <c r="AL143" s="191"/>
      <c r="AM143" s="191"/>
      <c r="AN143" s="191"/>
      <c r="AO143" s="461"/>
      <c r="AP143" s="191"/>
      <c r="AQ143" s="191"/>
      <c r="AR143" s="191"/>
      <c r="AS143" s="461"/>
      <c r="AT143" s="191"/>
      <c r="AU143" s="191"/>
      <c r="AV143" s="461"/>
      <c r="AW143" s="192"/>
      <c r="AX143" s="191"/>
      <c r="AY143" s="461"/>
      <c r="AZ143" s="191"/>
      <c r="BA143" s="461"/>
      <c r="BB143" s="191"/>
      <c r="BC143" s="192"/>
      <c r="BD143" s="191"/>
      <c r="BE143" s="191"/>
      <c r="BF143" s="461"/>
      <c r="BG143" s="470"/>
      <c r="BH143" s="391"/>
      <c r="BI143" s="191"/>
      <c r="BJ143" s="191"/>
      <c r="BK143" s="191"/>
      <c r="BL143" s="470"/>
      <c r="BM143" s="191"/>
      <c r="BN143" s="191"/>
      <c r="BO143" s="492"/>
      <c r="BP143" s="191"/>
      <c r="BQ143" s="191"/>
      <c r="BR143" s="191"/>
      <c r="BS143" s="191"/>
      <c r="BT143" s="191"/>
      <c r="BU143" s="191"/>
      <c r="BV143" s="191"/>
      <c r="BW143" s="192"/>
      <c r="BX143" s="191"/>
      <c r="BY143" s="191"/>
      <c r="BZ143" s="191"/>
      <c r="CA143" s="191"/>
      <c r="CB143" s="191"/>
      <c r="CC143" s="191"/>
      <c r="CD143" s="470"/>
      <c r="CE143" s="396"/>
      <c r="CF143" s="191"/>
      <c r="CG143" s="191"/>
      <c r="CH143" s="461"/>
      <c r="CI143" s="461"/>
      <c r="CJ143" s="191"/>
      <c r="CK143" s="191"/>
      <c r="CL143" s="191"/>
      <c r="CM143" s="461"/>
      <c r="CN143" s="191"/>
      <c r="CO143" s="192"/>
      <c r="CP143" s="191"/>
      <c r="CQ143" s="384"/>
      <c r="CR143" s="407"/>
      <c r="CS143" s="191"/>
      <c r="CT143" s="191"/>
      <c r="CU143" s="191"/>
      <c r="CV143" s="191"/>
      <c r="CW143" s="191"/>
      <c r="CX143" s="191"/>
      <c r="CY143" s="191"/>
      <c r="CZ143" s="191"/>
      <c r="DA143" s="192"/>
      <c r="DB143" s="191"/>
      <c r="DC143" s="191"/>
      <c r="DD143" s="191"/>
      <c r="DE143" s="440"/>
      <c r="DF143" s="440"/>
      <c r="DG143" s="440"/>
      <c r="DH143" s="440"/>
      <c r="DI143" s="440"/>
      <c r="DJ143" s="190"/>
      <c r="DK143" s="191"/>
      <c r="DL143" s="191"/>
      <c r="DM143" s="191"/>
      <c r="DN143" s="191"/>
      <c r="DO143" s="440"/>
      <c r="DP143" s="190"/>
      <c r="DQ143" s="132"/>
      <c r="DR143" s="132"/>
      <c r="DS143" s="132"/>
      <c r="DT143" s="132"/>
      <c r="DU143" s="451"/>
      <c r="DV143" s="132"/>
      <c r="DW143" s="132"/>
      <c r="DX143" s="133"/>
      <c r="DY143" s="132"/>
      <c r="DZ143" s="132"/>
      <c r="EA143" s="133"/>
      <c r="EB143" s="132"/>
      <c r="EC143" s="132"/>
      <c r="ED143" s="132"/>
      <c r="EE143" s="134"/>
      <c r="EF143" s="132"/>
      <c r="EG143" s="451"/>
      <c r="EH143" s="132"/>
      <c r="EI143" s="451"/>
      <c r="EJ143" s="451"/>
      <c r="EK143" s="451"/>
      <c r="EL143" s="451"/>
      <c r="EM143" s="451"/>
      <c r="EN143" s="451"/>
      <c r="EO143" s="451"/>
      <c r="EP143" s="451"/>
      <c r="EQ143" s="451"/>
      <c r="ER143" s="451"/>
      <c r="ES143" s="451"/>
      <c r="ET143" s="451"/>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46"/>
      <c r="AA144" s="483"/>
      <c r="AB144" s="191"/>
      <c r="AC144" s="191"/>
      <c r="AD144" s="191"/>
      <c r="AE144" s="191"/>
      <c r="AF144" s="384"/>
      <c r="AG144" s="191"/>
      <c r="AH144" s="191"/>
      <c r="AI144" s="191"/>
      <c r="AJ144" s="191"/>
      <c r="AK144" s="192"/>
      <c r="AL144" s="191"/>
      <c r="AM144" s="191"/>
      <c r="AN144" s="191"/>
      <c r="AO144" s="461"/>
      <c r="AP144" s="191"/>
      <c r="AQ144" s="191"/>
      <c r="AR144" s="191"/>
      <c r="AS144" s="461"/>
      <c r="AT144" s="191"/>
      <c r="AU144" s="191"/>
      <c r="AV144" s="461"/>
      <c r="AW144" s="192"/>
      <c r="AX144" s="191"/>
      <c r="AY144" s="461"/>
      <c r="AZ144" s="191"/>
      <c r="BA144" s="461"/>
      <c r="BB144" s="191"/>
      <c r="BC144" s="192"/>
      <c r="BD144" s="191"/>
      <c r="BE144" s="191"/>
      <c r="BF144" s="461"/>
      <c r="BG144" s="470"/>
      <c r="BH144" s="391"/>
      <c r="BI144" s="191"/>
      <c r="BJ144" s="191"/>
      <c r="BK144" s="191"/>
      <c r="BL144" s="470"/>
      <c r="BM144" s="191"/>
      <c r="BN144" s="191"/>
      <c r="BO144" s="492"/>
      <c r="BP144" s="191"/>
      <c r="BQ144" s="191"/>
      <c r="BR144" s="191"/>
      <c r="BS144" s="191"/>
      <c r="BT144" s="191"/>
      <c r="BU144" s="191"/>
      <c r="BV144" s="191"/>
      <c r="BW144" s="192"/>
      <c r="BX144" s="191"/>
      <c r="BY144" s="191"/>
      <c r="BZ144" s="191"/>
      <c r="CA144" s="191"/>
      <c r="CB144" s="191"/>
      <c r="CC144" s="191"/>
      <c r="CD144" s="470"/>
      <c r="CE144" s="396"/>
      <c r="CF144" s="191"/>
      <c r="CG144" s="191"/>
      <c r="CH144" s="461"/>
      <c r="CI144" s="461"/>
      <c r="CJ144" s="191"/>
      <c r="CK144" s="191"/>
      <c r="CL144" s="191"/>
      <c r="CM144" s="461"/>
      <c r="CN144" s="191"/>
      <c r="CO144" s="192"/>
      <c r="CP144" s="191"/>
      <c r="CQ144" s="384"/>
      <c r="CR144" s="407"/>
      <c r="CS144" s="191"/>
      <c r="CT144" s="191"/>
      <c r="CU144" s="191"/>
      <c r="CV144" s="191"/>
      <c r="CW144" s="191"/>
      <c r="CX144" s="191"/>
      <c r="CY144" s="191"/>
      <c r="CZ144" s="191"/>
      <c r="DA144" s="192"/>
      <c r="DB144" s="191"/>
      <c r="DC144" s="191"/>
      <c r="DD144" s="191"/>
      <c r="DE144" s="440"/>
      <c r="DF144" s="440"/>
      <c r="DG144" s="440"/>
      <c r="DH144" s="440"/>
      <c r="DI144" s="440"/>
      <c r="DJ144" s="190"/>
      <c r="DK144" s="191"/>
      <c r="DL144" s="191"/>
      <c r="DM144" s="191"/>
      <c r="DN144" s="191"/>
      <c r="DO144" s="440"/>
      <c r="DP144" s="190"/>
      <c r="DQ144" s="132"/>
      <c r="DR144" s="132"/>
      <c r="DS144" s="132"/>
      <c r="DT144" s="132"/>
      <c r="DU144" s="451"/>
      <c r="DV144" s="132"/>
      <c r="DW144" s="132"/>
      <c r="DX144" s="133"/>
      <c r="DY144" s="132"/>
      <c r="DZ144" s="132"/>
      <c r="EA144" s="133"/>
      <c r="EB144" s="132"/>
      <c r="EC144" s="132"/>
      <c r="ED144" s="132"/>
      <c r="EE144" s="134"/>
      <c r="EF144" s="132"/>
      <c r="EG144" s="451"/>
      <c r="EH144" s="132"/>
      <c r="EI144" s="451"/>
      <c r="EJ144" s="451"/>
      <c r="EK144" s="451"/>
      <c r="EL144" s="451"/>
      <c r="EM144" s="451"/>
      <c r="EN144" s="451"/>
      <c r="EO144" s="451"/>
      <c r="EP144" s="451"/>
      <c r="EQ144" s="451"/>
      <c r="ER144" s="451"/>
      <c r="ES144" s="451"/>
      <c r="ET144" s="451"/>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46"/>
      <c r="AA145" s="483"/>
      <c r="AB145" s="191"/>
      <c r="AC145" s="191"/>
      <c r="AD145" s="191"/>
      <c r="AE145" s="191"/>
      <c r="AF145" s="384"/>
      <c r="AG145" s="191"/>
      <c r="AH145" s="191"/>
      <c r="AI145" s="191"/>
      <c r="AJ145" s="191"/>
      <c r="AK145" s="192"/>
      <c r="AL145" s="191"/>
      <c r="AM145" s="191"/>
      <c r="AN145" s="191"/>
      <c r="AO145" s="461"/>
      <c r="AP145" s="191"/>
      <c r="AQ145" s="191"/>
      <c r="AR145" s="191"/>
      <c r="AS145" s="461"/>
      <c r="AT145" s="191"/>
      <c r="AU145" s="191"/>
      <c r="AV145" s="461"/>
      <c r="AW145" s="192"/>
      <c r="AX145" s="191"/>
      <c r="AY145" s="461"/>
      <c r="AZ145" s="191"/>
      <c r="BA145" s="461"/>
      <c r="BB145" s="191"/>
      <c r="BC145" s="192"/>
      <c r="BD145" s="191"/>
      <c r="BE145" s="191"/>
      <c r="BF145" s="461"/>
      <c r="BG145" s="470"/>
      <c r="BH145" s="391"/>
      <c r="BI145" s="191"/>
      <c r="BJ145" s="191"/>
      <c r="BK145" s="191"/>
      <c r="BL145" s="470"/>
      <c r="BM145" s="191"/>
      <c r="BN145" s="191"/>
      <c r="BO145" s="492"/>
      <c r="BP145" s="191"/>
      <c r="BQ145" s="191"/>
      <c r="BR145" s="191"/>
      <c r="BS145" s="191"/>
      <c r="BT145" s="191"/>
      <c r="BU145" s="191"/>
      <c r="BV145" s="191"/>
      <c r="BW145" s="192"/>
      <c r="BX145" s="191"/>
      <c r="BY145" s="191"/>
      <c r="BZ145" s="191"/>
      <c r="CA145" s="191"/>
      <c r="CB145" s="191"/>
      <c r="CC145" s="191"/>
      <c r="CD145" s="470"/>
      <c r="CE145" s="396"/>
      <c r="CF145" s="191"/>
      <c r="CG145" s="191"/>
      <c r="CH145" s="461"/>
      <c r="CI145" s="461"/>
      <c r="CJ145" s="191"/>
      <c r="CK145" s="191"/>
      <c r="CL145" s="191"/>
      <c r="CM145" s="461"/>
      <c r="CN145" s="191"/>
      <c r="CO145" s="192"/>
      <c r="CP145" s="191"/>
      <c r="CQ145" s="384"/>
      <c r="CR145" s="407"/>
      <c r="CS145" s="191"/>
      <c r="CT145" s="191"/>
      <c r="CU145" s="191"/>
      <c r="CV145" s="191"/>
      <c r="CW145" s="191"/>
      <c r="CX145" s="191"/>
      <c r="CY145" s="191"/>
      <c r="CZ145" s="191"/>
      <c r="DA145" s="192"/>
      <c r="DB145" s="191"/>
      <c r="DC145" s="191"/>
      <c r="DD145" s="191"/>
      <c r="DE145" s="440"/>
      <c r="DF145" s="440"/>
      <c r="DG145" s="440"/>
      <c r="DH145" s="440"/>
      <c r="DI145" s="440"/>
      <c r="DJ145" s="190"/>
      <c r="DK145" s="191"/>
      <c r="DL145" s="191"/>
      <c r="DM145" s="191"/>
      <c r="DN145" s="191"/>
      <c r="DO145" s="440"/>
      <c r="DP145" s="190"/>
      <c r="DQ145" s="132"/>
      <c r="DR145" s="132"/>
      <c r="DS145" s="132"/>
      <c r="DT145" s="132"/>
      <c r="DU145" s="451"/>
      <c r="DV145" s="132"/>
      <c r="DW145" s="132"/>
      <c r="DX145" s="133"/>
      <c r="DY145" s="132"/>
      <c r="DZ145" s="132"/>
      <c r="EA145" s="133"/>
      <c r="EB145" s="132"/>
      <c r="EC145" s="132"/>
      <c r="ED145" s="132"/>
      <c r="EE145" s="134"/>
      <c r="EF145" s="132"/>
      <c r="EG145" s="451"/>
      <c r="EH145" s="132"/>
      <c r="EI145" s="451"/>
      <c r="EJ145" s="451"/>
      <c r="EK145" s="451"/>
      <c r="EL145" s="451"/>
      <c r="EM145" s="451"/>
      <c r="EN145" s="451"/>
      <c r="EO145" s="451"/>
      <c r="EP145" s="451"/>
      <c r="EQ145" s="451"/>
      <c r="ER145" s="451"/>
      <c r="ES145" s="451"/>
      <c r="ET145" s="451"/>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46"/>
      <c r="AA146" s="483"/>
      <c r="AB146" s="191"/>
      <c r="AC146" s="191"/>
      <c r="AD146" s="191"/>
      <c r="AE146" s="191"/>
      <c r="AF146" s="384"/>
      <c r="AG146" s="191"/>
      <c r="AH146" s="191"/>
      <c r="AI146" s="191"/>
      <c r="AJ146" s="191"/>
      <c r="AK146" s="192"/>
      <c r="AL146" s="191"/>
      <c r="AM146" s="191"/>
      <c r="AN146" s="191"/>
      <c r="AO146" s="461"/>
      <c r="AP146" s="191"/>
      <c r="AQ146" s="191"/>
      <c r="AR146" s="191"/>
      <c r="AS146" s="461"/>
      <c r="AT146" s="191"/>
      <c r="AU146" s="191"/>
      <c r="AV146" s="461"/>
      <c r="AW146" s="192"/>
      <c r="AX146" s="191"/>
      <c r="AY146" s="461"/>
      <c r="AZ146" s="191"/>
      <c r="BA146" s="461"/>
      <c r="BB146" s="191"/>
      <c r="BC146" s="192"/>
      <c r="BD146" s="191"/>
      <c r="BE146" s="191"/>
      <c r="BF146" s="461"/>
      <c r="BG146" s="470"/>
      <c r="BH146" s="391"/>
      <c r="BI146" s="191"/>
      <c r="BJ146" s="191"/>
      <c r="BK146" s="191"/>
      <c r="BL146" s="470"/>
      <c r="BM146" s="191"/>
      <c r="BN146" s="191"/>
      <c r="BO146" s="492"/>
      <c r="BP146" s="191"/>
      <c r="BQ146" s="191"/>
      <c r="BR146" s="191"/>
      <c r="BS146" s="191"/>
      <c r="BT146" s="191"/>
      <c r="BU146" s="191"/>
      <c r="BV146" s="191"/>
      <c r="BW146" s="192"/>
      <c r="BX146" s="191"/>
      <c r="BY146" s="191"/>
      <c r="BZ146" s="191"/>
      <c r="CA146" s="191"/>
      <c r="CB146" s="191"/>
      <c r="CC146" s="191"/>
      <c r="CD146" s="470"/>
      <c r="CE146" s="396"/>
      <c r="CF146" s="191"/>
      <c r="CG146" s="191"/>
      <c r="CH146" s="461"/>
      <c r="CI146" s="461"/>
      <c r="CJ146" s="191"/>
      <c r="CK146" s="191"/>
      <c r="CL146" s="191"/>
      <c r="CM146" s="461"/>
      <c r="CN146" s="191"/>
      <c r="CO146" s="192"/>
      <c r="CP146" s="191"/>
      <c r="CQ146" s="384"/>
      <c r="CR146" s="407"/>
      <c r="CS146" s="191"/>
      <c r="CT146" s="191"/>
      <c r="CU146" s="191"/>
      <c r="CV146" s="191"/>
      <c r="CW146" s="191"/>
      <c r="CX146" s="191"/>
      <c r="CY146" s="191"/>
      <c r="CZ146" s="191"/>
      <c r="DA146" s="192"/>
      <c r="DB146" s="191"/>
      <c r="DC146" s="191"/>
      <c r="DD146" s="191"/>
      <c r="DE146" s="440"/>
      <c r="DF146" s="440"/>
      <c r="DG146" s="440"/>
      <c r="DH146" s="440"/>
      <c r="DI146" s="440"/>
      <c r="DJ146" s="190"/>
      <c r="DK146" s="191"/>
      <c r="DL146" s="191"/>
      <c r="DM146" s="191"/>
      <c r="DN146" s="191"/>
      <c r="DO146" s="440"/>
      <c r="DP146" s="190"/>
      <c r="DQ146" s="132"/>
      <c r="DR146" s="132"/>
      <c r="DS146" s="132"/>
      <c r="DT146" s="132"/>
      <c r="DU146" s="451"/>
      <c r="DV146" s="132"/>
      <c r="DW146" s="132"/>
      <c r="DX146" s="133"/>
      <c r="DY146" s="132"/>
      <c r="DZ146" s="132"/>
      <c r="EA146" s="133"/>
      <c r="EB146" s="132"/>
      <c r="EC146" s="132"/>
      <c r="ED146" s="132"/>
      <c r="EE146" s="134"/>
      <c r="EF146" s="132"/>
      <c r="EG146" s="451"/>
      <c r="EH146" s="132"/>
      <c r="EI146" s="451"/>
      <c r="EJ146" s="451"/>
      <c r="EK146" s="451"/>
      <c r="EL146" s="451"/>
      <c r="EM146" s="451"/>
      <c r="EN146" s="451"/>
      <c r="EO146" s="451"/>
      <c r="EP146" s="451"/>
      <c r="EQ146" s="451"/>
      <c r="ER146" s="451"/>
      <c r="ES146" s="451"/>
      <c r="ET146" s="451"/>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46"/>
      <c r="AA147" s="483"/>
      <c r="AB147" s="191"/>
      <c r="AC147" s="191"/>
      <c r="AD147" s="191"/>
      <c r="AE147" s="191"/>
      <c r="AF147" s="384"/>
      <c r="AG147" s="191"/>
      <c r="AH147" s="191"/>
      <c r="AI147" s="191"/>
      <c r="AJ147" s="191"/>
      <c r="AK147" s="192"/>
      <c r="AL147" s="191"/>
      <c r="AM147" s="191"/>
      <c r="AN147" s="191"/>
      <c r="AO147" s="461"/>
      <c r="AP147" s="191"/>
      <c r="AQ147" s="191"/>
      <c r="AR147" s="191"/>
      <c r="AS147" s="461"/>
      <c r="AT147" s="191"/>
      <c r="AU147" s="191"/>
      <c r="AV147" s="461"/>
      <c r="AW147" s="192"/>
      <c r="AX147" s="191"/>
      <c r="AY147" s="461"/>
      <c r="AZ147" s="191"/>
      <c r="BA147" s="461"/>
      <c r="BB147" s="191"/>
      <c r="BC147" s="192"/>
      <c r="BD147" s="191"/>
      <c r="BE147" s="191"/>
      <c r="BF147" s="461"/>
      <c r="BG147" s="470"/>
      <c r="BH147" s="391"/>
      <c r="BI147" s="191"/>
      <c r="BJ147" s="191"/>
      <c r="BK147" s="191"/>
      <c r="BL147" s="470"/>
      <c r="BM147" s="191"/>
      <c r="BN147" s="191"/>
      <c r="BO147" s="492"/>
      <c r="BP147" s="191"/>
      <c r="BQ147" s="191"/>
      <c r="BR147" s="191"/>
      <c r="BS147" s="191"/>
      <c r="BT147" s="191"/>
      <c r="BU147" s="191"/>
      <c r="BV147" s="191"/>
      <c r="BW147" s="192"/>
      <c r="BX147" s="191"/>
      <c r="BY147" s="191"/>
      <c r="BZ147" s="191"/>
      <c r="CA147" s="191"/>
      <c r="CB147" s="191"/>
      <c r="CC147" s="191"/>
      <c r="CD147" s="470"/>
      <c r="CE147" s="396"/>
      <c r="CF147" s="191"/>
      <c r="CG147" s="191"/>
      <c r="CH147" s="461"/>
      <c r="CI147" s="461"/>
      <c r="CJ147" s="191"/>
      <c r="CK147" s="191"/>
      <c r="CL147" s="191"/>
      <c r="CM147" s="461"/>
      <c r="CN147" s="191"/>
      <c r="CO147" s="192"/>
      <c r="CP147" s="191"/>
      <c r="CQ147" s="384"/>
      <c r="CR147" s="407"/>
      <c r="CS147" s="191"/>
      <c r="CT147" s="191"/>
      <c r="CU147" s="191"/>
      <c r="CV147" s="191"/>
      <c r="CW147" s="191"/>
      <c r="CX147" s="191"/>
      <c r="CY147" s="191"/>
      <c r="CZ147" s="191"/>
      <c r="DA147" s="192"/>
      <c r="DB147" s="191"/>
      <c r="DC147" s="191"/>
      <c r="DD147" s="191"/>
      <c r="DE147" s="440"/>
      <c r="DF147" s="440"/>
      <c r="DG147" s="440"/>
      <c r="DH147" s="440"/>
      <c r="DI147" s="440"/>
      <c r="DJ147" s="190"/>
      <c r="DK147" s="191"/>
      <c r="DL147" s="191"/>
      <c r="DM147" s="191"/>
      <c r="DN147" s="191"/>
      <c r="DO147" s="440"/>
      <c r="DP147" s="190"/>
      <c r="DQ147" s="132"/>
      <c r="DR147" s="132"/>
      <c r="DS147" s="132"/>
      <c r="DT147" s="132"/>
      <c r="DU147" s="451"/>
      <c r="DV147" s="132"/>
      <c r="DW147" s="132"/>
      <c r="DX147" s="133"/>
      <c r="DY147" s="132"/>
      <c r="DZ147" s="132"/>
      <c r="EA147" s="133"/>
      <c r="EB147" s="132"/>
      <c r="EC147" s="132"/>
      <c r="ED147" s="132"/>
      <c r="EE147" s="134"/>
      <c r="EF147" s="132"/>
      <c r="EG147" s="451"/>
      <c r="EH147" s="132"/>
      <c r="EI147" s="451"/>
      <c r="EJ147" s="451"/>
      <c r="EK147" s="451"/>
      <c r="EL147" s="451"/>
      <c r="EM147" s="451"/>
      <c r="EN147" s="451"/>
      <c r="EO147" s="451"/>
      <c r="EP147" s="451"/>
      <c r="EQ147" s="451"/>
      <c r="ER147" s="451"/>
      <c r="ES147" s="451"/>
      <c r="ET147" s="451"/>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46"/>
      <c r="AA148" s="483"/>
      <c r="AB148" s="191"/>
      <c r="AC148" s="191"/>
      <c r="AD148" s="191"/>
      <c r="AE148" s="191"/>
      <c r="AF148" s="384"/>
      <c r="AG148" s="191"/>
      <c r="AH148" s="191"/>
      <c r="AI148" s="191"/>
      <c r="AJ148" s="191"/>
      <c r="AK148" s="192"/>
      <c r="AL148" s="191"/>
      <c r="AM148" s="191"/>
      <c r="AN148" s="191"/>
      <c r="AO148" s="461"/>
      <c r="AP148" s="191"/>
      <c r="AQ148" s="191"/>
      <c r="AR148" s="191"/>
      <c r="AS148" s="461"/>
      <c r="AT148" s="191"/>
      <c r="AU148" s="191"/>
      <c r="AV148" s="461"/>
      <c r="AW148" s="192"/>
      <c r="AX148" s="191"/>
      <c r="AY148" s="461"/>
      <c r="AZ148" s="191"/>
      <c r="BA148" s="461"/>
      <c r="BB148" s="191"/>
      <c r="BC148" s="192"/>
      <c r="BD148" s="191"/>
      <c r="BE148" s="191"/>
      <c r="BF148" s="461"/>
      <c r="BG148" s="470"/>
      <c r="BH148" s="391"/>
      <c r="BI148" s="191"/>
      <c r="BJ148" s="191"/>
      <c r="BK148" s="191"/>
      <c r="BL148" s="470"/>
      <c r="BM148" s="191"/>
      <c r="BN148" s="191"/>
      <c r="BO148" s="492"/>
      <c r="BP148" s="191"/>
      <c r="BQ148" s="191"/>
      <c r="BR148" s="191"/>
      <c r="BS148" s="191"/>
      <c r="BT148" s="191"/>
      <c r="BU148" s="191"/>
      <c r="BV148" s="191"/>
      <c r="BW148" s="192"/>
      <c r="BX148" s="191"/>
      <c r="BY148" s="191"/>
      <c r="BZ148" s="191"/>
      <c r="CA148" s="191"/>
      <c r="CB148" s="191"/>
      <c r="CC148" s="191"/>
      <c r="CD148" s="470"/>
      <c r="CE148" s="396"/>
      <c r="CF148" s="191"/>
      <c r="CG148" s="191"/>
      <c r="CH148" s="461"/>
      <c r="CI148" s="461"/>
      <c r="CJ148" s="191"/>
      <c r="CK148" s="191"/>
      <c r="CL148" s="191"/>
      <c r="CM148" s="461"/>
      <c r="CN148" s="191"/>
      <c r="CO148" s="192"/>
      <c r="CP148" s="191"/>
      <c r="CQ148" s="384"/>
      <c r="CR148" s="407"/>
      <c r="CS148" s="191"/>
      <c r="CT148" s="191"/>
      <c r="CU148" s="191"/>
      <c r="CV148" s="191"/>
      <c r="CW148" s="191"/>
      <c r="CX148" s="191"/>
      <c r="CY148" s="191"/>
      <c r="CZ148" s="191"/>
      <c r="DA148" s="192"/>
      <c r="DB148" s="191"/>
      <c r="DC148" s="191"/>
      <c r="DD148" s="191"/>
      <c r="DE148" s="440"/>
      <c r="DF148" s="440"/>
      <c r="DG148" s="440"/>
      <c r="DH148" s="440"/>
      <c r="DI148" s="440"/>
      <c r="DJ148" s="190"/>
      <c r="DK148" s="191"/>
      <c r="DL148" s="191"/>
      <c r="DM148" s="191"/>
      <c r="DN148" s="191"/>
      <c r="DO148" s="440"/>
      <c r="DP148" s="190"/>
      <c r="DQ148" s="132"/>
      <c r="DR148" s="132"/>
      <c r="DS148" s="132"/>
      <c r="DT148" s="132"/>
      <c r="DU148" s="451"/>
      <c r="DV148" s="132"/>
      <c r="DW148" s="132"/>
      <c r="DX148" s="133"/>
      <c r="DY148" s="132"/>
      <c r="DZ148" s="132"/>
      <c r="EA148" s="133"/>
      <c r="EB148" s="132"/>
      <c r="EC148" s="132"/>
      <c r="ED148" s="132"/>
      <c r="EE148" s="134"/>
      <c r="EF148" s="132"/>
      <c r="EG148" s="451"/>
      <c r="EH148" s="132"/>
      <c r="EI148" s="451"/>
      <c r="EJ148" s="451"/>
      <c r="EK148" s="451"/>
      <c r="EL148" s="451"/>
      <c r="EM148" s="451"/>
      <c r="EN148" s="451"/>
      <c r="EO148" s="451"/>
      <c r="EP148" s="451"/>
      <c r="EQ148" s="451"/>
      <c r="ER148" s="451"/>
      <c r="ES148" s="451"/>
      <c r="ET148" s="451"/>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46"/>
      <c r="AA149" s="483"/>
      <c r="AB149" s="191"/>
      <c r="AC149" s="191"/>
      <c r="AD149" s="191"/>
      <c r="AE149" s="191"/>
      <c r="AF149" s="384"/>
      <c r="AG149" s="191"/>
      <c r="AH149" s="191"/>
      <c r="AI149" s="191"/>
      <c r="AJ149" s="191"/>
      <c r="AK149" s="192"/>
      <c r="AL149" s="191"/>
      <c r="AM149" s="191"/>
      <c r="AN149" s="191"/>
      <c r="AO149" s="461"/>
      <c r="AP149" s="191"/>
      <c r="AQ149" s="191"/>
      <c r="AR149" s="191"/>
      <c r="AS149" s="461"/>
      <c r="AT149" s="191"/>
      <c r="AU149" s="191"/>
      <c r="AV149" s="461"/>
      <c r="AW149" s="192"/>
      <c r="AX149" s="191"/>
      <c r="AY149" s="461"/>
      <c r="AZ149" s="191"/>
      <c r="BA149" s="461"/>
      <c r="BB149" s="191"/>
      <c r="BC149" s="192"/>
      <c r="BD149" s="191"/>
      <c r="BE149" s="191"/>
      <c r="BF149" s="461"/>
      <c r="BG149" s="470"/>
      <c r="BH149" s="391"/>
      <c r="BI149" s="191"/>
      <c r="BJ149" s="191"/>
      <c r="BK149" s="191"/>
      <c r="BL149" s="470"/>
      <c r="BM149" s="191"/>
      <c r="BN149" s="191"/>
      <c r="BO149" s="492"/>
      <c r="BP149" s="191"/>
      <c r="BQ149" s="191"/>
      <c r="BR149" s="191"/>
      <c r="BS149" s="191"/>
      <c r="BT149" s="191"/>
      <c r="BU149" s="191"/>
      <c r="BV149" s="191"/>
      <c r="BW149" s="192"/>
      <c r="BX149" s="191"/>
      <c r="BY149" s="191"/>
      <c r="BZ149" s="191"/>
      <c r="CA149" s="191"/>
      <c r="CB149" s="191"/>
      <c r="CC149" s="191"/>
      <c r="CD149" s="470"/>
      <c r="CE149" s="396"/>
      <c r="CF149" s="191"/>
      <c r="CG149" s="191"/>
      <c r="CH149" s="461"/>
      <c r="CI149" s="461"/>
      <c r="CJ149" s="191"/>
      <c r="CK149" s="191"/>
      <c r="CL149" s="191"/>
      <c r="CM149" s="461"/>
      <c r="CN149" s="191"/>
      <c r="CO149" s="192"/>
      <c r="CP149" s="191"/>
      <c r="CQ149" s="384"/>
      <c r="CR149" s="407"/>
      <c r="CS149" s="191"/>
      <c r="CT149" s="191"/>
      <c r="CU149" s="191"/>
      <c r="CV149" s="191"/>
      <c r="CW149" s="191"/>
      <c r="CX149" s="191"/>
      <c r="CY149" s="191"/>
      <c r="CZ149" s="191"/>
      <c r="DA149" s="192"/>
      <c r="DB149" s="191"/>
      <c r="DC149" s="191"/>
      <c r="DD149" s="191"/>
      <c r="DE149" s="440"/>
      <c r="DF149" s="440"/>
      <c r="DG149" s="440"/>
      <c r="DH149" s="440"/>
      <c r="DI149" s="440"/>
      <c r="DJ149" s="190"/>
      <c r="DK149" s="191"/>
      <c r="DL149" s="191"/>
      <c r="DM149" s="191"/>
      <c r="DN149" s="191"/>
      <c r="DO149" s="440"/>
      <c r="DP149" s="190"/>
      <c r="DQ149" s="132"/>
      <c r="DR149" s="132"/>
      <c r="DS149" s="132"/>
      <c r="DT149" s="132"/>
      <c r="DU149" s="451"/>
      <c r="DV149" s="132"/>
      <c r="DW149" s="132"/>
      <c r="DX149" s="133"/>
      <c r="DY149" s="132"/>
      <c r="DZ149" s="132"/>
      <c r="EA149" s="133"/>
      <c r="EB149" s="132"/>
      <c r="EC149" s="132"/>
      <c r="ED149" s="132"/>
      <c r="EE149" s="134"/>
      <c r="EF149" s="132"/>
      <c r="EG149" s="451"/>
      <c r="EH149" s="132"/>
      <c r="EI149" s="451"/>
      <c r="EJ149" s="451"/>
      <c r="EK149" s="451"/>
      <c r="EL149" s="451"/>
      <c r="EM149" s="451"/>
      <c r="EN149" s="451"/>
      <c r="EO149" s="451"/>
      <c r="EP149" s="451"/>
      <c r="EQ149" s="451"/>
      <c r="ER149" s="451"/>
      <c r="ES149" s="451"/>
      <c r="ET149" s="451"/>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46"/>
      <c r="AA150" s="483"/>
      <c r="AB150" s="191"/>
      <c r="AC150" s="191"/>
      <c r="AD150" s="191"/>
      <c r="AE150" s="191"/>
      <c r="AF150" s="384"/>
      <c r="AG150" s="191"/>
      <c r="AH150" s="191"/>
      <c r="AI150" s="191"/>
      <c r="AJ150" s="191"/>
      <c r="AK150" s="192"/>
      <c r="AL150" s="191"/>
      <c r="AM150" s="191"/>
      <c r="AN150" s="191"/>
      <c r="AO150" s="461"/>
      <c r="AP150" s="191"/>
      <c r="AQ150" s="191"/>
      <c r="AR150" s="191"/>
      <c r="AS150" s="461"/>
      <c r="AT150" s="191"/>
      <c r="AU150" s="191"/>
      <c r="AV150" s="461"/>
      <c r="AW150" s="192"/>
      <c r="AX150" s="191"/>
      <c r="AY150" s="461"/>
      <c r="AZ150" s="191"/>
      <c r="BA150" s="461"/>
      <c r="BB150" s="191"/>
      <c r="BC150" s="192"/>
      <c r="BD150" s="191"/>
      <c r="BE150" s="191"/>
      <c r="BF150" s="461"/>
      <c r="BG150" s="470"/>
      <c r="BH150" s="391"/>
      <c r="BI150" s="191"/>
      <c r="BJ150" s="191"/>
      <c r="BK150" s="191"/>
      <c r="BL150" s="470"/>
      <c r="BM150" s="191"/>
      <c r="BN150" s="191"/>
      <c r="BO150" s="492"/>
      <c r="BP150" s="191"/>
      <c r="BQ150" s="191"/>
      <c r="BR150" s="191"/>
      <c r="BS150" s="191"/>
      <c r="BT150" s="191"/>
      <c r="BU150" s="191"/>
      <c r="BV150" s="191"/>
      <c r="BW150" s="192"/>
      <c r="BX150" s="191"/>
      <c r="BY150" s="191"/>
      <c r="BZ150" s="191"/>
      <c r="CA150" s="191"/>
      <c r="CB150" s="191"/>
      <c r="CC150" s="191"/>
      <c r="CD150" s="470"/>
      <c r="CE150" s="396"/>
      <c r="CF150" s="191"/>
      <c r="CG150" s="191"/>
      <c r="CH150" s="461"/>
      <c r="CI150" s="461"/>
      <c r="CJ150" s="191"/>
      <c r="CK150" s="191"/>
      <c r="CL150" s="191"/>
      <c r="CM150" s="461"/>
      <c r="CN150" s="191"/>
      <c r="CO150" s="192"/>
      <c r="CP150" s="191"/>
      <c r="CQ150" s="384"/>
      <c r="CR150" s="407"/>
      <c r="CS150" s="191"/>
      <c r="CT150" s="191"/>
      <c r="CU150" s="191"/>
      <c r="CV150" s="191"/>
      <c r="CW150" s="191"/>
      <c r="CX150" s="191"/>
      <c r="CY150" s="191"/>
      <c r="CZ150" s="191"/>
      <c r="DA150" s="192"/>
      <c r="DB150" s="191"/>
      <c r="DC150" s="191"/>
      <c r="DD150" s="191"/>
      <c r="DE150" s="440"/>
      <c r="DF150" s="440"/>
      <c r="DG150" s="440"/>
      <c r="DH150" s="440"/>
      <c r="DI150" s="440"/>
      <c r="DJ150" s="190"/>
      <c r="DK150" s="191"/>
      <c r="DL150" s="191"/>
      <c r="DM150" s="191"/>
      <c r="DN150" s="191"/>
      <c r="DO150" s="440"/>
      <c r="DP150" s="190"/>
      <c r="DQ150" s="132"/>
      <c r="DR150" s="132"/>
      <c r="DS150" s="132"/>
      <c r="DT150" s="132"/>
      <c r="DU150" s="451"/>
      <c r="DV150" s="132"/>
      <c r="DW150" s="132"/>
      <c r="DX150" s="133"/>
      <c r="DY150" s="132"/>
      <c r="DZ150" s="132"/>
      <c r="EA150" s="133"/>
      <c r="EB150" s="132"/>
      <c r="EC150" s="132"/>
      <c r="ED150" s="132"/>
      <c r="EE150" s="134"/>
      <c r="EF150" s="132"/>
      <c r="EG150" s="451"/>
      <c r="EH150" s="132"/>
      <c r="EI150" s="451"/>
      <c r="EJ150" s="451"/>
      <c r="EK150" s="451"/>
      <c r="EL150" s="451"/>
      <c r="EM150" s="451"/>
      <c r="EN150" s="451"/>
      <c r="EO150" s="451"/>
      <c r="EP150" s="451"/>
      <c r="EQ150" s="451"/>
      <c r="ER150" s="451"/>
      <c r="ES150" s="451"/>
      <c r="ET150" s="451"/>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46"/>
      <c r="AA151" s="483"/>
      <c r="AB151" s="191"/>
      <c r="AC151" s="191"/>
      <c r="AD151" s="191"/>
      <c r="AE151" s="191"/>
      <c r="AF151" s="384"/>
      <c r="AG151" s="191"/>
      <c r="AH151" s="191"/>
      <c r="AI151" s="191"/>
      <c r="AJ151" s="191"/>
      <c r="AK151" s="192"/>
      <c r="AL151" s="191"/>
      <c r="AM151" s="191"/>
      <c r="AN151" s="191"/>
      <c r="AO151" s="461"/>
      <c r="AP151" s="191"/>
      <c r="AQ151" s="191"/>
      <c r="AR151" s="191"/>
      <c r="AS151" s="461"/>
      <c r="AT151" s="191"/>
      <c r="AU151" s="191"/>
      <c r="AV151" s="461"/>
      <c r="AW151" s="192"/>
      <c r="AX151" s="191"/>
      <c r="AY151" s="461"/>
      <c r="AZ151" s="191"/>
      <c r="BA151" s="461"/>
      <c r="BB151" s="191"/>
      <c r="BC151" s="192"/>
      <c r="BD151" s="191"/>
      <c r="BE151" s="191"/>
      <c r="BF151" s="461"/>
      <c r="BG151" s="470"/>
      <c r="BH151" s="391"/>
      <c r="BI151" s="191"/>
      <c r="BJ151" s="191"/>
      <c r="BK151" s="191"/>
      <c r="BL151" s="470"/>
      <c r="BM151" s="191"/>
      <c r="BN151" s="191"/>
      <c r="BO151" s="492"/>
      <c r="BP151" s="191"/>
      <c r="BQ151" s="191"/>
      <c r="BR151" s="191"/>
      <c r="BS151" s="191"/>
      <c r="BT151" s="191"/>
      <c r="BU151" s="191"/>
      <c r="BV151" s="191"/>
      <c r="BW151" s="192"/>
      <c r="BX151" s="191"/>
      <c r="BY151" s="191"/>
      <c r="BZ151" s="191"/>
      <c r="CA151" s="191"/>
      <c r="CB151" s="191"/>
      <c r="CC151" s="191"/>
      <c r="CD151" s="470"/>
      <c r="CE151" s="396"/>
      <c r="CF151" s="191"/>
      <c r="CG151" s="191"/>
      <c r="CH151" s="461"/>
      <c r="CI151" s="461"/>
      <c r="CJ151" s="191"/>
      <c r="CK151" s="191"/>
      <c r="CL151" s="191"/>
      <c r="CM151" s="461"/>
      <c r="CN151" s="191"/>
      <c r="CO151" s="192"/>
      <c r="CP151" s="191"/>
      <c r="CQ151" s="384"/>
      <c r="CR151" s="407"/>
      <c r="CS151" s="191"/>
      <c r="CT151" s="191"/>
      <c r="CU151" s="191"/>
      <c r="CV151" s="191"/>
      <c r="CW151" s="191"/>
      <c r="CX151" s="191"/>
      <c r="CY151" s="191"/>
      <c r="CZ151" s="191"/>
      <c r="DA151" s="192"/>
      <c r="DB151" s="191"/>
      <c r="DC151" s="191"/>
      <c r="DD151" s="191"/>
      <c r="DE151" s="440"/>
      <c r="DF151" s="440"/>
      <c r="DG151" s="440"/>
      <c r="DH151" s="440"/>
      <c r="DI151" s="440"/>
      <c r="DJ151" s="190"/>
      <c r="DK151" s="191"/>
      <c r="DL151" s="191"/>
      <c r="DM151" s="191"/>
      <c r="DN151" s="191"/>
      <c r="DO151" s="440"/>
      <c r="DP151" s="190"/>
      <c r="DQ151" s="132"/>
      <c r="DR151" s="132"/>
      <c r="DS151" s="132"/>
      <c r="DT151" s="132"/>
      <c r="DU151" s="451"/>
      <c r="DV151" s="132"/>
      <c r="DW151" s="132"/>
      <c r="DX151" s="133"/>
      <c r="DY151" s="132"/>
      <c r="DZ151" s="132"/>
      <c r="EA151" s="133"/>
      <c r="EB151" s="132"/>
      <c r="EC151" s="132"/>
      <c r="ED151" s="132"/>
      <c r="EE151" s="134"/>
      <c r="EF151" s="132"/>
      <c r="EG151" s="451"/>
      <c r="EH151" s="132"/>
      <c r="EI151" s="451"/>
      <c r="EJ151" s="451"/>
      <c r="EK151" s="451"/>
      <c r="EL151" s="451"/>
      <c r="EM151" s="451"/>
      <c r="EN151" s="451"/>
      <c r="EO151" s="451"/>
      <c r="EP151" s="451"/>
      <c r="EQ151" s="451"/>
      <c r="ER151" s="451"/>
      <c r="ES151" s="451"/>
      <c r="ET151" s="451"/>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46"/>
      <c r="AA152" s="483"/>
      <c r="AB152" s="191"/>
      <c r="AC152" s="191"/>
      <c r="AD152" s="191"/>
      <c r="AE152" s="191"/>
      <c r="AF152" s="384"/>
      <c r="AG152" s="191"/>
      <c r="AH152" s="191"/>
      <c r="AI152" s="191"/>
      <c r="AJ152" s="191"/>
      <c r="AK152" s="192"/>
      <c r="AL152" s="191"/>
      <c r="AM152" s="191"/>
      <c r="AN152" s="191"/>
      <c r="AO152" s="461"/>
      <c r="AP152" s="191"/>
      <c r="AQ152" s="191"/>
      <c r="AR152" s="191"/>
      <c r="AS152" s="461"/>
      <c r="AT152" s="191"/>
      <c r="AU152" s="191"/>
      <c r="AV152" s="461"/>
      <c r="AW152" s="192"/>
      <c r="AX152" s="191"/>
      <c r="AY152" s="461"/>
      <c r="AZ152" s="191"/>
      <c r="BA152" s="461"/>
      <c r="BB152" s="191"/>
      <c r="BC152" s="192"/>
      <c r="BD152" s="191"/>
      <c r="BE152" s="191"/>
      <c r="BF152" s="461"/>
      <c r="BG152" s="470"/>
      <c r="BH152" s="391"/>
      <c r="BI152" s="191"/>
      <c r="BJ152" s="191"/>
      <c r="BK152" s="191"/>
      <c r="BL152" s="470"/>
      <c r="BM152" s="191"/>
      <c r="BN152" s="191"/>
      <c r="BO152" s="492"/>
      <c r="BP152" s="191"/>
      <c r="BQ152" s="191"/>
      <c r="BR152" s="191"/>
      <c r="BS152" s="191"/>
      <c r="BT152" s="191"/>
      <c r="BU152" s="191"/>
      <c r="BV152" s="191"/>
      <c r="BW152" s="192"/>
      <c r="BX152" s="191"/>
      <c r="BY152" s="191"/>
      <c r="BZ152" s="191"/>
      <c r="CA152" s="191"/>
      <c r="CB152" s="191"/>
      <c r="CC152" s="191"/>
      <c r="CD152" s="470"/>
      <c r="CE152" s="396"/>
      <c r="CF152" s="191"/>
      <c r="CG152" s="191"/>
      <c r="CH152" s="461"/>
      <c r="CI152" s="461"/>
      <c r="CJ152" s="191"/>
      <c r="CK152" s="191"/>
      <c r="CL152" s="191"/>
      <c r="CM152" s="461"/>
      <c r="CN152" s="191"/>
      <c r="CO152" s="192"/>
      <c r="CP152" s="191"/>
      <c r="CQ152" s="384"/>
      <c r="CR152" s="407"/>
      <c r="CS152" s="191"/>
      <c r="CT152" s="191"/>
      <c r="CU152" s="191"/>
      <c r="CV152" s="191"/>
      <c r="CW152" s="191"/>
      <c r="CX152" s="191"/>
      <c r="CY152" s="191"/>
      <c r="CZ152" s="191"/>
      <c r="DA152" s="192"/>
      <c r="DB152" s="191"/>
      <c r="DC152" s="191"/>
      <c r="DD152" s="191"/>
      <c r="DE152" s="440"/>
      <c r="DF152" s="440"/>
      <c r="DG152" s="440"/>
      <c r="DH152" s="440"/>
      <c r="DI152" s="440"/>
      <c r="DJ152" s="190"/>
      <c r="DK152" s="191"/>
      <c r="DL152" s="191"/>
      <c r="DM152" s="191"/>
      <c r="DN152" s="191"/>
      <c r="DO152" s="440"/>
      <c r="DP152" s="190"/>
      <c r="DQ152" s="132"/>
      <c r="DR152" s="132"/>
      <c r="DS152" s="132"/>
      <c r="DT152" s="132"/>
      <c r="DU152" s="451"/>
      <c r="DV152" s="132"/>
      <c r="DW152" s="132"/>
      <c r="DX152" s="133"/>
      <c r="DY152" s="132"/>
      <c r="DZ152" s="132"/>
      <c r="EA152" s="133"/>
      <c r="EB152" s="132"/>
      <c r="EC152" s="132"/>
      <c r="ED152" s="132"/>
      <c r="EE152" s="134"/>
      <c r="EF152" s="132"/>
      <c r="EG152" s="451"/>
      <c r="EH152" s="132"/>
      <c r="EI152" s="451"/>
      <c r="EJ152" s="451"/>
      <c r="EK152" s="451"/>
      <c r="EL152" s="451"/>
      <c r="EM152" s="451"/>
      <c r="EN152" s="451"/>
      <c r="EO152" s="451"/>
      <c r="EP152" s="451"/>
      <c r="EQ152" s="451"/>
      <c r="ER152" s="451"/>
      <c r="ES152" s="451"/>
      <c r="ET152" s="451"/>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46"/>
      <c r="AA153" s="483"/>
      <c r="AB153" s="191"/>
      <c r="AC153" s="191"/>
      <c r="AD153" s="191"/>
      <c r="AE153" s="191"/>
      <c r="AF153" s="384"/>
      <c r="AG153" s="191"/>
      <c r="AH153" s="191"/>
      <c r="AI153" s="191"/>
      <c r="AJ153" s="191"/>
      <c r="AK153" s="192"/>
      <c r="AL153" s="191"/>
      <c r="AM153" s="191"/>
      <c r="AN153" s="191"/>
      <c r="AO153" s="461"/>
      <c r="AP153" s="191"/>
      <c r="AQ153" s="191"/>
      <c r="AR153" s="191"/>
      <c r="AS153" s="461"/>
      <c r="AT153" s="191"/>
      <c r="AU153" s="191"/>
      <c r="AV153" s="461"/>
      <c r="AW153" s="192"/>
      <c r="AX153" s="191"/>
      <c r="AY153" s="461"/>
      <c r="AZ153" s="191"/>
      <c r="BA153" s="461"/>
      <c r="BB153" s="191"/>
      <c r="BC153" s="192"/>
      <c r="BD153" s="191"/>
      <c r="BE153" s="191"/>
      <c r="BF153" s="461"/>
      <c r="BG153" s="470"/>
      <c r="BH153" s="391"/>
      <c r="BI153" s="191"/>
      <c r="BJ153" s="191"/>
      <c r="BK153" s="191"/>
      <c r="BL153" s="470"/>
      <c r="BM153" s="191"/>
      <c r="BN153" s="191"/>
      <c r="BO153" s="492"/>
      <c r="BP153" s="191"/>
      <c r="BQ153" s="191"/>
      <c r="BR153" s="191"/>
      <c r="BS153" s="191"/>
      <c r="BT153" s="191"/>
      <c r="BU153" s="191"/>
      <c r="BV153" s="191"/>
      <c r="BW153" s="192"/>
      <c r="BX153" s="191"/>
      <c r="BY153" s="191"/>
      <c r="BZ153" s="191"/>
      <c r="CA153" s="191"/>
      <c r="CB153" s="191"/>
      <c r="CC153" s="191"/>
      <c r="CD153" s="470"/>
      <c r="CE153" s="396"/>
      <c r="CF153" s="191"/>
      <c r="CG153" s="191"/>
      <c r="CH153" s="461"/>
      <c r="CI153" s="461"/>
      <c r="CJ153" s="191"/>
      <c r="CK153" s="191"/>
      <c r="CL153" s="191"/>
      <c r="CM153" s="461"/>
      <c r="CN153" s="191"/>
      <c r="CO153" s="192"/>
      <c r="CP153" s="191"/>
      <c r="CQ153" s="384"/>
      <c r="CR153" s="407"/>
      <c r="CS153" s="191"/>
      <c r="CT153" s="191"/>
      <c r="CU153" s="191"/>
      <c r="CV153" s="191"/>
      <c r="CW153" s="191"/>
      <c r="CX153" s="191"/>
      <c r="CY153" s="191"/>
      <c r="CZ153" s="191"/>
      <c r="DA153" s="192"/>
      <c r="DB153" s="191"/>
      <c r="DC153" s="191"/>
      <c r="DD153" s="191"/>
      <c r="DE153" s="440"/>
      <c r="DF153" s="440"/>
      <c r="DG153" s="440"/>
      <c r="DH153" s="440"/>
      <c r="DI153" s="440"/>
      <c r="DJ153" s="190"/>
      <c r="DK153" s="191"/>
      <c r="DL153" s="191"/>
      <c r="DM153" s="191"/>
      <c r="DN153" s="191"/>
      <c r="DO153" s="440"/>
      <c r="DP153" s="190"/>
      <c r="DQ153" s="132"/>
      <c r="DR153" s="132"/>
      <c r="DS153" s="132"/>
      <c r="DT153" s="132"/>
      <c r="DU153" s="451"/>
      <c r="DV153" s="132"/>
      <c r="DW153" s="132"/>
      <c r="DX153" s="133"/>
      <c r="DY153" s="132"/>
      <c r="DZ153" s="132"/>
      <c r="EA153" s="133"/>
      <c r="EB153" s="132"/>
      <c r="EC153" s="132"/>
      <c r="ED153" s="132"/>
      <c r="EE153" s="134"/>
      <c r="EF153" s="132"/>
      <c r="EG153" s="451"/>
      <c r="EH153" s="132"/>
      <c r="EI153" s="451"/>
      <c r="EJ153" s="451"/>
      <c r="EK153" s="451"/>
      <c r="EL153" s="451"/>
      <c r="EM153" s="451"/>
      <c r="EN153" s="451"/>
      <c r="EO153" s="451"/>
      <c r="EP153" s="451"/>
      <c r="EQ153" s="451"/>
      <c r="ER153" s="451"/>
      <c r="ES153" s="451"/>
      <c r="ET153" s="451"/>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46"/>
      <c r="AA154" s="483"/>
      <c r="AB154" s="191"/>
      <c r="AC154" s="191"/>
      <c r="AD154" s="191"/>
      <c r="AE154" s="191"/>
      <c r="AF154" s="384"/>
      <c r="AG154" s="191"/>
      <c r="AH154" s="191"/>
      <c r="AI154" s="191"/>
      <c r="AJ154" s="191"/>
      <c r="AK154" s="192"/>
      <c r="AL154" s="191"/>
      <c r="AM154" s="191"/>
      <c r="AN154" s="191"/>
      <c r="AO154" s="461"/>
      <c r="AP154" s="191"/>
      <c r="AQ154" s="191"/>
      <c r="AR154" s="191"/>
      <c r="AS154" s="461"/>
      <c r="AT154" s="191"/>
      <c r="AU154" s="191"/>
      <c r="AV154" s="461"/>
      <c r="AW154" s="192"/>
      <c r="AX154" s="191"/>
      <c r="AY154" s="461"/>
      <c r="AZ154" s="191"/>
      <c r="BA154" s="461"/>
      <c r="BB154" s="191"/>
      <c r="BC154" s="192"/>
      <c r="BD154" s="191"/>
      <c r="BE154" s="191"/>
      <c r="BF154" s="461"/>
      <c r="BG154" s="470"/>
      <c r="BH154" s="391"/>
      <c r="BI154" s="191"/>
      <c r="BJ154" s="191"/>
      <c r="BK154" s="191"/>
      <c r="BL154" s="470"/>
      <c r="BM154" s="191"/>
      <c r="BN154" s="191"/>
      <c r="BO154" s="492"/>
      <c r="BP154" s="191"/>
      <c r="BQ154" s="191"/>
      <c r="BR154" s="191"/>
      <c r="BS154" s="191"/>
      <c r="BT154" s="191"/>
      <c r="BU154" s="191"/>
      <c r="BV154" s="191"/>
      <c r="BW154" s="192"/>
      <c r="BX154" s="191"/>
      <c r="BY154" s="191"/>
      <c r="BZ154" s="191"/>
      <c r="CA154" s="191"/>
      <c r="CB154" s="191"/>
      <c r="CC154" s="191"/>
      <c r="CD154" s="470"/>
      <c r="CE154" s="396"/>
      <c r="CF154" s="191"/>
      <c r="CG154" s="191"/>
      <c r="CH154" s="461"/>
      <c r="CI154" s="461"/>
      <c r="CJ154" s="191"/>
      <c r="CK154" s="191"/>
      <c r="CL154" s="191"/>
      <c r="CM154" s="461"/>
      <c r="CN154" s="191"/>
      <c r="CO154" s="192"/>
      <c r="CP154" s="191"/>
      <c r="CQ154" s="384"/>
      <c r="CR154" s="407"/>
      <c r="CS154" s="191"/>
      <c r="CT154" s="191"/>
      <c r="CU154" s="191"/>
      <c r="CV154" s="191"/>
      <c r="CW154" s="191"/>
      <c r="CX154" s="191"/>
      <c r="CY154" s="191"/>
      <c r="CZ154" s="191"/>
      <c r="DA154" s="192"/>
      <c r="DB154" s="191"/>
      <c r="DC154" s="191"/>
      <c r="DD154" s="191"/>
      <c r="DE154" s="440"/>
      <c r="DF154" s="440"/>
      <c r="DG154" s="440"/>
      <c r="DH154" s="440"/>
      <c r="DI154" s="440"/>
      <c r="DJ154" s="190"/>
      <c r="DK154" s="191"/>
      <c r="DL154" s="191"/>
      <c r="DM154" s="191"/>
      <c r="DN154" s="191"/>
      <c r="DO154" s="440"/>
      <c r="DP154" s="190"/>
      <c r="DQ154" s="132"/>
      <c r="DR154" s="132"/>
      <c r="DS154" s="132"/>
      <c r="DT154" s="132"/>
      <c r="DU154" s="451"/>
      <c r="DV154" s="132"/>
      <c r="DW154" s="132"/>
      <c r="DX154" s="133"/>
      <c r="DY154" s="132"/>
      <c r="DZ154" s="132"/>
      <c r="EA154" s="133"/>
      <c r="EB154" s="132"/>
      <c r="EC154" s="132"/>
      <c r="ED154" s="132"/>
      <c r="EE154" s="134"/>
      <c r="EF154" s="132"/>
      <c r="EG154" s="451"/>
      <c r="EH154" s="132"/>
      <c r="EI154" s="451"/>
      <c r="EJ154" s="451"/>
      <c r="EK154" s="451"/>
      <c r="EL154" s="451"/>
      <c r="EM154" s="451"/>
      <c r="EN154" s="451"/>
      <c r="EO154" s="451"/>
      <c r="EP154" s="451"/>
      <c r="EQ154" s="451"/>
      <c r="ER154" s="451"/>
      <c r="ES154" s="451"/>
      <c r="ET154" s="451"/>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46"/>
      <c r="AA155" s="483"/>
      <c r="AB155" s="191"/>
      <c r="AC155" s="191"/>
      <c r="AD155" s="191"/>
      <c r="AE155" s="191"/>
      <c r="AF155" s="384"/>
      <c r="AG155" s="191"/>
      <c r="AH155" s="191"/>
      <c r="AI155" s="191"/>
      <c r="AJ155" s="191"/>
      <c r="AK155" s="192"/>
      <c r="AL155" s="191"/>
      <c r="AM155" s="191"/>
      <c r="AN155" s="191"/>
      <c r="AO155" s="461"/>
      <c r="AP155" s="191"/>
      <c r="AQ155" s="191"/>
      <c r="AR155" s="191"/>
      <c r="AS155" s="461"/>
      <c r="AT155" s="191"/>
      <c r="AU155" s="191"/>
      <c r="AV155" s="461"/>
      <c r="AW155" s="192"/>
      <c r="AX155" s="191"/>
      <c r="AY155" s="461"/>
      <c r="AZ155" s="191"/>
      <c r="BA155" s="461"/>
      <c r="BB155" s="191"/>
      <c r="BC155" s="192"/>
      <c r="BD155" s="191"/>
      <c r="BE155" s="191"/>
      <c r="BF155" s="461"/>
      <c r="BG155" s="470"/>
      <c r="BH155" s="391"/>
      <c r="BI155" s="191"/>
      <c r="BJ155" s="191"/>
      <c r="BK155" s="191"/>
      <c r="BL155" s="470"/>
      <c r="BM155" s="191"/>
      <c r="BN155" s="191"/>
      <c r="BO155" s="492"/>
      <c r="BP155" s="191"/>
      <c r="BQ155" s="191"/>
      <c r="BR155" s="191"/>
      <c r="BS155" s="191"/>
      <c r="BT155" s="191"/>
      <c r="BU155" s="191"/>
      <c r="BV155" s="191"/>
      <c r="BW155" s="192"/>
      <c r="BX155" s="191"/>
      <c r="BY155" s="191"/>
      <c r="BZ155" s="191"/>
      <c r="CA155" s="191"/>
      <c r="CB155" s="191"/>
      <c r="CC155" s="191"/>
      <c r="CD155" s="470"/>
      <c r="CE155" s="396"/>
      <c r="CF155" s="191"/>
      <c r="CG155" s="191"/>
      <c r="CH155" s="461"/>
      <c r="CI155" s="461"/>
      <c r="CJ155" s="191"/>
      <c r="CK155" s="191"/>
      <c r="CL155" s="191"/>
      <c r="CM155" s="461"/>
      <c r="CN155" s="191"/>
      <c r="CO155" s="192"/>
      <c r="CP155" s="191"/>
      <c r="CQ155" s="384"/>
      <c r="CR155" s="407"/>
      <c r="CS155" s="191"/>
      <c r="CT155" s="191"/>
      <c r="CU155" s="191"/>
      <c r="CV155" s="191"/>
      <c r="CW155" s="191"/>
      <c r="CX155" s="191"/>
      <c r="CY155" s="191"/>
      <c r="CZ155" s="191"/>
      <c r="DA155" s="192"/>
      <c r="DB155" s="191"/>
      <c r="DC155" s="191"/>
      <c r="DD155" s="191"/>
      <c r="DE155" s="440"/>
      <c r="DF155" s="440"/>
      <c r="DG155" s="440"/>
      <c r="DH155" s="440"/>
      <c r="DI155" s="440"/>
      <c r="DJ155" s="190"/>
      <c r="DK155" s="191"/>
      <c r="DL155" s="191"/>
      <c r="DM155" s="191"/>
      <c r="DN155" s="191"/>
      <c r="DO155" s="440"/>
      <c r="DP155" s="190"/>
      <c r="DQ155" s="132"/>
      <c r="DR155" s="132"/>
      <c r="DS155" s="132"/>
      <c r="DT155" s="132"/>
      <c r="DU155" s="451"/>
      <c r="DV155" s="132"/>
      <c r="DW155" s="132"/>
      <c r="DX155" s="133"/>
      <c r="DY155" s="132"/>
      <c r="DZ155" s="132"/>
      <c r="EA155" s="133"/>
      <c r="EB155" s="132"/>
      <c r="EC155" s="132"/>
      <c r="ED155" s="132"/>
      <c r="EE155" s="134"/>
      <c r="EF155" s="132"/>
      <c r="EG155" s="451"/>
      <c r="EH155" s="132"/>
      <c r="EI155" s="451"/>
      <c r="EJ155" s="451"/>
      <c r="EK155" s="451"/>
      <c r="EL155" s="451"/>
      <c r="EM155" s="451"/>
      <c r="EN155" s="451"/>
      <c r="EO155" s="451"/>
      <c r="EP155" s="451"/>
      <c r="EQ155" s="451"/>
      <c r="ER155" s="451"/>
      <c r="ES155" s="451"/>
      <c r="ET155" s="451"/>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46"/>
      <c r="AA156" s="483"/>
      <c r="AB156" s="191"/>
      <c r="AC156" s="191"/>
      <c r="AD156" s="191"/>
      <c r="AE156" s="191"/>
      <c r="AF156" s="384"/>
      <c r="AG156" s="191"/>
      <c r="AH156" s="191"/>
      <c r="AI156" s="191"/>
      <c r="AJ156" s="191"/>
      <c r="AK156" s="192"/>
      <c r="AL156" s="191"/>
      <c r="AM156" s="191"/>
      <c r="AN156" s="191"/>
      <c r="AO156" s="461"/>
      <c r="AP156" s="191"/>
      <c r="AQ156" s="191"/>
      <c r="AR156" s="191"/>
      <c r="AS156" s="461"/>
      <c r="AT156" s="191"/>
      <c r="AU156" s="191"/>
      <c r="AV156" s="461"/>
      <c r="AW156" s="192"/>
      <c r="AX156" s="191"/>
      <c r="AY156" s="461"/>
      <c r="AZ156" s="191"/>
      <c r="BA156" s="461"/>
      <c r="BB156" s="191"/>
      <c r="BC156" s="192"/>
      <c r="BD156" s="191"/>
      <c r="BE156" s="191"/>
      <c r="BF156" s="461"/>
      <c r="BG156" s="470"/>
      <c r="BH156" s="391"/>
      <c r="BI156" s="191"/>
      <c r="BJ156" s="191"/>
      <c r="BK156" s="191"/>
      <c r="BL156" s="470"/>
      <c r="BM156" s="191"/>
      <c r="BN156" s="191"/>
      <c r="BO156" s="492"/>
      <c r="BP156" s="191"/>
      <c r="BQ156" s="191"/>
      <c r="BR156" s="191"/>
      <c r="BS156" s="191"/>
      <c r="BT156" s="191"/>
      <c r="BU156" s="191"/>
      <c r="BV156" s="191"/>
      <c r="BW156" s="192"/>
      <c r="BX156" s="191"/>
      <c r="BY156" s="191"/>
      <c r="BZ156" s="191"/>
      <c r="CA156" s="191"/>
      <c r="CB156" s="191"/>
      <c r="CC156" s="191"/>
      <c r="CD156" s="470"/>
      <c r="CE156" s="396"/>
      <c r="CF156" s="191"/>
      <c r="CG156" s="191"/>
      <c r="CH156" s="461"/>
      <c r="CI156" s="461"/>
      <c r="CJ156" s="191"/>
      <c r="CK156" s="191"/>
      <c r="CL156" s="191"/>
      <c r="CM156" s="461"/>
      <c r="CN156" s="191"/>
      <c r="CO156" s="192"/>
      <c r="CP156" s="191"/>
      <c r="CQ156" s="384"/>
      <c r="CR156" s="407"/>
      <c r="CS156" s="191"/>
      <c r="CT156" s="191"/>
      <c r="CU156" s="191"/>
      <c r="CV156" s="191"/>
      <c r="CW156" s="191"/>
      <c r="CX156" s="191"/>
      <c r="CY156" s="191"/>
      <c r="CZ156" s="191"/>
      <c r="DA156" s="192"/>
      <c r="DB156" s="191"/>
      <c r="DC156" s="191"/>
      <c r="DD156" s="191"/>
      <c r="DE156" s="440"/>
      <c r="DF156" s="440"/>
      <c r="DG156" s="440"/>
      <c r="DH156" s="440"/>
      <c r="DI156" s="440"/>
      <c r="DJ156" s="190"/>
      <c r="DK156" s="191"/>
      <c r="DL156" s="191"/>
      <c r="DM156" s="191"/>
      <c r="DN156" s="191"/>
      <c r="DO156" s="440"/>
      <c r="DP156" s="190"/>
      <c r="DQ156" s="132"/>
      <c r="DR156" s="132"/>
      <c r="DS156" s="132"/>
      <c r="DT156" s="132"/>
      <c r="DU156" s="451"/>
      <c r="DV156" s="132"/>
      <c r="DW156" s="132"/>
      <c r="DX156" s="133"/>
      <c r="DY156" s="132"/>
      <c r="DZ156" s="132"/>
      <c r="EA156" s="133"/>
      <c r="EB156" s="132"/>
      <c r="EC156" s="132"/>
      <c r="ED156" s="132"/>
      <c r="EE156" s="134"/>
      <c r="EF156" s="132"/>
      <c r="EG156" s="451"/>
      <c r="EH156" s="132"/>
      <c r="EI156" s="451"/>
      <c r="EJ156" s="451"/>
      <c r="EK156" s="451"/>
      <c r="EL156" s="451"/>
      <c r="EM156" s="451"/>
      <c r="EN156" s="451"/>
      <c r="EO156" s="451"/>
      <c r="EP156" s="451"/>
      <c r="EQ156" s="451"/>
      <c r="ER156" s="451"/>
      <c r="ES156" s="451"/>
      <c r="ET156" s="451"/>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46"/>
      <c r="AA157" s="483"/>
      <c r="AB157" s="191"/>
      <c r="AC157" s="191"/>
      <c r="AD157" s="191"/>
      <c r="AE157" s="191"/>
      <c r="AF157" s="384"/>
      <c r="AG157" s="191"/>
      <c r="AH157" s="191"/>
      <c r="AI157" s="191"/>
      <c r="AJ157" s="191"/>
      <c r="AK157" s="192"/>
      <c r="AL157" s="191"/>
      <c r="AM157" s="191"/>
      <c r="AN157" s="191"/>
      <c r="AO157" s="461"/>
      <c r="AP157" s="191"/>
      <c r="AQ157" s="191"/>
      <c r="AR157" s="191"/>
      <c r="AS157" s="461"/>
      <c r="AT157" s="191"/>
      <c r="AU157" s="191"/>
      <c r="AV157" s="461"/>
      <c r="AW157" s="192"/>
      <c r="AX157" s="191"/>
      <c r="AY157" s="461"/>
      <c r="AZ157" s="191"/>
      <c r="BA157" s="461"/>
      <c r="BB157" s="191"/>
      <c r="BC157" s="192"/>
      <c r="BD157" s="191"/>
      <c r="BE157" s="191"/>
      <c r="BF157" s="461"/>
      <c r="BG157" s="470"/>
      <c r="BH157" s="391"/>
      <c r="BI157" s="191"/>
      <c r="BJ157" s="191"/>
      <c r="BK157" s="191"/>
      <c r="BL157" s="470"/>
      <c r="BM157" s="191"/>
      <c r="BN157" s="191"/>
      <c r="BO157" s="492"/>
      <c r="BP157" s="191"/>
      <c r="BQ157" s="191"/>
      <c r="BR157" s="191"/>
      <c r="BS157" s="191"/>
      <c r="BT157" s="191"/>
      <c r="BU157" s="191"/>
      <c r="BV157" s="191"/>
      <c r="BW157" s="192"/>
      <c r="BX157" s="191"/>
      <c r="BY157" s="191"/>
      <c r="BZ157" s="191"/>
      <c r="CA157" s="191"/>
      <c r="CB157" s="191"/>
      <c r="CC157" s="191"/>
      <c r="CD157" s="470"/>
      <c r="CE157" s="396"/>
      <c r="CF157" s="191"/>
      <c r="CG157" s="191"/>
      <c r="CH157" s="461"/>
      <c r="CI157" s="461"/>
      <c r="CJ157" s="191"/>
      <c r="CK157" s="191"/>
      <c r="CL157" s="191"/>
      <c r="CM157" s="461"/>
      <c r="CN157" s="191"/>
      <c r="CO157" s="192"/>
      <c r="CP157" s="191"/>
      <c r="CQ157" s="384"/>
      <c r="CR157" s="407"/>
      <c r="CS157" s="191"/>
      <c r="CT157" s="191"/>
      <c r="CU157" s="191"/>
      <c r="CV157" s="191"/>
      <c r="CW157" s="191"/>
      <c r="CX157" s="191"/>
      <c r="CY157" s="191"/>
      <c r="CZ157" s="191"/>
      <c r="DA157" s="192"/>
      <c r="DB157" s="191"/>
      <c r="DC157" s="191"/>
      <c r="DD157" s="191"/>
      <c r="DE157" s="440"/>
      <c r="DF157" s="440"/>
      <c r="DG157" s="440"/>
      <c r="DH157" s="440"/>
      <c r="DI157" s="440"/>
      <c r="DJ157" s="190"/>
      <c r="DK157" s="191"/>
      <c r="DL157" s="191"/>
      <c r="DM157" s="191"/>
      <c r="DN157" s="191"/>
      <c r="DO157" s="440"/>
      <c r="DP157" s="190"/>
      <c r="DQ157" s="132"/>
      <c r="DR157" s="132"/>
      <c r="DS157" s="132"/>
      <c r="DT157" s="132"/>
      <c r="DU157" s="451"/>
      <c r="DV157" s="132"/>
      <c r="DW157" s="132"/>
      <c r="DX157" s="133"/>
      <c r="DY157" s="132"/>
      <c r="DZ157" s="132"/>
      <c r="EA157" s="133"/>
      <c r="EB157" s="132"/>
      <c r="EC157" s="132"/>
      <c r="ED157" s="132"/>
      <c r="EE157" s="134"/>
      <c r="EF157" s="132"/>
      <c r="EG157" s="451"/>
      <c r="EH157" s="132"/>
      <c r="EI157" s="451"/>
      <c r="EJ157" s="451"/>
      <c r="EK157" s="451"/>
      <c r="EL157" s="451"/>
      <c r="EM157" s="451"/>
      <c r="EN157" s="451"/>
      <c r="EO157" s="451"/>
      <c r="EP157" s="451"/>
      <c r="EQ157" s="451"/>
      <c r="ER157" s="451"/>
      <c r="ES157" s="451"/>
      <c r="ET157" s="451"/>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46"/>
      <c r="AA158" s="483"/>
      <c r="AB158" s="191"/>
      <c r="AC158" s="191"/>
      <c r="AD158" s="191"/>
      <c r="AE158" s="191"/>
      <c r="AF158" s="384"/>
      <c r="AG158" s="191"/>
      <c r="AH158" s="191"/>
      <c r="AI158" s="191"/>
      <c r="AJ158" s="191"/>
      <c r="AK158" s="192"/>
      <c r="AL158" s="191"/>
      <c r="AM158" s="191"/>
      <c r="AN158" s="191"/>
      <c r="AO158" s="461"/>
      <c r="AP158" s="191"/>
      <c r="AQ158" s="191"/>
      <c r="AR158" s="191"/>
      <c r="AS158" s="461"/>
      <c r="AT158" s="191"/>
      <c r="AU158" s="191"/>
      <c r="AV158" s="461"/>
      <c r="AW158" s="192"/>
      <c r="AX158" s="191"/>
      <c r="AY158" s="461"/>
      <c r="AZ158" s="191"/>
      <c r="BA158" s="461"/>
      <c r="BB158" s="191"/>
      <c r="BC158" s="192"/>
      <c r="BD158" s="191"/>
      <c r="BE158" s="191"/>
      <c r="BF158" s="461"/>
      <c r="BG158" s="470"/>
      <c r="BH158" s="391"/>
      <c r="BI158" s="191"/>
      <c r="BJ158" s="191"/>
      <c r="BK158" s="191"/>
      <c r="BL158" s="470"/>
      <c r="BM158" s="191"/>
      <c r="BN158" s="191"/>
      <c r="BO158" s="492"/>
      <c r="BP158" s="191"/>
      <c r="BQ158" s="191"/>
      <c r="BR158" s="191"/>
      <c r="BS158" s="191"/>
      <c r="BT158" s="191"/>
      <c r="BU158" s="191"/>
      <c r="BV158" s="191"/>
      <c r="BW158" s="192"/>
      <c r="BX158" s="191"/>
      <c r="BY158" s="191"/>
      <c r="BZ158" s="191"/>
      <c r="CA158" s="191"/>
      <c r="CB158" s="191"/>
      <c r="CC158" s="191"/>
      <c r="CD158" s="470"/>
      <c r="CE158" s="396"/>
      <c r="CF158" s="191"/>
      <c r="CG158" s="191"/>
      <c r="CH158" s="461"/>
      <c r="CI158" s="461"/>
      <c r="CJ158" s="191"/>
      <c r="CK158" s="191"/>
      <c r="CL158" s="191"/>
      <c r="CM158" s="461"/>
      <c r="CN158" s="191"/>
      <c r="CO158" s="192"/>
      <c r="CP158" s="191"/>
      <c r="CQ158" s="384"/>
      <c r="CR158" s="407"/>
      <c r="CS158" s="191"/>
      <c r="CT158" s="191"/>
      <c r="CU158" s="191"/>
      <c r="CV158" s="191"/>
      <c r="CW158" s="191"/>
      <c r="CX158" s="191"/>
      <c r="CY158" s="191"/>
      <c r="CZ158" s="191"/>
      <c r="DA158" s="192"/>
      <c r="DB158" s="191"/>
      <c r="DC158" s="191"/>
      <c r="DD158" s="191"/>
      <c r="DE158" s="440"/>
      <c r="DF158" s="440"/>
      <c r="DG158" s="440"/>
      <c r="DH158" s="440"/>
      <c r="DI158" s="440"/>
      <c r="DJ158" s="190"/>
      <c r="DK158" s="191"/>
      <c r="DL158" s="191"/>
      <c r="DM158" s="191"/>
      <c r="DN158" s="191"/>
      <c r="DO158" s="440"/>
      <c r="DP158" s="190"/>
      <c r="DQ158" s="132"/>
      <c r="DR158" s="132"/>
      <c r="DS158" s="132"/>
      <c r="DT158" s="132"/>
      <c r="DU158" s="451"/>
      <c r="DV158" s="132"/>
      <c r="DW158" s="132"/>
      <c r="DX158" s="133"/>
      <c r="DY158" s="132"/>
      <c r="DZ158" s="132"/>
      <c r="EA158" s="133"/>
      <c r="EB158" s="132"/>
      <c r="EC158" s="132"/>
      <c r="ED158" s="132"/>
      <c r="EE158" s="134"/>
      <c r="EF158" s="132"/>
      <c r="EG158" s="451"/>
      <c r="EH158" s="132"/>
      <c r="EI158" s="451"/>
      <c r="EJ158" s="451"/>
      <c r="EK158" s="451"/>
      <c r="EL158" s="451"/>
      <c r="EM158" s="451"/>
      <c r="EN158" s="451"/>
      <c r="EO158" s="451"/>
      <c r="EP158" s="451"/>
      <c r="EQ158" s="451"/>
      <c r="ER158" s="451"/>
      <c r="ES158" s="451"/>
      <c r="ET158" s="451"/>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46"/>
      <c r="AA159" s="483"/>
      <c r="AB159" s="191"/>
      <c r="AC159" s="191"/>
      <c r="AD159" s="191"/>
      <c r="AE159" s="191"/>
      <c r="AF159" s="384"/>
      <c r="AG159" s="191"/>
      <c r="AH159" s="191"/>
      <c r="AI159" s="191"/>
      <c r="AJ159" s="191"/>
      <c r="AK159" s="192"/>
      <c r="AL159" s="191"/>
      <c r="AM159" s="191"/>
      <c r="AN159" s="191"/>
      <c r="AO159" s="461"/>
      <c r="AP159" s="191"/>
      <c r="AQ159" s="191"/>
      <c r="AR159" s="191"/>
      <c r="AS159" s="461"/>
      <c r="AT159" s="191"/>
      <c r="AU159" s="191"/>
      <c r="AV159" s="461"/>
      <c r="AW159" s="192"/>
      <c r="AX159" s="191"/>
      <c r="AY159" s="461"/>
      <c r="AZ159" s="191"/>
      <c r="BA159" s="461"/>
      <c r="BB159" s="191"/>
      <c r="BC159" s="192"/>
      <c r="BD159" s="191"/>
      <c r="BE159" s="191"/>
      <c r="BF159" s="461"/>
      <c r="BG159" s="470"/>
      <c r="BH159" s="391"/>
      <c r="BI159" s="191"/>
      <c r="BJ159" s="191"/>
      <c r="BK159" s="191"/>
      <c r="BL159" s="470"/>
      <c r="BM159" s="191"/>
      <c r="BN159" s="191"/>
      <c r="BO159" s="492"/>
      <c r="BP159" s="191"/>
      <c r="BQ159" s="191"/>
      <c r="BR159" s="191"/>
      <c r="BS159" s="191"/>
      <c r="BT159" s="191"/>
      <c r="BU159" s="191"/>
      <c r="BV159" s="191"/>
      <c r="BW159" s="192"/>
      <c r="BX159" s="191"/>
      <c r="BY159" s="191"/>
      <c r="BZ159" s="191"/>
      <c r="CA159" s="191"/>
      <c r="CB159" s="191"/>
      <c r="CC159" s="191"/>
      <c r="CD159" s="470"/>
      <c r="CE159" s="396"/>
      <c r="CF159" s="191"/>
      <c r="CG159" s="191"/>
      <c r="CH159" s="461"/>
      <c r="CI159" s="461"/>
      <c r="CJ159" s="191"/>
      <c r="CK159" s="191"/>
      <c r="CL159" s="191"/>
      <c r="CM159" s="461"/>
      <c r="CN159" s="191"/>
      <c r="CO159" s="192"/>
      <c r="CP159" s="191"/>
      <c r="CQ159" s="384"/>
      <c r="CR159" s="407"/>
      <c r="CS159" s="191"/>
      <c r="CT159" s="191"/>
      <c r="CU159" s="191"/>
      <c r="CV159" s="191"/>
      <c r="CW159" s="191"/>
      <c r="CX159" s="191"/>
      <c r="CY159" s="191"/>
      <c r="CZ159" s="191"/>
      <c r="DA159" s="192"/>
      <c r="DB159" s="191"/>
      <c r="DC159" s="191"/>
      <c r="DD159" s="191"/>
      <c r="DE159" s="440"/>
      <c r="DF159" s="440"/>
      <c r="DG159" s="440"/>
      <c r="DH159" s="440"/>
      <c r="DI159" s="440"/>
      <c r="DJ159" s="190"/>
      <c r="DK159" s="191"/>
      <c r="DL159" s="191"/>
      <c r="DM159" s="191"/>
      <c r="DN159" s="191"/>
      <c r="DO159" s="440"/>
      <c r="DP159" s="190"/>
      <c r="DQ159" s="132"/>
      <c r="DR159" s="132"/>
      <c r="DS159" s="132"/>
      <c r="DT159" s="132"/>
      <c r="DU159" s="451"/>
      <c r="DV159" s="132"/>
      <c r="DW159" s="132"/>
      <c r="DX159" s="133"/>
      <c r="DY159" s="132"/>
      <c r="DZ159" s="132"/>
      <c r="EA159" s="133"/>
      <c r="EB159" s="132"/>
      <c r="EC159" s="132"/>
      <c r="ED159" s="132"/>
      <c r="EE159" s="134"/>
      <c r="EF159" s="132"/>
      <c r="EG159" s="451"/>
      <c r="EH159" s="132"/>
      <c r="EI159" s="451"/>
      <c r="EJ159" s="451"/>
      <c r="EK159" s="451"/>
      <c r="EL159" s="451"/>
      <c r="EM159" s="451"/>
      <c r="EN159" s="451"/>
      <c r="EO159" s="451"/>
      <c r="EP159" s="451"/>
      <c r="EQ159" s="451"/>
      <c r="ER159" s="451"/>
      <c r="ES159" s="451"/>
      <c r="ET159" s="451"/>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46"/>
      <c r="AA160" s="483"/>
      <c r="AB160" s="191"/>
      <c r="AC160" s="191"/>
      <c r="AD160" s="191"/>
      <c r="AE160" s="191"/>
      <c r="AF160" s="384"/>
      <c r="AG160" s="191"/>
      <c r="AH160" s="191"/>
      <c r="AI160" s="191"/>
      <c r="AJ160" s="191"/>
      <c r="AK160" s="192"/>
      <c r="AL160" s="191"/>
      <c r="AM160" s="191"/>
      <c r="AN160" s="191"/>
      <c r="AO160" s="461"/>
      <c r="AP160" s="191"/>
      <c r="AQ160" s="191"/>
      <c r="AR160" s="191"/>
      <c r="AS160" s="461"/>
      <c r="AT160" s="191"/>
      <c r="AU160" s="191"/>
      <c r="AV160" s="461"/>
      <c r="AW160" s="192"/>
      <c r="AX160" s="191"/>
      <c r="AY160" s="461"/>
      <c r="AZ160" s="191"/>
      <c r="BA160" s="461"/>
      <c r="BB160" s="191"/>
      <c r="BC160" s="192"/>
      <c r="BD160" s="191"/>
      <c r="BE160" s="191"/>
      <c r="BF160" s="461"/>
      <c r="BG160" s="470"/>
      <c r="BH160" s="391"/>
      <c r="BI160" s="191"/>
      <c r="BJ160" s="191"/>
      <c r="BK160" s="191"/>
      <c r="BL160" s="470"/>
      <c r="BM160" s="191"/>
      <c r="BN160" s="191"/>
      <c r="BO160" s="492"/>
      <c r="BP160" s="191"/>
      <c r="BQ160" s="191"/>
      <c r="BR160" s="191"/>
      <c r="BS160" s="191"/>
      <c r="BT160" s="191"/>
      <c r="BU160" s="191"/>
      <c r="BV160" s="191"/>
      <c r="BW160" s="192"/>
      <c r="BX160" s="191"/>
      <c r="BY160" s="191"/>
      <c r="BZ160" s="191"/>
      <c r="CA160" s="191"/>
      <c r="CB160" s="191"/>
      <c r="CC160" s="191"/>
      <c r="CD160" s="470"/>
      <c r="CE160" s="396"/>
      <c r="CF160" s="191"/>
      <c r="CG160" s="191"/>
      <c r="CH160" s="461"/>
      <c r="CI160" s="461"/>
      <c r="CJ160" s="191"/>
      <c r="CK160" s="191"/>
      <c r="CL160" s="191"/>
      <c r="CM160" s="461"/>
      <c r="CN160" s="191"/>
      <c r="CO160" s="192"/>
      <c r="CP160" s="191"/>
      <c r="CQ160" s="384"/>
      <c r="CR160" s="407"/>
      <c r="CS160" s="191"/>
      <c r="CT160" s="191"/>
      <c r="CU160" s="191"/>
      <c r="CV160" s="191"/>
      <c r="CW160" s="191"/>
      <c r="CX160" s="191"/>
      <c r="CY160" s="191"/>
      <c r="CZ160" s="191"/>
      <c r="DA160" s="192"/>
      <c r="DB160" s="191"/>
      <c r="DC160" s="191"/>
      <c r="DD160" s="191"/>
      <c r="DE160" s="440"/>
      <c r="DF160" s="440"/>
      <c r="DG160" s="440"/>
      <c r="DH160" s="440"/>
      <c r="DI160" s="440"/>
      <c r="DJ160" s="190"/>
      <c r="DK160" s="191"/>
      <c r="DL160" s="191"/>
      <c r="DM160" s="191"/>
      <c r="DN160" s="191"/>
      <c r="DO160" s="440"/>
      <c r="DP160" s="190"/>
      <c r="DQ160" s="132"/>
      <c r="DR160" s="132"/>
      <c r="DS160" s="132"/>
      <c r="DT160" s="132"/>
      <c r="DU160" s="451"/>
      <c r="DV160" s="132"/>
      <c r="DW160" s="132"/>
      <c r="DX160" s="133"/>
      <c r="DY160" s="132"/>
      <c r="DZ160" s="132"/>
      <c r="EA160" s="133"/>
      <c r="EB160" s="132"/>
      <c r="EC160" s="132"/>
      <c r="ED160" s="132"/>
      <c r="EE160" s="134"/>
      <c r="EF160" s="132"/>
      <c r="EG160" s="451"/>
      <c r="EH160" s="132"/>
      <c r="EI160" s="451"/>
      <c r="EJ160" s="451"/>
      <c r="EK160" s="451"/>
      <c r="EL160" s="451"/>
      <c r="EM160" s="451"/>
      <c r="EN160" s="451"/>
      <c r="EO160" s="451"/>
      <c r="EP160" s="451"/>
      <c r="EQ160" s="451"/>
      <c r="ER160" s="451"/>
      <c r="ES160" s="451"/>
      <c r="ET160" s="451"/>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46"/>
      <c r="AA161" s="483"/>
      <c r="AB161" s="191"/>
      <c r="AC161" s="191"/>
      <c r="AD161" s="191"/>
      <c r="AE161" s="191"/>
      <c r="AF161" s="384"/>
      <c r="AG161" s="191"/>
      <c r="AH161" s="191"/>
      <c r="AI161" s="191"/>
      <c r="AJ161" s="191"/>
      <c r="AK161" s="192"/>
      <c r="AL161" s="191"/>
      <c r="AM161" s="191"/>
      <c r="AN161" s="191"/>
      <c r="AO161" s="461"/>
      <c r="AP161" s="191"/>
      <c r="AQ161" s="191"/>
      <c r="AR161" s="191"/>
      <c r="AS161" s="461"/>
      <c r="AT161" s="191"/>
      <c r="AU161" s="191"/>
      <c r="AV161" s="461"/>
      <c r="AW161" s="192"/>
      <c r="AX161" s="191"/>
      <c r="AY161" s="461"/>
      <c r="AZ161" s="191"/>
      <c r="BA161" s="461"/>
      <c r="BB161" s="191"/>
      <c r="BC161" s="192"/>
      <c r="BD161" s="191"/>
      <c r="BE161" s="191"/>
      <c r="BF161" s="461"/>
      <c r="BG161" s="470"/>
      <c r="BH161" s="391"/>
      <c r="BI161" s="191"/>
      <c r="BJ161" s="191"/>
      <c r="BK161" s="191"/>
      <c r="BL161" s="470"/>
      <c r="BM161" s="191"/>
      <c r="BN161" s="191"/>
      <c r="BO161" s="492"/>
      <c r="BP161" s="191"/>
      <c r="BQ161" s="191"/>
      <c r="BR161" s="191"/>
      <c r="BS161" s="191"/>
      <c r="BT161" s="191"/>
      <c r="BU161" s="191"/>
      <c r="BV161" s="191"/>
      <c r="BW161" s="192"/>
      <c r="BX161" s="191"/>
      <c r="BY161" s="191"/>
      <c r="BZ161" s="191"/>
      <c r="CA161" s="191"/>
      <c r="CB161" s="191"/>
      <c r="CC161" s="191"/>
      <c r="CD161" s="470"/>
      <c r="CE161" s="396"/>
      <c r="CF161" s="191"/>
      <c r="CG161" s="191"/>
      <c r="CH161" s="461"/>
      <c r="CI161" s="461"/>
      <c r="CJ161" s="191"/>
      <c r="CK161" s="191"/>
      <c r="CL161" s="191"/>
      <c r="CM161" s="461"/>
      <c r="CN161" s="191"/>
      <c r="CO161" s="192"/>
      <c r="CP161" s="191"/>
      <c r="CQ161" s="384"/>
      <c r="CR161" s="407"/>
      <c r="CS161" s="191"/>
      <c r="CT161" s="191"/>
      <c r="CU161" s="191"/>
      <c r="CV161" s="191"/>
      <c r="CW161" s="191"/>
      <c r="CX161" s="191"/>
      <c r="CY161" s="191"/>
      <c r="CZ161" s="191"/>
      <c r="DA161" s="192"/>
      <c r="DB161" s="191"/>
      <c r="DC161" s="191"/>
      <c r="DD161" s="191"/>
      <c r="DE161" s="440"/>
      <c r="DF161" s="440"/>
      <c r="DG161" s="440"/>
      <c r="DH161" s="440"/>
      <c r="DI161" s="440"/>
      <c r="DJ161" s="190"/>
      <c r="DK161" s="191"/>
      <c r="DL161" s="191"/>
      <c r="DM161" s="191"/>
      <c r="DN161" s="191"/>
      <c r="DO161" s="440"/>
      <c r="DP161" s="190"/>
      <c r="DQ161" s="132"/>
      <c r="DR161" s="132"/>
      <c r="DS161" s="132"/>
      <c r="DT161" s="132"/>
      <c r="DU161" s="451"/>
      <c r="DV161" s="132"/>
      <c r="DW161" s="132"/>
      <c r="DX161" s="133"/>
      <c r="DY161" s="132"/>
      <c r="DZ161" s="132"/>
      <c r="EA161" s="133"/>
      <c r="EB161" s="132"/>
      <c r="EC161" s="132"/>
      <c r="ED161" s="132"/>
      <c r="EE161" s="134"/>
      <c r="EF161" s="132"/>
      <c r="EG161" s="451"/>
      <c r="EH161" s="132"/>
      <c r="EI161" s="451"/>
      <c r="EJ161" s="451"/>
      <c r="EK161" s="451"/>
      <c r="EL161" s="451"/>
      <c r="EM161" s="451"/>
      <c r="EN161" s="451"/>
      <c r="EO161" s="451"/>
      <c r="EP161" s="451"/>
      <c r="EQ161" s="451"/>
      <c r="ER161" s="451"/>
      <c r="ES161" s="451"/>
      <c r="ET161" s="451"/>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46"/>
      <c r="AA162" s="483"/>
      <c r="AB162" s="191"/>
      <c r="AC162" s="191"/>
      <c r="AD162" s="191"/>
      <c r="AE162" s="191"/>
      <c r="AF162" s="384"/>
      <c r="AG162" s="191"/>
      <c r="AH162" s="191"/>
      <c r="AI162" s="191"/>
      <c r="AJ162" s="191"/>
      <c r="AK162" s="192"/>
      <c r="AL162" s="191"/>
      <c r="AM162" s="191"/>
      <c r="AN162" s="191"/>
      <c r="AO162" s="461"/>
      <c r="AP162" s="191"/>
      <c r="AQ162" s="191"/>
      <c r="AR162" s="191"/>
      <c r="AS162" s="461"/>
      <c r="AT162" s="191"/>
      <c r="AU162" s="191"/>
      <c r="AV162" s="461"/>
      <c r="AW162" s="192"/>
      <c r="AX162" s="191"/>
      <c r="AY162" s="461"/>
      <c r="AZ162" s="191"/>
      <c r="BA162" s="461"/>
      <c r="BB162" s="191"/>
      <c r="BC162" s="192"/>
      <c r="BD162" s="191"/>
      <c r="BE162" s="191"/>
      <c r="BF162" s="461"/>
      <c r="BG162" s="470"/>
      <c r="BH162" s="391"/>
      <c r="BI162" s="191"/>
      <c r="BJ162" s="191"/>
      <c r="BK162" s="191"/>
      <c r="BL162" s="470"/>
      <c r="BM162" s="191"/>
      <c r="BN162" s="191"/>
      <c r="BO162" s="492"/>
      <c r="BP162" s="191"/>
      <c r="BQ162" s="191"/>
      <c r="BR162" s="191"/>
      <c r="BS162" s="191"/>
      <c r="BT162" s="191"/>
      <c r="BU162" s="191"/>
      <c r="BV162" s="191"/>
      <c r="BW162" s="192"/>
      <c r="BX162" s="191"/>
      <c r="BY162" s="191"/>
      <c r="BZ162" s="191"/>
      <c r="CA162" s="191"/>
      <c r="CB162" s="191"/>
      <c r="CC162" s="191"/>
      <c r="CD162" s="470"/>
      <c r="CE162" s="396"/>
      <c r="CF162" s="191"/>
      <c r="CG162" s="191"/>
      <c r="CH162" s="461"/>
      <c r="CI162" s="461"/>
      <c r="CJ162" s="191"/>
      <c r="CK162" s="191"/>
      <c r="CL162" s="191"/>
      <c r="CM162" s="461"/>
      <c r="CN162" s="191"/>
      <c r="CO162" s="192"/>
      <c r="CP162" s="191"/>
      <c r="CQ162" s="384"/>
      <c r="CR162" s="407"/>
      <c r="CS162" s="191"/>
      <c r="CT162" s="191"/>
      <c r="CU162" s="191"/>
      <c r="CV162" s="191"/>
      <c r="CW162" s="191"/>
      <c r="CX162" s="191"/>
      <c r="CY162" s="191"/>
      <c r="CZ162" s="191"/>
      <c r="DA162" s="192"/>
      <c r="DB162" s="191"/>
      <c r="DC162" s="191"/>
      <c r="DD162" s="191"/>
      <c r="DE162" s="440"/>
      <c r="DF162" s="440"/>
      <c r="DG162" s="440"/>
      <c r="DH162" s="440"/>
      <c r="DI162" s="440"/>
      <c r="DJ162" s="190"/>
      <c r="DK162" s="191"/>
      <c r="DL162" s="191"/>
      <c r="DM162" s="191"/>
      <c r="DN162" s="191"/>
      <c r="DO162" s="440"/>
      <c r="DP162" s="190"/>
      <c r="DQ162" s="132"/>
      <c r="DR162" s="132"/>
      <c r="DS162" s="132"/>
      <c r="DT162" s="132"/>
      <c r="DU162" s="451"/>
      <c r="DV162" s="132"/>
      <c r="DW162" s="132"/>
      <c r="DX162" s="133"/>
      <c r="DY162" s="132"/>
      <c r="DZ162" s="132"/>
      <c r="EA162" s="133"/>
      <c r="EB162" s="132"/>
      <c r="EC162" s="132"/>
      <c r="ED162" s="132"/>
      <c r="EE162" s="134"/>
      <c r="EF162" s="132"/>
      <c r="EG162" s="451"/>
      <c r="EH162" s="132"/>
      <c r="EI162" s="451"/>
      <c r="EJ162" s="451"/>
      <c r="EK162" s="451"/>
      <c r="EL162" s="451"/>
      <c r="EM162" s="451"/>
      <c r="EN162" s="451"/>
      <c r="EO162" s="451"/>
      <c r="EP162" s="451"/>
      <c r="EQ162" s="451"/>
      <c r="ER162" s="451"/>
      <c r="ES162" s="451"/>
      <c r="ET162" s="451"/>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46"/>
      <c r="AA163" s="483"/>
      <c r="AB163" s="191"/>
      <c r="AC163" s="191"/>
      <c r="AD163" s="191"/>
      <c r="AE163" s="191"/>
      <c r="AF163" s="384"/>
      <c r="AG163" s="191"/>
      <c r="AH163" s="191"/>
      <c r="AI163" s="191"/>
      <c r="AJ163" s="191"/>
      <c r="AK163" s="192"/>
      <c r="AL163" s="191"/>
      <c r="AM163" s="191"/>
      <c r="AN163" s="191"/>
      <c r="AO163" s="461"/>
      <c r="AP163" s="191"/>
      <c r="AQ163" s="191"/>
      <c r="AR163" s="191"/>
      <c r="AS163" s="461"/>
      <c r="AT163" s="191"/>
      <c r="AU163" s="191"/>
      <c r="AV163" s="461"/>
      <c r="AW163" s="192"/>
      <c r="AX163" s="191"/>
      <c r="AY163" s="461"/>
      <c r="AZ163" s="191"/>
      <c r="BA163" s="461"/>
      <c r="BB163" s="191"/>
      <c r="BC163" s="192"/>
      <c r="BD163" s="191"/>
      <c r="BE163" s="191"/>
      <c r="BF163" s="461"/>
      <c r="BG163" s="470"/>
      <c r="BH163" s="391"/>
      <c r="BI163" s="191"/>
      <c r="BJ163" s="191"/>
      <c r="BK163" s="191"/>
      <c r="BL163" s="470"/>
      <c r="BM163" s="191"/>
      <c r="BN163" s="191"/>
      <c r="BO163" s="492"/>
      <c r="BP163" s="191"/>
      <c r="BQ163" s="191"/>
      <c r="BR163" s="191"/>
      <c r="BS163" s="191"/>
      <c r="BT163" s="191"/>
      <c r="BU163" s="191"/>
      <c r="BV163" s="191"/>
      <c r="BW163" s="192"/>
      <c r="BX163" s="191"/>
      <c r="BY163" s="191"/>
      <c r="BZ163" s="191"/>
      <c r="CA163" s="191"/>
      <c r="CB163" s="191"/>
      <c r="CC163" s="191"/>
      <c r="CD163" s="470"/>
      <c r="CE163" s="396"/>
      <c r="CF163" s="191"/>
      <c r="CG163" s="191"/>
      <c r="CH163" s="461"/>
      <c r="CI163" s="461"/>
      <c r="CJ163" s="191"/>
      <c r="CK163" s="191"/>
      <c r="CL163" s="191"/>
      <c r="CM163" s="461"/>
      <c r="CN163" s="191"/>
      <c r="CO163" s="192"/>
      <c r="CP163" s="191"/>
      <c r="CQ163" s="384"/>
      <c r="CR163" s="407"/>
      <c r="CS163" s="191"/>
      <c r="CT163" s="191"/>
      <c r="CU163" s="191"/>
      <c r="CV163" s="191"/>
      <c r="CW163" s="191"/>
      <c r="CX163" s="191"/>
      <c r="CY163" s="191"/>
      <c r="CZ163" s="191"/>
      <c r="DA163" s="192"/>
      <c r="DB163" s="191"/>
      <c r="DC163" s="191"/>
      <c r="DD163" s="191"/>
      <c r="DE163" s="440"/>
      <c r="DF163" s="440"/>
      <c r="DG163" s="440"/>
      <c r="DH163" s="440"/>
      <c r="DI163" s="440"/>
      <c r="DJ163" s="190"/>
      <c r="DK163" s="191"/>
      <c r="DL163" s="191"/>
      <c r="DM163" s="191"/>
      <c r="DN163" s="191"/>
      <c r="DO163" s="440"/>
      <c r="DP163" s="190"/>
      <c r="DQ163" s="132"/>
      <c r="DR163" s="132"/>
      <c r="DS163" s="132"/>
      <c r="DT163" s="132"/>
      <c r="DU163" s="451"/>
      <c r="DV163" s="132"/>
      <c r="DW163" s="132"/>
      <c r="DX163" s="133"/>
      <c r="DY163" s="132"/>
      <c r="DZ163" s="132"/>
      <c r="EA163" s="133"/>
      <c r="EB163" s="132"/>
      <c r="EC163" s="132"/>
      <c r="ED163" s="132"/>
      <c r="EE163" s="134"/>
      <c r="EF163" s="132"/>
      <c r="EG163" s="451"/>
      <c r="EH163" s="132"/>
      <c r="EI163" s="451"/>
      <c r="EJ163" s="451"/>
      <c r="EK163" s="451"/>
      <c r="EL163" s="451"/>
      <c r="EM163" s="451"/>
      <c r="EN163" s="451"/>
      <c r="EO163" s="451"/>
      <c r="EP163" s="451"/>
      <c r="EQ163" s="451"/>
      <c r="ER163" s="451"/>
      <c r="ES163" s="451"/>
      <c r="ET163" s="451"/>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46"/>
      <c r="AA164" s="483"/>
      <c r="AB164" s="191"/>
      <c r="AC164" s="191"/>
      <c r="AD164" s="191"/>
      <c r="AE164" s="191"/>
      <c r="AF164" s="384"/>
      <c r="AG164" s="191"/>
      <c r="AH164" s="191"/>
      <c r="AI164" s="191"/>
      <c r="AJ164" s="191"/>
      <c r="AK164" s="192"/>
      <c r="AL164" s="191"/>
      <c r="AM164" s="191"/>
      <c r="AN164" s="191"/>
      <c r="AO164" s="461"/>
      <c r="AP164" s="191"/>
      <c r="AQ164" s="191"/>
      <c r="AR164" s="191"/>
      <c r="AS164" s="461"/>
      <c r="AT164" s="191"/>
      <c r="AU164" s="191"/>
      <c r="AV164" s="461"/>
      <c r="AW164" s="192"/>
      <c r="AX164" s="191"/>
      <c r="AY164" s="461"/>
      <c r="AZ164" s="191"/>
      <c r="BA164" s="461"/>
      <c r="BB164" s="191"/>
      <c r="BC164" s="192"/>
      <c r="BD164" s="191"/>
      <c r="BE164" s="191"/>
      <c r="BF164" s="461"/>
      <c r="BG164" s="470"/>
      <c r="BH164" s="391"/>
      <c r="BI164" s="191"/>
      <c r="BJ164" s="191"/>
      <c r="BK164" s="191"/>
      <c r="BL164" s="470"/>
      <c r="BM164" s="191"/>
      <c r="BN164" s="191"/>
      <c r="BO164" s="492"/>
      <c r="BP164" s="191"/>
      <c r="BQ164" s="191"/>
      <c r="BR164" s="191"/>
      <c r="BS164" s="191"/>
      <c r="BT164" s="191"/>
      <c r="BU164" s="191"/>
      <c r="BV164" s="191"/>
      <c r="BW164" s="192"/>
      <c r="BX164" s="191"/>
      <c r="BY164" s="191"/>
      <c r="BZ164" s="191"/>
      <c r="CA164" s="191"/>
      <c r="CB164" s="191"/>
      <c r="CC164" s="191"/>
      <c r="CD164" s="470"/>
      <c r="CE164" s="396"/>
      <c r="CF164" s="191"/>
      <c r="CG164" s="191"/>
      <c r="CH164" s="461"/>
      <c r="CI164" s="461"/>
      <c r="CJ164" s="191"/>
      <c r="CK164" s="191"/>
      <c r="CL164" s="191"/>
      <c r="CM164" s="461"/>
      <c r="CN164" s="191"/>
      <c r="CO164" s="192"/>
      <c r="CP164" s="191"/>
      <c r="CQ164" s="384"/>
      <c r="CR164" s="407"/>
      <c r="CS164" s="191"/>
      <c r="CT164" s="191"/>
      <c r="CU164" s="191"/>
      <c r="CV164" s="191"/>
      <c r="CW164" s="191"/>
      <c r="CX164" s="191"/>
      <c r="CY164" s="191"/>
      <c r="CZ164" s="191"/>
      <c r="DA164" s="192"/>
      <c r="DB164" s="191"/>
      <c r="DC164" s="191"/>
      <c r="DD164" s="191"/>
      <c r="DE164" s="440"/>
      <c r="DF164" s="440"/>
      <c r="DG164" s="440"/>
      <c r="DH164" s="440"/>
      <c r="DI164" s="440"/>
      <c r="DJ164" s="190"/>
      <c r="DK164" s="191"/>
      <c r="DL164" s="191"/>
      <c r="DM164" s="191"/>
      <c r="DN164" s="191"/>
      <c r="DO164" s="440"/>
      <c r="DP164" s="190"/>
      <c r="DQ164" s="132"/>
      <c r="DR164" s="132"/>
      <c r="DS164" s="132"/>
      <c r="DT164" s="132"/>
      <c r="DU164" s="451"/>
      <c r="DV164" s="132"/>
      <c r="DW164" s="132"/>
      <c r="DX164" s="133"/>
      <c r="DY164" s="132"/>
      <c r="DZ164" s="132"/>
      <c r="EA164" s="133"/>
      <c r="EB164" s="132"/>
      <c r="EC164" s="132"/>
      <c r="ED164" s="132"/>
      <c r="EE164" s="134"/>
      <c r="EF164" s="132"/>
      <c r="EG164" s="451"/>
      <c r="EH164" s="132"/>
      <c r="EI164" s="451"/>
      <c r="EJ164" s="451"/>
      <c r="EK164" s="451"/>
      <c r="EL164" s="451"/>
      <c r="EM164" s="451"/>
      <c r="EN164" s="451"/>
      <c r="EO164" s="451"/>
      <c r="EP164" s="451"/>
      <c r="EQ164" s="451"/>
      <c r="ER164" s="451"/>
      <c r="ES164" s="451"/>
      <c r="ET164" s="451"/>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46"/>
      <c r="AA165" s="483"/>
      <c r="AB165" s="191"/>
      <c r="AC165" s="191"/>
      <c r="AD165" s="191"/>
      <c r="AE165" s="191"/>
      <c r="AF165" s="384"/>
      <c r="AG165" s="191"/>
      <c r="AH165" s="191"/>
      <c r="AI165" s="191"/>
      <c r="AJ165" s="191"/>
      <c r="AK165" s="192"/>
      <c r="AL165" s="191"/>
      <c r="AM165" s="191"/>
      <c r="AN165" s="191"/>
      <c r="AO165" s="461"/>
      <c r="AP165" s="191"/>
      <c r="AQ165" s="191"/>
      <c r="AR165" s="191"/>
      <c r="AS165" s="461"/>
      <c r="AT165" s="191"/>
      <c r="AU165" s="191"/>
      <c r="AV165" s="461"/>
      <c r="AW165" s="192"/>
      <c r="AX165" s="191"/>
      <c r="AY165" s="461"/>
      <c r="AZ165" s="191"/>
      <c r="BA165" s="461"/>
      <c r="BB165" s="191"/>
      <c r="BC165" s="192"/>
      <c r="BD165" s="191"/>
      <c r="BE165" s="191"/>
      <c r="BF165" s="461"/>
      <c r="BG165" s="470"/>
      <c r="BH165" s="391"/>
      <c r="BI165" s="191"/>
      <c r="BJ165" s="191"/>
      <c r="BK165" s="191"/>
      <c r="BL165" s="470"/>
      <c r="BM165" s="191"/>
      <c r="BN165" s="191"/>
      <c r="BO165" s="492"/>
      <c r="BP165" s="191"/>
      <c r="BQ165" s="191"/>
      <c r="BR165" s="191"/>
      <c r="BS165" s="191"/>
      <c r="BT165" s="191"/>
      <c r="BU165" s="191"/>
      <c r="BV165" s="191"/>
      <c r="BW165" s="192"/>
      <c r="BX165" s="191"/>
      <c r="BY165" s="191"/>
      <c r="BZ165" s="191"/>
      <c r="CA165" s="191"/>
      <c r="CB165" s="191"/>
      <c r="CC165" s="191"/>
      <c r="CD165" s="470"/>
      <c r="CE165" s="396"/>
      <c r="CF165" s="191"/>
      <c r="CG165" s="191"/>
      <c r="CH165" s="461"/>
      <c r="CI165" s="461"/>
      <c r="CJ165" s="191"/>
      <c r="CK165" s="191"/>
      <c r="CL165" s="191"/>
      <c r="CM165" s="461"/>
      <c r="CN165" s="191"/>
      <c r="CO165" s="192"/>
      <c r="CP165" s="191"/>
      <c r="CQ165" s="384"/>
      <c r="CR165" s="407"/>
      <c r="CS165" s="191"/>
      <c r="CT165" s="191"/>
      <c r="CU165" s="191"/>
      <c r="CV165" s="191"/>
      <c r="CW165" s="191"/>
      <c r="CX165" s="191"/>
      <c r="CY165" s="191"/>
      <c r="CZ165" s="191"/>
      <c r="DA165" s="192"/>
      <c r="DB165" s="191"/>
      <c r="DC165" s="191"/>
      <c r="DD165" s="191"/>
      <c r="DE165" s="440"/>
      <c r="DF165" s="440"/>
      <c r="DG165" s="440"/>
      <c r="DH165" s="440"/>
      <c r="DI165" s="440"/>
      <c r="DJ165" s="190"/>
      <c r="DK165" s="191"/>
      <c r="DL165" s="191"/>
      <c r="DM165" s="191"/>
      <c r="DN165" s="191"/>
      <c r="DO165" s="440"/>
      <c r="DP165" s="190"/>
      <c r="DQ165" s="132"/>
      <c r="DR165" s="132"/>
      <c r="DS165" s="132"/>
      <c r="DT165" s="132"/>
      <c r="DU165" s="451"/>
      <c r="DV165" s="132"/>
      <c r="DW165" s="132"/>
      <c r="DX165" s="133"/>
      <c r="DY165" s="132"/>
      <c r="DZ165" s="132"/>
      <c r="EA165" s="133"/>
      <c r="EB165" s="132"/>
      <c r="EC165" s="132"/>
      <c r="ED165" s="132"/>
      <c r="EE165" s="134"/>
      <c r="EF165" s="132"/>
      <c r="EG165" s="451"/>
      <c r="EH165" s="132"/>
      <c r="EI165" s="451"/>
      <c r="EJ165" s="451"/>
      <c r="EK165" s="451"/>
      <c r="EL165" s="451"/>
      <c r="EM165" s="451"/>
      <c r="EN165" s="451"/>
      <c r="EO165" s="451"/>
      <c r="EP165" s="451"/>
      <c r="EQ165" s="451"/>
      <c r="ER165" s="451"/>
      <c r="ES165" s="451"/>
      <c r="ET165" s="451"/>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46"/>
      <c r="AA166" s="483"/>
      <c r="AB166" s="191"/>
      <c r="AC166" s="191"/>
      <c r="AD166" s="191"/>
      <c r="AE166" s="191"/>
      <c r="AF166" s="384"/>
      <c r="AG166" s="191"/>
      <c r="AH166" s="191"/>
      <c r="AI166" s="191"/>
      <c r="AJ166" s="191"/>
      <c r="AK166" s="192"/>
      <c r="AL166" s="191"/>
      <c r="AM166" s="191"/>
      <c r="AN166" s="191"/>
      <c r="AO166" s="461"/>
      <c r="AP166" s="191"/>
      <c r="AQ166" s="191"/>
      <c r="AR166" s="191"/>
      <c r="AS166" s="461"/>
      <c r="AT166" s="191"/>
      <c r="AU166" s="191"/>
      <c r="AV166" s="461"/>
      <c r="AW166" s="192"/>
      <c r="AX166" s="191"/>
      <c r="AY166" s="461"/>
      <c r="AZ166" s="191"/>
      <c r="BA166" s="461"/>
      <c r="BB166" s="191"/>
      <c r="BC166" s="192"/>
      <c r="BD166" s="191"/>
      <c r="BE166" s="191"/>
      <c r="BF166" s="461"/>
      <c r="BG166" s="470"/>
      <c r="BH166" s="391"/>
      <c r="BI166" s="191"/>
      <c r="BJ166" s="191"/>
      <c r="BK166" s="191"/>
      <c r="BL166" s="470"/>
      <c r="BM166" s="191"/>
      <c r="BN166" s="191"/>
      <c r="BO166" s="492"/>
      <c r="BP166" s="191"/>
      <c r="BQ166" s="191"/>
      <c r="BR166" s="191"/>
      <c r="BS166" s="191"/>
      <c r="BT166" s="191"/>
      <c r="BU166" s="191"/>
      <c r="BV166" s="191"/>
      <c r="BW166" s="192"/>
      <c r="BX166" s="191"/>
      <c r="BY166" s="191"/>
      <c r="BZ166" s="191"/>
      <c r="CA166" s="191"/>
      <c r="CB166" s="191"/>
      <c r="CC166" s="191"/>
      <c r="CD166" s="470"/>
      <c r="CE166" s="396"/>
      <c r="CF166" s="191"/>
      <c r="CG166" s="191"/>
      <c r="CH166" s="461"/>
      <c r="CI166" s="461"/>
      <c r="CJ166" s="191"/>
      <c r="CK166" s="191"/>
      <c r="CL166" s="191"/>
      <c r="CM166" s="461"/>
      <c r="CN166" s="191"/>
      <c r="CO166" s="192"/>
      <c r="CP166" s="191"/>
      <c r="CQ166" s="384"/>
      <c r="CR166" s="407"/>
      <c r="CS166" s="191"/>
      <c r="CT166" s="191"/>
      <c r="CU166" s="191"/>
      <c r="CV166" s="191"/>
      <c r="CW166" s="191"/>
      <c r="CX166" s="191"/>
      <c r="CY166" s="191"/>
      <c r="CZ166" s="191"/>
      <c r="DA166" s="192"/>
      <c r="DB166" s="191"/>
      <c r="DC166" s="191"/>
      <c r="DD166" s="191"/>
      <c r="DE166" s="440"/>
      <c r="DF166" s="440"/>
      <c r="DG166" s="440"/>
      <c r="DH166" s="440"/>
      <c r="DI166" s="440"/>
      <c r="DJ166" s="190"/>
      <c r="DK166" s="191"/>
      <c r="DL166" s="191"/>
      <c r="DM166" s="191"/>
      <c r="DN166" s="191"/>
      <c r="DO166" s="440"/>
      <c r="DP166" s="190"/>
      <c r="DQ166" s="132"/>
      <c r="DR166" s="132"/>
      <c r="DS166" s="132"/>
      <c r="DT166" s="132"/>
      <c r="DU166" s="451"/>
      <c r="DV166" s="132"/>
      <c r="DW166" s="132"/>
      <c r="DX166" s="133"/>
      <c r="DY166" s="132"/>
      <c r="DZ166" s="132"/>
      <c r="EA166" s="133"/>
      <c r="EB166" s="132"/>
      <c r="EC166" s="132"/>
      <c r="ED166" s="132"/>
      <c r="EE166" s="134"/>
      <c r="EF166" s="132"/>
      <c r="EG166" s="451"/>
      <c r="EH166" s="132"/>
      <c r="EI166" s="451"/>
      <c r="EJ166" s="451"/>
      <c r="EK166" s="451"/>
      <c r="EL166" s="451"/>
      <c r="EM166" s="451"/>
      <c r="EN166" s="451"/>
      <c r="EO166" s="451"/>
      <c r="EP166" s="451"/>
      <c r="EQ166" s="451"/>
      <c r="ER166" s="451"/>
      <c r="ES166" s="451"/>
      <c r="ET166" s="451"/>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46"/>
      <c r="AA167" s="483"/>
      <c r="AB167" s="191"/>
      <c r="AC167" s="191"/>
      <c r="AD167" s="191"/>
      <c r="AE167" s="191"/>
      <c r="AF167" s="384"/>
      <c r="AG167" s="191"/>
      <c r="AH167" s="191"/>
      <c r="AI167" s="191"/>
      <c r="AJ167" s="191"/>
      <c r="AK167" s="192"/>
      <c r="AL167" s="191"/>
      <c r="AM167" s="191"/>
      <c r="AN167" s="191"/>
      <c r="AO167" s="461"/>
      <c r="AP167" s="191"/>
      <c r="AQ167" s="191"/>
      <c r="AR167" s="191"/>
      <c r="AS167" s="461"/>
      <c r="AT167" s="191"/>
      <c r="AU167" s="191"/>
      <c r="AV167" s="461"/>
      <c r="AW167" s="192"/>
      <c r="AX167" s="191"/>
      <c r="AY167" s="461"/>
      <c r="AZ167" s="191"/>
      <c r="BA167" s="461"/>
      <c r="BB167" s="191"/>
      <c r="BC167" s="192"/>
      <c r="BD167" s="191"/>
      <c r="BE167" s="191"/>
      <c r="BF167" s="461"/>
      <c r="BG167" s="470"/>
      <c r="BH167" s="391"/>
      <c r="BI167" s="191"/>
      <c r="BJ167" s="191"/>
      <c r="BK167" s="191"/>
      <c r="BL167" s="470"/>
      <c r="BM167" s="191"/>
      <c r="BN167" s="191"/>
      <c r="BO167" s="492"/>
      <c r="BP167" s="191"/>
      <c r="BQ167" s="191"/>
      <c r="BR167" s="191"/>
      <c r="BS167" s="191"/>
      <c r="BT167" s="191"/>
      <c r="BU167" s="191"/>
      <c r="BV167" s="191"/>
      <c r="BW167" s="192"/>
      <c r="BX167" s="191"/>
      <c r="BY167" s="191"/>
      <c r="BZ167" s="191"/>
      <c r="CA167" s="191"/>
      <c r="CB167" s="191"/>
      <c r="CC167" s="191"/>
      <c r="CD167" s="470"/>
      <c r="CE167" s="396"/>
      <c r="CF167" s="191"/>
      <c r="CG167" s="191"/>
      <c r="CH167" s="461"/>
      <c r="CI167" s="461"/>
      <c r="CJ167" s="191"/>
      <c r="CK167" s="191"/>
      <c r="CL167" s="191"/>
      <c r="CM167" s="461"/>
      <c r="CN167" s="191"/>
      <c r="CO167" s="192"/>
      <c r="CP167" s="191"/>
      <c r="CQ167" s="384"/>
      <c r="CR167" s="407"/>
      <c r="CS167" s="191"/>
      <c r="CT167" s="191"/>
      <c r="CU167" s="191"/>
      <c r="CV167" s="191"/>
      <c r="CW167" s="191"/>
      <c r="CX167" s="191"/>
      <c r="CY167" s="191"/>
      <c r="CZ167" s="191"/>
      <c r="DA167" s="192"/>
      <c r="DB167" s="191"/>
      <c r="DC167" s="191"/>
      <c r="DD167" s="191"/>
      <c r="DE167" s="440"/>
      <c r="DF167" s="440"/>
      <c r="DG167" s="440"/>
      <c r="DH167" s="440"/>
      <c r="DI167" s="440"/>
      <c r="DJ167" s="190"/>
      <c r="DK167" s="191"/>
      <c r="DL167" s="191"/>
      <c r="DM167" s="191"/>
      <c r="DN167" s="191"/>
      <c r="DO167" s="440"/>
      <c r="DP167" s="190"/>
      <c r="DQ167" s="132"/>
      <c r="DR167" s="132"/>
      <c r="DS167" s="132"/>
      <c r="DT167" s="132"/>
      <c r="DU167" s="451"/>
      <c r="DV167" s="132"/>
      <c r="DW167" s="132"/>
      <c r="DX167" s="133"/>
      <c r="DY167" s="132"/>
      <c r="DZ167" s="132"/>
      <c r="EA167" s="133"/>
      <c r="EB167" s="132"/>
      <c r="EC167" s="132"/>
      <c r="ED167" s="132"/>
      <c r="EE167" s="134"/>
      <c r="EF167" s="132"/>
      <c r="EG167" s="451"/>
      <c r="EH167" s="132"/>
      <c r="EI167" s="451"/>
      <c r="EJ167" s="451"/>
      <c r="EK167" s="451"/>
      <c r="EL167" s="451"/>
      <c r="EM167" s="451"/>
      <c r="EN167" s="451"/>
      <c r="EO167" s="451"/>
      <c r="EP167" s="451"/>
      <c r="EQ167" s="451"/>
      <c r="ER167" s="451"/>
      <c r="ES167" s="451"/>
      <c r="ET167" s="451"/>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46"/>
      <c r="AA168" s="483"/>
      <c r="AB168" s="191"/>
      <c r="AC168" s="191"/>
      <c r="AD168" s="191"/>
      <c r="AE168" s="191"/>
      <c r="AF168" s="384"/>
      <c r="AG168" s="191"/>
      <c r="AH168" s="191"/>
      <c r="AI168" s="191"/>
      <c r="AJ168" s="191"/>
      <c r="AK168" s="192"/>
      <c r="AL168" s="191"/>
      <c r="AM168" s="191"/>
      <c r="AN168" s="191"/>
      <c r="AO168" s="461"/>
      <c r="AP168" s="191"/>
      <c r="AQ168" s="191"/>
      <c r="AR168" s="191"/>
      <c r="AS168" s="461"/>
      <c r="AT168" s="191"/>
      <c r="AU168" s="191"/>
      <c r="AV168" s="461"/>
      <c r="AW168" s="192"/>
      <c r="AX168" s="191"/>
      <c r="AY168" s="461"/>
      <c r="AZ168" s="191"/>
      <c r="BA168" s="461"/>
      <c r="BB168" s="191"/>
      <c r="BC168" s="192"/>
      <c r="BD168" s="191"/>
      <c r="BE168" s="191"/>
      <c r="BF168" s="461"/>
      <c r="BG168" s="470"/>
      <c r="BH168" s="391"/>
      <c r="BI168" s="191"/>
      <c r="BJ168" s="191"/>
      <c r="BK168" s="191"/>
      <c r="BL168" s="470"/>
      <c r="BM168" s="191"/>
      <c r="BN168" s="191"/>
      <c r="BO168" s="492"/>
      <c r="BP168" s="191"/>
      <c r="BQ168" s="191"/>
      <c r="BR168" s="191"/>
      <c r="BS168" s="191"/>
      <c r="BT168" s="191"/>
      <c r="BU168" s="191"/>
      <c r="BV168" s="191"/>
      <c r="BW168" s="192"/>
      <c r="BX168" s="191"/>
      <c r="BY168" s="191"/>
      <c r="BZ168" s="191"/>
      <c r="CA168" s="191"/>
      <c r="CB168" s="191"/>
      <c r="CC168" s="191"/>
      <c r="CD168" s="470"/>
      <c r="CE168" s="396"/>
      <c r="CF168" s="191"/>
      <c r="CG168" s="191"/>
      <c r="CH168" s="461"/>
      <c r="CI168" s="461"/>
      <c r="CJ168" s="191"/>
      <c r="CK168" s="191"/>
      <c r="CL168" s="191"/>
      <c r="CM168" s="461"/>
      <c r="CN168" s="191"/>
      <c r="CO168" s="192"/>
      <c r="CP168" s="191"/>
      <c r="CQ168" s="384"/>
      <c r="CR168" s="407"/>
      <c r="CS168" s="191"/>
      <c r="CT168" s="191"/>
      <c r="CU168" s="191"/>
      <c r="CV168" s="191"/>
      <c r="CW168" s="191"/>
      <c r="CX168" s="191"/>
      <c r="CY168" s="191"/>
      <c r="CZ168" s="191"/>
      <c r="DA168" s="192"/>
      <c r="DB168" s="191"/>
      <c r="DC168" s="191"/>
      <c r="DD168" s="191"/>
      <c r="DE168" s="440"/>
      <c r="DF168" s="440"/>
      <c r="DG168" s="440"/>
      <c r="DH168" s="440"/>
      <c r="DI168" s="440"/>
      <c r="DJ168" s="190"/>
      <c r="DK168" s="191"/>
      <c r="DL168" s="191"/>
      <c r="DM168" s="191"/>
      <c r="DN168" s="191"/>
      <c r="DO168" s="440"/>
      <c r="DP168" s="190"/>
      <c r="DQ168" s="132"/>
      <c r="DR168" s="132"/>
      <c r="DS168" s="132"/>
      <c r="DT168" s="132"/>
      <c r="DU168" s="451"/>
      <c r="DV168" s="132"/>
      <c r="DW168" s="132"/>
      <c r="DX168" s="133"/>
      <c r="DY168" s="132"/>
      <c r="DZ168" s="132"/>
      <c r="EA168" s="133"/>
      <c r="EB168" s="132"/>
      <c r="EC168" s="132"/>
      <c r="ED168" s="132"/>
      <c r="EE168" s="134"/>
      <c r="EF168" s="132"/>
      <c r="EG168" s="451"/>
      <c r="EH168" s="132"/>
      <c r="EI168" s="451"/>
      <c r="EJ168" s="451"/>
      <c r="EK168" s="451"/>
      <c r="EL168" s="451"/>
      <c r="EM168" s="451"/>
      <c r="EN168" s="451"/>
      <c r="EO168" s="451"/>
      <c r="EP168" s="451"/>
      <c r="EQ168" s="451"/>
      <c r="ER168" s="451"/>
      <c r="ES168" s="451"/>
      <c r="ET168" s="451"/>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46"/>
      <c r="AA169" s="483"/>
      <c r="AB169" s="191"/>
      <c r="AC169" s="191"/>
      <c r="AD169" s="191"/>
      <c r="AE169" s="191"/>
      <c r="AF169" s="384"/>
      <c r="AG169" s="191"/>
      <c r="AH169" s="191"/>
      <c r="AI169" s="191"/>
      <c r="AJ169" s="191"/>
      <c r="AK169" s="192"/>
      <c r="AL169" s="191"/>
      <c r="AM169" s="191"/>
      <c r="AN169" s="191"/>
      <c r="AO169" s="461"/>
      <c r="AP169" s="191"/>
      <c r="AQ169" s="191"/>
      <c r="AR169" s="191"/>
      <c r="AS169" s="461"/>
      <c r="AT169" s="191"/>
      <c r="AU169" s="191"/>
      <c r="AV169" s="461"/>
      <c r="AW169" s="192"/>
      <c r="AX169" s="191"/>
      <c r="AY169" s="461"/>
      <c r="AZ169" s="191"/>
      <c r="BA169" s="461"/>
      <c r="BB169" s="191"/>
      <c r="BC169" s="192"/>
      <c r="BD169" s="191"/>
      <c r="BE169" s="191"/>
      <c r="BF169" s="461"/>
      <c r="BG169" s="470"/>
      <c r="BH169" s="391"/>
      <c r="BI169" s="191"/>
      <c r="BJ169" s="191"/>
      <c r="BK169" s="191"/>
      <c r="BL169" s="470"/>
      <c r="BM169" s="191"/>
      <c r="BN169" s="191"/>
      <c r="BO169" s="492"/>
      <c r="BP169" s="191"/>
      <c r="BQ169" s="191"/>
      <c r="BR169" s="191"/>
      <c r="BS169" s="191"/>
      <c r="BT169" s="191"/>
      <c r="BU169" s="191"/>
      <c r="BV169" s="191"/>
      <c r="BW169" s="192"/>
      <c r="BX169" s="191"/>
      <c r="BY169" s="191"/>
      <c r="BZ169" s="191"/>
      <c r="CA169" s="191"/>
      <c r="CB169" s="191"/>
      <c r="CC169" s="191"/>
      <c r="CD169" s="470"/>
      <c r="CE169" s="396"/>
      <c r="CF169" s="191"/>
      <c r="CG169" s="191"/>
      <c r="CH169" s="461"/>
      <c r="CI169" s="461"/>
      <c r="CJ169" s="191"/>
      <c r="CK169" s="191"/>
      <c r="CL169" s="191"/>
      <c r="CM169" s="461"/>
      <c r="CN169" s="191"/>
      <c r="CO169" s="192"/>
      <c r="CP169" s="191"/>
      <c r="CQ169" s="384"/>
      <c r="CR169" s="407"/>
      <c r="CS169" s="191"/>
      <c r="CT169" s="191"/>
      <c r="CU169" s="191"/>
      <c r="CV169" s="191"/>
      <c r="CW169" s="191"/>
      <c r="CX169" s="191"/>
      <c r="CY169" s="191"/>
      <c r="CZ169" s="191"/>
      <c r="DA169" s="192"/>
      <c r="DB169" s="191"/>
      <c r="DC169" s="191"/>
      <c r="DD169" s="191"/>
      <c r="DE169" s="440"/>
      <c r="DF169" s="440"/>
      <c r="DG169" s="440"/>
      <c r="DH169" s="440"/>
      <c r="DI169" s="440"/>
      <c r="DJ169" s="190"/>
      <c r="DK169" s="191"/>
      <c r="DL169" s="191"/>
      <c r="DM169" s="191"/>
      <c r="DN169" s="191"/>
      <c r="DO169" s="440"/>
      <c r="DP169" s="190"/>
      <c r="DQ169" s="132"/>
      <c r="DR169" s="132"/>
      <c r="DS169" s="132"/>
      <c r="DT169" s="132"/>
      <c r="DU169" s="451"/>
      <c r="DV169" s="132"/>
      <c r="DW169" s="132"/>
      <c r="DX169" s="133"/>
      <c r="DY169" s="132"/>
      <c r="DZ169" s="132"/>
      <c r="EA169" s="133"/>
      <c r="EB169" s="132"/>
      <c r="EC169" s="132"/>
      <c r="ED169" s="132"/>
      <c r="EE169" s="134"/>
      <c r="EF169" s="132"/>
      <c r="EG169" s="451"/>
      <c r="EH169" s="132"/>
      <c r="EI169" s="451"/>
      <c r="EJ169" s="451"/>
      <c r="EK169" s="451"/>
      <c r="EL169" s="451"/>
      <c r="EM169" s="451"/>
      <c r="EN169" s="451"/>
      <c r="EO169" s="451"/>
      <c r="EP169" s="451"/>
      <c r="EQ169" s="451"/>
      <c r="ER169" s="451"/>
      <c r="ES169" s="451"/>
      <c r="ET169" s="451"/>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46"/>
      <c r="AA170" s="483"/>
      <c r="AB170" s="191"/>
      <c r="AC170" s="191"/>
      <c r="AD170" s="191"/>
      <c r="AE170" s="191"/>
      <c r="AF170" s="384"/>
      <c r="AG170" s="191"/>
      <c r="AH170" s="191"/>
      <c r="AI170" s="191"/>
      <c r="AJ170" s="191"/>
      <c r="AK170" s="192"/>
      <c r="AL170" s="191"/>
      <c r="AM170" s="191"/>
      <c r="AN170" s="191"/>
      <c r="AO170" s="461"/>
      <c r="AP170" s="191"/>
      <c r="AQ170" s="191"/>
      <c r="AR170" s="191"/>
      <c r="AS170" s="461"/>
      <c r="AT170" s="191"/>
      <c r="AU170" s="191"/>
      <c r="AV170" s="461"/>
      <c r="AW170" s="192"/>
      <c r="AX170" s="191"/>
      <c r="AY170" s="461"/>
      <c r="AZ170" s="191"/>
      <c r="BA170" s="461"/>
      <c r="BB170" s="191"/>
      <c r="BC170" s="192"/>
      <c r="BD170" s="191"/>
      <c r="BE170" s="191"/>
      <c r="BF170" s="461"/>
      <c r="BG170" s="470"/>
      <c r="BH170" s="391"/>
      <c r="BI170" s="191"/>
      <c r="BJ170" s="191"/>
      <c r="BK170" s="191"/>
      <c r="BL170" s="470"/>
      <c r="BM170" s="191"/>
      <c r="BN170" s="191"/>
      <c r="BO170" s="492"/>
      <c r="BP170" s="191"/>
      <c r="BQ170" s="191"/>
      <c r="BR170" s="191"/>
      <c r="BS170" s="191"/>
      <c r="BT170" s="191"/>
      <c r="BU170" s="191"/>
      <c r="BV170" s="191"/>
      <c r="BW170" s="192"/>
      <c r="BX170" s="191"/>
      <c r="BY170" s="191"/>
      <c r="BZ170" s="191"/>
      <c r="CA170" s="191"/>
      <c r="CB170" s="191"/>
      <c r="CC170" s="191"/>
      <c r="CD170" s="470"/>
      <c r="CE170" s="396"/>
      <c r="CF170" s="191"/>
      <c r="CG170" s="191"/>
      <c r="CH170" s="461"/>
      <c r="CI170" s="461"/>
      <c r="CJ170" s="191"/>
      <c r="CK170" s="191"/>
      <c r="CL170" s="191"/>
      <c r="CM170" s="461"/>
      <c r="CN170" s="191"/>
      <c r="CO170" s="192"/>
      <c r="CP170" s="191"/>
      <c r="CQ170" s="384"/>
      <c r="CR170" s="407"/>
      <c r="CS170" s="191"/>
      <c r="CT170" s="191"/>
      <c r="CU170" s="191"/>
      <c r="CV170" s="191"/>
      <c r="CW170" s="191"/>
      <c r="CX170" s="191"/>
      <c r="CY170" s="191"/>
      <c r="CZ170" s="191"/>
      <c r="DA170" s="192"/>
      <c r="DB170" s="191"/>
      <c r="DC170" s="191"/>
      <c r="DD170" s="191"/>
      <c r="DE170" s="440"/>
      <c r="DF170" s="440"/>
      <c r="DG170" s="440"/>
      <c r="DH170" s="440"/>
      <c r="DI170" s="440"/>
      <c r="DJ170" s="190"/>
      <c r="DK170" s="191"/>
      <c r="DL170" s="191"/>
      <c r="DM170" s="191"/>
      <c r="DN170" s="191"/>
      <c r="DO170" s="440"/>
      <c r="DP170" s="190"/>
      <c r="DQ170" s="132"/>
      <c r="DR170" s="132"/>
      <c r="DS170" s="132"/>
      <c r="DT170" s="132"/>
      <c r="DU170" s="451"/>
      <c r="DV170" s="132"/>
      <c r="DW170" s="132"/>
      <c r="DX170" s="133"/>
      <c r="DY170" s="132"/>
      <c r="DZ170" s="132"/>
      <c r="EA170" s="133"/>
      <c r="EB170" s="132"/>
      <c r="EC170" s="132"/>
      <c r="ED170" s="132"/>
      <c r="EE170" s="134"/>
      <c r="EF170" s="132"/>
      <c r="EG170" s="451"/>
      <c r="EH170" s="132"/>
      <c r="EI170" s="451"/>
      <c r="EJ170" s="451"/>
      <c r="EK170" s="451"/>
      <c r="EL170" s="451"/>
      <c r="EM170" s="451"/>
      <c r="EN170" s="451"/>
      <c r="EO170" s="451"/>
      <c r="EP170" s="451"/>
      <c r="EQ170" s="451"/>
      <c r="ER170" s="451"/>
      <c r="ES170" s="451"/>
      <c r="ET170" s="451"/>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46"/>
      <c r="AA171" s="483"/>
      <c r="AB171" s="191"/>
      <c r="AC171" s="191"/>
      <c r="AD171" s="191"/>
      <c r="AE171" s="191"/>
      <c r="AF171" s="384"/>
      <c r="AG171" s="191"/>
      <c r="AH171" s="191"/>
      <c r="AI171" s="191"/>
      <c r="AJ171" s="191"/>
      <c r="AK171" s="192"/>
      <c r="AL171" s="191"/>
      <c r="AM171" s="191"/>
      <c r="AN171" s="191"/>
      <c r="AO171" s="461"/>
      <c r="AP171" s="191"/>
      <c r="AQ171" s="191"/>
      <c r="AR171" s="191"/>
      <c r="AS171" s="461"/>
      <c r="AT171" s="191"/>
      <c r="AU171" s="191"/>
      <c r="AV171" s="461"/>
      <c r="AW171" s="192"/>
      <c r="AX171" s="191"/>
      <c r="AY171" s="461"/>
      <c r="AZ171" s="191"/>
      <c r="BA171" s="461"/>
      <c r="BB171" s="191"/>
      <c r="BC171" s="192"/>
      <c r="BD171" s="191"/>
      <c r="BE171" s="191"/>
      <c r="BF171" s="461"/>
      <c r="BG171" s="470"/>
      <c r="BH171" s="391"/>
      <c r="BI171" s="191"/>
      <c r="BJ171" s="191"/>
      <c r="BK171" s="191"/>
      <c r="BL171" s="470"/>
      <c r="BM171" s="191"/>
      <c r="BN171" s="191"/>
      <c r="BO171" s="492"/>
      <c r="BP171" s="191"/>
      <c r="BQ171" s="191"/>
      <c r="BR171" s="191"/>
      <c r="BS171" s="191"/>
      <c r="BT171" s="191"/>
      <c r="BU171" s="191"/>
      <c r="BV171" s="191"/>
      <c r="BW171" s="192"/>
      <c r="BX171" s="191"/>
      <c r="BY171" s="191"/>
      <c r="BZ171" s="191"/>
      <c r="CA171" s="191"/>
      <c r="CB171" s="191"/>
      <c r="CC171" s="191"/>
      <c r="CD171" s="470"/>
      <c r="CE171" s="396"/>
      <c r="CF171" s="191"/>
      <c r="CG171" s="191"/>
      <c r="CH171" s="461"/>
      <c r="CI171" s="461"/>
      <c r="CJ171" s="191"/>
      <c r="CK171" s="191"/>
      <c r="CL171" s="191"/>
      <c r="CM171" s="461"/>
      <c r="CN171" s="191"/>
      <c r="CO171" s="192"/>
      <c r="CP171" s="191"/>
      <c r="CQ171" s="384"/>
      <c r="CR171" s="407"/>
      <c r="CS171" s="191"/>
      <c r="CT171" s="191"/>
      <c r="CU171" s="191"/>
      <c r="CV171" s="191"/>
      <c r="CW171" s="191"/>
      <c r="CX171" s="191"/>
      <c r="CY171" s="191"/>
      <c r="CZ171" s="191"/>
      <c r="DA171" s="192"/>
      <c r="DB171" s="191"/>
      <c r="DC171" s="191"/>
      <c r="DD171" s="191"/>
      <c r="DE171" s="440"/>
      <c r="DF171" s="440"/>
      <c r="DG171" s="440"/>
      <c r="DH171" s="440"/>
      <c r="DI171" s="440"/>
      <c r="DJ171" s="190"/>
      <c r="DK171" s="191"/>
      <c r="DL171" s="191"/>
      <c r="DM171" s="191"/>
      <c r="DN171" s="191"/>
      <c r="DO171" s="440"/>
      <c r="DP171" s="190"/>
      <c r="DQ171" s="132"/>
      <c r="DR171" s="132"/>
      <c r="DS171" s="132"/>
      <c r="DT171" s="132"/>
      <c r="DU171" s="451"/>
      <c r="DV171" s="132"/>
      <c r="DW171" s="132"/>
      <c r="DX171" s="133"/>
      <c r="DY171" s="132"/>
      <c r="DZ171" s="132"/>
      <c r="EA171" s="133"/>
      <c r="EB171" s="132"/>
      <c r="EC171" s="132"/>
      <c r="ED171" s="132"/>
      <c r="EE171" s="134"/>
      <c r="EF171" s="132"/>
      <c r="EG171" s="451"/>
      <c r="EH171" s="132"/>
      <c r="EI171" s="451"/>
      <c r="EJ171" s="451"/>
      <c r="EK171" s="451"/>
      <c r="EL171" s="451"/>
      <c r="EM171" s="451"/>
      <c r="EN171" s="451"/>
      <c r="EO171" s="451"/>
      <c r="EP171" s="451"/>
      <c r="EQ171" s="451"/>
      <c r="ER171" s="451"/>
      <c r="ES171" s="451"/>
      <c r="ET171" s="451"/>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46"/>
      <c r="AA172" s="483"/>
      <c r="AB172" s="191"/>
      <c r="AC172" s="191"/>
      <c r="AD172" s="191"/>
      <c r="AE172" s="191"/>
      <c r="AF172" s="384"/>
      <c r="AG172" s="191"/>
      <c r="AH172" s="191"/>
      <c r="AI172" s="191"/>
      <c r="AJ172" s="191"/>
      <c r="AK172" s="192"/>
      <c r="AL172" s="191"/>
      <c r="AM172" s="191"/>
      <c r="AN172" s="191"/>
      <c r="AO172" s="461"/>
      <c r="AP172" s="191"/>
      <c r="AQ172" s="191"/>
      <c r="AR172" s="191"/>
      <c r="AS172" s="461"/>
      <c r="AT172" s="191"/>
      <c r="AU172" s="191"/>
      <c r="AV172" s="461"/>
      <c r="AW172" s="192"/>
      <c r="AX172" s="191"/>
      <c r="AY172" s="461"/>
      <c r="AZ172" s="191"/>
      <c r="BA172" s="461"/>
      <c r="BB172" s="191"/>
      <c r="BC172" s="192"/>
      <c r="BD172" s="191"/>
      <c r="BE172" s="191"/>
      <c r="BF172" s="461"/>
      <c r="BG172" s="470"/>
      <c r="BH172" s="391"/>
      <c r="BI172" s="191"/>
      <c r="BJ172" s="191"/>
      <c r="BK172" s="191"/>
      <c r="BL172" s="470"/>
      <c r="BM172" s="191"/>
      <c r="BN172" s="191"/>
      <c r="BO172" s="492"/>
      <c r="BP172" s="191"/>
      <c r="BQ172" s="191"/>
      <c r="BR172" s="191"/>
      <c r="BS172" s="191"/>
      <c r="BT172" s="191"/>
      <c r="BU172" s="191"/>
      <c r="BV172" s="191"/>
      <c r="BW172" s="192"/>
      <c r="BX172" s="191"/>
      <c r="BY172" s="191"/>
      <c r="BZ172" s="191"/>
      <c r="CA172" s="191"/>
      <c r="CB172" s="191"/>
      <c r="CC172" s="191"/>
      <c r="CD172" s="470"/>
      <c r="CE172" s="396"/>
      <c r="CF172" s="191"/>
      <c r="CG172" s="191"/>
      <c r="CH172" s="461"/>
      <c r="CI172" s="461"/>
      <c r="CJ172" s="191"/>
      <c r="CK172" s="191"/>
      <c r="CL172" s="191"/>
      <c r="CM172" s="461"/>
      <c r="CN172" s="191"/>
      <c r="CO172" s="192"/>
      <c r="CP172" s="191"/>
      <c r="CQ172" s="384"/>
      <c r="CR172" s="407"/>
      <c r="CS172" s="191"/>
      <c r="CT172" s="191"/>
      <c r="CU172" s="191"/>
      <c r="CV172" s="191"/>
      <c r="CW172" s="191"/>
      <c r="CX172" s="191"/>
      <c r="CY172" s="191"/>
      <c r="CZ172" s="191"/>
      <c r="DA172" s="192"/>
      <c r="DB172" s="191"/>
      <c r="DC172" s="191"/>
      <c r="DD172" s="191"/>
      <c r="DE172" s="440"/>
      <c r="DF172" s="440"/>
      <c r="DG172" s="440"/>
      <c r="DH172" s="440"/>
      <c r="DI172" s="440"/>
      <c r="DJ172" s="190"/>
      <c r="DK172" s="191"/>
      <c r="DL172" s="191"/>
      <c r="DM172" s="191"/>
      <c r="DN172" s="191"/>
      <c r="DO172" s="440"/>
      <c r="DP172" s="190"/>
      <c r="DQ172" s="132"/>
      <c r="DR172" s="132"/>
      <c r="DS172" s="132"/>
      <c r="DT172" s="132"/>
      <c r="DU172" s="451"/>
      <c r="DV172" s="132"/>
      <c r="DW172" s="132"/>
      <c r="DX172" s="133"/>
      <c r="DY172" s="132"/>
      <c r="DZ172" s="132"/>
      <c r="EA172" s="133"/>
      <c r="EB172" s="132"/>
      <c r="EC172" s="132"/>
      <c r="ED172" s="132"/>
      <c r="EE172" s="134"/>
      <c r="EF172" s="132"/>
      <c r="EG172" s="451"/>
      <c r="EH172" s="132"/>
      <c r="EI172" s="451"/>
      <c r="EJ172" s="451"/>
      <c r="EK172" s="451"/>
      <c r="EL172" s="451"/>
      <c r="EM172" s="451"/>
      <c r="EN172" s="451"/>
      <c r="EO172" s="451"/>
      <c r="EP172" s="451"/>
      <c r="EQ172" s="451"/>
      <c r="ER172" s="451"/>
      <c r="ES172" s="451"/>
      <c r="ET172" s="451"/>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46"/>
      <c r="AA173" s="483"/>
      <c r="AB173" s="191"/>
      <c r="AC173" s="191"/>
      <c r="AD173" s="191"/>
      <c r="AE173" s="191"/>
      <c r="AF173" s="384"/>
      <c r="AG173" s="191"/>
      <c r="AH173" s="191"/>
      <c r="AI173" s="191"/>
      <c r="AJ173" s="191"/>
      <c r="AK173" s="192"/>
      <c r="AL173" s="191"/>
      <c r="AM173" s="191"/>
      <c r="AN173" s="191"/>
      <c r="AO173" s="461"/>
      <c r="AP173" s="191"/>
      <c r="AQ173" s="191"/>
      <c r="AR173" s="191"/>
      <c r="AS173" s="461"/>
      <c r="AT173" s="191"/>
      <c r="AU173" s="191"/>
      <c r="AV173" s="461"/>
      <c r="AW173" s="192"/>
      <c r="AX173" s="191"/>
      <c r="AY173" s="461"/>
      <c r="AZ173" s="191"/>
      <c r="BA173" s="461"/>
      <c r="BB173" s="191"/>
      <c r="BC173" s="192"/>
      <c r="BD173" s="191"/>
      <c r="BE173" s="191"/>
      <c r="BF173" s="461"/>
      <c r="BG173" s="470"/>
      <c r="BH173" s="391"/>
      <c r="BI173" s="191"/>
      <c r="BJ173" s="191"/>
      <c r="BK173" s="191"/>
      <c r="BL173" s="470"/>
      <c r="BM173" s="191"/>
      <c r="BN173" s="191"/>
      <c r="BO173" s="492"/>
      <c r="BP173" s="191"/>
      <c r="BQ173" s="191"/>
      <c r="BR173" s="191"/>
      <c r="BS173" s="191"/>
      <c r="BT173" s="191"/>
      <c r="BU173" s="191"/>
      <c r="BV173" s="191"/>
      <c r="BW173" s="192"/>
      <c r="BX173" s="191"/>
      <c r="BY173" s="191"/>
      <c r="BZ173" s="191"/>
      <c r="CA173" s="191"/>
      <c r="CB173" s="191"/>
      <c r="CC173" s="191"/>
      <c r="CD173" s="470"/>
      <c r="CE173" s="396"/>
      <c r="CF173" s="191"/>
      <c r="CG173" s="191"/>
      <c r="CH173" s="461"/>
      <c r="CI173" s="461"/>
      <c r="CJ173" s="191"/>
      <c r="CK173" s="191"/>
      <c r="CL173" s="191"/>
      <c r="CM173" s="461"/>
      <c r="CN173" s="191"/>
      <c r="CO173" s="192"/>
      <c r="CP173" s="191"/>
      <c r="CQ173" s="384"/>
      <c r="CR173" s="407"/>
      <c r="CS173" s="191"/>
      <c r="CT173" s="191"/>
      <c r="CU173" s="191"/>
      <c r="CV173" s="191"/>
      <c r="CW173" s="191"/>
      <c r="CX173" s="191"/>
      <c r="CY173" s="191"/>
      <c r="CZ173" s="191"/>
      <c r="DA173" s="192"/>
      <c r="DB173" s="191"/>
      <c r="DC173" s="191"/>
      <c r="DD173" s="191"/>
      <c r="DE173" s="440"/>
      <c r="DF173" s="440"/>
      <c r="DG173" s="440"/>
      <c r="DH173" s="440"/>
      <c r="DI173" s="440"/>
      <c r="DJ173" s="190"/>
      <c r="DK173" s="191"/>
      <c r="DL173" s="191"/>
      <c r="DM173" s="191"/>
      <c r="DN173" s="191"/>
      <c r="DO173" s="440"/>
      <c r="DP173" s="190"/>
      <c r="DQ173" s="132"/>
      <c r="DR173" s="132"/>
      <c r="DS173" s="132"/>
      <c r="DT173" s="132"/>
      <c r="DU173" s="451"/>
      <c r="DV173" s="132"/>
      <c r="DW173" s="132"/>
      <c r="DX173" s="133"/>
      <c r="DY173" s="132"/>
      <c r="DZ173" s="132"/>
      <c r="EA173" s="133"/>
      <c r="EB173" s="132"/>
      <c r="EC173" s="132"/>
      <c r="ED173" s="132"/>
      <c r="EE173" s="134"/>
      <c r="EF173" s="132"/>
      <c r="EG173" s="451"/>
      <c r="EH173" s="132"/>
      <c r="EI173" s="451"/>
      <c r="EJ173" s="451"/>
      <c r="EK173" s="451"/>
      <c r="EL173" s="451"/>
      <c r="EM173" s="451"/>
      <c r="EN173" s="451"/>
      <c r="EO173" s="451"/>
      <c r="EP173" s="451"/>
      <c r="EQ173" s="451"/>
      <c r="ER173" s="451"/>
      <c r="ES173" s="451"/>
      <c r="ET173" s="451"/>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46"/>
      <c r="AA174" s="483"/>
      <c r="AB174" s="191"/>
      <c r="AC174" s="191"/>
      <c r="AD174" s="191"/>
      <c r="AE174" s="191"/>
      <c r="AF174" s="384"/>
      <c r="AG174" s="191"/>
      <c r="AH174" s="191"/>
      <c r="AI174" s="191"/>
      <c r="AJ174" s="191"/>
      <c r="AK174" s="192"/>
      <c r="AL174" s="191"/>
      <c r="AM174" s="191"/>
      <c r="AN174" s="191"/>
      <c r="AO174" s="461"/>
      <c r="AP174" s="191"/>
      <c r="AQ174" s="191"/>
      <c r="AR174" s="191"/>
      <c r="AS174" s="461"/>
      <c r="AT174" s="191"/>
      <c r="AU174" s="191"/>
      <c r="AV174" s="461"/>
      <c r="AW174" s="192"/>
      <c r="AX174" s="191"/>
      <c r="AY174" s="461"/>
      <c r="AZ174" s="191"/>
      <c r="BA174" s="461"/>
      <c r="BB174" s="191"/>
      <c r="BC174" s="192"/>
      <c r="BD174" s="191"/>
      <c r="BE174" s="191"/>
      <c r="BF174" s="461"/>
      <c r="BG174" s="470"/>
      <c r="BH174" s="391"/>
      <c r="BI174" s="191"/>
      <c r="BJ174" s="191"/>
      <c r="BK174" s="191"/>
      <c r="BL174" s="470"/>
      <c r="BM174" s="191"/>
      <c r="BN174" s="191"/>
      <c r="BO174" s="492"/>
      <c r="BP174" s="191"/>
      <c r="BQ174" s="191"/>
      <c r="BR174" s="191"/>
      <c r="BS174" s="191"/>
      <c r="BT174" s="191"/>
      <c r="BU174" s="191"/>
      <c r="BV174" s="191"/>
      <c r="BW174" s="192"/>
      <c r="BX174" s="191"/>
      <c r="BY174" s="191"/>
      <c r="BZ174" s="191"/>
      <c r="CA174" s="191"/>
      <c r="CB174" s="191"/>
      <c r="CC174" s="191"/>
      <c r="CD174" s="470"/>
      <c r="CE174" s="396"/>
      <c r="CF174" s="191"/>
      <c r="CG174" s="191"/>
      <c r="CH174" s="461"/>
      <c r="CI174" s="461"/>
      <c r="CJ174" s="191"/>
      <c r="CK174" s="191"/>
      <c r="CL174" s="191"/>
      <c r="CM174" s="461"/>
      <c r="CN174" s="191"/>
      <c r="CO174" s="192"/>
      <c r="CP174" s="191"/>
      <c r="CQ174" s="384"/>
      <c r="CR174" s="407"/>
      <c r="CS174" s="191"/>
      <c r="CT174" s="191"/>
      <c r="CU174" s="191"/>
      <c r="CV174" s="191"/>
      <c r="CW174" s="191"/>
      <c r="CX174" s="191"/>
      <c r="CY174" s="191"/>
      <c r="CZ174" s="191"/>
      <c r="DA174" s="192"/>
      <c r="DB174" s="191"/>
      <c r="DC174" s="191"/>
      <c r="DD174" s="191"/>
      <c r="DE174" s="440"/>
      <c r="DF174" s="440"/>
      <c r="DG174" s="440"/>
      <c r="DH174" s="440"/>
      <c r="DI174" s="440"/>
      <c r="DJ174" s="190"/>
      <c r="DK174" s="191"/>
      <c r="DL174" s="191"/>
      <c r="DM174" s="191"/>
      <c r="DN174" s="191"/>
      <c r="DO174" s="440"/>
      <c r="DP174" s="190"/>
      <c r="DQ174" s="132"/>
      <c r="DR174" s="132"/>
      <c r="DS174" s="132"/>
      <c r="DT174" s="132"/>
      <c r="DU174" s="451"/>
      <c r="DV174" s="132"/>
      <c r="DW174" s="132"/>
      <c r="DX174" s="133"/>
      <c r="DY174" s="132"/>
      <c r="DZ174" s="132"/>
      <c r="EA174" s="133"/>
      <c r="EB174" s="132"/>
      <c r="EC174" s="132"/>
      <c r="ED174" s="132"/>
      <c r="EE174" s="134"/>
      <c r="EF174" s="132"/>
      <c r="EG174" s="451"/>
      <c r="EH174" s="132"/>
      <c r="EI174" s="451"/>
      <c r="EJ174" s="451"/>
      <c r="EK174" s="451"/>
      <c r="EL174" s="451"/>
      <c r="EM174" s="451"/>
      <c r="EN174" s="451"/>
      <c r="EO174" s="451"/>
      <c r="EP174" s="451"/>
      <c r="EQ174" s="451"/>
      <c r="ER174" s="451"/>
      <c r="ES174" s="451"/>
      <c r="ET174" s="451"/>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46"/>
      <c r="AA175" s="483"/>
      <c r="AB175" s="191"/>
      <c r="AC175" s="191"/>
      <c r="AD175" s="191"/>
      <c r="AE175" s="191"/>
      <c r="AF175" s="384"/>
      <c r="AG175" s="191"/>
      <c r="AH175" s="191"/>
      <c r="AI175" s="191"/>
      <c r="AJ175" s="191"/>
      <c r="AK175" s="192"/>
      <c r="AL175" s="191"/>
      <c r="AM175" s="191"/>
      <c r="AN175" s="191"/>
      <c r="AO175" s="461"/>
      <c r="AP175" s="191"/>
      <c r="AQ175" s="191"/>
      <c r="AR175" s="191"/>
      <c r="AS175" s="461"/>
      <c r="AT175" s="191"/>
      <c r="AU175" s="191"/>
      <c r="AV175" s="461"/>
      <c r="AW175" s="192"/>
      <c r="AX175" s="191"/>
      <c r="AY175" s="461"/>
      <c r="AZ175" s="191"/>
      <c r="BA175" s="461"/>
      <c r="BB175" s="191"/>
      <c r="BC175" s="192"/>
      <c r="BD175" s="191"/>
      <c r="BE175" s="191"/>
      <c r="BF175" s="461"/>
      <c r="BG175" s="470"/>
      <c r="BH175" s="391"/>
      <c r="BI175" s="191"/>
      <c r="BJ175" s="191"/>
      <c r="BK175" s="191"/>
      <c r="BL175" s="470"/>
      <c r="BM175" s="191"/>
      <c r="BN175" s="191"/>
      <c r="BO175" s="492"/>
      <c r="BP175" s="191"/>
      <c r="BQ175" s="191"/>
      <c r="BR175" s="191"/>
      <c r="BS175" s="191"/>
      <c r="BT175" s="191"/>
      <c r="BU175" s="191"/>
      <c r="BV175" s="191"/>
      <c r="BW175" s="192"/>
      <c r="BX175" s="191"/>
      <c r="BY175" s="191"/>
      <c r="BZ175" s="191"/>
      <c r="CA175" s="191"/>
      <c r="CB175" s="191"/>
      <c r="CC175" s="191"/>
      <c r="CD175" s="470"/>
      <c r="CE175" s="396"/>
      <c r="CF175" s="191"/>
      <c r="CG175" s="191"/>
      <c r="CH175" s="461"/>
      <c r="CI175" s="461"/>
      <c r="CJ175" s="191"/>
      <c r="CK175" s="191"/>
      <c r="CL175" s="191"/>
      <c r="CM175" s="461"/>
      <c r="CN175" s="191"/>
      <c r="CO175" s="192"/>
      <c r="CP175" s="191"/>
      <c r="CQ175" s="384"/>
      <c r="CR175" s="407"/>
      <c r="CS175" s="191"/>
      <c r="CT175" s="191"/>
      <c r="CU175" s="191"/>
      <c r="CV175" s="191"/>
      <c r="CW175" s="191"/>
      <c r="CX175" s="191"/>
      <c r="CY175" s="191"/>
      <c r="CZ175" s="191"/>
      <c r="DA175" s="192"/>
      <c r="DB175" s="191"/>
      <c r="DC175" s="191"/>
      <c r="DD175" s="191"/>
      <c r="DE175" s="440"/>
      <c r="DF175" s="440"/>
      <c r="DG175" s="440"/>
      <c r="DH175" s="440"/>
      <c r="DI175" s="440"/>
      <c r="DJ175" s="190"/>
      <c r="DK175" s="191"/>
      <c r="DL175" s="191"/>
      <c r="DM175" s="191"/>
      <c r="DN175" s="191"/>
      <c r="DO175" s="440"/>
      <c r="DP175" s="190"/>
      <c r="DQ175" s="132"/>
      <c r="DR175" s="132"/>
      <c r="DS175" s="132"/>
      <c r="DT175" s="132"/>
      <c r="DU175" s="451"/>
      <c r="DV175" s="132"/>
      <c r="DW175" s="132"/>
      <c r="DX175" s="133"/>
      <c r="DY175" s="132"/>
      <c r="DZ175" s="132"/>
      <c r="EA175" s="133"/>
      <c r="EB175" s="132"/>
      <c r="EC175" s="132"/>
      <c r="ED175" s="132"/>
      <c r="EE175" s="134"/>
      <c r="EF175" s="132"/>
      <c r="EG175" s="451"/>
      <c r="EH175" s="132"/>
      <c r="EI175" s="451"/>
      <c r="EJ175" s="451"/>
      <c r="EK175" s="451"/>
      <c r="EL175" s="451"/>
      <c r="EM175" s="451"/>
      <c r="EN175" s="451"/>
      <c r="EO175" s="451"/>
      <c r="EP175" s="451"/>
      <c r="EQ175" s="451"/>
      <c r="ER175" s="451"/>
      <c r="ES175" s="451"/>
      <c r="ET175" s="451"/>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46"/>
      <c r="AA176" s="483"/>
      <c r="AB176" s="191"/>
      <c r="AC176" s="191"/>
      <c r="AD176" s="191"/>
      <c r="AE176" s="191"/>
      <c r="AF176" s="384"/>
      <c r="AG176" s="191"/>
      <c r="AH176" s="191"/>
      <c r="AI176" s="191"/>
      <c r="AJ176" s="191"/>
      <c r="AK176" s="192"/>
      <c r="AL176" s="191"/>
      <c r="AM176" s="191"/>
      <c r="AN176" s="191"/>
      <c r="AO176" s="461"/>
      <c r="AP176" s="191"/>
      <c r="AQ176" s="191"/>
      <c r="AR176" s="191"/>
      <c r="AS176" s="461"/>
      <c r="AT176" s="191"/>
      <c r="AU176" s="191"/>
      <c r="AV176" s="461"/>
      <c r="AW176" s="192"/>
      <c r="AX176" s="191"/>
      <c r="AY176" s="461"/>
      <c r="AZ176" s="191"/>
      <c r="BA176" s="461"/>
      <c r="BB176" s="191"/>
      <c r="BC176" s="192"/>
      <c r="BD176" s="191"/>
      <c r="BE176" s="191"/>
      <c r="BF176" s="461"/>
      <c r="BG176" s="470"/>
      <c r="BH176" s="391"/>
      <c r="BI176" s="191"/>
      <c r="BJ176" s="191"/>
      <c r="BK176" s="191"/>
      <c r="BL176" s="470"/>
      <c r="BM176" s="191"/>
      <c r="BN176" s="191"/>
      <c r="BO176" s="492"/>
      <c r="BP176" s="191"/>
      <c r="BQ176" s="191"/>
      <c r="BR176" s="191"/>
      <c r="BS176" s="191"/>
      <c r="BT176" s="191"/>
      <c r="BU176" s="191"/>
      <c r="BV176" s="191"/>
      <c r="BW176" s="192"/>
      <c r="BX176" s="191"/>
      <c r="BY176" s="191"/>
      <c r="BZ176" s="191"/>
      <c r="CA176" s="191"/>
      <c r="CB176" s="191"/>
      <c r="CC176" s="191"/>
      <c r="CD176" s="470"/>
      <c r="CE176" s="396"/>
      <c r="CF176" s="191"/>
      <c r="CG176" s="191"/>
      <c r="CH176" s="461"/>
      <c r="CI176" s="461"/>
      <c r="CJ176" s="191"/>
      <c r="CK176" s="191"/>
      <c r="CL176" s="191"/>
      <c r="CM176" s="461"/>
      <c r="CN176" s="191"/>
      <c r="CO176" s="192"/>
      <c r="CP176" s="191"/>
      <c r="CQ176" s="384"/>
      <c r="CR176" s="407"/>
      <c r="CS176" s="191"/>
      <c r="CT176" s="191"/>
      <c r="CU176" s="191"/>
      <c r="CV176" s="191"/>
      <c r="CW176" s="191"/>
      <c r="CX176" s="191"/>
      <c r="CY176" s="191"/>
      <c r="CZ176" s="191"/>
      <c r="DA176" s="192"/>
      <c r="DB176" s="191"/>
      <c r="DC176" s="191"/>
      <c r="DD176" s="191"/>
      <c r="DE176" s="440"/>
      <c r="DF176" s="440"/>
      <c r="DG176" s="440"/>
      <c r="DH176" s="440"/>
      <c r="DI176" s="440"/>
      <c r="DJ176" s="190"/>
      <c r="DK176" s="191"/>
      <c r="DL176" s="191"/>
      <c r="DM176" s="191"/>
      <c r="DN176" s="191"/>
      <c r="DO176" s="440"/>
      <c r="DP176" s="190"/>
      <c r="DQ176" s="132"/>
      <c r="DR176" s="132"/>
      <c r="DS176" s="132"/>
      <c r="DT176" s="132"/>
      <c r="DU176" s="451"/>
      <c r="DV176" s="132"/>
      <c r="DW176" s="132"/>
      <c r="DX176" s="133"/>
      <c r="DY176" s="132"/>
      <c r="DZ176" s="132"/>
      <c r="EA176" s="133"/>
      <c r="EB176" s="132"/>
      <c r="EC176" s="132"/>
      <c r="ED176" s="132"/>
      <c r="EE176" s="134"/>
      <c r="EF176" s="132"/>
      <c r="EG176" s="451"/>
      <c r="EH176" s="132"/>
      <c r="EI176" s="451"/>
      <c r="EJ176" s="451"/>
      <c r="EK176" s="451"/>
      <c r="EL176" s="451"/>
      <c r="EM176" s="451"/>
      <c r="EN176" s="451"/>
      <c r="EO176" s="451"/>
      <c r="EP176" s="451"/>
      <c r="EQ176" s="451"/>
      <c r="ER176" s="451"/>
      <c r="ES176" s="451"/>
      <c r="ET176" s="451"/>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46"/>
      <c r="AA177" s="483"/>
      <c r="AB177" s="191"/>
      <c r="AC177" s="191"/>
      <c r="AD177" s="191"/>
      <c r="AE177" s="191"/>
      <c r="AF177" s="384"/>
      <c r="AG177" s="191"/>
      <c r="AH177" s="191"/>
      <c r="AI177" s="191"/>
      <c r="AJ177" s="191"/>
      <c r="AK177" s="192"/>
      <c r="AL177" s="191"/>
      <c r="AM177" s="191"/>
      <c r="AN177" s="191"/>
      <c r="AO177" s="461"/>
      <c r="AP177" s="191"/>
      <c r="AQ177" s="191"/>
      <c r="AR177" s="191"/>
      <c r="AS177" s="461"/>
      <c r="AT177" s="191"/>
      <c r="AU177" s="191"/>
      <c r="AV177" s="461"/>
      <c r="AW177" s="192"/>
      <c r="AX177" s="191"/>
      <c r="AY177" s="461"/>
      <c r="AZ177" s="191"/>
      <c r="BA177" s="461"/>
      <c r="BB177" s="191"/>
      <c r="BC177" s="192"/>
      <c r="BD177" s="191"/>
      <c r="BE177" s="191"/>
      <c r="BF177" s="461"/>
      <c r="BG177" s="470"/>
      <c r="BH177" s="391"/>
      <c r="BI177" s="191"/>
      <c r="BJ177" s="191"/>
      <c r="BK177" s="191"/>
      <c r="BL177" s="470"/>
      <c r="BM177" s="191"/>
      <c r="BN177" s="191"/>
      <c r="BO177" s="492"/>
      <c r="BP177" s="191"/>
      <c r="BQ177" s="191"/>
      <c r="BR177" s="191"/>
      <c r="BS177" s="191"/>
      <c r="BT177" s="191"/>
      <c r="BU177" s="191"/>
      <c r="BV177" s="191"/>
      <c r="BW177" s="192"/>
      <c r="BX177" s="191"/>
      <c r="BY177" s="191"/>
      <c r="BZ177" s="191"/>
      <c r="CA177" s="191"/>
      <c r="CB177" s="191"/>
      <c r="CC177" s="191"/>
      <c r="CD177" s="470"/>
      <c r="CE177" s="396"/>
      <c r="CF177" s="191"/>
      <c r="CG177" s="191"/>
      <c r="CH177" s="461"/>
      <c r="CI177" s="461"/>
      <c r="CJ177" s="191"/>
      <c r="CK177" s="191"/>
      <c r="CL177" s="191"/>
      <c r="CM177" s="461"/>
      <c r="CN177" s="191"/>
      <c r="CO177" s="192"/>
      <c r="CP177" s="191"/>
      <c r="CQ177" s="384"/>
      <c r="CR177" s="407"/>
      <c r="CS177" s="191"/>
      <c r="CT177" s="191"/>
      <c r="CU177" s="191"/>
      <c r="CV177" s="191"/>
      <c r="CW177" s="191"/>
      <c r="CX177" s="191"/>
      <c r="CY177" s="191"/>
      <c r="CZ177" s="191"/>
      <c r="DA177" s="192"/>
      <c r="DB177" s="191"/>
      <c r="DC177" s="191"/>
      <c r="DD177" s="191"/>
      <c r="DE177" s="440"/>
      <c r="DF177" s="440"/>
      <c r="DG177" s="440"/>
      <c r="DH177" s="440"/>
      <c r="DI177" s="440"/>
      <c r="DJ177" s="190"/>
      <c r="DK177" s="191"/>
      <c r="DL177" s="191"/>
      <c r="DM177" s="191"/>
      <c r="DN177" s="191"/>
      <c r="DO177" s="440"/>
      <c r="DP177" s="190"/>
      <c r="DQ177" s="132"/>
      <c r="DR177" s="132"/>
      <c r="DS177" s="132"/>
      <c r="DT177" s="132"/>
      <c r="DU177" s="451"/>
      <c r="DV177" s="132"/>
      <c r="DW177" s="132"/>
      <c r="DX177" s="133"/>
      <c r="DY177" s="132"/>
      <c r="DZ177" s="132"/>
      <c r="EA177" s="133"/>
      <c r="EB177" s="132"/>
      <c r="EC177" s="132"/>
      <c r="ED177" s="132"/>
      <c r="EE177" s="134"/>
      <c r="EF177" s="132"/>
      <c r="EG177" s="451"/>
      <c r="EH177" s="132"/>
      <c r="EI177" s="451"/>
      <c r="EJ177" s="451"/>
      <c r="EK177" s="451"/>
      <c r="EL177" s="451"/>
      <c r="EM177" s="451"/>
      <c r="EN177" s="451"/>
      <c r="EO177" s="451"/>
      <c r="EP177" s="451"/>
      <c r="EQ177" s="451"/>
      <c r="ER177" s="451"/>
      <c r="ES177" s="451"/>
      <c r="ET177" s="451"/>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46"/>
      <c r="AA178" s="483"/>
      <c r="AB178" s="191"/>
      <c r="AC178" s="191"/>
      <c r="AD178" s="191"/>
      <c r="AE178" s="191"/>
      <c r="AF178" s="384"/>
      <c r="AG178" s="191"/>
      <c r="AH178" s="191"/>
      <c r="AI178" s="191"/>
      <c r="AJ178" s="191"/>
      <c r="AK178" s="192"/>
      <c r="AL178" s="191"/>
      <c r="AM178" s="191"/>
      <c r="AN178" s="191"/>
      <c r="AO178" s="461"/>
      <c r="AP178" s="191"/>
      <c r="AQ178" s="191"/>
      <c r="AR178" s="191"/>
      <c r="AS178" s="461"/>
      <c r="AT178" s="191"/>
      <c r="AU178" s="191"/>
      <c r="AV178" s="461"/>
      <c r="AW178" s="192"/>
      <c r="AX178" s="191"/>
      <c r="AY178" s="461"/>
      <c r="AZ178" s="191"/>
      <c r="BA178" s="461"/>
      <c r="BB178" s="191"/>
      <c r="BC178" s="192"/>
      <c r="BD178" s="191"/>
      <c r="BE178" s="191"/>
      <c r="BF178" s="461"/>
      <c r="BG178" s="470"/>
      <c r="BH178" s="391"/>
      <c r="BI178" s="191"/>
      <c r="BJ178" s="191"/>
      <c r="BK178" s="191"/>
      <c r="BL178" s="470"/>
      <c r="BM178" s="191"/>
      <c r="BN178" s="191"/>
      <c r="BO178" s="492"/>
      <c r="BP178" s="191"/>
      <c r="BQ178" s="191"/>
      <c r="BR178" s="191"/>
      <c r="BS178" s="191"/>
      <c r="BT178" s="191"/>
      <c r="BU178" s="191"/>
      <c r="BV178" s="191"/>
      <c r="BW178" s="192"/>
      <c r="BX178" s="191"/>
      <c r="BY178" s="191"/>
      <c r="BZ178" s="191"/>
      <c r="CA178" s="191"/>
      <c r="CB178" s="191"/>
      <c r="CC178" s="191"/>
      <c r="CD178" s="470"/>
      <c r="CE178" s="396"/>
      <c r="CF178" s="191"/>
      <c r="CG178" s="191"/>
      <c r="CH178" s="461"/>
      <c r="CI178" s="461"/>
      <c r="CJ178" s="191"/>
      <c r="CK178" s="191"/>
      <c r="CL178" s="191"/>
      <c r="CM178" s="461"/>
      <c r="CN178" s="191"/>
      <c r="CO178" s="192"/>
      <c r="CP178" s="191"/>
      <c r="CQ178" s="384"/>
      <c r="CR178" s="407"/>
      <c r="CS178" s="191"/>
      <c r="CT178" s="191"/>
      <c r="CU178" s="191"/>
      <c r="CV178" s="191"/>
      <c r="CW178" s="191"/>
      <c r="CX178" s="191"/>
      <c r="CY178" s="191"/>
      <c r="CZ178" s="191"/>
      <c r="DA178" s="192"/>
      <c r="DB178" s="191"/>
      <c r="DC178" s="191"/>
      <c r="DD178" s="191"/>
      <c r="DE178" s="440"/>
      <c r="DF178" s="440"/>
      <c r="DG178" s="440"/>
      <c r="DH178" s="440"/>
      <c r="DI178" s="440"/>
      <c r="DJ178" s="190"/>
      <c r="DK178" s="191"/>
      <c r="DL178" s="191"/>
      <c r="DM178" s="191"/>
      <c r="DN178" s="191"/>
      <c r="DO178" s="440"/>
      <c r="DP178" s="190"/>
      <c r="DQ178" s="132"/>
      <c r="DR178" s="132"/>
      <c r="DS178" s="132"/>
      <c r="DT178" s="132"/>
      <c r="DU178" s="451"/>
      <c r="DV178" s="132"/>
      <c r="DW178" s="132"/>
      <c r="DX178" s="133"/>
      <c r="DY178" s="132"/>
      <c r="DZ178" s="132"/>
      <c r="EA178" s="133"/>
      <c r="EB178" s="132"/>
      <c r="EC178" s="132"/>
      <c r="ED178" s="132"/>
      <c r="EE178" s="134"/>
      <c r="EF178" s="132"/>
      <c r="EG178" s="451"/>
      <c r="EH178" s="132"/>
      <c r="EI178" s="451"/>
      <c r="EJ178" s="451"/>
      <c r="EK178" s="451"/>
      <c r="EL178" s="451"/>
      <c r="EM178" s="451"/>
      <c r="EN178" s="451"/>
      <c r="EO178" s="451"/>
      <c r="EP178" s="451"/>
      <c r="EQ178" s="451"/>
      <c r="ER178" s="451"/>
      <c r="ES178" s="451"/>
      <c r="ET178" s="451"/>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46"/>
      <c r="AA179" s="483"/>
      <c r="AB179" s="191"/>
      <c r="AC179" s="191"/>
      <c r="AD179" s="191"/>
      <c r="AE179" s="191"/>
      <c r="AF179" s="384"/>
      <c r="AG179" s="191"/>
      <c r="AH179" s="191"/>
      <c r="AI179" s="191"/>
      <c r="AJ179" s="191"/>
      <c r="AK179" s="192"/>
      <c r="AL179" s="191"/>
      <c r="AM179" s="191"/>
      <c r="AN179" s="191"/>
      <c r="AO179" s="461"/>
      <c r="AP179" s="191"/>
      <c r="AQ179" s="191"/>
      <c r="AR179" s="191"/>
      <c r="AS179" s="461"/>
      <c r="AT179" s="191"/>
      <c r="AU179" s="191"/>
      <c r="AV179" s="461"/>
      <c r="AW179" s="192"/>
      <c r="AX179" s="191"/>
      <c r="AY179" s="461"/>
      <c r="AZ179" s="191"/>
      <c r="BA179" s="461"/>
      <c r="BB179" s="191"/>
      <c r="BC179" s="192"/>
      <c r="BD179" s="191"/>
      <c r="BE179" s="191"/>
      <c r="BF179" s="461"/>
      <c r="BG179" s="470"/>
      <c r="BH179" s="391"/>
      <c r="BI179" s="191"/>
      <c r="BJ179" s="191"/>
      <c r="BK179" s="191"/>
      <c r="BL179" s="470"/>
      <c r="BM179" s="191"/>
      <c r="BN179" s="191"/>
      <c r="BO179" s="492"/>
      <c r="BP179" s="191"/>
      <c r="BQ179" s="191"/>
      <c r="BR179" s="191"/>
      <c r="BS179" s="191"/>
      <c r="BT179" s="191"/>
      <c r="BU179" s="191"/>
      <c r="BV179" s="191"/>
      <c r="BW179" s="192"/>
      <c r="BX179" s="191"/>
      <c r="BY179" s="191"/>
      <c r="BZ179" s="191"/>
      <c r="CA179" s="191"/>
      <c r="CB179" s="191"/>
      <c r="CC179" s="191"/>
      <c r="CD179" s="470"/>
      <c r="CE179" s="396"/>
      <c r="CF179" s="191"/>
      <c r="CG179" s="191"/>
      <c r="CH179" s="461"/>
      <c r="CI179" s="461"/>
      <c r="CJ179" s="191"/>
      <c r="CK179" s="191"/>
      <c r="CL179" s="191"/>
      <c r="CM179" s="461"/>
      <c r="CN179" s="191"/>
      <c r="CO179" s="192"/>
      <c r="CP179" s="191"/>
      <c r="CQ179" s="384"/>
      <c r="CR179" s="407"/>
      <c r="CS179" s="191"/>
      <c r="CT179" s="191"/>
      <c r="CU179" s="191"/>
      <c r="CV179" s="191"/>
      <c r="CW179" s="191"/>
      <c r="CX179" s="191"/>
      <c r="CY179" s="191"/>
      <c r="CZ179" s="191"/>
      <c r="DA179" s="192"/>
      <c r="DB179" s="191"/>
      <c r="DC179" s="191"/>
      <c r="DD179" s="191"/>
      <c r="DE179" s="440"/>
      <c r="DF179" s="440"/>
      <c r="DG179" s="440"/>
      <c r="DH179" s="440"/>
      <c r="DI179" s="440"/>
      <c r="DJ179" s="190"/>
      <c r="DK179" s="191"/>
      <c r="DL179" s="191"/>
      <c r="DM179" s="191"/>
      <c r="DN179" s="191"/>
      <c r="DO179" s="440"/>
      <c r="DP179" s="190"/>
      <c r="DQ179" s="132"/>
      <c r="DR179" s="132"/>
      <c r="DS179" s="132"/>
      <c r="DT179" s="132"/>
      <c r="DU179" s="451"/>
      <c r="DV179" s="132"/>
      <c r="DW179" s="132"/>
      <c r="DX179" s="133"/>
      <c r="DY179" s="132"/>
      <c r="DZ179" s="132"/>
      <c r="EA179" s="133"/>
      <c r="EB179" s="132"/>
      <c r="EC179" s="132"/>
      <c r="ED179" s="132"/>
      <c r="EE179" s="134"/>
      <c r="EF179" s="132"/>
      <c r="EG179" s="451"/>
      <c r="EH179" s="132"/>
      <c r="EI179" s="451"/>
      <c r="EJ179" s="451"/>
      <c r="EK179" s="451"/>
      <c r="EL179" s="451"/>
      <c r="EM179" s="451"/>
      <c r="EN179" s="451"/>
      <c r="EO179" s="451"/>
      <c r="EP179" s="451"/>
      <c r="EQ179" s="451"/>
      <c r="ER179" s="451"/>
      <c r="ES179" s="451"/>
      <c r="ET179" s="451"/>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46"/>
      <c r="AA180" s="483"/>
      <c r="AB180" s="191"/>
      <c r="AC180" s="191"/>
      <c r="AD180" s="191"/>
      <c r="AE180" s="191"/>
      <c r="AF180" s="384"/>
      <c r="AG180" s="191"/>
      <c r="AH180" s="191"/>
      <c r="AI180" s="191"/>
      <c r="AJ180" s="191"/>
      <c r="AK180" s="192"/>
      <c r="AL180" s="191"/>
      <c r="AM180" s="191"/>
      <c r="AN180" s="191"/>
      <c r="AO180" s="461"/>
      <c r="AP180" s="191"/>
      <c r="AQ180" s="191"/>
      <c r="AR180" s="191"/>
      <c r="AS180" s="461"/>
      <c r="AT180" s="191"/>
      <c r="AU180" s="191"/>
      <c r="AV180" s="461"/>
      <c r="AW180" s="192"/>
      <c r="AX180" s="191"/>
      <c r="AY180" s="461"/>
      <c r="AZ180" s="191"/>
      <c r="BA180" s="461"/>
      <c r="BB180" s="191"/>
      <c r="BC180" s="192"/>
      <c r="BD180" s="191"/>
      <c r="BE180" s="191"/>
      <c r="BF180" s="461"/>
      <c r="BG180" s="470"/>
      <c r="BH180" s="391"/>
      <c r="BI180" s="191"/>
      <c r="BJ180" s="191"/>
      <c r="BK180" s="191"/>
      <c r="BL180" s="470"/>
      <c r="BM180" s="191"/>
      <c r="BN180" s="191"/>
      <c r="BO180" s="492"/>
      <c r="BP180" s="191"/>
      <c r="BQ180" s="191"/>
      <c r="BR180" s="191"/>
      <c r="BS180" s="191"/>
      <c r="BT180" s="191"/>
      <c r="BU180" s="191"/>
      <c r="BV180" s="191"/>
      <c r="BW180" s="192"/>
      <c r="BX180" s="191"/>
      <c r="BY180" s="191"/>
      <c r="BZ180" s="191"/>
      <c r="CA180" s="191"/>
      <c r="CB180" s="191"/>
      <c r="CC180" s="191"/>
      <c r="CD180" s="470"/>
      <c r="CE180" s="396"/>
      <c r="CF180" s="191"/>
      <c r="CG180" s="191"/>
      <c r="CH180" s="461"/>
      <c r="CI180" s="461"/>
      <c r="CJ180" s="191"/>
      <c r="CK180" s="191"/>
      <c r="CL180" s="191"/>
      <c r="CM180" s="461"/>
      <c r="CN180" s="191"/>
      <c r="CO180" s="192"/>
      <c r="CP180" s="191"/>
      <c r="CQ180" s="384"/>
      <c r="CR180" s="407"/>
      <c r="CS180" s="191"/>
      <c r="CT180" s="191"/>
      <c r="CU180" s="191"/>
      <c r="CV180" s="191"/>
      <c r="CW180" s="191"/>
      <c r="CX180" s="191"/>
      <c r="CY180" s="191"/>
      <c r="CZ180" s="191"/>
      <c r="DA180" s="192"/>
      <c r="DB180" s="191"/>
      <c r="DC180" s="191"/>
      <c r="DD180" s="191"/>
      <c r="DE180" s="440"/>
      <c r="DF180" s="440"/>
      <c r="DG180" s="440"/>
      <c r="DH180" s="440"/>
      <c r="DI180" s="440"/>
      <c r="DJ180" s="190"/>
      <c r="DK180" s="191"/>
      <c r="DL180" s="191"/>
      <c r="DM180" s="191"/>
      <c r="DN180" s="191"/>
      <c r="DO180" s="440"/>
      <c r="DP180" s="190"/>
      <c r="DQ180" s="132"/>
      <c r="DR180" s="132"/>
      <c r="DS180" s="132"/>
      <c r="DT180" s="132"/>
      <c r="DU180" s="451"/>
      <c r="DV180" s="132"/>
      <c r="DW180" s="132"/>
      <c r="DX180" s="133"/>
      <c r="DY180" s="132"/>
      <c r="DZ180" s="132"/>
      <c r="EA180" s="133"/>
      <c r="EB180" s="132"/>
      <c r="EC180" s="132"/>
      <c r="ED180" s="132"/>
      <c r="EE180" s="134"/>
      <c r="EF180" s="132"/>
      <c r="EG180" s="451"/>
      <c r="EH180" s="132"/>
      <c r="EI180" s="451"/>
      <c r="EJ180" s="451"/>
      <c r="EK180" s="451"/>
      <c r="EL180" s="451"/>
      <c r="EM180" s="451"/>
      <c r="EN180" s="451"/>
      <c r="EO180" s="451"/>
      <c r="EP180" s="451"/>
      <c r="EQ180" s="451"/>
      <c r="ER180" s="451"/>
      <c r="ES180" s="451"/>
      <c r="ET180" s="451"/>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46"/>
      <c r="AA181" s="483"/>
      <c r="AB181" s="191"/>
      <c r="AC181" s="191"/>
      <c r="AD181" s="191"/>
      <c r="AE181" s="191"/>
      <c r="AF181" s="384"/>
      <c r="AG181" s="191"/>
      <c r="AH181" s="191"/>
      <c r="AI181" s="191"/>
      <c r="AJ181" s="191"/>
      <c r="AK181" s="192"/>
      <c r="AL181" s="191"/>
      <c r="AM181" s="191"/>
      <c r="AN181" s="191"/>
      <c r="AO181" s="461"/>
      <c r="AP181" s="191"/>
      <c r="AQ181" s="191"/>
      <c r="AR181" s="191"/>
      <c r="AS181" s="461"/>
      <c r="AT181" s="191"/>
      <c r="AU181" s="191"/>
      <c r="AV181" s="461"/>
      <c r="AW181" s="192"/>
      <c r="AX181" s="191"/>
      <c r="AY181" s="461"/>
      <c r="AZ181" s="191"/>
      <c r="BA181" s="461"/>
      <c r="BB181" s="191"/>
      <c r="BC181" s="192"/>
      <c r="BD181" s="191"/>
      <c r="BE181" s="191"/>
      <c r="BF181" s="461"/>
      <c r="BG181" s="470"/>
      <c r="BH181" s="391"/>
      <c r="BI181" s="191"/>
      <c r="BJ181" s="191"/>
      <c r="BK181" s="191"/>
      <c r="BL181" s="470"/>
      <c r="BM181" s="191"/>
      <c r="BN181" s="191"/>
      <c r="BO181" s="492"/>
      <c r="BP181" s="191"/>
      <c r="BQ181" s="191"/>
      <c r="BR181" s="191"/>
      <c r="BS181" s="191"/>
      <c r="BT181" s="191"/>
      <c r="BU181" s="191"/>
      <c r="BV181" s="191"/>
      <c r="BW181" s="192"/>
      <c r="BX181" s="191"/>
      <c r="BY181" s="191"/>
      <c r="BZ181" s="191"/>
      <c r="CA181" s="191"/>
      <c r="CB181" s="191"/>
      <c r="CC181" s="191"/>
      <c r="CD181" s="470"/>
      <c r="CE181" s="396"/>
      <c r="CF181" s="191"/>
      <c r="CG181" s="191"/>
      <c r="CH181" s="461"/>
      <c r="CI181" s="461"/>
      <c r="CJ181" s="191"/>
      <c r="CK181" s="191"/>
      <c r="CL181" s="191"/>
      <c r="CM181" s="461"/>
      <c r="CN181" s="191"/>
      <c r="CO181" s="192"/>
      <c r="CP181" s="191"/>
      <c r="CQ181" s="384"/>
      <c r="CR181" s="407"/>
      <c r="CS181" s="191"/>
      <c r="CT181" s="191"/>
      <c r="CU181" s="191"/>
      <c r="CV181" s="191"/>
      <c r="CW181" s="191"/>
      <c r="CX181" s="191"/>
      <c r="CY181" s="191"/>
      <c r="CZ181" s="191"/>
      <c r="DA181" s="192"/>
      <c r="DB181" s="191"/>
      <c r="DC181" s="191"/>
      <c r="DD181" s="191"/>
      <c r="DE181" s="440"/>
      <c r="DF181" s="440"/>
      <c r="DG181" s="440"/>
      <c r="DH181" s="440"/>
      <c r="DI181" s="440"/>
      <c r="DJ181" s="190"/>
      <c r="DK181" s="191"/>
      <c r="DL181" s="191"/>
      <c r="DM181" s="191"/>
      <c r="DN181" s="191"/>
      <c r="DO181" s="440"/>
      <c r="DP181" s="190"/>
      <c r="DQ181" s="132"/>
      <c r="DR181" s="132"/>
      <c r="DS181" s="132"/>
      <c r="DT181" s="132"/>
      <c r="DU181" s="451"/>
      <c r="DV181" s="132"/>
      <c r="DW181" s="132"/>
      <c r="DX181" s="133"/>
      <c r="DY181" s="132"/>
      <c r="DZ181" s="132"/>
      <c r="EA181" s="133"/>
      <c r="EB181" s="132"/>
      <c r="EC181" s="132"/>
      <c r="ED181" s="132"/>
      <c r="EE181" s="134"/>
      <c r="EF181" s="132"/>
      <c r="EG181" s="451"/>
      <c r="EH181" s="132"/>
      <c r="EI181" s="451"/>
      <c r="EJ181" s="451"/>
      <c r="EK181" s="451"/>
      <c r="EL181" s="451"/>
      <c r="EM181" s="451"/>
      <c r="EN181" s="451"/>
      <c r="EO181" s="451"/>
      <c r="EP181" s="451"/>
      <c r="EQ181" s="451"/>
      <c r="ER181" s="451"/>
      <c r="ES181" s="451"/>
      <c r="ET181" s="451"/>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46"/>
      <c r="AA182" s="483"/>
      <c r="AB182" s="191"/>
      <c r="AC182" s="191"/>
      <c r="AD182" s="191"/>
      <c r="AE182" s="191"/>
      <c r="AF182" s="384"/>
      <c r="AG182" s="191"/>
      <c r="AH182" s="191"/>
      <c r="AI182" s="191"/>
      <c r="AJ182" s="191"/>
      <c r="AK182" s="192"/>
      <c r="AL182" s="191"/>
      <c r="AM182" s="191"/>
      <c r="AN182" s="191"/>
      <c r="AO182" s="461"/>
      <c r="AP182" s="191"/>
      <c r="AQ182" s="191"/>
      <c r="AR182" s="191"/>
      <c r="AS182" s="461"/>
      <c r="AT182" s="191"/>
      <c r="AU182" s="191"/>
      <c r="AV182" s="461"/>
      <c r="AW182" s="192"/>
      <c r="AX182" s="191"/>
      <c r="AY182" s="461"/>
      <c r="AZ182" s="191"/>
      <c r="BA182" s="461"/>
      <c r="BB182" s="191"/>
      <c r="BC182" s="192"/>
      <c r="BD182" s="191"/>
      <c r="BE182" s="191"/>
      <c r="BF182" s="461"/>
      <c r="BG182" s="470"/>
      <c r="BH182" s="391"/>
      <c r="BI182" s="191"/>
      <c r="BJ182" s="191"/>
      <c r="BK182" s="191"/>
      <c r="BL182" s="470"/>
      <c r="BM182" s="191"/>
      <c r="BN182" s="191"/>
      <c r="BO182" s="492"/>
      <c r="BP182" s="191"/>
      <c r="BQ182" s="191"/>
      <c r="BR182" s="191"/>
      <c r="BS182" s="191"/>
      <c r="BT182" s="191"/>
      <c r="BU182" s="191"/>
      <c r="BV182" s="191"/>
      <c r="BW182" s="192"/>
      <c r="BX182" s="191"/>
      <c r="BY182" s="191"/>
      <c r="BZ182" s="191"/>
      <c r="CA182" s="191"/>
      <c r="CB182" s="191"/>
      <c r="CC182" s="191"/>
      <c r="CD182" s="470"/>
      <c r="CE182" s="396"/>
      <c r="CF182" s="191"/>
      <c r="CG182" s="191"/>
      <c r="CH182" s="461"/>
      <c r="CI182" s="461"/>
      <c r="CJ182" s="191"/>
      <c r="CK182" s="191"/>
      <c r="CL182" s="191"/>
      <c r="CM182" s="461"/>
      <c r="CN182" s="191"/>
      <c r="CO182" s="192"/>
      <c r="CP182" s="191"/>
      <c r="CQ182" s="384"/>
      <c r="CR182" s="407"/>
      <c r="CS182" s="191"/>
      <c r="CT182" s="191"/>
      <c r="CU182" s="191"/>
      <c r="CV182" s="191"/>
      <c r="CW182" s="191"/>
      <c r="CX182" s="191"/>
      <c r="CY182" s="191"/>
      <c r="CZ182" s="191"/>
      <c r="DA182" s="192"/>
      <c r="DB182" s="191"/>
      <c r="DC182" s="191"/>
      <c r="DD182" s="191"/>
      <c r="DE182" s="440"/>
      <c r="DF182" s="440"/>
      <c r="DG182" s="440"/>
      <c r="DH182" s="440"/>
      <c r="DI182" s="440"/>
      <c r="DJ182" s="190"/>
      <c r="DK182" s="191"/>
      <c r="DL182" s="191"/>
      <c r="DM182" s="191"/>
      <c r="DN182" s="191"/>
      <c r="DO182" s="440"/>
      <c r="DP182" s="190"/>
      <c r="DQ182" s="132"/>
      <c r="DR182" s="132"/>
      <c r="DS182" s="132"/>
      <c r="DT182" s="132"/>
      <c r="DU182" s="451"/>
      <c r="DV182" s="132"/>
      <c r="DW182" s="132"/>
      <c r="DX182" s="133"/>
      <c r="DY182" s="132"/>
      <c r="DZ182" s="132"/>
      <c r="EA182" s="133"/>
      <c r="EB182" s="132"/>
      <c r="EC182" s="132"/>
      <c r="ED182" s="132"/>
      <c r="EE182" s="134"/>
      <c r="EF182" s="132"/>
      <c r="EG182" s="451"/>
      <c r="EH182" s="132"/>
      <c r="EI182" s="451"/>
      <c r="EJ182" s="451"/>
      <c r="EK182" s="451"/>
      <c r="EL182" s="451"/>
      <c r="EM182" s="451"/>
      <c r="EN182" s="451"/>
      <c r="EO182" s="451"/>
      <c r="EP182" s="451"/>
      <c r="EQ182" s="451"/>
      <c r="ER182" s="451"/>
      <c r="ES182" s="451"/>
      <c r="ET182" s="451"/>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46"/>
      <c r="AA183" s="483"/>
      <c r="AB183" s="191"/>
      <c r="AC183" s="191"/>
      <c r="AD183" s="191"/>
      <c r="AE183" s="191"/>
      <c r="AF183" s="384"/>
      <c r="AG183" s="191"/>
      <c r="AH183" s="191"/>
      <c r="AI183" s="191"/>
      <c r="AJ183" s="191"/>
      <c r="AK183" s="192"/>
      <c r="AL183" s="191"/>
      <c r="AM183" s="191"/>
      <c r="AN183" s="191"/>
      <c r="AO183" s="461"/>
      <c r="AP183" s="191"/>
      <c r="AQ183" s="191"/>
      <c r="AR183" s="191"/>
      <c r="AS183" s="461"/>
      <c r="AT183" s="191"/>
      <c r="AU183" s="191"/>
      <c r="AV183" s="461"/>
      <c r="AW183" s="192"/>
      <c r="AX183" s="191"/>
      <c r="AY183" s="461"/>
      <c r="AZ183" s="191"/>
      <c r="BA183" s="461"/>
      <c r="BB183" s="191"/>
      <c r="BC183" s="192"/>
      <c r="BD183" s="191"/>
      <c r="BE183" s="191"/>
      <c r="BF183" s="461"/>
      <c r="BG183" s="470"/>
      <c r="BH183" s="391"/>
      <c r="BI183" s="191"/>
      <c r="BJ183" s="191"/>
      <c r="BK183" s="191"/>
      <c r="BL183" s="470"/>
      <c r="BM183" s="191"/>
      <c r="BN183" s="191"/>
      <c r="BO183" s="492"/>
      <c r="BP183" s="191"/>
      <c r="BQ183" s="191"/>
      <c r="BR183" s="191"/>
      <c r="BS183" s="191"/>
      <c r="BT183" s="191"/>
      <c r="BU183" s="191"/>
      <c r="BV183" s="191"/>
      <c r="BW183" s="192"/>
      <c r="BX183" s="191"/>
      <c r="BY183" s="191"/>
      <c r="BZ183" s="191"/>
      <c r="CA183" s="191"/>
      <c r="CB183" s="191"/>
      <c r="CC183" s="191"/>
      <c r="CD183" s="470"/>
      <c r="CE183" s="396"/>
      <c r="CF183" s="191"/>
      <c r="CG183" s="191"/>
      <c r="CH183" s="461"/>
      <c r="CI183" s="461"/>
      <c r="CJ183" s="191"/>
      <c r="CK183" s="191"/>
      <c r="CL183" s="191"/>
      <c r="CM183" s="461"/>
      <c r="CN183" s="191"/>
      <c r="CO183" s="192"/>
      <c r="CP183" s="191"/>
      <c r="CQ183" s="384"/>
      <c r="CR183" s="407"/>
      <c r="CS183" s="191"/>
      <c r="CT183" s="191"/>
      <c r="CU183" s="191"/>
      <c r="CV183" s="191"/>
      <c r="CW183" s="191"/>
      <c r="CX183" s="191"/>
      <c r="CY183" s="191"/>
      <c r="CZ183" s="191"/>
      <c r="DA183" s="192"/>
      <c r="DB183" s="191"/>
      <c r="DC183" s="191"/>
      <c r="DD183" s="191"/>
      <c r="DE183" s="440"/>
      <c r="DF183" s="440"/>
      <c r="DG183" s="440"/>
      <c r="DH183" s="440"/>
      <c r="DI183" s="440"/>
      <c r="DJ183" s="190"/>
      <c r="DK183" s="191"/>
      <c r="DL183" s="191"/>
      <c r="DM183" s="191"/>
      <c r="DN183" s="191"/>
      <c r="DO183" s="440"/>
      <c r="DP183" s="190"/>
      <c r="DQ183" s="132"/>
      <c r="DR183" s="132"/>
      <c r="DS183" s="132"/>
      <c r="DT183" s="132"/>
      <c r="DU183" s="451"/>
      <c r="DV183" s="132"/>
      <c r="DW183" s="132"/>
      <c r="DX183" s="133"/>
      <c r="DY183" s="132"/>
      <c r="DZ183" s="132"/>
      <c r="EA183" s="133"/>
      <c r="EB183" s="132"/>
      <c r="EC183" s="132"/>
      <c r="ED183" s="132"/>
      <c r="EE183" s="134"/>
      <c r="EF183" s="132"/>
      <c r="EG183" s="451"/>
      <c r="EH183" s="132"/>
      <c r="EI183" s="451"/>
      <c r="EJ183" s="451"/>
      <c r="EK183" s="451"/>
      <c r="EL183" s="451"/>
      <c r="EM183" s="451"/>
      <c r="EN183" s="451"/>
      <c r="EO183" s="451"/>
      <c r="EP183" s="451"/>
      <c r="EQ183" s="451"/>
      <c r="ER183" s="451"/>
      <c r="ES183" s="451"/>
      <c r="ET183" s="451"/>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46"/>
      <c r="AA184" s="483"/>
      <c r="AB184" s="191"/>
      <c r="AC184" s="191"/>
      <c r="AD184" s="191"/>
      <c r="AE184" s="191"/>
      <c r="AF184" s="384"/>
      <c r="AG184" s="191"/>
      <c r="AH184" s="191"/>
      <c r="AI184" s="191"/>
      <c r="AJ184" s="191"/>
      <c r="AK184" s="192"/>
      <c r="AL184" s="191"/>
      <c r="AM184" s="191"/>
      <c r="AN184" s="191"/>
      <c r="AO184" s="461"/>
      <c r="AP184" s="191"/>
      <c r="AQ184" s="191"/>
      <c r="AR184" s="191"/>
      <c r="AS184" s="461"/>
      <c r="AT184" s="191"/>
      <c r="AU184" s="191"/>
      <c r="AV184" s="461"/>
      <c r="AW184" s="192"/>
      <c r="AX184" s="191"/>
      <c r="AY184" s="461"/>
      <c r="AZ184" s="191"/>
      <c r="BA184" s="461"/>
      <c r="BB184" s="191"/>
      <c r="BC184" s="192"/>
      <c r="BD184" s="191"/>
      <c r="BE184" s="191"/>
      <c r="BF184" s="461"/>
      <c r="BG184" s="470"/>
      <c r="BH184" s="391"/>
      <c r="BI184" s="191"/>
      <c r="BJ184" s="191"/>
      <c r="BK184" s="191"/>
      <c r="BL184" s="470"/>
      <c r="BM184" s="191"/>
      <c r="BN184" s="191"/>
      <c r="BO184" s="492"/>
      <c r="BP184" s="191"/>
      <c r="BQ184" s="191"/>
      <c r="BR184" s="191"/>
      <c r="BS184" s="191"/>
      <c r="BT184" s="191"/>
      <c r="BU184" s="191"/>
      <c r="BV184" s="191"/>
      <c r="BW184" s="192"/>
      <c r="BX184" s="191"/>
      <c r="BY184" s="191"/>
      <c r="BZ184" s="191"/>
      <c r="CA184" s="191"/>
      <c r="CB184" s="191"/>
      <c r="CC184" s="191"/>
      <c r="CD184" s="470"/>
      <c r="CE184" s="396"/>
      <c r="CF184" s="191"/>
      <c r="CG184" s="191"/>
      <c r="CH184" s="461"/>
      <c r="CI184" s="461"/>
      <c r="CJ184" s="191"/>
      <c r="CK184" s="191"/>
      <c r="CL184" s="191"/>
      <c r="CM184" s="461"/>
      <c r="CN184" s="191"/>
      <c r="CO184" s="192"/>
      <c r="CP184" s="191"/>
      <c r="CQ184" s="384"/>
      <c r="CR184" s="407"/>
      <c r="CS184" s="191"/>
      <c r="CT184" s="191"/>
      <c r="CU184" s="191"/>
      <c r="CV184" s="191"/>
      <c r="CW184" s="191"/>
      <c r="CX184" s="191"/>
      <c r="CY184" s="191"/>
      <c r="CZ184" s="191"/>
      <c r="DA184" s="192"/>
      <c r="DB184" s="191"/>
      <c r="DC184" s="191"/>
      <c r="DD184" s="191"/>
      <c r="DE184" s="440"/>
      <c r="DF184" s="440"/>
      <c r="DG184" s="440"/>
      <c r="DH184" s="440"/>
      <c r="DI184" s="440"/>
      <c r="DJ184" s="190"/>
      <c r="DK184" s="191"/>
      <c r="DL184" s="191"/>
      <c r="DM184" s="191"/>
      <c r="DN184" s="191"/>
      <c r="DO184" s="440"/>
      <c r="DP184" s="190"/>
      <c r="DQ184" s="132"/>
      <c r="DR184" s="132"/>
      <c r="DS184" s="132"/>
      <c r="DT184" s="132"/>
      <c r="DU184" s="451"/>
      <c r="DV184" s="132"/>
      <c r="DW184" s="132"/>
      <c r="DX184" s="133"/>
      <c r="DY184" s="132"/>
      <c r="DZ184" s="132"/>
      <c r="EA184" s="133"/>
      <c r="EB184" s="132"/>
      <c r="EC184" s="132"/>
      <c r="ED184" s="132"/>
      <c r="EE184" s="134"/>
      <c r="EF184" s="132"/>
      <c r="EG184" s="451"/>
      <c r="EH184" s="132"/>
      <c r="EI184" s="451"/>
      <c r="EJ184" s="451"/>
      <c r="EK184" s="451"/>
      <c r="EL184" s="451"/>
      <c r="EM184" s="451"/>
      <c r="EN184" s="451"/>
      <c r="EO184" s="451"/>
      <c r="EP184" s="451"/>
      <c r="EQ184" s="451"/>
      <c r="ER184" s="451"/>
      <c r="ES184" s="451"/>
      <c r="ET184" s="451"/>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46"/>
      <c r="AA185" s="483"/>
      <c r="AB185" s="191"/>
      <c r="AC185" s="191"/>
      <c r="AD185" s="191"/>
      <c r="AE185" s="191"/>
      <c r="AF185" s="384"/>
      <c r="AG185" s="191"/>
      <c r="AH185" s="191"/>
      <c r="AI185" s="191"/>
      <c r="AJ185" s="191"/>
      <c r="AK185" s="192"/>
      <c r="AL185" s="191"/>
      <c r="AM185" s="191"/>
      <c r="AN185" s="191"/>
      <c r="AO185" s="461"/>
      <c r="AP185" s="191"/>
      <c r="AQ185" s="191"/>
      <c r="AR185" s="191"/>
      <c r="AS185" s="461"/>
      <c r="AT185" s="191"/>
      <c r="AU185" s="191"/>
      <c r="AV185" s="461"/>
      <c r="AW185" s="192"/>
      <c r="AX185" s="191"/>
      <c r="AY185" s="461"/>
      <c r="AZ185" s="191"/>
      <c r="BA185" s="461"/>
      <c r="BB185" s="191"/>
      <c r="BC185" s="192"/>
      <c r="BD185" s="191"/>
      <c r="BE185" s="191"/>
      <c r="BF185" s="461"/>
      <c r="BG185" s="470"/>
      <c r="BH185" s="391"/>
      <c r="BI185" s="191"/>
      <c r="BJ185" s="191"/>
      <c r="BK185" s="191"/>
      <c r="BL185" s="470"/>
      <c r="BM185" s="191"/>
      <c r="BN185" s="191"/>
      <c r="BO185" s="492"/>
      <c r="BP185" s="191"/>
      <c r="BQ185" s="191"/>
      <c r="BR185" s="191"/>
      <c r="BS185" s="191"/>
      <c r="BT185" s="191"/>
      <c r="BU185" s="191"/>
      <c r="BV185" s="191"/>
      <c r="BW185" s="192"/>
      <c r="BX185" s="191"/>
      <c r="BY185" s="191"/>
      <c r="BZ185" s="191"/>
      <c r="CA185" s="191"/>
      <c r="CB185" s="191"/>
      <c r="CC185" s="191"/>
      <c r="CD185" s="470"/>
      <c r="CE185" s="396"/>
      <c r="CF185" s="191"/>
      <c r="CG185" s="191"/>
      <c r="CH185" s="461"/>
      <c r="CI185" s="461"/>
      <c r="CJ185" s="191"/>
      <c r="CK185" s="191"/>
      <c r="CL185" s="191"/>
      <c r="CM185" s="461"/>
      <c r="CN185" s="191"/>
      <c r="CO185" s="192"/>
      <c r="CP185" s="191"/>
      <c r="CQ185" s="384"/>
      <c r="CR185" s="407"/>
      <c r="CS185" s="191"/>
      <c r="CT185" s="191"/>
      <c r="CU185" s="191"/>
      <c r="CV185" s="191"/>
      <c r="CW185" s="191"/>
      <c r="CX185" s="191"/>
      <c r="CY185" s="191"/>
      <c r="CZ185" s="191"/>
      <c r="DA185" s="192"/>
      <c r="DB185" s="191"/>
      <c r="DC185" s="191"/>
      <c r="DD185" s="191"/>
      <c r="DE185" s="440"/>
      <c r="DF185" s="440"/>
      <c r="DG185" s="440"/>
      <c r="DH185" s="440"/>
      <c r="DI185" s="440"/>
      <c r="DJ185" s="190"/>
      <c r="DK185" s="191"/>
      <c r="DL185" s="191"/>
      <c r="DM185" s="191"/>
      <c r="DN185" s="191"/>
      <c r="DO185" s="440"/>
      <c r="DP185" s="190"/>
      <c r="DQ185" s="132"/>
      <c r="DR185" s="132"/>
      <c r="DS185" s="132"/>
      <c r="DT185" s="132"/>
      <c r="DU185" s="451"/>
      <c r="DV185" s="132"/>
      <c r="DW185" s="132"/>
      <c r="DX185" s="133"/>
      <c r="DY185" s="132"/>
      <c r="DZ185" s="132"/>
      <c r="EA185" s="133"/>
      <c r="EB185" s="132"/>
      <c r="EC185" s="132"/>
      <c r="ED185" s="132"/>
      <c r="EE185" s="134"/>
      <c r="EF185" s="132"/>
      <c r="EG185" s="451"/>
      <c r="EH185" s="132"/>
      <c r="EI185" s="451"/>
      <c r="EJ185" s="451"/>
      <c r="EK185" s="451"/>
      <c r="EL185" s="451"/>
      <c r="EM185" s="451"/>
      <c r="EN185" s="451"/>
      <c r="EO185" s="451"/>
      <c r="EP185" s="451"/>
      <c r="EQ185" s="451"/>
      <c r="ER185" s="451"/>
      <c r="ES185" s="451"/>
      <c r="ET185" s="451"/>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46"/>
      <c r="AA186" s="483"/>
      <c r="AB186" s="191"/>
      <c r="AC186" s="191"/>
      <c r="AD186" s="191"/>
      <c r="AE186" s="191"/>
      <c r="AF186" s="384"/>
      <c r="AG186" s="191"/>
      <c r="AH186" s="191"/>
      <c r="AI186" s="191"/>
      <c r="AJ186" s="191"/>
      <c r="AK186" s="192"/>
      <c r="AL186" s="191"/>
      <c r="AM186" s="191"/>
      <c r="AN186" s="191"/>
      <c r="AO186" s="461"/>
      <c r="AP186" s="191"/>
      <c r="AQ186" s="191"/>
      <c r="AR186" s="191"/>
      <c r="AS186" s="461"/>
      <c r="AT186" s="191"/>
      <c r="AU186" s="191"/>
      <c r="AV186" s="461"/>
      <c r="AW186" s="192"/>
      <c r="AX186" s="191"/>
      <c r="AY186" s="461"/>
      <c r="AZ186" s="191"/>
      <c r="BA186" s="461"/>
      <c r="BB186" s="191"/>
      <c r="BC186" s="192"/>
      <c r="BD186" s="191"/>
      <c r="BE186" s="191"/>
      <c r="BF186" s="461"/>
      <c r="BG186" s="470"/>
      <c r="BH186" s="391"/>
      <c r="BI186" s="191"/>
      <c r="BJ186" s="191"/>
      <c r="BK186" s="191"/>
      <c r="BL186" s="470"/>
      <c r="BM186" s="191"/>
      <c r="BN186" s="191"/>
      <c r="BO186" s="492"/>
      <c r="BP186" s="191"/>
      <c r="BQ186" s="191"/>
      <c r="BR186" s="191"/>
      <c r="BS186" s="191"/>
      <c r="BT186" s="191"/>
      <c r="BU186" s="191"/>
      <c r="BV186" s="191"/>
      <c r="BW186" s="192"/>
      <c r="BX186" s="191"/>
      <c r="BY186" s="191"/>
      <c r="BZ186" s="191"/>
      <c r="CA186" s="191"/>
      <c r="CB186" s="191"/>
      <c r="CC186" s="191"/>
      <c r="CD186" s="470"/>
      <c r="CE186" s="396"/>
      <c r="CF186" s="191"/>
      <c r="CG186" s="191"/>
      <c r="CH186" s="461"/>
      <c r="CI186" s="461"/>
      <c r="CJ186" s="191"/>
      <c r="CK186" s="191"/>
      <c r="CL186" s="191"/>
      <c r="CM186" s="461"/>
      <c r="CN186" s="191"/>
      <c r="CO186" s="192"/>
      <c r="CP186" s="191"/>
      <c r="CQ186" s="384"/>
      <c r="CR186" s="407"/>
      <c r="CS186" s="191"/>
      <c r="CT186" s="191"/>
      <c r="CU186" s="191"/>
      <c r="CV186" s="191"/>
      <c r="CW186" s="191"/>
      <c r="CX186" s="191"/>
      <c r="CY186" s="191"/>
      <c r="CZ186" s="191"/>
      <c r="DA186" s="192"/>
      <c r="DB186" s="191"/>
      <c r="DC186" s="191"/>
      <c r="DD186" s="191"/>
      <c r="DE186" s="440"/>
      <c r="DF186" s="440"/>
      <c r="DG186" s="440"/>
      <c r="DH186" s="440"/>
      <c r="DI186" s="440"/>
      <c r="DJ186" s="190"/>
      <c r="DK186" s="191"/>
      <c r="DL186" s="191"/>
      <c r="DM186" s="191"/>
      <c r="DN186" s="191"/>
      <c r="DO186" s="440"/>
      <c r="DP186" s="190"/>
      <c r="DQ186" s="132"/>
      <c r="DR186" s="132"/>
      <c r="DS186" s="132"/>
      <c r="DT186" s="132"/>
      <c r="DU186" s="451"/>
      <c r="DV186" s="132"/>
      <c r="DW186" s="132"/>
      <c r="DX186" s="133"/>
      <c r="DY186" s="132"/>
      <c r="DZ186" s="132"/>
      <c r="EA186" s="133"/>
      <c r="EB186" s="132"/>
      <c r="EC186" s="132"/>
      <c r="ED186" s="132"/>
      <c r="EE186" s="134"/>
      <c r="EF186" s="132"/>
      <c r="EG186" s="451"/>
      <c r="EH186" s="132"/>
      <c r="EI186" s="451"/>
      <c r="EJ186" s="451"/>
      <c r="EK186" s="451"/>
      <c r="EL186" s="451"/>
      <c r="EM186" s="451"/>
      <c r="EN186" s="451"/>
      <c r="EO186" s="451"/>
      <c r="EP186" s="451"/>
      <c r="EQ186" s="451"/>
      <c r="ER186" s="451"/>
      <c r="ES186" s="451"/>
      <c r="ET186" s="451"/>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46"/>
      <c r="AA187" s="483"/>
      <c r="AB187" s="191"/>
      <c r="AC187" s="191"/>
      <c r="AD187" s="191"/>
      <c r="AE187" s="191"/>
      <c r="AF187" s="384"/>
      <c r="AG187" s="191"/>
      <c r="AH187" s="191"/>
      <c r="AI187" s="191"/>
      <c r="AJ187" s="191"/>
      <c r="AK187" s="192"/>
      <c r="AL187" s="191"/>
      <c r="AM187" s="191"/>
      <c r="AN187" s="191"/>
      <c r="AO187" s="461"/>
      <c r="AP187" s="191"/>
      <c r="AQ187" s="191"/>
      <c r="AR187" s="191"/>
      <c r="AS187" s="461"/>
      <c r="AT187" s="191"/>
      <c r="AU187" s="191"/>
      <c r="AV187" s="461"/>
      <c r="AW187" s="192"/>
      <c r="AX187" s="191"/>
      <c r="AY187" s="461"/>
      <c r="AZ187" s="191"/>
      <c r="BA187" s="461"/>
      <c r="BB187" s="191"/>
      <c r="BC187" s="192"/>
      <c r="BD187" s="191"/>
      <c r="BE187" s="191"/>
      <c r="BF187" s="461"/>
      <c r="BG187" s="470"/>
      <c r="BH187" s="391"/>
      <c r="BI187" s="191"/>
      <c r="BJ187" s="191"/>
      <c r="BK187" s="191"/>
      <c r="BL187" s="470"/>
      <c r="BM187" s="191"/>
      <c r="BN187" s="191"/>
      <c r="BO187" s="492"/>
      <c r="BP187" s="191"/>
      <c r="BQ187" s="191"/>
      <c r="BR187" s="191"/>
      <c r="BS187" s="191"/>
      <c r="BT187" s="191"/>
      <c r="BU187" s="191"/>
      <c r="BV187" s="191"/>
      <c r="BW187" s="192"/>
      <c r="BX187" s="191"/>
      <c r="BY187" s="191"/>
      <c r="BZ187" s="191"/>
      <c r="CA187" s="191"/>
      <c r="CB187" s="191"/>
      <c r="CC187" s="191"/>
      <c r="CD187" s="470"/>
      <c r="CE187" s="396"/>
      <c r="CF187" s="191"/>
      <c r="CG187" s="191"/>
      <c r="CH187" s="461"/>
      <c r="CI187" s="461"/>
      <c r="CJ187" s="191"/>
      <c r="CK187" s="191"/>
      <c r="CL187" s="191"/>
      <c r="CM187" s="461"/>
      <c r="CN187" s="191"/>
      <c r="CO187" s="192"/>
      <c r="CP187" s="191"/>
      <c r="CQ187" s="384"/>
      <c r="CR187" s="407"/>
      <c r="CS187" s="191"/>
      <c r="CT187" s="191"/>
      <c r="CU187" s="191"/>
      <c r="CV187" s="191"/>
      <c r="CW187" s="191"/>
      <c r="CX187" s="191"/>
      <c r="CY187" s="191"/>
      <c r="CZ187" s="191"/>
      <c r="DA187" s="192"/>
      <c r="DB187" s="191"/>
      <c r="DC187" s="191"/>
      <c r="DD187" s="191"/>
      <c r="DE187" s="440"/>
      <c r="DF187" s="440"/>
      <c r="DG187" s="440"/>
      <c r="DH187" s="440"/>
      <c r="DI187" s="440"/>
      <c r="DJ187" s="190"/>
      <c r="DK187" s="191"/>
      <c r="DL187" s="191"/>
      <c r="DM187" s="191"/>
      <c r="DN187" s="191"/>
      <c r="DO187" s="440"/>
      <c r="DP187" s="190"/>
      <c r="DQ187" s="132"/>
      <c r="DR187" s="132"/>
      <c r="DS187" s="132"/>
      <c r="DT187" s="132"/>
      <c r="DU187" s="451"/>
      <c r="DV187" s="132"/>
      <c r="DW187" s="132"/>
      <c r="DX187" s="133"/>
      <c r="DY187" s="132"/>
      <c r="DZ187" s="132"/>
      <c r="EA187" s="133"/>
      <c r="EB187" s="132"/>
      <c r="EC187" s="132"/>
      <c r="ED187" s="132"/>
      <c r="EE187" s="134"/>
      <c r="EF187" s="132"/>
      <c r="EG187" s="451"/>
      <c r="EH187" s="132"/>
      <c r="EI187" s="451"/>
      <c r="EJ187" s="451"/>
      <c r="EK187" s="451"/>
      <c r="EL187" s="451"/>
      <c r="EM187" s="451"/>
      <c r="EN187" s="451"/>
      <c r="EO187" s="451"/>
      <c r="EP187" s="451"/>
      <c r="EQ187" s="451"/>
      <c r="ER187" s="451"/>
      <c r="ES187" s="451"/>
      <c r="ET187" s="451"/>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46"/>
      <c r="AA188" s="483"/>
      <c r="AB188" s="191"/>
      <c r="AC188" s="191"/>
      <c r="AD188" s="191"/>
      <c r="AE188" s="191"/>
      <c r="AF188" s="384"/>
      <c r="AG188" s="191"/>
      <c r="AH188" s="191"/>
      <c r="AI188" s="191"/>
      <c r="AJ188" s="191"/>
      <c r="AK188" s="192"/>
      <c r="AL188" s="191"/>
      <c r="AM188" s="191"/>
      <c r="AN188" s="191"/>
      <c r="AO188" s="461"/>
      <c r="AP188" s="191"/>
      <c r="AQ188" s="191"/>
      <c r="AR188" s="191"/>
      <c r="AS188" s="461"/>
      <c r="AT188" s="191"/>
      <c r="AU188" s="191"/>
      <c r="AV188" s="461"/>
      <c r="AW188" s="192"/>
      <c r="AX188" s="191"/>
      <c r="AY188" s="461"/>
      <c r="AZ188" s="191"/>
      <c r="BA188" s="461"/>
      <c r="BB188" s="191"/>
      <c r="BC188" s="192"/>
      <c r="BD188" s="191"/>
      <c r="BE188" s="191"/>
      <c r="BF188" s="461"/>
      <c r="BG188" s="470"/>
      <c r="BH188" s="391"/>
      <c r="BI188" s="191"/>
      <c r="BJ188" s="191"/>
      <c r="BK188" s="191"/>
      <c r="BL188" s="470"/>
      <c r="BM188" s="191"/>
      <c r="BN188" s="191"/>
      <c r="BO188" s="492"/>
      <c r="BP188" s="191"/>
      <c r="BQ188" s="191"/>
      <c r="BR188" s="191"/>
      <c r="BS188" s="191"/>
      <c r="BT188" s="191"/>
      <c r="BU188" s="191"/>
      <c r="BV188" s="191"/>
      <c r="BW188" s="192"/>
      <c r="BX188" s="191"/>
      <c r="BY188" s="191"/>
      <c r="BZ188" s="191"/>
      <c r="CA188" s="191"/>
      <c r="CB188" s="191"/>
      <c r="CC188" s="191"/>
      <c r="CD188" s="470"/>
      <c r="CE188" s="396"/>
      <c r="CF188" s="191"/>
      <c r="CG188" s="191"/>
      <c r="CH188" s="461"/>
      <c r="CI188" s="461"/>
      <c r="CJ188" s="191"/>
      <c r="CK188" s="191"/>
      <c r="CL188" s="191"/>
      <c r="CM188" s="461"/>
      <c r="CN188" s="191"/>
      <c r="CO188" s="192"/>
      <c r="CP188" s="191"/>
      <c r="CQ188" s="384"/>
      <c r="CR188" s="407"/>
      <c r="CS188" s="191"/>
      <c r="CT188" s="191"/>
      <c r="CU188" s="191"/>
      <c r="CV188" s="191"/>
      <c r="CW188" s="191"/>
      <c r="CX188" s="191"/>
      <c r="CY188" s="191"/>
      <c r="CZ188" s="191"/>
      <c r="DA188" s="192"/>
      <c r="DB188" s="191"/>
      <c r="DC188" s="191"/>
      <c r="DD188" s="191"/>
      <c r="DE188" s="440"/>
      <c r="DF188" s="440"/>
      <c r="DG188" s="440"/>
      <c r="DH188" s="440"/>
      <c r="DI188" s="440"/>
      <c r="DJ188" s="190"/>
      <c r="DK188" s="191"/>
      <c r="DL188" s="191"/>
      <c r="DM188" s="191"/>
      <c r="DN188" s="191"/>
      <c r="DO188" s="440"/>
      <c r="DP188" s="190"/>
      <c r="DQ188" s="132"/>
      <c r="DR188" s="132"/>
      <c r="DS188" s="132"/>
      <c r="DT188" s="132"/>
      <c r="DU188" s="451"/>
      <c r="DV188" s="132"/>
      <c r="DW188" s="132"/>
      <c r="DX188" s="133"/>
      <c r="DY188" s="132"/>
      <c r="DZ188" s="132"/>
      <c r="EA188" s="133"/>
      <c r="EB188" s="132"/>
      <c r="EC188" s="132"/>
      <c r="ED188" s="132"/>
      <c r="EE188" s="134"/>
      <c r="EF188" s="132"/>
      <c r="EG188" s="451"/>
      <c r="EH188" s="132"/>
      <c r="EI188" s="451"/>
      <c r="EJ188" s="451"/>
      <c r="EK188" s="451"/>
      <c r="EL188" s="451"/>
      <c r="EM188" s="451"/>
      <c r="EN188" s="451"/>
      <c r="EO188" s="451"/>
      <c r="EP188" s="451"/>
      <c r="EQ188" s="451"/>
      <c r="ER188" s="451"/>
      <c r="ES188" s="451"/>
      <c r="ET188" s="451"/>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46"/>
      <c r="AA189" s="483"/>
      <c r="AB189" s="191"/>
      <c r="AC189" s="191"/>
      <c r="AD189" s="191"/>
      <c r="AE189" s="191"/>
      <c r="AF189" s="384"/>
      <c r="AG189" s="191"/>
      <c r="AH189" s="191"/>
      <c r="AI189" s="191"/>
      <c r="AJ189" s="191"/>
      <c r="AK189" s="192"/>
      <c r="AL189" s="191"/>
      <c r="AM189" s="191"/>
      <c r="AN189" s="191"/>
      <c r="AO189" s="461"/>
      <c r="AP189" s="191"/>
      <c r="AQ189" s="191"/>
      <c r="AR189" s="191"/>
      <c r="AS189" s="461"/>
      <c r="AT189" s="191"/>
      <c r="AU189" s="191"/>
      <c r="AV189" s="461"/>
      <c r="AW189" s="192"/>
      <c r="AX189" s="191"/>
      <c r="AY189" s="461"/>
      <c r="AZ189" s="191"/>
      <c r="BA189" s="461"/>
      <c r="BB189" s="191"/>
      <c r="BC189" s="192"/>
      <c r="BD189" s="191"/>
      <c r="BE189" s="191"/>
      <c r="BF189" s="461"/>
      <c r="BG189" s="470"/>
      <c r="BH189" s="391"/>
      <c r="BI189" s="191"/>
      <c r="BJ189" s="191"/>
      <c r="BK189" s="191"/>
      <c r="BL189" s="470"/>
      <c r="BM189" s="191"/>
      <c r="BN189" s="191"/>
      <c r="BO189" s="492"/>
      <c r="BP189" s="191"/>
      <c r="BQ189" s="191"/>
      <c r="BR189" s="191"/>
      <c r="BS189" s="191"/>
      <c r="BT189" s="191"/>
      <c r="BU189" s="191"/>
      <c r="BV189" s="191"/>
      <c r="BW189" s="192"/>
      <c r="BX189" s="191"/>
      <c r="BY189" s="191"/>
      <c r="BZ189" s="191"/>
      <c r="CA189" s="191"/>
      <c r="CB189" s="191"/>
      <c r="CC189" s="191"/>
      <c r="CD189" s="470"/>
      <c r="CE189" s="396"/>
      <c r="CF189" s="191"/>
      <c r="CG189" s="191"/>
      <c r="CH189" s="461"/>
      <c r="CI189" s="461"/>
      <c r="CJ189" s="191"/>
      <c r="CK189" s="191"/>
      <c r="CL189" s="191"/>
      <c r="CM189" s="461"/>
      <c r="CN189" s="191"/>
      <c r="CO189" s="192"/>
      <c r="CP189" s="191"/>
      <c r="CQ189" s="384"/>
      <c r="CR189" s="407"/>
      <c r="CS189" s="191"/>
      <c r="CT189" s="191"/>
      <c r="CU189" s="191"/>
      <c r="CV189" s="191"/>
      <c r="CW189" s="191"/>
      <c r="CX189" s="191"/>
      <c r="CY189" s="191"/>
      <c r="CZ189" s="191"/>
      <c r="DA189" s="192"/>
      <c r="DB189" s="191"/>
      <c r="DC189" s="191"/>
      <c r="DD189" s="191"/>
      <c r="DE189" s="440"/>
      <c r="DF189" s="440"/>
      <c r="DG189" s="440"/>
      <c r="DH189" s="440"/>
      <c r="DI189" s="440"/>
      <c r="DJ189" s="190"/>
      <c r="DK189" s="191"/>
      <c r="DL189" s="191"/>
      <c r="DM189" s="191"/>
      <c r="DN189" s="191"/>
      <c r="DO189" s="440"/>
      <c r="DP189" s="190"/>
      <c r="DQ189" s="132"/>
      <c r="DR189" s="132"/>
      <c r="DS189" s="132"/>
      <c r="DT189" s="132"/>
      <c r="DU189" s="451"/>
      <c r="DV189" s="132"/>
      <c r="DW189" s="132"/>
      <c r="DX189" s="133"/>
      <c r="DY189" s="132"/>
      <c r="DZ189" s="132"/>
      <c r="EA189" s="133"/>
      <c r="EB189" s="132"/>
      <c r="EC189" s="132"/>
      <c r="ED189" s="132"/>
      <c r="EE189" s="134"/>
      <c r="EF189" s="132"/>
      <c r="EG189" s="451"/>
      <c r="EH189" s="132"/>
      <c r="EI189" s="451"/>
      <c r="EJ189" s="451"/>
      <c r="EK189" s="451"/>
      <c r="EL189" s="451"/>
      <c r="EM189" s="451"/>
      <c r="EN189" s="451"/>
      <c r="EO189" s="451"/>
      <c r="EP189" s="451"/>
      <c r="EQ189" s="451"/>
      <c r="ER189" s="451"/>
      <c r="ES189" s="451"/>
      <c r="ET189" s="451"/>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46"/>
      <c r="AA190" s="483"/>
      <c r="AB190" s="191"/>
      <c r="AC190" s="191"/>
      <c r="AD190" s="191"/>
      <c r="AE190" s="191"/>
      <c r="AF190" s="384"/>
      <c r="AG190" s="191"/>
      <c r="AH190" s="191"/>
      <c r="AI190" s="191"/>
      <c r="AJ190" s="191"/>
      <c r="AK190" s="192"/>
      <c r="AL190" s="191"/>
      <c r="AM190" s="191"/>
      <c r="AN190" s="191"/>
      <c r="AO190" s="461"/>
      <c r="AP190" s="191"/>
      <c r="AQ190" s="191"/>
      <c r="AR190" s="191"/>
      <c r="AS190" s="461"/>
      <c r="AT190" s="191"/>
      <c r="AU190" s="191"/>
      <c r="AV190" s="461"/>
      <c r="AW190" s="192"/>
      <c r="AX190" s="191"/>
      <c r="AY190" s="461"/>
      <c r="AZ190" s="191"/>
      <c r="BA190" s="461"/>
      <c r="BB190" s="191"/>
      <c r="BC190" s="192"/>
      <c r="BD190" s="191"/>
      <c r="BE190" s="191"/>
      <c r="BF190" s="461"/>
      <c r="BG190" s="470"/>
      <c r="BH190" s="391"/>
      <c r="BI190" s="191"/>
      <c r="BJ190" s="191"/>
      <c r="BK190" s="191"/>
      <c r="BL190" s="470"/>
      <c r="BM190" s="191"/>
      <c r="BN190" s="191"/>
      <c r="BO190" s="492"/>
      <c r="BP190" s="191"/>
      <c r="BQ190" s="191"/>
      <c r="BR190" s="191"/>
      <c r="BS190" s="191"/>
      <c r="BT190" s="191"/>
      <c r="BU190" s="191"/>
      <c r="BV190" s="191"/>
      <c r="BW190" s="192"/>
      <c r="BX190" s="191"/>
      <c r="BY190" s="191"/>
      <c r="BZ190" s="191"/>
      <c r="CA190" s="191"/>
      <c r="CB190" s="191"/>
      <c r="CC190" s="191"/>
      <c r="CD190" s="470"/>
      <c r="CE190" s="396"/>
      <c r="CF190" s="191"/>
      <c r="CG190" s="191"/>
      <c r="CH190" s="461"/>
      <c r="CI190" s="461"/>
      <c r="CJ190" s="191"/>
      <c r="CK190" s="191"/>
      <c r="CL190" s="191"/>
      <c r="CM190" s="461"/>
      <c r="CN190" s="191"/>
      <c r="CO190" s="192"/>
      <c r="CP190" s="191"/>
      <c r="CQ190" s="384"/>
      <c r="CR190" s="407"/>
      <c r="CS190" s="191"/>
      <c r="CT190" s="191"/>
      <c r="CU190" s="191"/>
      <c r="CV190" s="191"/>
      <c r="CW190" s="191"/>
      <c r="CX190" s="191"/>
      <c r="CY190" s="191"/>
      <c r="CZ190" s="191"/>
      <c r="DA190" s="192"/>
      <c r="DB190" s="191"/>
      <c r="DC190" s="191"/>
      <c r="DD190" s="191"/>
      <c r="DE190" s="440"/>
      <c r="DF190" s="440"/>
      <c r="DG190" s="440"/>
      <c r="DH190" s="440"/>
      <c r="DI190" s="440"/>
      <c r="DJ190" s="190"/>
      <c r="DK190" s="191"/>
      <c r="DL190" s="191"/>
      <c r="DM190" s="191"/>
      <c r="DN190" s="191"/>
      <c r="DO190" s="440"/>
      <c r="DP190" s="190"/>
      <c r="DQ190" s="132"/>
      <c r="DR190" s="132"/>
      <c r="DS190" s="132"/>
      <c r="DT190" s="132"/>
      <c r="DU190" s="451"/>
      <c r="DV190" s="132"/>
      <c r="DW190" s="132"/>
      <c r="DX190" s="133"/>
      <c r="DY190" s="132"/>
      <c r="DZ190" s="132"/>
      <c r="EA190" s="133"/>
      <c r="EB190" s="132"/>
      <c r="EC190" s="132"/>
      <c r="ED190" s="132"/>
      <c r="EE190" s="134"/>
      <c r="EF190" s="132"/>
      <c r="EG190" s="451"/>
      <c r="EH190" s="132"/>
      <c r="EI190" s="451"/>
      <c r="EJ190" s="451"/>
      <c r="EK190" s="451"/>
      <c r="EL190" s="451"/>
      <c r="EM190" s="451"/>
      <c r="EN190" s="451"/>
      <c r="EO190" s="451"/>
      <c r="EP190" s="451"/>
      <c r="EQ190" s="451"/>
      <c r="ER190" s="451"/>
      <c r="ES190" s="451"/>
      <c r="ET190" s="451"/>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46"/>
      <c r="AA191" s="483"/>
      <c r="AB191" s="191"/>
      <c r="AC191" s="191"/>
      <c r="AD191" s="191"/>
      <c r="AE191" s="191"/>
      <c r="AF191" s="384"/>
      <c r="AG191" s="191"/>
      <c r="AH191" s="191"/>
      <c r="AI191" s="191"/>
      <c r="AJ191" s="191"/>
      <c r="AK191" s="192"/>
      <c r="AL191" s="191"/>
      <c r="AM191" s="191"/>
      <c r="AN191" s="191"/>
      <c r="AO191" s="461"/>
      <c r="AP191" s="191"/>
      <c r="AQ191" s="191"/>
      <c r="AR191" s="191"/>
      <c r="AS191" s="461"/>
      <c r="AT191" s="191"/>
      <c r="AU191" s="191"/>
      <c r="AV191" s="461"/>
      <c r="AW191" s="192"/>
      <c r="AX191" s="191"/>
      <c r="AY191" s="461"/>
      <c r="AZ191" s="191"/>
      <c r="BA191" s="461"/>
      <c r="BB191" s="191"/>
      <c r="BC191" s="192"/>
      <c r="BD191" s="191"/>
      <c r="BE191" s="191"/>
      <c r="BF191" s="461"/>
      <c r="BG191" s="470"/>
      <c r="BH191" s="391"/>
      <c r="BI191" s="191"/>
      <c r="BJ191" s="191"/>
      <c r="BK191" s="191"/>
      <c r="BL191" s="470"/>
      <c r="BM191" s="191"/>
      <c r="BN191" s="191"/>
      <c r="BO191" s="492"/>
      <c r="BP191" s="191"/>
      <c r="BQ191" s="191"/>
      <c r="BR191" s="191"/>
      <c r="BS191" s="191"/>
      <c r="BT191" s="191"/>
      <c r="BU191" s="191"/>
      <c r="BV191" s="191"/>
      <c r="BW191" s="192"/>
      <c r="BX191" s="191"/>
      <c r="BY191" s="191"/>
      <c r="BZ191" s="191"/>
      <c r="CA191" s="191"/>
      <c r="CB191" s="191"/>
      <c r="CC191" s="191"/>
      <c r="CD191" s="470"/>
      <c r="CE191" s="396"/>
      <c r="CF191" s="191"/>
      <c r="CG191" s="191"/>
      <c r="CH191" s="461"/>
      <c r="CI191" s="461"/>
      <c r="CJ191" s="191"/>
      <c r="CK191" s="191"/>
      <c r="CL191" s="191"/>
      <c r="CM191" s="461"/>
      <c r="CN191" s="191"/>
      <c r="CO191" s="192"/>
      <c r="CP191" s="191"/>
      <c r="CQ191" s="384"/>
      <c r="CR191" s="407"/>
      <c r="CS191" s="191"/>
      <c r="CT191" s="191"/>
      <c r="CU191" s="191"/>
      <c r="CV191" s="191"/>
      <c r="CW191" s="191"/>
      <c r="CX191" s="191"/>
      <c r="CY191" s="191"/>
      <c r="CZ191" s="191"/>
      <c r="DA191" s="192"/>
      <c r="DB191" s="191"/>
      <c r="DC191" s="191"/>
      <c r="DD191" s="191"/>
      <c r="DE191" s="440"/>
      <c r="DF191" s="440"/>
      <c r="DG191" s="440"/>
      <c r="DH191" s="440"/>
      <c r="DI191" s="440"/>
      <c r="DJ191" s="190"/>
      <c r="DK191" s="191"/>
      <c r="DL191" s="191"/>
      <c r="DM191" s="191"/>
      <c r="DN191" s="191"/>
      <c r="DO191" s="440"/>
      <c r="DP191" s="190"/>
      <c r="DQ191" s="132"/>
      <c r="DR191" s="132"/>
      <c r="DS191" s="132"/>
      <c r="DT191" s="132"/>
      <c r="DU191" s="451"/>
      <c r="DV191" s="132"/>
      <c r="DW191" s="132"/>
      <c r="DX191" s="133"/>
      <c r="DY191" s="132"/>
      <c r="DZ191" s="132"/>
      <c r="EA191" s="133"/>
      <c r="EB191" s="132"/>
      <c r="EC191" s="132"/>
      <c r="ED191" s="132"/>
      <c r="EE191" s="134"/>
      <c r="EF191" s="132"/>
      <c r="EG191" s="451"/>
      <c r="EH191" s="132"/>
      <c r="EI191" s="451"/>
      <c r="EJ191" s="451"/>
      <c r="EK191" s="451"/>
      <c r="EL191" s="451"/>
      <c r="EM191" s="451"/>
      <c r="EN191" s="451"/>
      <c r="EO191" s="451"/>
      <c r="EP191" s="451"/>
      <c r="EQ191" s="451"/>
      <c r="ER191" s="451"/>
      <c r="ES191" s="451"/>
      <c r="ET191" s="451"/>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46"/>
      <c r="AA192" s="483"/>
      <c r="AB192" s="191"/>
      <c r="AC192" s="191"/>
      <c r="AD192" s="191"/>
      <c r="AE192" s="191"/>
      <c r="AF192" s="384"/>
      <c r="AG192" s="191"/>
      <c r="AH192" s="191"/>
      <c r="AI192" s="191"/>
      <c r="AJ192" s="191"/>
      <c r="AK192" s="192"/>
      <c r="AL192" s="191"/>
      <c r="AM192" s="191"/>
      <c r="AN192" s="191"/>
      <c r="AO192" s="461"/>
      <c r="AP192" s="191"/>
      <c r="AQ192" s="191"/>
      <c r="AR192" s="191"/>
      <c r="AS192" s="461"/>
      <c r="AT192" s="191"/>
      <c r="AU192" s="191"/>
      <c r="AV192" s="461"/>
      <c r="AW192" s="192"/>
      <c r="AX192" s="191"/>
      <c r="AY192" s="461"/>
      <c r="AZ192" s="191"/>
      <c r="BA192" s="461"/>
      <c r="BB192" s="191"/>
      <c r="BC192" s="192"/>
      <c r="BD192" s="191"/>
      <c r="BE192" s="191"/>
      <c r="BF192" s="461"/>
      <c r="BG192" s="470"/>
      <c r="BH192" s="391"/>
      <c r="BI192" s="191"/>
      <c r="BJ192" s="191"/>
      <c r="BK192" s="191"/>
      <c r="BL192" s="470"/>
      <c r="BM192" s="191"/>
      <c r="BN192" s="191"/>
      <c r="BO192" s="492"/>
      <c r="BP192" s="191"/>
      <c r="BQ192" s="191"/>
      <c r="BR192" s="191"/>
      <c r="BS192" s="191"/>
      <c r="BT192" s="191"/>
      <c r="BU192" s="191"/>
      <c r="BV192" s="191"/>
      <c r="BW192" s="192"/>
      <c r="BX192" s="191"/>
      <c r="BY192" s="191"/>
      <c r="BZ192" s="191"/>
      <c r="CA192" s="191"/>
      <c r="CB192" s="191"/>
      <c r="CC192" s="191"/>
      <c r="CD192" s="470"/>
      <c r="CE192" s="396"/>
      <c r="CF192" s="191"/>
      <c r="CG192" s="191"/>
      <c r="CH192" s="461"/>
      <c r="CI192" s="461"/>
      <c r="CJ192" s="191"/>
      <c r="CK192" s="191"/>
      <c r="CL192" s="191"/>
      <c r="CM192" s="461"/>
      <c r="CN192" s="191"/>
      <c r="CO192" s="192"/>
      <c r="CP192" s="191"/>
      <c r="CQ192" s="384"/>
      <c r="CR192" s="407"/>
      <c r="CS192" s="191"/>
      <c r="CT192" s="191"/>
      <c r="CU192" s="191"/>
      <c r="CV192" s="191"/>
      <c r="CW192" s="191"/>
      <c r="CX192" s="191"/>
      <c r="CY192" s="191"/>
      <c r="CZ192" s="191"/>
      <c r="DA192" s="192"/>
      <c r="DB192" s="191"/>
      <c r="DC192" s="191"/>
      <c r="DD192" s="191"/>
      <c r="DE192" s="440"/>
      <c r="DF192" s="440"/>
      <c r="DG192" s="440"/>
      <c r="DH192" s="440"/>
      <c r="DI192" s="440"/>
      <c r="DJ192" s="190"/>
      <c r="DK192" s="191"/>
      <c r="DL192" s="191"/>
      <c r="DM192" s="191"/>
      <c r="DN192" s="191"/>
      <c r="DO192" s="440"/>
      <c r="DP192" s="190"/>
      <c r="DQ192" s="132"/>
      <c r="DR192" s="132"/>
      <c r="DS192" s="132"/>
      <c r="DT192" s="132"/>
      <c r="DU192" s="451"/>
      <c r="DV192" s="132"/>
      <c r="DW192" s="132"/>
      <c r="DX192" s="133"/>
      <c r="DY192" s="132"/>
      <c r="DZ192" s="132"/>
      <c r="EA192" s="133"/>
      <c r="EB192" s="132"/>
      <c r="EC192" s="132"/>
      <c r="ED192" s="132"/>
      <c r="EE192" s="134"/>
      <c r="EF192" s="132"/>
      <c r="EG192" s="451"/>
      <c r="EH192" s="132"/>
      <c r="EI192" s="451"/>
      <c r="EJ192" s="451"/>
      <c r="EK192" s="451"/>
      <c r="EL192" s="451"/>
      <c r="EM192" s="451"/>
      <c r="EN192" s="451"/>
      <c r="EO192" s="451"/>
      <c r="EP192" s="451"/>
      <c r="EQ192" s="451"/>
      <c r="ER192" s="451"/>
      <c r="ES192" s="451"/>
      <c r="ET192" s="451"/>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46"/>
      <c r="AA193" s="483"/>
      <c r="AB193" s="191"/>
      <c r="AC193" s="191"/>
      <c r="AD193" s="191"/>
      <c r="AE193" s="191"/>
      <c r="AF193" s="384"/>
      <c r="AG193" s="191"/>
      <c r="AH193" s="191"/>
      <c r="AI193" s="191"/>
      <c r="AJ193" s="191"/>
      <c r="AK193" s="192"/>
      <c r="AL193" s="191"/>
      <c r="AM193" s="191"/>
      <c r="AN193" s="191"/>
      <c r="AO193" s="461"/>
      <c r="AP193" s="191"/>
      <c r="AQ193" s="191"/>
      <c r="AR193" s="191"/>
      <c r="AS193" s="461"/>
      <c r="AT193" s="191"/>
      <c r="AU193" s="191"/>
      <c r="AV193" s="461"/>
      <c r="AW193" s="192"/>
      <c r="AX193" s="191"/>
      <c r="AY193" s="461"/>
      <c r="AZ193" s="191"/>
      <c r="BA193" s="461"/>
      <c r="BB193" s="191"/>
      <c r="BC193" s="192"/>
      <c r="BD193" s="191"/>
      <c r="BE193" s="191"/>
      <c r="BF193" s="461"/>
      <c r="BG193" s="470"/>
      <c r="BH193" s="391"/>
      <c r="BI193" s="191"/>
      <c r="BJ193" s="191"/>
      <c r="BK193" s="191"/>
      <c r="BL193" s="470"/>
      <c r="BM193" s="191"/>
      <c r="BN193" s="191"/>
      <c r="BO193" s="492"/>
      <c r="BP193" s="191"/>
      <c r="BQ193" s="191"/>
      <c r="BR193" s="191"/>
      <c r="BS193" s="191"/>
      <c r="BT193" s="191"/>
      <c r="BU193" s="191"/>
      <c r="BV193" s="191"/>
      <c r="BW193" s="192"/>
      <c r="BX193" s="191"/>
      <c r="BY193" s="191"/>
      <c r="BZ193" s="191"/>
      <c r="CA193" s="191"/>
      <c r="CB193" s="191"/>
      <c r="CC193" s="191"/>
      <c r="CD193" s="470"/>
      <c r="CE193" s="396"/>
      <c r="CF193" s="191"/>
      <c r="CG193" s="191"/>
      <c r="CH193" s="461"/>
      <c r="CI193" s="461"/>
      <c r="CJ193" s="191"/>
      <c r="CK193" s="191"/>
      <c r="CL193" s="191"/>
      <c r="CM193" s="461"/>
      <c r="CN193" s="191"/>
      <c r="CO193" s="192"/>
      <c r="CP193" s="191"/>
      <c r="CQ193" s="384"/>
      <c r="CR193" s="407"/>
      <c r="CS193" s="191"/>
      <c r="CT193" s="191"/>
      <c r="CU193" s="191"/>
      <c r="CV193" s="191"/>
      <c r="CW193" s="191"/>
      <c r="CX193" s="191"/>
      <c r="CY193" s="191"/>
      <c r="CZ193" s="191"/>
      <c r="DA193" s="192"/>
      <c r="DB193" s="191"/>
      <c r="DC193" s="191"/>
      <c r="DD193" s="191"/>
      <c r="DE193" s="440"/>
      <c r="DF193" s="440"/>
      <c r="DG193" s="440"/>
      <c r="DH193" s="440"/>
      <c r="DI193" s="440"/>
      <c r="DJ193" s="190"/>
      <c r="DK193" s="191"/>
      <c r="DL193" s="191"/>
      <c r="DM193" s="191"/>
      <c r="DN193" s="191"/>
      <c r="DO193" s="440"/>
      <c r="DP193" s="190"/>
      <c r="DQ193" s="132"/>
      <c r="DR193" s="132"/>
      <c r="DS193" s="132"/>
      <c r="DT193" s="132"/>
      <c r="DU193" s="451"/>
      <c r="DV193" s="132"/>
      <c r="DW193" s="132"/>
      <c r="DX193" s="133"/>
      <c r="DY193" s="132"/>
      <c r="DZ193" s="132"/>
      <c r="EA193" s="133"/>
      <c r="EB193" s="132"/>
      <c r="EC193" s="132"/>
      <c r="ED193" s="132"/>
      <c r="EE193" s="134"/>
      <c r="EF193" s="132"/>
      <c r="EG193" s="451"/>
      <c r="EH193" s="132"/>
      <c r="EI193" s="451"/>
      <c r="EJ193" s="451"/>
      <c r="EK193" s="451"/>
      <c r="EL193" s="451"/>
      <c r="EM193" s="451"/>
      <c r="EN193" s="451"/>
      <c r="EO193" s="451"/>
      <c r="EP193" s="451"/>
      <c r="EQ193" s="451"/>
      <c r="ER193" s="451"/>
      <c r="ES193" s="451"/>
      <c r="ET193" s="451"/>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46"/>
      <c r="AA194" s="483"/>
      <c r="AB194" s="191"/>
      <c r="AC194" s="191"/>
      <c r="AD194" s="191"/>
      <c r="AE194" s="191"/>
      <c r="AF194" s="384"/>
      <c r="AG194" s="191"/>
      <c r="AH194" s="191"/>
      <c r="AI194" s="191"/>
      <c r="AJ194" s="191"/>
      <c r="AK194" s="192"/>
      <c r="AL194" s="191"/>
      <c r="AM194" s="191"/>
      <c r="AN194" s="191"/>
      <c r="AO194" s="461"/>
      <c r="AP194" s="191"/>
      <c r="AQ194" s="191"/>
      <c r="AR194" s="191"/>
      <c r="AS194" s="461"/>
      <c r="AT194" s="191"/>
      <c r="AU194" s="191"/>
      <c r="AV194" s="461"/>
      <c r="AW194" s="192"/>
      <c r="AX194" s="191"/>
      <c r="AY194" s="461"/>
      <c r="AZ194" s="191"/>
      <c r="BA194" s="461"/>
      <c r="BB194" s="191"/>
      <c r="BC194" s="192"/>
      <c r="BD194" s="191"/>
      <c r="BE194" s="191"/>
      <c r="BF194" s="461"/>
      <c r="BG194" s="470"/>
      <c r="BH194" s="391"/>
      <c r="BI194" s="191"/>
      <c r="BJ194" s="191"/>
      <c r="BK194" s="191"/>
      <c r="BL194" s="470"/>
      <c r="BM194" s="191"/>
      <c r="BN194" s="191"/>
      <c r="BO194" s="492"/>
      <c r="BP194" s="191"/>
      <c r="BQ194" s="191"/>
      <c r="BR194" s="191"/>
      <c r="BS194" s="191"/>
      <c r="BT194" s="191"/>
      <c r="BU194" s="191"/>
      <c r="BV194" s="191"/>
      <c r="BW194" s="192"/>
      <c r="BX194" s="191"/>
      <c r="BY194" s="191"/>
      <c r="BZ194" s="191"/>
      <c r="CA194" s="191"/>
      <c r="CB194" s="191"/>
      <c r="CC194" s="191"/>
      <c r="CD194" s="470"/>
      <c r="CE194" s="396"/>
      <c r="CF194" s="191"/>
      <c r="CG194" s="191"/>
      <c r="CH194" s="461"/>
      <c r="CI194" s="461"/>
      <c r="CJ194" s="191"/>
      <c r="CK194" s="191"/>
      <c r="CL194" s="191"/>
      <c r="CM194" s="461"/>
      <c r="CN194" s="191"/>
      <c r="CO194" s="192"/>
      <c r="CP194" s="191"/>
      <c r="CQ194" s="384"/>
      <c r="CR194" s="407"/>
      <c r="CS194" s="191"/>
      <c r="CT194" s="191"/>
      <c r="CU194" s="191"/>
      <c r="CV194" s="191"/>
      <c r="CW194" s="191"/>
      <c r="CX194" s="191"/>
      <c r="CY194" s="191"/>
      <c r="CZ194" s="191"/>
      <c r="DA194" s="192"/>
      <c r="DB194" s="191"/>
      <c r="DC194" s="191"/>
      <c r="DD194" s="191"/>
      <c r="DE194" s="440"/>
      <c r="DF194" s="440"/>
      <c r="DG194" s="440"/>
      <c r="DH194" s="440"/>
      <c r="DI194" s="440"/>
      <c r="DJ194" s="190"/>
      <c r="DK194" s="191"/>
      <c r="DL194" s="191"/>
      <c r="DM194" s="191"/>
      <c r="DN194" s="191"/>
      <c r="DO194" s="440"/>
      <c r="DP194" s="190"/>
      <c r="DQ194" s="132"/>
      <c r="DR194" s="132"/>
      <c r="DS194" s="132"/>
      <c r="DT194" s="132"/>
      <c r="DU194" s="451"/>
      <c r="DV194" s="132"/>
      <c r="DW194" s="132"/>
      <c r="DX194" s="133"/>
      <c r="DY194" s="132"/>
      <c r="DZ194" s="132"/>
      <c r="EA194" s="133"/>
      <c r="EB194" s="132"/>
      <c r="EC194" s="132"/>
      <c r="ED194" s="132"/>
      <c r="EE194" s="134"/>
      <c r="EF194" s="132"/>
      <c r="EG194" s="451"/>
      <c r="EH194" s="132"/>
      <c r="EI194" s="451"/>
      <c r="EJ194" s="451"/>
      <c r="EK194" s="451"/>
      <c r="EL194" s="451"/>
      <c r="EM194" s="451"/>
      <c r="EN194" s="451"/>
      <c r="EO194" s="451"/>
      <c r="EP194" s="451"/>
      <c r="EQ194" s="451"/>
      <c r="ER194" s="451"/>
      <c r="ES194" s="451"/>
      <c r="ET194" s="451"/>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46"/>
      <c r="AA195" s="483"/>
      <c r="AB195" s="191"/>
      <c r="AC195" s="191"/>
      <c r="AD195" s="191"/>
      <c r="AE195" s="191"/>
      <c r="AF195" s="384"/>
      <c r="AG195" s="191"/>
      <c r="AH195" s="191"/>
      <c r="AI195" s="191"/>
      <c r="AJ195" s="191"/>
      <c r="AK195" s="192"/>
      <c r="AL195" s="191"/>
      <c r="AM195" s="191"/>
      <c r="AN195" s="191"/>
      <c r="AO195" s="461"/>
      <c r="AP195" s="191"/>
      <c r="AQ195" s="191"/>
      <c r="AR195" s="191"/>
      <c r="AS195" s="461"/>
      <c r="AT195" s="191"/>
      <c r="AU195" s="191"/>
      <c r="AV195" s="461"/>
      <c r="AW195" s="192"/>
      <c r="AX195" s="191"/>
      <c r="AY195" s="461"/>
      <c r="AZ195" s="191"/>
      <c r="BA195" s="461"/>
      <c r="BB195" s="191"/>
      <c r="BC195" s="192"/>
      <c r="BD195" s="191"/>
      <c r="BE195" s="191"/>
      <c r="BF195" s="461"/>
      <c r="BG195" s="470"/>
      <c r="BH195" s="391"/>
      <c r="BI195" s="191"/>
      <c r="BJ195" s="191"/>
      <c r="BK195" s="191"/>
      <c r="BL195" s="470"/>
      <c r="BM195" s="191"/>
      <c r="BN195" s="191"/>
      <c r="BO195" s="492"/>
      <c r="BP195" s="191"/>
      <c r="BQ195" s="191"/>
      <c r="BR195" s="191"/>
      <c r="BS195" s="191"/>
      <c r="BT195" s="191"/>
      <c r="BU195" s="191"/>
      <c r="BV195" s="191"/>
      <c r="BW195" s="192"/>
      <c r="BX195" s="191"/>
      <c r="BY195" s="191"/>
      <c r="BZ195" s="191"/>
      <c r="CA195" s="191"/>
      <c r="CB195" s="191"/>
      <c r="CC195" s="191"/>
      <c r="CD195" s="470"/>
      <c r="CE195" s="396"/>
      <c r="CF195" s="191"/>
      <c r="CG195" s="191"/>
      <c r="CH195" s="461"/>
      <c r="CI195" s="461"/>
      <c r="CJ195" s="191"/>
      <c r="CK195" s="191"/>
      <c r="CL195" s="191"/>
      <c r="CM195" s="461"/>
      <c r="CN195" s="191"/>
      <c r="CO195" s="192"/>
      <c r="CP195" s="191"/>
      <c r="CQ195" s="384"/>
      <c r="CR195" s="407"/>
      <c r="CS195" s="191"/>
      <c r="CT195" s="191"/>
      <c r="CU195" s="191"/>
      <c r="CV195" s="191"/>
      <c r="CW195" s="191"/>
      <c r="CX195" s="191"/>
      <c r="CY195" s="191"/>
      <c r="CZ195" s="191"/>
      <c r="DA195" s="192"/>
      <c r="DB195" s="191"/>
      <c r="DC195" s="191"/>
      <c r="DD195" s="191"/>
      <c r="DE195" s="440"/>
      <c r="DF195" s="440"/>
      <c r="DG195" s="440"/>
      <c r="DH195" s="440"/>
      <c r="DI195" s="440"/>
      <c r="DJ195" s="190"/>
      <c r="DK195" s="191"/>
      <c r="DL195" s="191"/>
      <c r="DM195" s="191"/>
      <c r="DN195" s="191"/>
      <c r="DO195" s="440"/>
      <c r="DP195" s="190"/>
      <c r="DQ195" s="132"/>
      <c r="DR195" s="132"/>
      <c r="DS195" s="132"/>
      <c r="DT195" s="132"/>
      <c r="DU195" s="451"/>
      <c r="DV195" s="132"/>
      <c r="DW195" s="132"/>
      <c r="DX195" s="133"/>
      <c r="DY195" s="132"/>
      <c r="DZ195" s="132"/>
      <c r="EA195" s="133"/>
      <c r="EB195" s="132"/>
      <c r="EC195" s="132"/>
      <c r="ED195" s="132"/>
      <c r="EE195" s="134"/>
      <c r="EF195" s="132"/>
      <c r="EG195" s="451"/>
      <c r="EH195" s="132"/>
      <c r="EI195" s="451"/>
      <c r="EJ195" s="451"/>
      <c r="EK195" s="451"/>
      <c r="EL195" s="451"/>
      <c r="EM195" s="451"/>
      <c r="EN195" s="451"/>
      <c r="EO195" s="451"/>
      <c r="EP195" s="451"/>
      <c r="EQ195" s="451"/>
      <c r="ER195" s="451"/>
      <c r="ES195" s="451"/>
      <c r="ET195" s="451"/>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46"/>
      <c r="AA196" s="483"/>
      <c r="AB196" s="191"/>
      <c r="AC196" s="191"/>
      <c r="AD196" s="191"/>
      <c r="AE196" s="191"/>
      <c r="AF196" s="384"/>
      <c r="AG196" s="191"/>
      <c r="AH196" s="191"/>
      <c r="AI196" s="191"/>
      <c r="AJ196" s="191"/>
      <c r="AK196" s="192"/>
      <c r="AL196" s="191"/>
      <c r="AM196" s="191"/>
      <c r="AN196" s="191"/>
      <c r="AO196" s="461"/>
      <c r="AP196" s="191"/>
      <c r="AQ196" s="191"/>
      <c r="AR196" s="191"/>
      <c r="AS196" s="461"/>
      <c r="AT196" s="191"/>
      <c r="AU196" s="191"/>
      <c r="AV196" s="461"/>
      <c r="AW196" s="192"/>
      <c r="AX196" s="191"/>
      <c r="AY196" s="461"/>
      <c r="AZ196" s="191"/>
      <c r="BA196" s="461"/>
      <c r="BB196" s="191"/>
      <c r="BC196" s="192"/>
      <c r="BD196" s="191"/>
      <c r="BE196" s="191"/>
      <c r="BF196" s="461"/>
      <c r="BG196" s="470"/>
      <c r="BH196" s="391"/>
      <c r="BI196" s="191"/>
      <c r="BJ196" s="191"/>
      <c r="BK196" s="191"/>
      <c r="BL196" s="470"/>
      <c r="BM196" s="191"/>
      <c r="BN196" s="191"/>
      <c r="BO196" s="492"/>
      <c r="BP196" s="191"/>
      <c r="BQ196" s="191"/>
      <c r="BR196" s="191"/>
      <c r="BS196" s="191"/>
      <c r="BT196" s="191"/>
      <c r="BU196" s="191"/>
      <c r="BV196" s="191"/>
      <c r="BW196" s="192"/>
      <c r="BX196" s="191"/>
      <c r="BY196" s="191"/>
      <c r="BZ196" s="191"/>
      <c r="CA196" s="191"/>
      <c r="CB196" s="191"/>
      <c r="CC196" s="191"/>
      <c r="CD196" s="470"/>
      <c r="CE196" s="396"/>
      <c r="CF196" s="191"/>
      <c r="CG196" s="191"/>
      <c r="CH196" s="461"/>
      <c r="CI196" s="461"/>
      <c r="CJ196" s="191"/>
      <c r="CK196" s="191"/>
      <c r="CL196" s="191"/>
      <c r="CM196" s="461"/>
      <c r="CN196" s="191"/>
      <c r="CO196" s="192"/>
      <c r="CP196" s="191"/>
      <c r="CQ196" s="384"/>
      <c r="CR196" s="407"/>
      <c r="CS196" s="191"/>
      <c r="CT196" s="191"/>
      <c r="CU196" s="191"/>
      <c r="CV196" s="191"/>
      <c r="CW196" s="191"/>
      <c r="CX196" s="191"/>
      <c r="CY196" s="191"/>
      <c r="CZ196" s="191"/>
      <c r="DA196" s="192"/>
      <c r="DB196" s="191"/>
      <c r="DC196" s="191"/>
      <c r="DD196" s="191"/>
      <c r="DE196" s="440"/>
      <c r="DF196" s="440"/>
      <c r="DG196" s="440"/>
      <c r="DH196" s="440"/>
      <c r="DI196" s="440"/>
      <c r="DJ196" s="190"/>
      <c r="DK196" s="191"/>
      <c r="DL196" s="191"/>
      <c r="DM196" s="191"/>
      <c r="DN196" s="191"/>
      <c r="DO196" s="440"/>
      <c r="DP196" s="190"/>
      <c r="DQ196" s="132"/>
      <c r="DR196" s="132"/>
      <c r="DS196" s="132"/>
      <c r="DT196" s="132"/>
      <c r="DU196" s="451"/>
      <c r="DV196" s="132"/>
      <c r="DW196" s="132"/>
      <c r="DX196" s="133"/>
      <c r="DY196" s="132"/>
      <c r="DZ196" s="132"/>
      <c r="EA196" s="133"/>
      <c r="EB196" s="132"/>
      <c r="EC196" s="132"/>
      <c r="ED196" s="132"/>
      <c r="EE196" s="134"/>
      <c r="EF196" s="132"/>
      <c r="EG196" s="451"/>
      <c r="EH196" s="132"/>
      <c r="EI196" s="451"/>
      <c r="EJ196" s="451"/>
      <c r="EK196" s="451"/>
      <c r="EL196" s="451"/>
      <c r="EM196" s="451"/>
      <c r="EN196" s="451"/>
      <c r="EO196" s="451"/>
      <c r="EP196" s="451"/>
      <c r="EQ196" s="451"/>
      <c r="ER196" s="451"/>
      <c r="ES196" s="451"/>
      <c r="ET196" s="451"/>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46"/>
      <c r="AA197" s="483"/>
      <c r="AB197" s="191"/>
      <c r="AC197" s="191"/>
      <c r="AD197" s="191"/>
      <c r="AE197" s="191"/>
      <c r="AF197" s="384"/>
      <c r="AG197" s="191"/>
      <c r="AH197" s="191"/>
      <c r="AI197" s="191"/>
      <c r="AJ197" s="191"/>
      <c r="AK197" s="192"/>
      <c r="AL197" s="191"/>
      <c r="AM197" s="191"/>
      <c r="AN197" s="191"/>
      <c r="AO197" s="461"/>
      <c r="AP197" s="191"/>
      <c r="AQ197" s="191"/>
      <c r="AR197" s="191"/>
      <c r="AS197" s="461"/>
      <c r="AT197" s="191"/>
      <c r="AU197" s="191"/>
      <c r="AV197" s="461"/>
      <c r="AW197" s="192"/>
      <c r="AX197" s="191"/>
      <c r="AY197" s="461"/>
      <c r="AZ197" s="191"/>
      <c r="BA197" s="461"/>
      <c r="BB197" s="191"/>
      <c r="BC197" s="192"/>
      <c r="BD197" s="191"/>
      <c r="BE197" s="191"/>
      <c r="BF197" s="461"/>
      <c r="BG197" s="470"/>
      <c r="BH197" s="391"/>
      <c r="BI197" s="191"/>
      <c r="BJ197" s="191"/>
      <c r="BK197" s="191"/>
      <c r="BL197" s="470"/>
      <c r="BM197" s="191"/>
      <c r="BN197" s="191"/>
      <c r="BO197" s="492"/>
      <c r="BP197" s="191"/>
      <c r="BQ197" s="191"/>
      <c r="BR197" s="191"/>
      <c r="BS197" s="191"/>
      <c r="BT197" s="191"/>
      <c r="BU197" s="191"/>
      <c r="BV197" s="191"/>
      <c r="BW197" s="192"/>
      <c r="BX197" s="191"/>
      <c r="BY197" s="191"/>
      <c r="BZ197" s="191"/>
      <c r="CA197" s="191"/>
      <c r="CB197" s="191"/>
      <c r="CC197" s="191"/>
      <c r="CD197" s="470"/>
      <c r="CE197" s="396"/>
      <c r="CF197" s="191"/>
      <c r="CG197" s="191"/>
      <c r="CH197" s="461"/>
      <c r="CI197" s="461"/>
      <c r="CJ197" s="191"/>
      <c r="CK197" s="191"/>
      <c r="CL197" s="191"/>
      <c r="CM197" s="461"/>
      <c r="CN197" s="191"/>
      <c r="CO197" s="192"/>
      <c r="CP197" s="191"/>
      <c r="CQ197" s="384"/>
      <c r="CR197" s="407"/>
      <c r="CS197" s="191"/>
      <c r="CT197" s="191"/>
      <c r="CU197" s="191"/>
      <c r="CV197" s="191"/>
      <c r="CW197" s="191"/>
      <c r="CX197" s="191"/>
      <c r="CY197" s="191"/>
      <c r="CZ197" s="191"/>
      <c r="DA197" s="192"/>
      <c r="DB197" s="191"/>
      <c r="DC197" s="191"/>
      <c r="DD197" s="191"/>
      <c r="DE197" s="440"/>
      <c r="DF197" s="440"/>
      <c r="DG197" s="440"/>
      <c r="DH197" s="440"/>
      <c r="DI197" s="440"/>
      <c r="DJ197" s="190"/>
      <c r="DK197" s="191"/>
      <c r="DL197" s="191"/>
      <c r="DM197" s="191"/>
      <c r="DN197" s="191"/>
      <c r="DO197" s="440"/>
      <c r="DP197" s="190"/>
      <c r="DQ197" s="132"/>
      <c r="DR197" s="132"/>
      <c r="DS197" s="132"/>
      <c r="DT197" s="132"/>
      <c r="DU197" s="451"/>
      <c r="DV197" s="132"/>
      <c r="DW197" s="132"/>
      <c r="DX197" s="133"/>
      <c r="DY197" s="132"/>
      <c r="DZ197" s="132"/>
      <c r="EA197" s="133"/>
      <c r="EB197" s="132"/>
      <c r="EC197" s="132"/>
      <c r="ED197" s="132"/>
      <c r="EE197" s="134"/>
      <c r="EF197" s="132"/>
      <c r="EG197" s="451"/>
      <c r="EH197" s="132"/>
      <c r="EI197" s="451"/>
      <c r="EJ197" s="451"/>
      <c r="EK197" s="451"/>
      <c r="EL197" s="451"/>
      <c r="EM197" s="451"/>
      <c r="EN197" s="451"/>
      <c r="EO197" s="451"/>
      <c r="EP197" s="451"/>
      <c r="EQ197" s="451"/>
      <c r="ER197" s="451"/>
      <c r="ES197" s="451"/>
      <c r="ET197" s="451"/>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46"/>
      <c r="AA198" s="483"/>
      <c r="AB198" s="191"/>
      <c r="AC198" s="191"/>
      <c r="AD198" s="191"/>
      <c r="AE198" s="191"/>
      <c r="AF198" s="384"/>
      <c r="AG198" s="191"/>
      <c r="AH198" s="191"/>
      <c r="AI198" s="191"/>
      <c r="AJ198" s="191"/>
      <c r="AK198" s="192"/>
      <c r="AL198" s="191"/>
      <c r="AM198" s="191"/>
      <c r="AN198" s="191"/>
      <c r="AO198" s="461"/>
      <c r="AP198" s="191"/>
      <c r="AQ198" s="191"/>
      <c r="AR198" s="191"/>
      <c r="AS198" s="461"/>
      <c r="AT198" s="191"/>
      <c r="AU198" s="191"/>
      <c r="AV198" s="461"/>
      <c r="AW198" s="192"/>
      <c r="AX198" s="191"/>
      <c r="AY198" s="461"/>
      <c r="AZ198" s="191"/>
      <c r="BA198" s="461"/>
      <c r="BB198" s="191"/>
      <c r="BC198" s="192"/>
      <c r="BD198" s="191"/>
      <c r="BE198" s="191"/>
      <c r="BF198" s="461"/>
      <c r="BG198" s="470"/>
      <c r="BH198" s="391"/>
      <c r="BI198" s="191"/>
      <c r="BJ198" s="191"/>
      <c r="BK198" s="191"/>
      <c r="BL198" s="470"/>
      <c r="BM198" s="191"/>
      <c r="BN198" s="191"/>
      <c r="BO198" s="492"/>
      <c r="BP198" s="191"/>
      <c r="BQ198" s="191"/>
      <c r="BR198" s="191"/>
      <c r="BS198" s="191"/>
      <c r="BT198" s="191"/>
      <c r="BU198" s="191"/>
      <c r="BV198" s="191"/>
      <c r="BW198" s="192"/>
      <c r="BX198" s="191"/>
      <c r="BY198" s="191"/>
      <c r="BZ198" s="191"/>
      <c r="CA198" s="191"/>
      <c r="CB198" s="191"/>
      <c r="CC198" s="191"/>
      <c r="CD198" s="470"/>
      <c r="CE198" s="396"/>
      <c r="CF198" s="191"/>
      <c r="CG198" s="191"/>
      <c r="CH198" s="461"/>
      <c r="CI198" s="461"/>
      <c r="CJ198" s="191"/>
      <c r="CK198" s="191"/>
      <c r="CL198" s="191"/>
      <c r="CM198" s="461"/>
      <c r="CN198" s="191"/>
      <c r="CO198" s="192"/>
      <c r="CP198" s="191"/>
      <c r="CQ198" s="384"/>
      <c r="CR198" s="407"/>
      <c r="CS198" s="191"/>
      <c r="CT198" s="191"/>
      <c r="CU198" s="191"/>
      <c r="CV198" s="191"/>
      <c r="CW198" s="191"/>
      <c r="CX198" s="191"/>
      <c r="CY198" s="191"/>
      <c r="CZ198" s="191"/>
      <c r="DA198" s="192"/>
      <c r="DB198" s="191"/>
      <c r="DC198" s="191"/>
      <c r="DD198" s="191"/>
      <c r="DE198" s="440"/>
      <c r="DF198" s="440"/>
      <c r="DG198" s="440"/>
      <c r="DH198" s="440"/>
      <c r="DI198" s="440"/>
      <c r="DJ198" s="190"/>
      <c r="DK198" s="191"/>
      <c r="DL198" s="191"/>
      <c r="DM198" s="191"/>
      <c r="DN198" s="191"/>
      <c r="DO198" s="440"/>
      <c r="DP198" s="190"/>
      <c r="DQ198" s="132"/>
      <c r="DR198" s="132"/>
      <c r="DS198" s="132"/>
      <c r="DT198" s="132"/>
      <c r="DU198" s="451"/>
      <c r="DV198" s="132"/>
      <c r="DW198" s="132"/>
      <c r="DX198" s="133"/>
      <c r="DY198" s="132"/>
      <c r="DZ198" s="132"/>
      <c r="EA198" s="133"/>
      <c r="EB198" s="132"/>
      <c r="EC198" s="132"/>
      <c r="ED198" s="132"/>
      <c r="EE198" s="134"/>
      <c r="EF198" s="132"/>
      <c r="EG198" s="451"/>
      <c r="EH198" s="132"/>
      <c r="EI198" s="451"/>
      <c r="EJ198" s="451"/>
      <c r="EK198" s="451"/>
      <c r="EL198" s="451"/>
      <c r="EM198" s="451"/>
      <c r="EN198" s="451"/>
      <c r="EO198" s="451"/>
      <c r="EP198" s="451"/>
      <c r="EQ198" s="451"/>
      <c r="ER198" s="451"/>
      <c r="ES198" s="451"/>
      <c r="ET198" s="451"/>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46"/>
      <c r="AA199" s="483"/>
      <c r="AB199" s="191"/>
      <c r="AC199" s="191"/>
      <c r="AD199" s="191"/>
      <c r="AE199" s="191"/>
      <c r="AF199" s="384"/>
      <c r="AG199" s="191"/>
      <c r="AH199" s="191"/>
      <c r="AI199" s="191"/>
      <c r="AJ199" s="191"/>
      <c r="AK199" s="192"/>
      <c r="AL199" s="191"/>
      <c r="AM199" s="191"/>
      <c r="AN199" s="191"/>
      <c r="AO199" s="461"/>
      <c r="AP199" s="191"/>
      <c r="AQ199" s="191"/>
      <c r="AR199" s="191"/>
      <c r="AS199" s="461"/>
      <c r="AT199" s="191"/>
      <c r="AU199" s="191"/>
      <c r="AV199" s="461"/>
      <c r="AW199" s="192"/>
      <c r="AX199" s="191"/>
      <c r="AY199" s="461"/>
      <c r="AZ199" s="191"/>
      <c r="BA199" s="461"/>
      <c r="BB199" s="191"/>
      <c r="BC199" s="192"/>
      <c r="BD199" s="191"/>
      <c r="BE199" s="191"/>
      <c r="BF199" s="461"/>
      <c r="BG199" s="470"/>
      <c r="BH199" s="391"/>
      <c r="BI199" s="191"/>
      <c r="BJ199" s="191"/>
      <c r="BK199" s="191"/>
      <c r="BL199" s="470"/>
      <c r="BM199" s="191"/>
      <c r="BN199" s="191"/>
      <c r="BO199" s="492"/>
      <c r="BP199" s="191"/>
      <c r="BQ199" s="191"/>
      <c r="BR199" s="191"/>
      <c r="BS199" s="191"/>
      <c r="BT199" s="191"/>
      <c r="BU199" s="191"/>
      <c r="BV199" s="191"/>
      <c r="BW199" s="192"/>
      <c r="BX199" s="191"/>
      <c r="BY199" s="191"/>
      <c r="BZ199" s="191"/>
      <c r="CA199" s="191"/>
      <c r="CB199" s="191"/>
      <c r="CC199" s="191"/>
      <c r="CD199" s="470"/>
      <c r="CE199" s="396"/>
      <c r="CF199" s="191"/>
      <c r="CG199" s="191"/>
      <c r="CH199" s="461"/>
      <c r="CI199" s="461"/>
      <c r="CJ199" s="191"/>
      <c r="CK199" s="191"/>
      <c r="CL199" s="191"/>
      <c r="CM199" s="461"/>
      <c r="CN199" s="191"/>
      <c r="CO199" s="192"/>
      <c r="CP199" s="191"/>
      <c r="CQ199" s="384"/>
      <c r="CR199" s="407"/>
      <c r="CS199" s="191"/>
      <c r="CT199" s="191"/>
      <c r="CU199" s="191"/>
      <c r="CV199" s="191"/>
      <c r="CW199" s="191"/>
      <c r="CX199" s="191"/>
      <c r="CY199" s="191"/>
      <c r="CZ199" s="191"/>
      <c r="DA199" s="192"/>
      <c r="DB199" s="191"/>
      <c r="DC199" s="191"/>
      <c r="DD199" s="191"/>
      <c r="DE199" s="440"/>
      <c r="DF199" s="440"/>
      <c r="DG199" s="440"/>
      <c r="DH199" s="440"/>
      <c r="DI199" s="440"/>
      <c r="DJ199" s="190"/>
      <c r="DK199" s="191"/>
      <c r="DL199" s="191"/>
      <c r="DM199" s="191"/>
      <c r="DN199" s="191"/>
      <c r="DO199" s="440"/>
      <c r="DP199" s="190"/>
      <c r="DQ199" s="132"/>
      <c r="DR199" s="132"/>
      <c r="DS199" s="132"/>
      <c r="DT199" s="132"/>
      <c r="DU199" s="451"/>
      <c r="DV199" s="132"/>
      <c r="DW199" s="132"/>
      <c r="DX199" s="133"/>
      <c r="DY199" s="132"/>
      <c r="DZ199" s="132"/>
      <c r="EA199" s="133"/>
      <c r="EB199" s="132"/>
      <c r="EC199" s="132"/>
      <c r="ED199" s="132"/>
      <c r="EE199" s="134"/>
      <c r="EF199" s="132"/>
      <c r="EG199" s="451"/>
      <c r="EH199" s="132"/>
      <c r="EI199" s="451"/>
      <c r="EJ199" s="451"/>
      <c r="EK199" s="451"/>
      <c r="EL199" s="451"/>
      <c r="EM199" s="451"/>
      <c r="EN199" s="451"/>
      <c r="EO199" s="451"/>
      <c r="EP199" s="451"/>
      <c r="EQ199" s="451"/>
      <c r="ER199" s="451"/>
      <c r="ES199" s="451"/>
      <c r="ET199" s="451"/>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46"/>
      <c r="AA200" s="483"/>
      <c r="AB200" s="191"/>
      <c r="AC200" s="191"/>
      <c r="AD200" s="191"/>
      <c r="AE200" s="191"/>
      <c r="AF200" s="384"/>
      <c r="AG200" s="191"/>
      <c r="AH200" s="191"/>
      <c r="AI200" s="191"/>
      <c r="AJ200" s="191"/>
      <c r="AK200" s="192"/>
      <c r="AL200" s="191"/>
      <c r="AM200" s="191"/>
      <c r="AN200" s="191"/>
      <c r="AO200" s="461"/>
      <c r="AP200" s="191"/>
      <c r="AQ200" s="191"/>
      <c r="AR200" s="191"/>
      <c r="AS200" s="461"/>
      <c r="AT200" s="191"/>
      <c r="AU200" s="191"/>
      <c r="AV200" s="461"/>
      <c r="AW200" s="192"/>
      <c r="AX200" s="191"/>
      <c r="AY200" s="461"/>
      <c r="AZ200" s="191"/>
      <c r="BA200" s="461"/>
      <c r="BB200" s="191"/>
      <c r="BC200" s="192"/>
      <c r="BD200" s="191"/>
      <c r="BE200" s="191"/>
      <c r="BF200" s="461"/>
      <c r="BG200" s="470"/>
      <c r="BH200" s="391"/>
      <c r="BI200" s="191"/>
      <c r="BJ200" s="191"/>
      <c r="BK200" s="191"/>
      <c r="BL200" s="470"/>
      <c r="BM200" s="191"/>
      <c r="BN200" s="191"/>
      <c r="BO200" s="492"/>
      <c r="BP200" s="191"/>
      <c r="BQ200" s="191"/>
      <c r="BR200" s="191"/>
      <c r="BS200" s="191"/>
      <c r="BT200" s="191"/>
      <c r="BU200" s="191"/>
      <c r="BV200" s="191"/>
      <c r="BW200" s="192"/>
      <c r="BX200" s="191"/>
      <c r="BY200" s="191"/>
      <c r="BZ200" s="191"/>
      <c r="CA200" s="191"/>
      <c r="CB200" s="191"/>
      <c r="CC200" s="191"/>
      <c r="CD200" s="470"/>
      <c r="CE200" s="396"/>
      <c r="CF200" s="191"/>
      <c r="CG200" s="191"/>
      <c r="CH200" s="461"/>
      <c r="CI200" s="461"/>
      <c r="CJ200" s="191"/>
      <c r="CK200" s="191"/>
      <c r="CL200" s="191"/>
      <c r="CM200" s="461"/>
      <c r="CN200" s="191"/>
      <c r="CO200" s="192"/>
      <c r="CP200" s="191"/>
      <c r="CQ200" s="384"/>
      <c r="CR200" s="407"/>
      <c r="CS200" s="191"/>
      <c r="CT200" s="191"/>
      <c r="CU200" s="191"/>
      <c r="CV200" s="191"/>
      <c r="CW200" s="191"/>
      <c r="CX200" s="191"/>
      <c r="CY200" s="191"/>
      <c r="CZ200" s="191"/>
      <c r="DA200" s="192"/>
      <c r="DB200" s="191"/>
      <c r="DC200" s="191"/>
      <c r="DD200" s="191"/>
      <c r="DE200" s="440"/>
      <c r="DF200" s="440"/>
      <c r="DG200" s="440"/>
      <c r="DH200" s="440"/>
      <c r="DI200" s="440"/>
      <c r="DJ200" s="190"/>
      <c r="DK200" s="191"/>
      <c r="DL200" s="191"/>
      <c r="DM200" s="191"/>
      <c r="DN200" s="191"/>
      <c r="DO200" s="440"/>
      <c r="DP200" s="190"/>
      <c r="DQ200" s="132"/>
      <c r="DR200" s="132"/>
      <c r="DS200" s="132"/>
      <c r="DT200" s="132"/>
      <c r="DU200" s="451"/>
      <c r="DV200" s="132"/>
      <c r="DW200" s="132"/>
      <c r="DX200" s="133"/>
      <c r="DY200" s="132"/>
      <c r="DZ200" s="132"/>
      <c r="EA200" s="133"/>
      <c r="EB200" s="132"/>
      <c r="EC200" s="132"/>
      <c r="ED200" s="132"/>
      <c r="EE200" s="134"/>
      <c r="EF200" s="132"/>
      <c r="EG200" s="451"/>
      <c r="EH200" s="132"/>
      <c r="EI200" s="451"/>
      <c r="EJ200" s="451"/>
      <c r="EK200" s="451"/>
      <c r="EL200" s="451"/>
      <c r="EM200" s="451"/>
      <c r="EN200" s="451"/>
      <c r="EO200" s="451"/>
      <c r="EP200" s="451"/>
      <c r="EQ200" s="451"/>
      <c r="ER200" s="451"/>
      <c r="ES200" s="451"/>
      <c r="ET200" s="451"/>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46"/>
      <c r="AA201" s="483"/>
      <c r="AB201" s="191"/>
      <c r="AC201" s="191"/>
      <c r="AD201" s="191"/>
      <c r="AE201" s="191"/>
      <c r="AF201" s="384"/>
      <c r="AG201" s="191"/>
      <c r="AH201" s="191"/>
      <c r="AI201" s="191"/>
      <c r="AJ201" s="191"/>
      <c r="AK201" s="192"/>
      <c r="AL201" s="191"/>
      <c r="AM201" s="191"/>
      <c r="AN201" s="191"/>
      <c r="AO201" s="461"/>
      <c r="AP201" s="191"/>
      <c r="AQ201" s="191"/>
      <c r="AR201" s="191"/>
      <c r="AS201" s="461"/>
      <c r="AT201" s="191"/>
      <c r="AU201" s="191"/>
      <c r="AV201" s="461"/>
      <c r="AW201" s="192"/>
      <c r="AX201" s="191"/>
      <c r="AY201" s="461"/>
      <c r="AZ201" s="191"/>
      <c r="BA201" s="461"/>
      <c r="BB201" s="191"/>
      <c r="BC201" s="192"/>
      <c r="BD201" s="191"/>
      <c r="BE201" s="191"/>
      <c r="BF201" s="461"/>
      <c r="BG201" s="470"/>
      <c r="BH201" s="391"/>
      <c r="BI201" s="191"/>
      <c r="BJ201" s="191"/>
      <c r="BK201" s="191"/>
      <c r="BL201" s="470"/>
      <c r="BM201" s="191"/>
      <c r="BN201" s="191"/>
      <c r="BO201" s="492"/>
      <c r="BP201" s="191"/>
      <c r="BQ201" s="191"/>
      <c r="BR201" s="191"/>
      <c r="BS201" s="191"/>
      <c r="BT201" s="191"/>
      <c r="BU201" s="191"/>
      <c r="BV201" s="191"/>
      <c r="BW201" s="192"/>
      <c r="BX201" s="191"/>
      <c r="BY201" s="191"/>
      <c r="BZ201" s="191"/>
      <c r="CA201" s="191"/>
      <c r="CB201" s="191"/>
      <c r="CC201" s="191"/>
      <c r="CD201" s="470"/>
      <c r="CE201" s="396"/>
      <c r="CF201" s="191"/>
      <c r="CG201" s="191"/>
      <c r="CH201" s="461"/>
      <c r="CI201" s="461"/>
      <c r="CJ201" s="191"/>
      <c r="CK201" s="191"/>
      <c r="CL201" s="191"/>
      <c r="CM201" s="461"/>
      <c r="CN201" s="191"/>
      <c r="CO201" s="192"/>
      <c r="CP201" s="191"/>
      <c r="CQ201" s="384"/>
      <c r="CR201" s="407"/>
      <c r="CS201" s="191"/>
      <c r="CT201" s="191"/>
      <c r="CU201" s="191"/>
      <c r="CV201" s="191"/>
      <c r="CW201" s="191"/>
      <c r="CX201" s="191"/>
      <c r="CY201" s="191"/>
      <c r="CZ201" s="191"/>
      <c r="DA201" s="192"/>
      <c r="DB201" s="191"/>
      <c r="DC201" s="191"/>
      <c r="DD201" s="191"/>
      <c r="DE201" s="440"/>
      <c r="DF201" s="440"/>
      <c r="DG201" s="440"/>
      <c r="DH201" s="440"/>
      <c r="DI201" s="440"/>
      <c r="DJ201" s="190"/>
      <c r="DK201" s="191"/>
      <c r="DL201" s="191"/>
      <c r="DM201" s="191"/>
      <c r="DN201" s="191"/>
      <c r="DO201" s="440"/>
      <c r="DP201" s="190"/>
      <c r="DQ201" s="132"/>
      <c r="DR201" s="132"/>
      <c r="DS201" s="132"/>
      <c r="DT201" s="132"/>
      <c r="DU201" s="451"/>
      <c r="DV201" s="132"/>
      <c r="DW201" s="132"/>
      <c r="DX201" s="133"/>
      <c r="DY201" s="132"/>
      <c r="DZ201" s="132"/>
      <c r="EA201" s="133"/>
      <c r="EB201" s="132"/>
      <c r="EC201" s="132"/>
      <c r="ED201" s="132"/>
      <c r="EE201" s="134"/>
      <c r="EF201" s="132"/>
      <c r="EG201" s="451"/>
      <c r="EH201" s="132"/>
      <c r="EI201" s="451"/>
      <c r="EJ201" s="451"/>
      <c r="EK201" s="451"/>
      <c r="EL201" s="451"/>
      <c r="EM201" s="451"/>
      <c r="EN201" s="451"/>
      <c r="EO201" s="451"/>
      <c r="EP201" s="451"/>
      <c r="EQ201" s="451"/>
      <c r="ER201" s="451"/>
      <c r="ES201" s="451"/>
      <c r="ET201" s="451"/>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46"/>
      <c r="AA202" s="483"/>
      <c r="AB202" s="191"/>
      <c r="AC202" s="191"/>
      <c r="AD202" s="191"/>
      <c r="AE202" s="191"/>
      <c r="AF202" s="384"/>
      <c r="AG202" s="191"/>
      <c r="AH202" s="191"/>
      <c r="AI202" s="191"/>
      <c r="AJ202" s="191"/>
      <c r="AK202" s="192"/>
      <c r="AL202" s="191"/>
      <c r="AM202" s="191"/>
      <c r="AN202" s="191"/>
      <c r="AO202" s="461"/>
      <c r="AP202" s="191"/>
      <c r="AQ202" s="191"/>
      <c r="AR202" s="191"/>
      <c r="AS202" s="461"/>
      <c r="AT202" s="191"/>
      <c r="AU202" s="191"/>
      <c r="AV202" s="461"/>
      <c r="AW202" s="192"/>
      <c r="AX202" s="191"/>
      <c r="AY202" s="461"/>
      <c r="AZ202" s="191"/>
      <c r="BA202" s="461"/>
      <c r="BB202" s="191"/>
      <c r="BC202" s="192"/>
      <c r="BD202" s="191"/>
      <c r="BE202" s="191"/>
      <c r="BF202" s="461"/>
      <c r="BG202" s="470"/>
      <c r="BH202" s="391"/>
      <c r="BI202" s="191"/>
      <c r="BJ202" s="191"/>
      <c r="BK202" s="191"/>
      <c r="BL202" s="470"/>
      <c r="BM202" s="191"/>
      <c r="BN202" s="191"/>
      <c r="BO202" s="492"/>
      <c r="BP202" s="191"/>
      <c r="BQ202" s="191"/>
      <c r="BR202" s="191"/>
      <c r="BS202" s="191"/>
      <c r="BT202" s="191"/>
      <c r="BU202" s="191"/>
      <c r="BV202" s="191"/>
      <c r="BW202" s="192"/>
      <c r="BX202" s="191"/>
      <c r="BY202" s="191"/>
      <c r="BZ202" s="191"/>
      <c r="CA202" s="191"/>
      <c r="CB202" s="191"/>
      <c r="CC202" s="191"/>
      <c r="CD202" s="470"/>
      <c r="CE202" s="396"/>
      <c r="CF202" s="191"/>
      <c r="CG202" s="191"/>
      <c r="CH202" s="461"/>
      <c r="CI202" s="461"/>
      <c r="CJ202" s="191"/>
      <c r="CK202" s="191"/>
      <c r="CL202" s="191"/>
      <c r="CM202" s="461"/>
      <c r="CN202" s="191"/>
      <c r="CO202" s="192"/>
      <c r="CP202" s="191"/>
      <c r="CQ202" s="384"/>
      <c r="CR202" s="407"/>
      <c r="CS202" s="191"/>
      <c r="CT202" s="191"/>
      <c r="CU202" s="191"/>
      <c r="CV202" s="191"/>
      <c r="CW202" s="191"/>
      <c r="CX202" s="191"/>
      <c r="CY202" s="191"/>
      <c r="CZ202" s="191"/>
      <c r="DA202" s="192"/>
      <c r="DB202" s="191"/>
      <c r="DC202" s="191"/>
      <c r="DD202" s="191"/>
      <c r="DE202" s="440"/>
      <c r="DF202" s="440"/>
      <c r="DG202" s="440"/>
      <c r="DH202" s="440"/>
      <c r="DI202" s="440"/>
      <c r="DJ202" s="190"/>
      <c r="DK202" s="191"/>
      <c r="DL202" s="191"/>
      <c r="DM202" s="191"/>
      <c r="DN202" s="191"/>
      <c r="DO202" s="440"/>
      <c r="DP202" s="190"/>
      <c r="DQ202" s="132"/>
      <c r="DR202" s="132"/>
      <c r="DS202" s="132"/>
      <c r="DT202" s="132"/>
      <c r="DU202" s="451"/>
      <c r="DV202" s="132"/>
      <c r="DW202" s="132"/>
      <c r="DX202" s="133"/>
      <c r="DY202" s="132"/>
      <c r="DZ202" s="132"/>
      <c r="EA202" s="133"/>
      <c r="EB202" s="132"/>
      <c r="EC202" s="132"/>
      <c r="ED202" s="132"/>
      <c r="EE202" s="134"/>
      <c r="EF202" s="132"/>
      <c r="EG202" s="451"/>
      <c r="EH202" s="132"/>
      <c r="EI202" s="451"/>
      <c r="EJ202" s="451"/>
      <c r="EK202" s="451"/>
      <c r="EL202" s="451"/>
      <c r="EM202" s="451"/>
      <c r="EN202" s="451"/>
      <c r="EO202" s="451"/>
      <c r="EP202" s="451"/>
      <c r="EQ202" s="451"/>
      <c r="ER202" s="451"/>
      <c r="ES202" s="451"/>
      <c r="ET202" s="451"/>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46"/>
      <c r="AA203" s="483"/>
      <c r="AB203" s="191"/>
      <c r="AC203" s="191"/>
      <c r="AD203" s="191"/>
      <c r="AE203" s="191"/>
      <c r="AF203" s="384"/>
      <c r="AG203" s="191"/>
      <c r="AH203" s="191"/>
      <c r="AI203" s="191"/>
      <c r="AJ203" s="191"/>
      <c r="AK203" s="192"/>
      <c r="AL203" s="191"/>
      <c r="AM203" s="191"/>
      <c r="AN203" s="191"/>
      <c r="AO203" s="461"/>
      <c r="AP203" s="191"/>
      <c r="AQ203" s="191"/>
      <c r="AR203" s="191"/>
      <c r="AS203" s="461"/>
      <c r="AT203" s="191"/>
      <c r="AU203" s="191"/>
      <c r="AV203" s="461"/>
      <c r="AW203" s="192"/>
      <c r="AX203" s="191"/>
      <c r="AY203" s="461"/>
      <c r="AZ203" s="191"/>
      <c r="BA203" s="461"/>
      <c r="BB203" s="191"/>
      <c r="BC203" s="192"/>
      <c r="BD203" s="191"/>
      <c r="BE203" s="191"/>
      <c r="BF203" s="461"/>
      <c r="BG203" s="470"/>
      <c r="BH203" s="391"/>
      <c r="BI203" s="191"/>
      <c r="BJ203" s="191"/>
      <c r="BK203" s="191"/>
      <c r="BL203" s="470"/>
      <c r="BM203" s="191"/>
      <c r="BN203" s="191"/>
      <c r="BO203" s="492"/>
      <c r="BP203" s="191"/>
      <c r="BQ203" s="191"/>
      <c r="BR203" s="191"/>
      <c r="BS203" s="191"/>
      <c r="BT203" s="191"/>
      <c r="BU203" s="191"/>
      <c r="BV203" s="191"/>
      <c r="BW203" s="192"/>
      <c r="BX203" s="191"/>
      <c r="BY203" s="191"/>
      <c r="BZ203" s="191"/>
      <c r="CA203" s="191"/>
      <c r="CB203" s="191"/>
      <c r="CC203" s="191"/>
      <c r="CD203" s="470"/>
      <c r="CE203" s="396"/>
      <c r="CF203" s="191"/>
      <c r="CG203" s="191"/>
      <c r="CH203" s="461"/>
      <c r="CI203" s="461"/>
      <c r="CJ203" s="191"/>
      <c r="CK203" s="191"/>
      <c r="CL203" s="191"/>
      <c r="CM203" s="461"/>
      <c r="CN203" s="191"/>
      <c r="CO203" s="192"/>
      <c r="CP203" s="191"/>
      <c r="CQ203" s="384"/>
      <c r="CR203" s="407"/>
      <c r="CS203" s="191"/>
      <c r="CT203" s="191"/>
      <c r="CU203" s="191"/>
      <c r="CV203" s="191"/>
      <c r="CW203" s="191"/>
      <c r="CX203" s="191"/>
      <c r="CY203" s="191"/>
      <c r="CZ203" s="191"/>
      <c r="DA203" s="192"/>
      <c r="DB203" s="191"/>
      <c r="DC203" s="191"/>
      <c r="DD203" s="191"/>
      <c r="DE203" s="440"/>
      <c r="DF203" s="440"/>
      <c r="DG203" s="440"/>
      <c r="DH203" s="440"/>
      <c r="DI203" s="440"/>
      <c r="DJ203" s="190"/>
      <c r="DK203" s="191"/>
      <c r="DL203" s="191"/>
      <c r="DM203" s="191"/>
      <c r="DN203" s="191"/>
      <c r="DO203" s="440"/>
      <c r="DP203" s="190"/>
      <c r="DQ203" s="132"/>
      <c r="DR203" s="132"/>
      <c r="DS203" s="132"/>
      <c r="DT203" s="132"/>
      <c r="DU203" s="451"/>
      <c r="DV203" s="132"/>
      <c r="DW203" s="132"/>
      <c r="DX203" s="133"/>
      <c r="DY203" s="132"/>
      <c r="DZ203" s="132"/>
      <c r="EA203" s="133"/>
      <c r="EB203" s="132"/>
      <c r="EC203" s="132"/>
      <c r="ED203" s="132"/>
      <c r="EE203" s="134"/>
      <c r="EF203" s="132"/>
      <c r="EG203" s="451"/>
      <c r="EH203" s="132"/>
      <c r="EI203" s="451"/>
      <c r="EJ203" s="451"/>
      <c r="EK203" s="451"/>
      <c r="EL203" s="451"/>
      <c r="EM203" s="451"/>
      <c r="EN203" s="451"/>
      <c r="EO203" s="451"/>
      <c r="EP203" s="451"/>
      <c r="EQ203" s="451"/>
      <c r="ER203" s="451"/>
      <c r="ES203" s="451"/>
      <c r="ET203" s="451"/>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46"/>
      <c r="AA204" s="483"/>
      <c r="AB204" s="191"/>
      <c r="AC204" s="191"/>
      <c r="AD204" s="191"/>
      <c r="AE204" s="191"/>
      <c r="AF204" s="384"/>
      <c r="AG204" s="191"/>
      <c r="AH204" s="191"/>
      <c r="AI204" s="191"/>
      <c r="AJ204" s="191"/>
      <c r="AK204" s="192"/>
      <c r="AL204" s="191"/>
      <c r="AM204" s="191"/>
      <c r="AN204" s="191"/>
      <c r="AO204" s="461"/>
      <c r="AP204" s="191"/>
      <c r="AQ204" s="191"/>
      <c r="AR204" s="191"/>
      <c r="AS204" s="461"/>
      <c r="AT204" s="191"/>
      <c r="AU204" s="191"/>
      <c r="AV204" s="461"/>
      <c r="AW204" s="192"/>
      <c r="AX204" s="191"/>
      <c r="AY204" s="461"/>
      <c r="AZ204" s="191"/>
      <c r="BA204" s="461"/>
      <c r="BB204" s="191"/>
      <c r="BC204" s="192"/>
      <c r="BD204" s="191"/>
      <c r="BE204" s="191"/>
      <c r="BF204" s="461"/>
      <c r="BG204" s="470"/>
      <c r="BH204" s="391"/>
      <c r="BI204" s="191"/>
      <c r="BJ204" s="191"/>
      <c r="BK204" s="191"/>
      <c r="BL204" s="470"/>
      <c r="BM204" s="191"/>
      <c r="BN204" s="191"/>
      <c r="BO204" s="492"/>
      <c r="BP204" s="191"/>
      <c r="BQ204" s="191"/>
      <c r="BR204" s="191"/>
      <c r="BS204" s="191"/>
      <c r="BT204" s="191"/>
      <c r="BU204" s="191"/>
      <c r="BV204" s="191"/>
      <c r="BW204" s="192"/>
      <c r="BX204" s="191"/>
      <c r="BY204" s="191"/>
      <c r="BZ204" s="191"/>
      <c r="CA204" s="191"/>
      <c r="CB204" s="191"/>
      <c r="CC204" s="191"/>
      <c r="CD204" s="470"/>
      <c r="CE204" s="396"/>
      <c r="CF204" s="191"/>
      <c r="CG204" s="191"/>
      <c r="CH204" s="461"/>
      <c r="CI204" s="461"/>
      <c r="CJ204" s="191"/>
      <c r="CK204" s="191"/>
      <c r="CL204" s="191"/>
      <c r="CM204" s="461"/>
      <c r="CN204" s="191"/>
      <c r="CO204" s="192"/>
      <c r="CP204" s="191"/>
      <c r="CQ204" s="384"/>
      <c r="CR204" s="407"/>
      <c r="CS204" s="191"/>
      <c r="CT204" s="191"/>
      <c r="CU204" s="191"/>
      <c r="CV204" s="191"/>
      <c r="CW204" s="191"/>
      <c r="CX204" s="191"/>
      <c r="CY204" s="191"/>
      <c r="CZ204" s="191"/>
      <c r="DA204" s="192"/>
      <c r="DB204" s="191"/>
      <c r="DC204" s="191"/>
      <c r="DD204" s="191"/>
      <c r="DE204" s="440"/>
      <c r="DF204" s="440"/>
      <c r="DG204" s="440"/>
      <c r="DH204" s="440"/>
      <c r="DI204" s="440"/>
      <c r="DJ204" s="190"/>
      <c r="DK204" s="191"/>
      <c r="DL204" s="191"/>
      <c r="DM204" s="191"/>
      <c r="DN204" s="191"/>
      <c r="DO204" s="440"/>
      <c r="DP204" s="190"/>
      <c r="DQ204" s="132"/>
      <c r="DR204" s="132"/>
      <c r="DS204" s="132"/>
      <c r="DT204" s="132"/>
      <c r="DU204" s="451"/>
      <c r="DV204" s="132"/>
      <c r="DW204" s="132"/>
      <c r="DX204" s="133"/>
      <c r="DY204" s="132"/>
      <c r="DZ204" s="132"/>
      <c r="EA204" s="133"/>
      <c r="EB204" s="132"/>
      <c r="EC204" s="132"/>
      <c r="ED204" s="132"/>
      <c r="EE204" s="134"/>
      <c r="EF204" s="132"/>
      <c r="EG204" s="451"/>
      <c r="EH204" s="132"/>
      <c r="EI204" s="451"/>
      <c r="EJ204" s="451"/>
      <c r="EK204" s="451"/>
      <c r="EL204" s="451"/>
      <c r="EM204" s="451"/>
      <c r="EN204" s="451"/>
      <c r="EO204" s="451"/>
      <c r="EP204" s="451"/>
      <c r="EQ204" s="451"/>
      <c r="ER204" s="451"/>
      <c r="ES204" s="451"/>
      <c r="ET204" s="451"/>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46"/>
      <c r="AA205" s="483"/>
      <c r="AB205" s="191"/>
      <c r="AC205" s="191"/>
      <c r="AD205" s="191"/>
      <c r="AE205" s="191"/>
      <c r="AF205" s="384"/>
      <c r="AG205" s="191"/>
      <c r="AH205" s="191"/>
      <c r="AI205" s="191"/>
      <c r="AJ205" s="191"/>
      <c r="AK205" s="192"/>
      <c r="AL205" s="191"/>
      <c r="AM205" s="191"/>
      <c r="AN205" s="191"/>
      <c r="AO205" s="461"/>
      <c r="AP205" s="191"/>
      <c r="AQ205" s="191"/>
      <c r="AR205" s="191"/>
      <c r="AS205" s="461"/>
      <c r="AT205" s="191"/>
      <c r="AU205" s="191"/>
      <c r="AV205" s="461"/>
      <c r="AW205" s="192"/>
      <c r="AX205" s="191"/>
      <c r="AY205" s="461"/>
      <c r="AZ205" s="191"/>
      <c r="BA205" s="461"/>
      <c r="BB205" s="191"/>
      <c r="BC205" s="192"/>
      <c r="BD205" s="191"/>
      <c r="BE205" s="191"/>
      <c r="BF205" s="461"/>
      <c r="BG205" s="470"/>
      <c r="BH205" s="391"/>
      <c r="BI205" s="191"/>
      <c r="BJ205" s="191"/>
      <c r="BK205" s="191"/>
      <c r="BL205" s="470"/>
      <c r="BM205" s="191"/>
      <c r="BN205" s="191"/>
      <c r="BO205" s="492"/>
      <c r="BP205" s="191"/>
      <c r="BQ205" s="191"/>
      <c r="BR205" s="191"/>
      <c r="BS205" s="191"/>
      <c r="BT205" s="191"/>
      <c r="BU205" s="191"/>
      <c r="BV205" s="191"/>
      <c r="BW205" s="192"/>
      <c r="BX205" s="191"/>
      <c r="BY205" s="191"/>
      <c r="BZ205" s="191"/>
      <c r="CA205" s="191"/>
      <c r="CB205" s="191"/>
      <c r="CC205" s="191"/>
      <c r="CD205" s="470"/>
      <c r="CE205" s="396"/>
      <c r="CF205" s="191"/>
      <c r="CG205" s="191"/>
      <c r="CH205" s="461"/>
      <c r="CI205" s="461"/>
      <c r="CJ205" s="191"/>
      <c r="CK205" s="191"/>
      <c r="CL205" s="191"/>
      <c r="CM205" s="461"/>
      <c r="CN205" s="191"/>
      <c r="CO205" s="192"/>
      <c r="CP205" s="191"/>
      <c r="CQ205" s="384"/>
      <c r="CR205" s="407"/>
      <c r="CS205" s="191"/>
      <c r="CT205" s="191"/>
      <c r="CU205" s="191"/>
      <c r="CV205" s="191"/>
      <c r="CW205" s="191"/>
      <c r="CX205" s="191"/>
      <c r="CY205" s="191"/>
      <c r="CZ205" s="191"/>
      <c r="DA205" s="192"/>
      <c r="DB205" s="191"/>
      <c r="DC205" s="191"/>
      <c r="DD205" s="191"/>
      <c r="DE205" s="440"/>
      <c r="DF205" s="440"/>
      <c r="DG205" s="440"/>
      <c r="DH205" s="440"/>
      <c r="DI205" s="440"/>
      <c r="DJ205" s="190"/>
      <c r="DK205" s="191"/>
      <c r="DL205" s="191"/>
      <c r="DM205" s="191"/>
      <c r="DN205" s="191"/>
      <c r="DO205" s="440"/>
      <c r="DP205" s="190"/>
      <c r="DQ205" s="132"/>
      <c r="DR205" s="132"/>
      <c r="DS205" s="132"/>
      <c r="DT205" s="132"/>
      <c r="DU205" s="451"/>
      <c r="DV205" s="132"/>
      <c r="DW205" s="132"/>
      <c r="DX205" s="133"/>
      <c r="DY205" s="132"/>
      <c r="DZ205" s="132"/>
      <c r="EA205" s="133"/>
      <c r="EB205" s="132"/>
      <c r="EC205" s="132"/>
      <c r="ED205" s="132"/>
      <c r="EE205" s="134"/>
      <c r="EF205" s="132"/>
      <c r="EG205" s="451"/>
      <c r="EH205" s="132"/>
      <c r="EI205" s="451"/>
      <c r="EJ205" s="451"/>
      <c r="EK205" s="451"/>
      <c r="EL205" s="451"/>
      <c r="EM205" s="451"/>
      <c r="EN205" s="451"/>
      <c r="EO205" s="451"/>
      <c r="EP205" s="451"/>
      <c r="EQ205" s="451"/>
      <c r="ER205" s="451"/>
      <c r="ES205" s="451"/>
      <c r="ET205" s="451"/>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46"/>
      <c r="AA206" s="483"/>
      <c r="AB206" s="191"/>
      <c r="AC206" s="191"/>
      <c r="AD206" s="191"/>
      <c r="AE206" s="191"/>
      <c r="AF206" s="384"/>
      <c r="AG206" s="191"/>
      <c r="AH206" s="191"/>
      <c r="AI206" s="191"/>
      <c r="AJ206" s="191"/>
      <c r="AK206" s="192"/>
      <c r="AL206" s="191"/>
      <c r="AM206" s="191"/>
      <c r="AN206" s="191"/>
      <c r="AO206" s="461"/>
      <c r="AP206" s="191"/>
      <c r="AQ206" s="191"/>
      <c r="AR206" s="191"/>
      <c r="AS206" s="461"/>
      <c r="AT206" s="191"/>
      <c r="AU206" s="191"/>
      <c r="AV206" s="461"/>
      <c r="AW206" s="192"/>
      <c r="AX206" s="191"/>
      <c r="AY206" s="461"/>
      <c r="AZ206" s="191"/>
      <c r="BA206" s="461"/>
      <c r="BB206" s="191"/>
      <c r="BC206" s="192"/>
      <c r="BD206" s="191"/>
      <c r="BE206" s="191"/>
      <c r="BF206" s="461"/>
      <c r="BG206" s="470"/>
      <c r="BH206" s="391"/>
      <c r="BI206" s="191"/>
      <c r="BJ206" s="191"/>
      <c r="BK206" s="191"/>
      <c r="BL206" s="470"/>
      <c r="BM206" s="191"/>
      <c r="BN206" s="191"/>
      <c r="BO206" s="492"/>
      <c r="BP206" s="191"/>
      <c r="BQ206" s="191"/>
      <c r="BR206" s="191"/>
      <c r="BS206" s="191"/>
      <c r="BT206" s="191"/>
      <c r="BU206" s="191"/>
      <c r="BV206" s="191"/>
      <c r="BW206" s="192"/>
      <c r="BX206" s="191"/>
      <c r="BY206" s="191"/>
      <c r="BZ206" s="191"/>
      <c r="CA206" s="191"/>
      <c r="CB206" s="191"/>
      <c r="CC206" s="191"/>
      <c r="CD206" s="470"/>
      <c r="CE206" s="396"/>
      <c r="CF206" s="191"/>
      <c r="CG206" s="191"/>
      <c r="CH206" s="461"/>
      <c r="CI206" s="461"/>
      <c r="CJ206" s="191"/>
      <c r="CK206" s="191"/>
      <c r="CL206" s="191"/>
      <c r="CM206" s="461"/>
      <c r="CN206" s="191"/>
      <c r="CO206" s="192"/>
      <c r="CP206" s="191"/>
      <c r="CQ206" s="384"/>
      <c r="CR206" s="407"/>
      <c r="CS206" s="191"/>
      <c r="CT206" s="191"/>
      <c r="CU206" s="191"/>
      <c r="CV206" s="191"/>
      <c r="CW206" s="191"/>
      <c r="CX206" s="191"/>
      <c r="CY206" s="191"/>
      <c r="CZ206" s="191"/>
      <c r="DA206" s="192"/>
      <c r="DB206" s="191"/>
      <c r="DC206" s="191"/>
      <c r="DD206" s="191"/>
      <c r="DE206" s="440"/>
      <c r="DF206" s="440"/>
      <c r="DG206" s="440"/>
      <c r="DH206" s="440"/>
      <c r="DI206" s="440"/>
      <c r="DJ206" s="190"/>
      <c r="DK206" s="191"/>
      <c r="DL206" s="191"/>
      <c r="DM206" s="191"/>
      <c r="DN206" s="191"/>
      <c r="DO206" s="440"/>
      <c r="DP206" s="190"/>
      <c r="DQ206" s="132"/>
      <c r="DR206" s="132"/>
      <c r="DS206" s="132"/>
      <c r="DT206" s="132"/>
      <c r="DU206" s="451"/>
      <c r="DV206" s="132"/>
      <c r="DW206" s="132"/>
      <c r="DX206" s="133"/>
      <c r="DY206" s="132"/>
      <c r="DZ206" s="132"/>
      <c r="EA206" s="133"/>
      <c r="EB206" s="132"/>
      <c r="EC206" s="132"/>
      <c r="ED206" s="132"/>
      <c r="EE206" s="134"/>
      <c r="EF206" s="132"/>
      <c r="EG206" s="451"/>
      <c r="EH206" s="132"/>
      <c r="EI206" s="451"/>
      <c r="EJ206" s="451"/>
      <c r="EK206" s="451"/>
      <c r="EL206" s="451"/>
      <c r="EM206" s="451"/>
      <c r="EN206" s="451"/>
      <c r="EO206" s="451"/>
      <c r="EP206" s="451"/>
      <c r="EQ206" s="451"/>
      <c r="ER206" s="451"/>
      <c r="ES206" s="451"/>
      <c r="ET206" s="451"/>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46"/>
      <c r="AA207" s="483"/>
      <c r="AB207" s="191"/>
      <c r="AC207" s="191"/>
      <c r="AD207" s="191"/>
      <c r="AE207" s="191"/>
      <c r="AF207" s="384"/>
      <c r="AG207" s="191"/>
      <c r="AH207" s="191"/>
      <c r="AI207" s="191"/>
      <c r="AJ207" s="191"/>
      <c r="AK207" s="192"/>
      <c r="AL207" s="191"/>
      <c r="AM207" s="191"/>
      <c r="AN207" s="191"/>
      <c r="AO207" s="461"/>
      <c r="AP207" s="191"/>
      <c r="AQ207" s="191"/>
      <c r="AR207" s="191"/>
      <c r="AS207" s="461"/>
      <c r="AT207" s="191"/>
      <c r="AU207" s="191"/>
      <c r="AV207" s="461"/>
      <c r="AW207" s="192"/>
      <c r="AX207" s="191"/>
      <c r="AY207" s="461"/>
      <c r="AZ207" s="191"/>
      <c r="BA207" s="461"/>
      <c r="BB207" s="191"/>
      <c r="BC207" s="192"/>
      <c r="BD207" s="191"/>
      <c r="BE207" s="191"/>
      <c r="BF207" s="461"/>
      <c r="BG207" s="470"/>
      <c r="BH207" s="391"/>
      <c r="BI207" s="191"/>
      <c r="BJ207" s="191"/>
      <c r="BK207" s="191"/>
      <c r="BL207" s="470"/>
      <c r="BM207" s="191"/>
      <c r="BN207" s="191"/>
      <c r="BO207" s="492"/>
      <c r="BP207" s="191"/>
      <c r="BQ207" s="191"/>
      <c r="BR207" s="191"/>
      <c r="BS207" s="191"/>
      <c r="BT207" s="191"/>
      <c r="BU207" s="191"/>
      <c r="BV207" s="191"/>
      <c r="BW207" s="192"/>
      <c r="BX207" s="191"/>
      <c r="BY207" s="191"/>
      <c r="BZ207" s="191"/>
      <c r="CA207" s="191"/>
      <c r="CB207" s="191"/>
      <c r="CC207" s="191"/>
      <c r="CD207" s="470"/>
      <c r="CE207" s="396"/>
      <c r="CF207" s="191"/>
      <c r="CG207" s="191"/>
      <c r="CH207" s="461"/>
      <c r="CI207" s="461"/>
      <c r="CJ207" s="191"/>
      <c r="CK207" s="191"/>
      <c r="CL207" s="191"/>
      <c r="CM207" s="461"/>
      <c r="CN207" s="191"/>
      <c r="CO207" s="192"/>
      <c r="CP207" s="191"/>
      <c r="CQ207" s="384"/>
      <c r="CR207" s="407"/>
      <c r="CS207" s="191"/>
      <c r="CT207" s="191"/>
      <c r="CU207" s="191"/>
      <c r="CV207" s="191"/>
      <c r="CW207" s="191"/>
      <c r="CX207" s="191"/>
      <c r="CY207" s="191"/>
      <c r="CZ207" s="191"/>
      <c r="DA207" s="192"/>
      <c r="DB207" s="191"/>
      <c r="DC207" s="191"/>
      <c r="DD207" s="191"/>
      <c r="DE207" s="440"/>
      <c r="DF207" s="440"/>
      <c r="DG207" s="440"/>
      <c r="DH207" s="440"/>
      <c r="DI207" s="440"/>
      <c r="DJ207" s="190"/>
      <c r="DK207" s="191"/>
      <c r="DL207" s="191"/>
      <c r="DM207" s="191"/>
      <c r="DN207" s="191"/>
      <c r="DO207" s="440"/>
      <c r="DP207" s="190"/>
      <c r="DQ207" s="132"/>
      <c r="DR207" s="132"/>
      <c r="DS207" s="132"/>
      <c r="DT207" s="132"/>
      <c r="DU207" s="451"/>
      <c r="DV207" s="132"/>
      <c r="DW207" s="132"/>
      <c r="DX207" s="133"/>
      <c r="DY207" s="132"/>
      <c r="DZ207" s="132"/>
      <c r="EA207" s="133"/>
      <c r="EB207" s="132"/>
      <c r="EC207" s="132"/>
      <c r="ED207" s="132"/>
      <c r="EE207" s="134"/>
      <c r="EF207" s="132"/>
      <c r="EG207" s="451"/>
      <c r="EH207" s="132"/>
      <c r="EI207" s="451"/>
      <c r="EJ207" s="451"/>
      <c r="EK207" s="451"/>
      <c r="EL207" s="451"/>
      <c r="EM207" s="451"/>
      <c r="EN207" s="451"/>
      <c r="EO207" s="451"/>
      <c r="EP207" s="451"/>
      <c r="EQ207" s="451"/>
      <c r="ER207" s="451"/>
      <c r="ES207" s="451"/>
      <c r="ET207" s="451"/>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46"/>
      <c r="AA208" s="483"/>
      <c r="AB208" s="191"/>
      <c r="AC208" s="191"/>
      <c r="AD208" s="191"/>
      <c r="AE208" s="191"/>
      <c r="AF208" s="384"/>
      <c r="AG208" s="191"/>
      <c r="AH208" s="191"/>
      <c r="AI208" s="191"/>
      <c r="AJ208" s="191"/>
      <c r="AK208" s="192"/>
      <c r="AL208" s="191"/>
      <c r="AM208" s="191"/>
      <c r="AN208" s="191"/>
      <c r="AO208" s="461"/>
      <c r="AP208" s="191"/>
      <c r="AQ208" s="191"/>
      <c r="AR208" s="191"/>
      <c r="AS208" s="461"/>
      <c r="AT208" s="191"/>
      <c r="AU208" s="191"/>
      <c r="AV208" s="461"/>
      <c r="AW208" s="192"/>
      <c r="AX208" s="191"/>
      <c r="AY208" s="461"/>
      <c r="AZ208" s="191"/>
      <c r="BA208" s="461"/>
      <c r="BB208" s="191"/>
      <c r="BC208" s="192"/>
      <c r="BD208" s="191"/>
      <c r="BE208" s="191"/>
      <c r="BF208" s="461"/>
      <c r="BG208" s="470"/>
      <c r="BH208" s="391"/>
      <c r="BI208" s="191"/>
      <c r="BJ208" s="191"/>
      <c r="BK208" s="191"/>
      <c r="BL208" s="470"/>
      <c r="BM208" s="191"/>
      <c r="BN208" s="191"/>
      <c r="BO208" s="492"/>
      <c r="BP208" s="191"/>
      <c r="BQ208" s="191"/>
      <c r="BR208" s="191"/>
      <c r="BS208" s="191"/>
      <c r="BT208" s="191"/>
      <c r="BU208" s="191"/>
      <c r="BV208" s="191"/>
      <c r="BW208" s="192"/>
      <c r="BX208" s="191"/>
      <c r="BY208" s="191"/>
      <c r="BZ208" s="191"/>
      <c r="CA208" s="191"/>
      <c r="CB208" s="191"/>
      <c r="CC208" s="191"/>
      <c r="CD208" s="470"/>
      <c r="CE208" s="396"/>
      <c r="CF208" s="191"/>
      <c r="CG208" s="191"/>
      <c r="CH208" s="461"/>
      <c r="CI208" s="461"/>
      <c r="CJ208" s="191"/>
      <c r="CK208" s="191"/>
      <c r="CL208" s="191"/>
      <c r="CM208" s="461"/>
      <c r="CN208" s="191"/>
      <c r="CO208" s="192"/>
      <c r="CP208" s="191"/>
      <c r="CQ208" s="384"/>
      <c r="CR208" s="407"/>
      <c r="CS208" s="191"/>
      <c r="CT208" s="191"/>
      <c r="CU208" s="191"/>
      <c r="CV208" s="191"/>
      <c r="CW208" s="191"/>
      <c r="CX208" s="191"/>
      <c r="CY208" s="191"/>
      <c r="CZ208" s="191"/>
      <c r="DA208" s="192"/>
      <c r="DB208" s="191"/>
      <c r="DC208" s="191"/>
      <c r="DD208" s="191"/>
      <c r="DE208" s="440"/>
      <c r="DF208" s="440"/>
      <c r="DG208" s="440"/>
      <c r="DH208" s="440"/>
      <c r="DI208" s="440"/>
      <c r="DJ208" s="190"/>
      <c r="DK208" s="191"/>
      <c r="DL208" s="191"/>
      <c r="DM208" s="191"/>
      <c r="DN208" s="191"/>
      <c r="DO208" s="440"/>
      <c r="DP208" s="190"/>
      <c r="DQ208" s="132"/>
      <c r="DR208" s="132"/>
      <c r="DS208" s="132"/>
      <c r="DT208" s="132"/>
      <c r="DU208" s="451"/>
      <c r="DV208" s="132"/>
      <c r="DW208" s="132"/>
      <c r="DX208" s="133"/>
      <c r="DY208" s="132"/>
      <c r="DZ208" s="132"/>
      <c r="EA208" s="133"/>
      <c r="EB208" s="132"/>
      <c r="EC208" s="132"/>
      <c r="ED208" s="132"/>
      <c r="EE208" s="134"/>
      <c r="EF208" s="132"/>
      <c r="EG208" s="451"/>
      <c r="EH208" s="132"/>
      <c r="EI208" s="451"/>
      <c r="EJ208" s="451"/>
      <c r="EK208" s="451"/>
      <c r="EL208" s="451"/>
      <c r="EM208" s="451"/>
      <c r="EN208" s="451"/>
      <c r="EO208" s="451"/>
      <c r="EP208" s="451"/>
      <c r="EQ208" s="451"/>
      <c r="ER208" s="451"/>
      <c r="ES208" s="451"/>
      <c r="ET208" s="451"/>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46"/>
      <c r="AA209" s="483"/>
      <c r="AB209" s="191"/>
      <c r="AC209" s="191"/>
      <c r="AD209" s="191"/>
      <c r="AE209" s="191"/>
      <c r="AF209" s="384"/>
      <c r="AG209" s="191"/>
      <c r="AH209" s="191"/>
      <c r="AI209" s="191"/>
      <c r="AJ209" s="191"/>
      <c r="AK209" s="192"/>
      <c r="AL209" s="191"/>
      <c r="AM209" s="191"/>
      <c r="AN209" s="191"/>
      <c r="AO209" s="461"/>
      <c r="AP209" s="191"/>
      <c r="AQ209" s="191"/>
      <c r="AR209" s="191"/>
      <c r="AS209" s="461"/>
      <c r="AT209" s="191"/>
      <c r="AU209" s="191"/>
      <c r="AV209" s="461"/>
      <c r="AW209" s="192"/>
      <c r="AX209" s="191"/>
      <c r="AY209" s="461"/>
      <c r="AZ209" s="191"/>
      <c r="BA209" s="461"/>
      <c r="BB209" s="191"/>
      <c r="BC209" s="192"/>
      <c r="BD209" s="191"/>
      <c r="BE209" s="191"/>
      <c r="BF209" s="461"/>
      <c r="BG209" s="470"/>
      <c r="BH209" s="391"/>
      <c r="BI209" s="191"/>
      <c r="BJ209" s="191"/>
      <c r="BK209" s="191"/>
      <c r="BL209" s="470"/>
      <c r="BM209" s="191"/>
      <c r="BN209" s="191"/>
      <c r="BO209" s="492"/>
      <c r="BP209" s="191"/>
      <c r="BQ209" s="191"/>
      <c r="BR209" s="191"/>
      <c r="BS209" s="191"/>
      <c r="BT209" s="191"/>
      <c r="BU209" s="191"/>
      <c r="BV209" s="191"/>
      <c r="BW209" s="192"/>
      <c r="BX209" s="191"/>
      <c r="BY209" s="191"/>
      <c r="BZ209" s="191"/>
      <c r="CA209" s="191"/>
      <c r="CB209" s="191"/>
      <c r="CC209" s="191"/>
      <c r="CD209" s="470"/>
      <c r="CE209" s="396"/>
      <c r="CF209" s="191"/>
      <c r="CG209" s="191"/>
      <c r="CH209" s="461"/>
      <c r="CI209" s="461"/>
      <c r="CJ209" s="191"/>
      <c r="CK209" s="191"/>
      <c r="CL209" s="191"/>
      <c r="CM209" s="461"/>
      <c r="CN209" s="191"/>
      <c r="CO209" s="192"/>
      <c r="CP209" s="191"/>
      <c r="CQ209" s="384"/>
      <c r="CR209" s="407"/>
      <c r="CS209" s="191"/>
      <c r="CT209" s="191"/>
      <c r="CU209" s="191"/>
      <c r="CV209" s="191"/>
      <c r="CW209" s="191"/>
      <c r="CX209" s="191"/>
      <c r="CY209" s="191"/>
      <c r="CZ209" s="191"/>
      <c r="DA209" s="192"/>
      <c r="DB209" s="191"/>
      <c r="DC209" s="191"/>
      <c r="DD209" s="191"/>
      <c r="DE209" s="440"/>
      <c r="DF209" s="440"/>
      <c r="DG209" s="440"/>
      <c r="DH209" s="440"/>
      <c r="DI209" s="440"/>
      <c r="DJ209" s="190"/>
      <c r="DK209" s="191"/>
      <c r="DL209" s="191"/>
      <c r="DM209" s="191"/>
      <c r="DN209" s="191"/>
      <c r="DO209" s="440"/>
      <c r="DP209" s="190"/>
      <c r="DQ209" s="132"/>
      <c r="DR209" s="132"/>
      <c r="DS209" s="132"/>
      <c r="DT209" s="132"/>
      <c r="DU209" s="451"/>
      <c r="DV209" s="132"/>
      <c r="DW209" s="132"/>
      <c r="DX209" s="133"/>
      <c r="DY209" s="132"/>
      <c r="DZ209" s="132"/>
      <c r="EA209" s="133"/>
      <c r="EB209" s="132"/>
      <c r="EC209" s="132"/>
      <c r="ED209" s="132"/>
      <c r="EE209" s="134"/>
      <c r="EF209" s="132"/>
      <c r="EG209" s="451"/>
      <c r="EH209" s="132"/>
      <c r="EI209" s="451"/>
      <c r="EJ209" s="451"/>
      <c r="EK209" s="451"/>
      <c r="EL209" s="451"/>
      <c r="EM209" s="451"/>
      <c r="EN209" s="451"/>
      <c r="EO209" s="451"/>
      <c r="EP209" s="451"/>
      <c r="EQ209" s="451"/>
      <c r="ER209" s="451"/>
      <c r="ES209" s="451"/>
      <c r="ET209" s="451"/>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46"/>
      <c r="AA210" s="483"/>
      <c r="AB210" s="191"/>
      <c r="AC210" s="191"/>
      <c r="AD210" s="191"/>
      <c r="AE210" s="191"/>
      <c r="AF210" s="384"/>
      <c r="AG210" s="191"/>
      <c r="AH210" s="191"/>
      <c r="AI210" s="191"/>
      <c r="AJ210" s="191"/>
      <c r="AK210" s="192"/>
      <c r="AL210" s="191"/>
      <c r="AM210" s="191"/>
      <c r="AN210" s="191"/>
      <c r="AO210" s="461"/>
      <c r="AP210" s="191"/>
      <c r="AQ210" s="191"/>
      <c r="AR210" s="191"/>
      <c r="AS210" s="461"/>
      <c r="AT210" s="191"/>
      <c r="AU210" s="191"/>
      <c r="AV210" s="461"/>
      <c r="AW210" s="192"/>
      <c r="AX210" s="191"/>
      <c r="AY210" s="461"/>
      <c r="AZ210" s="191"/>
      <c r="BA210" s="461"/>
      <c r="BB210" s="191"/>
      <c r="BC210" s="192"/>
      <c r="BD210" s="191"/>
      <c r="BE210" s="191"/>
      <c r="BF210" s="461"/>
      <c r="BG210" s="470"/>
      <c r="BH210" s="391"/>
      <c r="BI210" s="191"/>
      <c r="BJ210" s="191"/>
      <c r="BK210" s="191"/>
      <c r="BL210" s="470"/>
      <c r="BM210" s="191"/>
      <c r="BN210" s="191"/>
      <c r="BO210" s="492"/>
      <c r="BP210" s="191"/>
      <c r="BQ210" s="191"/>
      <c r="BR210" s="191"/>
      <c r="BS210" s="191"/>
      <c r="BT210" s="191"/>
      <c r="BU210" s="191"/>
      <c r="BV210" s="191"/>
      <c r="BW210" s="192"/>
      <c r="BX210" s="191"/>
      <c r="BY210" s="191"/>
      <c r="BZ210" s="191"/>
      <c r="CA210" s="191"/>
      <c r="CB210" s="191"/>
      <c r="CC210" s="191"/>
      <c r="CD210" s="470"/>
      <c r="CE210" s="396"/>
      <c r="CF210" s="191"/>
      <c r="CG210" s="191"/>
      <c r="CH210" s="461"/>
      <c r="CI210" s="461"/>
      <c r="CJ210" s="191"/>
      <c r="CK210" s="191"/>
      <c r="CL210" s="191"/>
      <c r="CM210" s="461"/>
      <c r="CN210" s="191"/>
      <c r="CO210" s="192"/>
      <c r="CP210" s="191"/>
      <c r="CQ210" s="384"/>
      <c r="CR210" s="407"/>
      <c r="CS210" s="191"/>
      <c r="CT210" s="191"/>
      <c r="CU210" s="191"/>
      <c r="CV210" s="191"/>
      <c r="CW210" s="191"/>
      <c r="CX210" s="191"/>
      <c r="CY210" s="191"/>
      <c r="CZ210" s="191"/>
      <c r="DA210" s="192"/>
      <c r="DB210" s="191"/>
      <c r="DC210" s="191"/>
      <c r="DD210" s="191"/>
      <c r="DE210" s="440"/>
      <c r="DF210" s="440"/>
      <c r="DG210" s="440"/>
      <c r="DH210" s="440"/>
      <c r="DI210" s="440"/>
      <c r="DJ210" s="190"/>
      <c r="DK210" s="191"/>
      <c r="DL210" s="191"/>
      <c r="DM210" s="191"/>
      <c r="DN210" s="191"/>
      <c r="DO210" s="440"/>
      <c r="DP210" s="190"/>
      <c r="DQ210" s="132"/>
      <c r="DR210" s="132"/>
      <c r="DS210" s="132"/>
      <c r="DT210" s="132"/>
      <c r="DU210" s="451"/>
      <c r="DV210" s="132"/>
      <c r="DW210" s="132"/>
      <c r="DX210" s="133"/>
      <c r="DY210" s="132"/>
      <c r="DZ210" s="132"/>
      <c r="EA210" s="133"/>
      <c r="EB210" s="132"/>
      <c r="EC210" s="132"/>
      <c r="ED210" s="132"/>
      <c r="EE210" s="134"/>
      <c r="EF210" s="132"/>
      <c r="EG210" s="451"/>
      <c r="EH210" s="132"/>
      <c r="EI210" s="451"/>
      <c r="EJ210" s="451"/>
      <c r="EK210" s="451"/>
      <c r="EL210" s="451"/>
      <c r="EM210" s="451"/>
      <c r="EN210" s="451"/>
      <c r="EO210" s="451"/>
      <c r="EP210" s="451"/>
      <c r="EQ210" s="451"/>
      <c r="ER210" s="451"/>
      <c r="ES210" s="451"/>
      <c r="ET210" s="451"/>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46"/>
      <c r="AA211" s="483"/>
      <c r="AB211" s="191"/>
      <c r="AC211" s="191"/>
      <c r="AD211" s="191"/>
      <c r="AE211" s="191"/>
      <c r="AF211" s="384"/>
      <c r="AG211" s="191"/>
      <c r="AH211" s="191"/>
      <c r="AI211" s="191"/>
      <c r="AJ211" s="191"/>
      <c r="AK211" s="192"/>
      <c r="AL211" s="191"/>
      <c r="AM211" s="191"/>
      <c r="AN211" s="191"/>
      <c r="AO211" s="461"/>
      <c r="AP211" s="191"/>
      <c r="AQ211" s="191"/>
      <c r="AR211" s="191"/>
      <c r="AS211" s="461"/>
      <c r="AT211" s="191"/>
      <c r="AU211" s="191"/>
      <c r="AV211" s="461"/>
      <c r="AW211" s="192"/>
      <c r="AX211" s="191"/>
      <c r="AY211" s="461"/>
      <c r="AZ211" s="191"/>
      <c r="BA211" s="461"/>
      <c r="BB211" s="191"/>
      <c r="BC211" s="192"/>
      <c r="BD211" s="191"/>
      <c r="BE211" s="191"/>
      <c r="BF211" s="461"/>
      <c r="BG211" s="470"/>
      <c r="BH211" s="391"/>
      <c r="BI211" s="191"/>
      <c r="BJ211" s="191"/>
      <c r="BK211" s="191"/>
      <c r="BL211" s="470"/>
      <c r="BM211" s="191"/>
      <c r="BN211" s="191"/>
      <c r="BO211" s="492"/>
      <c r="BP211" s="191"/>
      <c r="BQ211" s="191"/>
      <c r="BR211" s="191"/>
      <c r="BS211" s="191"/>
      <c r="BT211" s="191"/>
      <c r="BU211" s="191"/>
      <c r="BV211" s="191"/>
      <c r="BW211" s="192"/>
      <c r="BX211" s="191"/>
      <c r="BY211" s="191"/>
      <c r="BZ211" s="191"/>
      <c r="CA211" s="191"/>
      <c r="CB211" s="191"/>
      <c r="CC211" s="191"/>
      <c r="CD211" s="470"/>
      <c r="CE211" s="396"/>
      <c r="CF211" s="191"/>
      <c r="CG211" s="191"/>
      <c r="CH211" s="461"/>
      <c r="CI211" s="461"/>
      <c r="CJ211" s="191"/>
      <c r="CK211" s="191"/>
      <c r="CL211" s="191"/>
      <c r="CM211" s="461"/>
      <c r="CN211" s="191"/>
      <c r="CO211" s="192"/>
      <c r="CP211" s="191"/>
      <c r="CQ211" s="384"/>
      <c r="CR211" s="407"/>
      <c r="CS211" s="191"/>
      <c r="CT211" s="191"/>
      <c r="CU211" s="191"/>
      <c r="CV211" s="191"/>
      <c r="CW211" s="191"/>
      <c r="CX211" s="191"/>
      <c r="CY211" s="191"/>
      <c r="CZ211" s="191"/>
      <c r="DA211" s="192"/>
      <c r="DB211" s="191"/>
      <c r="DC211" s="191"/>
      <c r="DD211" s="191"/>
      <c r="DE211" s="440"/>
      <c r="DF211" s="440"/>
      <c r="DG211" s="440"/>
      <c r="DH211" s="440"/>
      <c r="DI211" s="440"/>
      <c r="DJ211" s="190"/>
      <c r="DK211" s="191"/>
      <c r="DL211" s="191"/>
      <c r="DM211" s="191"/>
      <c r="DN211" s="191"/>
      <c r="DO211" s="440"/>
      <c r="DP211" s="190"/>
      <c r="DQ211" s="132"/>
      <c r="DR211" s="132"/>
      <c r="DS211" s="132"/>
      <c r="DT211" s="132"/>
      <c r="DU211" s="451"/>
      <c r="DV211" s="132"/>
      <c r="DW211" s="132"/>
      <c r="DX211" s="133"/>
      <c r="DY211" s="132"/>
      <c r="DZ211" s="132"/>
      <c r="EA211" s="133"/>
      <c r="EB211" s="132"/>
      <c r="EC211" s="132"/>
      <c r="ED211" s="132"/>
      <c r="EE211" s="134"/>
      <c r="EF211" s="132"/>
      <c r="EG211" s="451"/>
      <c r="EH211" s="132"/>
      <c r="EI211" s="451"/>
      <c r="EJ211" s="451"/>
      <c r="EK211" s="451"/>
      <c r="EL211" s="451"/>
      <c r="EM211" s="451"/>
      <c r="EN211" s="451"/>
      <c r="EO211" s="451"/>
      <c r="EP211" s="451"/>
      <c r="EQ211" s="451"/>
      <c r="ER211" s="451"/>
      <c r="ES211" s="451"/>
      <c r="ET211" s="451"/>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46"/>
      <c r="AA212" s="483"/>
      <c r="AB212" s="191"/>
      <c r="AC212" s="191"/>
      <c r="AD212" s="191"/>
      <c r="AE212" s="191"/>
      <c r="AF212" s="384"/>
      <c r="AG212" s="191"/>
      <c r="AH212" s="191"/>
      <c r="AI212" s="191"/>
      <c r="AJ212" s="191"/>
      <c r="AK212" s="192"/>
      <c r="AL212" s="191"/>
      <c r="AM212" s="191"/>
      <c r="AN212" s="191"/>
      <c r="AO212" s="461"/>
      <c r="AP212" s="191"/>
      <c r="AQ212" s="191"/>
      <c r="AR212" s="191"/>
      <c r="AS212" s="461"/>
      <c r="AT212" s="191"/>
      <c r="AU212" s="191"/>
      <c r="AV212" s="461"/>
      <c r="AW212" s="192"/>
      <c r="AX212" s="191"/>
      <c r="AY212" s="461"/>
      <c r="AZ212" s="191"/>
      <c r="BA212" s="461"/>
      <c r="BB212" s="191"/>
      <c r="BC212" s="192"/>
      <c r="BD212" s="191"/>
      <c r="BE212" s="191"/>
      <c r="BF212" s="461"/>
      <c r="BG212" s="470"/>
      <c r="BH212" s="391"/>
      <c r="BI212" s="191"/>
      <c r="BJ212" s="191"/>
      <c r="BK212" s="191"/>
      <c r="BL212" s="470"/>
      <c r="BM212" s="191"/>
      <c r="BN212" s="191"/>
      <c r="BO212" s="492"/>
      <c r="BP212" s="191"/>
      <c r="BQ212" s="191"/>
      <c r="BR212" s="191"/>
      <c r="BS212" s="191"/>
      <c r="BT212" s="191"/>
      <c r="BU212" s="191"/>
      <c r="BV212" s="191"/>
      <c r="BW212" s="192"/>
      <c r="BX212" s="191"/>
      <c r="BY212" s="191"/>
      <c r="BZ212" s="191"/>
      <c r="CA212" s="191"/>
      <c r="CB212" s="191"/>
      <c r="CC212" s="191"/>
      <c r="CD212" s="470"/>
      <c r="CE212" s="396"/>
      <c r="CF212" s="191"/>
      <c r="CG212" s="191"/>
      <c r="CH212" s="461"/>
      <c r="CI212" s="461"/>
      <c r="CJ212" s="191"/>
      <c r="CK212" s="191"/>
      <c r="CL212" s="191"/>
      <c r="CM212" s="461"/>
      <c r="CN212" s="191"/>
      <c r="CO212" s="192"/>
      <c r="CP212" s="191"/>
      <c r="CQ212" s="384"/>
      <c r="CR212" s="407"/>
      <c r="CS212" s="191"/>
      <c r="CT212" s="191"/>
      <c r="CU212" s="191"/>
      <c r="CV212" s="191"/>
      <c r="CW212" s="191"/>
      <c r="CX212" s="191"/>
      <c r="CY212" s="191"/>
      <c r="CZ212" s="191"/>
      <c r="DA212" s="192"/>
      <c r="DB212" s="191"/>
      <c r="DC212" s="191"/>
      <c r="DD212" s="191"/>
      <c r="DE212" s="440"/>
      <c r="DF212" s="440"/>
      <c r="DG212" s="440"/>
      <c r="DH212" s="440"/>
      <c r="DI212" s="440"/>
      <c r="DJ212" s="190"/>
      <c r="DK212" s="191"/>
      <c r="DL212" s="191"/>
      <c r="DM212" s="191"/>
      <c r="DN212" s="191"/>
      <c r="DO212" s="440"/>
      <c r="DP212" s="190"/>
      <c r="DQ212" s="132"/>
      <c r="DR212" s="132"/>
      <c r="DS212" s="132"/>
      <c r="DT212" s="132"/>
      <c r="DU212" s="451"/>
      <c r="DV212" s="132"/>
      <c r="DW212" s="132"/>
      <c r="DX212" s="133"/>
      <c r="DY212" s="132"/>
      <c r="DZ212" s="132"/>
      <c r="EA212" s="133"/>
      <c r="EB212" s="132"/>
      <c r="EC212" s="132"/>
      <c r="ED212" s="132"/>
      <c r="EE212" s="134"/>
      <c r="EF212" s="132"/>
      <c r="EG212" s="451"/>
      <c r="EH212" s="132"/>
      <c r="EI212" s="451"/>
      <c r="EJ212" s="451"/>
      <c r="EK212" s="451"/>
      <c r="EL212" s="451"/>
      <c r="EM212" s="451"/>
      <c r="EN212" s="451"/>
      <c r="EO212" s="451"/>
      <c r="EP212" s="451"/>
      <c r="EQ212" s="451"/>
      <c r="ER212" s="451"/>
      <c r="ES212" s="451"/>
      <c r="ET212" s="451"/>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46"/>
      <c r="AA213" s="483"/>
      <c r="AB213" s="191"/>
      <c r="AC213" s="191"/>
      <c r="AD213" s="191"/>
      <c r="AE213" s="191"/>
      <c r="AF213" s="384"/>
      <c r="AG213" s="191"/>
      <c r="AH213" s="191"/>
      <c r="AI213" s="191"/>
      <c r="AJ213" s="191"/>
      <c r="AK213" s="192"/>
      <c r="AL213" s="191"/>
      <c r="AM213" s="191"/>
      <c r="AN213" s="191"/>
      <c r="AO213" s="461"/>
      <c r="AP213" s="191"/>
      <c r="AQ213" s="191"/>
      <c r="AR213" s="191"/>
      <c r="AS213" s="461"/>
      <c r="AT213" s="191"/>
      <c r="AU213" s="191"/>
      <c r="AV213" s="461"/>
      <c r="AW213" s="192"/>
      <c r="AX213" s="191"/>
      <c r="AY213" s="461"/>
      <c r="AZ213" s="191"/>
      <c r="BA213" s="461"/>
      <c r="BB213" s="191"/>
      <c r="BC213" s="192"/>
      <c r="BD213" s="191"/>
      <c r="BE213" s="191"/>
      <c r="BF213" s="461"/>
      <c r="BG213" s="470"/>
      <c r="BH213" s="391"/>
      <c r="BI213" s="191"/>
      <c r="BJ213" s="191"/>
      <c r="BK213" s="191"/>
      <c r="BL213" s="470"/>
      <c r="BM213" s="191"/>
      <c r="BN213" s="191"/>
      <c r="BO213" s="492"/>
      <c r="BP213" s="191"/>
      <c r="BQ213" s="191"/>
      <c r="BR213" s="191"/>
      <c r="BS213" s="191"/>
      <c r="BT213" s="191"/>
      <c r="BU213" s="191"/>
      <c r="BV213" s="191"/>
      <c r="BW213" s="192"/>
      <c r="BX213" s="191"/>
      <c r="BY213" s="191"/>
      <c r="BZ213" s="191"/>
      <c r="CA213" s="191"/>
      <c r="CB213" s="191"/>
      <c r="CC213" s="191"/>
      <c r="CD213" s="470"/>
      <c r="CE213" s="396"/>
      <c r="CF213" s="191"/>
      <c r="CG213" s="191"/>
      <c r="CH213" s="461"/>
      <c r="CI213" s="461"/>
      <c r="CJ213" s="191"/>
      <c r="CK213" s="191"/>
      <c r="CL213" s="191"/>
      <c r="CM213" s="461"/>
      <c r="CN213" s="191"/>
      <c r="CO213" s="192"/>
      <c r="CP213" s="191"/>
      <c r="CQ213" s="384"/>
      <c r="CR213" s="407"/>
      <c r="CS213" s="191"/>
      <c r="CT213" s="191"/>
      <c r="CU213" s="191"/>
      <c r="CV213" s="191"/>
      <c r="CW213" s="191"/>
      <c r="CX213" s="191"/>
      <c r="CY213" s="191"/>
      <c r="CZ213" s="191"/>
      <c r="DA213" s="192"/>
      <c r="DB213" s="191"/>
      <c r="DC213" s="191"/>
      <c r="DD213" s="191"/>
      <c r="DE213" s="440"/>
      <c r="DF213" s="440"/>
      <c r="DG213" s="440"/>
      <c r="DH213" s="440"/>
      <c r="DI213" s="440"/>
      <c r="DJ213" s="190"/>
      <c r="DK213" s="191"/>
      <c r="DL213" s="191"/>
      <c r="DM213" s="191"/>
      <c r="DN213" s="191"/>
      <c r="DO213" s="440"/>
      <c r="DP213" s="190"/>
      <c r="DQ213" s="132"/>
      <c r="DR213" s="132"/>
      <c r="DS213" s="132"/>
      <c r="DT213" s="132"/>
      <c r="DU213" s="451"/>
      <c r="DV213" s="132"/>
      <c r="DW213" s="132"/>
      <c r="DX213" s="133"/>
      <c r="DY213" s="132"/>
      <c r="DZ213" s="132"/>
      <c r="EA213" s="133"/>
      <c r="EB213" s="132"/>
      <c r="EC213" s="132"/>
      <c r="ED213" s="132"/>
      <c r="EE213" s="134"/>
      <c r="EF213" s="132"/>
      <c r="EG213" s="451"/>
      <c r="EH213" s="132"/>
      <c r="EI213" s="451"/>
      <c r="EJ213" s="451"/>
      <c r="EK213" s="451"/>
      <c r="EL213" s="451"/>
      <c r="EM213" s="451"/>
      <c r="EN213" s="451"/>
      <c r="EO213" s="451"/>
      <c r="EP213" s="451"/>
      <c r="EQ213" s="451"/>
      <c r="ER213" s="451"/>
      <c r="ES213" s="451"/>
      <c r="ET213" s="451"/>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46"/>
      <c r="AA214" s="483"/>
      <c r="AB214" s="191"/>
      <c r="AC214" s="191"/>
      <c r="AD214" s="191"/>
      <c r="AE214" s="191"/>
      <c r="AF214" s="384"/>
      <c r="AG214" s="191"/>
      <c r="AH214" s="191"/>
      <c r="AI214" s="191"/>
      <c r="AJ214" s="191"/>
      <c r="AK214" s="192"/>
      <c r="AL214" s="191"/>
      <c r="AM214" s="191"/>
      <c r="AN214" s="191"/>
      <c r="AO214" s="461"/>
      <c r="AP214" s="191"/>
      <c r="AQ214" s="191"/>
      <c r="AR214" s="191"/>
      <c r="AS214" s="461"/>
      <c r="AT214" s="191"/>
      <c r="AU214" s="191"/>
      <c r="AV214" s="461"/>
      <c r="AW214" s="192"/>
      <c r="AX214" s="191"/>
      <c r="AY214" s="461"/>
      <c r="AZ214" s="191"/>
      <c r="BA214" s="461"/>
      <c r="BB214" s="191"/>
      <c r="BC214" s="192"/>
      <c r="BD214" s="191"/>
      <c r="BE214" s="191"/>
      <c r="BF214" s="461"/>
      <c r="BG214" s="470"/>
      <c r="BH214" s="391"/>
      <c r="BI214" s="191"/>
      <c r="BJ214" s="191"/>
      <c r="BK214" s="191"/>
      <c r="BL214" s="470"/>
      <c r="BM214" s="191"/>
      <c r="BN214" s="191"/>
      <c r="BO214" s="492"/>
      <c r="BP214" s="191"/>
      <c r="BQ214" s="191"/>
      <c r="BR214" s="191"/>
      <c r="BS214" s="191"/>
      <c r="BT214" s="191"/>
      <c r="BU214" s="191"/>
      <c r="BV214" s="191"/>
      <c r="BW214" s="192"/>
      <c r="BX214" s="191"/>
      <c r="BY214" s="191"/>
      <c r="BZ214" s="191"/>
      <c r="CA214" s="191"/>
      <c r="CB214" s="191"/>
      <c r="CC214" s="191"/>
      <c r="CD214" s="470"/>
      <c r="CE214" s="396"/>
      <c r="CF214" s="191"/>
      <c r="CG214" s="191"/>
      <c r="CH214" s="461"/>
      <c r="CI214" s="461"/>
      <c r="CJ214" s="191"/>
      <c r="CK214" s="191"/>
      <c r="CL214" s="191"/>
      <c r="CM214" s="461"/>
      <c r="CN214" s="191"/>
      <c r="CO214" s="192"/>
      <c r="CP214" s="191"/>
      <c r="CQ214" s="384"/>
      <c r="CR214" s="407"/>
      <c r="CS214" s="191"/>
      <c r="CT214" s="191"/>
      <c r="CU214" s="191"/>
      <c r="CV214" s="191"/>
      <c r="CW214" s="191"/>
      <c r="CX214" s="191"/>
      <c r="CY214" s="191"/>
      <c r="CZ214" s="191"/>
      <c r="DA214" s="192"/>
      <c r="DB214" s="191"/>
      <c r="DC214" s="191"/>
      <c r="DD214" s="191"/>
      <c r="DE214" s="440"/>
      <c r="DF214" s="440"/>
      <c r="DG214" s="440"/>
      <c r="DH214" s="440"/>
      <c r="DI214" s="440"/>
      <c r="DJ214" s="190"/>
      <c r="DK214" s="191"/>
      <c r="DL214" s="191"/>
      <c r="DM214" s="191"/>
      <c r="DN214" s="191"/>
      <c r="DO214" s="440"/>
      <c r="DP214" s="190"/>
      <c r="DQ214" s="132"/>
      <c r="DR214" s="132"/>
      <c r="DS214" s="132"/>
      <c r="DT214" s="132"/>
      <c r="DU214" s="451"/>
      <c r="DV214" s="132"/>
      <c r="DW214" s="132"/>
      <c r="DX214" s="133"/>
      <c r="DY214" s="132"/>
      <c r="DZ214" s="132"/>
      <c r="EA214" s="133"/>
      <c r="EB214" s="132"/>
      <c r="EC214" s="132"/>
      <c r="ED214" s="132"/>
      <c r="EE214" s="134"/>
      <c r="EF214" s="132"/>
      <c r="EG214" s="451"/>
      <c r="EH214" s="132"/>
      <c r="EI214" s="451"/>
      <c r="EJ214" s="451"/>
      <c r="EK214" s="451"/>
      <c r="EL214" s="451"/>
      <c r="EM214" s="451"/>
      <c r="EN214" s="451"/>
      <c r="EO214" s="451"/>
      <c r="EP214" s="451"/>
      <c r="EQ214" s="451"/>
      <c r="ER214" s="451"/>
      <c r="ES214" s="451"/>
      <c r="ET214" s="451"/>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46"/>
      <c r="AA215" s="483"/>
      <c r="AB215" s="191"/>
      <c r="AC215" s="191"/>
      <c r="AD215" s="191"/>
      <c r="AE215" s="191"/>
      <c r="AF215" s="384"/>
      <c r="AG215" s="191"/>
      <c r="AH215" s="191"/>
      <c r="AI215" s="191"/>
      <c r="AJ215" s="191"/>
      <c r="AK215" s="192"/>
      <c r="AL215" s="191"/>
      <c r="AM215" s="191"/>
      <c r="AN215" s="191"/>
      <c r="AO215" s="461"/>
      <c r="AP215" s="191"/>
      <c r="AQ215" s="191"/>
      <c r="AR215" s="191"/>
      <c r="AS215" s="461"/>
      <c r="AT215" s="191"/>
      <c r="AU215" s="191"/>
      <c r="AV215" s="461"/>
      <c r="AW215" s="192"/>
      <c r="AX215" s="191"/>
      <c r="AY215" s="461"/>
      <c r="AZ215" s="191"/>
      <c r="BA215" s="461"/>
      <c r="BB215" s="191"/>
      <c r="BC215" s="192"/>
      <c r="BD215" s="191"/>
      <c r="BE215" s="191"/>
      <c r="BF215" s="461"/>
      <c r="BG215" s="470"/>
      <c r="BH215" s="391"/>
      <c r="BI215" s="191"/>
      <c r="BJ215" s="191"/>
      <c r="BK215" s="191"/>
      <c r="BL215" s="470"/>
      <c r="BM215" s="191"/>
      <c r="BN215" s="191"/>
      <c r="BO215" s="492"/>
      <c r="BP215" s="191"/>
      <c r="BQ215" s="191"/>
      <c r="BR215" s="191"/>
      <c r="BS215" s="191"/>
      <c r="BT215" s="191"/>
      <c r="BU215" s="191"/>
      <c r="BV215" s="191"/>
      <c r="BW215" s="192"/>
      <c r="BX215" s="191"/>
      <c r="BY215" s="191"/>
      <c r="BZ215" s="191"/>
      <c r="CA215" s="191"/>
      <c r="CB215" s="191"/>
      <c r="CC215" s="191"/>
      <c r="CD215" s="470"/>
      <c r="CE215" s="396"/>
      <c r="CF215" s="191"/>
      <c r="CG215" s="191"/>
      <c r="CH215" s="461"/>
      <c r="CI215" s="461"/>
      <c r="CJ215" s="191"/>
      <c r="CK215" s="191"/>
      <c r="CL215" s="191"/>
      <c r="CM215" s="461"/>
      <c r="CN215" s="191"/>
      <c r="CO215" s="192"/>
      <c r="CP215" s="191"/>
      <c r="CQ215" s="384"/>
      <c r="CR215" s="407"/>
      <c r="CS215" s="191"/>
      <c r="CT215" s="191"/>
      <c r="CU215" s="191"/>
      <c r="CV215" s="191"/>
      <c r="CW215" s="191"/>
      <c r="CX215" s="191"/>
      <c r="CY215" s="191"/>
      <c r="CZ215" s="191"/>
      <c r="DA215" s="192"/>
      <c r="DB215" s="191"/>
      <c r="DC215" s="191"/>
      <c r="DD215" s="191"/>
      <c r="DE215" s="440"/>
      <c r="DF215" s="440"/>
      <c r="DG215" s="440"/>
      <c r="DH215" s="440"/>
      <c r="DI215" s="440"/>
      <c r="DJ215" s="190"/>
      <c r="DK215" s="191"/>
      <c r="DL215" s="191"/>
      <c r="DM215" s="191"/>
      <c r="DN215" s="191"/>
      <c r="DO215" s="440"/>
      <c r="DP215" s="190"/>
      <c r="DQ215" s="132"/>
      <c r="DR215" s="132"/>
      <c r="DS215" s="132"/>
      <c r="DT215" s="132"/>
      <c r="DU215" s="451"/>
      <c r="DV215" s="132"/>
      <c r="DW215" s="132"/>
      <c r="DX215" s="133"/>
      <c r="DY215" s="132"/>
      <c r="DZ215" s="132"/>
      <c r="EA215" s="133"/>
      <c r="EB215" s="132"/>
      <c r="EC215" s="132"/>
      <c r="ED215" s="132"/>
      <c r="EE215" s="134"/>
      <c r="EF215" s="132"/>
      <c r="EG215" s="451"/>
      <c r="EH215" s="132"/>
      <c r="EI215" s="451"/>
      <c r="EJ215" s="451"/>
      <c r="EK215" s="451"/>
      <c r="EL215" s="451"/>
      <c r="EM215" s="451"/>
      <c r="EN215" s="451"/>
      <c r="EO215" s="451"/>
      <c r="EP215" s="451"/>
      <c r="EQ215" s="451"/>
      <c r="ER215" s="451"/>
      <c r="ES215" s="451"/>
      <c r="ET215" s="451"/>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46"/>
      <c r="AA216" s="483"/>
      <c r="AB216" s="191"/>
      <c r="AC216" s="191"/>
      <c r="AD216" s="191"/>
      <c r="AE216" s="191"/>
      <c r="AF216" s="384"/>
      <c r="AG216" s="191"/>
      <c r="AH216" s="191"/>
      <c r="AI216" s="191"/>
      <c r="AJ216" s="191"/>
      <c r="AK216" s="192"/>
      <c r="AL216" s="191"/>
      <c r="AM216" s="191"/>
      <c r="AN216" s="191"/>
      <c r="AO216" s="461"/>
      <c r="AP216" s="191"/>
      <c r="AQ216" s="191"/>
      <c r="AR216" s="191"/>
      <c r="AS216" s="461"/>
      <c r="AT216" s="191"/>
      <c r="AU216" s="191"/>
      <c r="AV216" s="461"/>
      <c r="AW216" s="192"/>
      <c r="AX216" s="191"/>
      <c r="AY216" s="461"/>
      <c r="AZ216" s="191"/>
      <c r="BA216" s="461"/>
      <c r="BB216" s="191"/>
      <c r="BC216" s="192"/>
      <c r="BD216" s="191"/>
      <c r="BE216" s="191"/>
      <c r="BF216" s="461"/>
      <c r="BG216" s="470"/>
      <c r="BH216" s="391"/>
      <c r="BI216" s="191"/>
      <c r="BJ216" s="191"/>
      <c r="BK216" s="191"/>
      <c r="BL216" s="470"/>
      <c r="BM216" s="191"/>
      <c r="BN216" s="191"/>
      <c r="BO216" s="492"/>
      <c r="BP216" s="191"/>
      <c r="BQ216" s="191"/>
      <c r="BR216" s="191"/>
      <c r="BS216" s="191"/>
      <c r="BT216" s="191"/>
      <c r="BU216" s="191"/>
      <c r="BV216" s="191"/>
      <c r="BW216" s="192"/>
      <c r="BX216" s="191"/>
      <c r="BY216" s="191"/>
      <c r="BZ216" s="191"/>
      <c r="CA216" s="191"/>
      <c r="CB216" s="191"/>
      <c r="CC216" s="191"/>
      <c r="CD216" s="470"/>
      <c r="CE216" s="396"/>
      <c r="CF216" s="191"/>
      <c r="CG216" s="191"/>
      <c r="CH216" s="461"/>
      <c r="CI216" s="461"/>
      <c r="CJ216" s="191"/>
      <c r="CK216" s="191"/>
      <c r="CL216" s="191"/>
      <c r="CM216" s="461"/>
      <c r="CN216" s="191"/>
      <c r="CO216" s="192"/>
      <c r="CP216" s="191"/>
      <c r="CQ216" s="384"/>
      <c r="CR216" s="407"/>
      <c r="CS216" s="191"/>
      <c r="CT216" s="191"/>
      <c r="CU216" s="191"/>
      <c r="CV216" s="191"/>
      <c r="CW216" s="191"/>
      <c r="CX216" s="191"/>
      <c r="CY216" s="191"/>
      <c r="CZ216" s="191"/>
      <c r="DA216" s="192"/>
      <c r="DB216" s="191"/>
      <c r="DC216" s="191"/>
      <c r="DD216" s="191"/>
      <c r="DE216" s="440"/>
      <c r="DF216" s="440"/>
      <c r="DG216" s="440"/>
      <c r="DH216" s="440"/>
      <c r="DI216" s="440"/>
      <c r="DJ216" s="190"/>
      <c r="DK216" s="191"/>
      <c r="DL216" s="191"/>
      <c r="DM216" s="191"/>
      <c r="DN216" s="191"/>
      <c r="DO216" s="440"/>
      <c r="DP216" s="190"/>
      <c r="DQ216" s="132"/>
      <c r="DR216" s="132"/>
      <c r="DS216" s="132"/>
      <c r="DT216" s="132"/>
      <c r="DU216" s="451"/>
      <c r="DV216" s="132"/>
      <c r="DW216" s="132"/>
      <c r="DX216" s="133"/>
      <c r="DY216" s="132"/>
      <c r="DZ216" s="132"/>
      <c r="EA216" s="133"/>
      <c r="EB216" s="132"/>
      <c r="EC216" s="132"/>
      <c r="ED216" s="132"/>
      <c r="EE216" s="134"/>
      <c r="EF216" s="132"/>
      <c r="EG216" s="451"/>
      <c r="EH216" s="132"/>
      <c r="EI216" s="451"/>
      <c r="EJ216" s="451"/>
      <c r="EK216" s="451"/>
      <c r="EL216" s="451"/>
      <c r="EM216" s="451"/>
      <c r="EN216" s="451"/>
      <c r="EO216" s="451"/>
      <c r="EP216" s="451"/>
      <c r="EQ216" s="451"/>
      <c r="ER216" s="451"/>
      <c r="ES216" s="451"/>
      <c r="ET216" s="451"/>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46"/>
      <c r="AA217" s="483"/>
      <c r="AB217" s="191"/>
      <c r="AC217" s="191"/>
      <c r="AD217" s="191"/>
      <c r="AE217" s="191"/>
      <c r="AF217" s="384"/>
      <c r="AG217" s="191"/>
      <c r="AH217" s="191"/>
      <c r="AI217" s="191"/>
      <c r="AJ217" s="191"/>
      <c r="AK217" s="192"/>
      <c r="AL217" s="191"/>
      <c r="AM217" s="191"/>
      <c r="AN217" s="191"/>
      <c r="AO217" s="461"/>
      <c r="AP217" s="191"/>
      <c r="AQ217" s="191"/>
      <c r="AR217" s="191"/>
      <c r="AS217" s="461"/>
      <c r="AT217" s="191"/>
      <c r="AU217" s="191"/>
      <c r="AV217" s="461"/>
      <c r="AW217" s="192"/>
      <c r="AX217" s="191"/>
      <c r="AY217" s="461"/>
      <c r="AZ217" s="191"/>
      <c r="BA217" s="461"/>
      <c r="BB217" s="191"/>
      <c r="BC217" s="192"/>
      <c r="BD217" s="191"/>
      <c r="BE217" s="191"/>
      <c r="BF217" s="461"/>
      <c r="BG217" s="470"/>
      <c r="BH217" s="391"/>
      <c r="BI217" s="191"/>
      <c r="BJ217" s="191"/>
      <c r="BK217" s="191"/>
      <c r="BL217" s="470"/>
      <c r="BM217" s="191"/>
      <c r="BN217" s="191"/>
      <c r="BO217" s="492"/>
      <c r="BP217" s="191"/>
      <c r="BQ217" s="191"/>
      <c r="BR217" s="191"/>
      <c r="BS217" s="191"/>
      <c r="BT217" s="191"/>
      <c r="BU217" s="191"/>
      <c r="BV217" s="191"/>
      <c r="BW217" s="192"/>
      <c r="BX217" s="191"/>
      <c r="BY217" s="191"/>
      <c r="BZ217" s="191"/>
      <c r="CA217" s="191"/>
      <c r="CB217" s="191"/>
      <c r="CC217" s="191"/>
      <c r="CD217" s="470"/>
      <c r="CE217" s="396"/>
      <c r="CF217" s="191"/>
      <c r="CG217" s="191"/>
      <c r="CH217" s="461"/>
      <c r="CI217" s="461"/>
      <c r="CJ217" s="191"/>
      <c r="CK217" s="191"/>
      <c r="CL217" s="191"/>
      <c r="CM217" s="461"/>
      <c r="CN217" s="191"/>
      <c r="CO217" s="192"/>
      <c r="CP217" s="191"/>
      <c r="CQ217" s="384"/>
      <c r="CR217" s="407"/>
      <c r="CS217" s="191"/>
      <c r="CT217" s="191"/>
      <c r="CU217" s="191"/>
      <c r="CV217" s="191"/>
      <c r="CW217" s="191"/>
      <c r="CX217" s="191"/>
      <c r="CY217" s="191"/>
      <c r="CZ217" s="191"/>
      <c r="DA217" s="192"/>
      <c r="DB217" s="191"/>
      <c r="DC217" s="191"/>
      <c r="DD217" s="191"/>
      <c r="DE217" s="440"/>
      <c r="DF217" s="440"/>
      <c r="DG217" s="440"/>
      <c r="DH217" s="440"/>
      <c r="DI217" s="440"/>
      <c r="DJ217" s="190"/>
      <c r="DK217" s="191"/>
      <c r="DL217" s="191"/>
      <c r="DM217" s="191"/>
      <c r="DN217" s="191"/>
      <c r="DO217" s="440"/>
      <c r="DP217" s="190"/>
      <c r="DQ217" s="132"/>
      <c r="DR217" s="132"/>
      <c r="DS217" s="132"/>
      <c r="DT217" s="132"/>
      <c r="DU217" s="451"/>
      <c r="DV217" s="132"/>
      <c r="DW217" s="132"/>
      <c r="DX217" s="133"/>
      <c r="DY217" s="132"/>
      <c r="DZ217" s="132"/>
      <c r="EA217" s="133"/>
      <c r="EB217" s="132"/>
      <c r="EC217" s="132"/>
      <c r="ED217" s="132"/>
      <c r="EE217" s="134"/>
      <c r="EF217" s="132"/>
      <c r="EG217" s="451"/>
      <c r="EH217" s="132"/>
      <c r="EI217" s="451"/>
      <c r="EJ217" s="451"/>
      <c r="EK217" s="451"/>
      <c r="EL217" s="451"/>
      <c r="EM217" s="451"/>
      <c r="EN217" s="451"/>
      <c r="EO217" s="451"/>
      <c r="EP217" s="451"/>
      <c r="EQ217" s="451"/>
      <c r="ER217" s="451"/>
      <c r="ES217" s="451"/>
      <c r="ET217" s="451"/>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46"/>
      <c r="AA218" s="483"/>
      <c r="AB218" s="191"/>
      <c r="AC218" s="191"/>
      <c r="AD218" s="191"/>
      <c r="AE218" s="191"/>
      <c r="AF218" s="384"/>
      <c r="AG218" s="191"/>
      <c r="AH218" s="191"/>
      <c r="AI218" s="191"/>
      <c r="AJ218" s="191"/>
      <c r="AK218" s="192"/>
      <c r="AL218" s="191"/>
      <c r="AM218" s="191"/>
      <c r="AN218" s="191"/>
      <c r="AO218" s="461"/>
      <c r="AP218" s="191"/>
      <c r="AQ218" s="191"/>
      <c r="AR218" s="191"/>
      <c r="AS218" s="461"/>
      <c r="AT218" s="191"/>
      <c r="AU218" s="191"/>
      <c r="AV218" s="461"/>
      <c r="AW218" s="192"/>
      <c r="AX218" s="191"/>
      <c r="AY218" s="461"/>
      <c r="AZ218" s="191"/>
      <c r="BA218" s="461"/>
      <c r="BB218" s="191"/>
      <c r="BC218" s="192"/>
      <c r="BD218" s="191"/>
      <c r="BE218" s="191"/>
      <c r="BF218" s="461"/>
      <c r="BG218" s="470"/>
      <c r="BH218" s="391"/>
      <c r="BI218" s="191"/>
      <c r="BJ218" s="191"/>
      <c r="BK218" s="191"/>
      <c r="BL218" s="470"/>
      <c r="BM218" s="191"/>
      <c r="BN218" s="191"/>
      <c r="BO218" s="492"/>
      <c r="BP218" s="191"/>
      <c r="BQ218" s="191"/>
      <c r="BR218" s="191"/>
      <c r="BS218" s="191"/>
      <c r="BT218" s="191"/>
      <c r="BU218" s="191"/>
      <c r="BV218" s="191"/>
      <c r="BW218" s="192"/>
      <c r="BX218" s="191"/>
      <c r="BY218" s="191"/>
      <c r="BZ218" s="191"/>
      <c r="CA218" s="191"/>
      <c r="CB218" s="191"/>
      <c r="CC218" s="191"/>
      <c r="CD218" s="470"/>
      <c r="CE218" s="396"/>
      <c r="CF218" s="191"/>
      <c r="CG218" s="191"/>
      <c r="CH218" s="461"/>
      <c r="CI218" s="461"/>
      <c r="CJ218" s="191"/>
      <c r="CK218" s="191"/>
      <c r="CL218" s="191"/>
      <c r="CM218" s="461"/>
      <c r="CN218" s="191"/>
      <c r="CO218" s="192"/>
      <c r="CP218" s="191"/>
      <c r="CQ218" s="384"/>
      <c r="CR218" s="407"/>
      <c r="CS218" s="191"/>
      <c r="CT218" s="191"/>
      <c r="CU218" s="191"/>
      <c r="CV218" s="191"/>
      <c r="CW218" s="191"/>
      <c r="CX218" s="191"/>
      <c r="CY218" s="191"/>
      <c r="CZ218" s="191"/>
      <c r="DA218" s="192"/>
      <c r="DB218" s="191"/>
      <c r="DC218" s="191"/>
      <c r="DD218" s="191"/>
      <c r="DE218" s="440"/>
      <c r="DF218" s="440"/>
      <c r="DG218" s="440"/>
      <c r="DH218" s="440"/>
      <c r="DI218" s="440"/>
      <c r="DJ218" s="190"/>
      <c r="DK218" s="191"/>
      <c r="DL218" s="191"/>
      <c r="DM218" s="191"/>
      <c r="DN218" s="191"/>
      <c r="DO218" s="440"/>
      <c r="DP218" s="190"/>
      <c r="DQ218" s="132"/>
      <c r="DR218" s="132"/>
      <c r="DS218" s="132"/>
      <c r="DT218" s="132"/>
      <c r="DU218" s="451"/>
      <c r="DV218" s="132"/>
      <c r="DW218" s="132"/>
      <c r="DX218" s="133"/>
      <c r="DY218" s="132"/>
      <c r="DZ218" s="132"/>
      <c r="EA218" s="133"/>
      <c r="EB218" s="132"/>
      <c r="EC218" s="132"/>
      <c r="ED218" s="132"/>
      <c r="EE218" s="134"/>
      <c r="EF218" s="132"/>
      <c r="EG218" s="451"/>
      <c r="EH218" s="132"/>
      <c r="EI218" s="451"/>
      <c r="EJ218" s="451"/>
      <c r="EK218" s="451"/>
      <c r="EL218" s="451"/>
      <c r="EM218" s="451"/>
      <c r="EN218" s="451"/>
      <c r="EO218" s="451"/>
      <c r="EP218" s="451"/>
      <c r="EQ218" s="451"/>
      <c r="ER218" s="451"/>
      <c r="ES218" s="451"/>
      <c r="ET218" s="451"/>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46"/>
      <c r="AA219" s="483"/>
      <c r="AB219" s="191"/>
      <c r="AC219" s="191"/>
      <c r="AD219" s="191"/>
      <c r="AE219" s="191"/>
      <c r="AF219" s="384"/>
      <c r="AG219" s="191"/>
      <c r="AH219" s="191"/>
      <c r="AI219" s="191"/>
      <c r="AJ219" s="191"/>
      <c r="AK219" s="192"/>
      <c r="AL219" s="191"/>
      <c r="AM219" s="191"/>
      <c r="AN219" s="191"/>
      <c r="AO219" s="461"/>
      <c r="AP219" s="191"/>
      <c r="AQ219" s="191"/>
      <c r="AR219" s="191"/>
      <c r="AS219" s="461"/>
      <c r="AT219" s="191"/>
      <c r="AU219" s="191"/>
      <c r="AV219" s="461"/>
      <c r="AW219" s="192"/>
      <c r="AX219" s="191"/>
      <c r="AY219" s="461"/>
      <c r="AZ219" s="191"/>
      <c r="BA219" s="461"/>
      <c r="BB219" s="191"/>
      <c r="BC219" s="192"/>
      <c r="BD219" s="191"/>
      <c r="BE219" s="191"/>
      <c r="BF219" s="461"/>
      <c r="BG219" s="470"/>
      <c r="BH219" s="391"/>
      <c r="BI219" s="191"/>
      <c r="BJ219" s="191"/>
      <c r="BK219" s="191"/>
      <c r="BL219" s="470"/>
      <c r="BM219" s="191"/>
      <c r="BN219" s="191"/>
      <c r="BO219" s="492"/>
      <c r="BP219" s="191"/>
      <c r="BQ219" s="191"/>
      <c r="BR219" s="191"/>
      <c r="BS219" s="191"/>
      <c r="BT219" s="191"/>
      <c r="BU219" s="191"/>
      <c r="BV219" s="191"/>
      <c r="BW219" s="192"/>
      <c r="BX219" s="191"/>
      <c r="BY219" s="191"/>
      <c r="BZ219" s="191"/>
      <c r="CA219" s="191"/>
      <c r="CB219" s="191"/>
      <c r="CC219" s="191"/>
      <c r="CD219" s="470"/>
      <c r="CE219" s="396"/>
      <c r="CF219" s="191"/>
      <c r="CG219" s="191"/>
      <c r="CH219" s="461"/>
      <c r="CI219" s="461"/>
      <c r="CJ219" s="191"/>
      <c r="CK219" s="191"/>
      <c r="CL219" s="191"/>
      <c r="CM219" s="461"/>
      <c r="CN219" s="191"/>
      <c r="CO219" s="192"/>
      <c r="CP219" s="191"/>
      <c r="CQ219" s="384"/>
      <c r="CR219" s="407"/>
      <c r="CS219" s="191"/>
      <c r="CT219" s="191"/>
      <c r="CU219" s="191"/>
      <c r="CV219" s="191"/>
      <c r="CW219" s="191"/>
      <c r="CX219" s="191"/>
      <c r="CY219" s="191"/>
      <c r="CZ219" s="191"/>
      <c r="DA219" s="192"/>
      <c r="DB219" s="191"/>
      <c r="DC219" s="191"/>
      <c r="DD219" s="191"/>
      <c r="DE219" s="440"/>
      <c r="DF219" s="440"/>
      <c r="DG219" s="440"/>
      <c r="DH219" s="440"/>
      <c r="DI219" s="440"/>
      <c r="DJ219" s="190"/>
      <c r="DK219" s="191"/>
      <c r="DL219" s="191"/>
      <c r="DM219" s="191"/>
      <c r="DN219" s="191"/>
      <c r="DO219" s="440"/>
      <c r="DP219" s="190"/>
      <c r="DQ219" s="132"/>
      <c r="DR219" s="132"/>
      <c r="DS219" s="132"/>
      <c r="DT219" s="132"/>
      <c r="DU219" s="451"/>
      <c r="DV219" s="132"/>
      <c r="DW219" s="132"/>
      <c r="DX219" s="133"/>
      <c r="DY219" s="132"/>
      <c r="DZ219" s="132"/>
      <c r="EA219" s="133"/>
      <c r="EB219" s="132"/>
      <c r="EC219" s="132"/>
      <c r="ED219" s="132"/>
      <c r="EE219" s="134"/>
      <c r="EF219" s="132"/>
      <c r="EG219" s="451"/>
      <c r="EH219" s="132"/>
      <c r="EI219" s="451"/>
      <c r="EJ219" s="451"/>
      <c r="EK219" s="451"/>
      <c r="EL219" s="451"/>
      <c r="EM219" s="451"/>
      <c r="EN219" s="451"/>
      <c r="EO219" s="451"/>
      <c r="EP219" s="451"/>
      <c r="EQ219" s="451"/>
      <c r="ER219" s="451"/>
      <c r="ES219" s="451"/>
      <c r="ET219" s="451"/>
      <c r="EU219" s="132"/>
      <c r="EV219" s="133"/>
      <c r="EW219" s="193"/>
    </row>
    <row r="220" spans="1:153" ht="30" customHeight="1" x14ac:dyDescent="0.15">
      <c r="L220" s="191"/>
      <c r="Z220" s="246"/>
      <c r="AA220" s="483"/>
      <c r="AB220" s="191"/>
      <c r="AC220" s="191"/>
      <c r="AD220" s="191"/>
      <c r="AE220" s="191"/>
      <c r="AF220" s="384"/>
      <c r="AG220" s="191"/>
      <c r="AH220" s="191"/>
      <c r="AI220" s="191"/>
      <c r="AJ220" s="191"/>
      <c r="AK220" s="192"/>
      <c r="AL220" s="191"/>
      <c r="AM220" s="191"/>
      <c r="AN220" s="191"/>
      <c r="AO220" s="461"/>
      <c r="AP220" s="191"/>
      <c r="AQ220" s="191"/>
      <c r="AR220" s="191"/>
      <c r="AS220" s="461"/>
      <c r="AT220" s="191"/>
      <c r="AU220" s="191"/>
      <c r="AV220" s="461"/>
      <c r="AW220" s="192"/>
      <c r="AX220" s="191"/>
      <c r="AY220" s="461"/>
      <c r="AZ220" s="191"/>
      <c r="BA220" s="461"/>
      <c r="BB220" s="191"/>
      <c r="BC220" s="192"/>
      <c r="BD220" s="191"/>
      <c r="BE220" s="191"/>
      <c r="BF220" s="461"/>
      <c r="BG220" s="470"/>
      <c r="BH220" s="391"/>
      <c r="BI220" s="191"/>
      <c r="BJ220" s="191"/>
      <c r="BK220" s="191"/>
      <c r="BL220" s="470"/>
      <c r="BM220" s="191"/>
      <c r="BN220" s="191"/>
      <c r="BO220" s="492"/>
      <c r="BP220" s="191"/>
      <c r="BQ220" s="191"/>
      <c r="BR220" s="191"/>
      <c r="BS220" s="191"/>
      <c r="BT220" s="191"/>
      <c r="BU220" s="191"/>
      <c r="BV220" s="191"/>
      <c r="BW220" s="192"/>
      <c r="BX220" s="191"/>
      <c r="BY220" s="191"/>
      <c r="BZ220" s="191"/>
      <c r="CA220" s="191"/>
      <c r="CB220" s="191"/>
      <c r="CC220" s="191"/>
      <c r="CD220" s="470"/>
      <c r="CE220" s="396"/>
      <c r="CF220" s="191"/>
      <c r="CG220" s="191"/>
      <c r="CH220" s="461"/>
      <c r="CI220" s="461"/>
      <c r="CJ220" s="191"/>
      <c r="CK220" s="191"/>
      <c r="CL220" s="191"/>
      <c r="CM220" s="461"/>
      <c r="CN220" s="191"/>
      <c r="CO220" s="192"/>
      <c r="CP220" s="191"/>
      <c r="CQ220" s="384"/>
      <c r="CR220" s="407"/>
      <c r="DA220" s="192"/>
      <c r="DJ220" s="190"/>
      <c r="DP220" s="190"/>
      <c r="DQ220" s="132"/>
      <c r="DR220" s="132"/>
      <c r="DS220" s="132"/>
      <c r="DT220" s="132"/>
      <c r="DU220" s="451"/>
      <c r="DV220" s="132"/>
      <c r="DW220" s="132"/>
      <c r="DX220" s="133"/>
      <c r="DY220" s="132"/>
      <c r="DZ220" s="132"/>
      <c r="EA220" s="133"/>
      <c r="EB220" s="132"/>
      <c r="EC220" s="132"/>
      <c r="ED220" s="132"/>
      <c r="EE220" s="134"/>
      <c r="EF220" s="132"/>
      <c r="EG220" s="451"/>
      <c r="EH220" s="132"/>
      <c r="EI220" s="451"/>
      <c r="EJ220" s="451"/>
      <c r="EK220" s="451"/>
      <c r="EL220" s="451"/>
      <c r="EM220" s="451"/>
      <c r="EN220" s="451"/>
      <c r="EO220" s="451"/>
      <c r="EP220" s="451"/>
      <c r="EQ220" s="451"/>
      <c r="ER220" s="451"/>
      <c r="ES220" s="451"/>
      <c r="ET220" s="451"/>
      <c r="EU220" s="132"/>
      <c r="EV220" s="133"/>
      <c r="EW220" s="193"/>
    </row>
    <row r="221" spans="1:153" ht="30" customHeight="1" x14ac:dyDescent="0.15">
      <c r="Z221" s="246"/>
      <c r="AA221" s="483"/>
      <c r="AB221" s="191"/>
      <c r="AC221" s="191"/>
      <c r="AD221" s="191"/>
      <c r="AE221" s="191"/>
      <c r="AF221" s="384"/>
      <c r="AG221" s="191"/>
      <c r="AH221" s="191"/>
      <c r="AI221" s="191"/>
      <c r="AJ221" s="191"/>
      <c r="AK221" s="192"/>
      <c r="AL221" s="191"/>
      <c r="AM221" s="191"/>
      <c r="AN221" s="191"/>
      <c r="AO221" s="461"/>
      <c r="AP221" s="191"/>
      <c r="AQ221" s="191"/>
      <c r="AR221" s="191"/>
      <c r="AS221" s="461"/>
      <c r="AT221" s="191"/>
      <c r="AU221" s="191"/>
      <c r="AV221" s="461"/>
      <c r="AW221" s="192"/>
      <c r="AX221" s="191"/>
      <c r="AY221" s="461"/>
      <c r="AZ221" s="191"/>
      <c r="BA221" s="461"/>
      <c r="BB221" s="191"/>
      <c r="BC221" s="192"/>
      <c r="BD221" s="191"/>
      <c r="BE221" s="191"/>
      <c r="BF221" s="461"/>
      <c r="BG221" s="470"/>
      <c r="BH221" s="391"/>
      <c r="BI221" s="191"/>
      <c r="BJ221" s="191"/>
      <c r="BK221" s="191"/>
      <c r="BL221" s="470"/>
      <c r="BM221" s="191"/>
      <c r="BN221" s="191"/>
      <c r="BO221" s="492"/>
      <c r="BP221" s="191"/>
      <c r="BQ221" s="191"/>
      <c r="BR221" s="191"/>
      <c r="BS221" s="191"/>
      <c r="BT221" s="191"/>
      <c r="BU221" s="191"/>
      <c r="BV221" s="191"/>
      <c r="BW221" s="192"/>
      <c r="BX221" s="191"/>
      <c r="BY221" s="191"/>
      <c r="BZ221" s="191"/>
      <c r="CA221" s="191"/>
      <c r="CB221" s="191"/>
      <c r="CC221" s="191"/>
      <c r="CD221" s="470"/>
      <c r="CE221" s="396"/>
      <c r="CF221" s="191"/>
      <c r="CG221" s="191"/>
      <c r="CH221" s="461"/>
      <c r="CI221" s="461"/>
      <c r="CJ221" s="191"/>
      <c r="CK221" s="191"/>
      <c r="CL221" s="191"/>
      <c r="CM221" s="461"/>
      <c r="CN221" s="191"/>
      <c r="CO221" s="192"/>
      <c r="CP221" s="191"/>
      <c r="CQ221" s="384"/>
      <c r="CR221" s="407"/>
      <c r="DA221" s="192"/>
      <c r="DJ221" s="190"/>
      <c r="DP221" s="190"/>
      <c r="DQ221" s="132"/>
      <c r="DR221" s="132"/>
      <c r="DS221" s="132"/>
      <c r="DT221" s="132"/>
      <c r="DU221" s="451"/>
      <c r="DV221" s="132"/>
      <c r="DW221" s="132"/>
      <c r="DX221" s="133"/>
      <c r="DY221" s="132"/>
      <c r="DZ221" s="132"/>
      <c r="EA221" s="133"/>
      <c r="EB221" s="132"/>
      <c r="EC221" s="132"/>
      <c r="ED221" s="132"/>
      <c r="EE221" s="134"/>
      <c r="EF221" s="132"/>
      <c r="EG221" s="451"/>
      <c r="EH221" s="132"/>
      <c r="EI221" s="451"/>
      <c r="EJ221" s="451"/>
      <c r="EK221" s="451"/>
      <c r="EL221" s="451"/>
      <c r="EM221" s="451"/>
      <c r="EN221" s="451"/>
      <c r="EO221" s="451"/>
      <c r="EP221" s="451"/>
      <c r="EQ221" s="451"/>
      <c r="ER221" s="451"/>
      <c r="ES221" s="451"/>
      <c r="ET221" s="451"/>
      <c r="EU221" s="132"/>
      <c r="EV221" s="133"/>
      <c r="EW221" s="193"/>
    </row>
    <row r="222" spans="1:153" ht="30" customHeight="1" x14ac:dyDescent="0.15">
      <c r="Z222" s="246"/>
      <c r="AA222" s="483"/>
      <c r="AB222" s="191"/>
      <c r="AC222" s="191"/>
      <c r="AD222" s="191"/>
      <c r="AE222" s="191"/>
      <c r="AF222" s="384"/>
      <c r="AG222" s="191"/>
      <c r="AH222" s="191"/>
      <c r="AI222" s="191"/>
      <c r="AJ222" s="191"/>
      <c r="AK222" s="192"/>
      <c r="AL222" s="191"/>
      <c r="AM222" s="191"/>
      <c r="AN222" s="191"/>
      <c r="AO222" s="461"/>
      <c r="AP222" s="191"/>
      <c r="AQ222" s="191"/>
      <c r="AR222" s="191"/>
      <c r="AS222" s="461"/>
      <c r="AT222" s="191"/>
      <c r="AU222" s="191"/>
      <c r="AV222" s="461"/>
      <c r="AW222" s="192"/>
      <c r="AX222" s="191"/>
      <c r="AY222" s="461"/>
      <c r="AZ222" s="191"/>
      <c r="BA222" s="461"/>
      <c r="BB222" s="191"/>
      <c r="BC222" s="192"/>
      <c r="BD222" s="191"/>
      <c r="BE222" s="191"/>
      <c r="BF222" s="461"/>
      <c r="BG222" s="470"/>
      <c r="BH222" s="391"/>
      <c r="BI222" s="191"/>
      <c r="BJ222" s="191"/>
      <c r="BK222" s="191"/>
      <c r="BL222" s="470"/>
      <c r="BM222" s="191"/>
      <c r="BN222" s="191"/>
      <c r="BO222" s="492"/>
      <c r="BP222" s="191"/>
      <c r="BQ222" s="191"/>
      <c r="BR222" s="191"/>
      <c r="BS222" s="191"/>
      <c r="BT222" s="191"/>
      <c r="BU222" s="191"/>
      <c r="BV222" s="191"/>
      <c r="BW222" s="192"/>
      <c r="BX222" s="191"/>
      <c r="BY222" s="191"/>
      <c r="BZ222" s="191"/>
      <c r="CA222" s="191"/>
      <c r="CB222" s="191"/>
      <c r="CC222" s="191"/>
      <c r="CD222" s="470"/>
      <c r="CE222" s="396"/>
      <c r="CF222" s="191"/>
      <c r="CG222" s="191"/>
      <c r="CH222" s="461"/>
      <c r="CI222" s="461"/>
      <c r="CJ222" s="191"/>
      <c r="CK222" s="191"/>
      <c r="CL222" s="191"/>
      <c r="CM222" s="461"/>
      <c r="CN222" s="191"/>
      <c r="CO222" s="192"/>
      <c r="CP222" s="191"/>
      <c r="CQ222" s="384"/>
      <c r="CR222" s="407"/>
      <c r="DA222" s="192"/>
      <c r="DJ222" s="190"/>
      <c r="DP222" s="190"/>
      <c r="DQ222" s="132"/>
      <c r="DR222" s="132"/>
      <c r="DS222" s="132"/>
      <c r="DT222" s="132"/>
      <c r="DU222" s="451"/>
      <c r="DV222" s="132"/>
      <c r="DW222" s="132"/>
      <c r="DX222" s="133"/>
      <c r="DY222" s="132"/>
      <c r="DZ222" s="132"/>
      <c r="EA222" s="133"/>
      <c r="EB222" s="132"/>
      <c r="EC222" s="132"/>
      <c r="ED222" s="132"/>
      <c r="EE222" s="134"/>
      <c r="EF222" s="132"/>
      <c r="EG222" s="451"/>
      <c r="EH222" s="132"/>
      <c r="EI222" s="451"/>
      <c r="EJ222" s="451"/>
      <c r="EK222" s="451"/>
      <c r="EL222" s="451"/>
      <c r="EM222" s="451"/>
      <c r="EN222" s="451"/>
      <c r="EO222" s="451"/>
      <c r="EP222" s="451"/>
      <c r="EQ222" s="451"/>
      <c r="ER222" s="451"/>
      <c r="ES222" s="451"/>
      <c r="ET222" s="451"/>
      <c r="EU222" s="132"/>
      <c r="EV222" s="133"/>
      <c r="EW222" s="193"/>
    </row>
    <row r="223" spans="1:153" ht="30" customHeight="1" x14ac:dyDescent="0.15">
      <c r="Z223" s="246"/>
      <c r="AA223" s="483"/>
      <c r="AB223" s="191"/>
      <c r="AC223" s="191"/>
      <c r="AD223" s="191"/>
      <c r="AE223" s="191"/>
      <c r="AF223" s="384"/>
      <c r="AG223" s="191"/>
      <c r="AH223" s="191"/>
      <c r="AI223" s="191"/>
      <c r="AJ223" s="191"/>
      <c r="AK223" s="192"/>
      <c r="AL223" s="191"/>
      <c r="AM223" s="191"/>
      <c r="AN223" s="191"/>
      <c r="AO223" s="461"/>
      <c r="AP223" s="191"/>
      <c r="AQ223" s="191"/>
      <c r="AR223" s="191"/>
      <c r="AS223" s="461"/>
      <c r="AT223" s="191"/>
      <c r="AU223" s="191"/>
      <c r="AV223" s="461"/>
      <c r="AW223" s="192"/>
      <c r="AX223" s="191"/>
      <c r="AY223" s="461"/>
      <c r="AZ223" s="191"/>
      <c r="BA223" s="461"/>
      <c r="BB223" s="191"/>
      <c r="BC223" s="192"/>
      <c r="BD223" s="191"/>
      <c r="BE223" s="191"/>
      <c r="BF223" s="461"/>
      <c r="BG223" s="470"/>
      <c r="BH223" s="391"/>
      <c r="BI223" s="191"/>
      <c r="BJ223" s="191"/>
      <c r="BK223" s="191"/>
      <c r="BL223" s="470"/>
      <c r="BM223" s="191"/>
      <c r="BN223" s="191"/>
      <c r="BO223" s="492"/>
      <c r="BP223" s="191"/>
      <c r="BQ223" s="191"/>
      <c r="BR223" s="191"/>
      <c r="BS223" s="191"/>
      <c r="BT223" s="191"/>
      <c r="BU223" s="191"/>
      <c r="BV223" s="191"/>
      <c r="BW223" s="192"/>
      <c r="BX223" s="191"/>
      <c r="BY223" s="191"/>
      <c r="BZ223" s="191"/>
      <c r="CA223" s="191"/>
      <c r="CB223" s="191"/>
      <c r="CC223" s="191"/>
      <c r="CD223" s="470"/>
      <c r="CE223" s="396"/>
      <c r="CF223" s="191"/>
      <c r="CG223" s="191"/>
      <c r="CH223" s="461"/>
      <c r="CI223" s="461"/>
      <c r="CJ223" s="191"/>
      <c r="CK223" s="191"/>
      <c r="CL223" s="191"/>
      <c r="CM223" s="461"/>
      <c r="CN223" s="191"/>
      <c r="CO223" s="192"/>
      <c r="CP223" s="191"/>
      <c r="CQ223" s="384"/>
      <c r="CR223" s="407"/>
      <c r="DA223" s="192"/>
      <c r="DJ223" s="190"/>
      <c r="DP223" s="190"/>
      <c r="DQ223" s="132"/>
      <c r="DR223" s="132"/>
      <c r="DS223" s="132"/>
      <c r="DT223" s="132"/>
      <c r="DU223" s="451"/>
      <c r="DV223" s="132"/>
      <c r="DW223" s="132"/>
      <c r="DX223" s="133"/>
      <c r="DY223" s="132"/>
      <c r="DZ223" s="132"/>
      <c r="EA223" s="133"/>
      <c r="EB223" s="132"/>
      <c r="EC223" s="132"/>
      <c r="ED223" s="132"/>
      <c r="EE223" s="134"/>
      <c r="EF223" s="132"/>
      <c r="EG223" s="451"/>
      <c r="EH223" s="132"/>
      <c r="EI223" s="451"/>
      <c r="EJ223" s="451"/>
      <c r="EK223" s="451"/>
      <c r="EL223" s="451"/>
      <c r="EM223" s="451"/>
      <c r="EN223" s="451"/>
      <c r="EO223" s="451"/>
      <c r="EP223" s="451"/>
      <c r="EQ223" s="451"/>
      <c r="ER223" s="451"/>
      <c r="ES223" s="451"/>
      <c r="ET223" s="451"/>
      <c r="EU223" s="132"/>
      <c r="EV223" s="133"/>
      <c r="EW223" s="193"/>
    </row>
    <row r="224" spans="1:153" ht="30" customHeight="1" x14ac:dyDescent="0.15">
      <c r="Z224" s="246"/>
      <c r="AA224" s="483"/>
      <c r="AB224" s="191"/>
      <c r="AC224" s="191"/>
      <c r="AD224" s="191"/>
      <c r="AE224" s="191"/>
      <c r="AF224" s="384"/>
      <c r="AG224" s="191"/>
      <c r="AH224" s="191"/>
      <c r="AI224" s="191"/>
      <c r="AJ224" s="191"/>
      <c r="AK224" s="192"/>
      <c r="AL224" s="191"/>
      <c r="AM224" s="191"/>
      <c r="AN224" s="191"/>
      <c r="AO224" s="461"/>
      <c r="AP224" s="191"/>
      <c r="AQ224" s="191"/>
      <c r="AR224" s="191"/>
      <c r="AS224" s="461"/>
      <c r="AT224" s="191"/>
      <c r="AU224" s="191"/>
      <c r="AV224" s="461"/>
      <c r="AW224" s="192"/>
      <c r="AX224" s="191"/>
      <c r="AY224" s="461"/>
      <c r="AZ224" s="191"/>
      <c r="BA224" s="461"/>
      <c r="BB224" s="191"/>
      <c r="BC224" s="192"/>
      <c r="BD224" s="191"/>
      <c r="BE224" s="191"/>
      <c r="BF224" s="461"/>
      <c r="BG224" s="470"/>
      <c r="BH224" s="391"/>
      <c r="BI224" s="191"/>
      <c r="BJ224" s="191"/>
      <c r="BK224" s="191"/>
      <c r="BL224" s="470"/>
      <c r="BM224" s="191"/>
      <c r="BN224" s="191"/>
      <c r="BO224" s="492"/>
      <c r="BP224" s="191"/>
      <c r="BQ224" s="191"/>
      <c r="BR224" s="191"/>
      <c r="BS224" s="191"/>
      <c r="BT224" s="191"/>
      <c r="BU224" s="191"/>
      <c r="BV224" s="191"/>
      <c r="BW224" s="192"/>
      <c r="BX224" s="191"/>
      <c r="BY224" s="191"/>
      <c r="BZ224" s="191"/>
      <c r="CA224" s="191"/>
      <c r="CB224" s="191"/>
      <c r="CC224" s="191"/>
      <c r="CD224" s="470"/>
      <c r="CE224" s="396"/>
      <c r="CF224" s="191"/>
      <c r="CG224" s="191"/>
      <c r="CH224" s="461"/>
      <c r="CI224" s="461"/>
      <c r="CJ224" s="191"/>
      <c r="CK224" s="191"/>
      <c r="CL224" s="191"/>
      <c r="CM224" s="461"/>
      <c r="CN224" s="191"/>
      <c r="CO224" s="192"/>
      <c r="CP224" s="191"/>
      <c r="CQ224" s="384"/>
      <c r="CR224" s="407"/>
      <c r="DA224" s="192"/>
      <c r="DJ224" s="190"/>
      <c r="DP224" s="190"/>
      <c r="DQ224" s="132"/>
      <c r="DR224" s="132"/>
      <c r="DS224" s="132"/>
      <c r="DT224" s="132"/>
      <c r="DU224" s="451"/>
      <c r="DV224" s="132"/>
      <c r="DW224" s="132"/>
      <c r="DX224" s="133"/>
      <c r="DY224" s="132"/>
      <c r="DZ224" s="132"/>
      <c r="EA224" s="133"/>
      <c r="EB224" s="132"/>
      <c r="EC224" s="132"/>
      <c r="ED224" s="132"/>
      <c r="EE224" s="134"/>
      <c r="EF224" s="132"/>
      <c r="EG224" s="451"/>
      <c r="EH224" s="132"/>
      <c r="EI224" s="451"/>
      <c r="EJ224" s="451"/>
      <c r="EK224" s="451"/>
      <c r="EL224" s="451"/>
      <c r="EM224" s="451"/>
      <c r="EN224" s="451"/>
      <c r="EO224" s="451"/>
      <c r="EP224" s="451"/>
      <c r="EQ224" s="451"/>
      <c r="ER224" s="451"/>
      <c r="ES224" s="451"/>
      <c r="ET224" s="451"/>
      <c r="EU224" s="132"/>
      <c r="EV224" s="133"/>
      <c r="EW224" s="193"/>
    </row>
    <row r="225" spans="26:153" ht="30" customHeight="1" x14ac:dyDescent="0.15">
      <c r="Z225" s="246"/>
      <c r="AA225" s="483"/>
      <c r="AB225" s="191"/>
      <c r="AC225" s="191"/>
      <c r="AD225" s="191"/>
      <c r="AE225" s="191"/>
      <c r="AF225" s="384"/>
      <c r="AG225" s="191"/>
      <c r="AH225" s="191"/>
      <c r="AI225" s="191"/>
      <c r="AJ225" s="191"/>
      <c r="AK225" s="192"/>
      <c r="AL225" s="191"/>
      <c r="AM225" s="191"/>
      <c r="AN225" s="191"/>
      <c r="AO225" s="461"/>
      <c r="AP225" s="191"/>
      <c r="AQ225" s="191"/>
      <c r="AR225" s="191"/>
      <c r="AS225" s="461"/>
      <c r="AT225" s="191"/>
      <c r="AU225" s="191"/>
      <c r="AV225" s="461"/>
      <c r="AW225" s="192"/>
      <c r="AX225" s="191"/>
      <c r="AY225" s="461"/>
      <c r="AZ225" s="191"/>
      <c r="BA225" s="461"/>
      <c r="BB225" s="191"/>
      <c r="BC225" s="192"/>
      <c r="BD225" s="191"/>
      <c r="BE225" s="191"/>
      <c r="BF225" s="461"/>
      <c r="BG225" s="470"/>
      <c r="BH225" s="391"/>
      <c r="BI225" s="191"/>
      <c r="BJ225" s="191"/>
      <c r="BK225" s="191"/>
      <c r="BL225" s="470"/>
      <c r="BM225" s="191"/>
      <c r="BN225" s="191"/>
      <c r="BO225" s="492"/>
      <c r="BP225" s="191"/>
      <c r="BQ225" s="191"/>
      <c r="BR225" s="191"/>
      <c r="BS225" s="191"/>
      <c r="BT225" s="191"/>
      <c r="BU225" s="191"/>
      <c r="BV225" s="191"/>
      <c r="BW225" s="192"/>
      <c r="BX225" s="191"/>
      <c r="BY225" s="191"/>
      <c r="BZ225" s="191"/>
      <c r="CA225" s="191"/>
      <c r="CB225" s="191"/>
      <c r="CC225" s="191"/>
      <c r="CD225" s="470"/>
      <c r="CE225" s="396"/>
      <c r="CF225" s="191"/>
      <c r="CG225" s="191"/>
      <c r="CH225" s="461"/>
      <c r="CI225" s="461"/>
      <c r="CJ225" s="191"/>
      <c r="CK225" s="191"/>
      <c r="CL225" s="191"/>
      <c r="CM225" s="461"/>
      <c r="CN225" s="191"/>
      <c r="CO225" s="192"/>
      <c r="CP225" s="191"/>
      <c r="CQ225" s="384"/>
      <c r="CR225" s="407"/>
      <c r="DA225" s="192"/>
      <c r="DJ225" s="190"/>
      <c r="DP225" s="190"/>
      <c r="DQ225" s="132"/>
      <c r="DR225" s="132"/>
      <c r="DS225" s="132"/>
      <c r="DT225" s="132"/>
      <c r="DU225" s="451"/>
      <c r="DV225" s="132"/>
      <c r="DW225" s="132"/>
      <c r="DX225" s="133"/>
      <c r="DY225" s="132"/>
      <c r="DZ225" s="132"/>
      <c r="EA225" s="133"/>
      <c r="EB225" s="132"/>
      <c r="EC225" s="132"/>
      <c r="ED225" s="132"/>
      <c r="EE225" s="134"/>
      <c r="EF225" s="132"/>
      <c r="EG225" s="451"/>
      <c r="EH225" s="132"/>
      <c r="EI225" s="451"/>
      <c r="EJ225" s="451"/>
      <c r="EK225" s="451"/>
      <c r="EL225" s="451"/>
      <c r="EM225" s="451"/>
      <c r="EN225" s="451"/>
      <c r="EO225" s="451"/>
      <c r="EP225" s="451"/>
      <c r="EQ225" s="451"/>
      <c r="ER225" s="451"/>
      <c r="ES225" s="451"/>
      <c r="ET225" s="451"/>
      <c r="EU225" s="132"/>
      <c r="EV225" s="133"/>
      <c r="EW225" s="193"/>
    </row>
    <row r="226" spans="26:153" ht="30" customHeight="1" x14ac:dyDescent="0.15">
      <c r="Z226" s="246"/>
      <c r="AA226" s="483"/>
      <c r="AB226" s="191"/>
      <c r="AC226" s="191"/>
      <c r="AD226" s="191"/>
      <c r="AE226" s="191"/>
      <c r="AF226" s="384"/>
      <c r="AG226" s="191"/>
      <c r="AH226" s="191"/>
      <c r="AI226" s="191"/>
      <c r="AJ226" s="191"/>
      <c r="AK226" s="192"/>
      <c r="AL226" s="191"/>
      <c r="AM226" s="191"/>
      <c r="AN226" s="191"/>
      <c r="AO226" s="461"/>
      <c r="AP226" s="191"/>
      <c r="AQ226" s="191"/>
      <c r="AR226" s="191"/>
      <c r="AS226" s="461"/>
      <c r="AT226" s="191"/>
      <c r="AU226" s="191"/>
      <c r="AV226" s="461"/>
      <c r="AW226" s="192"/>
      <c r="AX226" s="191"/>
      <c r="AY226" s="461"/>
      <c r="AZ226" s="191"/>
      <c r="BA226" s="461"/>
      <c r="BB226" s="191"/>
      <c r="BC226" s="192"/>
      <c r="BD226" s="191"/>
      <c r="BE226" s="191"/>
      <c r="BF226" s="461"/>
      <c r="BG226" s="470"/>
      <c r="BH226" s="391"/>
      <c r="BI226" s="191"/>
      <c r="BJ226" s="191"/>
      <c r="BK226" s="191"/>
      <c r="BL226" s="470"/>
      <c r="BM226" s="191"/>
      <c r="BN226" s="191"/>
      <c r="BO226" s="492"/>
      <c r="BP226" s="191"/>
      <c r="BQ226" s="191"/>
      <c r="BR226" s="191"/>
      <c r="BS226" s="191"/>
      <c r="BT226" s="191"/>
      <c r="BU226" s="191"/>
      <c r="BV226" s="191"/>
      <c r="BW226" s="192"/>
      <c r="BX226" s="191"/>
      <c r="BY226" s="191"/>
      <c r="BZ226" s="191"/>
      <c r="CA226" s="191"/>
      <c r="CB226" s="191"/>
      <c r="CC226" s="191"/>
      <c r="CD226" s="470"/>
      <c r="CE226" s="396"/>
      <c r="CF226" s="191"/>
      <c r="CG226" s="191"/>
      <c r="CH226" s="461"/>
      <c r="CI226" s="461"/>
      <c r="CJ226" s="191"/>
      <c r="CK226" s="191"/>
      <c r="CL226" s="191"/>
      <c r="CM226" s="461"/>
      <c r="CN226" s="191"/>
      <c r="CO226" s="192"/>
      <c r="CP226" s="191"/>
      <c r="CQ226" s="384"/>
      <c r="CR226" s="407"/>
      <c r="DA226" s="192"/>
      <c r="DJ226" s="190"/>
      <c r="DP226" s="190"/>
      <c r="DQ226" s="132"/>
      <c r="DR226" s="132"/>
      <c r="DS226" s="132"/>
      <c r="DT226" s="132"/>
      <c r="DU226" s="451"/>
      <c r="DV226" s="132"/>
      <c r="DW226" s="132"/>
      <c r="DX226" s="133"/>
      <c r="DY226" s="132"/>
      <c r="DZ226" s="132"/>
      <c r="EA226" s="133"/>
      <c r="EB226" s="132"/>
      <c r="EC226" s="132"/>
      <c r="ED226" s="132"/>
      <c r="EE226" s="134"/>
      <c r="EF226" s="132"/>
      <c r="EG226" s="451"/>
      <c r="EH226" s="132"/>
      <c r="EI226" s="451"/>
      <c r="EJ226" s="451"/>
      <c r="EK226" s="451"/>
      <c r="EL226" s="451"/>
      <c r="EM226" s="451"/>
      <c r="EN226" s="451"/>
      <c r="EO226" s="451"/>
      <c r="EP226" s="451"/>
      <c r="EQ226" s="451"/>
      <c r="ER226" s="451"/>
      <c r="ES226" s="451"/>
      <c r="ET226" s="451"/>
      <c r="EU226" s="132"/>
      <c r="EV226" s="133"/>
      <c r="EW226" s="193"/>
    </row>
    <row r="227" spans="26:153" ht="30" customHeight="1" x14ac:dyDescent="0.15">
      <c r="Z227" s="246"/>
      <c r="AA227" s="483"/>
      <c r="AB227" s="191"/>
      <c r="AC227" s="191"/>
      <c r="AD227" s="191"/>
      <c r="AE227" s="191"/>
      <c r="AF227" s="384"/>
      <c r="AG227" s="191"/>
      <c r="AH227" s="191"/>
      <c r="AI227" s="191"/>
      <c r="AJ227" s="191"/>
      <c r="AK227" s="192"/>
      <c r="AL227" s="191"/>
      <c r="AM227" s="191"/>
      <c r="AN227" s="191"/>
      <c r="AO227" s="461"/>
      <c r="AP227" s="191"/>
      <c r="AQ227" s="191"/>
      <c r="AR227" s="191"/>
      <c r="AS227" s="461"/>
      <c r="AT227" s="191"/>
      <c r="AU227" s="191"/>
      <c r="AV227" s="461"/>
      <c r="AW227" s="192"/>
      <c r="AX227" s="191"/>
      <c r="AY227" s="461"/>
      <c r="AZ227" s="191"/>
      <c r="BA227" s="461"/>
      <c r="BB227" s="191"/>
      <c r="BC227" s="192"/>
      <c r="BD227" s="191"/>
      <c r="BE227" s="191"/>
      <c r="BF227" s="461"/>
      <c r="BG227" s="470"/>
      <c r="BH227" s="391"/>
      <c r="BI227" s="191"/>
      <c r="BJ227" s="191"/>
      <c r="BK227" s="191"/>
      <c r="BL227" s="470"/>
      <c r="BM227" s="191"/>
      <c r="BN227" s="191"/>
      <c r="BO227" s="492"/>
      <c r="BP227" s="191"/>
      <c r="BQ227" s="191"/>
      <c r="BR227" s="191"/>
      <c r="BS227" s="191"/>
      <c r="BT227" s="191"/>
      <c r="BU227" s="191"/>
      <c r="BV227" s="191"/>
      <c r="BW227" s="192"/>
      <c r="BX227" s="191"/>
      <c r="BY227" s="191"/>
      <c r="BZ227" s="191"/>
      <c r="CA227" s="191"/>
      <c r="CB227" s="191"/>
      <c r="CC227" s="191"/>
      <c r="CD227" s="470"/>
      <c r="CE227" s="396"/>
      <c r="CF227" s="191"/>
      <c r="CG227" s="191"/>
      <c r="CH227" s="461"/>
      <c r="CI227" s="461"/>
      <c r="CJ227" s="191"/>
      <c r="CK227" s="191"/>
      <c r="CL227" s="191"/>
      <c r="CM227" s="461"/>
      <c r="CN227" s="191"/>
      <c r="CO227" s="192"/>
      <c r="CP227" s="191"/>
      <c r="CQ227" s="384"/>
      <c r="CR227" s="407"/>
      <c r="DA227" s="192"/>
      <c r="DJ227" s="190"/>
      <c r="DP227" s="190"/>
      <c r="DQ227" s="132"/>
      <c r="DR227" s="132"/>
      <c r="DS227" s="132"/>
      <c r="DT227" s="132"/>
      <c r="DU227" s="451"/>
      <c r="DV227" s="132"/>
      <c r="DW227" s="132"/>
      <c r="DX227" s="133"/>
      <c r="DY227" s="132"/>
      <c r="DZ227" s="132"/>
      <c r="EA227" s="133"/>
      <c r="EB227" s="132"/>
      <c r="EC227" s="132"/>
      <c r="ED227" s="132"/>
      <c r="EE227" s="134"/>
      <c r="EF227" s="132"/>
      <c r="EG227" s="451"/>
      <c r="EH227" s="132"/>
      <c r="EI227" s="451"/>
      <c r="EJ227" s="451"/>
      <c r="EK227" s="451"/>
      <c r="EL227" s="451"/>
      <c r="EM227" s="451"/>
      <c r="EN227" s="451"/>
      <c r="EO227" s="451"/>
      <c r="EP227" s="451"/>
      <c r="EQ227" s="451"/>
      <c r="ER227" s="451"/>
      <c r="ES227" s="451"/>
      <c r="ET227" s="451"/>
      <c r="EU227" s="132"/>
      <c r="EV227" s="133"/>
      <c r="EW227" s="193"/>
    </row>
    <row r="228" spans="26:153" ht="30" customHeight="1" x14ac:dyDescent="0.15">
      <c r="Z228" s="246"/>
      <c r="AA228" s="483"/>
      <c r="AB228" s="191"/>
      <c r="AC228" s="191"/>
      <c r="AD228" s="191"/>
      <c r="AE228" s="191"/>
      <c r="AF228" s="384"/>
      <c r="AG228" s="191"/>
      <c r="AH228" s="191"/>
      <c r="AI228" s="191"/>
      <c r="AJ228" s="191"/>
      <c r="AK228" s="192"/>
      <c r="AL228" s="191"/>
      <c r="AM228" s="191"/>
      <c r="AN228" s="191"/>
      <c r="AO228" s="461"/>
      <c r="AP228" s="191"/>
      <c r="AQ228" s="191"/>
      <c r="AR228" s="191"/>
      <c r="AS228" s="461"/>
      <c r="AT228" s="191"/>
      <c r="AU228" s="191"/>
      <c r="AV228" s="461"/>
      <c r="AW228" s="192"/>
      <c r="AX228" s="191"/>
      <c r="AY228" s="461"/>
      <c r="AZ228" s="191"/>
      <c r="BA228" s="461"/>
      <c r="BB228" s="191"/>
      <c r="BC228" s="192"/>
      <c r="BD228" s="191"/>
      <c r="BE228" s="191"/>
      <c r="BF228" s="461"/>
      <c r="BG228" s="470"/>
      <c r="BH228" s="391"/>
      <c r="BI228" s="191"/>
      <c r="BJ228" s="191"/>
      <c r="BK228" s="191"/>
      <c r="BL228" s="470"/>
      <c r="BM228" s="191"/>
      <c r="BN228" s="191"/>
      <c r="BO228" s="492"/>
      <c r="BP228" s="191"/>
      <c r="BQ228" s="191"/>
      <c r="BR228" s="191"/>
      <c r="BS228" s="191"/>
      <c r="BT228" s="191"/>
      <c r="BU228" s="191"/>
      <c r="BV228" s="191"/>
      <c r="BW228" s="192"/>
      <c r="BX228" s="191"/>
      <c r="BY228" s="191"/>
      <c r="BZ228" s="191"/>
      <c r="CA228" s="191"/>
      <c r="CB228" s="191"/>
      <c r="CC228" s="191"/>
      <c r="CD228" s="470"/>
      <c r="CE228" s="396"/>
      <c r="CF228" s="191"/>
      <c r="CG228" s="191"/>
      <c r="CH228" s="461"/>
      <c r="CI228" s="461"/>
      <c r="CJ228" s="191"/>
      <c r="CK228" s="191"/>
      <c r="CL228" s="191"/>
      <c r="CM228" s="461"/>
      <c r="CN228" s="191"/>
      <c r="CO228" s="192"/>
      <c r="CP228" s="191"/>
      <c r="CQ228" s="384"/>
      <c r="CR228" s="407"/>
      <c r="DA228" s="192"/>
      <c r="DJ228" s="190"/>
      <c r="DP228" s="190"/>
      <c r="DQ228" s="132"/>
      <c r="DR228" s="132"/>
      <c r="DS228" s="132"/>
      <c r="DT228" s="132"/>
      <c r="DU228" s="451"/>
      <c r="DV228" s="132"/>
      <c r="DW228" s="132"/>
      <c r="DX228" s="133"/>
      <c r="DY228" s="132"/>
      <c r="DZ228" s="132"/>
      <c r="EA228" s="133"/>
      <c r="EB228" s="132"/>
      <c r="EC228" s="132"/>
      <c r="ED228" s="132"/>
      <c r="EE228" s="134"/>
      <c r="EF228" s="132"/>
      <c r="EG228" s="451"/>
      <c r="EH228" s="132"/>
      <c r="EI228" s="451"/>
      <c r="EJ228" s="451"/>
      <c r="EK228" s="451"/>
      <c r="EL228" s="451"/>
      <c r="EM228" s="451"/>
      <c r="EN228" s="451"/>
      <c r="EO228" s="451"/>
      <c r="EP228" s="451"/>
      <c r="EQ228" s="451"/>
      <c r="ER228" s="451"/>
      <c r="ES228" s="451"/>
      <c r="ET228" s="451"/>
      <c r="EU228" s="132"/>
      <c r="EV228" s="133"/>
      <c r="EW228" s="193"/>
    </row>
    <row r="229" spans="26:153" ht="30" customHeight="1" x14ac:dyDescent="0.15">
      <c r="Z229" s="246"/>
      <c r="AA229" s="483"/>
      <c r="AB229" s="191"/>
      <c r="AC229" s="191"/>
      <c r="AD229" s="191"/>
      <c r="AE229" s="191"/>
      <c r="AF229" s="384"/>
      <c r="AG229" s="191"/>
      <c r="AH229" s="191"/>
      <c r="AI229" s="191"/>
      <c r="AJ229" s="191"/>
      <c r="AK229" s="192"/>
      <c r="AL229" s="191"/>
      <c r="AM229" s="191"/>
      <c r="AN229" s="191"/>
      <c r="AO229" s="461"/>
      <c r="AP229" s="191"/>
      <c r="AQ229" s="191"/>
      <c r="AR229" s="191"/>
      <c r="AS229" s="461"/>
      <c r="AT229" s="191"/>
      <c r="AU229" s="191"/>
      <c r="AV229" s="461"/>
      <c r="AW229" s="192"/>
      <c r="AX229" s="191"/>
      <c r="AY229" s="461"/>
      <c r="AZ229" s="191"/>
      <c r="BA229" s="461"/>
      <c r="BB229" s="191"/>
      <c r="BC229" s="192"/>
      <c r="BD229" s="191"/>
      <c r="BE229" s="191"/>
      <c r="BF229" s="461"/>
      <c r="BG229" s="470"/>
      <c r="BH229" s="391"/>
      <c r="BI229" s="191"/>
      <c r="BJ229" s="191"/>
      <c r="BK229" s="191"/>
      <c r="BL229" s="470"/>
      <c r="BM229" s="191"/>
      <c r="BN229" s="191"/>
      <c r="BO229" s="492"/>
      <c r="BP229" s="191"/>
      <c r="BQ229" s="191"/>
      <c r="BR229" s="191"/>
      <c r="BS229" s="191"/>
      <c r="BT229" s="191"/>
      <c r="BU229" s="191"/>
      <c r="BV229" s="191"/>
      <c r="BW229" s="192"/>
      <c r="BX229" s="191"/>
      <c r="BY229" s="191"/>
      <c r="BZ229" s="191"/>
      <c r="CA229" s="191"/>
      <c r="CB229" s="191"/>
      <c r="CC229" s="191"/>
      <c r="CD229" s="470"/>
      <c r="CE229" s="396"/>
      <c r="CF229" s="191"/>
      <c r="CG229" s="191"/>
      <c r="CH229" s="461"/>
      <c r="CI229" s="461"/>
      <c r="CJ229" s="191"/>
      <c r="CK229" s="191"/>
      <c r="CL229" s="191"/>
      <c r="CM229" s="461"/>
      <c r="CN229" s="191"/>
      <c r="CO229" s="192"/>
      <c r="CP229" s="191"/>
      <c r="CQ229" s="384"/>
      <c r="CR229" s="407"/>
      <c r="DA229" s="192"/>
      <c r="DJ229" s="190"/>
      <c r="DP229" s="190"/>
      <c r="DQ229" s="132"/>
      <c r="DR229" s="132"/>
      <c r="DS229" s="132"/>
      <c r="DT229" s="132"/>
      <c r="DU229" s="451"/>
      <c r="DV229" s="132"/>
      <c r="DW229" s="132"/>
      <c r="DX229" s="133"/>
      <c r="DY229" s="132"/>
      <c r="DZ229" s="132"/>
      <c r="EA229" s="133"/>
      <c r="EB229" s="132"/>
      <c r="EC229" s="132"/>
      <c r="ED229" s="132"/>
      <c r="EE229" s="134"/>
      <c r="EF229" s="132"/>
      <c r="EG229" s="451"/>
      <c r="EH229" s="132"/>
      <c r="EI229" s="451"/>
      <c r="EJ229" s="451"/>
      <c r="EK229" s="451"/>
      <c r="EL229" s="451"/>
      <c r="EM229" s="451"/>
      <c r="EN229" s="451"/>
      <c r="EO229" s="451"/>
      <c r="EP229" s="451"/>
      <c r="EQ229" s="451"/>
      <c r="ER229" s="451"/>
      <c r="ES229" s="451"/>
      <c r="ET229" s="451"/>
      <c r="EU229" s="132"/>
      <c r="EV229" s="133"/>
      <c r="EW229" s="193"/>
    </row>
    <row r="230" spans="26:153" ht="30" customHeight="1" x14ac:dyDescent="0.15">
      <c r="Z230" s="246"/>
      <c r="AA230" s="483"/>
      <c r="AB230" s="191"/>
      <c r="AC230" s="191"/>
      <c r="AD230" s="191"/>
      <c r="AE230" s="191"/>
      <c r="AF230" s="384"/>
      <c r="AG230" s="191"/>
      <c r="AH230" s="191"/>
      <c r="AI230" s="191"/>
      <c r="AJ230" s="191"/>
      <c r="AK230" s="192"/>
      <c r="AL230" s="191"/>
      <c r="AM230" s="191"/>
      <c r="AN230" s="191"/>
      <c r="AO230" s="461"/>
      <c r="AP230" s="191"/>
      <c r="AQ230" s="191"/>
      <c r="AR230" s="191"/>
      <c r="AS230" s="461"/>
      <c r="AT230" s="191"/>
      <c r="AU230" s="191"/>
      <c r="AV230" s="461"/>
      <c r="AW230" s="192"/>
      <c r="AX230" s="191"/>
      <c r="AY230" s="461"/>
      <c r="AZ230" s="191"/>
      <c r="BA230" s="461"/>
      <c r="BB230" s="191"/>
      <c r="BC230" s="192"/>
      <c r="BD230" s="191"/>
      <c r="BE230" s="191"/>
      <c r="BF230" s="461"/>
      <c r="BG230" s="470"/>
      <c r="BH230" s="391"/>
      <c r="BI230" s="191"/>
      <c r="BJ230" s="191"/>
      <c r="BK230" s="191"/>
      <c r="BL230" s="470"/>
      <c r="BM230" s="191"/>
      <c r="BN230" s="191"/>
      <c r="BO230" s="492"/>
      <c r="BP230" s="191"/>
      <c r="BQ230" s="191"/>
      <c r="BR230" s="191"/>
      <c r="BS230" s="191"/>
      <c r="BT230" s="191"/>
      <c r="BU230" s="191"/>
      <c r="BV230" s="191"/>
      <c r="BW230" s="192"/>
      <c r="BX230" s="191"/>
      <c r="BY230" s="191"/>
      <c r="BZ230" s="191"/>
      <c r="CA230" s="191"/>
      <c r="CB230" s="191"/>
      <c r="CC230" s="191"/>
      <c r="CD230" s="470"/>
      <c r="CE230" s="396"/>
      <c r="CF230" s="191"/>
      <c r="CG230" s="191"/>
      <c r="CH230" s="461"/>
      <c r="CI230" s="461"/>
      <c r="CJ230" s="191"/>
      <c r="CK230" s="191"/>
      <c r="CL230" s="191"/>
      <c r="CM230" s="461"/>
      <c r="CN230" s="191"/>
      <c r="CO230" s="192"/>
      <c r="CP230" s="191"/>
      <c r="CQ230" s="384"/>
      <c r="CR230" s="407"/>
      <c r="DA230" s="192"/>
      <c r="DJ230" s="190"/>
      <c r="DP230" s="190"/>
      <c r="DQ230" s="132"/>
      <c r="DR230" s="132"/>
      <c r="DS230" s="132"/>
      <c r="DT230" s="132"/>
      <c r="DU230" s="451"/>
      <c r="DV230" s="132"/>
      <c r="DW230" s="132"/>
      <c r="DX230" s="133"/>
      <c r="DY230" s="132"/>
      <c r="DZ230" s="132"/>
      <c r="EA230" s="133"/>
      <c r="EB230" s="132"/>
      <c r="EC230" s="132"/>
      <c r="ED230" s="132"/>
      <c r="EE230" s="134"/>
      <c r="EF230" s="132"/>
      <c r="EG230" s="451"/>
      <c r="EH230" s="132"/>
      <c r="EI230" s="451"/>
      <c r="EJ230" s="451"/>
      <c r="EK230" s="451"/>
      <c r="EL230" s="451"/>
      <c r="EM230" s="451"/>
      <c r="EN230" s="451"/>
      <c r="EO230" s="451"/>
      <c r="EP230" s="451"/>
      <c r="EQ230" s="451"/>
      <c r="ER230" s="451"/>
      <c r="ES230" s="451"/>
      <c r="ET230" s="451"/>
      <c r="EU230" s="132"/>
      <c r="EV230" s="133"/>
      <c r="EW230" s="193"/>
    </row>
    <row r="231" spans="26:153" ht="30" customHeight="1" x14ac:dyDescent="0.15">
      <c r="Z231" s="246"/>
      <c r="AA231" s="483"/>
      <c r="AB231" s="191"/>
      <c r="AC231" s="191"/>
      <c r="AD231" s="191"/>
      <c r="AE231" s="191"/>
      <c r="AF231" s="384"/>
      <c r="AG231" s="191"/>
      <c r="AH231" s="191"/>
      <c r="AI231" s="191"/>
      <c r="AJ231" s="191"/>
      <c r="AK231" s="192"/>
      <c r="AL231" s="191"/>
      <c r="AM231" s="191"/>
      <c r="AN231" s="191"/>
      <c r="AO231" s="461"/>
      <c r="AP231" s="191"/>
      <c r="AQ231" s="191"/>
      <c r="AR231" s="191"/>
      <c r="AS231" s="461"/>
      <c r="AT231" s="191"/>
      <c r="AU231" s="191"/>
      <c r="AV231" s="461"/>
      <c r="AW231" s="192"/>
      <c r="AX231" s="191"/>
      <c r="AY231" s="461"/>
      <c r="AZ231" s="191"/>
      <c r="BA231" s="461"/>
      <c r="BB231" s="191"/>
      <c r="BC231" s="192"/>
      <c r="BD231" s="191"/>
      <c r="BE231" s="191"/>
      <c r="BF231" s="461"/>
      <c r="BG231" s="470"/>
      <c r="BH231" s="391"/>
      <c r="BI231" s="191"/>
      <c r="BJ231" s="191"/>
      <c r="BK231" s="191"/>
      <c r="BL231" s="470"/>
      <c r="BM231" s="191"/>
      <c r="BN231" s="191"/>
      <c r="BO231" s="492"/>
      <c r="BP231" s="191"/>
      <c r="BQ231" s="191"/>
      <c r="BR231" s="191"/>
      <c r="BS231" s="191"/>
      <c r="BT231" s="191"/>
      <c r="BU231" s="191"/>
      <c r="BV231" s="191"/>
      <c r="BW231" s="192"/>
      <c r="BX231" s="191"/>
      <c r="BY231" s="191"/>
      <c r="BZ231" s="191"/>
      <c r="CA231" s="191"/>
      <c r="CB231" s="191"/>
      <c r="CC231" s="191"/>
      <c r="CD231" s="470"/>
      <c r="CE231" s="396"/>
      <c r="CF231" s="191"/>
      <c r="CG231" s="191"/>
      <c r="CH231" s="461"/>
      <c r="CI231" s="461"/>
      <c r="CJ231" s="191"/>
      <c r="CK231" s="191"/>
      <c r="CL231" s="191"/>
      <c r="CM231" s="461"/>
      <c r="CN231" s="191"/>
      <c r="CO231" s="192"/>
      <c r="CP231" s="191"/>
      <c r="CQ231" s="384"/>
      <c r="CR231" s="407"/>
      <c r="DA231" s="192"/>
      <c r="DJ231" s="190"/>
      <c r="DP231" s="190"/>
      <c r="DQ231" s="132"/>
      <c r="DR231" s="132"/>
      <c r="DS231" s="132"/>
      <c r="DT231" s="132"/>
      <c r="DU231" s="451"/>
      <c r="DV231" s="132"/>
      <c r="DW231" s="132"/>
      <c r="DX231" s="133"/>
      <c r="DY231" s="132"/>
      <c r="DZ231" s="132"/>
      <c r="EA231" s="133"/>
      <c r="EB231" s="132"/>
      <c r="EC231" s="132"/>
      <c r="ED231" s="132"/>
      <c r="EE231" s="134"/>
      <c r="EF231" s="132"/>
      <c r="EG231" s="451"/>
      <c r="EH231" s="132"/>
      <c r="EI231" s="451"/>
      <c r="EJ231" s="451"/>
      <c r="EK231" s="451"/>
      <c r="EL231" s="451"/>
      <c r="EM231" s="451"/>
      <c r="EN231" s="451"/>
      <c r="EO231" s="451"/>
      <c r="EP231" s="451"/>
      <c r="EQ231" s="451"/>
      <c r="ER231" s="451"/>
      <c r="ES231" s="451"/>
      <c r="ET231" s="451"/>
      <c r="EU231" s="132"/>
      <c r="EV231" s="133"/>
      <c r="EW231" s="193"/>
    </row>
    <row r="232" spans="26:153" ht="30" customHeight="1" x14ac:dyDescent="0.15">
      <c r="Z232" s="246"/>
      <c r="AA232" s="483"/>
      <c r="AB232" s="191"/>
      <c r="AC232" s="191"/>
      <c r="AD232" s="191"/>
      <c r="AE232" s="191"/>
      <c r="AF232" s="384"/>
      <c r="AG232" s="191"/>
      <c r="AH232" s="191"/>
      <c r="AI232" s="191"/>
      <c r="AJ232" s="191"/>
      <c r="AK232" s="192"/>
      <c r="AL232" s="191"/>
      <c r="AM232" s="191"/>
      <c r="AN232" s="191"/>
      <c r="AO232" s="461"/>
      <c r="AP232" s="191"/>
      <c r="AQ232" s="191"/>
      <c r="AR232" s="191"/>
      <c r="AS232" s="461"/>
      <c r="AT232" s="191"/>
      <c r="AU232" s="191"/>
      <c r="AV232" s="461"/>
      <c r="AW232" s="192"/>
      <c r="AX232" s="191"/>
      <c r="AY232" s="461"/>
      <c r="AZ232" s="191"/>
      <c r="BA232" s="461"/>
      <c r="BB232" s="191"/>
      <c r="BC232" s="192"/>
      <c r="BD232" s="191"/>
      <c r="BE232" s="191"/>
      <c r="BF232" s="461"/>
      <c r="BG232" s="470"/>
      <c r="BH232" s="391"/>
      <c r="BI232" s="191"/>
      <c r="BJ232" s="191"/>
      <c r="BK232" s="191"/>
      <c r="BL232" s="470"/>
      <c r="BM232" s="191"/>
      <c r="BN232" s="191"/>
      <c r="BO232" s="492"/>
      <c r="BP232" s="191"/>
      <c r="BQ232" s="191"/>
      <c r="BR232" s="191"/>
      <c r="BS232" s="191"/>
      <c r="BT232" s="191"/>
      <c r="BU232" s="191"/>
      <c r="BV232" s="191"/>
      <c r="BW232" s="192"/>
      <c r="BX232" s="191"/>
      <c r="BY232" s="191"/>
      <c r="BZ232" s="191"/>
      <c r="CA232" s="191"/>
      <c r="CB232" s="191"/>
      <c r="CC232" s="191"/>
      <c r="CD232" s="470"/>
      <c r="CE232" s="396"/>
      <c r="CF232" s="191"/>
      <c r="CG232" s="191"/>
      <c r="CH232" s="461"/>
      <c r="CI232" s="461"/>
      <c r="CJ232" s="191"/>
      <c r="CK232" s="191"/>
      <c r="CL232" s="191"/>
      <c r="CM232" s="461"/>
      <c r="CN232" s="191"/>
      <c r="CO232" s="192"/>
      <c r="CP232" s="191"/>
      <c r="CQ232" s="384"/>
      <c r="CR232" s="407"/>
      <c r="DA232" s="192"/>
      <c r="DJ232" s="190"/>
      <c r="DP232" s="190"/>
      <c r="DQ232" s="132"/>
      <c r="DR232" s="132"/>
      <c r="DS232" s="132"/>
      <c r="DT232" s="132"/>
      <c r="DU232" s="451"/>
      <c r="DV232" s="132"/>
      <c r="DW232" s="132"/>
      <c r="DX232" s="133"/>
      <c r="DY232" s="132"/>
      <c r="DZ232" s="132"/>
      <c r="EA232" s="133"/>
      <c r="EB232" s="132"/>
      <c r="EC232" s="132"/>
      <c r="ED232" s="132"/>
      <c r="EE232" s="134"/>
      <c r="EF232" s="132"/>
      <c r="EG232" s="451"/>
      <c r="EH232" s="132"/>
      <c r="EI232" s="451"/>
      <c r="EJ232" s="451"/>
      <c r="EK232" s="451"/>
      <c r="EL232" s="451"/>
      <c r="EM232" s="451"/>
      <c r="EN232" s="451"/>
      <c r="EO232" s="451"/>
      <c r="EP232" s="451"/>
      <c r="EQ232" s="451"/>
      <c r="ER232" s="451"/>
      <c r="ES232" s="451"/>
      <c r="ET232" s="451"/>
      <c r="EU232" s="132"/>
      <c r="EV232" s="133"/>
      <c r="EW232" s="193"/>
    </row>
    <row r="233" spans="26:153" ht="30" customHeight="1" x14ac:dyDescent="0.15">
      <c r="Z233" s="246"/>
      <c r="AA233" s="483"/>
      <c r="AB233" s="191"/>
      <c r="AC233" s="191"/>
      <c r="AD233" s="191"/>
      <c r="AE233" s="191"/>
      <c r="AF233" s="384"/>
      <c r="AG233" s="191"/>
      <c r="AH233" s="191"/>
      <c r="AI233" s="191"/>
      <c r="AJ233" s="191"/>
      <c r="AK233" s="192"/>
      <c r="AL233" s="191"/>
      <c r="AM233" s="191"/>
      <c r="AN233" s="191"/>
      <c r="AO233" s="461"/>
      <c r="AP233" s="191"/>
      <c r="AQ233" s="191"/>
      <c r="AR233" s="191"/>
      <c r="AS233" s="461"/>
      <c r="AT233" s="191"/>
      <c r="AU233" s="191"/>
      <c r="AV233" s="461"/>
      <c r="AW233" s="192"/>
      <c r="AX233" s="191"/>
      <c r="AY233" s="461"/>
      <c r="AZ233" s="191"/>
      <c r="BA233" s="461"/>
      <c r="BB233" s="191"/>
      <c r="BC233" s="192"/>
      <c r="BD233" s="191"/>
      <c r="BE233" s="191"/>
      <c r="BF233" s="461"/>
      <c r="BG233" s="470"/>
      <c r="BH233" s="391"/>
      <c r="BI233" s="191"/>
      <c r="BJ233" s="191"/>
      <c r="BK233" s="191"/>
      <c r="BL233" s="470"/>
      <c r="BM233" s="191"/>
      <c r="BN233" s="191"/>
      <c r="BO233" s="492"/>
      <c r="BP233" s="191"/>
      <c r="BQ233" s="191"/>
      <c r="BR233" s="191"/>
      <c r="BS233" s="191"/>
      <c r="BT233" s="191"/>
      <c r="BU233" s="191"/>
      <c r="BV233" s="191"/>
      <c r="BW233" s="192"/>
      <c r="BX233" s="191"/>
      <c r="BY233" s="191"/>
      <c r="BZ233" s="191"/>
      <c r="CA233" s="191"/>
      <c r="CB233" s="191"/>
      <c r="CC233" s="191"/>
      <c r="CD233" s="470"/>
      <c r="CE233" s="396"/>
      <c r="CF233" s="191"/>
      <c r="CG233" s="191"/>
      <c r="CH233" s="461"/>
      <c r="CI233" s="461"/>
      <c r="CJ233" s="191"/>
      <c r="CK233" s="191"/>
      <c r="CL233" s="191"/>
      <c r="CM233" s="461"/>
      <c r="CN233" s="191"/>
      <c r="CO233" s="192"/>
      <c r="CP233" s="191"/>
      <c r="CQ233" s="384"/>
      <c r="CR233" s="407"/>
      <c r="DA233" s="192"/>
      <c r="DJ233" s="190"/>
      <c r="DP233" s="190"/>
      <c r="DQ233" s="132"/>
      <c r="DR233" s="132"/>
      <c r="DS233" s="132"/>
      <c r="DT233" s="132"/>
      <c r="DU233" s="451"/>
      <c r="DV233" s="132"/>
      <c r="DW233" s="132"/>
      <c r="DX233" s="133"/>
      <c r="DY233" s="132"/>
      <c r="DZ233" s="132"/>
      <c r="EA233" s="133"/>
      <c r="EB233" s="132"/>
      <c r="EC233" s="132"/>
      <c r="ED233" s="132"/>
      <c r="EE233" s="134"/>
      <c r="EF233" s="132"/>
      <c r="EG233" s="451"/>
      <c r="EH233" s="132"/>
      <c r="EI233" s="451"/>
      <c r="EJ233" s="451"/>
      <c r="EK233" s="451"/>
      <c r="EL233" s="451"/>
      <c r="EM233" s="451"/>
      <c r="EN233" s="451"/>
      <c r="EO233" s="451"/>
      <c r="EP233" s="451"/>
      <c r="EQ233" s="451"/>
      <c r="ER233" s="451"/>
      <c r="ES233" s="451"/>
      <c r="ET233" s="451"/>
      <c r="EU233" s="132"/>
      <c r="EV233" s="133"/>
      <c r="EW233" s="193"/>
    </row>
    <row r="234" spans="26:153" ht="30" customHeight="1" x14ac:dyDescent="0.15">
      <c r="Z234" s="246"/>
      <c r="AA234" s="483"/>
      <c r="AB234" s="191"/>
      <c r="AC234" s="191"/>
      <c r="AD234" s="191"/>
      <c r="AE234" s="191"/>
      <c r="AF234" s="384"/>
      <c r="AG234" s="191"/>
      <c r="AH234" s="191"/>
      <c r="AI234" s="191"/>
      <c r="AJ234" s="191"/>
      <c r="AK234" s="192"/>
      <c r="AL234" s="191"/>
      <c r="AM234" s="191"/>
      <c r="AN234" s="191"/>
      <c r="AO234" s="461"/>
      <c r="AP234" s="191"/>
      <c r="AQ234" s="191"/>
      <c r="AR234" s="191"/>
      <c r="AS234" s="461"/>
      <c r="AT234" s="191"/>
      <c r="AU234" s="191"/>
      <c r="AV234" s="461"/>
      <c r="AW234" s="192"/>
      <c r="AX234" s="191"/>
      <c r="AY234" s="461"/>
      <c r="AZ234" s="191"/>
      <c r="BA234" s="461"/>
      <c r="BB234" s="191"/>
      <c r="BC234" s="192"/>
      <c r="BD234" s="191"/>
      <c r="BE234" s="191"/>
      <c r="BF234" s="461"/>
      <c r="BG234" s="470"/>
      <c r="BH234" s="391"/>
      <c r="BI234" s="191"/>
      <c r="BJ234" s="191"/>
      <c r="BK234" s="191"/>
      <c r="BL234" s="470"/>
      <c r="BM234" s="191"/>
      <c r="BN234" s="191"/>
      <c r="BO234" s="492"/>
      <c r="BP234" s="191"/>
      <c r="BQ234" s="191"/>
      <c r="BR234" s="191"/>
      <c r="BS234" s="191"/>
      <c r="BT234" s="191"/>
      <c r="BU234" s="191"/>
      <c r="BV234" s="191"/>
      <c r="BW234" s="192"/>
      <c r="BX234" s="191"/>
      <c r="BY234" s="191"/>
      <c r="BZ234" s="191"/>
      <c r="CA234" s="191"/>
      <c r="CB234" s="191"/>
      <c r="CC234" s="191"/>
      <c r="CD234" s="470"/>
      <c r="CE234" s="396"/>
      <c r="CF234" s="191"/>
      <c r="CG234" s="191"/>
      <c r="CH234" s="461"/>
      <c r="CI234" s="461"/>
      <c r="CJ234" s="191"/>
      <c r="CK234" s="191"/>
      <c r="CL234" s="191"/>
      <c r="CM234" s="461"/>
      <c r="CN234" s="191"/>
      <c r="CO234" s="192"/>
      <c r="CP234" s="191"/>
      <c r="CQ234" s="384"/>
      <c r="CR234" s="407"/>
      <c r="DA234" s="192"/>
      <c r="DJ234" s="190"/>
      <c r="DP234" s="190"/>
      <c r="DQ234" s="132"/>
      <c r="DR234" s="132"/>
      <c r="DS234" s="132"/>
      <c r="DT234" s="132"/>
      <c r="DU234" s="451"/>
      <c r="DV234" s="132"/>
      <c r="DW234" s="132"/>
      <c r="DX234" s="133"/>
      <c r="DY234" s="132"/>
      <c r="DZ234" s="132"/>
      <c r="EA234" s="133"/>
      <c r="EB234" s="132"/>
      <c r="EC234" s="132"/>
      <c r="ED234" s="132"/>
      <c r="EE234" s="134"/>
      <c r="EF234" s="132"/>
      <c r="EG234" s="451"/>
      <c r="EH234" s="132"/>
      <c r="EI234" s="451"/>
      <c r="EJ234" s="451"/>
      <c r="EK234" s="451"/>
      <c r="EL234" s="451"/>
      <c r="EM234" s="451"/>
      <c r="EN234" s="451"/>
      <c r="EO234" s="451"/>
      <c r="EP234" s="451"/>
      <c r="EQ234" s="451"/>
      <c r="ER234" s="451"/>
      <c r="ES234" s="451"/>
      <c r="ET234" s="451"/>
      <c r="EU234" s="132"/>
      <c r="EV234" s="133"/>
      <c r="EW234" s="193"/>
    </row>
    <row r="235" spans="26:153" ht="30" customHeight="1" x14ac:dyDescent="0.15">
      <c r="Z235" s="246"/>
      <c r="AA235" s="483"/>
      <c r="AB235" s="191"/>
      <c r="AC235" s="191"/>
      <c r="AD235" s="191"/>
      <c r="AE235" s="191"/>
      <c r="AF235" s="384"/>
      <c r="AG235" s="191"/>
      <c r="AH235" s="191"/>
      <c r="AI235" s="191"/>
      <c r="AJ235" s="191"/>
      <c r="AK235" s="192"/>
      <c r="AL235" s="191"/>
      <c r="AM235" s="191"/>
      <c r="AN235" s="191"/>
      <c r="AO235" s="461"/>
      <c r="AP235" s="191"/>
      <c r="AQ235" s="191"/>
      <c r="AR235" s="191"/>
      <c r="AS235" s="461"/>
      <c r="AT235" s="191"/>
      <c r="AU235" s="191"/>
      <c r="AV235" s="461"/>
      <c r="AW235" s="192"/>
      <c r="AX235" s="191"/>
      <c r="AY235" s="461"/>
      <c r="AZ235" s="191"/>
      <c r="BA235" s="461"/>
      <c r="BB235" s="191"/>
      <c r="BC235" s="192"/>
      <c r="BD235" s="191"/>
      <c r="BE235" s="191"/>
      <c r="BF235" s="461"/>
      <c r="BG235" s="470"/>
      <c r="BH235" s="391"/>
      <c r="BI235" s="191"/>
      <c r="BJ235" s="191"/>
      <c r="BK235" s="191"/>
      <c r="BL235" s="470"/>
      <c r="BM235" s="191"/>
      <c r="BN235" s="191"/>
      <c r="BO235" s="492"/>
      <c r="BP235" s="191"/>
      <c r="BQ235" s="191"/>
      <c r="BR235" s="191"/>
      <c r="BS235" s="191"/>
      <c r="BT235" s="191"/>
      <c r="BU235" s="191"/>
      <c r="BV235" s="191"/>
      <c r="BW235" s="192"/>
      <c r="BX235" s="191"/>
      <c r="BY235" s="191"/>
      <c r="BZ235" s="191"/>
      <c r="CA235" s="191"/>
      <c r="CB235" s="191"/>
      <c r="CC235" s="191"/>
      <c r="CD235" s="470"/>
      <c r="CE235" s="396"/>
      <c r="CF235" s="191"/>
      <c r="CG235" s="191"/>
      <c r="CH235" s="461"/>
      <c r="CI235" s="461"/>
      <c r="CJ235" s="191"/>
      <c r="CK235" s="191"/>
      <c r="CL235" s="191"/>
      <c r="CM235" s="461"/>
      <c r="CN235" s="191"/>
      <c r="CO235" s="192"/>
      <c r="CP235" s="191"/>
      <c r="CQ235" s="384"/>
      <c r="CR235" s="407"/>
      <c r="DA235" s="192"/>
      <c r="DJ235" s="190"/>
      <c r="DP235" s="190"/>
      <c r="DQ235" s="132"/>
      <c r="DR235" s="132"/>
      <c r="DS235" s="132"/>
      <c r="DT235" s="132"/>
      <c r="DU235" s="451"/>
      <c r="DV235" s="132"/>
      <c r="DW235" s="132"/>
      <c r="DX235" s="133"/>
      <c r="DY235" s="132"/>
      <c r="DZ235" s="132"/>
      <c r="EA235" s="133"/>
      <c r="EB235" s="132"/>
      <c r="EC235" s="132"/>
      <c r="ED235" s="132"/>
      <c r="EE235" s="134"/>
      <c r="EF235" s="132"/>
      <c r="EG235" s="451"/>
      <c r="EH235" s="132"/>
      <c r="EI235" s="451"/>
      <c r="EJ235" s="451"/>
      <c r="EK235" s="451"/>
      <c r="EL235" s="451"/>
      <c r="EM235" s="451"/>
      <c r="EN235" s="451"/>
      <c r="EO235" s="451"/>
      <c r="EP235" s="451"/>
      <c r="EQ235" s="451"/>
      <c r="ER235" s="451"/>
      <c r="ES235" s="451"/>
      <c r="ET235" s="451"/>
      <c r="EU235" s="132"/>
      <c r="EV235" s="133"/>
      <c r="EW235" s="193"/>
    </row>
    <row r="236" spans="26:153" ht="30" customHeight="1" x14ac:dyDescent="0.15">
      <c r="Z236" s="246"/>
      <c r="AA236" s="483"/>
      <c r="AB236" s="191"/>
      <c r="AC236" s="191"/>
      <c r="AD236" s="191"/>
      <c r="AE236" s="191"/>
      <c r="AF236" s="384"/>
      <c r="AG236" s="191"/>
      <c r="AH236" s="191"/>
      <c r="AI236" s="191"/>
      <c r="AJ236" s="191"/>
      <c r="AK236" s="192"/>
      <c r="AL236" s="191"/>
      <c r="AM236" s="191"/>
      <c r="AN236" s="191"/>
      <c r="AO236" s="461"/>
      <c r="AP236" s="191"/>
      <c r="AQ236" s="191"/>
      <c r="AR236" s="191"/>
      <c r="AS236" s="461"/>
      <c r="AT236" s="191"/>
      <c r="AU236" s="191"/>
      <c r="AV236" s="461"/>
      <c r="AW236" s="192"/>
      <c r="AX236" s="191"/>
      <c r="AY236" s="461"/>
      <c r="AZ236" s="191"/>
      <c r="BA236" s="461"/>
      <c r="BB236" s="191"/>
      <c r="BC236" s="192"/>
      <c r="BD236" s="191"/>
      <c r="BE236" s="191"/>
      <c r="BF236" s="461"/>
      <c r="BG236" s="470"/>
      <c r="BH236" s="391"/>
      <c r="BI236" s="191"/>
      <c r="BJ236" s="191"/>
      <c r="BK236" s="191"/>
      <c r="BL236" s="470"/>
      <c r="BM236" s="191"/>
      <c r="BN236" s="191"/>
      <c r="BO236" s="492"/>
      <c r="BP236" s="191"/>
      <c r="BQ236" s="191"/>
      <c r="BR236" s="191"/>
      <c r="BS236" s="191"/>
      <c r="BT236" s="191"/>
      <c r="BU236" s="191"/>
      <c r="BV236" s="191"/>
      <c r="BW236" s="192"/>
      <c r="BX236" s="191"/>
      <c r="BY236" s="191"/>
      <c r="BZ236" s="191"/>
      <c r="CA236" s="191"/>
      <c r="CB236" s="191"/>
      <c r="CC236" s="191"/>
      <c r="CD236" s="470"/>
      <c r="CE236" s="396"/>
      <c r="CF236" s="191"/>
      <c r="CG236" s="191"/>
      <c r="CH236" s="461"/>
      <c r="CI236" s="461"/>
      <c r="CJ236" s="191"/>
      <c r="CK236" s="191"/>
      <c r="CL236" s="191"/>
      <c r="CM236" s="461"/>
      <c r="CN236" s="191"/>
      <c r="CO236" s="192"/>
      <c r="CP236" s="191"/>
      <c r="CQ236" s="384"/>
      <c r="CR236" s="407"/>
      <c r="DA236" s="192"/>
      <c r="DJ236" s="190"/>
      <c r="DP236" s="190"/>
      <c r="DQ236" s="132"/>
      <c r="DR236" s="132"/>
      <c r="DS236" s="132"/>
      <c r="DT236" s="132"/>
      <c r="DU236" s="451"/>
      <c r="DV236" s="132"/>
      <c r="DW236" s="132"/>
      <c r="DX236" s="133"/>
      <c r="DY236" s="132"/>
      <c r="DZ236" s="132"/>
      <c r="EA236" s="133"/>
      <c r="EB236" s="132"/>
      <c r="EC236" s="132"/>
      <c r="ED236" s="132"/>
      <c r="EE236" s="134"/>
      <c r="EF236" s="132"/>
      <c r="EG236" s="451"/>
      <c r="EH236" s="132"/>
      <c r="EI236" s="451"/>
      <c r="EJ236" s="451"/>
      <c r="EK236" s="451"/>
      <c r="EL236" s="451"/>
      <c r="EM236" s="451"/>
      <c r="EN236" s="451"/>
      <c r="EO236" s="451"/>
      <c r="EP236" s="451"/>
      <c r="EQ236" s="451"/>
      <c r="ER236" s="451"/>
      <c r="ES236" s="451"/>
      <c r="ET236" s="451"/>
      <c r="EU236" s="132"/>
      <c r="EV236" s="133"/>
      <c r="EW236" s="193"/>
    </row>
    <row r="237" spans="26:153" ht="30" customHeight="1" x14ac:dyDescent="0.15">
      <c r="Z237" s="246"/>
      <c r="AA237" s="483"/>
      <c r="AB237" s="191"/>
      <c r="AC237" s="191"/>
      <c r="AD237" s="191"/>
      <c r="AE237" s="191"/>
      <c r="AF237" s="384"/>
      <c r="AG237" s="191"/>
      <c r="AH237" s="191"/>
      <c r="AI237" s="191"/>
      <c r="AJ237" s="191"/>
      <c r="AK237" s="192"/>
      <c r="AL237" s="191"/>
      <c r="AM237" s="191"/>
      <c r="AN237" s="191"/>
      <c r="AO237" s="461"/>
      <c r="AP237" s="191"/>
      <c r="AQ237" s="191"/>
      <c r="AR237" s="191"/>
      <c r="AS237" s="461"/>
      <c r="AT237" s="191"/>
      <c r="AU237" s="191"/>
      <c r="AV237" s="461"/>
      <c r="AW237" s="192"/>
      <c r="AX237" s="191"/>
      <c r="AY237" s="461"/>
      <c r="AZ237" s="191"/>
      <c r="BA237" s="461"/>
      <c r="BB237" s="191"/>
      <c r="BC237" s="192"/>
      <c r="BD237" s="191"/>
      <c r="BE237" s="191"/>
      <c r="BF237" s="461"/>
      <c r="BG237" s="470"/>
      <c r="BH237" s="391"/>
      <c r="BI237" s="191"/>
      <c r="BJ237" s="191"/>
      <c r="BK237" s="191"/>
      <c r="BL237" s="470"/>
      <c r="BM237" s="191"/>
      <c r="BN237" s="191"/>
      <c r="BO237" s="492"/>
      <c r="BP237" s="191"/>
      <c r="BQ237" s="191"/>
      <c r="BR237" s="191"/>
      <c r="BS237" s="191"/>
      <c r="BT237" s="191"/>
      <c r="BU237" s="191"/>
      <c r="BV237" s="191"/>
      <c r="BW237" s="192"/>
      <c r="BX237" s="191"/>
      <c r="BY237" s="191"/>
      <c r="BZ237" s="191"/>
      <c r="CA237" s="191"/>
      <c r="CB237" s="191"/>
      <c r="CC237" s="191"/>
      <c r="CD237" s="470"/>
      <c r="CE237" s="396"/>
      <c r="CF237" s="191"/>
      <c r="CG237" s="191"/>
      <c r="CH237" s="461"/>
      <c r="CI237" s="461"/>
      <c r="CJ237" s="191"/>
      <c r="CK237" s="191"/>
      <c r="CL237" s="191"/>
      <c r="CM237" s="461"/>
      <c r="CN237" s="191"/>
      <c r="CO237" s="192"/>
      <c r="CP237" s="191"/>
      <c r="CQ237" s="384"/>
      <c r="CR237" s="407"/>
      <c r="DA237" s="192"/>
      <c r="DJ237" s="190"/>
      <c r="DP237" s="190"/>
      <c r="DQ237" s="132"/>
      <c r="DR237" s="132"/>
      <c r="DS237" s="132"/>
      <c r="DT237" s="132"/>
      <c r="DU237" s="451"/>
      <c r="DV237" s="132"/>
      <c r="DW237" s="132"/>
      <c r="DX237" s="133"/>
      <c r="DY237" s="132"/>
      <c r="DZ237" s="132"/>
      <c r="EA237" s="133"/>
      <c r="EB237" s="132"/>
      <c r="EC237" s="132"/>
      <c r="ED237" s="132"/>
      <c r="EE237" s="134"/>
      <c r="EF237" s="132"/>
      <c r="EG237" s="451"/>
      <c r="EH237" s="132"/>
      <c r="EI237" s="451"/>
      <c r="EJ237" s="451"/>
      <c r="EK237" s="451"/>
      <c r="EL237" s="451"/>
      <c r="EM237" s="451"/>
      <c r="EN237" s="451"/>
      <c r="EO237" s="451"/>
      <c r="EP237" s="451"/>
      <c r="EQ237" s="451"/>
      <c r="ER237" s="451"/>
      <c r="ES237" s="451"/>
      <c r="ET237" s="451"/>
      <c r="EU237" s="132"/>
      <c r="EV237" s="133"/>
      <c r="EW237" s="193"/>
    </row>
    <row r="238" spans="26:153" ht="30" customHeight="1" x14ac:dyDescent="0.15">
      <c r="Z238" s="246"/>
      <c r="AA238" s="483"/>
      <c r="AB238" s="191"/>
      <c r="AC238" s="191"/>
      <c r="AD238" s="191"/>
      <c r="AE238" s="191"/>
      <c r="AF238" s="384"/>
      <c r="AG238" s="191"/>
      <c r="AH238" s="191"/>
      <c r="AI238" s="191"/>
      <c r="AJ238" s="191"/>
      <c r="AK238" s="192"/>
      <c r="AL238" s="191"/>
      <c r="AM238" s="191"/>
      <c r="AN238" s="191"/>
      <c r="AO238" s="461"/>
      <c r="AP238" s="191"/>
      <c r="AQ238" s="191"/>
      <c r="AR238" s="191"/>
      <c r="AS238" s="461"/>
      <c r="AT238" s="191"/>
      <c r="AU238" s="191"/>
      <c r="AV238" s="461"/>
      <c r="AW238" s="192"/>
      <c r="AX238" s="191"/>
      <c r="AY238" s="461"/>
      <c r="AZ238" s="191"/>
      <c r="BA238" s="461"/>
      <c r="BB238" s="191"/>
      <c r="BC238" s="192"/>
      <c r="BD238" s="191"/>
      <c r="BE238" s="191"/>
      <c r="BF238" s="461"/>
      <c r="BG238" s="470"/>
      <c r="BH238" s="391"/>
      <c r="BI238" s="191"/>
      <c r="BJ238" s="191"/>
      <c r="BK238" s="191"/>
      <c r="BL238" s="470"/>
      <c r="BM238" s="191"/>
      <c r="BN238" s="191"/>
      <c r="BO238" s="492"/>
      <c r="BP238" s="191"/>
      <c r="BQ238" s="191"/>
      <c r="BR238" s="191"/>
      <c r="BS238" s="191"/>
      <c r="BT238" s="191"/>
      <c r="BU238" s="191"/>
      <c r="BV238" s="191"/>
      <c r="BW238" s="192"/>
      <c r="BX238" s="191"/>
      <c r="BY238" s="191"/>
      <c r="BZ238" s="191"/>
      <c r="CA238" s="191"/>
      <c r="CB238" s="191"/>
      <c r="CC238" s="191"/>
      <c r="CD238" s="470"/>
      <c r="CE238" s="396"/>
      <c r="CF238" s="191"/>
      <c r="CG238" s="191"/>
      <c r="CH238" s="461"/>
      <c r="CI238" s="461"/>
      <c r="CJ238" s="191"/>
      <c r="CK238" s="191"/>
      <c r="CL238" s="191"/>
      <c r="CM238" s="461"/>
      <c r="CN238" s="191"/>
      <c r="CO238" s="192"/>
      <c r="CP238" s="191"/>
      <c r="CQ238" s="384"/>
      <c r="CR238" s="407"/>
      <c r="DA238" s="192"/>
      <c r="DJ238" s="190"/>
      <c r="DP238" s="190"/>
      <c r="DQ238" s="132"/>
      <c r="DR238" s="132"/>
      <c r="DS238" s="132"/>
      <c r="DT238" s="132"/>
      <c r="DU238" s="451"/>
      <c r="DV238" s="132"/>
      <c r="DW238" s="132"/>
      <c r="DX238" s="133"/>
      <c r="DY238" s="132"/>
      <c r="DZ238" s="132"/>
      <c r="EA238" s="133"/>
      <c r="EB238" s="132"/>
      <c r="EC238" s="132"/>
      <c r="ED238" s="132"/>
      <c r="EE238" s="134"/>
      <c r="EF238" s="132"/>
      <c r="EG238" s="451"/>
      <c r="EH238" s="132"/>
      <c r="EI238" s="451"/>
      <c r="EJ238" s="451"/>
      <c r="EK238" s="451"/>
      <c r="EL238" s="451"/>
      <c r="EM238" s="451"/>
      <c r="EN238" s="451"/>
      <c r="EO238" s="451"/>
      <c r="EP238" s="451"/>
      <c r="EQ238" s="451"/>
      <c r="ER238" s="451"/>
      <c r="ES238" s="451"/>
      <c r="ET238" s="451"/>
      <c r="EU238" s="132"/>
      <c r="EV238" s="133"/>
      <c r="EW238" s="193"/>
    </row>
    <row r="239" spans="26:153" ht="30" customHeight="1" x14ac:dyDescent="0.15">
      <c r="Z239" s="246"/>
      <c r="AA239" s="483"/>
      <c r="AB239" s="191"/>
      <c r="AC239" s="191"/>
      <c r="AD239" s="191"/>
      <c r="AE239" s="191"/>
      <c r="AF239" s="384"/>
      <c r="AG239" s="191"/>
      <c r="AH239" s="191"/>
      <c r="AI239" s="191"/>
      <c r="AJ239" s="191"/>
      <c r="AK239" s="192"/>
      <c r="AL239" s="191"/>
      <c r="AM239" s="191"/>
      <c r="AN239" s="191"/>
      <c r="AO239" s="461"/>
      <c r="AP239" s="191"/>
      <c r="AQ239" s="191"/>
      <c r="AR239" s="191"/>
      <c r="AS239" s="461"/>
      <c r="AT239" s="191"/>
      <c r="AU239" s="191"/>
      <c r="AV239" s="461"/>
      <c r="AW239" s="192"/>
      <c r="AX239" s="191"/>
      <c r="AY239" s="461"/>
      <c r="AZ239" s="191"/>
      <c r="BA239" s="461"/>
      <c r="BB239" s="191"/>
      <c r="BC239" s="192"/>
      <c r="BD239" s="191"/>
      <c r="BE239" s="191"/>
      <c r="BF239" s="461"/>
      <c r="BG239" s="470"/>
      <c r="BH239" s="391"/>
      <c r="BI239" s="191"/>
      <c r="BJ239" s="191"/>
      <c r="BK239" s="191"/>
      <c r="BL239" s="470"/>
      <c r="BM239" s="191"/>
      <c r="BN239" s="191"/>
      <c r="BO239" s="492"/>
      <c r="BP239" s="191"/>
      <c r="BQ239" s="191"/>
      <c r="BR239" s="191"/>
      <c r="BS239" s="191"/>
      <c r="BT239" s="191"/>
      <c r="BU239" s="191"/>
      <c r="BV239" s="191"/>
      <c r="BW239" s="192"/>
      <c r="BX239" s="191"/>
      <c r="BY239" s="191"/>
      <c r="BZ239" s="191"/>
      <c r="CA239" s="191"/>
      <c r="CB239" s="191"/>
      <c r="CC239" s="191"/>
      <c r="CD239" s="470"/>
      <c r="CE239" s="396"/>
      <c r="CF239" s="191"/>
      <c r="CG239" s="191"/>
      <c r="CH239" s="461"/>
      <c r="CI239" s="461"/>
      <c r="CJ239" s="191"/>
      <c r="CK239" s="191"/>
      <c r="CL239" s="191"/>
      <c r="CM239" s="461"/>
      <c r="CN239" s="191"/>
      <c r="CO239" s="192"/>
      <c r="CP239" s="191"/>
      <c r="CQ239" s="384"/>
      <c r="CR239" s="407"/>
      <c r="DA239" s="192"/>
      <c r="DJ239" s="190"/>
      <c r="DP239" s="190"/>
      <c r="DQ239" s="132"/>
      <c r="DR239" s="132"/>
      <c r="DS239" s="132"/>
      <c r="DT239" s="132"/>
      <c r="DU239" s="451"/>
      <c r="DV239" s="132"/>
      <c r="DW239" s="132"/>
      <c r="DX239" s="133"/>
      <c r="DY239" s="132"/>
      <c r="DZ239" s="132"/>
      <c r="EA239" s="133"/>
      <c r="EB239" s="132"/>
      <c r="EC239" s="132"/>
      <c r="ED239" s="132"/>
      <c r="EE239" s="134"/>
      <c r="EF239" s="132"/>
      <c r="EG239" s="451"/>
      <c r="EH239" s="132"/>
      <c r="EI239" s="451"/>
      <c r="EJ239" s="451"/>
      <c r="EK239" s="451"/>
      <c r="EL239" s="451"/>
      <c r="EM239" s="451"/>
      <c r="EN239" s="451"/>
      <c r="EO239" s="451"/>
      <c r="EP239" s="451"/>
      <c r="EQ239" s="451"/>
      <c r="ER239" s="451"/>
      <c r="ES239" s="451"/>
      <c r="ET239" s="451"/>
      <c r="EU239" s="132"/>
      <c r="EV239" s="133"/>
      <c r="EW239" s="193"/>
    </row>
    <row r="240" spans="26:153" ht="30" customHeight="1" x14ac:dyDescent="0.15">
      <c r="Z240" s="246"/>
      <c r="AA240" s="483"/>
      <c r="AB240" s="191"/>
      <c r="AC240" s="191"/>
      <c r="AD240" s="191"/>
      <c r="AE240" s="191"/>
      <c r="AF240" s="384"/>
      <c r="AG240" s="191"/>
      <c r="AH240" s="191"/>
      <c r="AI240" s="191"/>
      <c r="AJ240" s="191"/>
      <c r="AK240" s="192"/>
      <c r="AL240" s="191"/>
      <c r="AM240" s="191"/>
      <c r="AN240" s="191"/>
      <c r="AO240" s="461"/>
      <c r="AP240" s="191"/>
      <c r="AQ240" s="191"/>
      <c r="AR240" s="191"/>
      <c r="AS240" s="461"/>
      <c r="AT240" s="191"/>
      <c r="AU240" s="191"/>
      <c r="AV240" s="461"/>
      <c r="AW240" s="192"/>
      <c r="AX240" s="191"/>
      <c r="AY240" s="461"/>
      <c r="AZ240" s="191"/>
      <c r="BA240" s="461"/>
      <c r="BB240" s="191"/>
      <c r="BC240" s="192"/>
      <c r="BD240" s="191"/>
      <c r="BE240" s="191"/>
      <c r="BF240" s="461"/>
      <c r="BG240" s="470"/>
      <c r="BH240" s="391"/>
      <c r="BI240" s="191"/>
      <c r="BJ240" s="191"/>
      <c r="BK240" s="191"/>
      <c r="BL240" s="470"/>
      <c r="BM240" s="191"/>
      <c r="BN240" s="191"/>
      <c r="BO240" s="492"/>
      <c r="BP240" s="191"/>
      <c r="BQ240" s="191"/>
      <c r="BR240" s="191"/>
      <c r="BS240" s="191"/>
      <c r="BT240" s="191"/>
      <c r="BU240" s="191"/>
      <c r="BV240" s="191"/>
      <c r="BW240" s="192"/>
      <c r="BX240" s="191"/>
      <c r="BY240" s="191"/>
      <c r="BZ240" s="191"/>
      <c r="CA240" s="191"/>
      <c r="CB240" s="191"/>
      <c r="CC240" s="191"/>
      <c r="CD240" s="470"/>
      <c r="CE240" s="396"/>
      <c r="CF240" s="191"/>
      <c r="CG240" s="191"/>
      <c r="CH240" s="461"/>
      <c r="CI240" s="461"/>
      <c r="CJ240" s="191"/>
      <c r="CK240" s="191"/>
      <c r="CL240" s="191"/>
      <c r="CM240" s="461"/>
      <c r="CN240" s="191"/>
      <c r="CO240" s="192"/>
      <c r="CP240" s="191"/>
      <c r="CQ240" s="384"/>
      <c r="CR240" s="407"/>
      <c r="DA240" s="192"/>
      <c r="DJ240" s="190"/>
      <c r="DP240" s="190"/>
      <c r="DQ240" s="132"/>
      <c r="DR240" s="132"/>
      <c r="DS240" s="132"/>
      <c r="DT240" s="132"/>
      <c r="DU240" s="451"/>
      <c r="DV240" s="132"/>
      <c r="DW240" s="132"/>
      <c r="DX240" s="133"/>
      <c r="DY240" s="132"/>
      <c r="DZ240" s="132"/>
      <c r="EA240" s="133"/>
      <c r="EB240" s="132"/>
      <c r="EC240" s="132"/>
      <c r="ED240" s="132"/>
      <c r="EE240" s="134"/>
      <c r="EF240" s="132"/>
      <c r="EG240" s="451"/>
      <c r="EH240" s="132"/>
      <c r="EI240" s="451"/>
      <c r="EJ240" s="451"/>
      <c r="EK240" s="451"/>
      <c r="EL240" s="451"/>
      <c r="EM240" s="451"/>
      <c r="EN240" s="451"/>
      <c r="EO240" s="451"/>
      <c r="EP240" s="451"/>
      <c r="EQ240" s="451"/>
      <c r="ER240" s="451"/>
      <c r="ES240" s="451"/>
      <c r="ET240" s="451"/>
      <c r="EU240" s="132"/>
      <c r="EV240" s="133"/>
      <c r="EW240" s="193"/>
    </row>
    <row r="241" spans="26:153" ht="30" customHeight="1" x14ac:dyDescent="0.15">
      <c r="Z241" s="246"/>
      <c r="AA241" s="483"/>
      <c r="AB241" s="191"/>
      <c r="AC241" s="191"/>
      <c r="AD241" s="191"/>
      <c r="AE241" s="191"/>
      <c r="AF241" s="384"/>
      <c r="AG241" s="191"/>
      <c r="AH241" s="191"/>
      <c r="AI241" s="191"/>
      <c r="AJ241" s="191"/>
      <c r="AK241" s="192"/>
      <c r="AL241" s="191"/>
      <c r="AM241" s="191"/>
      <c r="AN241" s="191"/>
      <c r="AO241" s="461"/>
      <c r="AP241" s="191"/>
      <c r="AQ241" s="191"/>
      <c r="AR241" s="191"/>
      <c r="AS241" s="461"/>
      <c r="AT241" s="191"/>
      <c r="AU241" s="191"/>
      <c r="AV241" s="461"/>
      <c r="AW241" s="192"/>
      <c r="AX241" s="191"/>
      <c r="AY241" s="461"/>
      <c r="AZ241" s="191"/>
      <c r="BA241" s="461"/>
      <c r="BB241" s="191"/>
      <c r="BC241" s="192"/>
      <c r="BD241" s="191"/>
      <c r="BE241" s="191"/>
      <c r="BF241" s="461"/>
      <c r="BG241" s="470"/>
      <c r="BH241" s="391"/>
      <c r="BI241" s="191"/>
      <c r="BJ241" s="191"/>
      <c r="BK241" s="191"/>
      <c r="BL241" s="470"/>
      <c r="BM241" s="191"/>
      <c r="BN241" s="191"/>
      <c r="BO241" s="492"/>
      <c r="BP241" s="191"/>
      <c r="BQ241" s="191"/>
      <c r="BR241" s="191"/>
      <c r="BS241" s="191"/>
      <c r="BT241" s="191"/>
      <c r="BU241" s="191"/>
      <c r="BV241" s="191"/>
      <c r="BW241" s="192"/>
      <c r="BX241" s="191"/>
      <c r="BY241" s="191"/>
      <c r="BZ241" s="191"/>
      <c r="CA241" s="191"/>
      <c r="CB241" s="191"/>
      <c r="CC241" s="191"/>
      <c r="CD241" s="470"/>
      <c r="CE241" s="396"/>
      <c r="CF241" s="191"/>
      <c r="CG241" s="191"/>
      <c r="CH241" s="461"/>
      <c r="CI241" s="461"/>
      <c r="CJ241" s="191"/>
      <c r="CK241" s="191"/>
      <c r="CL241" s="191"/>
      <c r="CM241" s="461"/>
      <c r="CN241" s="191"/>
      <c r="CO241" s="192"/>
      <c r="CP241" s="191"/>
      <c r="CQ241" s="384"/>
      <c r="CR241" s="407"/>
      <c r="DA241" s="192"/>
      <c r="DJ241" s="190"/>
      <c r="DP241" s="190"/>
      <c r="DQ241" s="132"/>
      <c r="DR241" s="132"/>
      <c r="DS241" s="132"/>
      <c r="DT241" s="132"/>
      <c r="DU241" s="451"/>
      <c r="DV241" s="132"/>
      <c r="DW241" s="132"/>
      <c r="DX241" s="133"/>
      <c r="DY241" s="132"/>
      <c r="DZ241" s="132"/>
      <c r="EA241" s="133"/>
      <c r="EB241" s="132"/>
      <c r="EC241" s="132"/>
      <c r="ED241" s="132"/>
      <c r="EE241" s="134"/>
      <c r="EF241" s="132"/>
      <c r="EG241" s="451"/>
      <c r="EH241" s="132"/>
      <c r="EI241" s="451"/>
      <c r="EJ241" s="451"/>
      <c r="EK241" s="451"/>
      <c r="EL241" s="451"/>
      <c r="EM241" s="451"/>
      <c r="EN241" s="451"/>
      <c r="EO241" s="451"/>
      <c r="EP241" s="451"/>
      <c r="EQ241" s="451"/>
      <c r="ER241" s="451"/>
      <c r="ES241" s="451"/>
      <c r="ET241" s="451"/>
      <c r="EU241" s="132"/>
      <c r="EV241" s="133"/>
      <c r="EW241" s="193"/>
    </row>
    <row r="242" spans="26:153" ht="30" customHeight="1" x14ac:dyDescent="0.15">
      <c r="Z242" s="246"/>
      <c r="AA242" s="483"/>
      <c r="AB242" s="191"/>
      <c r="AC242" s="191"/>
      <c r="AD242" s="191"/>
      <c r="AE242" s="191"/>
      <c r="AF242" s="384"/>
      <c r="AG242" s="191"/>
      <c r="AH242" s="191"/>
      <c r="AI242" s="191"/>
      <c r="AJ242" s="191"/>
      <c r="AK242" s="192"/>
      <c r="AL242" s="191"/>
      <c r="AM242" s="191"/>
      <c r="AN242" s="191"/>
      <c r="AO242" s="461"/>
      <c r="AP242" s="191"/>
      <c r="AQ242" s="191"/>
      <c r="AR242" s="191"/>
      <c r="AS242" s="461"/>
      <c r="AT242" s="191"/>
      <c r="AU242" s="191"/>
      <c r="AV242" s="461"/>
      <c r="AW242" s="192"/>
      <c r="AX242" s="191"/>
      <c r="AY242" s="461"/>
      <c r="AZ242" s="191"/>
      <c r="BA242" s="461"/>
      <c r="BB242" s="191"/>
      <c r="BC242" s="192"/>
      <c r="BD242" s="191"/>
      <c r="BE242" s="191"/>
      <c r="BF242" s="461"/>
      <c r="BG242" s="470"/>
      <c r="BH242" s="391"/>
      <c r="BI242" s="191"/>
      <c r="BJ242" s="191"/>
      <c r="BK242" s="191"/>
      <c r="BL242" s="470"/>
      <c r="BM242" s="191"/>
      <c r="BN242" s="191"/>
      <c r="BO242" s="492"/>
      <c r="BP242" s="191"/>
      <c r="BQ242" s="191"/>
      <c r="BR242" s="191"/>
      <c r="BS242" s="191"/>
      <c r="BT242" s="191"/>
      <c r="BU242" s="191"/>
      <c r="BV242" s="191"/>
      <c r="BW242" s="192"/>
      <c r="BX242" s="191"/>
      <c r="BY242" s="191"/>
      <c r="BZ242" s="191"/>
      <c r="CA242" s="191"/>
      <c r="CB242" s="191"/>
      <c r="CC242" s="191"/>
      <c r="CD242" s="470"/>
      <c r="CE242" s="396"/>
      <c r="CF242" s="191"/>
      <c r="CG242" s="191"/>
      <c r="CH242" s="461"/>
      <c r="CI242" s="461"/>
      <c r="CJ242" s="191"/>
      <c r="CK242" s="191"/>
      <c r="CL242" s="191"/>
      <c r="CM242" s="461"/>
      <c r="CN242" s="191"/>
      <c r="CO242" s="192"/>
      <c r="CP242" s="191"/>
      <c r="CQ242" s="384"/>
      <c r="CR242" s="407"/>
      <c r="DA242" s="192"/>
      <c r="DJ242" s="190"/>
      <c r="DP242" s="190"/>
      <c r="DQ242" s="132"/>
      <c r="DR242" s="132"/>
      <c r="DS242" s="132"/>
      <c r="DT242" s="132"/>
      <c r="DU242" s="451"/>
      <c r="DV242" s="132"/>
      <c r="DW242" s="132"/>
      <c r="DX242" s="133"/>
      <c r="DY242" s="132"/>
      <c r="DZ242" s="132"/>
      <c r="EA242" s="133"/>
      <c r="EB242" s="132"/>
      <c r="EC242" s="132"/>
      <c r="ED242" s="132"/>
      <c r="EE242" s="134"/>
      <c r="EF242" s="132"/>
      <c r="EG242" s="451"/>
      <c r="EH242" s="132"/>
      <c r="EI242" s="451"/>
      <c r="EJ242" s="451"/>
      <c r="EK242" s="451"/>
      <c r="EL242" s="451"/>
      <c r="EM242" s="451"/>
      <c r="EN242" s="451"/>
      <c r="EO242" s="451"/>
      <c r="EP242" s="451"/>
      <c r="EQ242" s="451"/>
      <c r="ER242" s="451"/>
      <c r="ES242" s="451"/>
      <c r="ET242" s="451"/>
      <c r="EU242" s="132"/>
      <c r="EV242" s="133"/>
      <c r="EW242" s="193"/>
    </row>
    <row r="243" spans="26:153" ht="30" customHeight="1" x14ac:dyDescent="0.15">
      <c r="Z243" s="246"/>
      <c r="AA243" s="483"/>
      <c r="AB243" s="191"/>
      <c r="AC243" s="191"/>
      <c r="AD243" s="191"/>
      <c r="AE243" s="191"/>
      <c r="AF243" s="384"/>
      <c r="AG243" s="191"/>
      <c r="AH243" s="191"/>
      <c r="AI243" s="191"/>
      <c r="AJ243" s="191"/>
      <c r="AK243" s="192"/>
      <c r="AL243" s="191"/>
      <c r="AM243" s="191"/>
      <c r="AN243" s="191"/>
      <c r="AO243" s="461"/>
      <c r="AP243" s="191"/>
      <c r="AQ243" s="191"/>
      <c r="AR243" s="191"/>
      <c r="AS243" s="461"/>
      <c r="AT243" s="191"/>
      <c r="AU243" s="191"/>
      <c r="AV243" s="461"/>
      <c r="AW243" s="192"/>
      <c r="AX243" s="191"/>
      <c r="AY243" s="461"/>
      <c r="AZ243" s="191"/>
      <c r="BA243" s="461"/>
      <c r="BB243" s="191"/>
      <c r="BC243" s="192"/>
      <c r="BD243" s="191"/>
      <c r="BE243" s="191"/>
      <c r="BF243" s="461"/>
      <c r="BG243" s="470"/>
      <c r="BH243" s="391"/>
      <c r="BI243" s="191"/>
      <c r="BJ243" s="191"/>
      <c r="BK243" s="191"/>
      <c r="BL243" s="470"/>
      <c r="BM243" s="191"/>
      <c r="BN243" s="191"/>
      <c r="BO243" s="492"/>
      <c r="BP243" s="191"/>
      <c r="BQ243" s="191"/>
      <c r="BR243" s="191"/>
      <c r="BS243" s="191"/>
      <c r="BT243" s="191"/>
      <c r="BU243" s="191"/>
      <c r="BV243" s="191"/>
      <c r="BW243" s="192"/>
      <c r="BX243" s="191"/>
      <c r="BY243" s="191"/>
      <c r="BZ243" s="191"/>
      <c r="CA243" s="191"/>
      <c r="CB243" s="191"/>
      <c r="CC243" s="191"/>
      <c r="CD243" s="470"/>
      <c r="CE243" s="396"/>
      <c r="CF243" s="191"/>
      <c r="CG243" s="191"/>
      <c r="CH243" s="461"/>
      <c r="CI243" s="461"/>
      <c r="CJ243" s="191"/>
      <c r="CK243" s="191"/>
      <c r="CL243" s="191"/>
      <c r="CM243" s="461"/>
      <c r="CN243" s="191"/>
      <c r="CO243" s="192"/>
      <c r="CP243" s="191"/>
      <c r="CQ243" s="384"/>
      <c r="CR243" s="407"/>
      <c r="DA243" s="192"/>
      <c r="DJ243" s="190"/>
      <c r="DP243" s="190"/>
      <c r="DQ243" s="132"/>
      <c r="DR243" s="132"/>
      <c r="DS243" s="132"/>
      <c r="DT243" s="132"/>
      <c r="DU243" s="451"/>
      <c r="DV243" s="132"/>
      <c r="DW243" s="132"/>
      <c r="DX243" s="133"/>
      <c r="DY243" s="132"/>
      <c r="DZ243" s="132"/>
      <c r="EA243" s="133"/>
      <c r="EB243" s="132"/>
      <c r="EC243" s="132"/>
      <c r="ED243" s="132"/>
      <c r="EE243" s="134"/>
      <c r="EF243" s="132"/>
      <c r="EG243" s="451"/>
      <c r="EH243" s="132"/>
      <c r="EI243" s="451"/>
      <c r="EJ243" s="451"/>
      <c r="EK243" s="451"/>
      <c r="EL243" s="451"/>
      <c r="EM243" s="451"/>
      <c r="EN243" s="451"/>
      <c r="EO243" s="451"/>
      <c r="EP243" s="451"/>
      <c r="EQ243" s="451"/>
      <c r="ER243" s="451"/>
      <c r="ES243" s="451"/>
      <c r="ET243" s="451"/>
      <c r="EU243" s="132"/>
      <c r="EV243" s="133"/>
      <c r="EW243" s="193"/>
    </row>
    <row r="244" spans="26:153" ht="30" customHeight="1" x14ac:dyDescent="0.15">
      <c r="Z244" s="246"/>
      <c r="AA244" s="483"/>
      <c r="AB244" s="191"/>
      <c r="AC244" s="191"/>
      <c r="AD244" s="191"/>
      <c r="AE244" s="191"/>
      <c r="AF244" s="384"/>
      <c r="AG244" s="191"/>
      <c r="AH244" s="191"/>
      <c r="AI244" s="191"/>
      <c r="AJ244" s="191"/>
      <c r="AK244" s="192"/>
      <c r="AL244" s="191"/>
      <c r="AM244" s="191"/>
      <c r="AN244" s="191"/>
      <c r="AO244" s="461"/>
      <c r="AP244" s="191"/>
      <c r="AQ244" s="191"/>
      <c r="AR244" s="191"/>
      <c r="AS244" s="461"/>
      <c r="AT244" s="191"/>
      <c r="AU244" s="191"/>
      <c r="AV244" s="461"/>
      <c r="AW244" s="192"/>
      <c r="AX244" s="191"/>
      <c r="AY244" s="461"/>
      <c r="AZ244" s="191"/>
      <c r="BA244" s="461"/>
      <c r="BB244" s="191"/>
      <c r="BC244" s="192"/>
      <c r="BD244" s="191"/>
      <c r="BE244" s="191"/>
      <c r="BF244" s="461"/>
      <c r="BG244" s="470"/>
      <c r="BH244" s="391"/>
      <c r="BI244" s="191"/>
      <c r="BJ244" s="191"/>
      <c r="BK244" s="191"/>
      <c r="BL244" s="470"/>
      <c r="BM244" s="191"/>
      <c r="BN244" s="191"/>
      <c r="BO244" s="492"/>
      <c r="BP244" s="191"/>
      <c r="BQ244" s="191"/>
      <c r="BR244" s="191"/>
      <c r="BS244" s="191"/>
      <c r="BT244" s="191"/>
      <c r="BU244" s="191"/>
      <c r="BV244" s="191"/>
      <c r="BW244" s="192"/>
      <c r="BX244" s="191"/>
      <c r="BY244" s="191"/>
      <c r="BZ244" s="191"/>
      <c r="CA244" s="191"/>
      <c r="CB244" s="191"/>
      <c r="CC244" s="191"/>
      <c r="CD244" s="470"/>
      <c r="CE244" s="396"/>
      <c r="CF244" s="191"/>
      <c r="CG244" s="191"/>
      <c r="CH244" s="461"/>
      <c r="CI244" s="461"/>
      <c r="CJ244" s="191"/>
      <c r="CK244" s="191"/>
      <c r="CL244" s="191"/>
      <c r="CM244" s="461"/>
      <c r="CN244" s="191"/>
      <c r="CO244" s="192"/>
      <c r="CP244" s="191"/>
      <c r="CQ244" s="384"/>
      <c r="CR244" s="407"/>
      <c r="DA244" s="192"/>
      <c r="DJ244" s="190"/>
      <c r="DP244" s="190"/>
      <c r="DQ244" s="132"/>
      <c r="DR244" s="132"/>
      <c r="DS244" s="132"/>
      <c r="DT244" s="132"/>
      <c r="DU244" s="451"/>
      <c r="DV244" s="132"/>
      <c r="DW244" s="132"/>
      <c r="DX244" s="133"/>
      <c r="DY244" s="132"/>
      <c r="DZ244" s="132"/>
      <c r="EA244" s="133"/>
      <c r="EB244" s="132"/>
      <c r="EC244" s="132"/>
      <c r="ED244" s="132"/>
      <c r="EE244" s="134"/>
      <c r="EF244" s="132"/>
      <c r="EG244" s="451"/>
      <c r="EH244" s="132"/>
      <c r="EI244" s="451"/>
      <c r="EJ244" s="451"/>
      <c r="EK244" s="451"/>
      <c r="EL244" s="451"/>
      <c r="EM244" s="451"/>
      <c r="EN244" s="451"/>
      <c r="EO244" s="451"/>
      <c r="EP244" s="451"/>
      <c r="EQ244" s="451"/>
      <c r="ER244" s="451"/>
      <c r="ES244" s="451"/>
      <c r="ET244" s="451"/>
      <c r="EU244" s="132"/>
      <c r="EV244" s="133"/>
      <c r="EW244" s="193"/>
    </row>
    <row r="245" spans="26:153" ht="30" customHeight="1" x14ac:dyDescent="0.15">
      <c r="Z245" s="246"/>
      <c r="AA245" s="483"/>
      <c r="AB245" s="191"/>
      <c r="AC245" s="191"/>
      <c r="AD245" s="191"/>
      <c r="AE245" s="191"/>
      <c r="AF245" s="384"/>
      <c r="AG245" s="191"/>
      <c r="AH245" s="191"/>
      <c r="AI245" s="191"/>
      <c r="AJ245" s="191"/>
      <c r="AK245" s="192"/>
      <c r="AL245" s="191"/>
      <c r="AM245" s="191"/>
      <c r="AN245" s="191"/>
      <c r="AO245" s="461"/>
      <c r="AP245" s="191"/>
      <c r="AQ245" s="191"/>
      <c r="AR245" s="191"/>
      <c r="AS245" s="461"/>
      <c r="AT245" s="191"/>
      <c r="AU245" s="191"/>
      <c r="AV245" s="461"/>
      <c r="AW245" s="192"/>
      <c r="AX245" s="191"/>
      <c r="AY245" s="461"/>
      <c r="AZ245" s="191"/>
      <c r="BA245" s="461"/>
      <c r="BB245" s="191"/>
      <c r="BC245" s="192"/>
      <c r="BD245" s="191"/>
      <c r="BE245" s="191"/>
      <c r="BF245" s="461"/>
      <c r="BG245" s="470"/>
      <c r="BH245" s="391"/>
      <c r="BI245" s="191"/>
      <c r="BJ245" s="191"/>
      <c r="BK245" s="191"/>
      <c r="BL245" s="470"/>
      <c r="BM245" s="191"/>
      <c r="BN245" s="191"/>
      <c r="BO245" s="492"/>
      <c r="BP245" s="191"/>
      <c r="BQ245" s="191"/>
      <c r="BR245" s="191"/>
      <c r="BS245" s="191"/>
      <c r="BT245" s="191"/>
      <c r="BU245" s="191"/>
      <c r="BV245" s="191"/>
      <c r="BW245" s="192"/>
      <c r="BX245" s="191"/>
      <c r="BY245" s="191"/>
      <c r="BZ245" s="191"/>
      <c r="CA245" s="191"/>
      <c r="CB245" s="191"/>
      <c r="CC245" s="191"/>
      <c r="CD245" s="470"/>
      <c r="CE245" s="396"/>
      <c r="CF245" s="191"/>
      <c r="CG245" s="191"/>
      <c r="CH245" s="461"/>
      <c r="CI245" s="461"/>
      <c r="CJ245" s="191"/>
      <c r="CK245" s="191"/>
      <c r="CL245" s="191"/>
      <c r="CM245" s="461"/>
      <c r="CN245" s="191"/>
      <c r="CO245" s="192"/>
      <c r="CP245" s="191"/>
      <c r="CQ245" s="384"/>
      <c r="CR245" s="407"/>
      <c r="DA245" s="192"/>
      <c r="DJ245" s="190"/>
      <c r="DP245" s="190"/>
      <c r="DQ245" s="132"/>
      <c r="DR245" s="132"/>
      <c r="DS245" s="132"/>
      <c r="DT245" s="132"/>
      <c r="DU245" s="451"/>
      <c r="DV245" s="132"/>
      <c r="DW245" s="132"/>
      <c r="DX245" s="133"/>
      <c r="DY245" s="132"/>
      <c r="DZ245" s="132"/>
      <c r="EA245" s="133"/>
      <c r="EB245" s="132"/>
      <c r="EC245" s="132"/>
      <c r="ED245" s="132"/>
      <c r="EE245" s="134"/>
      <c r="EF245" s="132"/>
      <c r="EG245" s="451"/>
      <c r="EH245" s="132"/>
      <c r="EI245" s="451"/>
      <c r="EJ245" s="451"/>
      <c r="EK245" s="451"/>
      <c r="EL245" s="451"/>
      <c r="EM245" s="451"/>
      <c r="EN245" s="451"/>
      <c r="EO245" s="451"/>
      <c r="EP245" s="451"/>
      <c r="EQ245" s="451"/>
      <c r="ER245" s="451"/>
      <c r="ES245" s="451"/>
      <c r="ET245" s="451"/>
      <c r="EU245" s="132"/>
      <c r="EV245" s="133"/>
      <c r="EW245" s="193"/>
    </row>
    <row r="246" spans="26:153" ht="30" customHeight="1" x14ac:dyDescent="0.15">
      <c r="Z246" s="246"/>
      <c r="AA246" s="483"/>
      <c r="AB246" s="191"/>
      <c r="AC246" s="191"/>
      <c r="AD246" s="191"/>
      <c r="AE246" s="191"/>
      <c r="AF246" s="384"/>
      <c r="AG246" s="191"/>
      <c r="AH246" s="191"/>
      <c r="AI246" s="191"/>
      <c r="AJ246" s="191"/>
      <c r="AK246" s="192"/>
      <c r="AL246" s="191"/>
      <c r="AM246" s="191"/>
      <c r="AN246" s="191"/>
      <c r="AO246" s="461"/>
      <c r="AP246" s="191"/>
      <c r="AQ246" s="191"/>
      <c r="AR246" s="191"/>
      <c r="AS246" s="461"/>
      <c r="AT246" s="191"/>
      <c r="AU246" s="191"/>
      <c r="AV246" s="461"/>
      <c r="AW246" s="192"/>
      <c r="AX246" s="191"/>
      <c r="AY246" s="461"/>
      <c r="AZ246" s="191"/>
      <c r="BA246" s="461"/>
      <c r="BB246" s="191"/>
      <c r="BC246" s="192"/>
      <c r="BD246" s="191"/>
      <c r="BE246" s="191"/>
      <c r="BF246" s="461"/>
      <c r="BG246" s="470"/>
      <c r="BH246" s="391"/>
      <c r="BI246" s="191"/>
      <c r="BJ246" s="191"/>
      <c r="BK246" s="191"/>
      <c r="BL246" s="470"/>
      <c r="BM246" s="191"/>
      <c r="BN246" s="191"/>
      <c r="BO246" s="492"/>
      <c r="BP246" s="191"/>
      <c r="BQ246" s="191"/>
      <c r="BR246" s="191"/>
      <c r="BS246" s="191"/>
      <c r="BT246" s="191"/>
      <c r="BU246" s="191"/>
      <c r="BV246" s="191"/>
      <c r="BW246" s="192"/>
      <c r="BX246" s="191"/>
      <c r="BY246" s="191"/>
      <c r="BZ246" s="191"/>
      <c r="CA246" s="191"/>
      <c r="CB246" s="191"/>
      <c r="CC246" s="191"/>
      <c r="CD246" s="470"/>
      <c r="CE246" s="396"/>
      <c r="CF246" s="191"/>
      <c r="CG246" s="191"/>
      <c r="CH246" s="461"/>
      <c r="CI246" s="461"/>
      <c r="CJ246" s="191"/>
      <c r="CK246" s="191"/>
      <c r="CL246" s="191"/>
      <c r="CM246" s="461"/>
      <c r="CN246" s="191"/>
      <c r="CO246" s="192"/>
      <c r="CP246" s="191"/>
      <c r="CQ246" s="384"/>
      <c r="CR246" s="407"/>
      <c r="DA246" s="192"/>
      <c r="DJ246" s="190"/>
      <c r="DP246" s="190"/>
      <c r="DQ246" s="132"/>
      <c r="DR246" s="132"/>
      <c r="DS246" s="132"/>
      <c r="DT246" s="132"/>
      <c r="DU246" s="451"/>
      <c r="DV246" s="132"/>
      <c r="DW246" s="132"/>
      <c r="DX246" s="133"/>
      <c r="DY246" s="132"/>
      <c r="DZ246" s="132"/>
      <c r="EA246" s="133"/>
      <c r="EB246" s="132"/>
      <c r="EC246" s="132"/>
      <c r="ED246" s="132"/>
      <c r="EE246" s="134"/>
      <c r="EF246" s="132"/>
      <c r="EG246" s="451"/>
      <c r="EH246" s="132"/>
      <c r="EI246" s="451"/>
      <c r="EJ246" s="451"/>
      <c r="EK246" s="451"/>
      <c r="EL246" s="451"/>
      <c r="EM246" s="451"/>
      <c r="EN246" s="451"/>
      <c r="EO246" s="451"/>
      <c r="EP246" s="451"/>
      <c r="EQ246" s="451"/>
      <c r="ER246" s="451"/>
      <c r="ES246" s="451"/>
      <c r="ET246" s="451"/>
      <c r="EU246" s="132"/>
      <c r="EV246" s="133"/>
      <c r="EW246" s="193"/>
    </row>
    <row r="247" spans="26:153" ht="30" customHeight="1" x14ac:dyDescent="0.15">
      <c r="Z247" s="246"/>
      <c r="AA247" s="483"/>
      <c r="AB247" s="191"/>
      <c r="AC247" s="191"/>
      <c r="AD247" s="191"/>
      <c r="AE247" s="191"/>
      <c r="AF247" s="384"/>
      <c r="AG247" s="191"/>
      <c r="AH247" s="191"/>
      <c r="AI247" s="191"/>
      <c r="AJ247" s="191"/>
      <c r="AK247" s="192"/>
      <c r="AL247" s="191"/>
      <c r="AM247" s="191"/>
      <c r="AN247" s="191"/>
      <c r="AO247" s="461"/>
      <c r="AP247" s="191"/>
      <c r="AQ247" s="191"/>
      <c r="AR247" s="191"/>
      <c r="AS247" s="461"/>
      <c r="AT247" s="191"/>
      <c r="AU247" s="191"/>
      <c r="AV247" s="461"/>
      <c r="AW247" s="192"/>
      <c r="AX247" s="191"/>
      <c r="AY247" s="461"/>
      <c r="AZ247" s="191"/>
      <c r="BA247" s="461"/>
      <c r="BB247" s="191"/>
      <c r="BC247" s="192"/>
      <c r="BD247" s="191"/>
      <c r="BE247" s="191"/>
      <c r="BF247" s="461"/>
      <c r="BG247" s="470"/>
      <c r="BH247" s="391"/>
      <c r="BI247" s="191"/>
      <c r="BJ247" s="191"/>
      <c r="BK247" s="191"/>
      <c r="BL247" s="470"/>
      <c r="BM247" s="191"/>
      <c r="BN247" s="191"/>
      <c r="BO247" s="492"/>
      <c r="BP247" s="191"/>
      <c r="BQ247" s="191"/>
      <c r="BR247" s="191"/>
      <c r="BS247" s="191"/>
      <c r="BT247" s="191"/>
      <c r="BU247" s="191"/>
      <c r="BV247" s="191"/>
      <c r="BW247" s="192"/>
      <c r="BX247" s="191"/>
      <c r="BY247" s="191"/>
      <c r="BZ247" s="191"/>
      <c r="CA247" s="191"/>
      <c r="CB247" s="191"/>
      <c r="CC247" s="191"/>
      <c r="CD247" s="470"/>
      <c r="CE247" s="396"/>
      <c r="CF247" s="191"/>
      <c r="CG247" s="191"/>
      <c r="CH247" s="461"/>
      <c r="CI247" s="461"/>
      <c r="CJ247" s="191"/>
      <c r="CK247" s="191"/>
      <c r="CL247" s="191"/>
      <c r="CM247" s="461"/>
      <c r="CN247" s="191"/>
      <c r="CO247" s="192"/>
      <c r="CP247" s="191"/>
      <c r="CQ247" s="384"/>
      <c r="CR247" s="407"/>
      <c r="DA247" s="192"/>
      <c r="DJ247" s="190"/>
      <c r="DP247" s="190"/>
      <c r="DQ247" s="132"/>
      <c r="DR247" s="132"/>
      <c r="DS247" s="132"/>
      <c r="DT247" s="132"/>
      <c r="DU247" s="451"/>
      <c r="DV247" s="132"/>
      <c r="DW247" s="132"/>
      <c r="DX247" s="133"/>
      <c r="DY247" s="132"/>
      <c r="DZ247" s="132"/>
      <c r="EA247" s="133"/>
      <c r="EB247" s="132"/>
      <c r="EC247" s="132"/>
      <c r="ED247" s="132"/>
      <c r="EE247" s="134"/>
      <c r="EF247" s="132"/>
      <c r="EG247" s="451"/>
      <c r="EH247" s="132"/>
      <c r="EI247" s="451"/>
      <c r="EJ247" s="451"/>
      <c r="EK247" s="451"/>
      <c r="EL247" s="451"/>
      <c r="EM247" s="451"/>
      <c r="EN247" s="451"/>
      <c r="EO247" s="451"/>
      <c r="EP247" s="451"/>
      <c r="EQ247" s="451"/>
      <c r="ER247" s="451"/>
      <c r="ES247" s="451"/>
      <c r="ET247" s="451"/>
      <c r="EU247" s="132"/>
      <c r="EV247" s="133"/>
      <c r="EW247" s="193"/>
    </row>
    <row r="248" spans="26:153" ht="30" customHeight="1" x14ac:dyDescent="0.15">
      <c r="Z248" s="246"/>
      <c r="AA248" s="483"/>
      <c r="AB248" s="191"/>
      <c r="AC248" s="191"/>
      <c r="AD248" s="191"/>
      <c r="AE248" s="191"/>
      <c r="AF248" s="384"/>
      <c r="AG248" s="191"/>
      <c r="AH248" s="191"/>
      <c r="AI248" s="191"/>
      <c r="AJ248" s="191"/>
      <c r="AK248" s="192"/>
      <c r="AL248" s="191"/>
      <c r="AM248" s="191"/>
      <c r="AN248" s="191"/>
      <c r="AO248" s="461"/>
      <c r="AP248" s="191"/>
      <c r="AQ248" s="191"/>
      <c r="AR248" s="191"/>
      <c r="AS248" s="461"/>
      <c r="AT248" s="191"/>
      <c r="AU248" s="191"/>
      <c r="AV248" s="461"/>
      <c r="AW248" s="192"/>
      <c r="AX248" s="191"/>
      <c r="AY248" s="461"/>
      <c r="AZ248" s="191"/>
      <c r="BA248" s="461"/>
      <c r="BB248" s="191"/>
      <c r="BC248" s="192"/>
      <c r="BD248" s="191"/>
      <c r="BE248" s="191"/>
      <c r="BF248" s="461"/>
      <c r="BG248" s="470"/>
      <c r="BH248" s="391"/>
      <c r="BI248" s="191"/>
      <c r="BJ248" s="191"/>
      <c r="BK248" s="191"/>
      <c r="BL248" s="470"/>
      <c r="BM248" s="191"/>
      <c r="BN248" s="191"/>
      <c r="BO248" s="492"/>
      <c r="BP248" s="191"/>
      <c r="BQ248" s="191"/>
      <c r="BR248" s="191"/>
      <c r="BS248" s="191"/>
      <c r="BT248" s="191"/>
      <c r="BU248" s="191"/>
      <c r="BV248" s="191"/>
      <c r="BW248" s="192"/>
      <c r="BX248" s="191"/>
      <c r="BY248" s="191"/>
      <c r="BZ248" s="191"/>
      <c r="CA248" s="191"/>
      <c r="CB248" s="191"/>
      <c r="CC248" s="191"/>
      <c r="CD248" s="470"/>
      <c r="CE248" s="396"/>
      <c r="CF248" s="191"/>
      <c r="CG248" s="191"/>
      <c r="CH248" s="461"/>
      <c r="CI248" s="461"/>
      <c r="CJ248" s="191"/>
      <c r="CK248" s="191"/>
      <c r="CL248" s="191"/>
      <c r="CM248" s="461"/>
      <c r="CN248" s="191"/>
      <c r="CO248" s="192"/>
      <c r="CP248" s="191"/>
      <c r="CQ248" s="384"/>
      <c r="CR248" s="407"/>
      <c r="DA248" s="192"/>
      <c r="DJ248" s="190"/>
      <c r="DP248" s="190"/>
      <c r="DQ248" s="132"/>
      <c r="DR248" s="132"/>
      <c r="DS248" s="132"/>
      <c r="DT248" s="132"/>
      <c r="DU248" s="451"/>
      <c r="DV248" s="132"/>
      <c r="DW248" s="132"/>
      <c r="DX248" s="133"/>
      <c r="DY248" s="132"/>
      <c r="DZ248" s="132"/>
      <c r="EA248" s="133"/>
      <c r="EB248" s="132"/>
      <c r="EC248" s="132"/>
      <c r="ED248" s="132"/>
      <c r="EE248" s="134"/>
      <c r="EF248" s="132"/>
      <c r="EG248" s="451"/>
      <c r="EH248" s="132"/>
      <c r="EI248" s="451"/>
      <c r="EJ248" s="451"/>
      <c r="EK248" s="451"/>
      <c r="EL248" s="451"/>
      <c r="EM248" s="451"/>
      <c r="EN248" s="451"/>
      <c r="EO248" s="451"/>
      <c r="EP248" s="451"/>
      <c r="EQ248" s="451"/>
      <c r="ER248" s="451"/>
      <c r="ES248" s="451"/>
      <c r="ET248" s="451"/>
      <c r="EU248" s="132"/>
      <c r="EV248" s="133"/>
      <c r="EW248" s="193"/>
    </row>
    <row r="249" spans="26:153" ht="30" customHeight="1" x14ac:dyDescent="0.15">
      <c r="Z249" s="246"/>
      <c r="AA249" s="483"/>
      <c r="AB249" s="191"/>
      <c r="AC249" s="191"/>
      <c r="AD249" s="191"/>
      <c r="AE249" s="191"/>
      <c r="AF249" s="384"/>
      <c r="AG249" s="191"/>
      <c r="AH249" s="191"/>
      <c r="AI249" s="191"/>
      <c r="AJ249" s="191"/>
      <c r="AK249" s="192"/>
      <c r="AL249" s="191"/>
      <c r="AM249" s="191"/>
      <c r="AN249" s="191"/>
      <c r="AO249" s="461"/>
      <c r="AP249" s="191"/>
      <c r="AQ249" s="191"/>
      <c r="AR249" s="191"/>
      <c r="AS249" s="461"/>
      <c r="AT249" s="191"/>
      <c r="AU249" s="191"/>
      <c r="AV249" s="461"/>
      <c r="AW249" s="192"/>
      <c r="AX249" s="191"/>
      <c r="AY249" s="461"/>
      <c r="AZ249" s="191"/>
      <c r="BA249" s="461"/>
      <c r="BB249" s="191"/>
      <c r="BC249" s="192"/>
      <c r="BD249" s="191"/>
      <c r="BE249" s="191"/>
      <c r="BF249" s="461"/>
      <c r="BG249" s="470"/>
      <c r="BH249" s="391"/>
      <c r="BI249" s="191"/>
      <c r="BJ249" s="191"/>
      <c r="BK249" s="191"/>
      <c r="BL249" s="470"/>
      <c r="BM249" s="191"/>
      <c r="BN249" s="191"/>
      <c r="BO249" s="492"/>
      <c r="BP249" s="191"/>
      <c r="BQ249" s="191"/>
      <c r="BR249" s="191"/>
      <c r="BS249" s="191"/>
      <c r="BT249" s="191"/>
      <c r="BU249" s="191"/>
      <c r="BV249" s="191"/>
      <c r="BW249" s="192"/>
      <c r="BX249" s="191"/>
      <c r="BY249" s="191"/>
      <c r="BZ249" s="191"/>
      <c r="CA249" s="191"/>
      <c r="CB249" s="191"/>
      <c r="CC249" s="191"/>
      <c r="CD249" s="470"/>
      <c r="CE249" s="396"/>
      <c r="CF249" s="191"/>
      <c r="CG249" s="191"/>
      <c r="CH249" s="461"/>
      <c r="CI249" s="461"/>
      <c r="CJ249" s="191"/>
      <c r="CK249" s="191"/>
      <c r="CL249" s="191"/>
      <c r="CM249" s="461"/>
      <c r="CN249" s="191"/>
      <c r="CO249" s="192"/>
      <c r="CP249" s="191"/>
      <c r="CQ249" s="384"/>
      <c r="CR249" s="407"/>
      <c r="DA249" s="192"/>
      <c r="DJ249" s="190"/>
      <c r="DP249" s="190"/>
      <c r="DQ249" s="132"/>
      <c r="DR249" s="132"/>
      <c r="DS249" s="132"/>
      <c r="DT249" s="132"/>
      <c r="DU249" s="451"/>
      <c r="DV249" s="132"/>
      <c r="DW249" s="132"/>
      <c r="DX249" s="133"/>
      <c r="DY249" s="132"/>
      <c r="DZ249" s="132"/>
      <c r="EA249" s="133"/>
      <c r="EB249" s="132"/>
      <c r="EC249" s="132"/>
      <c r="ED249" s="132"/>
      <c r="EE249" s="134"/>
      <c r="EF249" s="132"/>
      <c r="EG249" s="451"/>
      <c r="EH249" s="132"/>
      <c r="EI249" s="451"/>
      <c r="EJ249" s="451"/>
      <c r="EK249" s="451"/>
      <c r="EL249" s="451"/>
      <c r="EM249" s="451"/>
      <c r="EN249" s="451"/>
      <c r="EO249" s="451"/>
      <c r="EP249" s="451"/>
      <c r="EQ249" s="451"/>
      <c r="ER249" s="451"/>
      <c r="ES249" s="451"/>
      <c r="ET249" s="451"/>
      <c r="EU249" s="132"/>
      <c r="EV249" s="133"/>
      <c r="EW249" s="193"/>
    </row>
    <row r="250" spans="26:153" ht="30" customHeight="1" x14ac:dyDescent="0.15">
      <c r="Z250" s="246"/>
      <c r="AA250" s="483"/>
      <c r="AB250" s="191"/>
      <c r="AC250" s="191"/>
      <c r="AD250" s="191"/>
      <c r="AE250" s="191"/>
      <c r="AF250" s="384"/>
      <c r="AG250" s="191"/>
      <c r="AH250" s="191"/>
      <c r="AI250" s="191"/>
      <c r="AJ250" s="191"/>
      <c r="AK250" s="192"/>
      <c r="AL250" s="191"/>
      <c r="AM250" s="191"/>
      <c r="AN250" s="191"/>
      <c r="AO250" s="461"/>
      <c r="AP250" s="191"/>
      <c r="AQ250" s="191"/>
      <c r="AR250" s="191"/>
      <c r="AS250" s="461"/>
      <c r="AT250" s="191"/>
      <c r="AU250" s="191"/>
      <c r="AV250" s="461"/>
      <c r="AW250" s="192"/>
      <c r="AX250" s="191"/>
      <c r="AY250" s="461"/>
      <c r="AZ250" s="191"/>
      <c r="BA250" s="461"/>
      <c r="BB250" s="191"/>
      <c r="BC250" s="192"/>
      <c r="BD250" s="191"/>
      <c r="BE250" s="191"/>
      <c r="BF250" s="461"/>
      <c r="BG250" s="470"/>
      <c r="BH250" s="391"/>
      <c r="BI250" s="191"/>
      <c r="BJ250" s="191"/>
      <c r="BK250" s="191"/>
      <c r="BL250" s="470"/>
      <c r="BM250" s="191"/>
      <c r="BN250" s="191"/>
      <c r="BO250" s="492"/>
      <c r="BP250" s="191"/>
      <c r="BQ250" s="191"/>
      <c r="BR250" s="191"/>
      <c r="BS250" s="191"/>
      <c r="BT250" s="191"/>
      <c r="BU250" s="191"/>
      <c r="BV250" s="191"/>
      <c r="BW250" s="192"/>
      <c r="BX250" s="191"/>
      <c r="BY250" s="191"/>
      <c r="BZ250" s="191"/>
      <c r="CA250" s="191"/>
      <c r="CB250" s="191"/>
      <c r="CC250" s="191"/>
      <c r="CD250" s="470"/>
      <c r="CE250" s="396"/>
      <c r="CF250" s="191"/>
      <c r="CG250" s="191"/>
      <c r="CH250" s="461"/>
      <c r="CI250" s="461"/>
      <c r="CJ250" s="191"/>
      <c r="CK250" s="191"/>
      <c r="CL250" s="191"/>
      <c r="CM250" s="461"/>
      <c r="CN250" s="191"/>
      <c r="CO250" s="192"/>
      <c r="CP250" s="191"/>
      <c r="CQ250" s="384"/>
      <c r="CR250" s="407"/>
      <c r="DA250" s="192"/>
      <c r="DJ250" s="190"/>
      <c r="DP250" s="190"/>
      <c r="DQ250" s="132"/>
      <c r="DR250" s="132"/>
      <c r="DS250" s="132"/>
      <c r="DT250" s="132"/>
      <c r="DU250" s="451"/>
      <c r="DV250" s="132"/>
      <c r="DW250" s="132"/>
      <c r="DX250" s="133"/>
      <c r="DY250" s="132"/>
      <c r="DZ250" s="132"/>
      <c r="EA250" s="133"/>
      <c r="EB250" s="132"/>
      <c r="EC250" s="132"/>
      <c r="ED250" s="132"/>
      <c r="EE250" s="134"/>
      <c r="EF250" s="132"/>
      <c r="EG250" s="451"/>
      <c r="EH250" s="132"/>
      <c r="EI250" s="451"/>
      <c r="EJ250" s="451"/>
      <c r="EK250" s="451"/>
      <c r="EL250" s="451"/>
      <c r="EM250" s="451"/>
      <c r="EN250" s="451"/>
      <c r="EO250" s="451"/>
      <c r="EP250" s="451"/>
      <c r="EQ250" s="451"/>
      <c r="ER250" s="451"/>
      <c r="ES250" s="451"/>
      <c r="ET250" s="451"/>
      <c r="EU250" s="132"/>
      <c r="EV250" s="133"/>
      <c r="EW250" s="193"/>
    </row>
    <row r="251" spans="26:153" ht="30" customHeight="1" x14ac:dyDescent="0.15">
      <c r="Z251" s="246"/>
      <c r="AA251" s="483"/>
      <c r="AB251" s="191"/>
      <c r="AC251" s="191"/>
      <c r="AD251" s="191"/>
      <c r="AE251" s="191"/>
      <c r="AF251" s="384"/>
      <c r="AG251" s="191"/>
      <c r="AH251" s="191"/>
      <c r="AI251" s="191"/>
      <c r="AJ251" s="191"/>
      <c r="AK251" s="192"/>
      <c r="AL251" s="191"/>
      <c r="AM251" s="191"/>
      <c r="AN251" s="191"/>
      <c r="AO251" s="461"/>
      <c r="AP251" s="191"/>
      <c r="AQ251" s="191"/>
      <c r="AR251" s="191"/>
      <c r="AS251" s="461"/>
      <c r="AT251" s="191"/>
      <c r="AU251" s="191"/>
      <c r="AV251" s="461"/>
      <c r="AW251" s="192"/>
      <c r="AX251" s="191"/>
      <c r="AY251" s="461"/>
      <c r="AZ251" s="191"/>
      <c r="BA251" s="461"/>
      <c r="BB251" s="191"/>
      <c r="BC251" s="192"/>
      <c r="BD251" s="191"/>
      <c r="BE251" s="191"/>
      <c r="BF251" s="461"/>
      <c r="BG251" s="470"/>
      <c r="BH251" s="391"/>
      <c r="BI251" s="191"/>
      <c r="BJ251" s="191"/>
      <c r="BK251" s="191"/>
      <c r="BL251" s="470"/>
      <c r="BM251" s="191"/>
      <c r="BN251" s="191"/>
      <c r="BO251" s="492"/>
      <c r="BP251" s="191"/>
      <c r="BQ251" s="191"/>
      <c r="BR251" s="191"/>
      <c r="BS251" s="191"/>
      <c r="BT251" s="191"/>
      <c r="BU251" s="191"/>
      <c r="BV251" s="191"/>
      <c r="BW251" s="192"/>
      <c r="BX251" s="191"/>
      <c r="BY251" s="191"/>
      <c r="BZ251" s="191"/>
      <c r="CA251" s="191"/>
      <c r="CB251" s="191"/>
      <c r="CC251" s="191"/>
      <c r="CD251" s="470"/>
      <c r="CE251" s="396"/>
      <c r="CF251" s="191"/>
      <c r="CG251" s="191"/>
      <c r="CH251" s="461"/>
      <c r="CI251" s="461"/>
      <c r="CJ251" s="191"/>
      <c r="CK251" s="191"/>
      <c r="CL251" s="191"/>
      <c r="CM251" s="461"/>
      <c r="CN251" s="191"/>
      <c r="CO251" s="192"/>
      <c r="CP251" s="191"/>
      <c r="CQ251" s="384"/>
      <c r="CR251" s="407"/>
      <c r="DA251" s="192"/>
      <c r="DJ251" s="190"/>
      <c r="DP251" s="190"/>
      <c r="DQ251" s="132"/>
      <c r="DR251" s="132"/>
      <c r="DS251" s="132"/>
      <c r="DT251" s="132"/>
      <c r="DU251" s="451"/>
      <c r="DV251" s="132"/>
      <c r="DW251" s="132"/>
      <c r="DX251" s="133"/>
      <c r="DY251" s="132"/>
      <c r="DZ251" s="132"/>
      <c r="EA251" s="133"/>
      <c r="EB251" s="132"/>
      <c r="EC251" s="132"/>
      <c r="ED251" s="132"/>
      <c r="EE251" s="134"/>
      <c r="EF251" s="132"/>
      <c r="EG251" s="451"/>
      <c r="EH251" s="132"/>
      <c r="EI251" s="451"/>
      <c r="EJ251" s="451"/>
      <c r="EK251" s="451"/>
      <c r="EL251" s="451"/>
      <c r="EM251" s="451"/>
      <c r="EN251" s="451"/>
      <c r="EO251" s="451"/>
      <c r="EP251" s="451"/>
      <c r="EQ251" s="451"/>
      <c r="ER251" s="451"/>
      <c r="ES251" s="451"/>
      <c r="ET251" s="451"/>
      <c r="EU251" s="132"/>
      <c r="EV251" s="133"/>
      <c r="EW251" s="193"/>
    </row>
    <row r="252" spans="26:153" ht="30" customHeight="1" x14ac:dyDescent="0.15">
      <c r="Z252" s="246"/>
      <c r="AA252" s="483"/>
      <c r="AB252" s="191"/>
      <c r="AC252" s="191"/>
      <c r="AD252" s="191"/>
      <c r="AE252" s="191"/>
      <c r="AF252" s="384"/>
      <c r="AG252" s="191"/>
      <c r="AH252" s="191"/>
      <c r="AI252" s="191"/>
      <c r="AJ252" s="191"/>
      <c r="AK252" s="192"/>
      <c r="AL252" s="191"/>
      <c r="AM252" s="191"/>
      <c r="AN252" s="191"/>
      <c r="AO252" s="461"/>
      <c r="AP252" s="191"/>
      <c r="AQ252" s="191"/>
      <c r="AR252" s="191"/>
      <c r="AS252" s="461"/>
      <c r="AT252" s="191"/>
      <c r="AU252" s="191"/>
      <c r="AV252" s="461"/>
      <c r="AW252" s="192"/>
      <c r="AX252" s="191"/>
      <c r="AY252" s="461"/>
      <c r="AZ252" s="191"/>
      <c r="BA252" s="461"/>
      <c r="BB252" s="191"/>
      <c r="BC252" s="192"/>
      <c r="BD252" s="191"/>
      <c r="BE252" s="191"/>
      <c r="BF252" s="461"/>
      <c r="BG252" s="470"/>
      <c r="BH252" s="391"/>
      <c r="BI252" s="191"/>
      <c r="BJ252" s="191"/>
      <c r="BK252" s="191"/>
      <c r="BL252" s="470"/>
      <c r="BM252" s="191"/>
      <c r="BN252" s="191"/>
      <c r="BO252" s="492"/>
      <c r="BP252" s="191"/>
      <c r="BQ252" s="191"/>
      <c r="BR252" s="191"/>
      <c r="BS252" s="191"/>
      <c r="BT252" s="191"/>
      <c r="BU252" s="191"/>
      <c r="BV252" s="191"/>
      <c r="BW252" s="192"/>
      <c r="BX252" s="191"/>
      <c r="BY252" s="191"/>
      <c r="BZ252" s="191"/>
      <c r="CA252" s="191"/>
      <c r="CB252" s="191"/>
      <c r="CC252" s="191"/>
      <c r="CD252" s="470"/>
      <c r="CE252" s="396"/>
      <c r="CF252" s="191"/>
      <c r="CG252" s="191"/>
      <c r="CH252" s="461"/>
      <c r="CI252" s="461"/>
      <c r="CJ252" s="191"/>
      <c r="CK252" s="191"/>
      <c r="CL252" s="191"/>
      <c r="CM252" s="461"/>
      <c r="CN252" s="191"/>
      <c r="CO252" s="192"/>
      <c r="CP252" s="191"/>
      <c r="CQ252" s="384"/>
      <c r="CR252" s="407"/>
      <c r="DA252" s="192"/>
      <c r="DJ252" s="190"/>
      <c r="DP252" s="190"/>
      <c r="DQ252" s="132"/>
      <c r="DR252" s="132"/>
      <c r="DS252" s="132"/>
      <c r="DT252" s="132"/>
      <c r="DU252" s="451"/>
      <c r="DV252" s="132"/>
      <c r="DW252" s="132"/>
      <c r="DX252" s="133"/>
      <c r="DY252" s="132"/>
      <c r="DZ252" s="132"/>
      <c r="EA252" s="133"/>
      <c r="EB252" s="132"/>
      <c r="EC252" s="132"/>
      <c r="ED252" s="132"/>
      <c r="EE252" s="134"/>
      <c r="EF252" s="132"/>
      <c r="EG252" s="451"/>
      <c r="EH252" s="132"/>
      <c r="EI252" s="451"/>
      <c r="EJ252" s="451"/>
      <c r="EK252" s="451"/>
      <c r="EL252" s="451"/>
      <c r="EM252" s="451"/>
      <c r="EN252" s="451"/>
      <c r="EO252" s="451"/>
      <c r="EP252" s="451"/>
      <c r="EQ252" s="451"/>
      <c r="ER252" s="451"/>
      <c r="ES252" s="451"/>
      <c r="ET252" s="451"/>
      <c r="EU252" s="132"/>
      <c r="EV252" s="133"/>
      <c r="EW252" s="193"/>
    </row>
    <row r="253" spans="26:153" ht="30" customHeight="1" x14ac:dyDescent="0.15">
      <c r="Z253" s="246"/>
      <c r="AA253" s="483"/>
      <c r="AB253" s="191"/>
      <c r="AC253" s="191"/>
      <c r="AD253" s="191"/>
      <c r="AE253" s="191"/>
      <c r="AF253" s="384"/>
      <c r="AG253" s="191"/>
      <c r="AH253" s="191"/>
      <c r="AI253" s="191"/>
      <c r="AJ253" s="191"/>
      <c r="AK253" s="192"/>
      <c r="AL253" s="191"/>
      <c r="AM253" s="191"/>
      <c r="AN253" s="191"/>
      <c r="AO253" s="461"/>
      <c r="AP253" s="191"/>
      <c r="AQ253" s="191"/>
      <c r="AR253" s="191"/>
      <c r="AS253" s="461"/>
      <c r="AT253" s="191"/>
      <c r="AU253" s="191"/>
      <c r="AV253" s="461"/>
      <c r="AW253" s="192"/>
      <c r="AX253" s="191"/>
      <c r="AY253" s="461"/>
      <c r="AZ253" s="191"/>
      <c r="BA253" s="461"/>
      <c r="BB253" s="191"/>
      <c r="BC253" s="192"/>
      <c r="BD253" s="191"/>
      <c r="BE253" s="191"/>
      <c r="BF253" s="461"/>
      <c r="BG253" s="470"/>
      <c r="BH253" s="391"/>
      <c r="BI253" s="191"/>
      <c r="BJ253" s="191"/>
      <c r="BK253" s="191"/>
      <c r="BL253" s="470"/>
      <c r="BM253" s="191"/>
      <c r="BN253" s="191"/>
      <c r="BO253" s="492"/>
      <c r="BP253" s="191"/>
      <c r="BQ253" s="191"/>
      <c r="BR253" s="191"/>
      <c r="BS253" s="191"/>
      <c r="BT253" s="191"/>
      <c r="BU253" s="191"/>
      <c r="BV253" s="191"/>
      <c r="BW253" s="192"/>
      <c r="BX253" s="191"/>
      <c r="BY253" s="191"/>
      <c r="BZ253" s="191"/>
      <c r="CA253" s="191"/>
      <c r="CB253" s="191"/>
      <c r="CC253" s="191"/>
      <c r="CD253" s="470"/>
      <c r="CE253" s="396"/>
      <c r="CF253" s="191"/>
      <c r="CG253" s="191"/>
      <c r="CH253" s="461"/>
      <c r="CI253" s="461"/>
      <c r="CJ253" s="191"/>
      <c r="CK253" s="191"/>
      <c r="CL253" s="191"/>
      <c r="CM253" s="461"/>
      <c r="CN253" s="191"/>
      <c r="CO253" s="192"/>
      <c r="CP253" s="191"/>
      <c r="CQ253" s="384"/>
      <c r="CR253" s="407"/>
      <c r="DA253" s="192"/>
      <c r="DJ253" s="190"/>
      <c r="DP253" s="190"/>
      <c r="DQ253" s="132"/>
      <c r="DR253" s="132"/>
      <c r="DS253" s="132"/>
      <c r="DT253" s="132"/>
      <c r="DU253" s="451"/>
      <c r="DV253" s="132"/>
      <c r="DW253" s="132"/>
      <c r="DX253" s="133"/>
      <c r="DY253" s="132"/>
      <c r="DZ253" s="132"/>
      <c r="EA253" s="133"/>
      <c r="EB253" s="132"/>
      <c r="EC253" s="132"/>
      <c r="ED253" s="132"/>
      <c r="EE253" s="134"/>
      <c r="EF253" s="132"/>
      <c r="EG253" s="451"/>
      <c r="EH253" s="132"/>
      <c r="EI253" s="451"/>
      <c r="EJ253" s="451"/>
      <c r="EK253" s="451"/>
      <c r="EL253" s="451"/>
      <c r="EM253" s="451"/>
      <c r="EN253" s="451"/>
      <c r="EO253" s="451"/>
      <c r="EP253" s="451"/>
      <c r="EQ253" s="451"/>
      <c r="ER253" s="451"/>
      <c r="ES253" s="451"/>
      <c r="ET253" s="451"/>
      <c r="EU253" s="132"/>
      <c r="EV253" s="133"/>
      <c r="EW253" s="193"/>
    </row>
    <row r="254" spans="26:153" ht="30" customHeight="1" x14ac:dyDescent="0.15">
      <c r="Z254" s="246"/>
      <c r="AA254" s="483"/>
      <c r="AB254" s="191"/>
      <c r="AC254" s="191"/>
      <c r="AD254" s="191"/>
      <c r="AE254" s="191"/>
      <c r="AF254" s="384"/>
      <c r="AG254" s="191"/>
      <c r="AH254" s="191"/>
      <c r="AI254" s="191"/>
      <c r="AJ254" s="191"/>
      <c r="AK254" s="192"/>
      <c r="AL254" s="191"/>
      <c r="AM254" s="191"/>
      <c r="AN254" s="191"/>
      <c r="AO254" s="461"/>
      <c r="AP254" s="191"/>
      <c r="AQ254" s="191"/>
      <c r="AR254" s="191"/>
      <c r="AS254" s="461"/>
      <c r="AT254" s="191"/>
      <c r="AU254" s="191"/>
      <c r="AV254" s="461"/>
      <c r="AW254" s="192"/>
      <c r="AX254" s="191"/>
      <c r="AY254" s="461"/>
      <c r="AZ254" s="191"/>
      <c r="BA254" s="461"/>
      <c r="BB254" s="191"/>
      <c r="BC254" s="192"/>
      <c r="BD254" s="191"/>
      <c r="BE254" s="191"/>
      <c r="BF254" s="461"/>
      <c r="BG254" s="470"/>
      <c r="BH254" s="391"/>
      <c r="BI254" s="191"/>
      <c r="BJ254" s="191"/>
      <c r="BK254" s="191"/>
      <c r="BL254" s="470"/>
      <c r="BM254" s="191"/>
      <c r="BN254" s="191"/>
      <c r="BO254" s="492"/>
      <c r="BP254" s="191"/>
      <c r="BQ254" s="191"/>
      <c r="BR254" s="191"/>
      <c r="BS254" s="191"/>
      <c r="BT254" s="191"/>
      <c r="BU254" s="191"/>
      <c r="BV254" s="191"/>
      <c r="BW254" s="192"/>
      <c r="BX254" s="191"/>
      <c r="BY254" s="191"/>
      <c r="BZ254" s="191"/>
      <c r="CA254" s="191"/>
      <c r="CB254" s="191"/>
      <c r="CC254" s="191"/>
      <c r="CD254" s="470"/>
      <c r="CE254" s="396"/>
      <c r="CF254" s="191"/>
      <c r="CG254" s="191"/>
      <c r="CH254" s="461"/>
      <c r="CI254" s="461"/>
      <c r="CJ254" s="191"/>
      <c r="CK254" s="191"/>
      <c r="CL254" s="191"/>
      <c r="CM254" s="461"/>
      <c r="CN254" s="191"/>
      <c r="CO254" s="192"/>
      <c r="CP254" s="191"/>
      <c r="CQ254" s="384"/>
      <c r="CR254" s="407"/>
      <c r="DA254" s="192"/>
      <c r="DJ254" s="190"/>
      <c r="DP254" s="190"/>
      <c r="DQ254" s="132"/>
      <c r="DR254" s="132"/>
      <c r="DS254" s="132"/>
      <c r="DT254" s="132"/>
      <c r="DU254" s="451"/>
      <c r="DV254" s="132"/>
      <c r="DW254" s="132"/>
      <c r="DX254" s="133"/>
      <c r="DY254" s="132"/>
      <c r="DZ254" s="132"/>
      <c r="EA254" s="133"/>
      <c r="EB254" s="132"/>
      <c r="EC254" s="132"/>
      <c r="ED254" s="132"/>
      <c r="EE254" s="134"/>
      <c r="EF254" s="132"/>
      <c r="EG254" s="451"/>
      <c r="EH254" s="132"/>
      <c r="EI254" s="451"/>
      <c r="EJ254" s="451"/>
      <c r="EK254" s="451"/>
      <c r="EL254" s="451"/>
      <c r="EM254" s="451"/>
      <c r="EN254" s="451"/>
      <c r="EO254" s="451"/>
      <c r="EP254" s="451"/>
      <c r="EQ254" s="451"/>
      <c r="ER254" s="451"/>
      <c r="ES254" s="451"/>
      <c r="ET254" s="451"/>
      <c r="EU254" s="132"/>
      <c r="EV254" s="133"/>
      <c r="EW254" s="193"/>
    </row>
    <row r="255" spans="26:153" ht="30" customHeight="1" x14ac:dyDescent="0.15">
      <c r="Z255" s="246"/>
      <c r="AA255" s="483"/>
      <c r="AB255" s="191"/>
      <c r="AC255" s="191"/>
      <c r="AD255" s="191"/>
      <c r="AE255" s="191"/>
      <c r="AF255" s="384"/>
      <c r="AG255" s="191"/>
      <c r="AH255" s="191"/>
      <c r="AI255" s="191"/>
      <c r="AJ255" s="191"/>
      <c r="AK255" s="192"/>
      <c r="AL255" s="191"/>
      <c r="AM255" s="191"/>
      <c r="AN255" s="191"/>
      <c r="AO255" s="461"/>
      <c r="AP255" s="191"/>
      <c r="AQ255" s="191"/>
      <c r="AR255" s="191"/>
      <c r="AS255" s="461"/>
      <c r="AT255" s="191"/>
      <c r="AU255" s="191"/>
      <c r="AV255" s="461"/>
      <c r="AW255" s="192"/>
      <c r="AX255" s="191"/>
      <c r="AY255" s="461"/>
      <c r="AZ255" s="191"/>
      <c r="BA255" s="461"/>
      <c r="BB255" s="191"/>
      <c r="BC255" s="192"/>
      <c r="BD255" s="191"/>
      <c r="BE255" s="191"/>
      <c r="BF255" s="461"/>
      <c r="BG255" s="470"/>
      <c r="BH255" s="391"/>
      <c r="BI255" s="191"/>
      <c r="BJ255" s="191"/>
      <c r="BK255" s="191"/>
      <c r="BL255" s="470"/>
      <c r="BM255" s="191"/>
      <c r="BN255" s="191"/>
      <c r="BO255" s="492"/>
      <c r="BP255" s="191"/>
      <c r="BQ255" s="191"/>
      <c r="BR255" s="191"/>
      <c r="BS255" s="191"/>
      <c r="BT255" s="191"/>
      <c r="BU255" s="191"/>
      <c r="BV255" s="191"/>
      <c r="BW255" s="192"/>
      <c r="BX255" s="191"/>
      <c r="BY255" s="191"/>
      <c r="BZ255" s="191"/>
      <c r="CA255" s="191"/>
      <c r="CB255" s="191"/>
      <c r="CC255" s="191"/>
      <c r="CD255" s="470"/>
      <c r="CE255" s="396"/>
      <c r="CF255" s="191"/>
      <c r="CG255" s="191"/>
      <c r="CH255" s="461"/>
      <c r="CI255" s="461"/>
      <c r="CJ255" s="191"/>
      <c r="CK255" s="191"/>
      <c r="CL255" s="191"/>
      <c r="CM255" s="461"/>
      <c r="CN255" s="191"/>
      <c r="CO255" s="192"/>
      <c r="CP255" s="191"/>
      <c r="CQ255" s="384"/>
      <c r="CR255" s="407"/>
      <c r="DA255" s="192"/>
      <c r="DJ255" s="190"/>
      <c r="DP255" s="190"/>
      <c r="DQ255" s="132"/>
      <c r="DR255" s="132"/>
      <c r="DS255" s="132"/>
      <c r="DT255" s="132"/>
      <c r="DU255" s="451"/>
      <c r="DV255" s="132"/>
      <c r="DW255" s="132"/>
      <c r="DX255" s="133"/>
      <c r="DY255" s="132"/>
      <c r="DZ255" s="132"/>
      <c r="EA255" s="133"/>
      <c r="EB255" s="132"/>
      <c r="EC255" s="132"/>
      <c r="ED255" s="132"/>
      <c r="EE255" s="134"/>
      <c r="EF255" s="132"/>
      <c r="EG255" s="451"/>
      <c r="EH255" s="132"/>
      <c r="EI255" s="451"/>
      <c r="EJ255" s="451"/>
      <c r="EK255" s="451"/>
      <c r="EL255" s="451"/>
      <c r="EM255" s="451"/>
      <c r="EN255" s="451"/>
      <c r="EO255" s="451"/>
      <c r="EP255" s="451"/>
      <c r="EQ255" s="451"/>
      <c r="ER255" s="451"/>
      <c r="ES255" s="451"/>
      <c r="ET255" s="451"/>
      <c r="EU255" s="132"/>
      <c r="EV255" s="133"/>
      <c r="EW255" s="193"/>
    </row>
    <row r="256" spans="26:153" ht="30" customHeight="1" x14ac:dyDescent="0.15">
      <c r="Z256" s="246"/>
      <c r="AA256" s="483"/>
      <c r="AB256" s="191"/>
      <c r="AC256" s="191"/>
      <c r="AD256" s="191"/>
      <c r="AE256" s="191"/>
      <c r="AF256" s="384"/>
      <c r="AG256" s="191"/>
      <c r="AH256" s="191"/>
      <c r="AI256" s="191"/>
      <c r="AJ256" s="191"/>
      <c r="AK256" s="192"/>
      <c r="AL256" s="191"/>
      <c r="AM256" s="191"/>
      <c r="AN256" s="191"/>
      <c r="AO256" s="461"/>
      <c r="AP256" s="191"/>
      <c r="AQ256" s="191"/>
      <c r="AR256" s="191"/>
      <c r="AS256" s="461"/>
      <c r="AT256" s="191"/>
      <c r="AU256" s="191"/>
      <c r="AV256" s="461"/>
      <c r="AW256" s="192"/>
      <c r="AX256" s="191"/>
      <c r="AY256" s="461"/>
      <c r="AZ256" s="191"/>
      <c r="BA256" s="461"/>
      <c r="BB256" s="191"/>
      <c r="BC256" s="192"/>
      <c r="BD256" s="191"/>
      <c r="BE256" s="191"/>
      <c r="BF256" s="461"/>
      <c r="BG256" s="470"/>
      <c r="BH256" s="391"/>
      <c r="BI256" s="191"/>
      <c r="BJ256" s="191"/>
      <c r="BK256" s="191"/>
      <c r="BL256" s="470"/>
      <c r="BM256" s="191"/>
      <c r="BN256" s="191"/>
      <c r="BO256" s="492"/>
      <c r="BP256" s="191"/>
      <c r="BQ256" s="191"/>
      <c r="BR256" s="191"/>
      <c r="BS256" s="191"/>
      <c r="BT256" s="191"/>
      <c r="BU256" s="191"/>
      <c r="BV256" s="191"/>
      <c r="BW256" s="192"/>
      <c r="BX256" s="191"/>
      <c r="BY256" s="191"/>
      <c r="BZ256" s="191"/>
      <c r="CA256" s="191"/>
      <c r="CB256" s="191"/>
      <c r="CC256" s="191"/>
      <c r="CD256" s="470"/>
      <c r="CE256" s="396"/>
      <c r="CF256" s="191"/>
      <c r="CG256" s="191"/>
      <c r="CH256" s="461"/>
      <c r="CI256" s="461"/>
      <c r="CJ256" s="191"/>
      <c r="CK256" s="191"/>
      <c r="CL256" s="191"/>
      <c r="CM256" s="461"/>
      <c r="CN256" s="191"/>
      <c r="CO256" s="192"/>
      <c r="CP256" s="191"/>
      <c r="CQ256" s="384"/>
      <c r="CR256" s="407"/>
      <c r="DA256" s="192"/>
      <c r="DJ256" s="190"/>
      <c r="DP256" s="190"/>
      <c r="DQ256" s="132"/>
      <c r="DR256" s="132"/>
      <c r="DS256" s="132"/>
      <c r="DT256" s="132"/>
      <c r="DU256" s="451"/>
      <c r="DV256" s="132"/>
      <c r="DW256" s="132"/>
      <c r="DX256" s="133"/>
      <c r="DY256" s="132"/>
      <c r="DZ256" s="132"/>
      <c r="EA256" s="133"/>
      <c r="EB256" s="132"/>
      <c r="EC256" s="132"/>
      <c r="ED256" s="132"/>
      <c r="EE256" s="134"/>
      <c r="EF256" s="132"/>
      <c r="EG256" s="451"/>
      <c r="EH256" s="132"/>
      <c r="EI256" s="451"/>
      <c r="EJ256" s="451"/>
      <c r="EK256" s="451"/>
      <c r="EL256" s="451"/>
      <c r="EM256" s="451"/>
      <c r="EN256" s="451"/>
      <c r="EO256" s="451"/>
      <c r="EP256" s="451"/>
      <c r="EQ256" s="451"/>
      <c r="ER256" s="451"/>
      <c r="ES256" s="451"/>
      <c r="ET256" s="451"/>
      <c r="EU256" s="132"/>
      <c r="EV256" s="133"/>
      <c r="EW256" s="193"/>
    </row>
    <row r="257" spans="26:153" ht="30" customHeight="1" x14ac:dyDescent="0.15">
      <c r="Z257" s="246"/>
      <c r="AA257" s="483"/>
      <c r="AB257" s="191"/>
      <c r="AC257" s="191"/>
      <c r="AD257" s="191"/>
      <c r="AE257" s="191"/>
      <c r="AF257" s="384"/>
      <c r="AG257" s="191"/>
      <c r="AH257" s="191"/>
      <c r="AI257" s="191"/>
      <c r="AJ257" s="191"/>
      <c r="AK257" s="192"/>
      <c r="AL257" s="191"/>
      <c r="AM257" s="191"/>
      <c r="AN257" s="191"/>
      <c r="AO257" s="461"/>
      <c r="AP257" s="191"/>
      <c r="AQ257" s="191"/>
      <c r="AR257" s="191"/>
      <c r="AS257" s="461"/>
      <c r="AT257" s="191"/>
      <c r="AU257" s="191"/>
      <c r="AV257" s="461"/>
      <c r="AW257" s="192"/>
      <c r="AX257" s="191"/>
      <c r="AY257" s="461"/>
      <c r="AZ257" s="191"/>
      <c r="BA257" s="461"/>
      <c r="BB257" s="191"/>
      <c r="BC257" s="192"/>
      <c r="BD257" s="191"/>
      <c r="BE257" s="191"/>
      <c r="BF257" s="461"/>
      <c r="BG257" s="470"/>
      <c r="BH257" s="391"/>
      <c r="BI257" s="191"/>
      <c r="BJ257" s="191"/>
      <c r="BK257" s="191"/>
      <c r="BL257" s="470"/>
      <c r="BM257" s="191"/>
      <c r="BN257" s="191"/>
      <c r="BO257" s="492"/>
      <c r="BP257" s="191"/>
      <c r="BQ257" s="191"/>
      <c r="BR257" s="191"/>
      <c r="BS257" s="191"/>
      <c r="BT257" s="191"/>
      <c r="BU257" s="191"/>
      <c r="BV257" s="191"/>
      <c r="BW257" s="192"/>
      <c r="BX257" s="191"/>
      <c r="BY257" s="191"/>
      <c r="BZ257" s="191"/>
      <c r="CA257" s="191"/>
      <c r="CB257" s="191"/>
      <c r="CC257" s="191"/>
      <c r="CD257" s="470"/>
      <c r="CE257" s="396"/>
      <c r="CF257" s="191"/>
      <c r="CG257" s="191"/>
      <c r="CH257" s="461"/>
      <c r="CI257" s="461"/>
      <c r="CJ257" s="191"/>
      <c r="CK257" s="191"/>
      <c r="CL257" s="191"/>
      <c r="CM257" s="461"/>
      <c r="CN257" s="191"/>
      <c r="CO257" s="192"/>
      <c r="CP257" s="191"/>
      <c r="CQ257" s="384"/>
      <c r="CR257" s="407"/>
      <c r="DA257" s="192"/>
      <c r="DJ257" s="190"/>
      <c r="DP257" s="190"/>
      <c r="DQ257" s="132"/>
      <c r="DR257" s="132"/>
      <c r="DS257" s="132"/>
      <c r="DT257" s="132"/>
      <c r="DU257" s="451"/>
      <c r="DV257" s="132"/>
      <c r="DW257" s="132"/>
      <c r="DX257" s="133"/>
      <c r="DY257" s="132"/>
      <c r="DZ257" s="132"/>
      <c r="EA257" s="133"/>
      <c r="EB257" s="132"/>
      <c r="EC257" s="132"/>
      <c r="ED257" s="132"/>
      <c r="EE257" s="134"/>
      <c r="EF257" s="132"/>
      <c r="EG257" s="451"/>
      <c r="EH257" s="132"/>
      <c r="EI257" s="451"/>
      <c r="EJ257" s="451"/>
      <c r="EK257" s="451"/>
      <c r="EL257" s="451"/>
      <c r="EM257" s="451"/>
      <c r="EN257" s="451"/>
      <c r="EO257" s="451"/>
      <c r="EP257" s="451"/>
      <c r="EQ257" s="451"/>
      <c r="ER257" s="451"/>
      <c r="ES257" s="451"/>
      <c r="ET257" s="451"/>
      <c r="EU257" s="132"/>
      <c r="EV257" s="133"/>
      <c r="EW257" s="193"/>
    </row>
    <row r="258" spans="26:153" ht="30" customHeight="1" x14ac:dyDescent="0.15">
      <c r="Z258" s="246"/>
      <c r="AA258" s="483"/>
      <c r="AB258" s="191"/>
      <c r="AC258" s="191"/>
      <c r="AD258" s="191"/>
      <c r="AE258" s="191"/>
      <c r="AF258" s="384"/>
      <c r="AG258" s="191"/>
      <c r="AH258" s="191"/>
      <c r="AI258" s="191"/>
      <c r="AJ258" s="191"/>
      <c r="AK258" s="192"/>
      <c r="AL258" s="191"/>
      <c r="AM258" s="191"/>
      <c r="AN258" s="191"/>
      <c r="AO258" s="461"/>
      <c r="AP258" s="191"/>
      <c r="AQ258" s="191"/>
      <c r="AR258" s="191"/>
      <c r="AS258" s="461"/>
      <c r="AT258" s="191"/>
      <c r="AU258" s="191"/>
      <c r="AV258" s="461"/>
      <c r="AW258" s="192"/>
      <c r="AX258" s="191"/>
      <c r="AY258" s="461"/>
      <c r="AZ258" s="191"/>
      <c r="BA258" s="461"/>
      <c r="BB258" s="191"/>
      <c r="BC258" s="192"/>
      <c r="BD258" s="191"/>
      <c r="BE258" s="191"/>
      <c r="BF258" s="461"/>
      <c r="BG258" s="470"/>
      <c r="BH258" s="391"/>
      <c r="BI258" s="191"/>
      <c r="BJ258" s="191"/>
      <c r="BK258" s="191"/>
      <c r="BL258" s="470"/>
      <c r="BM258" s="191"/>
      <c r="BN258" s="191"/>
      <c r="BO258" s="492"/>
      <c r="BP258" s="191"/>
      <c r="BQ258" s="191"/>
      <c r="BR258" s="191"/>
      <c r="BS258" s="191"/>
      <c r="BT258" s="191"/>
      <c r="BU258" s="191"/>
      <c r="BV258" s="191"/>
      <c r="BW258" s="192"/>
      <c r="BX258" s="191"/>
      <c r="BY258" s="191"/>
      <c r="BZ258" s="191"/>
      <c r="CA258" s="191"/>
      <c r="CB258" s="191"/>
      <c r="CC258" s="191"/>
      <c r="CD258" s="470"/>
      <c r="CE258" s="396"/>
      <c r="CF258" s="191"/>
      <c r="CG258" s="191"/>
      <c r="CH258" s="461"/>
      <c r="CI258" s="461"/>
      <c r="CJ258" s="191"/>
      <c r="CK258" s="191"/>
      <c r="CL258" s="191"/>
      <c r="CM258" s="461"/>
      <c r="CN258" s="191"/>
      <c r="CO258" s="192"/>
      <c r="CP258" s="191"/>
      <c r="CQ258" s="384"/>
      <c r="CR258" s="407"/>
      <c r="DA258" s="192"/>
      <c r="DJ258" s="190"/>
      <c r="DP258" s="190"/>
      <c r="DQ258" s="132"/>
      <c r="DR258" s="132"/>
      <c r="DS258" s="132"/>
      <c r="DT258" s="132"/>
      <c r="DU258" s="451"/>
      <c r="DV258" s="132"/>
      <c r="DW258" s="132"/>
      <c r="DX258" s="133"/>
      <c r="DY258" s="132"/>
      <c r="DZ258" s="132"/>
      <c r="EA258" s="133"/>
      <c r="EB258" s="132"/>
      <c r="EC258" s="132"/>
      <c r="ED258" s="132"/>
      <c r="EE258" s="134"/>
      <c r="EF258" s="132"/>
      <c r="EG258" s="451"/>
      <c r="EH258" s="132"/>
      <c r="EI258" s="451"/>
      <c r="EJ258" s="451"/>
      <c r="EK258" s="451"/>
      <c r="EL258" s="451"/>
      <c r="EM258" s="451"/>
      <c r="EN258" s="451"/>
      <c r="EO258" s="451"/>
      <c r="EP258" s="451"/>
      <c r="EQ258" s="451"/>
      <c r="ER258" s="451"/>
      <c r="ES258" s="451"/>
      <c r="ET258" s="451"/>
      <c r="EU258" s="132"/>
      <c r="EV258" s="133"/>
      <c r="EW258" s="193"/>
    </row>
    <row r="259" spans="26:153" ht="30" customHeight="1" x14ac:dyDescent="0.15">
      <c r="Z259" s="246"/>
      <c r="AA259" s="483"/>
      <c r="AB259" s="191"/>
      <c r="AC259" s="191"/>
      <c r="AD259" s="191"/>
      <c r="AE259" s="191"/>
      <c r="AF259" s="384"/>
      <c r="AG259" s="191"/>
      <c r="AH259" s="191"/>
      <c r="AI259" s="191"/>
      <c r="AJ259" s="191"/>
      <c r="AK259" s="192"/>
      <c r="AL259" s="191"/>
      <c r="AM259" s="191"/>
      <c r="AN259" s="191"/>
      <c r="AO259" s="461"/>
      <c r="AP259" s="191"/>
      <c r="AQ259" s="191"/>
      <c r="AR259" s="191"/>
      <c r="AS259" s="461"/>
      <c r="AT259" s="191"/>
      <c r="AU259" s="191"/>
      <c r="AV259" s="461"/>
      <c r="AW259" s="192"/>
      <c r="AX259" s="191"/>
      <c r="AY259" s="461"/>
      <c r="AZ259" s="191"/>
      <c r="BA259" s="461"/>
      <c r="BB259" s="191"/>
      <c r="BC259" s="192"/>
      <c r="BD259" s="191"/>
      <c r="BE259" s="191"/>
      <c r="BF259" s="461"/>
      <c r="BG259" s="470"/>
      <c r="BH259" s="391"/>
      <c r="BI259" s="191"/>
      <c r="BJ259" s="191"/>
      <c r="BK259" s="191"/>
      <c r="BL259" s="470"/>
      <c r="BM259" s="191"/>
      <c r="BN259" s="191"/>
      <c r="BO259" s="492"/>
      <c r="BP259" s="191"/>
      <c r="BQ259" s="191"/>
      <c r="BR259" s="191"/>
      <c r="BS259" s="191"/>
      <c r="BT259" s="191"/>
      <c r="BU259" s="191"/>
      <c r="BV259" s="191"/>
      <c r="BW259" s="192"/>
      <c r="BX259" s="191"/>
      <c r="BY259" s="191"/>
      <c r="BZ259" s="191"/>
      <c r="CA259" s="191"/>
      <c r="CB259" s="191"/>
      <c r="CC259" s="191"/>
      <c r="CD259" s="470"/>
      <c r="CE259" s="396"/>
      <c r="CF259" s="191"/>
      <c r="CG259" s="191"/>
      <c r="CH259" s="461"/>
      <c r="CI259" s="461"/>
      <c r="CJ259" s="191"/>
      <c r="CK259" s="191"/>
      <c r="CL259" s="191"/>
      <c r="CM259" s="461"/>
      <c r="CN259" s="191"/>
      <c r="CO259" s="192"/>
      <c r="CP259" s="191"/>
      <c r="CQ259" s="384"/>
      <c r="CR259" s="407"/>
      <c r="DA259" s="192"/>
      <c r="DJ259" s="190"/>
      <c r="DP259" s="190"/>
      <c r="DQ259" s="132"/>
      <c r="DR259" s="132"/>
      <c r="DS259" s="132"/>
      <c r="DT259" s="132"/>
      <c r="DU259" s="451"/>
      <c r="DV259" s="132"/>
      <c r="DW259" s="132"/>
      <c r="DX259" s="133"/>
      <c r="DY259" s="132"/>
      <c r="DZ259" s="132"/>
      <c r="EA259" s="133"/>
      <c r="EB259" s="132"/>
      <c r="EC259" s="132"/>
      <c r="ED259" s="132"/>
      <c r="EE259" s="134"/>
      <c r="EF259" s="132"/>
      <c r="EG259" s="451"/>
      <c r="EH259" s="132"/>
      <c r="EI259" s="451"/>
      <c r="EJ259" s="451"/>
      <c r="EK259" s="451"/>
      <c r="EL259" s="451"/>
      <c r="EM259" s="451"/>
      <c r="EN259" s="451"/>
      <c r="EO259" s="451"/>
      <c r="EP259" s="451"/>
      <c r="EQ259" s="451"/>
      <c r="ER259" s="451"/>
      <c r="ES259" s="451"/>
      <c r="ET259" s="451"/>
      <c r="EU259" s="132"/>
      <c r="EV259" s="133"/>
      <c r="EW259" s="193"/>
    </row>
    <row r="260" spans="26:153" ht="30" customHeight="1" x14ac:dyDescent="0.15">
      <c r="Z260" s="246"/>
      <c r="AA260" s="483"/>
      <c r="AB260" s="191"/>
      <c r="AC260" s="191"/>
      <c r="AD260" s="191"/>
      <c r="AE260" s="191"/>
      <c r="AF260" s="384"/>
      <c r="AG260" s="191"/>
      <c r="AH260" s="191"/>
      <c r="AI260" s="191"/>
      <c r="AJ260" s="191"/>
      <c r="AK260" s="192"/>
      <c r="AL260" s="191"/>
      <c r="AM260" s="191"/>
      <c r="AN260" s="191"/>
      <c r="AO260" s="461"/>
      <c r="AP260" s="191"/>
      <c r="AQ260" s="191"/>
      <c r="AR260" s="191"/>
      <c r="AS260" s="461"/>
      <c r="AT260" s="191"/>
      <c r="AU260" s="191"/>
      <c r="AV260" s="461"/>
      <c r="AW260" s="192"/>
      <c r="AX260" s="191"/>
      <c r="AY260" s="461"/>
      <c r="AZ260" s="191"/>
      <c r="BA260" s="461"/>
      <c r="BB260" s="191"/>
      <c r="BC260" s="192"/>
      <c r="BD260" s="191"/>
      <c r="BE260" s="191"/>
      <c r="BF260" s="461"/>
      <c r="BG260" s="470"/>
      <c r="BH260" s="391"/>
      <c r="BI260" s="191"/>
      <c r="BJ260" s="191"/>
      <c r="BK260" s="191"/>
      <c r="BL260" s="470"/>
      <c r="BM260" s="191"/>
      <c r="BN260" s="191"/>
      <c r="BO260" s="492"/>
      <c r="BP260" s="191"/>
      <c r="BQ260" s="191"/>
      <c r="BR260" s="191"/>
      <c r="BS260" s="191"/>
      <c r="BT260" s="191"/>
      <c r="BU260" s="191"/>
      <c r="BV260" s="191"/>
      <c r="BW260" s="192"/>
      <c r="BX260" s="191"/>
      <c r="BY260" s="191"/>
      <c r="BZ260" s="191"/>
      <c r="CA260" s="191"/>
      <c r="CB260" s="191"/>
      <c r="CC260" s="191"/>
      <c r="CD260" s="470"/>
      <c r="CE260" s="396"/>
      <c r="CF260" s="191"/>
      <c r="CG260" s="191"/>
      <c r="CH260" s="461"/>
      <c r="CI260" s="461"/>
      <c r="CJ260" s="191"/>
      <c r="CK260" s="191"/>
      <c r="CL260" s="191"/>
      <c r="CM260" s="461"/>
      <c r="CN260" s="191"/>
      <c r="CO260" s="192"/>
      <c r="CP260" s="191"/>
      <c r="CQ260" s="384"/>
      <c r="CR260" s="407"/>
      <c r="DA260" s="192"/>
      <c r="DJ260" s="190"/>
      <c r="DP260" s="190"/>
      <c r="DQ260" s="132"/>
      <c r="DR260" s="132"/>
      <c r="DS260" s="132"/>
      <c r="DT260" s="132"/>
      <c r="DU260" s="451"/>
      <c r="DV260" s="132"/>
      <c r="DW260" s="132"/>
      <c r="DX260" s="133"/>
      <c r="DY260" s="132"/>
      <c r="DZ260" s="132"/>
      <c r="EA260" s="133"/>
      <c r="EB260" s="132"/>
      <c r="EC260" s="132"/>
      <c r="ED260" s="132"/>
      <c r="EE260" s="134"/>
      <c r="EF260" s="132"/>
      <c r="EG260" s="451"/>
      <c r="EH260" s="132"/>
      <c r="EI260" s="451"/>
      <c r="EJ260" s="451"/>
      <c r="EK260" s="451"/>
      <c r="EL260" s="451"/>
      <c r="EM260" s="451"/>
      <c r="EN260" s="451"/>
      <c r="EO260" s="451"/>
      <c r="EP260" s="451"/>
      <c r="EQ260" s="451"/>
      <c r="ER260" s="451"/>
      <c r="ES260" s="451"/>
      <c r="ET260" s="451"/>
      <c r="EU260" s="132"/>
      <c r="EV260" s="133"/>
      <c r="EW260" s="193"/>
    </row>
    <row r="261" spans="26:153" ht="30" customHeight="1" x14ac:dyDescent="0.15">
      <c r="Z261" s="246"/>
      <c r="AA261" s="483"/>
      <c r="AB261" s="191"/>
      <c r="AC261" s="191"/>
      <c r="AD261" s="191"/>
      <c r="AE261" s="191"/>
      <c r="AF261" s="384"/>
      <c r="AG261" s="191"/>
      <c r="AH261" s="191"/>
      <c r="AI261" s="191"/>
      <c r="AJ261" s="191"/>
      <c r="AK261" s="192"/>
      <c r="AL261" s="191"/>
      <c r="AM261" s="191"/>
      <c r="AN261" s="191"/>
      <c r="AO261" s="461"/>
      <c r="AP261" s="191"/>
      <c r="AQ261" s="191"/>
      <c r="AR261" s="191"/>
      <c r="AS261" s="461"/>
      <c r="AT261" s="191"/>
      <c r="AU261" s="191"/>
      <c r="AV261" s="461"/>
      <c r="AW261" s="192"/>
      <c r="AX261" s="191"/>
      <c r="AY261" s="461"/>
      <c r="AZ261" s="191"/>
      <c r="BA261" s="461"/>
      <c r="BB261" s="191"/>
      <c r="BC261" s="192"/>
      <c r="BD261" s="191"/>
      <c r="BE261" s="191"/>
      <c r="BF261" s="461"/>
      <c r="BG261" s="470"/>
      <c r="BH261" s="391"/>
      <c r="BI261" s="191"/>
      <c r="BJ261" s="191"/>
      <c r="BK261" s="191"/>
      <c r="BL261" s="470"/>
      <c r="BM261" s="191"/>
      <c r="BN261" s="191"/>
      <c r="BO261" s="492"/>
      <c r="BP261" s="191"/>
      <c r="BQ261" s="191"/>
      <c r="BR261" s="191"/>
      <c r="BS261" s="191"/>
      <c r="BT261" s="191"/>
      <c r="BU261" s="191"/>
      <c r="BV261" s="191"/>
      <c r="BW261" s="192"/>
      <c r="BX261" s="191"/>
      <c r="BY261" s="191"/>
      <c r="BZ261" s="191"/>
      <c r="CA261" s="191"/>
      <c r="CB261" s="191"/>
      <c r="CC261" s="191"/>
      <c r="CD261" s="470"/>
      <c r="CE261" s="396"/>
      <c r="CF261" s="191"/>
      <c r="CG261" s="191"/>
      <c r="CH261" s="461"/>
      <c r="CI261" s="461"/>
      <c r="CJ261" s="191"/>
      <c r="CK261" s="191"/>
      <c r="CL261" s="191"/>
      <c r="CM261" s="461"/>
      <c r="CN261" s="191"/>
      <c r="CO261" s="192"/>
      <c r="CP261" s="191"/>
      <c r="CQ261" s="384"/>
      <c r="CR261" s="407"/>
      <c r="DA261" s="192"/>
      <c r="DJ261" s="190"/>
      <c r="DP261" s="190"/>
      <c r="DQ261" s="132"/>
      <c r="DR261" s="132"/>
      <c r="DS261" s="132"/>
      <c r="DT261" s="132"/>
      <c r="DU261" s="451"/>
      <c r="DV261" s="132"/>
      <c r="DW261" s="132"/>
      <c r="DX261" s="133"/>
      <c r="DY261" s="132"/>
      <c r="DZ261" s="132"/>
      <c r="EA261" s="133"/>
      <c r="EB261" s="132"/>
      <c r="EC261" s="132"/>
      <c r="ED261" s="132"/>
      <c r="EE261" s="134"/>
      <c r="EF261" s="132"/>
      <c r="EG261" s="451"/>
      <c r="EH261" s="132"/>
      <c r="EI261" s="451"/>
      <c r="EJ261" s="451"/>
      <c r="EK261" s="451"/>
      <c r="EL261" s="451"/>
      <c r="EM261" s="451"/>
      <c r="EN261" s="451"/>
      <c r="EO261" s="451"/>
      <c r="EP261" s="451"/>
      <c r="EQ261" s="451"/>
      <c r="ER261" s="451"/>
      <c r="ES261" s="451"/>
      <c r="ET261" s="451"/>
      <c r="EU261" s="132"/>
      <c r="EV261" s="133"/>
      <c r="EW261" s="193"/>
    </row>
    <row r="262" spans="26:153" ht="30" customHeight="1" x14ac:dyDescent="0.15">
      <c r="Z262" s="246"/>
      <c r="AA262" s="483"/>
      <c r="AB262" s="191"/>
      <c r="AC262" s="191"/>
      <c r="AD262" s="191"/>
      <c r="AE262" s="191"/>
      <c r="AF262" s="384"/>
      <c r="AG262" s="191"/>
      <c r="AH262" s="191"/>
      <c r="AI262" s="191"/>
      <c r="AJ262" s="191"/>
      <c r="AK262" s="192"/>
      <c r="AL262" s="191"/>
      <c r="AM262" s="191"/>
      <c r="AN262" s="191"/>
      <c r="AO262" s="461"/>
      <c r="AP262" s="191"/>
      <c r="AQ262" s="191"/>
      <c r="AR262" s="191"/>
      <c r="AS262" s="461"/>
      <c r="AT262" s="191"/>
      <c r="AU262" s="191"/>
      <c r="AV262" s="461"/>
      <c r="AW262" s="192"/>
      <c r="AX262" s="191"/>
      <c r="AY262" s="461"/>
      <c r="AZ262" s="191"/>
      <c r="BA262" s="461"/>
      <c r="BB262" s="191"/>
      <c r="BC262" s="192"/>
      <c r="BD262" s="191"/>
      <c r="BE262" s="191"/>
      <c r="BF262" s="461"/>
      <c r="BG262" s="470"/>
      <c r="BH262" s="391"/>
      <c r="BI262" s="191"/>
      <c r="BJ262" s="191"/>
      <c r="BK262" s="191"/>
      <c r="BL262" s="470"/>
      <c r="BM262" s="191"/>
      <c r="BN262" s="191"/>
      <c r="BO262" s="492"/>
      <c r="BP262" s="191"/>
      <c r="BQ262" s="191"/>
      <c r="BR262" s="191"/>
      <c r="BS262" s="191"/>
      <c r="BT262" s="191"/>
      <c r="BU262" s="191"/>
      <c r="BV262" s="191"/>
      <c r="BW262" s="192"/>
      <c r="BX262" s="191"/>
      <c r="BY262" s="191"/>
      <c r="BZ262" s="191"/>
      <c r="CA262" s="191"/>
      <c r="CB262" s="191"/>
      <c r="CC262" s="191"/>
      <c r="CD262" s="470"/>
      <c r="CE262" s="396"/>
      <c r="CF262" s="191"/>
      <c r="CG262" s="191"/>
      <c r="CH262" s="461"/>
      <c r="CI262" s="461"/>
      <c r="CJ262" s="191"/>
      <c r="CK262" s="191"/>
      <c r="CL262" s="191"/>
      <c r="CM262" s="461"/>
      <c r="CN262" s="191"/>
      <c r="CO262" s="192"/>
      <c r="CP262" s="191"/>
      <c r="CQ262" s="384"/>
      <c r="CR262" s="407"/>
      <c r="DA262" s="192"/>
      <c r="DJ262" s="190"/>
      <c r="DP262" s="190"/>
      <c r="DQ262" s="132"/>
      <c r="DR262" s="132"/>
      <c r="DS262" s="132"/>
      <c r="DT262" s="132"/>
      <c r="DU262" s="451"/>
      <c r="DV262" s="132"/>
      <c r="DW262" s="132"/>
      <c r="DX262" s="133"/>
      <c r="DY262" s="132"/>
      <c r="DZ262" s="132"/>
      <c r="EA262" s="133"/>
      <c r="EB262" s="132"/>
      <c r="EC262" s="132"/>
      <c r="ED262" s="132"/>
      <c r="EE262" s="134"/>
      <c r="EF262" s="132"/>
      <c r="EG262" s="451"/>
      <c r="EH262" s="132"/>
      <c r="EI262" s="451"/>
      <c r="EJ262" s="451"/>
      <c r="EK262" s="451"/>
      <c r="EL262" s="451"/>
      <c r="EM262" s="451"/>
      <c r="EN262" s="451"/>
      <c r="EO262" s="451"/>
      <c r="EP262" s="451"/>
      <c r="EQ262" s="451"/>
      <c r="ER262" s="451"/>
      <c r="ES262" s="451"/>
      <c r="ET262" s="451"/>
      <c r="EU262" s="132"/>
      <c r="EV262" s="133"/>
      <c r="EW262" s="193"/>
    </row>
    <row r="263" spans="26:153" ht="30" customHeight="1" x14ac:dyDescent="0.15">
      <c r="Z263" s="246"/>
      <c r="AA263" s="483"/>
      <c r="AB263" s="191"/>
      <c r="AC263" s="191"/>
      <c r="AD263" s="191"/>
      <c r="AE263" s="191"/>
      <c r="AF263" s="384"/>
      <c r="AG263" s="191"/>
      <c r="AH263" s="191"/>
      <c r="AI263" s="191"/>
      <c r="AJ263" s="191"/>
      <c r="AK263" s="192"/>
      <c r="AL263" s="191"/>
      <c r="AM263" s="191"/>
      <c r="AN263" s="191"/>
      <c r="AO263" s="461"/>
      <c r="AP263" s="191"/>
      <c r="AQ263" s="191"/>
      <c r="AR263" s="191"/>
      <c r="AS263" s="461"/>
      <c r="AT263" s="191"/>
      <c r="AU263" s="191"/>
      <c r="AV263" s="461"/>
      <c r="AW263" s="192"/>
      <c r="AX263" s="191"/>
      <c r="AY263" s="461"/>
      <c r="AZ263" s="191"/>
      <c r="BA263" s="461"/>
      <c r="BB263" s="191"/>
      <c r="BC263" s="192"/>
      <c r="BD263" s="191"/>
      <c r="BE263" s="191"/>
      <c r="BF263" s="461"/>
      <c r="BG263" s="470"/>
      <c r="BH263" s="391"/>
      <c r="BI263" s="191"/>
      <c r="BJ263" s="191"/>
      <c r="BK263" s="191"/>
      <c r="BL263" s="470"/>
      <c r="BM263" s="191"/>
      <c r="BN263" s="191"/>
      <c r="BO263" s="492"/>
      <c r="BP263" s="191"/>
      <c r="BQ263" s="191"/>
      <c r="BR263" s="191"/>
      <c r="BS263" s="191"/>
      <c r="BT263" s="191"/>
      <c r="BU263" s="191"/>
      <c r="BV263" s="191"/>
      <c r="BW263" s="192"/>
      <c r="BX263" s="191"/>
      <c r="BY263" s="191"/>
      <c r="BZ263" s="191"/>
      <c r="CA263" s="191"/>
      <c r="CB263" s="191"/>
      <c r="CC263" s="191"/>
      <c r="CD263" s="470"/>
      <c r="CE263" s="396"/>
      <c r="CF263" s="191"/>
      <c r="CG263" s="191"/>
      <c r="CH263" s="461"/>
      <c r="CI263" s="461"/>
      <c r="CJ263" s="191"/>
      <c r="CK263" s="191"/>
      <c r="CL263" s="191"/>
      <c r="CM263" s="461"/>
      <c r="CN263" s="191"/>
      <c r="CO263" s="192"/>
      <c r="CP263" s="191"/>
      <c r="CQ263" s="384"/>
      <c r="CR263" s="407"/>
      <c r="DA263" s="192"/>
      <c r="DJ263" s="190"/>
      <c r="DP263" s="190"/>
      <c r="DQ263" s="132"/>
      <c r="DR263" s="132"/>
      <c r="DS263" s="132"/>
      <c r="DT263" s="132"/>
      <c r="DU263" s="451"/>
      <c r="DV263" s="132"/>
      <c r="DW263" s="132"/>
      <c r="DX263" s="133"/>
      <c r="DY263" s="132"/>
      <c r="DZ263" s="132"/>
      <c r="EA263" s="133"/>
      <c r="EB263" s="132"/>
      <c r="EC263" s="132"/>
      <c r="ED263" s="132"/>
      <c r="EE263" s="134"/>
      <c r="EF263" s="132"/>
      <c r="EG263" s="451"/>
      <c r="EH263" s="132"/>
      <c r="EI263" s="451"/>
      <c r="EJ263" s="451"/>
      <c r="EK263" s="451"/>
      <c r="EL263" s="451"/>
      <c r="EM263" s="451"/>
      <c r="EN263" s="451"/>
      <c r="EO263" s="451"/>
      <c r="EP263" s="451"/>
      <c r="EQ263" s="451"/>
      <c r="ER263" s="451"/>
      <c r="ES263" s="451"/>
      <c r="ET263" s="451"/>
      <c r="EU263" s="132"/>
      <c r="EV263" s="133"/>
      <c r="EW263" s="193"/>
    </row>
    <row r="264" spans="26:153" ht="30" customHeight="1" x14ac:dyDescent="0.15">
      <c r="Z264" s="246"/>
      <c r="AA264" s="483"/>
      <c r="AB264" s="191"/>
      <c r="AC264" s="191"/>
      <c r="AD264" s="191"/>
      <c r="AE264" s="191"/>
      <c r="AF264" s="384"/>
      <c r="AG264" s="191"/>
      <c r="AH264" s="191"/>
      <c r="AI264" s="191"/>
      <c r="AJ264" s="191"/>
      <c r="AK264" s="192"/>
      <c r="AL264" s="191"/>
      <c r="AM264" s="191"/>
      <c r="AN264" s="191"/>
      <c r="AO264" s="461"/>
      <c r="AP264" s="191"/>
      <c r="AQ264" s="191"/>
      <c r="AR264" s="191"/>
      <c r="AS264" s="461"/>
      <c r="AT264" s="191"/>
      <c r="AU264" s="191"/>
      <c r="AV264" s="461"/>
      <c r="AW264" s="192"/>
      <c r="AX264" s="191"/>
      <c r="AY264" s="461"/>
      <c r="AZ264" s="191"/>
      <c r="BA264" s="461"/>
      <c r="BB264" s="191"/>
      <c r="BC264" s="192"/>
      <c r="BD264" s="191"/>
      <c r="BE264" s="191"/>
      <c r="BF264" s="461"/>
      <c r="BG264" s="470"/>
      <c r="BH264" s="391"/>
      <c r="BI264" s="191"/>
      <c r="BJ264" s="191"/>
      <c r="BK264" s="191"/>
      <c r="BL264" s="470"/>
      <c r="BM264" s="191"/>
      <c r="BN264" s="191"/>
      <c r="BO264" s="492"/>
      <c r="BP264" s="191"/>
      <c r="BQ264" s="191"/>
      <c r="BR264" s="191"/>
      <c r="BS264" s="191"/>
      <c r="BT264" s="191"/>
      <c r="BU264" s="191"/>
      <c r="BV264" s="191"/>
      <c r="BW264" s="192"/>
      <c r="BX264" s="191"/>
      <c r="BY264" s="191"/>
      <c r="BZ264" s="191"/>
      <c r="CA264" s="191"/>
      <c r="CB264" s="191"/>
      <c r="CC264" s="191"/>
      <c r="CD264" s="470"/>
      <c r="CE264" s="396"/>
      <c r="CF264" s="191"/>
      <c r="CG264" s="191"/>
      <c r="CH264" s="461"/>
      <c r="CI264" s="461"/>
      <c r="CJ264" s="191"/>
      <c r="CK264" s="191"/>
      <c r="CL264" s="191"/>
      <c r="CM264" s="461"/>
      <c r="CN264" s="191"/>
      <c r="CO264" s="192"/>
      <c r="CP264" s="191"/>
      <c r="CQ264" s="384"/>
      <c r="CR264" s="407"/>
      <c r="DA264" s="192"/>
      <c r="DJ264" s="190"/>
      <c r="DP264" s="190"/>
      <c r="DQ264" s="132"/>
      <c r="DR264" s="132"/>
      <c r="DS264" s="132"/>
      <c r="DT264" s="132"/>
      <c r="DU264" s="451"/>
      <c r="DV264" s="132"/>
      <c r="DW264" s="132"/>
      <c r="DX264" s="133"/>
      <c r="DY264" s="132"/>
      <c r="DZ264" s="132"/>
      <c r="EA264" s="133"/>
      <c r="EB264" s="132"/>
      <c r="EC264" s="132"/>
      <c r="ED264" s="132"/>
      <c r="EE264" s="134"/>
      <c r="EF264" s="132"/>
      <c r="EG264" s="451"/>
      <c r="EH264" s="132"/>
      <c r="EI264" s="451"/>
      <c r="EJ264" s="451"/>
      <c r="EK264" s="451"/>
      <c r="EL264" s="451"/>
      <c r="EM264" s="451"/>
      <c r="EN264" s="451"/>
      <c r="EO264" s="451"/>
      <c r="EP264" s="451"/>
      <c r="EQ264" s="451"/>
      <c r="ER264" s="451"/>
      <c r="ES264" s="451"/>
      <c r="ET264" s="451"/>
      <c r="EU264" s="132"/>
      <c r="EV264" s="133"/>
      <c r="EW264" s="193"/>
    </row>
    <row r="265" spans="26:153" ht="30" customHeight="1" x14ac:dyDescent="0.15">
      <c r="Z265" s="246"/>
      <c r="AA265" s="483"/>
      <c r="AB265" s="191"/>
      <c r="AC265" s="191"/>
      <c r="AD265" s="191"/>
      <c r="AE265" s="191"/>
      <c r="AF265" s="384"/>
      <c r="AG265" s="191"/>
      <c r="AH265" s="191"/>
      <c r="AI265" s="191"/>
      <c r="AJ265" s="191"/>
      <c r="AK265" s="192"/>
      <c r="AL265" s="191"/>
      <c r="AM265" s="191"/>
      <c r="AN265" s="191"/>
      <c r="AO265" s="461"/>
      <c r="AP265" s="191"/>
      <c r="AQ265" s="191"/>
      <c r="AR265" s="191"/>
      <c r="AS265" s="461"/>
      <c r="AT265" s="191"/>
      <c r="AU265" s="191"/>
      <c r="AV265" s="461"/>
      <c r="AW265" s="192"/>
      <c r="AX265" s="191"/>
      <c r="AY265" s="461"/>
      <c r="AZ265" s="191"/>
      <c r="BA265" s="461"/>
      <c r="BB265" s="191"/>
      <c r="BC265" s="192"/>
      <c r="BD265" s="191"/>
      <c r="BE265" s="191"/>
      <c r="BF265" s="461"/>
      <c r="BG265" s="470"/>
      <c r="BH265" s="391"/>
      <c r="BI265" s="191"/>
      <c r="BJ265" s="191"/>
      <c r="BK265" s="191"/>
      <c r="BL265" s="470"/>
      <c r="BM265" s="191"/>
      <c r="BN265" s="191"/>
      <c r="BO265" s="492"/>
      <c r="BP265" s="191"/>
      <c r="BQ265" s="191"/>
      <c r="BR265" s="191"/>
      <c r="BS265" s="191"/>
      <c r="BT265" s="191"/>
      <c r="BU265" s="191"/>
      <c r="BV265" s="191"/>
      <c r="BW265" s="192"/>
      <c r="BX265" s="191"/>
      <c r="BY265" s="191"/>
      <c r="BZ265" s="191"/>
      <c r="CA265" s="191"/>
      <c r="CB265" s="191"/>
      <c r="CC265" s="191"/>
      <c r="CD265" s="470"/>
      <c r="CE265" s="396"/>
      <c r="CF265" s="191"/>
      <c r="CG265" s="191"/>
      <c r="CH265" s="461"/>
      <c r="CI265" s="461"/>
      <c r="CJ265" s="191"/>
      <c r="CK265" s="191"/>
      <c r="CL265" s="191"/>
      <c r="CM265" s="461"/>
      <c r="CN265" s="191"/>
      <c r="CO265" s="192"/>
      <c r="CP265" s="191"/>
      <c r="CQ265" s="384"/>
      <c r="CR265" s="407"/>
      <c r="DA265" s="192"/>
      <c r="DJ265" s="190"/>
      <c r="DP265" s="190"/>
      <c r="DQ265" s="132"/>
      <c r="DR265" s="132"/>
      <c r="DS265" s="132"/>
      <c r="DT265" s="132"/>
      <c r="DU265" s="451"/>
      <c r="DV265" s="132"/>
      <c r="DW265" s="132"/>
      <c r="DX265" s="133"/>
      <c r="DY265" s="132"/>
      <c r="DZ265" s="132"/>
      <c r="EA265" s="133"/>
      <c r="EB265" s="132"/>
      <c r="EC265" s="132"/>
      <c r="ED265" s="132"/>
      <c r="EE265" s="134"/>
      <c r="EF265" s="132"/>
      <c r="EG265" s="451"/>
      <c r="EH265" s="132"/>
      <c r="EI265" s="451"/>
      <c r="EJ265" s="451"/>
      <c r="EK265" s="451"/>
      <c r="EL265" s="451"/>
      <c r="EM265" s="451"/>
      <c r="EN265" s="451"/>
      <c r="EO265" s="451"/>
      <c r="EP265" s="451"/>
      <c r="EQ265" s="451"/>
      <c r="ER265" s="451"/>
      <c r="ES265" s="451"/>
      <c r="ET265" s="451"/>
      <c r="EU265" s="132"/>
      <c r="EV265" s="133"/>
      <c r="EW265" s="193"/>
    </row>
    <row r="266" spans="26:153" ht="30" customHeight="1" x14ac:dyDescent="0.15">
      <c r="Z266" s="246"/>
      <c r="AA266" s="483"/>
      <c r="AB266" s="191"/>
      <c r="AC266" s="191"/>
      <c r="AD266" s="191"/>
      <c r="AE266" s="191"/>
      <c r="AF266" s="384"/>
      <c r="AG266" s="191"/>
      <c r="AH266" s="191"/>
      <c r="AI266" s="191"/>
      <c r="AJ266" s="191"/>
      <c r="AK266" s="192"/>
      <c r="AL266" s="191"/>
      <c r="AM266" s="191"/>
      <c r="AN266" s="191"/>
      <c r="AO266" s="461"/>
      <c r="AP266" s="191"/>
      <c r="AQ266" s="191"/>
      <c r="AR266" s="191"/>
      <c r="AS266" s="461"/>
      <c r="AT266" s="191"/>
      <c r="AU266" s="191"/>
      <c r="AV266" s="461"/>
      <c r="AW266" s="192"/>
      <c r="AX266" s="191"/>
      <c r="AY266" s="461"/>
      <c r="AZ266" s="191"/>
      <c r="BA266" s="461"/>
      <c r="BB266" s="191"/>
      <c r="BC266" s="192"/>
      <c r="BD266" s="191"/>
      <c r="BE266" s="191"/>
      <c r="BF266" s="461"/>
      <c r="BG266" s="470"/>
      <c r="BH266" s="391"/>
      <c r="BI266" s="191"/>
      <c r="BJ266" s="191"/>
      <c r="BK266" s="191"/>
      <c r="BL266" s="470"/>
      <c r="BM266" s="191"/>
      <c r="BN266" s="191"/>
      <c r="BO266" s="492"/>
      <c r="BP266" s="191"/>
      <c r="BQ266" s="191"/>
      <c r="BR266" s="191"/>
      <c r="BS266" s="191"/>
      <c r="BT266" s="191"/>
      <c r="BU266" s="191"/>
      <c r="BV266" s="191"/>
      <c r="BW266" s="192"/>
      <c r="BX266" s="191"/>
      <c r="BY266" s="191"/>
      <c r="BZ266" s="191"/>
      <c r="CA266" s="191"/>
      <c r="CB266" s="191"/>
      <c r="CC266" s="191"/>
      <c r="CD266" s="470"/>
      <c r="CE266" s="396"/>
      <c r="CF266" s="191"/>
      <c r="CG266" s="191"/>
      <c r="CH266" s="461"/>
      <c r="CI266" s="461"/>
      <c r="CJ266" s="191"/>
      <c r="CK266" s="191"/>
      <c r="CL266" s="191"/>
      <c r="CM266" s="461"/>
      <c r="CN266" s="191"/>
      <c r="CO266" s="192"/>
      <c r="CP266" s="191"/>
      <c r="CQ266" s="384"/>
      <c r="CR266" s="407"/>
      <c r="DA266" s="192"/>
      <c r="DJ266" s="190"/>
      <c r="DP266" s="190"/>
      <c r="DQ266" s="132"/>
      <c r="DR266" s="132"/>
      <c r="DS266" s="132"/>
      <c r="DT266" s="132"/>
      <c r="DU266" s="451"/>
      <c r="DV266" s="132"/>
      <c r="DW266" s="132"/>
      <c r="DX266" s="133"/>
      <c r="DY266" s="132"/>
      <c r="DZ266" s="132"/>
      <c r="EA266" s="133"/>
      <c r="EB266" s="132"/>
      <c r="EC266" s="132"/>
      <c r="ED266" s="132"/>
      <c r="EE266" s="134"/>
      <c r="EF266" s="132"/>
      <c r="EG266" s="451"/>
      <c r="EH266" s="132"/>
      <c r="EI266" s="451"/>
      <c r="EJ266" s="451"/>
      <c r="EK266" s="451"/>
      <c r="EL266" s="451"/>
      <c r="EM266" s="451"/>
      <c r="EN266" s="451"/>
      <c r="EO266" s="451"/>
      <c r="EP266" s="451"/>
      <c r="EQ266" s="451"/>
      <c r="ER266" s="451"/>
      <c r="ES266" s="451"/>
      <c r="ET266" s="451"/>
      <c r="EU266" s="132"/>
      <c r="EV266" s="133"/>
      <c r="EW266" s="193"/>
    </row>
    <row r="267" spans="26:153" ht="30" customHeight="1" x14ac:dyDescent="0.15">
      <c r="Z267" s="246"/>
      <c r="AA267" s="483"/>
      <c r="AB267" s="191"/>
      <c r="AC267" s="191"/>
      <c r="AD267" s="191"/>
      <c r="AE267" s="191"/>
      <c r="AF267" s="384"/>
      <c r="AG267" s="191"/>
      <c r="AH267" s="191"/>
      <c r="AI267" s="191"/>
      <c r="AJ267" s="191"/>
      <c r="AK267" s="192"/>
      <c r="AL267" s="191"/>
      <c r="AM267" s="191"/>
      <c r="AN267" s="191"/>
      <c r="AO267" s="461"/>
      <c r="AP267" s="191"/>
      <c r="AQ267" s="191"/>
      <c r="AR267" s="191"/>
      <c r="AS267" s="461"/>
      <c r="AT267" s="191"/>
      <c r="AU267" s="191"/>
      <c r="AV267" s="461"/>
      <c r="AW267" s="192"/>
      <c r="AX267" s="191"/>
      <c r="AY267" s="461"/>
      <c r="AZ267" s="191"/>
      <c r="BA267" s="461"/>
      <c r="BB267" s="191"/>
      <c r="BC267" s="192"/>
      <c r="BD267" s="191"/>
      <c r="BE267" s="191"/>
      <c r="BF267" s="461"/>
      <c r="BG267" s="470"/>
      <c r="BH267" s="391"/>
      <c r="BI267" s="191"/>
      <c r="BJ267" s="191"/>
      <c r="BK267" s="191"/>
      <c r="BL267" s="470"/>
      <c r="BM267" s="191"/>
      <c r="BN267" s="191"/>
      <c r="BO267" s="492"/>
      <c r="BP267" s="191"/>
      <c r="BQ267" s="191"/>
      <c r="BR267" s="191"/>
      <c r="BS267" s="191"/>
      <c r="BT267" s="191"/>
      <c r="BU267" s="191"/>
      <c r="BV267" s="191"/>
      <c r="BW267" s="192"/>
      <c r="BX267" s="191"/>
      <c r="BY267" s="191"/>
      <c r="BZ267" s="191"/>
      <c r="CA267" s="191"/>
      <c r="CB267" s="191"/>
      <c r="CC267" s="191"/>
      <c r="CD267" s="470"/>
      <c r="CE267" s="396"/>
      <c r="CF267" s="191"/>
      <c r="CG267" s="191"/>
      <c r="CH267" s="461"/>
      <c r="CI267" s="461"/>
      <c r="CJ267" s="191"/>
      <c r="CK267" s="191"/>
      <c r="CL267" s="191"/>
      <c r="CM267" s="461"/>
      <c r="CN267" s="191"/>
      <c r="CO267" s="192"/>
      <c r="CP267" s="191"/>
      <c r="CQ267" s="384"/>
      <c r="CR267" s="407"/>
      <c r="DA267" s="192"/>
      <c r="DJ267" s="190"/>
      <c r="DP267" s="190"/>
      <c r="DQ267" s="132"/>
      <c r="DR267" s="132"/>
      <c r="DS267" s="132"/>
      <c r="DT267" s="132"/>
      <c r="DU267" s="451"/>
      <c r="DV267" s="132"/>
      <c r="DW267" s="132"/>
      <c r="DX267" s="133"/>
      <c r="DY267" s="132"/>
      <c r="DZ267" s="132"/>
      <c r="EA267" s="133"/>
      <c r="EB267" s="132"/>
      <c r="EC267" s="132"/>
      <c r="ED267" s="132"/>
      <c r="EE267" s="134"/>
      <c r="EF267" s="132"/>
      <c r="EG267" s="451"/>
      <c r="EH267" s="132"/>
      <c r="EI267" s="451"/>
      <c r="EJ267" s="451"/>
      <c r="EK267" s="451"/>
      <c r="EL267" s="451"/>
      <c r="EM267" s="451"/>
      <c r="EN267" s="451"/>
      <c r="EO267" s="451"/>
      <c r="EP267" s="451"/>
      <c r="EQ267" s="451"/>
      <c r="ER267" s="451"/>
      <c r="ES267" s="451"/>
      <c r="ET267" s="451"/>
      <c r="EU267" s="132"/>
      <c r="EV267" s="133"/>
      <c r="EW267" s="193"/>
    </row>
    <row r="268" spans="26:153" ht="30" customHeight="1" x14ac:dyDescent="0.15">
      <c r="Z268" s="246"/>
      <c r="AA268" s="483"/>
      <c r="AB268" s="191"/>
      <c r="AC268" s="191"/>
      <c r="AD268" s="191"/>
      <c r="AE268" s="191"/>
      <c r="AF268" s="384"/>
      <c r="AG268" s="191"/>
      <c r="AH268" s="191"/>
      <c r="AI268" s="191"/>
      <c r="AJ268" s="191"/>
      <c r="AK268" s="192"/>
      <c r="AL268" s="191"/>
      <c r="AM268" s="191"/>
      <c r="AN268" s="191"/>
      <c r="AO268" s="461"/>
      <c r="AP268" s="191"/>
      <c r="AQ268" s="191"/>
      <c r="AR268" s="191"/>
      <c r="AS268" s="461"/>
      <c r="AT268" s="191"/>
      <c r="AU268" s="191"/>
      <c r="AV268" s="461"/>
      <c r="AW268" s="192"/>
      <c r="AX268" s="191"/>
      <c r="AY268" s="461"/>
      <c r="AZ268" s="191"/>
      <c r="BA268" s="461"/>
      <c r="BB268" s="191"/>
      <c r="BC268" s="192"/>
      <c r="BD268" s="191"/>
      <c r="BE268" s="191"/>
      <c r="BF268" s="461"/>
      <c r="BG268" s="470"/>
      <c r="BH268" s="391"/>
      <c r="BI268" s="191"/>
      <c r="BJ268" s="191"/>
      <c r="BK268" s="191"/>
      <c r="BL268" s="470"/>
      <c r="BM268" s="191"/>
      <c r="BN268" s="191"/>
      <c r="BO268" s="492"/>
      <c r="BP268" s="191"/>
      <c r="BQ268" s="191"/>
      <c r="BR268" s="191"/>
      <c r="BS268" s="191"/>
      <c r="BT268" s="191"/>
      <c r="BU268" s="191"/>
      <c r="BV268" s="191"/>
      <c r="BW268" s="192"/>
      <c r="BX268" s="191"/>
      <c r="BY268" s="191"/>
      <c r="BZ268" s="191"/>
      <c r="CA268" s="191"/>
      <c r="CB268" s="191"/>
      <c r="CC268" s="191"/>
      <c r="CD268" s="470"/>
      <c r="CE268" s="396"/>
      <c r="CF268" s="191"/>
      <c r="CG268" s="191"/>
      <c r="CH268" s="461"/>
      <c r="CI268" s="461"/>
      <c r="CJ268" s="191"/>
      <c r="CK268" s="191"/>
      <c r="CL268" s="191"/>
      <c r="CM268" s="461"/>
      <c r="CN268" s="191"/>
      <c r="CO268" s="192"/>
      <c r="CP268" s="191"/>
      <c r="CQ268" s="384"/>
      <c r="CR268" s="407"/>
      <c r="DA268" s="192"/>
      <c r="DJ268" s="190"/>
      <c r="DP268" s="190"/>
      <c r="DQ268" s="132"/>
      <c r="DR268" s="132"/>
      <c r="DS268" s="132"/>
      <c r="DT268" s="132"/>
      <c r="DU268" s="451"/>
      <c r="DV268" s="132"/>
      <c r="DW268" s="132"/>
      <c r="DX268" s="133"/>
      <c r="DY268" s="132"/>
      <c r="DZ268" s="132"/>
      <c r="EA268" s="133"/>
      <c r="EB268" s="132"/>
      <c r="EC268" s="132"/>
      <c r="ED268" s="132"/>
      <c r="EE268" s="134"/>
      <c r="EF268" s="132"/>
      <c r="EG268" s="451"/>
      <c r="EH268" s="132"/>
      <c r="EI268" s="451"/>
      <c r="EJ268" s="451"/>
      <c r="EK268" s="451"/>
      <c r="EL268" s="451"/>
      <c r="EM268" s="451"/>
      <c r="EN268" s="451"/>
      <c r="EO268" s="451"/>
      <c r="EP268" s="451"/>
      <c r="EQ268" s="451"/>
      <c r="ER268" s="451"/>
      <c r="ES268" s="451"/>
      <c r="ET268" s="451"/>
      <c r="EU268" s="132"/>
      <c r="EV268" s="133"/>
      <c r="EW268" s="193"/>
    </row>
    <row r="269" spans="26:153" ht="30" customHeight="1" x14ac:dyDescent="0.15">
      <c r="Z269" s="246"/>
      <c r="AA269" s="483"/>
      <c r="AB269" s="191"/>
      <c r="AC269" s="191"/>
      <c r="AD269" s="191"/>
      <c r="AE269" s="191"/>
      <c r="AF269" s="384"/>
      <c r="AG269" s="191"/>
      <c r="AH269" s="191"/>
      <c r="AI269" s="191"/>
      <c r="AJ269" s="191"/>
      <c r="AK269" s="192"/>
      <c r="AL269" s="191"/>
      <c r="AM269" s="191"/>
      <c r="AN269" s="191"/>
      <c r="AO269" s="461"/>
      <c r="AP269" s="191"/>
      <c r="AQ269" s="191"/>
      <c r="AR269" s="191"/>
      <c r="AS269" s="461"/>
      <c r="AT269" s="191"/>
      <c r="AU269" s="191"/>
      <c r="AV269" s="461"/>
      <c r="AW269" s="192"/>
      <c r="AX269" s="191"/>
      <c r="AY269" s="461"/>
      <c r="AZ269" s="191"/>
      <c r="BA269" s="461"/>
      <c r="BB269" s="191"/>
      <c r="BC269" s="192"/>
      <c r="BD269" s="191"/>
      <c r="BE269" s="191"/>
      <c r="BF269" s="461"/>
      <c r="BG269" s="470"/>
      <c r="BH269" s="391"/>
      <c r="BI269" s="191"/>
      <c r="BJ269" s="191"/>
      <c r="BK269" s="191"/>
      <c r="BL269" s="470"/>
      <c r="BM269" s="191"/>
      <c r="BN269" s="191"/>
      <c r="BO269" s="492"/>
      <c r="BP269" s="191"/>
      <c r="BQ269" s="191"/>
      <c r="BR269" s="191"/>
      <c r="BS269" s="191"/>
      <c r="BT269" s="191"/>
      <c r="BU269" s="191"/>
      <c r="BV269" s="191"/>
      <c r="BW269" s="192"/>
      <c r="BX269" s="191"/>
      <c r="BY269" s="191"/>
      <c r="BZ269" s="191"/>
      <c r="CA269" s="191"/>
      <c r="CB269" s="191"/>
      <c r="CC269" s="191"/>
      <c r="CD269" s="470"/>
      <c r="CE269" s="396"/>
      <c r="CF269" s="191"/>
      <c r="CG269" s="191"/>
      <c r="CH269" s="461"/>
      <c r="CI269" s="461"/>
      <c r="CJ269" s="191"/>
      <c r="CK269" s="191"/>
      <c r="CL269" s="191"/>
      <c r="CM269" s="461"/>
      <c r="CN269" s="191"/>
      <c r="CO269" s="192"/>
      <c r="CP269" s="191"/>
      <c r="CQ269" s="384"/>
      <c r="CR269" s="407"/>
      <c r="DA269" s="192"/>
      <c r="DJ269" s="190"/>
      <c r="DP269" s="190"/>
      <c r="DQ269" s="132"/>
      <c r="DR269" s="132"/>
      <c r="DS269" s="132"/>
      <c r="DT269" s="132"/>
      <c r="DU269" s="451"/>
      <c r="DV269" s="132"/>
      <c r="DW269" s="132"/>
      <c r="DX269" s="133"/>
      <c r="DY269" s="132"/>
      <c r="DZ269" s="132"/>
      <c r="EA269" s="133"/>
      <c r="EB269" s="132"/>
      <c r="EC269" s="132"/>
      <c r="ED269" s="132"/>
      <c r="EE269" s="134"/>
      <c r="EF269" s="132"/>
      <c r="EG269" s="451"/>
      <c r="EH269" s="132"/>
      <c r="EI269" s="451"/>
      <c r="EJ269" s="451"/>
      <c r="EK269" s="451"/>
      <c r="EL269" s="451"/>
      <c r="EM269" s="451"/>
      <c r="EN269" s="451"/>
      <c r="EO269" s="451"/>
      <c r="EP269" s="451"/>
      <c r="EQ269" s="451"/>
      <c r="ER269" s="451"/>
      <c r="ES269" s="451"/>
      <c r="ET269" s="451"/>
      <c r="EU269" s="132"/>
      <c r="EV269" s="133"/>
      <c r="EW269" s="193"/>
    </row>
    <row r="270" spans="26:153" ht="30" customHeight="1" x14ac:dyDescent="0.15">
      <c r="Z270" s="246"/>
      <c r="AA270" s="483"/>
      <c r="AB270" s="191"/>
      <c r="AC270" s="191"/>
      <c r="AD270" s="191"/>
      <c r="AE270" s="191"/>
      <c r="AF270" s="384"/>
      <c r="AG270" s="191"/>
      <c r="AH270" s="191"/>
      <c r="AI270" s="191"/>
      <c r="AJ270" s="191"/>
      <c r="AK270" s="192"/>
      <c r="AL270" s="191"/>
      <c r="AM270" s="191"/>
      <c r="AN270" s="191"/>
      <c r="AO270" s="461"/>
      <c r="AP270" s="191"/>
      <c r="AQ270" s="191"/>
      <c r="AR270" s="191"/>
      <c r="AS270" s="461"/>
      <c r="AT270" s="191"/>
      <c r="AU270" s="191"/>
      <c r="AV270" s="461"/>
      <c r="AW270" s="192"/>
      <c r="AX270" s="191"/>
      <c r="AY270" s="461"/>
      <c r="AZ270" s="191"/>
      <c r="BA270" s="461"/>
      <c r="BB270" s="191"/>
      <c r="BC270" s="192"/>
      <c r="BD270" s="191"/>
      <c r="BE270" s="191"/>
      <c r="BF270" s="461"/>
      <c r="BG270" s="470"/>
      <c r="BH270" s="391"/>
      <c r="BI270" s="191"/>
      <c r="BJ270" s="191"/>
      <c r="BK270" s="191"/>
      <c r="BL270" s="470"/>
      <c r="BM270" s="191"/>
      <c r="BN270" s="191"/>
      <c r="BO270" s="492"/>
      <c r="BP270" s="191"/>
      <c r="BQ270" s="191"/>
      <c r="BR270" s="191"/>
      <c r="BS270" s="191"/>
      <c r="BT270" s="191"/>
      <c r="BU270" s="191"/>
      <c r="BV270" s="191"/>
      <c r="BW270" s="192"/>
      <c r="BX270" s="191"/>
      <c r="BY270" s="191"/>
      <c r="BZ270" s="191"/>
      <c r="CA270" s="191"/>
      <c r="CB270" s="191"/>
      <c r="CC270" s="191"/>
      <c r="CD270" s="470"/>
      <c r="CE270" s="396"/>
      <c r="CF270" s="191"/>
      <c r="CG270" s="191"/>
      <c r="CH270" s="461"/>
      <c r="CI270" s="461"/>
      <c r="CJ270" s="191"/>
      <c r="CK270" s="191"/>
      <c r="CL270" s="191"/>
      <c r="CM270" s="461"/>
      <c r="CN270" s="191"/>
      <c r="CO270" s="192"/>
      <c r="CP270" s="191"/>
      <c r="CQ270" s="384"/>
      <c r="CR270" s="407"/>
      <c r="DA270" s="192"/>
      <c r="DJ270" s="190"/>
      <c r="DP270" s="190"/>
      <c r="DQ270" s="132"/>
      <c r="DR270" s="132"/>
      <c r="DS270" s="132"/>
      <c r="DT270" s="132"/>
      <c r="DU270" s="451"/>
      <c r="DV270" s="132"/>
      <c r="DW270" s="132"/>
      <c r="DX270" s="133"/>
      <c r="DY270" s="132"/>
      <c r="DZ270" s="132"/>
      <c r="EA270" s="133"/>
      <c r="EB270" s="132"/>
      <c r="EC270" s="132"/>
      <c r="ED270" s="132"/>
      <c r="EE270" s="134"/>
      <c r="EF270" s="132"/>
      <c r="EG270" s="451"/>
      <c r="EH270" s="132"/>
      <c r="EI270" s="451"/>
      <c r="EJ270" s="451"/>
      <c r="EK270" s="451"/>
      <c r="EL270" s="451"/>
      <c r="EM270" s="451"/>
      <c r="EN270" s="451"/>
      <c r="EO270" s="451"/>
      <c r="EP270" s="451"/>
      <c r="EQ270" s="451"/>
      <c r="ER270" s="451"/>
      <c r="ES270" s="451"/>
      <c r="ET270" s="451"/>
      <c r="EU270" s="132"/>
      <c r="EV270" s="133"/>
      <c r="EW270" s="193"/>
    </row>
    <row r="271" spans="26:153" ht="30" customHeight="1" x14ac:dyDescent="0.15">
      <c r="Z271" s="246"/>
      <c r="AA271" s="483"/>
      <c r="AB271" s="191"/>
      <c r="AC271" s="191"/>
      <c r="AD271" s="191"/>
      <c r="AE271" s="191"/>
      <c r="AF271" s="384"/>
      <c r="AG271" s="191"/>
      <c r="AH271" s="191"/>
      <c r="AI271" s="191"/>
      <c r="AJ271" s="191"/>
      <c r="AK271" s="192"/>
      <c r="AL271" s="191"/>
      <c r="AM271" s="191"/>
      <c r="AN271" s="191"/>
      <c r="AO271" s="461"/>
      <c r="AP271" s="191"/>
      <c r="AQ271" s="191"/>
      <c r="AR271" s="191"/>
      <c r="AS271" s="461"/>
      <c r="AT271" s="191"/>
      <c r="AU271" s="191"/>
      <c r="AV271" s="461"/>
      <c r="AW271" s="192"/>
      <c r="AX271" s="191"/>
      <c r="AY271" s="461"/>
      <c r="AZ271" s="191"/>
      <c r="BA271" s="461"/>
      <c r="BB271" s="191"/>
      <c r="BC271" s="192"/>
      <c r="BD271" s="191"/>
      <c r="BE271" s="191"/>
      <c r="BF271" s="461"/>
      <c r="BG271" s="470"/>
      <c r="BH271" s="391"/>
      <c r="BI271" s="191"/>
      <c r="BJ271" s="191"/>
      <c r="BK271" s="191"/>
      <c r="BL271" s="470"/>
      <c r="BM271" s="191"/>
      <c r="BN271" s="191"/>
      <c r="BO271" s="492"/>
      <c r="BP271" s="191"/>
      <c r="BQ271" s="191"/>
      <c r="BR271" s="191"/>
      <c r="BS271" s="191"/>
      <c r="BT271" s="191"/>
      <c r="BU271" s="191"/>
      <c r="BV271" s="191"/>
      <c r="BW271" s="192"/>
      <c r="BX271" s="191"/>
      <c r="BY271" s="191"/>
      <c r="BZ271" s="191"/>
      <c r="CA271" s="191"/>
      <c r="CB271" s="191"/>
      <c r="CC271" s="191"/>
      <c r="CD271" s="470"/>
      <c r="CE271" s="396"/>
      <c r="CF271" s="191"/>
      <c r="CG271" s="191"/>
      <c r="CH271" s="461"/>
      <c r="CI271" s="461"/>
      <c r="CJ271" s="191"/>
      <c r="CK271" s="191"/>
      <c r="CL271" s="191"/>
      <c r="CM271" s="461"/>
      <c r="CN271" s="191"/>
      <c r="CO271" s="192"/>
      <c r="CP271" s="191"/>
      <c r="CQ271" s="384"/>
      <c r="CR271" s="407"/>
      <c r="DA271" s="192"/>
      <c r="DJ271" s="190"/>
      <c r="DP271" s="190"/>
      <c r="DQ271" s="132"/>
      <c r="DR271" s="132"/>
      <c r="DS271" s="132"/>
      <c r="DT271" s="132"/>
      <c r="DU271" s="451"/>
      <c r="DV271" s="132"/>
      <c r="DW271" s="132"/>
      <c r="DX271" s="133"/>
      <c r="DY271" s="132"/>
      <c r="DZ271" s="132"/>
      <c r="EA271" s="133"/>
      <c r="EB271" s="132"/>
      <c r="EC271" s="132"/>
      <c r="ED271" s="132"/>
      <c r="EE271" s="134"/>
      <c r="EF271" s="132"/>
      <c r="EG271" s="451"/>
      <c r="EH271" s="132"/>
      <c r="EI271" s="451"/>
      <c r="EJ271" s="451"/>
      <c r="EK271" s="451"/>
      <c r="EL271" s="451"/>
      <c r="EM271" s="451"/>
      <c r="EN271" s="451"/>
      <c r="EO271" s="451"/>
      <c r="EP271" s="451"/>
      <c r="EQ271" s="451"/>
      <c r="ER271" s="451"/>
      <c r="ES271" s="451"/>
      <c r="ET271" s="451"/>
      <c r="EU271" s="132"/>
      <c r="EV271" s="133"/>
      <c r="EW271" s="193"/>
    </row>
    <row r="272" spans="26:153" ht="30" customHeight="1" x14ac:dyDescent="0.15">
      <c r="Z272" s="246"/>
      <c r="AA272" s="483"/>
      <c r="AB272" s="191"/>
      <c r="AC272" s="191"/>
      <c r="AD272" s="191"/>
      <c r="AE272" s="191"/>
      <c r="AF272" s="384"/>
      <c r="AG272" s="191"/>
      <c r="AH272" s="191"/>
      <c r="AI272" s="191"/>
      <c r="AJ272" s="191"/>
      <c r="AK272" s="192"/>
      <c r="AL272" s="191"/>
      <c r="AM272" s="191"/>
      <c r="AN272" s="191"/>
      <c r="AO272" s="461"/>
      <c r="AP272" s="191"/>
      <c r="AQ272" s="191"/>
      <c r="AR272" s="191"/>
      <c r="AS272" s="461"/>
      <c r="AT272" s="191"/>
      <c r="AU272" s="191"/>
      <c r="AV272" s="461"/>
      <c r="AW272" s="192"/>
      <c r="AX272" s="191"/>
      <c r="AY272" s="461"/>
      <c r="AZ272" s="191"/>
      <c r="BA272" s="461"/>
      <c r="BB272" s="191"/>
      <c r="BC272" s="192"/>
      <c r="BD272" s="191"/>
      <c r="BE272" s="191"/>
      <c r="BF272" s="461"/>
      <c r="BG272" s="470"/>
      <c r="BH272" s="391"/>
      <c r="BI272" s="191"/>
      <c r="BJ272" s="191"/>
      <c r="BK272" s="191"/>
      <c r="BL272" s="470"/>
      <c r="BM272" s="191"/>
      <c r="BN272" s="191"/>
      <c r="BO272" s="492"/>
      <c r="BP272" s="191"/>
      <c r="BQ272" s="191"/>
      <c r="BR272" s="191"/>
      <c r="BS272" s="191"/>
      <c r="BT272" s="191"/>
      <c r="BU272" s="191"/>
      <c r="BV272" s="191"/>
      <c r="BW272" s="192"/>
      <c r="BX272" s="191"/>
      <c r="BY272" s="191"/>
      <c r="BZ272" s="191"/>
      <c r="CA272" s="191"/>
      <c r="CB272" s="191"/>
      <c r="CC272" s="191"/>
      <c r="CD272" s="470"/>
      <c r="CE272" s="396"/>
      <c r="CF272" s="191"/>
      <c r="CG272" s="191"/>
      <c r="CH272" s="461"/>
      <c r="CI272" s="461"/>
      <c r="CJ272" s="191"/>
      <c r="CK272" s="191"/>
      <c r="CL272" s="191"/>
      <c r="CM272" s="461"/>
      <c r="CN272" s="191"/>
      <c r="CO272" s="192"/>
      <c r="CP272" s="191"/>
      <c r="CQ272" s="384"/>
      <c r="CR272" s="407"/>
      <c r="DA272" s="192"/>
      <c r="DJ272" s="190"/>
      <c r="DP272" s="190"/>
      <c r="DQ272" s="132"/>
      <c r="DR272" s="132"/>
      <c r="DS272" s="132"/>
      <c r="DT272" s="132"/>
      <c r="DU272" s="451"/>
      <c r="DV272" s="132"/>
      <c r="DW272" s="132"/>
      <c r="DX272" s="133"/>
      <c r="DY272" s="132"/>
      <c r="DZ272" s="132"/>
      <c r="EA272" s="133"/>
      <c r="EB272" s="132"/>
      <c r="EC272" s="132"/>
      <c r="ED272" s="132"/>
      <c r="EE272" s="134"/>
      <c r="EF272" s="132"/>
      <c r="EG272" s="451"/>
      <c r="EH272" s="132"/>
      <c r="EI272" s="451"/>
      <c r="EJ272" s="451"/>
      <c r="EK272" s="451"/>
      <c r="EL272" s="451"/>
      <c r="EM272" s="451"/>
      <c r="EN272" s="451"/>
      <c r="EO272" s="451"/>
      <c r="EP272" s="451"/>
      <c r="EQ272" s="451"/>
      <c r="ER272" s="451"/>
      <c r="ES272" s="451"/>
      <c r="ET272" s="451"/>
      <c r="EU272" s="132"/>
      <c r="EV272" s="133"/>
      <c r="EW272" s="193"/>
    </row>
    <row r="273" spans="26:153" ht="30" customHeight="1" x14ac:dyDescent="0.15">
      <c r="Z273" s="246"/>
      <c r="AA273" s="483"/>
      <c r="AB273" s="191"/>
      <c r="AC273" s="191"/>
      <c r="AD273" s="191"/>
      <c r="AE273" s="191"/>
      <c r="AF273" s="384"/>
      <c r="AG273" s="191"/>
      <c r="AH273" s="191"/>
      <c r="AI273" s="191"/>
      <c r="AJ273" s="191"/>
      <c r="AK273" s="192"/>
      <c r="AL273" s="191"/>
      <c r="AM273" s="191"/>
      <c r="AN273" s="191"/>
      <c r="AO273" s="461"/>
      <c r="AP273" s="191"/>
      <c r="AQ273" s="191"/>
      <c r="AR273" s="191"/>
      <c r="AS273" s="461"/>
      <c r="AT273" s="191"/>
      <c r="AU273" s="191"/>
      <c r="AV273" s="461"/>
      <c r="AW273" s="192"/>
      <c r="AX273" s="191"/>
      <c r="AY273" s="461"/>
      <c r="AZ273" s="191"/>
      <c r="BA273" s="461"/>
      <c r="BB273" s="191"/>
      <c r="BC273" s="192"/>
      <c r="BD273" s="191"/>
      <c r="BE273" s="191"/>
      <c r="BF273" s="461"/>
      <c r="BG273" s="470"/>
      <c r="BH273" s="391"/>
      <c r="BI273" s="191"/>
      <c r="BJ273" s="191"/>
      <c r="BK273" s="191"/>
      <c r="BL273" s="470"/>
      <c r="BM273" s="191"/>
      <c r="BN273" s="191"/>
      <c r="BO273" s="492"/>
      <c r="BP273" s="191"/>
      <c r="BQ273" s="191"/>
      <c r="BR273" s="191"/>
      <c r="BS273" s="191"/>
      <c r="BT273" s="191"/>
      <c r="BU273" s="191"/>
      <c r="BV273" s="191"/>
      <c r="BW273" s="192"/>
      <c r="BX273" s="191"/>
      <c r="BY273" s="191"/>
      <c r="BZ273" s="191"/>
      <c r="CA273" s="191"/>
      <c r="CB273" s="191"/>
      <c r="CC273" s="191"/>
      <c r="CD273" s="470"/>
      <c r="CE273" s="396"/>
      <c r="CF273" s="191"/>
      <c r="CG273" s="191"/>
      <c r="CH273" s="461"/>
      <c r="CI273" s="461"/>
      <c r="CJ273" s="191"/>
      <c r="CK273" s="191"/>
      <c r="CL273" s="191"/>
      <c r="CM273" s="461"/>
      <c r="CN273" s="191"/>
      <c r="CO273" s="192"/>
      <c r="CP273" s="191"/>
      <c r="CQ273" s="384"/>
      <c r="CR273" s="407"/>
      <c r="DA273" s="192"/>
      <c r="DJ273" s="190"/>
      <c r="DP273" s="190"/>
      <c r="DQ273" s="132"/>
      <c r="DR273" s="132"/>
      <c r="DS273" s="132"/>
      <c r="DT273" s="132"/>
      <c r="DU273" s="451"/>
      <c r="DV273" s="132"/>
      <c r="DW273" s="132"/>
      <c r="DX273" s="133"/>
      <c r="DY273" s="132"/>
      <c r="DZ273" s="132"/>
      <c r="EA273" s="133"/>
      <c r="EB273" s="132"/>
      <c r="EC273" s="132"/>
      <c r="ED273" s="132"/>
      <c r="EE273" s="134"/>
      <c r="EF273" s="132"/>
      <c r="EG273" s="451"/>
      <c r="EH273" s="132"/>
      <c r="EI273" s="451"/>
      <c r="EJ273" s="451"/>
      <c r="EK273" s="451"/>
      <c r="EL273" s="451"/>
      <c r="EM273" s="451"/>
      <c r="EN273" s="451"/>
      <c r="EO273" s="451"/>
      <c r="EP273" s="451"/>
      <c r="EQ273" s="451"/>
      <c r="ER273" s="451"/>
      <c r="ES273" s="451"/>
      <c r="ET273" s="451"/>
      <c r="EU273" s="132"/>
      <c r="EV273" s="133"/>
      <c r="EW273" s="193"/>
    </row>
    <row r="274" spans="26:153" ht="30" customHeight="1" x14ac:dyDescent="0.15">
      <c r="Z274" s="246"/>
      <c r="AA274" s="483"/>
      <c r="AB274" s="191"/>
      <c r="AC274" s="191"/>
      <c r="AD274" s="191"/>
      <c r="AE274" s="191"/>
      <c r="AF274" s="384"/>
      <c r="AG274" s="191"/>
      <c r="AH274" s="191"/>
      <c r="AI274" s="191"/>
      <c r="AJ274" s="191"/>
      <c r="AK274" s="192"/>
      <c r="AL274" s="191"/>
      <c r="AM274" s="191"/>
      <c r="AN274" s="191"/>
      <c r="AO274" s="461"/>
      <c r="AP274" s="191"/>
      <c r="AQ274" s="191"/>
      <c r="AR274" s="191"/>
      <c r="AS274" s="461"/>
      <c r="AT274" s="191"/>
      <c r="AU274" s="191"/>
      <c r="AV274" s="461"/>
      <c r="AW274" s="192"/>
      <c r="AX274" s="191"/>
      <c r="AY274" s="461"/>
      <c r="AZ274" s="191"/>
      <c r="BA274" s="461"/>
      <c r="BB274" s="191"/>
      <c r="BC274" s="192"/>
      <c r="BD274" s="191"/>
      <c r="BE274" s="191"/>
      <c r="BF274" s="461"/>
      <c r="BG274" s="470"/>
      <c r="BH274" s="391"/>
      <c r="BI274" s="191"/>
      <c r="BJ274" s="191"/>
      <c r="BK274" s="191"/>
      <c r="BL274" s="470"/>
      <c r="BM274" s="191"/>
      <c r="BN274" s="191"/>
      <c r="BO274" s="492"/>
      <c r="BP274" s="191"/>
      <c r="BQ274" s="191"/>
      <c r="BR274" s="191"/>
      <c r="BS274" s="191"/>
      <c r="BT274" s="191"/>
      <c r="BU274" s="191"/>
      <c r="BV274" s="191"/>
      <c r="BW274" s="192"/>
      <c r="BX274" s="191"/>
      <c r="BY274" s="191"/>
      <c r="BZ274" s="191"/>
      <c r="CA274" s="191"/>
      <c r="CB274" s="191"/>
      <c r="CC274" s="191"/>
      <c r="CD274" s="470"/>
      <c r="CE274" s="396"/>
      <c r="CF274" s="191"/>
      <c r="CG274" s="191"/>
      <c r="CH274" s="461"/>
      <c r="CI274" s="461"/>
      <c r="CJ274" s="191"/>
      <c r="CK274" s="191"/>
      <c r="CL274" s="191"/>
      <c r="CM274" s="461"/>
      <c r="CN274" s="191"/>
      <c r="CO274" s="192"/>
      <c r="CP274" s="191"/>
      <c r="CQ274" s="384"/>
      <c r="CR274" s="407"/>
      <c r="DA274" s="192"/>
      <c r="DJ274" s="190"/>
      <c r="DP274" s="190"/>
      <c r="DQ274" s="132"/>
      <c r="DR274" s="132"/>
      <c r="DS274" s="132"/>
      <c r="DT274" s="132"/>
      <c r="DU274" s="451"/>
      <c r="DV274" s="132"/>
      <c r="DW274" s="132"/>
      <c r="DX274" s="133"/>
      <c r="DY274" s="132"/>
      <c r="DZ274" s="132"/>
      <c r="EA274" s="133"/>
      <c r="EB274" s="132"/>
      <c r="EC274" s="132"/>
      <c r="ED274" s="132"/>
      <c r="EE274" s="134"/>
      <c r="EF274" s="132"/>
      <c r="EG274" s="451"/>
      <c r="EH274" s="132"/>
      <c r="EI274" s="451"/>
      <c r="EJ274" s="451"/>
      <c r="EK274" s="451"/>
      <c r="EL274" s="451"/>
      <c r="EM274" s="451"/>
      <c r="EN274" s="451"/>
      <c r="EO274" s="451"/>
      <c r="EP274" s="451"/>
      <c r="EQ274" s="451"/>
      <c r="ER274" s="451"/>
      <c r="ES274" s="451"/>
      <c r="ET274" s="451"/>
      <c r="EU274" s="132"/>
      <c r="EV274" s="133"/>
      <c r="EW274" s="193"/>
    </row>
    <row r="275" spans="26:153" ht="30" customHeight="1" x14ac:dyDescent="0.15">
      <c r="Z275" s="246"/>
      <c r="AA275" s="483"/>
      <c r="AB275" s="191"/>
      <c r="AC275" s="191"/>
      <c r="AD275" s="191"/>
      <c r="AE275" s="191"/>
      <c r="AF275" s="384"/>
      <c r="AG275" s="191"/>
      <c r="AH275" s="191"/>
      <c r="AI275" s="191"/>
      <c r="AJ275" s="191"/>
      <c r="AK275" s="192"/>
      <c r="AL275" s="191"/>
      <c r="AM275" s="191"/>
      <c r="AN275" s="191"/>
      <c r="AO275" s="461"/>
      <c r="AP275" s="191"/>
      <c r="AQ275" s="191"/>
      <c r="AR275" s="191"/>
      <c r="AS275" s="461"/>
      <c r="AT275" s="191"/>
      <c r="AU275" s="191"/>
      <c r="AV275" s="461"/>
      <c r="AW275" s="192"/>
      <c r="AX275" s="191"/>
      <c r="AY275" s="461"/>
      <c r="AZ275" s="191"/>
      <c r="BA275" s="461"/>
      <c r="BB275" s="191"/>
      <c r="BC275" s="192"/>
      <c r="BD275" s="191"/>
      <c r="BE275" s="191"/>
      <c r="BF275" s="461"/>
      <c r="BG275" s="470"/>
      <c r="BH275" s="391"/>
      <c r="BI275" s="191"/>
      <c r="BJ275" s="191"/>
      <c r="BK275" s="191"/>
      <c r="BL275" s="470"/>
      <c r="BM275" s="191"/>
      <c r="BN275" s="191"/>
      <c r="BO275" s="492"/>
      <c r="BP275" s="191"/>
      <c r="BQ275" s="191"/>
      <c r="BR275" s="191"/>
      <c r="BS275" s="191"/>
      <c r="BT275" s="191"/>
      <c r="BU275" s="191"/>
      <c r="BV275" s="191"/>
      <c r="BW275" s="192"/>
      <c r="BX275" s="191"/>
      <c r="BY275" s="191"/>
      <c r="BZ275" s="191"/>
      <c r="CA275" s="191"/>
      <c r="CB275" s="191"/>
      <c r="CC275" s="191"/>
      <c r="CD275" s="470"/>
      <c r="CE275" s="396"/>
      <c r="CF275" s="191"/>
      <c r="CG275" s="191"/>
      <c r="CH275" s="461"/>
      <c r="CI275" s="461"/>
      <c r="CJ275" s="191"/>
      <c r="CK275" s="191"/>
      <c r="CL275" s="191"/>
      <c r="CM275" s="461"/>
      <c r="CN275" s="191"/>
      <c r="CO275" s="192"/>
      <c r="CP275" s="191"/>
      <c r="CQ275" s="384"/>
      <c r="CR275" s="407"/>
      <c r="DA275" s="192"/>
      <c r="DJ275" s="190"/>
      <c r="DP275" s="190"/>
      <c r="DQ275" s="132"/>
      <c r="DR275" s="132"/>
      <c r="DS275" s="132"/>
      <c r="DT275" s="132"/>
      <c r="DU275" s="451"/>
      <c r="DV275" s="132"/>
      <c r="DW275" s="132"/>
      <c r="DX275" s="133"/>
      <c r="DY275" s="132"/>
      <c r="DZ275" s="132"/>
      <c r="EA275" s="133"/>
      <c r="EB275" s="132"/>
      <c r="EC275" s="132"/>
      <c r="ED275" s="132"/>
      <c r="EE275" s="134"/>
      <c r="EF275" s="132"/>
      <c r="EG275" s="451"/>
      <c r="EH275" s="132"/>
      <c r="EI275" s="451"/>
      <c r="EJ275" s="451"/>
      <c r="EK275" s="451"/>
      <c r="EL275" s="451"/>
      <c r="EM275" s="451"/>
      <c r="EN275" s="451"/>
      <c r="EO275" s="451"/>
      <c r="EP275" s="451"/>
      <c r="EQ275" s="451"/>
      <c r="ER275" s="451"/>
      <c r="ES275" s="451"/>
      <c r="ET275" s="451"/>
      <c r="EU275" s="132"/>
      <c r="EV275" s="133"/>
      <c r="EW275" s="193"/>
    </row>
    <row r="276" spans="26:153" ht="30" customHeight="1" x14ac:dyDescent="0.15">
      <c r="Z276" s="246"/>
      <c r="AA276" s="483"/>
      <c r="AB276" s="191"/>
      <c r="AC276" s="191"/>
      <c r="AD276" s="191"/>
      <c r="AE276" s="191"/>
      <c r="AF276" s="384"/>
      <c r="AG276" s="191"/>
      <c r="AH276" s="191"/>
      <c r="AI276" s="191"/>
      <c r="AJ276" s="191"/>
      <c r="AK276" s="192"/>
      <c r="AL276" s="191"/>
      <c r="AM276" s="191"/>
      <c r="AN276" s="191"/>
      <c r="AO276" s="461"/>
      <c r="AP276" s="191"/>
      <c r="AQ276" s="191"/>
      <c r="AR276" s="191"/>
      <c r="AS276" s="461"/>
      <c r="AT276" s="191"/>
      <c r="AU276" s="191"/>
      <c r="AV276" s="461"/>
      <c r="AW276" s="192"/>
      <c r="AX276" s="191"/>
      <c r="AY276" s="461"/>
      <c r="AZ276" s="191"/>
      <c r="BA276" s="461"/>
      <c r="BB276" s="191"/>
      <c r="BC276" s="192"/>
      <c r="BD276" s="191"/>
      <c r="BE276" s="191"/>
      <c r="BF276" s="461"/>
      <c r="BG276" s="470"/>
      <c r="BH276" s="391"/>
      <c r="BI276" s="191"/>
      <c r="BJ276" s="191"/>
      <c r="BK276" s="191"/>
      <c r="BL276" s="470"/>
      <c r="BM276" s="191"/>
      <c r="BN276" s="191"/>
      <c r="BO276" s="492"/>
      <c r="BP276" s="191"/>
      <c r="BQ276" s="191"/>
      <c r="BR276" s="191"/>
      <c r="BS276" s="191"/>
      <c r="BT276" s="191"/>
      <c r="BU276" s="191"/>
      <c r="BV276" s="191"/>
      <c r="BW276" s="192"/>
      <c r="BX276" s="191"/>
      <c r="BY276" s="191"/>
      <c r="BZ276" s="191"/>
      <c r="CA276" s="191"/>
      <c r="CB276" s="191"/>
      <c r="CC276" s="191"/>
      <c r="CD276" s="470"/>
      <c r="CE276" s="396"/>
      <c r="CF276" s="191"/>
      <c r="CG276" s="191"/>
      <c r="CH276" s="461"/>
      <c r="CI276" s="461"/>
      <c r="CJ276" s="191"/>
      <c r="CK276" s="191"/>
      <c r="CL276" s="191"/>
      <c r="CM276" s="461"/>
      <c r="CN276" s="191"/>
      <c r="CO276" s="192"/>
      <c r="CP276" s="191"/>
      <c r="CQ276" s="384"/>
      <c r="CR276" s="407"/>
      <c r="DA276" s="192"/>
      <c r="DJ276" s="190"/>
      <c r="DP276" s="190"/>
      <c r="DQ276" s="132"/>
      <c r="DR276" s="132"/>
      <c r="DS276" s="132"/>
      <c r="DT276" s="132"/>
      <c r="DU276" s="451"/>
      <c r="DV276" s="132"/>
      <c r="DW276" s="132"/>
      <c r="DX276" s="133"/>
      <c r="DY276" s="132"/>
      <c r="DZ276" s="132"/>
      <c r="EA276" s="133"/>
      <c r="EB276" s="132"/>
      <c r="EC276" s="132"/>
      <c r="ED276" s="132"/>
      <c r="EE276" s="134"/>
      <c r="EF276" s="132"/>
      <c r="EG276" s="451"/>
      <c r="EH276" s="132"/>
      <c r="EI276" s="451"/>
      <c r="EJ276" s="451"/>
      <c r="EK276" s="451"/>
      <c r="EL276" s="451"/>
      <c r="EM276" s="451"/>
      <c r="EN276" s="451"/>
      <c r="EO276" s="451"/>
      <c r="EP276" s="451"/>
      <c r="EQ276" s="451"/>
      <c r="ER276" s="451"/>
      <c r="ES276" s="451"/>
      <c r="ET276" s="451"/>
      <c r="EU276" s="132"/>
      <c r="EV276" s="133"/>
      <c r="EW276" s="193"/>
    </row>
    <row r="277" spans="26:153" ht="30" customHeight="1" x14ac:dyDescent="0.15">
      <c r="Z277" s="246"/>
      <c r="AA277" s="483"/>
      <c r="AB277" s="191"/>
      <c r="AC277" s="191"/>
      <c r="AD277" s="191"/>
      <c r="AE277" s="191"/>
      <c r="AF277" s="384"/>
      <c r="AG277" s="191"/>
      <c r="AH277" s="191"/>
      <c r="AI277" s="191"/>
      <c r="AJ277" s="191"/>
      <c r="AK277" s="192"/>
      <c r="AL277" s="191"/>
      <c r="AM277" s="191"/>
      <c r="AN277" s="191"/>
      <c r="AO277" s="461"/>
      <c r="AP277" s="191"/>
      <c r="AQ277" s="191"/>
      <c r="AR277" s="191"/>
      <c r="AS277" s="461"/>
      <c r="AT277" s="191"/>
      <c r="AU277" s="191"/>
      <c r="AV277" s="461"/>
      <c r="AW277" s="192"/>
      <c r="AX277" s="191"/>
      <c r="AY277" s="461"/>
      <c r="AZ277" s="191"/>
      <c r="BA277" s="461"/>
      <c r="BB277" s="191"/>
      <c r="BC277" s="192"/>
      <c r="BD277" s="191"/>
      <c r="BE277" s="191"/>
      <c r="BF277" s="461"/>
      <c r="BG277" s="470"/>
      <c r="BH277" s="391"/>
      <c r="BI277" s="191"/>
      <c r="BJ277" s="191"/>
      <c r="BK277" s="191"/>
      <c r="BL277" s="470"/>
      <c r="BM277" s="191"/>
      <c r="BN277" s="191"/>
      <c r="BO277" s="492"/>
      <c r="BP277" s="191"/>
      <c r="BQ277" s="191"/>
      <c r="BR277" s="191"/>
      <c r="BS277" s="191"/>
      <c r="BT277" s="191"/>
      <c r="BU277" s="191"/>
      <c r="BV277" s="191"/>
      <c r="BW277" s="192"/>
      <c r="BX277" s="191"/>
      <c r="BY277" s="191"/>
      <c r="BZ277" s="191"/>
      <c r="CA277" s="191"/>
      <c r="CB277" s="191"/>
      <c r="CC277" s="191"/>
      <c r="CD277" s="470"/>
      <c r="CE277" s="396"/>
      <c r="CF277" s="191"/>
      <c r="CG277" s="191"/>
      <c r="CH277" s="461"/>
      <c r="CI277" s="461"/>
      <c r="CJ277" s="191"/>
      <c r="CK277" s="191"/>
      <c r="CL277" s="191"/>
      <c r="CM277" s="461"/>
      <c r="CN277" s="191"/>
      <c r="CO277" s="192"/>
      <c r="CP277" s="191"/>
      <c r="CQ277" s="384"/>
      <c r="CR277" s="407"/>
      <c r="DA277" s="192"/>
      <c r="DJ277" s="190"/>
      <c r="DP277" s="190"/>
      <c r="DQ277" s="132"/>
      <c r="DR277" s="132"/>
      <c r="DS277" s="132"/>
      <c r="DT277" s="132"/>
      <c r="DU277" s="451"/>
      <c r="DV277" s="132"/>
      <c r="DW277" s="132"/>
      <c r="DX277" s="133"/>
      <c r="DY277" s="132"/>
      <c r="DZ277" s="132"/>
      <c r="EA277" s="133"/>
      <c r="EB277" s="132"/>
      <c r="EC277" s="132"/>
      <c r="ED277" s="132"/>
      <c r="EE277" s="134"/>
      <c r="EF277" s="132"/>
      <c r="EG277" s="451"/>
      <c r="EH277" s="132"/>
      <c r="EI277" s="451"/>
      <c r="EJ277" s="451"/>
      <c r="EK277" s="451"/>
      <c r="EL277" s="451"/>
      <c r="EM277" s="451"/>
      <c r="EN277" s="451"/>
      <c r="EO277" s="451"/>
      <c r="EP277" s="451"/>
      <c r="EQ277" s="451"/>
      <c r="ER277" s="451"/>
      <c r="ES277" s="451"/>
      <c r="ET277" s="451"/>
      <c r="EU277" s="132"/>
      <c r="EV277" s="133"/>
      <c r="EW277" s="193"/>
    </row>
    <row r="278" spans="26:153" ht="30" customHeight="1" x14ac:dyDescent="0.15">
      <c r="Z278" s="246"/>
      <c r="AA278" s="483"/>
      <c r="AB278" s="191"/>
      <c r="AC278" s="191"/>
      <c r="AD278" s="191"/>
      <c r="AE278" s="191"/>
      <c r="AF278" s="384"/>
      <c r="AG278" s="191"/>
      <c r="AH278" s="191"/>
      <c r="AI278" s="191"/>
      <c r="AJ278" s="191"/>
      <c r="AK278" s="192"/>
      <c r="AL278" s="191"/>
      <c r="AM278" s="191"/>
      <c r="AN278" s="191"/>
      <c r="AO278" s="461"/>
      <c r="AP278" s="191"/>
      <c r="AQ278" s="191"/>
      <c r="AR278" s="191"/>
      <c r="AS278" s="461"/>
      <c r="AT278" s="191"/>
      <c r="AU278" s="191"/>
      <c r="AV278" s="461"/>
      <c r="AW278" s="192"/>
      <c r="AX278" s="191"/>
      <c r="AY278" s="461"/>
      <c r="AZ278" s="191"/>
      <c r="BA278" s="461"/>
      <c r="BB278" s="191"/>
      <c r="BC278" s="192"/>
      <c r="BD278" s="191"/>
      <c r="BE278" s="191"/>
      <c r="BF278" s="461"/>
      <c r="BG278" s="470"/>
      <c r="BH278" s="391"/>
      <c r="BI278" s="191"/>
      <c r="BJ278" s="191"/>
      <c r="BK278" s="191"/>
      <c r="BL278" s="470"/>
      <c r="BM278" s="191"/>
      <c r="BN278" s="191"/>
      <c r="BO278" s="492"/>
      <c r="BP278" s="191"/>
      <c r="BQ278" s="191"/>
      <c r="BR278" s="191"/>
      <c r="BS278" s="191"/>
      <c r="BT278" s="191"/>
      <c r="BU278" s="191"/>
      <c r="BV278" s="191"/>
      <c r="BW278" s="192"/>
      <c r="BX278" s="191"/>
      <c r="BY278" s="191"/>
      <c r="BZ278" s="191"/>
      <c r="CA278" s="191"/>
      <c r="CB278" s="191"/>
      <c r="CC278" s="191"/>
      <c r="CD278" s="470"/>
      <c r="CE278" s="396"/>
      <c r="CF278" s="191"/>
      <c r="CG278" s="191"/>
      <c r="CH278" s="461"/>
      <c r="CI278" s="461"/>
      <c r="CJ278" s="191"/>
      <c r="CK278" s="191"/>
      <c r="CL278" s="191"/>
      <c r="CM278" s="461"/>
      <c r="CN278" s="191"/>
      <c r="CO278" s="192"/>
      <c r="CP278" s="191"/>
      <c r="CQ278" s="384"/>
      <c r="CR278" s="407"/>
      <c r="DA278" s="192"/>
      <c r="DJ278" s="190"/>
      <c r="DP278" s="190"/>
      <c r="DQ278" s="132"/>
      <c r="DR278" s="132"/>
      <c r="DS278" s="132"/>
      <c r="DT278" s="132"/>
      <c r="DU278" s="451"/>
      <c r="DV278" s="132"/>
      <c r="DW278" s="132"/>
      <c r="DX278" s="133"/>
      <c r="DY278" s="132"/>
      <c r="DZ278" s="132"/>
      <c r="EA278" s="133"/>
      <c r="EB278" s="132"/>
      <c r="EC278" s="132"/>
      <c r="ED278" s="132"/>
      <c r="EE278" s="134"/>
      <c r="EF278" s="132"/>
      <c r="EG278" s="451"/>
      <c r="EH278" s="132"/>
      <c r="EI278" s="451"/>
      <c r="EJ278" s="451"/>
      <c r="EK278" s="451"/>
      <c r="EL278" s="451"/>
      <c r="EM278" s="451"/>
      <c r="EN278" s="451"/>
      <c r="EO278" s="451"/>
      <c r="EP278" s="451"/>
      <c r="EQ278" s="451"/>
      <c r="ER278" s="451"/>
      <c r="ES278" s="451"/>
      <c r="ET278" s="451"/>
      <c r="EU278" s="132"/>
      <c r="EV278" s="133"/>
      <c r="EW278" s="193"/>
    </row>
    <row r="279" spans="26:153" ht="30" customHeight="1" x14ac:dyDescent="0.15">
      <c r="Z279" s="246"/>
      <c r="AA279" s="483"/>
      <c r="AB279" s="191"/>
      <c r="AC279" s="191"/>
      <c r="AD279" s="191"/>
      <c r="AE279" s="191"/>
      <c r="AF279" s="384"/>
      <c r="AG279" s="191"/>
      <c r="AH279" s="191"/>
      <c r="AI279" s="191"/>
      <c r="AJ279" s="191"/>
      <c r="AK279" s="192"/>
      <c r="AL279" s="191"/>
      <c r="AM279" s="191"/>
      <c r="AN279" s="191"/>
      <c r="AO279" s="461"/>
      <c r="AP279" s="191"/>
      <c r="AQ279" s="191"/>
      <c r="AR279" s="191"/>
      <c r="AS279" s="461"/>
      <c r="AT279" s="191"/>
      <c r="AU279" s="191"/>
      <c r="AV279" s="461"/>
      <c r="AW279" s="192"/>
      <c r="AX279" s="191"/>
      <c r="AY279" s="461"/>
      <c r="AZ279" s="191"/>
      <c r="BA279" s="461"/>
      <c r="BB279" s="191"/>
      <c r="BC279" s="192"/>
      <c r="BD279" s="191"/>
      <c r="BE279" s="191"/>
      <c r="BF279" s="461"/>
      <c r="BG279" s="470"/>
      <c r="BH279" s="391"/>
      <c r="BI279" s="191"/>
      <c r="BJ279" s="191"/>
      <c r="BK279" s="191"/>
      <c r="BL279" s="470"/>
      <c r="BM279" s="191"/>
      <c r="BN279" s="191"/>
      <c r="BO279" s="492"/>
      <c r="BP279" s="191"/>
      <c r="BQ279" s="191"/>
      <c r="BR279" s="191"/>
      <c r="BS279" s="191"/>
      <c r="BT279" s="191"/>
      <c r="BU279" s="191"/>
      <c r="BV279" s="191"/>
      <c r="BW279" s="192"/>
      <c r="BX279" s="191"/>
      <c r="BY279" s="191"/>
      <c r="BZ279" s="191"/>
      <c r="CA279" s="191"/>
      <c r="CB279" s="191"/>
      <c r="CC279" s="191"/>
      <c r="CD279" s="470"/>
      <c r="CE279" s="396"/>
      <c r="CF279" s="191"/>
      <c r="CG279" s="191"/>
      <c r="CH279" s="461"/>
      <c r="CI279" s="461"/>
      <c r="CJ279" s="191"/>
      <c r="CK279" s="191"/>
      <c r="CL279" s="191"/>
      <c r="CM279" s="461"/>
      <c r="CN279" s="191"/>
      <c r="CO279" s="192"/>
      <c r="CP279" s="191"/>
      <c r="CQ279" s="384"/>
      <c r="CR279" s="407"/>
      <c r="DA279" s="192"/>
      <c r="DJ279" s="190"/>
      <c r="DP279" s="190"/>
      <c r="DQ279" s="132"/>
      <c r="DR279" s="132"/>
      <c r="DS279" s="132"/>
      <c r="DT279" s="132"/>
      <c r="DU279" s="451"/>
      <c r="DV279" s="132"/>
      <c r="DW279" s="132"/>
      <c r="DX279" s="133"/>
      <c r="DY279" s="132"/>
      <c r="DZ279" s="132"/>
      <c r="EA279" s="133"/>
      <c r="EB279" s="132"/>
      <c r="EC279" s="132"/>
      <c r="ED279" s="132"/>
      <c r="EE279" s="134"/>
      <c r="EF279" s="132"/>
      <c r="EG279" s="451"/>
      <c r="EH279" s="132"/>
      <c r="EI279" s="451"/>
      <c r="EJ279" s="451"/>
      <c r="EK279" s="451"/>
      <c r="EL279" s="451"/>
      <c r="EM279" s="451"/>
      <c r="EN279" s="451"/>
      <c r="EO279" s="451"/>
      <c r="EP279" s="451"/>
      <c r="EQ279" s="451"/>
      <c r="ER279" s="451"/>
      <c r="ES279" s="451"/>
      <c r="ET279" s="451"/>
      <c r="EU279" s="132"/>
      <c r="EV279" s="133"/>
      <c r="EW279" s="193"/>
    </row>
    <row r="280" spans="26:153" ht="30" customHeight="1" x14ac:dyDescent="0.15">
      <c r="Z280" s="246"/>
      <c r="AA280" s="483"/>
      <c r="AB280" s="191"/>
      <c r="AC280" s="191"/>
      <c r="AD280" s="191"/>
      <c r="AE280" s="191"/>
      <c r="AF280" s="384"/>
      <c r="AG280" s="191"/>
      <c r="AH280" s="191"/>
      <c r="AI280" s="191"/>
      <c r="AJ280" s="191"/>
      <c r="AK280" s="192"/>
      <c r="AL280" s="191"/>
      <c r="AM280" s="191"/>
      <c r="AN280" s="191"/>
      <c r="AO280" s="461"/>
      <c r="AP280" s="191"/>
      <c r="AQ280" s="191"/>
      <c r="AR280" s="191"/>
      <c r="AS280" s="461"/>
      <c r="AT280" s="191"/>
      <c r="AU280" s="191"/>
      <c r="AV280" s="461"/>
      <c r="AW280" s="192"/>
      <c r="AX280" s="191"/>
      <c r="AY280" s="461"/>
      <c r="AZ280" s="191"/>
      <c r="BA280" s="461"/>
      <c r="BB280" s="191"/>
      <c r="BC280" s="192"/>
      <c r="BD280" s="191"/>
      <c r="BE280" s="191"/>
      <c r="BF280" s="461"/>
      <c r="BG280" s="470"/>
      <c r="BH280" s="391"/>
      <c r="BI280" s="191"/>
      <c r="BJ280" s="191"/>
      <c r="BK280" s="191"/>
      <c r="BL280" s="470"/>
      <c r="BM280" s="191"/>
      <c r="BN280" s="191"/>
      <c r="BO280" s="492"/>
      <c r="BP280" s="191"/>
      <c r="BQ280" s="191"/>
      <c r="BR280" s="191"/>
      <c r="BS280" s="191"/>
      <c r="BT280" s="191"/>
      <c r="BU280" s="191"/>
      <c r="BV280" s="191"/>
      <c r="BW280" s="192"/>
      <c r="BX280" s="191"/>
      <c r="BY280" s="191"/>
      <c r="BZ280" s="191"/>
      <c r="CA280" s="191"/>
      <c r="CB280" s="191"/>
      <c r="CC280" s="191"/>
      <c r="CD280" s="470"/>
      <c r="CE280" s="396"/>
      <c r="CF280" s="191"/>
      <c r="CG280" s="191"/>
      <c r="CH280" s="461"/>
      <c r="CI280" s="461"/>
      <c r="CJ280" s="191"/>
      <c r="CK280" s="191"/>
      <c r="CL280" s="191"/>
      <c r="CM280" s="461"/>
      <c r="CN280" s="191"/>
      <c r="CO280" s="192"/>
      <c r="CP280" s="191"/>
      <c r="CQ280" s="384"/>
      <c r="CR280" s="407"/>
      <c r="DA280" s="192"/>
      <c r="DJ280" s="190"/>
      <c r="DP280" s="190"/>
      <c r="DQ280" s="132"/>
      <c r="DR280" s="132"/>
      <c r="DS280" s="132"/>
      <c r="DT280" s="132"/>
      <c r="DU280" s="451"/>
      <c r="DV280" s="132"/>
      <c r="DW280" s="132"/>
      <c r="DX280" s="133"/>
      <c r="DY280" s="132"/>
      <c r="DZ280" s="132"/>
      <c r="EA280" s="133"/>
      <c r="EB280" s="132"/>
      <c r="EC280" s="132"/>
      <c r="ED280" s="132"/>
      <c r="EE280" s="134"/>
      <c r="EF280" s="132"/>
      <c r="EG280" s="451"/>
      <c r="EH280" s="132"/>
      <c r="EI280" s="451"/>
      <c r="EJ280" s="451"/>
      <c r="EK280" s="451"/>
      <c r="EL280" s="451"/>
      <c r="EM280" s="451"/>
      <c r="EN280" s="451"/>
      <c r="EO280" s="451"/>
      <c r="EP280" s="451"/>
      <c r="EQ280" s="451"/>
      <c r="ER280" s="451"/>
      <c r="ES280" s="451"/>
      <c r="ET280" s="451"/>
      <c r="EU280" s="132"/>
      <c r="EV280" s="133"/>
      <c r="EW280" s="193"/>
    </row>
    <row r="281" spans="26:153" ht="30" customHeight="1" x14ac:dyDescent="0.15">
      <c r="Z281" s="246"/>
      <c r="AA281" s="483"/>
      <c r="AB281" s="191"/>
      <c r="AC281" s="191"/>
      <c r="AD281" s="191"/>
      <c r="AE281" s="191"/>
      <c r="AF281" s="384"/>
      <c r="AG281" s="191"/>
      <c r="AH281" s="191"/>
      <c r="AI281" s="191"/>
      <c r="AJ281" s="191"/>
      <c r="AK281" s="192"/>
      <c r="AL281" s="191"/>
      <c r="AM281" s="191"/>
      <c r="AN281" s="191"/>
      <c r="AO281" s="461"/>
      <c r="AP281" s="191"/>
      <c r="AQ281" s="191"/>
      <c r="AR281" s="191"/>
      <c r="AS281" s="461"/>
      <c r="AT281" s="191"/>
      <c r="AU281" s="191"/>
      <c r="AV281" s="461"/>
      <c r="AW281" s="192"/>
      <c r="AX281" s="191"/>
      <c r="AY281" s="461"/>
      <c r="AZ281" s="191"/>
      <c r="BA281" s="461"/>
      <c r="BB281" s="191"/>
      <c r="BC281" s="192"/>
      <c r="BD281" s="191"/>
      <c r="BE281" s="191"/>
      <c r="BF281" s="461"/>
      <c r="BG281" s="470"/>
      <c r="BH281" s="391"/>
      <c r="BI281" s="191"/>
      <c r="BJ281" s="191"/>
      <c r="BK281" s="191"/>
      <c r="BL281" s="470"/>
      <c r="BM281" s="191"/>
      <c r="BN281" s="191"/>
      <c r="BO281" s="492"/>
      <c r="BP281" s="191"/>
      <c r="BQ281" s="191"/>
      <c r="BR281" s="191"/>
      <c r="BS281" s="191"/>
      <c r="BT281" s="191"/>
      <c r="BU281" s="191"/>
      <c r="BV281" s="191"/>
      <c r="BW281" s="192"/>
      <c r="BX281" s="191"/>
      <c r="BY281" s="191"/>
      <c r="BZ281" s="191"/>
      <c r="CA281" s="191"/>
      <c r="CB281" s="191"/>
      <c r="CC281" s="191"/>
      <c r="CD281" s="470"/>
      <c r="CE281" s="396"/>
      <c r="CF281" s="191"/>
      <c r="CG281" s="191"/>
      <c r="CH281" s="461"/>
      <c r="CI281" s="461"/>
      <c r="CJ281" s="191"/>
      <c r="CK281" s="191"/>
      <c r="CL281" s="191"/>
      <c r="CM281" s="461"/>
      <c r="CN281" s="191"/>
      <c r="CO281" s="192"/>
      <c r="CP281" s="191"/>
      <c r="CQ281" s="384"/>
      <c r="CR281" s="407"/>
      <c r="DA281" s="192"/>
      <c r="DJ281" s="190"/>
      <c r="DP281" s="190"/>
      <c r="DQ281" s="132"/>
      <c r="DR281" s="132"/>
      <c r="DS281" s="132"/>
      <c r="DT281" s="132"/>
      <c r="DU281" s="451"/>
      <c r="DV281" s="132"/>
      <c r="DW281" s="132"/>
      <c r="DX281" s="133"/>
      <c r="DY281" s="132"/>
      <c r="DZ281" s="132"/>
      <c r="EA281" s="133"/>
      <c r="EB281" s="132"/>
      <c r="EC281" s="132"/>
      <c r="ED281" s="132"/>
      <c r="EE281" s="134"/>
      <c r="EF281" s="132"/>
      <c r="EG281" s="451"/>
      <c r="EH281" s="132"/>
      <c r="EI281" s="451"/>
      <c r="EJ281" s="451"/>
      <c r="EK281" s="451"/>
      <c r="EL281" s="451"/>
      <c r="EM281" s="451"/>
      <c r="EN281" s="451"/>
      <c r="EO281" s="451"/>
      <c r="EP281" s="451"/>
      <c r="EQ281" s="451"/>
      <c r="ER281" s="451"/>
      <c r="ES281" s="451"/>
      <c r="ET281" s="451"/>
      <c r="EU281" s="132"/>
      <c r="EV281" s="133"/>
      <c r="EW281" s="193"/>
    </row>
    <row r="282" spans="26:153" ht="30" customHeight="1" x14ac:dyDescent="0.15">
      <c r="Z282" s="246"/>
      <c r="AA282" s="483"/>
      <c r="AB282" s="191"/>
      <c r="AC282" s="191"/>
      <c r="AD282" s="191"/>
      <c r="AE282" s="191"/>
      <c r="AF282" s="384"/>
      <c r="AG282" s="191"/>
      <c r="AH282" s="191"/>
      <c r="AI282" s="191"/>
      <c r="AJ282" s="191"/>
      <c r="AK282" s="192"/>
      <c r="AL282" s="191"/>
      <c r="AM282" s="191"/>
      <c r="AN282" s="191"/>
      <c r="AO282" s="461"/>
      <c r="AP282" s="191"/>
      <c r="AQ282" s="191"/>
      <c r="AR282" s="191"/>
      <c r="AS282" s="461"/>
      <c r="AT282" s="191"/>
      <c r="AU282" s="191"/>
      <c r="AV282" s="461"/>
      <c r="AW282" s="192"/>
      <c r="AX282" s="191"/>
      <c r="AY282" s="461"/>
      <c r="AZ282" s="191"/>
      <c r="BA282" s="461"/>
      <c r="BB282" s="191"/>
      <c r="BC282" s="192"/>
      <c r="BD282" s="191"/>
      <c r="BE282" s="191"/>
      <c r="BF282" s="461"/>
      <c r="BG282" s="470"/>
      <c r="BH282" s="391"/>
      <c r="BI282" s="191"/>
      <c r="BJ282" s="191"/>
      <c r="BK282" s="191"/>
      <c r="BL282" s="470"/>
      <c r="BM282" s="191"/>
      <c r="BN282" s="191"/>
      <c r="BO282" s="492"/>
      <c r="BP282" s="191"/>
      <c r="BQ282" s="191"/>
      <c r="BR282" s="191"/>
      <c r="BS282" s="191"/>
      <c r="BT282" s="191"/>
      <c r="BU282" s="191"/>
      <c r="BV282" s="191"/>
      <c r="BW282" s="192"/>
      <c r="BX282" s="191"/>
      <c r="BY282" s="191"/>
      <c r="BZ282" s="191"/>
      <c r="CA282" s="191"/>
      <c r="CB282" s="191"/>
      <c r="CC282" s="191"/>
      <c r="CD282" s="470"/>
      <c r="CE282" s="396"/>
      <c r="CF282" s="191"/>
      <c r="CG282" s="191"/>
      <c r="CH282" s="461"/>
      <c r="CI282" s="461"/>
      <c r="CJ282" s="191"/>
      <c r="CK282" s="191"/>
      <c r="CL282" s="191"/>
      <c r="CM282" s="461"/>
      <c r="CN282" s="191"/>
      <c r="CO282" s="192"/>
      <c r="CP282" s="191"/>
      <c r="CQ282" s="384"/>
      <c r="CR282" s="407"/>
      <c r="DA282" s="192"/>
      <c r="DJ282" s="190"/>
      <c r="DP282" s="190"/>
      <c r="DQ282" s="132"/>
      <c r="DR282" s="132"/>
      <c r="DS282" s="132"/>
      <c r="DT282" s="132"/>
      <c r="DU282" s="451"/>
      <c r="DV282" s="132"/>
      <c r="DW282" s="132"/>
      <c r="DX282" s="133"/>
      <c r="DY282" s="132"/>
      <c r="DZ282" s="132"/>
      <c r="EA282" s="133"/>
      <c r="EB282" s="132"/>
      <c r="EC282" s="132"/>
      <c r="ED282" s="132"/>
      <c r="EE282" s="134"/>
      <c r="EF282" s="132"/>
      <c r="EG282" s="451"/>
      <c r="EH282" s="132"/>
      <c r="EI282" s="451"/>
      <c r="EJ282" s="451"/>
      <c r="EK282" s="451"/>
      <c r="EL282" s="451"/>
      <c r="EM282" s="451"/>
      <c r="EN282" s="451"/>
      <c r="EO282" s="451"/>
      <c r="EP282" s="451"/>
      <c r="EQ282" s="451"/>
      <c r="ER282" s="451"/>
      <c r="ES282" s="451"/>
      <c r="ET282" s="451"/>
      <c r="EU282" s="132"/>
      <c r="EV282" s="133"/>
      <c r="EW282" s="193"/>
    </row>
    <row r="283" spans="26:153" ht="30" customHeight="1" x14ac:dyDescent="0.15">
      <c r="Z283" s="246"/>
      <c r="AA283" s="483"/>
      <c r="AB283" s="191"/>
      <c r="AC283" s="191"/>
      <c r="AD283" s="191"/>
      <c r="AE283" s="191"/>
      <c r="AF283" s="384"/>
      <c r="AG283" s="191"/>
      <c r="AH283" s="191"/>
      <c r="AI283" s="191"/>
      <c r="AJ283" s="191"/>
      <c r="AK283" s="192"/>
      <c r="AL283" s="191"/>
      <c r="AM283" s="191"/>
      <c r="AN283" s="191"/>
      <c r="AO283" s="461"/>
      <c r="AP283" s="191"/>
      <c r="AQ283" s="191"/>
      <c r="AR283" s="191"/>
      <c r="AS283" s="461"/>
      <c r="AT283" s="191"/>
      <c r="AU283" s="191"/>
      <c r="AV283" s="461"/>
      <c r="AW283" s="192"/>
      <c r="AX283" s="191"/>
      <c r="AY283" s="461"/>
      <c r="AZ283" s="191"/>
      <c r="BA283" s="461"/>
      <c r="BB283" s="191"/>
      <c r="BC283" s="192"/>
      <c r="BD283" s="191"/>
      <c r="BE283" s="191"/>
      <c r="BF283" s="461"/>
      <c r="BG283" s="470"/>
      <c r="BH283" s="391"/>
      <c r="BI283" s="191"/>
      <c r="BJ283" s="191"/>
      <c r="BK283" s="191"/>
      <c r="BL283" s="470"/>
      <c r="BM283" s="191"/>
      <c r="BN283" s="191"/>
      <c r="BO283" s="492"/>
      <c r="BP283" s="191"/>
      <c r="BQ283" s="191"/>
      <c r="BR283" s="191"/>
      <c r="BS283" s="191"/>
      <c r="BT283" s="191"/>
      <c r="BU283" s="191"/>
      <c r="BV283" s="191"/>
      <c r="BW283" s="192"/>
      <c r="BX283" s="191"/>
      <c r="BY283" s="191"/>
      <c r="BZ283" s="191"/>
      <c r="CA283" s="191"/>
      <c r="CB283" s="191"/>
      <c r="CC283" s="191"/>
      <c r="CD283" s="470"/>
      <c r="CE283" s="396"/>
      <c r="CF283" s="191"/>
      <c r="CG283" s="191"/>
      <c r="CH283" s="461"/>
      <c r="CI283" s="461"/>
      <c r="CJ283" s="191"/>
      <c r="CK283" s="191"/>
      <c r="CL283" s="191"/>
      <c r="CM283" s="461"/>
      <c r="CN283" s="191"/>
      <c r="CO283" s="192"/>
      <c r="CP283" s="191"/>
      <c r="CQ283" s="384"/>
      <c r="CR283" s="407"/>
      <c r="DA283" s="192"/>
      <c r="DJ283" s="190"/>
      <c r="DP283" s="190"/>
      <c r="DQ283" s="132"/>
      <c r="DR283" s="132"/>
      <c r="DS283" s="132"/>
      <c r="DT283" s="132"/>
      <c r="DU283" s="451"/>
      <c r="DV283" s="132"/>
      <c r="DW283" s="132"/>
      <c r="DX283" s="133"/>
      <c r="DY283" s="132"/>
      <c r="DZ283" s="132"/>
      <c r="EA283" s="133"/>
      <c r="EB283" s="132"/>
      <c r="EC283" s="132"/>
      <c r="ED283" s="132"/>
      <c r="EE283" s="134"/>
      <c r="EF283" s="132"/>
      <c r="EG283" s="451"/>
      <c r="EH283" s="132"/>
      <c r="EI283" s="451"/>
      <c r="EJ283" s="451"/>
      <c r="EK283" s="451"/>
      <c r="EL283" s="451"/>
      <c r="EM283" s="451"/>
      <c r="EN283" s="451"/>
      <c r="EO283" s="451"/>
      <c r="EP283" s="451"/>
      <c r="EQ283" s="451"/>
      <c r="ER283" s="451"/>
      <c r="ES283" s="451"/>
      <c r="ET283" s="451"/>
      <c r="EU283" s="132"/>
      <c r="EV283" s="133"/>
      <c r="EW283" s="193"/>
    </row>
    <row r="284" spans="26:153" ht="30" customHeight="1" x14ac:dyDescent="0.15">
      <c r="Z284" s="246"/>
      <c r="AA284" s="483"/>
      <c r="AB284" s="191"/>
      <c r="AC284" s="191"/>
      <c r="AD284" s="191"/>
      <c r="AE284" s="191"/>
      <c r="AF284" s="384"/>
      <c r="AG284" s="191"/>
      <c r="AH284" s="191"/>
      <c r="AI284" s="191"/>
      <c r="AJ284" s="191"/>
      <c r="AK284" s="192"/>
      <c r="AL284" s="191"/>
      <c r="AM284" s="191"/>
      <c r="AN284" s="191"/>
      <c r="AO284" s="461"/>
      <c r="AP284" s="191"/>
      <c r="AQ284" s="191"/>
      <c r="AR284" s="191"/>
      <c r="AS284" s="461"/>
      <c r="AT284" s="191"/>
      <c r="AU284" s="191"/>
      <c r="AV284" s="461"/>
      <c r="AW284" s="192"/>
      <c r="AX284" s="191"/>
      <c r="AY284" s="461"/>
      <c r="AZ284" s="191"/>
      <c r="BA284" s="461"/>
      <c r="BB284" s="191"/>
      <c r="BC284" s="192"/>
      <c r="BD284" s="191"/>
      <c r="BE284" s="191"/>
      <c r="BF284" s="461"/>
      <c r="BG284" s="470"/>
      <c r="BH284" s="391"/>
      <c r="BI284" s="191"/>
      <c r="BJ284" s="191"/>
      <c r="BK284" s="191"/>
      <c r="BL284" s="470"/>
      <c r="BM284" s="191"/>
      <c r="BN284" s="191"/>
      <c r="BO284" s="492"/>
      <c r="BP284" s="191"/>
      <c r="BQ284" s="191"/>
      <c r="BR284" s="191"/>
      <c r="BS284" s="191"/>
      <c r="BT284" s="191"/>
      <c r="BU284" s="191"/>
      <c r="BV284" s="191"/>
      <c r="BW284" s="192"/>
      <c r="BX284" s="191"/>
      <c r="BY284" s="191"/>
      <c r="BZ284" s="191"/>
      <c r="CA284" s="191"/>
      <c r="CB284" s="191"/>
      <c r="CC284" s="191"/>
      <c r="CD284" s="470"/>
      <c r="CE284" s="396"/>
      <c r="CF284" s="191"/>
      <c r="CG284" s="191"/>
      <c r="CH284" s="461"/>
      <c r="CI284" s="461"/>
      <c r="CJ284" s="191"/>
      <c r="CK284" s="191"/>
      <c r="CL284" s="191"/>
      <c r="CM284" s="461"/>
      <c r="CN284" s="191"/>
      <c r="CO284" s="192"/>
      <c r="CP284" s="191"/>
      <c r="CQ284" s="384"/>
      <c r="CR284" s="407"/>
      <c r="DA284" s="192"/>
      <c r="DJ284" s="190"/>
      <c r="DP284" s="190"/>
      <c r="DQ284" s="132"/>
      <c r="DR284" s="132"/>
      <c r="DS284" s="132"/>
      <c r="DT284" s="132"/>
      <c r="DU284" s="451"/>
      <c r="DV284" s="132"/>
      <c r="DW284" s="132"/>
      <c r="DX284" s="133"/>
      <c r="DY284" s="132"/>
      <c r="DZ284" s="132"/>
      <c r="EA284" s="133"/>
      <c r="EB284" s="132"/>
      <c r="EC284" s="132"/>
      <c r="ED284" s="132"/>
      <c r="EE284" s="134"/>
      <c r="EF284" s="132"/>
      <c r="EG284" s="451"/>
      <c r="EH284" s="132"/>
      <c r="EI284" s="451"/>
      <c r="EJ284" s="451"/>
      <c r="EK284" s="451"/>
      <c r="EL284" s="451"/>
      <c r="EM284" s="451"/>
      <c r="EN284" s="451"/>
      <c r="EO284" s="451"/>
      <c r="EP284" s="451"/>
      <c r="EQ284" s="451"/>
      <c r="ER284" s="451"/>
      <c r="ES284" s="451"/>
      <c r="ET284" s="451"/>
      <c r="EU284" s="132"/>
      <c r="EV284" s="133"/>
      <c r="EW284" s="193"/>
    </row>
    <row r="285" spans="26:153" ht="30" customHeight="1" x14ac:dyDescent="0.15">
      <c r="Z285" s="246"/>
      <c r="AA285" s="483"/>
      <c r="AB285" s="191"/>
      <c r="AC285" s="191"/>
      <c r="AD285" s="191"/>
      <c r="AE285" s="191"/>
      <c r="AF285" s="384"/>
      <c r="AG285" s="191"/>
      <c r="AH285" s="191"/>
      <c r="AI285" s="191"/>
      <c r="AJ285" s="191"/>
      <c r="AK285" s="192"/>
      <c r="AL285" s="191"/>
      <c r="AM285" s="191"/>
      <c r="AN285" s="191"/>
      <c r="AO285" s="461"/>
      <c r="AP285" s="191"/>
      <c r="AQ285" s="191"/>
      <c r="AR285" s="191"/>
      <c r="AS285" s="461"/>
      <c r="AT285" s="191"/>
      <c r="AU285" s="191"/>
      <c r="AV285" s="461"/>
      <c r="AW285" s="192"/>
      <c r="AX285" s="191"/>
      <c r="AY285" s="461"/>
      <c r="AZ285" s="191"/>
      <c r="BA285" s="461"/>
      <c r="BB285" s="191"/>
      <c r="BC285" s="192"/>
      <c r="BD285" s="191"/>
      <c r="BE285" s="191"/>
      <c r="BF285" s="461"/>
      <c r="BG285" s="470"/>
      <c r="BH285" s="391"/>
      <c r="BI285" s="191"/>
      <c r="BJ285" s="191"/>
      <c r="BK285" s="191"/>
      <c r="BL285" s="470"/>
      <c r="BM285" s="191"/>
      <c r="BN285" s="191"/>
      <c r="BO285" s="492"/>
      <c r="BP285" s="191"/>
      <c r="BQ285" s="191"/>
      <c r="BR285" s="191"/>
      <c r="BS285" s="191"/>
      <c r="BT285" s="191"/>
      <c r="BU285" s="191"/>
      <c r="BV285" s="191"/>
      <c r="BW285" s="192"/>
      <c r="BX285" s="191"/>
      <c r="BY285" s="191"/>
      <c r="BZ285" s="191"/>
      <c r="CA285" s="191"/>
      <c r="CB285" s="191"/>
      <c r="CC285" s="191"/>
      <c r="CD285" s="470"/>
      <c r="CE285" s="396"/>
      <c r="CF285" s="191"/>
      <c r="CG285" s="191"/>
      <c r="CH285" s="461"/>
      <c r="CI285" s="461"/>
      <c r="CJ285" s="191"/>
      <c r="CK285" s="191"/>
      <c r="CL285" s="191"/>
      <c r="CM285" s="461"/>
      <c r="CN285" s="191"/>
      <c r="CO285" s="192"/>
      <c r="CP285" s="191"/>
      <c r="CQ285" s="384"/>
      <c r="CR285" s="407"/>
      <c r="DA285" s="192"/>
      <c r="DJ285" s="190"/>
      <c r="DP285" s="190"/>
      <c r="DQ285" s="132"/>
      <c r="DR285" s="132"/>
      <c r="DS285" s="132"/>
      <c r="DT285" s="132"/>
      <c r="DU285" s="451"/>
      <c r="DV285" s="132"/>
      <c r="DW285" s="132"/>
      <c r="DX285" s="133"/>
      <c r="DY285" s="132"/>
      <c r="DZ285" s="132"/>
      <c r="EA285" s="133"/>
      <c r="EB285" s="132"/>
      <c r="EC285" s="132"/>
      <c r="ED285" s="132"/>
      <c r="EE285" s="134"/>
      <c r="EF285" s="132"/>
      <c r="EG285" s="451"/>
      <c r="EH285" s="132"/>
      <c r="EI285" s="451"/>
      <c r="EJ285" s="451"/>
      <c r="EK285" s="451"/>
      <c r="EL285" s="451"/>
      <c r="EM285" s="451"/>
      <c r="EN285" s="451"/>
      <c r="EO285" s="451"/>
      <c r="EP285" s="451"/>
      <c r="EQ285" s="451"/>
      <c r="ER285" s="451"/>
      <c r="ES285" s="451"/>
      <c r="ET285" s="451"/>
      <c r="EU285" s="132"/>
      <c r="EV285" s="133"/>
      <c r="EW285" s="193"/>
    </row>
    <row r="286" spans="26:153" ht="30" customHeight="1" x14ac:dyDescent="0.15">
      <c r="Z286" s="246"/>
      <c r="AA286" s="483"/>
      <c r="AB286" s="191"/>
      <c r="AC286" s="191"/>
      <c r="AD286" s="191"/>
      <c r="AE286" s="191"/>
      <c r="AF286" s="384"/>
      <c r="AG286" s="191"/>
      <c r="AH286" s="191"/>
      <c r="AI286" s="191"/>
      <c r="AJ286" s="191"/>
      <c r="AK286" s="192"/>
      <c r="AL286" s="191"/>
      <c r="AM286" s="191"/>
      <c r="AN286" s="191"/>
      <c r="AO286" s="461"/>
      <c r="AP286" s="191"/>
      <c r="AQ286" s="191"/>
      <c r="AR286" s="191"/>
      <c r="AS286" s="461"/>
      <c r="AT286" s="191"/>
      <c r="AU286" s="191"/>
      <c r="AV286" s="461"/>
      <c r="AW286" s="192"/>
      <c r="AX286" s="191"/>
      <c r="AY286" s="461"/>
      <c r="AZ286" s="191"/>
      <c r="BA286" s="461"/>
      <c r="BB286" s="191"/>
      <c r="BC286" s="192"/>
      <c r="BD286" s="191"/>
      <c r="BE286" s="191"/>
      <c r="BF286" s="461"/>
      <c r="BG286" s="470"/>
      <c r="BH286" s="391"/>
      <c r="BI286" s="191"/>
      <c r="BJ286" s="191"/>
      <c r="BK286" s="191"/>
      <c r="BL286" s="470"/>
      <c r="BM286" s="191"/>
      <c r="BN286" s="191"/>
      <c r="BO286" s="492"/>
      <c r="BP286" s="191"/>
      <c r="BQ286" s="191"/>
      <c r="BR286" s="191"/>
      <c r="BS286" s="191"/>
      <c r="BT286" s="191"/>
      <c r="BU286" s="191"/>
      <c r="BV286" s="191"/>
      <c r="BW286" s="192"/>
      <c r="BX286" s="191"/>
      <c r="BY286" s="191"/>
      <c r="BZ286" s="191"/>
      <c r="CA286" s="191"/>
      <c r="CB286" s="191"/>
      <c r="CC286" s="191"/>
      <c r="CD286" s="470"/>
      <c r="CE286" s="396"/>
      <c r="CF286" s="191"/>
      <c r="CG286" s="191"/>
      <c r="CH286" s="461"/>
      <c r="CI286" s="461"/>
      <c r="CJ286" s="191"/>
      <c r="CK286" s="191"/>
      <c r="CL286" s="191"/>
      <c r="CM286" s="461"/>
      <c r="CN286" s="191"/>
      <c r="CO286" s="192"/>
      <c r="CP286" s="191"/>
      <c r="CQ286" s="384"/>
      <c r="CR286" s="407"/>
      <c r="DA286" s="192"/>
      <c r="DJ286" s="190"/>
      <c r="DP286" s="190"/>
      <c r="DQ286" s="132"/>
      <c r="DR286" s="132"/>
      <c r="DS286" s="132"/>
      <c r="DT286" s="132"/>
      <c r="DU286" s="451"/>
      <c r="DV286" s="132"/>
      <c r="DW286" s="132"/>
      <c r="DX286" s="133"/>
      <c r="DY286" s="132"/>
      <c r="DZ286" s="132"/>
      <c r="EA286" s="133"/>
      <c r="EB286" s="132"/>
      <c r="EC286" s="132"/>
      <c r="ED286" s="132"/>
      <c r="EE286" s="134"/>
      <c r="EF286" s="132"/>
      <c r="EG286" s="451"/>
      <c r="EH286" s="132"/>
      <c r="EI286" s="451"/>
      <c r="EJ286" s="451"/>
      <c r="EK286" s="451"/>
      <c r="EL286" s="451"/>
      <c r="EM286" s="451"/>
      <c r="EN286" s="451"/>
      <c r="EO286" s="451"/>
      <c r="EP286" s="451"/>
      <c r="EQ286" s="451"/>
      <c r="ER286" s="451"/>
      <c r="ES286" s="451"/>
      <c r="ET286" s="451"/>
      <c r="EU286" s="132"/>
      <c r="EV286" s="133"/>
      <c r="EW286" s="193"/>
    </row>
    <row r="287" spans="26:153" ht="30" customHeight="1" x14ac:dyDescent="0.15">
      <c r="Z287" s="246"/>
      <c r="AA287" s="483"/>
      <c r="AB287" s="191"/>
      <c r="AC287" s="191"/>
      <c r="AD287" s="191"/>
      <c r="AE287" s="191"/>
      <c r="AF287" s="384"/>
      <c r="AG287" s="191"/>
      <c r="AH287" s="191"/>
      <c r="AI287" s="191"/>
      <c r="AJ287" s="191"/>
      <c r="AK287" s="192"/>
      <c r="AL287" s="191"/>
      <c r="AM287" s="191"/>
      <c r="AN287" s="191"/>
      <c r="AO287" s="461"/>
      <c r="AP287" s="191"/>
      <c r="AQ287" s="191"/>
      <c r="AR287" s="191"/>
      <c r="AS287" s="461"/>
      <c r="AT287" s="191"/>
      <c r="AU287" s="191"/>
      <c r="AV287" s="461"/>
      <c r="AW287" s="192"/>
      <c r="AX287" s="191"/>
      <c r="AY287" s="461"/>
      <c r="AZ287" s="191"/>
      <c r="BA287" s="461"/>
      <c r="BB287" s="191"/>
      <c r="BC287" s="192"/>
      <c r="BD287" s="191"/>
      <c r="BE287" s="191"/>
      <c r="BF287" s="461"/>
      <c r="BG287" s="470"/>
      <c r="BH287" s="391"/>
      <c r="BI287" s="191"/>
      <c r="BJ287" s="191"/>
      <c r="BK287" s="191"/>
      <c r="BL287" s="470"/>
      <c r="BM287" s="191"/>
      <c r="BN287" s="191"/>
      <c r="BO287" s="492"/>
      <c r="BP287" s="191"/>
      <c r="BQ287" s="191"/>
      <c r="BR287" s="191"/>
      <c r="BS287" s="191"/>
      <c r="BT287" s="191"/>
      <c r="BU287" s="191"/>
      <c r="BV287" s="191"/>
      <c r="BW287" s="192"/>
      <c r="BX287" s="191"/>
      <c r="BY287" s="191"/>
      <c r="BZ287" s="191"/>
      <c r="CA287" s="191"/>
      <c r="CB287" s="191"/>
      <c r="CC287" s="191"/>
      <c r="CD287" s="470"/>
      <c r="CE287" s="396"/>
      <c r="CF287" s="191"/>
      <c r="CG287" s="191"/>
      <c r="CH287" s="461"/>
      <c r="CI287" s="461"/>
      <c r="CJ287" s="191"/>
      <c r="CK287" s="191"/>
      <c r="CL287" s="191"/>
      <c r="CM287" s="461"/>
      <c r="CN287" s="191"/>
      <c r="CO287" s="192"/>
      <c r="CP287" s="191"/>
      <c r="CQ287" s="384"/>
      <c r="CR287" s="407"/>
      <c r="DA287" s="192"/>
      <c r="DJ287" s="190"/>
      <c r="DP287" s="190"/>
      <c r="DQ287" s="132"/>
      <c r="DR287" s="132"/>
      <c r="DS287" s="132"/>
      <c r="DT287" s="132"/>
      <c r="DU287" s="451"/>
      <c r="DV287" s="132"/>
      <c r="DW287" s="132"/>
      <c r="DX287" s="133"/>
      <c r="DY287" s="132"/>
      <c r="DZ287" s="132"/>
      <c r="EA287" s="133"/>
      <c r="EB287" s="132"/>
      <c r="EC287" s="132"/>
      <c r="ED287" s="132"/>
      <c r="EE287" s="134"/>
      <c r="EF287" s="132"/>
      <c r="EG287" s="451"/>
      <c r="EH287" s="132"/>
      <c r="EI287" s="451"/>
      <c r="EJ287" s="451"/>
      <c r="EK287" s="451"/>
      <c r="EL287" s="451"/>
      <c r="EM287" s="451"/>
      <c r="EN287" s="451"/>
      <c r="EO287" s="451"/>
      <c r="EP287" s="451"/>
      <c r="EQ287" s="451"/>
      <c r="ER287" s="451"/>
      <c r="ES287" s="451"/>
      <c r="ET287" s="451"/>
      <c r="EU287" s="132"/>
      <c r="EV287" s="133"/>
      <c r="EW287" s="193"/>
    </row>
    <row r="288" spans="26:153" ht="30" customHeight="1" x14ac:dyDescent="0.15">
      <c r="Z288" s="246"/>
      <c r="AA288" s="483"/>
      <c r="AB288" s="191"/>
      <c r="AC288" s="191"/>
      <c r="AD288" s="191"/>
      <c r="AE288" s="191"/>
      <c r="AF288" s="384"/>
      <c r="AG288" s="191"/>
      <c r="AH288" s="191"/>
      <c r="AI288" s="191"/>
      <c r="AJ288" s="191"/>
      <c r="AK288" s="192"/>
      <c r="AL288" s="191"/>
      <c r="AM288" s="191"/>
      <c r="AN288" s="191"/>
      <c r="AO288" s="461"/>
      <c r="AP288" s="191"/>
      <c r="AQ288" s="191"/>
      <c r="AR288" s="191"/>
      <c r="AS288" s="461"/>
      <c r="AT288" s="191"/>
      <c r="AU288" s="191"/>
      <c r="AV288" s="461"/>
      <c r="AW288" s="192"/>
      <c r="AX288" s="191"/>
      <c r="AY288" s="461"/>
      <c r="AZ288" s="191"/>
      <c r="BA288" s="461"/>
      <c r="BB288" s="191"/>
      <c r="BC288" s="192"/>
      <c r="BD288" s="191"/>
      <c r="BE288" s="191"/>
      <c r="BF288" s="461"/>
      <c r="BG288" s="470"/>
      <c r="BH288" s="391"/>
      <c r="BI288" s="191"/>
      <c r="BJ288" s="191"/>
      <c r="BK288" s="191"/>
      <c r="BL288" s="470"/>
      <c r="BM288" s="191"/>
      <c r="BN288" s="191"/>
      <c r="BO288" s="492"/>
      <c r="BP288" s="191"/>
      <c r="BQ288" s="191"/>
      <c r="BR288" s="191"/>
      <c r="BS288" s="191"/>
      <c r="BT288" s="191"/>
      <c r="BU288" s="191"/>
      <c r="BV288" s="191"/>
      <c r="BW288" s="192"/>
      <c r="BX288" s="191"/>
      <c r="BY288" s="191"/>
      <c r="BZ288" s="191"/>
      <c r="CA288" s="191"/>
      <c r="CB288" s="191"/>
      <c r="CC288" s="191"/>
      <c r="CD288" s="470"/>
      <c r="CE288" s="396"/>
      <c r="CF288" s="191"/>
      <c r="CG288" s="191"/>
      <c r="CH288" s="461"/>
      <c r="CI288" s="461"/>
      <c r="CJ288" s="191"/>
      <c r="CK288" s="191"/>
      <c r="CL288" s="191"/>
      <c r="CM288" s="461"/>
      <c r="CN288" s="191"/>
      <c r="CO288" s="192"/>
      <c r="CP288" s="191"/>
      <c r="CQ288" s="384"/>
      <c r="CR288" s="407"/>
      <c r="DA288" s="192"/>
      <c r="DJ288" s="190"/>
      <c r="DP288" s="190"/>
      <c r="DQ288" s="132"/>
      <c r="DR288" s="132"/>
      <c r="DS288" s="132"/>
      <c r="DT288" s="132"/>
      <c r="DU288" s="451"/>
      <c r="DV288" s="132"/>
      <c r="DW288" s="132"/>
      <c r="DX288" s="133"/>
      <c r="DY288" s="132"/>
      <c r="DZ288" s="132"/>
      <c r="EA288" s="133"/>
      <c r="EB288" s="132"/>
      <c r="EC288" s="132"/>
      <c r="ED288" s="132"/>
      <c r="EE288" s="134"/>
      <c r="EF288" s="132"/>
      <c r="EG288" s="451"/>
      <c r="EH288" s="132"/>
      <c r="EI288" s="451"/>
      <c r="EJ288" s="451"/>
      <c r="EK288" s="451"/>
      <c r="EL288" s="451"/>
      <c r="EM288" s="451"/>
      <c r="EN288" s="451"/>
      <c r="EO288" s="451"/>
      <c r="EP288" s="451"/>
      <c r="EQ288" s="451"/>
      <c r="ER288" s="451"/>
      <c r="ES288" s="451"/>
      <c r="ET288" s="451"/>
      <c r="EU288" s="132"/>
      <c r="EV288" s="133"/>
      <c r="EW288" s="193"/>
    </row>
    <row r="289" spans="26:153" ht="30" customHeight="1" x14ac:dyDescent="0.15">
      <c r="Z289" s="246"/>
      <c r="AA289" s="483"/>
      <c r="AB289" s="191"/>
      <c r="AC289" s="191"/>
      <c r="AD289" s="191"/>
      <c r="AE289" s="191"/>
      <c r="AF289" s="384"/>
      <c r="AG289" s="191"/>
      <c r="AH289" s="191"/>
      <c r="AI289" s="191"/>
      <c r="AJ289" s="191"/>
      <c r="AK289" s="192"/>
      <c r="AL289" s="191"/>
      <c r="AM289" s="191"/>
      <c r="AN289" s="191"/>
      <c r="AO289" s="461"/>
      <c r="AP289" s="191"/>
      <c r="AQ289" s="191"/>
      <c r="AR289" s="191"/>
      <c r="AS289" s="461"/>
      <c r="AT289" s="191"/>
      <c r="AU289" s="191"/>
      <c r="AV289" s="461"/>
      <c r="AW289" s="192"/>
      <c r="AX289" s="191"/>
      <c r="AY289" s="461"/>
      <c r="AZ289" s="191"/>
      <c r="BA289" s="461"/>
      <c r="BB289" s="191"/>
      <c r="BC289" s="192"/>
      <c r="BD289" s="191"/>
      <c r="BE289" s="191"/>
      <c r="BF289" s="461"/>
      <c r="BG289" s="470"/>
      <c r="BH289" s="391"/>
      <c r="BI289" s="191"/>
      <c r="BJ289" s="191"/>
      <c r="BK289" s="191"/>
      <c r="BL289" s="470"/>
      <c r="BM289" s="191"/>
      <c r="BN289" s="191"/>
      <c r="BO289" s="492"/>
      <c r="BP289" s="191"/>
      <c r="BQ289" s="191"/>
      <c r="BR289" s="191"/>
      <c r="BS289" s="191"/>
      <c r="BT289" s="191"/>
      <c r="BU289" s="191"/>
      <c r="BV289" s="191"/>
      <c r="BW289" s="192"/>
      <c r="BX289" s="191"/>
      <c r="BY289" s="191"/>
      <c r="BZ289" s="191"/>
      <c r="CA289" s="191"/>
      <c r="CB289" s="191"/>
      <c r="CC289" s="191"/>
      <c r="CD289" s="470"/>
      <c r="CE289" s="396"/>
      <c r="CF289" s="191"/>
      <c r="CG289" s="191"/>
      <c r="CH289" s="461"/>
      <c r="CI289" s="461"/>
      <c r="CJ289" s="191"/>
      <c r="CK289" s="191"/>
      <c r="CL289" s="191"/>
      <c r="CM289" s="461"/>
      <c r="CN289" s="191"/>
      <c r="CO289" s="192"/>
      <c r="CP289" s="191"/>
      <c r="CQ289" s="384"/>
      <c r="CR289" s="407"/>
      <c r="DA289" s="192"/>
      <c r="DJ289" s="190"/>
      <c r="DP289" s="190"/>
      <c r="DQ289" s="132"/>
      <c r="DR289" s="132"/>
      <c r="DS289" s="132"/>
      <c r="DT289" s="132"/>
      <c r="DU289" s="451"/>
      <c r="DV289" s="132"/>
      <c r="DW289" s="132"/>
      <c r="DX289" s="133"/>
      <c r="DY289" s="132"/>
      <c r="DZ289" s="132"/>
      <c r="EA289" s="133"/>
      <c r="EB289" s="132"/>
      <c r="EC289" s="132"/>
      <c r="ED289" s="132"/>
      <c r="EE289" s="134"/>
      <c r="EF289" s="132"/>
      <c r="EG289" s="451"/>
      <c r="EH289" s="132"/>
      <c r="EI289" s="451"/>
      <c r="EJ289" s="451"/>
      <c r="EK289" s="451"/>
      <c r="EL289" s="451"/>
      <c r="EM289" s="451"/>
      <c r="EN289" s="451"/>
      <c r="EO289" s="451"/>
      <c r="EP289" s="451"/>
      <c r="EQ289" s="451"/>
      <c r="ER289" s="451"/>
      <c r="ES289" s="451"/>
      <c r="ET289" s="451"/>
      <c r="EU289" s="132"/>
      <c r="EV289" s="133"/>
      <c r="EW289" s="193"/>
    </row>
    <row r="290" spans="26:153" ht="30" customHeight="1" x14ac:dyDescent="0.15">
      <c r="Z290" s="246"/>
      <c r="AA290" s="483"/>
      <c r="AB290" s="191"/>
      <c r="AC290" s="191"/>
      <c r="AD290" s="191"/>
      <c r="AE290" s="191"/>
      <c r="AF290" s="384"/>
      <c r="AG290" s="191"/>
      <c r="AH290" s="191"/>
      <c r="AI290" s="191"/>
      <c r="AJ290" s="191"/>
      <c r="AK290" s="192"/>
      <c r="AL290" s="191"/>
      <c r="AM290" s="191"/>
      <c r="AN290" s="191"/>
      <c r="AO290" s="461"/>
      <c r="AP290" s="191"/>
      <c r="AQ290" s="191"/>
      <c r="AR290" s="191"/>
      <c r="AS290" s="461"/>
      <c r="AT290" s="191"/>
      <c r="AU290" s="191"/>
      <c r="AV290" s="461"/>
      <c r="AW290" s="192"/>
      <c r="AX290" s="191"/>
      <c r="AY290" s="461"/>
      <c r="AZ290" s="191"/>
      <c r="BA290" s="461"/>
      <c r="BB290" s="191"/>
      <c r="BC290" s="192"/>
      <c r="BD290" s="191"/>
      <c r="BE290" s="191"/>
      <c r="BF290" s="461"/>
      <c r="BG290" s="470"/>
      <c r="BH290" s="391"/>
      <c r="BI290" s="191"/>
      <c r="BJ290" s="191"/>
      <c r="BK290" s="191"/>
      <c r="BL290" s="470"/>
      <c r="BM290" s="191"/>
      <c r="BN290" s="191"/>
      <c r="BO290" s="492"/>
      <c r="BP290" s="191"/>
      <c r="BQ290" s="191"/>
      <c r="BR290" s="191"/>
      <c r="BS290" s="191"/>
      <c r="BT290" s="191"/>
      <c r="BU290" s="191"/>
      <c r="BV290" s="191"/>
      <c r="BW290" s="192"/>
      <c r="BX290" s="191"/>
      <c r="BY290" s="191"/>
      <c r="BZ290" s="191"/>
      <c r="CA290" s="191"/>
      <c r="CB290" s="191"/>
      <c r="CC290" s="191"/>
      <c r="CD290" s="470"/>
      <c r="CE290" s="396"/>
      <c r="CF290" s="191"/>
      <c r="CG290" s="191"/>
      <c r="CH290" s="461"/>
      <c r="CI290" s="461"/>
      <c r="CJ290" s="191"/>
      <c r="CK290" s="191"/>
      <c r="CL290" s="191"/>
      <c r="CM290" s="461"/>
      <c r="CN290" s="191"/>
      <c r="CO290" s="192"/>
      <c r="CP290" s="191"/>
      <c r="CQ290" s="384"/>
      <c r="CR290" s="407"/>
      <c r="DA290" s="192"/>
      <c r="DJ290" s="190"/>
      <c r="DP290" s="190"/>
      <c r="DQ290" s="132"/>
      <c r="DR290" s="132"/>
      <c r="DS290" s="132"/>
      <c r="DT290" s="132"/>
      <c r="DU290" s="451"/>
      <c r="DV290" s="132"/>
      <c r="DW290" s="132"/>
      <c r="DX290" s="133"/>
      <c r="DY290" s="132"/>
      <c r="DZ290" s="132"/>
      <c r="EA290" s="133"/>
      <c r="EB290" s="132"/>
      <c r="EC290" s="132"/>
      <c r="ED290" s="132"/>
      <c r="EE290" s="134"/>
      <c r="EF290" s="132"/>
      <c r="EG290" s="451"/>
      <c r="EH290" s="132"/>
      <c r="EI290" s="451"/>
      <c r="EJ290" s="451"/>
      <c r="EK290" s="451"/>
      <c r="EL290" s="451"/>
      <c r="EM290" s="451"/>
      <c r="EN290" s="451"/>
      <c r="EO290" s="451"/>
      <c r="EP290" s="451"/>
      <c r="EQ290" s="451"/>
      <c r="ER290" s="451"/>
      <c r="ES290" s="451"/>
      <c r="ET290" s="451"/>
      <c r="EU290" s="132"/>
      <c r="EV290" s="133"/>
      <c r="EW290" s="193"/>
    </row>
    <row r="291" spans="26:153" ht="30" customHeight="1" x14ac:dyDescent="0.15">
      <c r="Z291" s="246"/>
      <c r="AA291" s="483"/>
      <c r="AB291" s="191"/>
      <c r="AC291" s="191"/>
      <c r="AD291" s="191"/>
      <c r="AE291" s="191"/>
      <c r="AF291" s="384"/>
      <c r="AG291" s="191"/>
      <c r="AH291" s="191"/>
      <c r="AI291" s="191"/>
      <c r="AJ291" s="191"/>
      <c r="AK291" s="192"/>
      <c r="AL291" s="191"/>
      <c r="AM291" s="191"/>
      <c r="AN291" s="191"/>
      <c r="AO291" s="461"/>
      <c r="AP291" s="191"/>
      <c r="AQ291" s="191"/>
      <c r="AR291" s="191"/>
      <c r="AS291" s="461"/>
      <c r="AT291" s="191"/>
      <c r="AU291" s="191"/>
      <c r="AV291" s="461"/>
      <c r="AW291" s="192"/>
      <c r="AX291" s="191"/>
      <c r="AY291" s="461"/>
      <c r="AZ291" s="191"/>
      <c r="BA291" s="461"/>
      <c r="BB291" s="191"/>
      <c r="BC291" s="192"/>
      <c r="BD291" s="191"/>
      <c r="BE291" s="191"/>
      <c r="BF291" s="461"/>
      <c r="BG291" s="470"/>
      <c r="BH291" s="391"/>
      <c r="BI291" s="191"/>
      <c r="BJ291" s="191"/>
      <c r="BK291" s="191"/>
      <c r="BL291" s="470"/>
      <c r="BM291" s="191"/>
      <c r="BN291" s="191"/>
      <c r="BO291" s="492"/>
      <c r="BP291" s="191"/>
      <c r="BQ291" s="191"/>
      <c r="BR291" s="191"/>
      <c r="BS291" s="191"/>
      <c r="BT291" s="191"/>
      <c r="BU291" s="191"/>
      <c r="BV291" s="191"/>
      <c r="BW291" s="192"/>
      <c r="BX291" s="191"/>
      <c r="BY291" s="191"/>
      <c r="BZ291" s="191"/>
      <c r="CA291" s="191"/>
      <c r="CB291" s="191"/>
      <c r="CC291" s="191"/>
      <c r="CD291" s="470"/>
      <c r="CE291" s="396"/>
      <c r="CF291" s="191"/>
      <c r="CG291" s="191"/>
      <c r="CH291" s="461"/>
      <c r="CI291" s="461"/>
      <c r="CJ291" s="191"/>
      <c r="CK291" s="191"/>
      <c r="CL291" s="191"/>
      <c r="CM291" s="461"/>
      <c r="CN291" s="191"/>
      <c r="CO291" s="192"/>
      <c r="CP291" s="191"/>
      <c r="CQ291" s="384"/>
      <c r="CR291" s="407"/>
      <c r="DA291" s="192"/>
      <c r="DJ291" s="190"/>
      <c r="DP291" s="190"/>
      <c r="DQ291" s="132"/>
      <c r="DR291" s="132"/>
      <c r="DS291" s="132"/>
      <c r="DT291" s="132"/>
      <c r="DU291" s="451"/>
      <c r="DV291" s="132"/>
      <c r="DW291" s="132"/>
      <c r="DX291" s="133"/>
      <c r="DY291" s="132"/>
      <c r="DZ291" s="132"/>
      <c r="EA291" s="133"/>
      <c r="EB291" s="132"/>
      <c r="EC291" s="132"/>
      <c r="ED291" s="132"/>
      <c r="EE291" s="134"/>
      <c r="EF291" s="132"/>
      <c r="EG291" s="451"/>
      <c r="EH291" s="132"/>
      <c r="EI291" s="451"/>
      <c r="EJ291" s="451"/>
      <c r="EK291" s="451"/>
      <c r="EL291" s="451"/>
      <c r="EM291" s="451"/>
      <c r="EN291" s="451"/>
      <c r="EO291" s="451"/>
      <c r="EP291" s="451"/>
      <c r="EQ291" s="451"/>
      <c r="ER291" s="451"/>
      <c r="ES291" s="451"/>
      <c r="ET291" s="451"/>
      <c r="EU291" s="132"/>
      <c r="EV291" s="133"/>
      <c r="EW291" s="193"/>
    </row>
    <row r="292" spans="26:153" ht="30" customHeight="1" x14ac:dyDescent="0.15">
      <c r="Z292" s="246"/>
      <c r="AA292" s="483"/>
      <c r="AB292" s="191"/>
      <c r="AC292" s="191"/>
      <c r="AD292" s="191"/>
      <c r="AE292" s="191"/>
      <c r="AF292" s="384"/>
      <c r="AG292" s="191"/>
      <c r="AH292" s="191"/>
      <c r="AI292" s="191"/>
      <c r="AJ292" s="191"/>
      <c r="AK292" s="192"/>
      <c r="AL292" s="191"/>
      <c r="AM292" s="191"/>
      <c r="AN292" s="191"/>
      <c r="AO292" s="461"/>
      <c r="AP292" s="191"/>
      <c r="AQ292" s="191"/>
      <c r="AR292" s="191"/>
      <c r="AS292" s="461"/>
      <c r="AT292" s="191"/>
      <c r="AU292" s="191"/>
      <c r="AV292" s="461"/>
      <c r="AW292" s="192"/>
      <c r="AX292" s="191"/>
      <c r="AY292" s="461"/>
      <c r="AZ292" s="191"/>
      <c r="BA292" s="461"/>
      <c r="BB292" s="191"/>
      <c r="BC292" s="192"/>
      <c r="BD292" s="191"/>
      <c r="BE292" s="191"/>
      <c r="BF292" s="461"/>
      <c r="BG292" s="470"/>
      <c r="BH292" s="391"/>
      <c r="BI292" s="191"/>
      <c r="BJ292" s="191"/>
      <c r="BK292" s="191"/>
      <c r="BL292" s="470"/>
      <c r="BM292" s="191"/>
      <c r="BN292" s="191"/>
      <c r="BO292" s="492"/>
      <c r="BP292" s="191"/>
      <c r="BQ292" s="191"/>
      <c r="BR292" s="191"/>
      <c r="BS292" s="191"/>
      <c r="BT292" s="191"/>
      <c r="BU292" s="191"/>
      <c r="BV292" s="191"/>
      <c r="BW292" s="192"/>
      <c r="BX292" s="191"/>
      <c r="BY292" s="191"/>
      <c r="BZ292" s="191"/>
      <c r="CA292" s="191"/>
      <c r="CB292" s="191"/>
      <c r="CC292" s="191"/>
      <c r="CD292" s="470"/>
      <c r="CE292" s="396"/>
      <c r="CF292" s="191"/>
      <c r="CG292" s="191"/>
      <c r="CH292" s="461"/>
      <c r="CI292" s="461"/>
      <c r="CJ292" s="191"/>
      <c r="CK292" s="191"/>
      <c r="CL292" s="191"/>
      <c r="CM292" s="461"/>
      <c r="CN292" s="191"/>
      <c r="CO292" s="192"/>
      <c r="CP292" s="191"/>
      <c r="CQ292" s="384"/>
      <c r="CR292" s="407"/>
      <c r="DA292" s="192"/>
      <c r="DJ292" s="190"/>
      <c r="DP292" s="190"/>
      <c r="DQ292" s="132"/>
      <c r="DR292" s="132"/>
      <c r="DS292" s="132"/>
      <c r="DT292" s="132"/>
      <c r="DU292" s="451"/>
      <c r="DV292" s="132"/>
      <c r="DW292" s="132"/>
      <c r="DX292" s="133"/>
      <c r="DY292" s="132"/>
      <c r="DZ292" s="132"/>
      <c r="EA292" s="133"/>
      <c r="EB292" s="132"/>
      <c r="EC292" s="132"/>
      <c r="ED292" s="132"/>
      <c r="EE292" s="134"/>
      <c r="EF292" s="132"/>
      <c r="EG292" s="451"/>
      <c r="EH292" s="132"/>
      <c r="EI292" s="451"/>
      <c r="EJ292" s="451"/>
      <c r="EK292" s="451"/>
      <c r="EL292" s="451"/>
      <c r="EM292" s="451"/>
      <c r="EN292" s="451"/>
      <c r="EO292" s="451"/>
      <c r="EP292" s="451"/>
      <c r="EQ292" s="451"/>
      <c r="ER292" s="451"/>
      <c r="ES292" s="451"/>
      <c r="ET292" s="451"/>
      <c r="EU292" s="132"/>
      <c r="EV292" s="133"/>
      <c r="EW292" s="193"/>
    </row>
    <row r="293" spans="26:153" ht="30" customHeight="1" x14ac:dyDescent="0.15">
      <c r="Z293" s="246"/>
      <c r="AA293" s="483"/>
      <c r="AB293" s="191"/>
      <c r="AC293" s="191"/>
      <c r="AD293" s="191"/>
      <c r="AE293" s="191"/>
      <c r="AF293" s="384"/>
      <c r="AG293" s="191"/>
      <c r="AH293" s="191"/>
      <c r="AI293" s="191"/>
      <c r="AJ293" s="191"/>
      <c r="AK293" s="192"/>
      <c r="AL293" s="191"/>
      <c r="AM293" s="191"/>
      <c r="AN293" s="191"/>
      <c r="AO293" s="461"/>
      <c r="AP293" s="191"/>
      <c r="AQ293" s="191"/>
      <c r="AR293" s="191"/>
      <c r="AS293" s="461"/>
      <c r="AT293" s="191"/>
      <c r="AU293" s="191"/>
      <c r="AV293" s="461"/>
      <c r="AW293" s="192"/>
      <c r="AX293" s="191"/>
      <c r="AY293" s="461"/>
      <c r="AZ293" s="191"/>
      <c r="BA293" s="461"/>
      <c r="BB293" s="191"/>
      <c r="BC293" s="192"/>
      <c r="BD293" s="191"/>
      <c r="BE293" s="191"/>
      <c r="BF293" s="461"/>
      <c r="BG293" s="470"/>
      <c r="BH293" s="391"/>
      <c r="BI293" s="191"/>
      <c r="BJ293" s="191"/>
      <c r="BK293" s="191"/>
      <c r="BL293" s="470"/>
      <c r="BM293" s="191"/>
      <c r="BN293" s="191"/>
      <c r="BO293" s="492"/>
      <c r="BP293" s="191"/>
      <c r="BQ293" s="191"/>
      <c r="BR293" s="191"/>
      <c r="BS293" s="191"/>
      <c r="BT293" s="191"/>
      <c r="BU293" s="191"/>
      <c r="BV293" s="191"/>
      <c r="BW293" s="192"/>
      <c r="BX293" s="191"/>
      <c r="BY293" s="191"/>
      <c r="BZ293" s="191"/>
      <c r="CA293" s="191"/>
      <c r="CB293" s="191"/>
      <c r="CC293" s="191"/>
      <c r="CD293" s="470"/>
      <c r="CE293" s="396"/>
      <c r="CF293" s="191"/>
      <c r="CG293" s="191"/>
      <c r="CH293" s="461"/>
      <c r="CI293" s="461"/>
      <c r="CJ293" s="191"/>
      <c r="CK293" s="191"/>
      <c r="CL293" s="191"/>
      <c r="CM293" s="461"/>
      <c r="CN293" s="191"/>
      <c r="CO293" s="192"/>
      <c r="CP293" s="191"/>
      <c r="CQ293" s="384"/>
      <c r="CR293" s="407"/>
      <c r="DA293" s="192"/>
      <c r="DJ293" s="190"/>
      <c r="DP293" s="190"/>
      <c r="DQ293" s="132"/>
      <c r="DR293" s="132"/>
      <c r="DS293" s="132"/>
      <c r="DT293" s="132"/>
      <c r="DU293" s="451"/>
      <c r="DV293" s="132"/>
      <c r="DW293" s="132"/>
      <c r="DX293" s="133"/>
      <c r="DY293" s="132"/>
      <c r="DZ293" s="132"/>
      <c r="EA293" s="133"/>
      <c r="EB293" s="132"/>
      <c r="EC293" s="132"/>
      <c r="ED293" s="132"/>
      <c r="EE293" s="134"/>
      <c r="EF293" s="132"/>
      <c r="EG293" s="451"/>
      <c r="EH293" s="132"/>
      <c r="EI293" s="451"/>
      <c r="EJ293" s="451"/>
      <c r="EK293" s="451"/>
      <c r="EL293" s="451"/>
      <c r="EM293" s="451"/>
      <c r="EN293" s="451"/>
      <c r="EO293" s="451"/>
      <c r="EP293" s="451"/>
      <c r="EQ293" s="451"/>
      <c r="ER293" s="451"/>
      <c r="ES293" s="451"/>
      <c r="ET293" s="451"/>
      <c r="EU293" s="132"/>
      <c r="EV293" s="133"/>
      <c r="EW293" s="193"/>
    </row>
    <row r="294" spans="26:153" ht="30" customHeight="1" x14ac:dyDescent="0.15">
      <c r="Z294" s="246"/>
      <c r="AA294" s="483"/>
      <c r="AB294" s="191"/>
      <c r="AC294" s="191"/>
      <c r="AD294" s="191"/>
      <c r="AE294" s="191"/>
      <c r="AF294" s="384"/>
      <c r="AG294" s="191"/>
      <c r="AH294" s="191"/>
      <c r="AI294" s="191"/>
      <c r="AJ294" s="191"/>
      <c r="AK294" s="192"/>
      <c r="AL294" s="191"/>
      <c r="AM294" s="191"/>
      <c r="AN294" s="191"/>
      <c r="AO294" s="461"/>
      <c r="AP294" s="191"/>
      <c r="AQ294" s="191"/>
      <c r="AR294" s="191"/>
      <c r="AS294" s="461"/>
      <c r="AT294" s="191"/>
      <c r="AU294" s="191"/>
      <c r="AV294" s="461"/>
      <c r="AW294" s="192"/>
      <c r="AX294" s="191"/>
      <c r="AY294" s="461"/>
      <c r="AZ294" s="191"/>
      <c r="BA294" s="461"/>
      <c r="BB294" s="191"/>
      <c r="BC294" s="192"/>
      <c r="BD294" s="191"/>
      <c r="BE294" s="191"/>
      <c r="BF294" s="461"/>
      <c r="BG294" s="470"/>
      <c r="BH294" s="391"/>
      <c r="BI294" s="191"/>
      <c r="BJ294" s="191"/>
      <c r="BK294" s="191"/>
      <c r="BL294" s="470"/>
      <c r="BM294" s="191"/>
      <c r="BN294" s="191"/>
      <c r="BO294" s="492"/>
      <c r="BP294" s="191"/>
      <c r="BQ294" s="191"/>
      <c r="BR294" s="191"/>
      <c r="BS294" s="191"/>
      <c r="BT294" s="191"/>
      <c r="BU294" s="191"/>
      <c r="BV294" s="191"/>
      <c r="BW294" s="192"/>
      <c r="BX294" s="191"/>
      <c r="BY294" s="191"/>
      <c r="BZ294" s="191"/>
      <c r="CA294" s="191"/>
      <c r="CB294" s="191"/>
      <c r="CC294" s="191"/>
      <c r="CD294" s="470"/>
      <c r="CE294" s="396"/>
      <c r="CF294" s="191"/>
      <c r="CG294" s="191"/>
      <c r="CH294" s="461"/>
      <c r="CI294" s="461"/>
      <c r="CJ294" s="191"/>
      <c r="CK294" s="191"/>
      <c r="CL294" s="191"/>
      <c r="CM294" s="461"/>
      <c r="CN294" s="191"/>
      <c r="CO294" s="192"/>
      <c r="CP294" s="191"/>
      <c r="CQ294" s="384"/>
      <c r="CR294" s="407"/>
      <c r="DA294" s="192"/>
      <c r="DJ294" s="190"/>
      <c r="DP294" s="190"/>
      <c r="DQ294" s="132"/>
      <c r="DR294" s="132"/>
      <c r="DS294" s="132"/>
      <c r="DT294" s="132"/>
      <c r="DU294" s="451"/>
      <c r="DV294" s="132"/>
      <c r="DW294" s="132"/>
      <c r="DX294" s="133"/>
      <c r="DY294" s="132"/>
      <c r="DZ294" s="132"/>
      <c r="EA294" s="133"/>
      <c r="EB294" s="132"/>
      <c r="EC294" s="132"/>
      <c r="ED294" s="132"/>
      <c r="EE294" s="134"/>
      <c r="EF294" s="132"/>
      <c r="EG294" s="451"/>
      <c r="EH294" s="132"/>
      <c r="EI294" s="451"/>
      <c r="EJ294" s="451"/>
      <c r="EK294" s="451"/>
      <c r="EL294" s="451"/>
      <c r="EM294" s="451"/>
      <c r="EN294" s="451"/>
      <c r="EO294" s="451"/>
      <c r="EP294" s="451"/>
      <c r="EQ294" s="451"/>
      <c r="ER294" s="451"/>
      <c r="ES294" s="451"/>
      <c r="ET294" s="451"/>
      <c r="EU294" s="132"/>
      <c r="EV294" s="133"/>
      <c r="EW294" s="193"/>
    </row>
    <row r="295" spans="26:153" ht="30" customHeight="1" x14ac:dyDescent="0.15">
      <c r="Z295" s="246"/>
      <c r="AA295" s="483"/>
      <c r="AB295" s="191"/>
      <c r="AC295" s="191"/>
      <c r="AD295" s="191"/>
      <c r="AE295" s="191"/>
      <c r="AF295" s="384"/>
      <c r="AG295" s="191"/>
      <c r="AH295" s="191"/>
      <c r="AI295" s="191"/>
      <c r="AJ295" s="191"/>
      <c r="AK295" s="192"/>
      <c r="AL295" s="191"/>
      <c r="AM295" s="191"/>
      <c r="AN295" s="191"/>
      <c r="AO295" s="461"/>
      <c r="AP295" s="191"/>
      <c r="AQ295" s="191"/>
      <c r="AR295" s="191"/>
      <c r="AS295" s="461"/>
      <c r="AT295" s="191"/>
      <c r="AU295" s="191"/>
      <c r="AV295" s="461"/>
      <c r="AW295" s="192"/>
      <c r="AX295" s="191"/>
      <c r="AY295" s="461"/>
      <c r="AZ295" s="191"/>
      <c r="BA295" s="461"/>
      <c r="BB295" s="191"/>
      <c r="BC295" s="192"/>
      <c r="BD295" s="191"/>
      <c r="BE295" s="191"/>
      <c r="BF295" s="461"/>
      <c r="BG295" s="470"/>
      <c r="BH295" s="391"/>
      <c r="BI295" s="191"/>
      <c r="BJ295" s="191"/>
      <c r="BK295" s="191"/>
      <c r="BL295" s="470"/>
      <c r="BM295" s="191"/>
      <c r="BN295" s="191"/>
      <c r="BO295" s="492"/>
      <c r="BP295" s="191"/>
      <c r="BQ295" s="191"/>
      <c r="BR295" s="191"/>
      <c r="BS295" s="191"/>
      <c r="BT295" s="191"/>
      <c r="BU295" s="191"/>
      <c r="BV295" s="191"/>
      <c r="BW295" s="192"/>
      <c r="BX295" s="191"/>
      <c r="BY295" s="191"/>
      <c r="BZ295" s="191"/>
      <c r="CA295" s="191"/>
      <c r="CB295" s="191"/>
      <c r="CC295" s="191"/>
      <c r="CD295" s="470"/>
      <c r="CE295" s="396"/>
      <c r="CF295" s="191"/>
      <c r="CG295" s="191"/>
      <c r="CH295" s="461"/>
      <c r="CI295" s="461"/>
      <c r="CJ295" s="191"/>
      <c r="CK295" s="191"/>
      <c r="CL295" s="191"/>
      <c r="CM295" s="461"/>
      <c r="CN295" s="191"/>
      <c r="CO295" s="192"/>
      <c r="CP295" s="191"/>
      <c r="CQ295" s="384"/>
      <c r="CR295" s="407"/>
      <c r="DA295" s="192"/>
      <c r="DJ295" s="190"/>
      <c r="DP295" s="190"/>
      <c r="DQ295" s="132"/>
      <c r="DR295" s="132"/>
      <c r="DS295" s="132"/>
      <c r="DT295" s="132"/>
      <c r="DU295" s="451"/>
      <c r="DV295" s="132"/>
      <c r="DW295" s="132"/>
      <c r="DX295" s="133"/>
      <c r="DY295" s="132"/>
      <c r="DZ295" s="132"/>
      <c r="EA295" s="133"/>
      <c r="EB295" s="132"/>
      <c r="EC295" s="132"/>
      <c r="ED295" s="132"/>
      <c r="EE295" s="134"/>
      <c r="EF295" s="132"/>
      <c r="EG295" s="451"/>
      <c r="EH295" s="132"/>
      <c r="EI295" s="451"/>
      <c r="EJ295" s="451"/>
      <c r="EK295" s="451"/>
      <c r="EL295" s="451"/>
      <c r="EM295" s="451"/>
      <c r="EN295" s="451"/>
      <c r="EO295" s="451"/>
      <c r="EP295" s="451"/>
      <c r="EQ295" s="451"/>
      <c r="ER295" s="451"/>
      <c r="ES295" s="451"/>
      <c r="ET295" s="451"/>
      <c r="EU295" s="132"/>
      <c r="EV295" s="133"/>
      <c r="EW295" s="193"/>
    </row>
    <row r="296" spans="26:153" ht="30" customHeight="1" x14ac:dyDescent="0.15">
      <c r="Z296" s="246"/>
      <c r="AA296" s="483"/>
      <c r="AB296" s="191"/>
      <c r="AC296" s="191"/>
      <c r="AD296" s="191"/>
      <c r="AE296" s="191"/>
      <c r="AF296" s="384"/>
      <c r="AG296" s="191"/>
      <c r="AH296" s="191"/>
      <c r="AI296" s="191"/>
      <c r="AJ296" s="191"/>
      <c r="AK296" s="192"/>
      <c r="AL296" s="191"/>
      <c r="AM296" s="191"/>
      <c r="AN296" s="191"/>
      <c r="AO296" s="461"/>
      <c r="AP296" s="191"/>
      <c r="AQ296" s="191"/>
      <c r="AR296" s="191"/>
      <c r="AS296" s="461"/>
      <c r="AT296" s="191"/>
      <c r="AU296" s="191"/>
      <c r="AV296" s="461"/>
      <c r="AW296" s="192"/>
      <c r="AX296" s="191"/>
      <c r="AY296" s="461"/>
      <c r="AZ296" s="191"/>
      <c r="BA296" s="461"/>
      <c r="BB296" s="191"/>
      <c r="BC296" s="192"/>
      <c r="BD296" s="191"/>
      <c r="BE296" s="191"/>
      <c r="BF296" s="461"/>
      <c r="BG296" s="470"/>
      <c r="BH296" s="391"/>
      <c r="BI296" s="191"/>
      <c r="BJ296" s="191"/>
      <c r="BK296" s="191"/>
      <c r="BL296" s="470"/>
      <c r="BM296" s="191"/>
      <c r="BN296" s="191"/>
      <c r="BO296" s="492"/>
      <c r="BP296" s="191"/>
      <c r="BQ296" s="191"/>
      <c r="BR296" s="191"/>
      <c r="BS296" s="191"/>
      <c r="BT296" s="191"/>
      <c r="BU296" s="191"/>
      <c r="BV296" s="191"/>
      <c r="BW296" s="192"/>
      <c r="BX296" s="191"/>
      <c r="BY296" s="191"/>
      <c r="BZ296" s="191"/>
      <c r="CA296" s="191"/>
      <c r="CB296" s="191"/>
      <c r="CC296" s="191"/>
      <c r="CD296" s="470"/>
      <c r="CE296" s="396"/>
      <c r="CF296" s="191"/>
      <c r="CG296" s="191"/>
      <c r="CH296" s="461"/>
      <c r="CI296" s="461"/>
      <c r="CJ296" s="191"/>
      <c r="CK296" s="191"/>
      <c r="CL296" s="191"/>
      <c r="CM296" s="461"/>
      <c r="CN296" s="191"/>
      <c r="CO296" s="192"/>
      <c r="CP296" s="191"/>
      <c r="CQ296" s="384"/>
      <c r="CR296" s="407"/>
      <c r="DA296" s="192"/>
      <c r="DJ296" s="190"/>
      <c r="DP296" s="190"/>
      <c r="DQ296" s="132"/>
      <c r="DR296" s="132"/>
      <c r="DS296" s="132"/>
      <c r="DT296" s="132"/>
      <c r="DU296" s="451"/>
      <c r="DV296" s="132"/>
      <c r="DW296" s="132"/>
      <c r="DX296" s="133"/>
      <c r="DY296" s="132"/>
      <c r="DZ296" s="132"/>
      <c r="EA296" s="133"/>
      <c r="EB296" s="132"/>
      <c r="EC296" s="132"/>
      <c r="ED296" s="132"/>
      <c r="EE296" s="134"/>
      <c r="EF296" s="132"/>
      <c r="EG296" s="451"/>
      <c r="EH296" s="132"/>
      <c r="EI296" s="451"/>
      <c r="EJ296" s="451"/>
      <c r="EK296" s="451"/>
      <c r="EL296" s="451"/>
      <c r="EM296" s="451"/>
      <c r="EN296" s="451"/>
      <c r="EO296" s="451"/>
      <c r="EP296" s="451"/>
      <c r="EQ296" s="451"/>
      <c r="ER296" s="451"/>
      <c r="ES296" s="451"/>
      <c r="ET296" s="451"/>
      <c r="EU296" s="132"/>
      <c r="EV296" s="133"/>
      <c r="EW296" s="193"/>
    </row>
    <row r="297" spans="26:153" ht="30" customHeight="1" x14ac:dyDescent="0.15">
      <c r="Z297" s="246"/>
      <c r="AA297" s="483"/>
      <c r="AB297" s="191"/>
      <c r="AC297" s="191"/>
      <c r="AD297" s="191"/>
      <c r="AE297" s="191"/>
      <c r="AF297" s="384"/>
      <c r="AG297" s="191"/>
      <c r="AH297" s="191"/>
      <c r="AI297" s="191"/>
      <c r="AJ297" s="191"/>
      <c r="AK297" s="192"/>
      <c r="AL297" s="191"/>
      <c r="AM297" s="191"/>
      <c r="AN297" s="191"/>
      <c r="AO297" s="461"/>
      <c r="AP297" s="191"/>
      <c r="AQ297" s="191"/>
      <c r="AR297" s="191"/>
      <c r="AS297" s="461"/>
      <c r="AT297" s="191"/>
      <c r="AU297" s="191"/>
      <c r="AV297" s="461"/>
      <c r="AW297" s="192"/>
      <c r="AX297" s="191"/>
      <c r="AY297" s="461"/>
      <c r="AZ297" s="191"/>
      <c r="BA297" s="461"/>
      <c r="BB297" s="191"/>
      <c r="BC297" s="192"/>
      <c r="BD297" s="191"/>
      <c r="BE297" s="191"/>
      <c r="BF297" s="461"/>
      <c r="BG297" s="470"/>
      <c r="BH297" s="391"/>
      <c r="BI297" s="191"/>
      <c r="BJ297" s="191"/>
      <c r="BK297" s="191"/>
      <c r="BL297" s="470"/>
      <c r="BM297" s="191"/>
      <c r="BN297" s="191"/>
      <c r="BO297" s="492"/>
      <c r="BP297" s="191"/>
      <c r="BQ297" s="191"/>
      <c r="BR297" s="191"/>
      <c r="BS297" s="191"/>
      <c r="BT297" s="191"/>
      <c r="BU297" s="191"/>
      <c r="BV297" s="191"/>
      <c r="BW297" s="192"/>
      <c r="BX297" s="191"/>
      <c r="BY297" s="191"/>
      <c r="BZ297" s="191"/>
      <c r="CA297" s="191"/>
      <c r="CB297" s="191"/>
      <c r="CC297" s="191"/>
      <c r="CD297" s="470"/>
      <c r="CE297" s="396"/>
      <c r="CF297" s="191"/>
      <c r="CG297" s="191"/>
      <c r="CH297" s="461"/>
      <c r="CI297" s="461"/>
      <c r="CJ297" s="191"/>
      <c r="CK297" s="191"/>
      <c r="CL297" s="191"/>
      <c r="CM297" s="461"/>
      <c r="CN297" s="191"/>
      <c r="CO297" s="192"/>
      <c r="CP297" s="191"/>
      <c r="CQ297" s="384"/>
      <c r="CR297" s="407"/>
      <c r="DA297" s="192"/>
      <c r="DJ297" s="190"/>
      <c r="DP297" s="190"/>
      <c r="DQ297" s="132"/>
      <c r="DR297" s="132"/>
      <c r="DS297" s="132"/>
      <c r="DT297" s="132"/>
      <c r="DU297" s="451"/>
      <c r="DV297" s="132"/>
      <c r="DW297" s="132"/>
      <c r="DX297" s="133"/>
      <c r="DY297" s="132"/>
      <c r="DZ297" s="132"/>
      <c r="EA297" s="133"/>
      <c r="EB297" s="132"/>
      <c r="EC297" s="132"/>
      <c r="ED297" s="132"/>
      <c r="EE297" s="134"/>
      <c r="EF297" s="132"/>
      <c r="EG297" s="451"/>
      <c r="EH297" s="132"/>
      <c r="EI297" s="451"/>
      <c r="EJ297" s="451"/>
      <c r="EK297" s="451"/>
      <c r="EL297" s="451"/>
      <c r="EM297" s="451"/>
      <c r="EN297" s="451"/>
      <c r="EO297" s="451"/>
      <c r="EP297" s="451"/>
      <c r="EQ297" s="451"/>
      <c r="ER297" s="451"/>
      <c r="ES297" s="451"/>
      <c r="ET297" s="451"/>
      <c r="EU297" s="132"/>
      <c r="EV297" s="133"/>
      <c r="EW297" s="193"/>
    </row>
    <row r="298" spans="26:153" ht="30" customHeight="1" x14ac:dyDescent="0.15">
      <c r="Z298" s="246"/>
      <c r="AA298" s="483"/>
      <c r="AB298" s="191"/>
      <c r="AC298" s="191"/>
      <c r="AD298" s="191"/>
      <c r="AE298" s="191"/>
      <c r="AF298" s="384"/>
      <c r="AG298" s="191"/>
      <c r="AH298" s="191"/>
      <c r="AI298" s="191"/>
      <c r="AJ298" s="191"/>
      <c r="AK298" s="192"/>
      <c r="AL298" s="191"/>
      <c r="AM298" s="191"/>
      <c r="AN298" s="191"/>
      <c r="AO298" s="461"/>
      <c r="AP298" s="191"/>
      <c r="AQ298" s="191"/>
      <c r="AR298" s="191"/>
      <c r="AS298" s="461"/>
      <c r="AT298" s="191"/>
      <c r="AU298" s="191"/>
      <c r="AV298" s="461"/>
      <c r="AW298" s="192"/>
      <c r="AX298" s="191"/>
      <c r="AY298" s="461"/>
      <c r="AZ298" s="191"/>
      <c r="BA298" s="461"/>
      <c r="BB298" s="191"/>
      <c r="BC298" s="192"/>
      <c r="BD298" s="191"/>
      <c r="BE298" s="191"/>
      <c r="BF298" s="461"/>
      <c r="BG298" s="470"/>
      <c r="BH298" s="391"/>
      <c r="BI298" s="191"/>
      <c r="BJ298" s="191"/>
      <c r="BK298" s="191"/>
      <c r="BL298" s="470"/>
      <c r="BM298" s="191"/>
      <c r="BN298" s="191"/>
      <c r="BO298" s="492"/>
      <c r="BP298" s="191"/>
      <c r="BQ298" s="191"/>
      <c r="BR298" s="191"/>
      <c r="BS298" s="191"/>
      <c r="BT298" s="191"/>
      <c r="BU298" s="191"/>
      <c r="BV298" s="191"/>
      <c r="BW298" s="192"/>
      <c r="BX298" s="191"/>
      <c r="BY298" s="191"/>
      <c r="BZ298" s="191"/>
      <c r="CA298" s="191"/>
      <c r="CB298" s="191"/>
      <c r="CC298" s="191"/>
      <c r="CD298" s="470"/>
      <c r="CE298" s="396"/>
      <c r="CF298" s="191"/>
      <c r="CG298" s="191"/>
      <c r="CH298" s="461"/>
      <c r="CI298" s="461"/>
      <c r="CJ298" s="191"/>
      <c r="CK298" s="191"/>
      <c r="CL298" s="191"/>
      <c r="CM298" s="461"/>
      <c r="CN298" s="191"/>
      <c r="CO298" s="192"/>
      <c r="CP298" s="191"/>
      <c r="CQ298" s="384"/>
      <c r="CR298" s="407"/>
      <c r="DA298" s="192"/>
      <c r="DJ298" s="190"/>
      <c r="DP298" s="190"/>
      <c r="DQ298" s="132"/>
      <c r="DR298" s="132"/>
      <c r="DS298" s="132"/>
      <c r="DT298" s="132"/>
      <c r="DU298" s="451"/>
      <c r="DV298" s="132"/>
      <c r="DW298" s="132"/>
      <c r="DX298" s="133"/>
      <c r="DY298" s="132"/>
      <c r="DZ298" s="132"/>
      <c r="EA298" s="133"/>
      <c r="EB298" s="132"/>
      <c r="EC298" s="132"/>
      <c r="ED298" s="132"/>
      <c r="EE298" s="134"/>
      <c r="EF298" s="132"/>
      <c r="EG298" s="451"/>
      <c r="EH298" s="132"/>
      <c r="EI298" s="451"/>
      <c r="EJ298" s="451"/>
      <c r="EK298" s="451"/>
      <c r="EL298" s="451"/>
      <c r="EM298" s="451"/>
      <c r="EN298" s="451"/>
      <c r="EO298" s="451"/>
      <c r="EP298" s="451"/>
      <c r="EQ298" s="451"/>
      <c r="ER298" s="451"/>
      <c r="ES298" s="451"/>
      <c r="ET298" s="451"/>
      <c r="EU298" s="132"/>
      <c r="EV298" s="133"/>
      <c r="EW298" s="193"/>
    </row>
    <row r="299" spans="26:153" ht="30" customHeight="1" x14ac:dyDescent="0.15">
      <c r="Z299" s="246"/>
      <c r="AA299" s="483"/>
      <c r="AB299" s="191"/>
      <c r="AC299" s="191"/>
      <c r="AD299" s="191"/>
      <c r="AE299" s="191"/>
      <c r="AF299" s="384"/>
      <c r="AG299" s="191"/>
      <c r="AH299" s="191"/>
      <c r="AI299" s="191"/>
      <c r="AJ299" s="191"/>
      <c r="AK299" s="192"/>
      <c r="AL299" s="191"/>
      <c r="AM299" s="191"/>
      <c r="AN299" s="191"/>
      <c r="AO299" s="461"/>
      <c r="AP299" s="191"/>
      <c r="AQ299" s="191"/>
      <c r="AR299" s="191"/>
      <c r="AS299" s="461"/>
      <c r="AT299" s="191"/>
      <c r="AU299" s="191"/>
      <c r="AV299" s="461"/>
      <c r="AW299" s="192"/>
      <c r="AX299" s="191"/>
      <c r="AY299" s="461"/>
      <c r="AZ299" s="191"/>
      <c r="BA299" s="461"/>
      <c r="BB299" s="191"/>
      <c r="BC299" s="192"/>
      <c r="BD299" s="191"/>
      <c r="BE299" s="191"/>
      <c r="BF299" s="461"/>
      <c r="BG299" s="470"/>
      <c r="BH299" s="391"/>
      <c r="BI299" s="191"/>
      <c r="BJ299" s="191"/>
      <c r="BK299" s="191"/>
      <c r="BL299" s="470"/>
      <c r="BM299" s="191"/>
      <c r="BN299" s="191"/>
      <c r="BO299" s="492"/>
      <c r="BP299" s="191"/>
      <c r="BQ299" s="191"/>
      <c r="BR299" s="191"/>
      <c r="BS299" s="191"/>
      <c r="BT299" s="191"/>
      <c r="BU299" s="191"/>
      <c r="BV299" s="191"/>
      <c r="BW299" s="192"/>
      <c r="BX299" s="191"/>
      <c r="BY299" s="191"/>
      <c r="BZ299" s="191"/>
      <c r="CA299" s="191"/>
      <c r="CB299" s="191"/>
      <c r="CC299" s="191"/>
      <c r="CD299" s="470"/>
      <c r="CE299" s="396"/>
      <c r="CF299" s="191"/>
      <c r="CG299" s="191"/>
      <c r="CH299" s="461"/>
      <c r="CI299" s="461"/>
      <c r="CJ299" s="191"/>
      <c r="CK299" s="191"/>
      <c r="CL299" s="191"/>
      <c r="CM299" s="461"/>
      <c r="CN299" s="191"/>
      <c r="CO299" s="192"/>
      <c r="CP299" s="191"/>
      <c r="CQ299" s="384"/>
      <c r="CR299" s="407"/>
      <c r="DA299" s="192"/>
      <c r="DJ299" s="190"/>
      <c r="DP299" s="190"/>
      <c r="DQ299" s="132"/>
      <c r="DR299" s="132"/>
      <c r="DS299" s="132"/>
      <c r="DT299" s="132"/>
      <c r="DU299" s="451"/>
      <c r="DV299" s="132"/>
      <c r="DW299" s="132"/>
      <c r="DX299" s="133"/>
      <c r="DY299" s="132"/>
      <c r="DZ299" s="132"/>
      <c r="EA299" s="133"/>
      <c r="EB299" s="132"/>
      <c r="EC299" s="132"/>
      <c r="ED299" s="132"/>
      <c r="EE299" s="134"/>
      <c r="EF299" s="132"/>
      <c r="EG299" s="451"/>
      <c r="EH299" s="132"/>
      <c r="EI299" s="451"/>
      <c r="EJ299" s="451"/>
      <c r="EK299" s="451"/>
      <c r="EL299" s="451"/>
      <c r="EM299" s="451"/>
      <c r="EN299" s="451"/>
      <c r="EO299" s="451"/>
      <c r="EP299" s="451"/>
      <c r="EQ299" s="451"/>
      <c r="ER299" s="451"/>
      <c r="ES299" s="451"/>
      <c r="ET299" s="451"/>
      <c r="EU299" s="132"/>
      <c r="EV299" s="133"/>
      <c r="EW299" s="193"/>
    </row>
    <row r="300" spans="26:153" ht="30" customHeight="1" x14ac:dyDescent="0.15">
      <c r="Z300" s="246"/>
      <c r="AA300" s="483"/>
      <c r="AB300" s="191"/>
      <c r="AC300" s="191"/>
      <c r="AD300" s="191"/>
      <c r="AE300" s="191"/>
      <c r="AF300" s="384"/>
      <c r="AG300" s="191"/>
      <c r="AH300" s="191"/>
      <c r="AI300" s="191"/>
      <c r="AJ300" s="191"/>
      <c r="AK300" s="192"/>
      <c r="AL300" s="191"/>
      <c r="AM300" s="191"/>
      <c r="AN300" s="191"/>
      <c r="AO300" s="461"/>
      <c r="AP300" s="191"/>
      <c r="AQ300" s="191"/>
      <c r="AR300" s="191"/>
      <c r="AS300" s="461"/>
      <c r="AT300" s="191"/>
      <c r="AU300" s="191"/>
      <c r="AV300" s="461"/>
      <c r="AW300" s="192"/>
      <c r="AX300" s="191"/>
      <c r="AY300" s="461"/>
      <c r="AZ300" s="191"/>
      <c r="BA300" s="461"/>
      <c r="BB300" s="191"/>
      <c r="BC300" s="192"/>
      <c r="BD300" s="191"/>
      <c r="BE300" s="191"/>
      <c r="BF300" s="461"/>
      <c r="BG300" s="470"/>
      <c r="BH300" s="391"/>
      <c r="BI300" s="191"/>
      <c r="BJ300" s="191"/>
      <c r="BK300" s="191"/>
      <c r="BL300" s="470"/>
      <c r="BM300" s="191"/>
      <c r="BN300" s="191"/>
      <c r="BO300" s="492"/>
      <c r="BP300" s="191"/>
      <c r="BQ300" s="191"/>
      <c r="BR300" s="191"/>
      <c r="BS300" s="191"/>
      <c r="BT300" s="191"/>
      <c r="BU300" s="191"/>
      <c r="BV300" s="191"/>
      <c r="BW300" s="192"/>
      <c r="BX300" s="191"/>
      <c r="BY300" s="191"/>
      <c r="BZ300" s="191"/>
      <c r="CA300" s="191"/>
      <c r="CB300" s="191"/>
      <c r="CC300" s="191"/>
      <c r="CD300" s="470"/>
      <c r="CE300" s="396"/>
      <c r="CF300" s="191"/>
      <c r="CG300" s="191"/>
      <c r="CH300" s="461"/>
      <c r="CI300" s="461"/>
      <c r="CJ300" s="191"/>
      <c r="CK300" s="191"/>
      <c r="CL300" s="191"/>
      <c r="CM300" s="461"/>
      <c r="CN300" s="191"/>
      <c r="CO300" s="192"/>
      <c r="CP300" s="191"/>
      <c r="CQ300" s="384"/>
      <c r="CR300" s="407"/>
      <c r="DA300" s="192"/>
      <c r="DJ300" s="190"/>
      <c r="DP300" s="190"/>
      <c r="DQ300" s="132"/>
      <c r="DR300" s="132"/>
      <c r="DS300" s="132"/>
      <c r="DT300" s="132"/>
      <c r="DU300" s="451"/>
      <c r="DV300" s="132"/>
      <c r="DW300" s="132"/>
      <c r="DX300" s="133"/>
      <c r="DY300" s="132"/>
      <c r="DZ300" s="132"/>
      <c r="EA300" s="133"/>
      <c r="EB300" s="132"/>
      <c r="EC300" s="132"/>
      <c r="ED300" s="132"/>
      <c r="EE300" s="134"/>
      <c r="EF300" s="132"/>
      <c r="EG300" s="451"/>
      <c r="EH300" s="132"/>
      <c r="EI300" s="451"/>
      <c r="EJ300" s="451"/>
      <c r="EK300" s="451"/>
      <c r="EL300" s="451"/>
      <c r="EM300" s="451"/>
      <c r="EN300" s="451"/>
      <c r="EO300" s="451"/>
      <c r="EP300" s="451"/>
      <c r="EQ300" s="451"/>
      <c r="ER300" s="451"/>
      <c r="ES300" s="451"/>
      <c r="ET300" s="451"/>
      <c r="EU300" s="132"/>
      <c r="EV300" s="133"/>
      <c r="EW300" s="193"/>
    </row>
    <row r="301" spans="26:153" ht="30" customHeight="1" x14ac:dyDescent="0.15">
      <c r="Z301" s="246"/>
      <c r="AA301" s="483"/>
      <c r="AB301" s="191"/>
      <c r="AC301" s="191"/>
      <c r="AD301" s="191"/>
      <c r="AE301" s="191"/>
      <c r="AF301" s="384"/>
      <c r="AG301" s="191"/>
      <c r="AH301" s="191"/>
      <c r="AI301" s="191"/>
      <c r="AJ301" s="191"/>
      <c r="AK301" s="192"/>
      <c r="AL301" s="191"/>
      <c r="AM301" s="191"/>
      <c r="AN301" s="191"/>
      <c r="AO301" s="461"/>
      <c r="AP301" s="191"/>
      <c r="AQ301" s="191"/>
      <c r="AR301" s="191"/>
      <c r="AS301" s="461"/>
      <c r="AT301" s="191"/>
      <c r="AU301" s="191"/>
      <c r="AV301" s="461"/>
      <c r="AW301" s="192"/>
      <c r="AX301" s="191"/>
      <c r="AY301" s="461"/>
      <c r="AZ301" s="191"/>
      <c r="BA301" s="461"/>
      <c r="BB301" s="191"/>
      <c r="BC301" s="192"/>
      <c r="BD301" s="191"/>
      <c r="BE301" s="191"/>
      <c r="BF301" s="461"/>
      <c r="BG301" s="470"/>
      <c r="BH301" s="391"/>
      <c r="BI301" s="191"/>
      <c r="BJ301" s="191"/>
      <c r="BK301" s="191"/>
      <c r="BL301" s="470"/>
      <c r="BM301" s="191"/>
      <c r="BN301" s="191"/>
      <c r="BO301" s="492"/>
      <c r="BP301" s="191"/>
      <c r="BQ301" s="191"/>
      <c r="BR301" s="191"/>
      <c r="BS301" s="191"/>
      <c r="BT301" s="191"/>
      <c r="BU301" s="191"/>
      <c r="BV301" s="191"/>
      <c r="BW301" s="192"/>
      <c r="BX301" s="191"/>
      <c r="BY301" s="191"/>
      <c r="BZ301" s="191"/>
      <c r="CA301" s="191"/>
      <c r="CB301" s="191"/>
      <c r="CC301" s="191"/>
      <c r="CD301" s="470"/>
      <c r="CE301" s="396"/>
      <c r="CF301" s="191"/>
      <c r="CG301" s="191"/>
      <c r="CH301" s="461"/>
      <c r="CI301" s="461"/>
      <c r="CJ301" s="191"/>
      <c r="CK301" s="191"/>
      <c r="CL301" s="191"/>
      <c r="CM301" s="461"/>
      <c r="CN301" s="191"/>
      <c r="CO301" s="192"/>
      <c r="CP301" s="191"/>
      <c r="CQ301" s="384"/>
      <c r="CR301" s="407"/>
      <c r="DA301" s="192"/>
      <c r="DJ301" s="190"/>
      <c r="DP301" s="190"/>
      <c r="DQ301" s="132"/>
      <c r="DR301" s="132"/>
      <c r="DS301" s="132"/>
      <c r="DT301" s="132"/>
      <c r="DU301" s="451"/>
      <c r="DV301" s="132"/>
      <c r="DW301" s="132"/>
      <c r="DX301" s="133"/>
      <c r="DY301" s="132"/>
      <c r="DZ301" s="132"/>
      <c r="EA301" s="133"/>
      <c r="EB301" s="132"/>
      <c r="EC301" s="132"/>
      <c r="ED301" s="132"/>
      <c r="EE301" s="134"/>
      <c r="EF301" s="132"/>
      <c r="EG301" s="451"/>
      <c r="EH301" s="132"/>
      <c r="EI301" s="451"/>
      <c r="EJ301" s="451"/>
      <c r="EK301" s="451"/>
      <c r="EL301" s="451"/>
      <c r="EM301" s="451"/>
      <c r="EN301" s="451"/>
      <c r="EO301" s="451"/>
      <c r="EP301" s="451"/>
      <c r="EQ301" s="451"/>
      <c r="ER301" s="451"/>
      <c r="ES301" s="451"/>
      <c r="ET301" s="451"/>
      <c r="EU301" s="132"/>
      <c r="EV301" s="133"/>
      <c r="EW301" s="193"/>
    </row>
    <row r="302" spans="26:153" ht="30" customHeight="1" x14ac:dyDescent="0.15">
      <c r="Z302" s="246"/>
      <c r="AA302" s="483"/>
      <c r="AB302" s="191"/>
      <c r="AC302" s="191"/>
      <c r="AD302" s="191"/>
      <c r="AE302" s="191"/>
      <c r="AF302" s="384"/>
      <c r="AG302" s="191"/>
      <c r="AH302" s="191"/>
      <c r="AI302" s="191"/>
      <c r="AJ302" s="191"/>
      <c r="AK302" s="192"/>
      <c r="AL302" s="191"/>
      <c r="AM302" s="191"/>
      <c r="AN302" s="191"/>
      <c r="AO302" s="461"/>
      <c r="AP302" s="191"/>
      <c r="AQ302" s="191"/>
      <c r="AR302" s="191"/>
      <c r="AS302" s="461"/>
      <c r="AT302" s="191"/>
      <c r="AU302" s="191"/>
      <c r="AV302" s="461"/>
      <c r="AW302" s="192"/>
      <c r="AX302" s="191"/>
      <c r="AY302" s="461"/>
      <c r="AZ302" s="191"/>
      <c r="BA302" s="461"/>
      <c r="BB302" s="191"/>
      <c r="BC302" s="192"/>
      <c r="BD302" s="191"/>
      <c r="BE302" s="191"/>
      <c r="BF302" s="461"/>
      <c r="BG302" s="470"/>
      <c r="BH302" s="391"/>
      <c r="BI302" s="191"/>
      <c r="BJ302" s="191"/>
      <c r="BK302" s="191"/>
      <c r="BL302" s="470"/>
      <c r="BM302" s="191"/>
      <c r="BN302" s="191"/>
      <c r="BO302" s="492"/>
      <c r="BP302" s="191"/>
      <c r="BQ302" s="191"/>
      <c r="BR302" s="191"/>
      <c r="BS302" s="191"/>
      <c r="BT302" s="191"/>
      <c r="BU302" s="191"/>
      <c r="BV302" s="191"/>
      <c r="BW302" s="192"/>
      <c r="BX302" s="191"/>
      <c r="BY302" s="191"/>
      <c r="BZ302" s="191"/>
      <c r="CA302" s="191"/>
      <c r="CB302" s="191"/>
      <c r="CC302" s="191"/>
      <c r="CD302" s="470"/>
      <c r="CE302" s="396"/>
      <c r="CF302" s="191"/>
      <c r="CG302" s="191"/>
      <c r="CH302" s="461"/>
      <c r="CI302" s="461"/>
      <c r="CJ302" s="191"/>
      <c r="CK302" s="191"/>
      <c r="CL302" s="191"/>
      <c r="CM302" s="461"/>
      <c r="CN302" s="191"/>
      <c r="CO302" s="192"/>
      <c r="CP302" s="191"/>
      <c r="CQ302" s="384"/>
      <c r="CR302" s="407"/>
      <c r="DA302" s="192"/>
      <c r="DJ302" s="190"/>
      <c r="DP302" s="190"/>
      <c r="DQ302" s="132"/>
      <c r="DR302" s="132"/>
      <c r="DS302" s="132"/>
      <c r="DT302" s="132"/>
      <c r="DU302" s="451"/>
      <c r="DV302" s="132"/>
      <c r="DW302" s="132"/>
      <c r="DX302" s="133"/>
      <c r="DY302" s="132"/>
      <c r="DZ302" s="132"/>
      <c r="EA302" s="133"/>
      <c r="EB302" s="132"/>
      <c r="EC302" s="132"/>
      <c r="ED302" s="132"/>
      <c r="EE302" s="134"/>
      <c r="EF302" s="132"/>
      <c r="EG302" s="451"/>
      <c r="EH302" s="132"/>
      <c r="EI302" s="451"/>
      <c r="EJ302" s="451"/>
      <c r="EK302" s="451"/>
      <c r="EL302" s="451"/>
      <c r="EM302" s="451"/>
      <c r="EN302" s="451"/>
      <c r="EO302" s="451"/>
      <c r="EP302" s="451"/>
      <c r="EQ302" s="451"/>
      <c r="ER302" s="451"/>
      <c r="ES302" s="451"/>
      <c r="ET302" s="451"/>
      <c r="EU302" s="132"/>
      <c r="EV302" s="133"/>
      <c r="EW302" s="193"/>
    </row>
    <row r="303" spans="26:153" ht="30" customHeight="1" x14ac:dyDescent="0.15">
      <c r="Z303" s="246"/>
      <c r="AA303" s="483"/>
      <c r="AB303" s="191"/>
      <c r="AC303" s="191"/>
      <c r="AD303" s="191"/>
      <c r="AE303" s="191"/>
      <c r="AF303" s="384"/>
      <c r="AG303" s="191"/>
      <c r="AH303" s="191"/>
      <c r="AI303" s="191"/>
      <c r="AJ303" s="191"/>
      <c r="AK303" s="192"/>
      <c r="AL303" s="191"/>
      <c r="AM303" s="191"/>
      <c r="AN303" s="191"/>
      <c r="AO303" s="461"/>
      <c r="AP303" s="191"/>
      <c r="AQ303" s="191"/>
      <c r="AR303" s="191"/>
      <c r="AS303" s="461"/>
      <c r="AT303" s="191"/>
      <c r="AU303" s="191"/>
      <c r="AV303" s="461"/>
      <c r="AW303" s="192"/>
      <c r="AX303" s="191"/>
      <c r="AY303" s="461"/>
      <c r="AZ303" s="191"/>
      <c r="BA303" s="461"/>
      <c r="BB303" s="191"/>
      <c r="BC303" s="192"/>
      <c r="BD303" s="191"/>
      <c r="BE303" s="191"/>
      <c r="BF303" s="461"/>
      <c r="BG303" s="470"/>
      <c r="BH303" s="391"/>
      <c r="BI303" s="191"/>
      <c r="BJ303" s="191"/>
      <c r="BK303" s="191"/>
      <c r="BL303" s="470"/>
      <c r="BM303" s="191"/>
      <c r="BN303" s="191"/>
      <c r="BO303" s="492"/>
      <c r="BP303" s="191"/>
      <c r="BQ303" s="191"/>
      <c r="BR303" s="191"/>
      <c r="BS303" s="191"/>
      <c r="BT303" s="191"/>
      <c r="BU303" s="191"/>
      <c r="BV303" s="191"/>
      <c r="BW303" s="192"/>
      <c r="BX303" s="191"/>
      <c r="BY303" s="191"/>
      <c r="BZ303" s="191"/>
      <c r="CA303" s="191"/>
      <c r="CB303" s="191"/>
      <c r="CC303" s="191"/>
      <c r="CD303" s="470"/>
      <c r="CE303" s="396"/>
      <c r="CF303" s="191"/>
      <c r="CG303" s="191"/>
      <c r="CH303" s="461"/>
      <c r="CI303" s="461"/>
      <c r="CJ303" s="191"/>
      <c r="CK303" s="191"/>
      <c r="CL303" s="191"/>
      <c r="CM303" s="461"/>
      <c r="CN303" s="191"/>
      <c r="CO303" s="192"/>
      <c r="CP303" s="191"/>
      <c r="CQ303" s="384"/>
      <c r="CR303" s="407"/>
      <c r="DA303" s="192"/>
      <c r="DJ303" s="190"/>
      <c r="DP303" s="190"/>
      <c r="DQ303" s="132"/>
      <c r="DR303" s="132"/>
      <c r="DS303" s="132"/>
      <c r="DT303" s="132"/>
      <c r="DU303" s="451"/>
      <c r="DV303" s="132"/>
      <c r="DW303" s="132"/>
      <c r="DX303" s="133"/>
      <c r="DY303" s="132"/>
      <c r="DZ303" s="132"/>
      <c r="EA303" s="133"/>
      <c r="EB303" s="132"/>
      <c r="EC303" s="132"/>
      <c r="ED303" s="132"/>
      <c r="EE303" s="134"/>
      <c r="EF303" s="132"/>
      <c r="EG303" s="451"/>
      <c r="EH303" s="132"/>
      <c r="EI303" s="451"/>
      <c r="EJ303" s="451"/>
      <c r="EK303" s="451"/>
      <c r="EL303" s="451"/>
      <c r="EM303" s="451"/>
      <c r="EN303" s="451"/>
      <c r="EO303" s="451"/>
      <c r="EP303" s="451"/>
      <c r="EQ303" s="451"/>
      <c r="ER303" s="451"/>
      <c r="ES303" s="451"/>
      <c r="ET303" s="451"/>
      <c r="EU303" s="132"/>
      <c r="EV303" s="133"/>
      <c r="EW303" s="193"/>
    </row>
    <row r="304" spans="26:153" ht="30" customHeight="1" x14ac:dyDescent="0.15">
      <c r="Z304" s="246"/>
      <c r="AA304" s="483"/>
      <c r="AB304" s="191"/>
      <c r="AC304" s="191"/>
      <c r="AD304" s="191"/>
      <c r="AE304" s="191"/>
      <c r="AF304" s="384"/>
      <c r="AG304" s="191"/>
      <c r="AH304" s="191"/>
      <c r="AI304" s="191"/>
      <c r="AJ304" s="191"/>
      <c r="AK304" s="192"/>
      <c r="AL304" s="191"/>
      <c r="AM304" s="191"/>
      <c r="AN304" s="191"/>
      <c r="AO304" s="461"/>
      <c r="AP304" s="191"/>
      <c r="AQ304" s="191"/>
      <c r="AR304" s="191"/>
      <c r="AS304" s="461"/>
      <c r="AT304" s="191"/>
      <c r="AU304" s="191"/>
      <c r="AV304" s="461"/>
      <c r="AW304" s="192"/>
      <c r="AX304" s="191"/>
      <c r="AY304" s="461"/>
      <c r="AZ304" s="191"/>
      <c r="BA304" s="461"/>
      <c r="BB304" s="191"/>
      <c r="BC304" s="192"/>
      <c r="BD304" s="191"/>
      <c r="BE304" s="191"/>
      <c r="BF304" s="461"/>
      <c r="BG304" s="470"/>
      <c r="BH304" s="391"/>
      <c r="BI304" s="191"/>
      <c r="BJ304" s="191"/>
      <c r="BK304" s="191"/>
      <c r="BL304" s="470"/>
      <c r="BM304" s="191"/>
      <c r="BN304" s="191"/>
      <c r="BO304" s="492"/>
      <c r="BP304" s="191"/>
      <c r="BQ304" s="191"/>
      <c r="BR304" s="191"/>
      <c r="BS304" s="191"/>
      <c r="BT304" s="191"/>
      <c r="BU304" s="191"/>
      <c r="BV304" s="191"/>
      <c r="BW304" s="192"/>
      <c r="BX304" s="191"/>
      <c r="BY304" s="191"/>
      <c r="BZ304" s="191"/>
      <c r="CA304" s="191"/>
      <c r="CB304" s="191"/>
      <c r="CC304" s="191"/>
      <c r="CD304" s="470"/>
      <c r="CE304" s="396"/>
      <c r="CF304" s="191"/>
      <c r="CG304" s="191"/>
      <c r="CH304" s="461"/>
      <c r="CI304" s="461"/>
      <c r="CJ304" s="191"/>
      <c r="CK304" s="191"/>
      <c r="CL304" s="191"/>
      <c r="CM304" s="461"/>
      <c r="CN304" s="191"/>
      <c r="CO304" s="192"/>
      <c r="CP304" s="191"/>
      <c r="CQ304" s="384"/>
      <c r="CR304" s="407"/>
      <c r="DA304" s="192"/>
      <c r="DJ304" s="190"/>
      <c r="DP304" s="190"/>
      <c r="DQ304" s="132"/>
      <c r="DR304" s="132"/>
      <c r="DS304" s="132"/>
      <c r="DT304" s="132"/>
      <c r="DU304" s="451"/>
      <c r="DV304" s="132"/>
      <c r="DW304" s="132"/>
      <c r="DX304" s="133"/>
      <c r="DY304" s="132"/>
      <c r="DZ304" s="132"/>
      <c r="EA304" s="133"/>
      <c r="EB304" s="132"/>
      <c r="EC304" s="132"/>
      <c r="ED304" s="132"/>
      <c r="EE304" s="134"/>
      <c r="EF304" s="132"/>
      <c r="EG304" s="451"/>
      <c r="EH304" s="132"/>
      <c r="EI304" s="451"/>
      <c r="EJ304" s="451"/>
      <c r="EK304" s="451"/>
      <c r="EL304" s="451"/>
      <c r="EM304" s="451"/>
      <c r="EN304" s="451"/>
      <c r="EO304" s="451"/>
      <c r="EP304" s="451"/>
      <c r="EQ304" s="451"/>
      <c r="ER304" s="451"/>
      <c r="ES304" s="451"/>
      <c r="ET304" s="451"/>
      <c r="EU304" s="132"/>
      <c r="EV304" s="133"/>
      <c r="EW304" s="193"/>
    </row>
    <row r="305" spans="26:153" ht="30" customHeight="1" x14ac:dyDescent="0.15">
      <c r="Z305" s="246"/>
      <c r="AA305" s="483"/>
      <c r="AB305" s="191"/>
      <c r="AC305" s="191"/>
      <c r="AD305" s="191"/>
      <c r="AE305" s="191"/>
      <c r="AF305" s="384"/>
      <c r="AG305" s="191"/>
      <c r="AH305" s="191"/>
      <c r="AI305" s="191"/>
      <c r="AJ305" s="191"/>
      <c r="AK305" s="192"/>
      <c r="AL305" s="191"/>
      <c r="AM305" s="191"/>
      <c r="AN305" s="191"/>
      <c r="AO305" s="461"/>
      <c r="AP305" s="191"/>
      <c r="AQ305" s="191"/>
      <c r="AR305" s="191"/>
      <c r="AS305" s="461"/>
      <c r="AT305" s="191"/>
      <c r="AU305" s="191"/>
      <c r="AV305" s="461"/>
      <c r="AW305" s="192"/>
      <c r="AX305" s="191"/>
      <c r="AY305" s="461"/>
      <c r="AZ305" s="191"/>
      <c r="BA305" s="461"/>
      <c r="BB305" s="191"/>
      <c r="BC305" s="192"/>
      <c r="BD305" s="191"/>
      <c r="BE305" s="191"/>
      <c r="BF305" s="461"/>
      <c r="BG305" s="470"/>
      <c r="BH305" s="391"/>
      <c r="BI305" s="191"/>
      <c r="BJ305" s="191"/>
      <c r="BK305" s="191"/>
      <c r="BL305" s="470"/>
      <c r="BM305" s="191"/>
      <c r="BN305" s="191"/>
      <c r="BO305" s="492"/>
      <c r="BP305" s="191"/>
      <c r="BQ305" s="191"/>
      <c r="BR305" s="191"/>
      <c r="BS305" s="191"/>
      <c r="BT305" s="191"/>
      <c r="BU305" s="191"/>
      <c r="BV305" s="191"/>
      <c r="BW305" s="192"/>
      <c r="BX305" s="191"/>
      <c r="BY305" s="191"/>
      <c r="BZ305" s="191"/>
      <c r="CA305" s="191"/>
      <c r="CB305" s="191"/>
      <c r="CC305" s="191"/>
      <c r="CD305" s="470"/>
      <c r="CE305" s="396"/>
      <c r="CF305" s="191"/>
      <c r="CG305" s="191"/>
      <c r="CH305" s="461"/>
      <c r="CI305" s="461"/>
      <c r="CJ305" s="191"/>
      <c r="CK305" s="191"/>
      <c r="CL305" s="191"/>
      <c r="CM305" s="461"/>
      <c r="CN305" s="191"/>
      <c r="CO305" s="192"/>
      <c r="CP305" s="191"/>
      <c r="CQ305" s="384"/>
      <c r="CR305" s="407"/>
      <c r="DA305" s="192"/>
      <c r="DJ305" s="190"/>
      <c r="DP305" s="190"/>
      <c r="DQ305" s="132"/>
      <c r="DR305" s="132"/>
      <c r="DS305" s="132"/>
      <c r="DT305" s="132"/>
      <c r="DU305" s="451"/>
      <c r="DV305" s="132"/>
      <c r="DW305" s="132"/>
      <c r="DX305" s="133"/>
      <c r="DY305" s="132"/>
      <c r="DZ305" s="132"/>
      <c r="EA305" s="133"/>
      <c r="EB305" s="132"/>
      <c r="EC305" s="132"/>
      <c r="ED305" s="132"/>
      <c r="EE305" s="134"/>
      <c r="EF305" s="132"/>
      <c r="EG305" s="451"/>
      <c r="EH305" s="132"/>
      <c r="EI305" s="451"/>
      <c r="EJ305" s="451"/>
      <c r="EK305" s="451"/>
      <c r="EL305" s="451"/>
      <c r="EM305" s="451"/>
      <c r="EN305" s="451"/>
      <c r="EO305" s="451"/>
      <c r="EP305" s="451"/>
      <c r="EQ305" s="451"/>
      <c r="ER305" s="451"/>
      <c r="ES305" s="451"/>
      <c r="ET305" s="451"/>
      <c r="EU305" s="132"/>
      <c r="EV305" s="133"/>
      <c r="EW305" s="193"/>
    </row>
    <row r="306" spans="26:153" ht="30" customHeight="1" x14ac:dyDescent="0.15">
      <c r="Z306" s="246"/>
      <c r="AA306" s="483"/>
      <c r="AB306" s="191"/>
      <c r="AC306" s="191"/>
      <c r="AD306" s="191"/>
      <c r="AE306" s="191"/>
      <c r="AF306" s="384"/>
      <c r="AG306" s="191"/>
      <c r="AH306" s="191"/>
      <c r="AI306" s="191"/>
      <c r="AJ306" s="191"/>
      <c r="AK306" s="192"/>
      <c r="AL306" s="191"/>
      <c r="AM306" s="191"/>
      <c r="AN306" s="191"/>
      <c r="AO306" s="461"/>
      <c r="AP306" s="191"/>
      <c r="AQ306" s="191"/>
      <c r="AR306" s="191"/>
      <c r="AS306" s="461"/>
      <c r="AT306" s="191"/>
      <c r="AU306" s="191"/>
      <c r="AV306" s="461"/>
      <c r="AW306" s="192"/>
      <c r="AX306" s="191"/>
      <c r="AY306" s="461"/>
      <c r="AZ306" s="191"/>
      <c r="BA306" s="461"/>
      <c r="BB306" s="191"/>
      <c r="BC306" s="192"/>
      <c r="BD306" s="191"/>
      <c r="BE306" s="191"/>
      <c r="BF306" s="461"/>
      <c r="BG306" s="470"/>
      <c r="BH306" s="391"/>
      <c r="BI306" s="191"/>
      <c r="BJ306" s="191"/>
      <c r="BK306" s="191"/>
      <c r="BL306" s="470"/>
      <c r="BM306" s="191"/>
      <c r="BN306" s="191"/>
      <c r="BO306" s="492"/>
      <c r="BP306" s="191"/>
      <c r="BQ306" s="191"/>
      <c r="BR306" s="191"/>
      <c r="BS306" s="191"/>
      <c r="BT306" s="191"/>
      <c r="BU306" s="191"/>
      <c r="BV306" s="191"/>
      <c r="BW306" s="192"/>
      <c r="BX306" s="191"/>
      <c r="BY306" s="191"/>
      <c r="BZ306" s="191"/>
      <c r="CA306" s="191"/>
      <c r="CB306" s="191"/>
      <c r="CC306" s="191"/>
      <c r="CD306" s="470"/>
      <c r="CE306" s="396"/>
      <c r="CF306" s="191"/>
      <c r="CG306" s="191"/>
      <c r="CH306" s="461"/>
      <c r="CI306" s="461"/>
      <c r="CJ306" s="191"/>
      <c r="CK306" s="191"/>
      <c r="CL306" s="191"/>
      <c r="CM306" s="461"/>
      <c r="CN306" s="191"/>
      <c r="CO306" s="192"/>
      <c r="CP306" s="191"/>
      <c r="CQ306" s="384"/>
      <c r="CR306" s="407"/>
      <c r="DA306" s="192"/>
      <c r="DJ306" s="190"/>
      <c r="DP306" s="190"/>
      <c r="DQ306" s="132"/>
      <c r="DR306" s="132"/>
      <c r="DS306" s="132"/>
      <c r="DT306" s="132"/>
      <c r="DU306" s="451"/>
      <c r="DV306" s="132"/>
      <c r="DW306" s="132"/>
      <c r="DX306" s="133"/>
      <c r="DY306" s="132"/>
      <c r="DZ306" s="132"/>
      <c r="EA306" s="133"/>
      <c r="EB306" s="132"/>
      <c r="EC306" s="132"/>
      <c r="ED306" s="132"/>
      <c r="EE306" s="134"/>
      <c r="EF306" s="132"/>
      <c r="EG306" s="451"/>
      <c r="EH306" s="132"/>
      <c r="EI306" s="451"/>
      <c r="EJ306" s="451"/>
      <c r="EK306" s="451"/>
      <c r="EL306" s="451"/>
      <c r="EM306" s="451"/>
      <c r="EN306" s="451"/>
      <c r="EO306" s="451"/>
      <c r="EP306" s="451"/>
      <c r="EQ306" s="451"/>
      <c r="ER306" s="451"/>
      <c r="ES306" s="451"/>
      <c r="ET306" s="451"/>
      <c r="EU306" s="132"/>
      <c r="EV306" s="133"/>
      <c r="EW306" s="193"/>
    </row>
    <row r="307" spans="26:153" ht="30" customHeight="1" x14ac:dyDescent="0.15">
      <c r="Z307" s="246"/>
      <c r="AA307" s="483"/>
      <c r="AB307" s="191"/>
      <c r="AC307" s="191"/>
      <c r="AD307" s="191"/>
      <c r="AE307" s="191"/>
      <c r="AF307" s="384"/>
      <c r="AG307" s="191"/>
      <c r="AH307" s="191"/>
      <c r="AI307" s="191"/>
      <c r="AJ307" s="191"/>
      <c r="AK307" s="192"/>
      <c r="AL307" s="191"/>
      <c r="AM307" s="191"/>
      <c r="AN307" s="191"/>
      <c r="AO307" s="461"/>
      <c r="AP307" s="191"/>
      <c r="AQ307" s="191"/>
      <c r="AR307" s="191"/>
      <c r="AS307" s="461"/>
      <c r="AT307" s="191"/>
      <c r="AU307" s="191"/>
      <c r="AV307" s="461"/>
      <c r="AW307" s="192"/>
      <c r="AX307" s="191"/>
      <c r="AY307" s="461"/>
      <c r="AZ307" s="191"/>
      <c r="BA307" s="461"/>
      <c r="BB307" s="191"/>
      <c r="BC307" s="192"/>
      <c r="BD307" s="191"/>
      <c r="BE307" s="191"/>
      <c r="BF307" s="461"/>
      <c r="BG307" s="470"/>
      <c r="BH307" s="391"/>
      <c r="BI307" s="191"/>
      <c r="BJ307" s="191"/>
      <c r="BK307" s="191"/>
      <c r="BL307" s="470"/>
      <c r="BM307" s="191"/>
      <c r="BN307" s="191"/>
      <c r="BO307" s="492"/>
      <c r="BP307" s="191"/>
      <c r="BQ307" s="191"/>
      <c r="BR307" s="191"/>
      <c r="BS307" s="191"/>
      <c r="BT307" s="191"/>
      <c r="BU307" s="191"/>
      <c r="BV307" s="191"/>
      <c r="BW307" s="192"/>
      <c r="BX307" s="191"/>
      <c r="BY307" s="191"/>
      <c r="BZ307" s="191"/>
      <c r="CA307" s="191"/>
      <c r="CB307" s="191"/>
      <c r="CC307" s="191"/>
      <c r="CD307" s="470"/>
      <c r="CE307" s="396"/>
      <c r="CF307" s="191"/>
      <c r="CG307" s="191"/>
      <c r="CH307" s="461"/>
      <c r="CI307" s="461"/>
      <c r="CJ307" s="191"/>
      <c r="CK307" s="191"/>
      <c r="CL307" s="191"/>
      <c r="CM307" s="461"/>
      <c r="CN307" s="191"/>
      <c r="CO307" s="192"/>
      <c r="CP307" s="191"/>
      <c r="CQ307" s="384"/>
      <c r="CR307" s="407"/>
      <c r="DA307" s="192"/>
      <c r="DJ307" s="190"/>
      <c r="DP307" s="190"/>
      <c r="DQ307" s="132"/>
      <c r="DR307" s="132"/>
      <c r="DS307" s="132"/>
      <c r="DT307" s="132"/>
      <c r="DU307" s="451"/>
      <c r="DV307" s="132"/>
      <c r="DW307" s="132"/>
      <c r="DX307" s="133"/>
      <c r="DY307" s="132"/>
      <c r="DZ307" s="132"/>
      <c r="EA307" s="133"/>
      <c r="EB307" s="132"/>
      <c r="EC307" s="132"/>
      <c r="ED307" s="132"/>
      <c r="EE307" s="134"/>
      <c r="EF307" s="132"/>
      <c r="EG307" s="451"/>
      <c r="EH307" s="132"/>
      <c r="EI307" s="451"/>
      <c r="EJ307" s="451"/>
      <c r="EK307" s="451"/>
      <c r="EL307" s="451"/>
      <c r="EM307" s="451"/>
      <c r="EN307" s="451"/>
      <c r="EO307" s="451"/>
      <c r="EP307" s="451"/>
      <c r="EQ307" s="451"/>
      <c r="ER307" s="451"/>
      <c r="ES307" s="451"/>
      <c r="ET307" s="451"/>
      <c r="EU307" s="132"/>
      <c r="EV307" s="133"/>
      <c r="EW307" s="193"/>
    </row>
    <row r="308" spans="26:153" ht="30" customHeight="1" x14ac:dyDescent="0.15">
      <c r="Z308" s="246"/>
      <c r="AA308" s="483"/>
      <c r="AB308" s="191"/>
      <c r="AC308" s="191"/>
      <c r="AD308" s="191"/>
      <c r="AE308" s="191"/>
      <c r="AF308" s="384"/>
      <c r="AG308" s="191"/>
      <c r="AH308" s="191"/>
      <c r="AI308" s="191"/>
      <c r="AJ308" s="191"/>
      <c r="AK308" s="192"/>
      <c r="AL308" s="191"/>
      <c r="AM308" s="191"/>
      <c r="AN308" s="191"/>
      <c r="AO308" s="461"/>
      <c r="AP308" s="191"/>
      <c r="AQ308" s="191"/>
      <c r="AR308" s="191"/>
      <c r="AS308" s="461"/>
      <c r="AT308" s="191"/>
      <c r="AU308" s="191"/>
      <c r="AV308" s="461"/>
      <c r="AW308" s="192"/>
      <c r="AX308" s="191"/>
      <c r="AY308" s="461"/>
      <c r="AZ308" s="191"/>
      <c r="BA308" s="461"/>
      <c r="BB308" s="191"/>
      <c r="BC308" s="192"/>
      <c r="BD308" s="191"/>
      <c r="BE308" s="191"/>
      <c r="BF308" s="461"/>
      <c r="BG308" s="470"/>
      <c r="BH308" s="391"/>
      <c r="BI308" s="191"/>
      <c r="BJ308" s="191"/>
      <c r="BK308" s="191"/>
      <c r="BL308" s="470"/>
      <c r="BM308" s="191"/>
      <c r="BN308" s="191"/>
      <c r="BO308" s="492"/>
      <c r="BP308" s="191"/>
      <c r="BQ308" s="191"/>
      <c r="BR308" s="191"/>
      <c r="BS308" s="191"/>
      <c r="BT308" s="191"/>
      <c r="BU308" s="191"/>
      <c r="BV308" s="191"/>
      <c r="BW308" s="192"/>
      <c r="BX308" s="191"/>
      <c r="BY308" s="191"/>
      <c r="BZ308" s="191"/>
      <c r="CA308" s="191"/>
      <c r="CB308" s="191"/>
      <c r="CC308" s="191"/>
      <c r="CD308" s="470"/>
      <c r="CE308" s="396"/>
      <c r="CF308" s="191"/>
      <c r="CG308" s="191"/>
      <c r="CH308" s="461"/>
      <c r="CI308" s="461"/>
      <c r="CJ308" s="191"/>
      <c r="CK308" s="191"/>
      <c r="CL308" s="191"/>
      <c r="CM308" s="461"/>
      <c r="CN308" s="191"/>
      <c r="CO308" s="192"/>
      <c r="CP308" s="191"/>
      <c r="CQ308" s="384"/>
      <c r="CR308" s="407"/>
      <c r="DA308" s="192"/>
      <c r="DJ308" s="190"/>
      <c r="DP308" s="190"/>
      <c r="DQ308" s="132"/>
      <c r="DR308" s="132"/>
      <c r="DS308" s="132"/>
      <c r="DT308" s="132"/>
      <c r="DU308" s="451"/>
      <c r="DV308" s="132"/>
      <c r="DW308" s="132"/>
      <c r="DX308" s="133"/>
      <c r="DY308" s="132"/>
      <c r="DZ308" s="132"/>
      <c r="EA308" s="133"/>
      <c r="EB308" s="132"/>
      <c r="EC308" s="132"/>
      <c r="ED308" s="132"/>
      <c r="EE308" s="134"/>
      <c r="EF308" s="132"/>
      <c r="EG308" s="451"/>
      <c r="EH308" s="132"/>
      <c r="EI308" s="451"/>
      <c r="EJ308" s="451"/>
      <c r="EK308" s="451"/>
      <c r="EL308" s="451"/>
      <c r="EM308" s="451"/>
      <c r="EN308" s="451"/>
      <c r="EO308" s="451"/>
      <c r="EP308" s="451"/>
      <c r="EQ308" s="451"/>
      <c r="ER308" s="451"/>
      <c r="ES308" s="451"/>
      <c r="ET308" s="451"/>
      <c r="EU308" s="132"/>
      <c r="EV308" s="133"/>
      <c r="EW308" s="193"/>
    </row>
    <row r="309" spans="26:153" ht="30" customHeight="1" x14ac:dyDescent="0.15">
      <c r="Z309" s="246"/>
      <c r="AA309" s="483"/>
      <c r="AB309" s="191"/>
      <c r="AC309" s="191"/>
      <c r="AD309" s="191"/>
      <c r="AE309" s="191"/>
      <c r="AF309" s="384"/>
      <c r="AG309" s="191"/>
      <c r="AH309" s="191"/>
      <c r="AI309" s="191"/>
      <c r="AJ309" s="191"/>
      <c r="AK309" s="192"/>
      <c r="AL309" s="191"/>
      <c r="AM309" s="191"/>
      <c r="AN309" s="191"/>
      <c r="AO309" s="461"/>
      <c r="AP309" s="191"/>
      <c r="AQ309" s="191"/>
      <c r="AR309" s="191"/>
      <c r="AS309" s="461"/>
      <c r="AT309" s="191"/>
      <c r="AU309" s="191"/>
      <c r="AV309" s="461"/>
      <c r="AW309" s="192"/>
      <c r="AX309" s="191"/>
      <c r="AY309" s="461"/>
      <c r="AZ309" s="191"/>
      <c r="BA309" s="461"/>
      <c r="BB309" s="191"/>
      <c r="BC309" s="192"/>
      <c r="BD309" s="191"/>
      <c r="BE309" s="191"/>
      <c r="BF309" s="461"/>
      <c r="BG309" s="470"/>
      <c r="BH309" s="391"/>
      <c r="BI309" s="191"/>
      <c r="BJ309" s="191"/>
      <c r="BK309" s="191"/>
      <c r="BL309" s="470"/>
      <c r="BM309" s="191"/>
      <c r="BN309" s="191"/>
      <c r="BO309" s="492"/>
      <c r="BP309" s="191"/>
      <c r="BQ309" s="191"/>
      <c r="BR309" s="191"/>
      <c r="BS309" s="191"/>
      <c r="BT309" s="191"/>
      <c r="BU309" s="191"/>
      <c r="BV309" s="191"/>
      <c r="BW309" s="192"/>
      <c r="BX309" s="191"/>
      <c r="BY309" s="191"/>
      <c r="BZ309" s="191"/>
      <c r="CA309" s="191"/>
      <c r="CB309" s="191"/>
      <c r="CC309" s="191"/>
      <c r="CD309" s="470"/>
      <c r="CE309" s="396"/>
      <c r="CF309" s="191"/>
      <c r="CG309" s="191"/>
      <c r="CH309" s="461"/>
      <c r="CI309" s="461"/>
      <c r="CJ309" s="191"/>
      <c r="CK309" s="191"/>
      <c r="CL309" s="191"/>
      <c r="CM309" s="461"/>
      <c r="CN309" s="191"/>
      <c r="CO309" s="192"/>
      <c r="CP309" s="191"/>
      <c r="CQ309" s="384"/>
      <c r="CR309" s="407"/>
      <c r="DA309" s="192"/>
      <c r="DJ309" s="190"/>
      <c r="DP309" s="190"/>
      <c r="DQ309" s="132"/>
      <c r="DR309" s="132"/>
      <c r="DS309" s="132"/>
      <c r="DT309" s="132"/>
      <c r="DU309" s="451"/>
      <c r="DV309" s="132"/>
      <c r="DW309" s="132"/>
      <c r="DX309" s="133"/>
      <c r="DY309" s="132"/>
      <c r="DZ309" s="132"/>
      <c r="EA309" s="133"/>
      <c r="EB309" s="132"/>
      <c r="EC309" s="132"/>
      <c r="ED309" s="132"/>
      <c r="EE309" s="134"/>
      <c r="EF309" s="132"/>
      <c r="EG309" s="451"/>
      <c r="EH309" s="132"/>
      <c r="EI309" s="451"/>
      <c r="EJ309" s="451"/>
      <c r="EK309" s="451"/>
      <c r="EL309" s="451"/>
      <c r="EM309" s="451"/>
      <c r="EN309" s="451"/>
      <c r="EO309" s="451"/>
      <c r="EP309" s="451"/>
      <c r="EQ309" s="451"/>
      <c r="ER309" s="451"/>
      <c r="ES309" s="451"/>
      <c r="ET309" s="451"/>
      <c r="EU309" s="132"/>
      <c r="EV309" s="133"/>
      <c r="EW309" s="193"/>
    </row>
    <row r="310" spans="26:153" ht="30" customHeight="1" x14ac:dyDescent="0.15">
      <c r="Z310" s="246"/>
      <c r="AA310" s="483"/>
      <c r="AB310" s="191"/>
      <c r="AC310" s="191"/>
      <c r="AD310" s="191"/>
      <c r="AE310" s="191"/>
      <c r="AF310" s="384"/>
      <c r="AG310" s="191"/>
      <c r="AH310" s="191"/>
      <c r="AI310" s="191"/>
      <c r="AJ310" s="191"/>
      <c r="AK310" s="192"/>
      <c r="AL310" s="191"/>
      <c r="AM310" s="191"/>
      <c r="AN310" s="191"/>
      <c r="AO310" s="461"/>
      <c r="AP310" s="191"/>
      <c r="AQ310" s="191"/>
      <c r="AR310" s="191"/>
      <c r="AS310" s="461"/>
      <c r="AT310" s="191"/>
      <c r="AU310" s="191"/>
      <c r="AV310" s="461"/>
      <c r="AW310" s="192"/>
      <c r="AX310" s="191"/>
      <c r="AY310" s="461"/>
      <c r="AZ310" s="191"/>
      <c r="BA310" s="461"/>
      <c r="BB310" s="191"/>
      <c r="BC310" s="192"/>
      <c r="BD310" s="191"/>
      <c r="BE310" s="191"/>
      <c r="BF310" s="461"/>
      <c r="BG310" s="470"/>
      <c r="BH310" s="391"/>
      <c r="BI310" s="191"/>
      <c r="BJ310" s="191"/>
      <c r="BK310" s="191"/>
      <c r="BL310" s="470"/>
      <c r="BM310" s="191"/>
      <c r="BN310" s="191"/>
      <c r="BO310" s="492"/>
      <c r="BP310" s="191"/>
      <c r="BQ310" s="191"/>
      <c r="BR310" s="191"/>
      <c r="BS310" s="191"/>
      <c r="BT310" s="191"/>
      <c r="BU310" s="191"/>
      <c r="BV310" s="191"/>
      <c r="BW310" s="192"/>
      <c r="BX310" s="191"/>
      <c r="BY310" s="191"/>
      <c r="BZ310" s="191"/>
      <c r="CA310" s="191"/>
      <c r="CB310" s="191"/>
      <c r="CC310" s="191"/>
      <c r="CD310" s="470"/>
      <c r="CE310" s="396"/>
      <c r="CF310" s="191"/>
      <c r="CG310" s="191"/>
      <c r="CH310" s="461"/>
      <c r="CI310" s="461"/>
      <c r="CJ310" s="191"/>
      <c r="CK310" s="191"/>
      <c r="CL310" s="191"/>
      <c r="CM310" s="461"/>
      <c r="CN310" s="191"/>
      <c r="CO310" s="192"/>
      <c r="CP310" s="191"/>
      <c r="CQ310" s="384"/>
      <c r="CR310" s="407"/>
      <c r="DA310" s="192"/>
      <c r="DJ310" s="190"/>
      <c r="DP310" s="190"/>
      <c r="DQ310" s="132"/>
      <c r="DR310" s="132"/>
      <c r="DS310" s="132"/>
      <c r="DT310" s="132"/>
      <c r="DU310" s="451"/>
      <c r="DV310" s="132"/>
      <c r="DW310" s="132"/>
      <c r="DX310" s="133"/>
      <c r="DY310" s="132"/>
      <c r="DZ310" s="132"/>
      <c r="EA310" s="133"/>
      <c r="EB310" s="132"/>
      <c r="EC310" s="132"/>
      <c r="ED310" s="132"/>
      <c r="EE310" s="134"/>
      <c r="EF310" s="132"/>
      <c r="EG310" s="451"/>
      <c r="EH310" s="132"/>
      <c r="EI310" s="451"/>
      <c r="EJ310" s="451"/>
      <c r="EK310" s="451"/>
      <c r="EL310" s="451"/>
      <c r="EM310" s="451"/>
      <c r="EN310" s="451"/>
      <c r="EO310" s="451"/>
      <c r="EP310" s="451"/>
      <c r="EQ310" s="451"/>
      <c r="ER310" s="451"/>
      <c r="ES310" s="451"/>
      <c r="ET310" s="451"/>
      <c r="EU310" s="132"/>
      <c r="EV310" s="133"/>
      <c r="EW310" s="193"/>
    </row>
    <row r="311" spans="26:153" ht="30" customHeight="1" x14ac:dyDescent="0.15">
      <c r="Z311" s="246"/>
      <c r="AA311" s="483"/>
      <c r="AB311" s="191"/>
      <c r="AC311" s="191"/>
      <c r="AD311" s="191"/>
      <c r="AE311" s="191"/>
      <c r="AF311" s="384"/>
      <c r="AG311" s="191"/>
      <c r="AH311" s="191"/>
      <c r="AI311" s="191"/>
      <c r="AJ311" s="191"/>
      <c r="AK311" s="192"/>
      <c r="AL311" s="191"/>
      <c r="AM311" s="191"/>
      <c r="AN311" s="191"/>
      <c r="AO311" s="461"/>
      <c r="AP311" s="191"/>
      <c r="AQ311" s="191"/>
      <c r="AR311" s="191"/>
      <c r="AS311" s="461"/>
      <c r="AT311" s="191"/>
      <c r="AU311" s="191"/>
      <c r="AV311" s="461"/>
      <c r="AW311" s="192"/>
      <c r="AX311" s="191"/>
      <c r="AY311" s="461"/>
      <c r="AZ311" s="191"/>
      <c r="BA311" s="461"/>
      <c r="BB311" s="191"/>
      <c r="BC311" s="192"/>
      <c r="BD311" s="191"/>
      <c r="BE311" s="191"/>
      <c r="BF311" s="461"/>
      <c r="BG311" s="470"/>
      <c r="BH311" s="391"/>
      <c r="BI311" s="191"/>
      <c r="BJ311" s="191"/>
      <c r="BK311" s="191"/>
      <c r="BL311" s="470"/>
      <c r="BM311" s="191"/>
      <c r="BN311" s="191"/>
      <c r="BO311" s="492"/>
      <c r="BP311" s="191"/>
      <c r="BQ311" s="191"/>
      <c r="BR311" s="191"/>
      <c r="BS311" s="191"/>
      <c r="BT311" s="191"/>
      <c r="BU311" s="191"/>
      <c r="BV311" s="191"/>
      <c r="BW311" s="192"/>
      <c r="BX311" s="191"/>
      <c r="BY311" s="191"/>
      <c r="BZ311" s="191"/>
      <c r="CA311" s="191"/>
      <c r="CB311" s="191"/>
      <c r="CC311" s="191"/>
      <c r="CD311" s="470"/>
      <c r="CE311" s="396"/>
      <c r="CF311" s="191"/>
      <c r="CG311" s="191"/>
      <c r="CH311" s="461"/>
      <c r="CI311" s="461"/>
      <c r="CJ311" s="191"/>
      <c r="CK311" s="191"/>
      <c r="CL311" s="191"/>
      <c r="CM311" s="461"/>
      <c r="CN311" s="191"/>
      <c r="CO311" s="192"/>
      <c r="CP311" s="191"/>
      <c r="CQ311" s="384"/>
      <c r="CR311" s="407"/>
      <c r="DA311" s="192"/>
      <c r="DJ311" s="190"/>
      <c r="DP311" s="190"/>
      <c r="DQ311" s="132"/>
      <c r="DR311" s="132"/>
      <c r="DS311" s="132"/>
      <c r="DT311" s="132"/>
      <c r="DU311" s="451"/>
      <c r="DV311" s="132"/>
      <c r="DW311" s="132"/>
      <c r="DX311" s="133"/>
      <c r="DY311" s="132"/>
      <c r="DZ311" s="132"/>
      <c r="EA311" s="133"/>
      <c r="EB311" s="132"/>
      <c r="EC311" s="132"/>
      <c r="ED311" s="132"/>
      <c r="EE311" s="134"/>
      <c r="EF311" s="132"/>
      <c r="EG311" s="451"/>
      <c r="EH311" s="132"/>
      <c r="EI311" s="451"/>
      <c r="EJ311" s="451"/>
      <c r="EK311" s="451"/>
      <c r="EL311" s="451"/>
      <c r="EM311" s="451"/>
      <c r="EN311" s="451"/>
      <c r="EO311" s="451"/>
      <c r="EP311" s="451"/>
      <c r="EQ311" s="451"/>
      <c r="ER311" s="451"/>
      <c r="ES311" s="451"/>
      <c r="ET311" s="451"/>
      <c r="EU311" s="132"/>
      <c r="EV311" s="133"/>
      <c r="EW311" s="193"/>
    </row>
    <row r="312" spans="26:153" ht="30" customHeight="1" x14ac:dyDescent="0.15">
      <c r="Z312" s="246"/>
      <c r="AA312" s="483"/>
      <c r="AB312" s="191"/>
      <c r="AC312" s="191"/>
      <c r="AD312" s="191"/>
      <c r="AE312" s="191"/>
      <c r="AF312" s="384"/>
      <c r="AG312" s="191"/>
      <c r="AH312" s="191"/>
      <c r="AI312" s="191"/>
      <c r="AJ312" s="191"/>
      <c r="AK312" s="192"/>
      <c r="AL312" s="191"/>
      <c r="AM312" s="191"/>
      <c r="AN312" s="191"/>
      <c r="AO312" s="461"/>
      <c r="AP312" s="191"/>
      <c r="AQ312" s="191"/>
      <c r="AR312" s="191"/>
      <c r="AS312" s="461"/>
      <c r="AT312" s="191"/>
      <c r="AU312" s="191"/>
      <c r="AV312" s="461"/>
      <c r="AW312" s="192"/>
      <c r="AX312" s="191"/>
      <c r="AY312" s="461"/>
      <c r="AZ312" s="191"/>
      <c r="BA312" s="461"/>
      <c r="BB312" s="191"/>
      <c r="BC312" s="192"/>
      <c r="BD312" s="191"/>
      <c r="BE312" s="191"/>
      <c r="BF312" s="461"/>
      <c r="BG312" s="470"/>
      <c r="BH312" s="391"/>
      <c r="BI312" s="191"/>
      <c r="BJ312" s="191"/>
      <c r="BK312" s="191"/>
      <c r="BL312" s="470"/>
      <c r="BM312" s="191"/>
      <c r="BN312" s="191"/>
      <c r="BO312" s="492"/>
      <c r="BP312" s="191"/>
      <c r="BQ312" s="191"/>
      <c r="BR312" s="191"/>
      <c r="BS312" s="191"/>
      <c r="BT312" s="191"/>
      <c r="BU312" s="191"/>
      <c r="BV312" s="191"/>
      <c r="BW312" s="192"/>
      <c r="BX312" s="191"/>
      <c r="BY312" s="191"/>
      <c r="BZ312" s="191"/>
      <c r="CA312" s="191"/>
      <c r="CB312" s="191"/>
      <c r="CC312" s="191"/>
      <c r="CD312" s="470"/>
      <c r="CE312" s="396"/>
      <c r="CF312" s="191"/>
      <c r="CG312" s="191"/>
      <c r="CH312" s="461"/>
      <c r="CI312" s="461"/>
      <c r="CJ312" s="191"/>
      <c r="CK312" s="191"/>
      <c r="CL312" s="191"/>
      <c r="CM312" s="461"/>
      <c r="CN312" s="191"/>
      <c r="CO312" s="192"/>
      <c r="CP312" s="191"/>
      <c r="CQ312" s="384"/>
      <c r="CR312" s="407"/>
      <c r="DA312" s="192"/>
      <c r="DJ312" s="190"/>
      <c r="DP312" s="190"/>
      <c r="DQ312" s="132"/>
      <c r="DR312" s="132"/>
      <c r="DS312" s="132"/>
      <c r="DT312" s="132"/>
      <c r="DU312" s="451"/>
      <c r="DV312" s="132"/>
      <c r="DW312" s="132"/>
      <c r="DX312" s="133"/>
      <c r="DY312" s="132"/>
      <c r="DZ312" s="132"/>
      <c r="EA312" s="133"/>
      <c r="EB312" s="132"/>
      <c r="EC312" s="132"/>
      <c r="ED312" s="132"/>
      <c r="EE312" s="134"/>
      <c r="EF312" s="132"/>
      <c r="EG312" s="451"/>
      <c r="EH312" s="132"/>
      <c r="EI312" s="451"/>
      <c r="EJ312" s="451"/>
      <c r="EK312" s="451"/>
      <c r="EL312" s="451"/>
      <c r="EM312" s="451"/>
      <c r="EN312" s="451"/>
      <c r="EO312" s="451"/>
      <c r="EP312" s="451"/>
      <c r="EQ312" s="451"/>
      <c r="ER312" s="451"/>
      <c r="ES312" s="451"/>
      <c r="ET312" s="451"/>
      <c r="EU312" s="132"/>
      <c r="EV312" s="133"/>
      <c r="EW312" s="193"/>
    </row>
    <row r="313" spans="26:153" ht="30" customHeight="1" x14ac:dyDescent="0.15">
      <c r="Z313" s="246"/>
      <c r="AA313" s="483"/>
      <c r="AB313" s="191"/>
      <c r="AC313" s="191"/>
      <c r="AD313" s="191"/>
      <c r="AE313" s="191"/>
      <c r="AF313" s="384"/>
      <c r="AG313" s="191"/>
      <c r="AH313" s="191"/>
      <c r="AI313" s="191"/>
      <c r="AJ313" s="191"/>
      <c r="AK313" s="192"/>
      <c r="AL313" s="191"/>
      <c r="AM313" s="191"/>
      <c r="AN313" s="191"/>
      <c r="AO313" s="461"/>
      <c r="AP313" s="191"/>
      <c r="AQ313" s="191"/>
      <c r="AR313" s="191"/>
      <c r="AS313" s="461"/>
      <c r="AT313" s="191"/>
      <c r="AU313" s="191"/>
      <c r="AV313" s="461"/>
      <c r="AW313" s="192"/>
      <c r="AX313" s="191"/>
      <c r="AY313" s="461"/>
      <c r="AZ313" s="191"/>
      <c r="BA313" s="461"/>
      <c r="BB313" s="191"/>
      <c r="BC313" s="192"/>
      <c r="BD313" s="191"/>
      <c r="BE313" s="191"/>
      <c r="BF313" s="461"/>
      <c r="BG313" s="470"/>
      <c r="BH313" s="391"/>
      <c r="BI313" s="191"/>
      <c r="BJ313" s="191"/>
      <c r="BK313" s="191"/>
      <c r="BL313" s="470"/>
      <c r="BM313" s="191"/>
      <c r="BN313" s="191"/>
      <c r="BO313" s="492"/>
      <c r="BP313" s="191"/>
      <c r="BQ313" s="191"/>
      <c r="BR313" s="191"/>
      <c r="BS313" s="191"/>
      <c r="BT313" s="191"/>
      <c r="BU313" s="191"/>
      <c r="BV313" s="191"/>
      <c r="BW313" s="192"/>
      <c r="BX313" s="191"/>
      <c r="BY313" s="191"/>
      <c r="BZ313" s="191"/>
      <c r="CA313" s="191"/>
      <c r="CB313" s="191"/>
      <c r="CC313" s="191"/>
      <c r="CD313" s="470"/>
      <c r="CE313" s="396"/>
      <c r="CF313" s="191"/>
      <c r="CG313" s="191"/>
      <c r="CH313" s="461"/>
      <c r="CI313" s="461"/>
      <c r="CJ313" s="191"/>
      <c r="CK313" s="191"/>
      <c r="CL313" s="191"/>
      <c r="CM313" s="461"/>
      <c r="CN313" s="191"/>
      <c r="CO313" s="192"/>
      <c r="CP313" s="191"/>
      <c r="CQ313" s="384"/>
      <c r="CR313" s="407"/>
      <c r="DA313" s="192"/>
      <c r="DJ313" s="190"/>
      <c r="DP313" s="190"/>
      <c r="DQ313" s="132"/>
      <c r="DR313" s="132"/>
      <c r="DS313" s="132"/>
      <c r="DT313" s="132"/>
      <c r="DU313" s="451"/>
      <c r="DV313" s="132"/>
      <c r="DW313" s="132"/>
      <c r="DX313" s="133"/>
      <c r="DY313" s="132"/>
      <c r="DZ313" s="132"/>
      <c r="EA313" s="133"/>
      <c r="EB313" s="132"/>
      <c r="EC313" s="132"/>
      <c r="ED313" s="132"/>
      <c r="EE313" s="134"/>
      <c r="EF313" s="132"/>
      <c r="EG313" s="451"/>
      <c r="EH313" s="132"/>
      <c r="EI313" s="451"/>
      <c r="EJ313" s="451"/>
      <c r="EK313" s="451"/>
      <c r="EL313" s="451"/>
      <c r="EM313" s="451"/>
      <c r="EN313" s="451"/>
      <c r="EO313" s="451"/>
      <c r="EP313" s="451"/>
      <c r="EQ313" s="451"/>
      <c r="ER313" s="451"/>
      <c r="ES313" s="451"/>
      <c r="ET313" s="451"/>
      <c r="EU313" s="132"/>
      <c r="EV313" s="133"/>
      <c r="EW313" s="193"/>
    </row>
    <row r="314" spans="26:153" ht="30" customHeight="1" x14ac:dyDescent="0.15">
      <c r="Z314" s="246"/>
      <c r="AA314" s="483"/>
      <c r="AB314" s="191"/>
      <c r="AC314" s="191"/>
      <c r="AD314" s="191"/>
      <c r="AE314" s="191"/>
      <c r="AF314" s="384"/>
      <c r="AG314" s="191"/>
      <c r="AH314" s="191"/>
      <c r="AI314" s="191"/>
      <c r="AJ314" s="191"/>
      <c r="AK314" s="192"/>
      <c r="AL314" s="191"/>
      <c r="AM314" s="191"/>
      <c r="AN314" s="191"/>
      <c r="AO314" s="461"/>
      <c r="AP314" s="191"/>
      <c r="AQ314" s="191"/>
      <c r="AR314" s="191"/>
      <c r="AS314" s="461"/>
      <c r="AT314" s="191"/>
      <c r="AU314" s="191"/>
      <c r="AV314" s="461"/>
      <c r="AW314" s="192"/>
      <c r="AX314" s="191"/>
      <c r="AY314" s="461"/>
      <c r="AZ314" s="191"/>
      <c r="BA314" s="461"/>
      <c r="BB314" s="191"/>
      <c r="BC314" s="192"/>
      <c r="BD314" s="191"/>
      <c r="BE314" s="191"/>
      <c r="BF314" s="461"/>
      <c r="BG314" s="470"/>
      <c r="BH314" s="391"/>
      <c r="BI314" s="191"/>
      <c r="BJ314" s="191"/>
      <c r="BK314" s="191"/>
      <c r="BL314" s="470"/>
      <c r="BM314" s="191"/>
      <c r="BN314" s="191"/>
      <c r="BO314" s="492"/>
      <c r="BP314" s="191"/>
      <c r="BQ314" s="191"/>
      <c r="BR314" s="191"/>
      <c r="BS314" s="191"/>
      <c r="BT314" s="191"/>
      <c r="BU314" s="191"/>
      <c r="BV314" s="191"/>
      <c r="BW314" s="192"/>
      <c r="BX314" s="191"/>
      <c r="BY314" s="191"/>
      <c r="BZ314" s="191"/>
      <c r="CA314" s="191"/>
      <c r="CB314" s="191"/>
      <c r="CC314" s="191"/>
      <c r="CD314" s="470"/>
      <c r="CE314" s="396"/>
      <c r="CF314" s="191"/>
      <c r="CG314" s="191"/>
      <c r="CH314" s="461"/>
      <c r="CI314" s="461"/>
      <c r="CJ314" s="191"/>
      <c r="CK314" s="191"/>
      <c r="CL314" s="191"/>
      <c r="CM314" s="461"/>
      <c r="CN314" s="191"/>
      <c r="CO314" s="192"/>
      <c r="CP314" s="191"/>
      <c r="CQ314" s="384"/>
      <c r="CR314" s="407"/>
      <c r="DA314" s="192"/>
      <c r="DJ314" s="190"/>
      <c r="DP314" s="190"/>
      <c r="DQ314" s="132"/>
      <c r="DR314" s="132"/>
      <c r="DS314" s="132"/>
      <c r="DT314" s="132"/>
      <c r="DU314" s="451"/>
      <c r="DV314" s="132"/>
      <c r="DW314" s="132"/>
      <c r="DX314" s="133"/>
      <c r="DY314" s="132"/>
      <c r="DZ314" s="132"/>
      <c r="EA314" s="133"/>
      <c r="EB314" s="132"/>
      <c r="EC314" s="132"/>
      <c r="ED314" s="132"/>
      <c r="EE314" s="134"/>
      <c r="EF314" s="132"/>
      <c r="EG314" s="451"/>
      <c r="EH314" s="132"/>
      <c r="EI314" s="451"/>
      <c r="EJ314" s="451"/>
      <c r="EK314" s="451"/>
      <c r="EL314" s="451"/>
      <c r="EM314" s="451"/>
      <c r="EN314" s="451"/>
      <c r="EO314" s="451"/>
      <c r="EP314" s="451"/>
      <c r="EQ314" s="451"/>
      <c r="ER314" s="451"/>
      <c r="ES314" s="451"/>
      <c r="ET314" s="451"/>
      <c r="EU314" s="132"/>
      <c r="EV314" s="133"/>
      <c r="EW314" s="193"/>
    </row>
    <row r="315" spans="26:153" ht="30" customHeight="1" x14ac:dyDescent="0.15">
      <c r="Z315" s="246"/>
      <c r="AA315" s="483"/>
      <c r="AB315" s="191"/>
      <c r="AC315" s="191"/>
      <c r="AD315" s="191"/>
      <c r="AE315" s="191"/>
      <c r="AF315" s="384"/>
      <c r="AG315" s="191"/>
      <c r="AH315" s="191"/>
      <c r="AI315" s="191"/>
      <c r="AJ315" s="191"/>
      <c r="AK315" s="192"/>
      <c r="AL315" s="191"/>
      <c r="AM315" s="191"/>
      <c r="AN315" s="191"/>
      <c r="AO315" s="461"/>
      <c r="AP315" s="191"/>
      <c r="AQ315" s="191"/>
      <c r="AR315" s="191"/>
      <c r="AS315" s="461"/>
      <c r="AT315" s="191"/>
      <c r="AU315" s="191"/>
      <c r="AV315" s="461"/>
      <c r="AW315" s="192"/>
      <c r="AX315" s="191"/>
      <c r="AY315" s="461"/>
      <c r="AZ315" s="191"/>
      <c r="BA315" s="461"/>
      <c r="BB315" s="191"/>
      <c r="BC315" s="192"/>
      <c r="BD315" s="191"/>
      <c r="BE315" s="191"/>
      <c r="BF315" s="461"/>
      <c r="BG315" s="470"/>
      <c r="BH315" s="391"/>
      <c r="BI315" s="191"/>
      <c r="BJ315" s="191"/>
      <c r="BK315" s="191"/>
      <c r="BL315" s="470"/>
      <c r="BM315" s="191"/>
      <c r="BN315" s="191"/>
      <c r="BO315" s="492"/>
      <c r="BP315" s="191"/>
      <c r="BQ315" s="191"/>
      <c r="BR315" s="191"/>
      <c r="BS315" s="191"/>
      <c r="BT315" s="191"/>
      <c r="BU315" s="191"/>
      <c r="BV315" s="191"/>
      <c r="BW315" s="192"/>
      <c r="BX315" s="191"/>
      <c r="BY315" s="191"/>
      <c r="BZ315" s="191"/>
      <c r="CA315" s="191"/>
      <c r="CB315" s="191"/>
      <c r="CC315" s="191"/>
      <c r="CD315" s="470"/>
      <c r="CE315" s="396"/>
      <c r="CF315" s="191"/>
      <c r="CG315" s="191"/>
      <c r="CH315" s="461"/>
      <c r="CI315" s="461"/>
      <c r="CJ315" s="191"/>
      <c r="CK315" s="191"/>
      <c r="CL315" s="191"/>
      <c r="CM315" s="461"/>
      <c r="CN315" s="191"/>
      <c r="CO315" s="192"/>
      <c r="CP315" s="191"/>
      <c r="CQ315" s="384"/>
      <c r="CR315" s="407"/>
      <c r="DA315" s="192"/>
      <c r="DJ315" s="190"/>
      <c r="DP315" s="190"/>
      <c r="DQ315" s="132"/>
      <c r="DR315" s="132"/>
      <c r="DS315" s="132"/>
      <c r="DT315" s="132"/>
      <c r="DU315" s="451"/>
      <c r="DV315" s="132"/>
      <c r="DW315" s="132"/>
      <c r="DX315" s="133"/>
      <c r="DY315" s="132"/>
      <c r="DZ315" s="132"/>
      <c r="EA315" s="133"/>
      <c r="EB315" s="132"/>
      <c r="EC315" s="132"/>
      <c r="ED315" s="132"/>
      <c r="EE315" s="134"/>
      <c r="EF315" s="132"/>
      <c r="EG315" s="451"/>
      <c r="EH315" s="132"/>
      <c r="EI315" s="451"/>
      <c r="EJ315" s="451"/>
      <c r="EK315" s="451"/>
      <c r="EL315" s="451"/>
      <c r="EM315" s="451"/>
      <c r="EN315" s="451"/>
      <c r="EO315" s="451"/>
      <c r="EP315" s="451"/>
      <c r="EQ315" s="451"/>
      <c r="ER315" s="451"/>
      <c r="ES315" s="451"/>
      <c r="ET315" s="451"/>
      <c r="EU315" s="132"/>
      <c r="EV315" s="133"/>
      <c r="EW315" s="193"/>
    </row>
    <row r="316" spans="26:153" ht="30" customHeight="1" x14ac:dyDescent="0.15">
      <c r="Z316" s="246"/>
      <c r="AA316" s="483"/>
      <c r="AB316" s="191"/>
      <c r="AC316" s="191"/>
      <c r="AD316" s="191"/>
      <c r="AE316" s="191"/>
      <c r="AF316" s="384"/>
      <c r="AG316" s="191"/>
      <c r="AH316" s="191"/>
      <c r="AI316" s="191"/>
      <c r="AJ316" s="191"/>
      <c r="AK316" s="192"/>
      <c r="AL316" s="191"/>
      <c r="AM316" s="191"/>
      <c r="AN316" s="191"/>
      <c r="AO316" s="461"/>
      <c r="AP316" s="191"/>
      <c r="AQ316" s="191"/>
      <c r="AR316" s="191"/>
      <c r="AS316" s="461"/>
      <c r="AT316" s="191"/>
      <c r="AU316" s="191"/>
      <c r="AV316" s="461"/>
      <c r="AW316" s="192"/>
      <c r="AX316" s="191"/>
      <c r="AY316" s="461"/>
      <c r="AZ316" s="191"/>
      <c r="BA316" s="461"/>
      <c r="BB316" s="191"/>
      <c r="BC316" s="192"/>
      <c r="BD316" s="191"/>
      <c r="BE316" s="191"/>
      <c r="BF316" s="461"/>
      <c r="BG316" s="470"/>
      <c r="BH316" s="391"/>
      <c r="BI316" s="191"/>
      <c r="BJ316" s="191"/>
      <c r="BK316" s="191"/>
      <c r="BL316" s="470"/>
      <c r="BM316" s="191"/>
      <c r="BN316" s="191"/>
      <c r="BO316" s="492"/>
      <c r="BP316" s="191"/>
      <c r="BQ316" s="191"/>
      <c r="BR316" s="191"/>
      <c r="BS316" s="191"/>
      <c r="BT316" s="191"/>
      <c r="BU316" s="191"/>
      <c r="BV316" s="191"/>
      <c r="BW316" s="192"/>
      <c r="BX316" s="191"/>
      <c r="BY316" s="191"/>
      <c r="BZ316" s="191"/>
      <c r="CA316" s="191"/>
      <c r="CB316" s="191"/>
      <c r="CC316" s="191"/>
      <c r="CD316" s="470"/>
      <c r="CE316" s="396"/>
      <c r="CF316" s="191"/>
      <c r="CG316" s="191"/>
      <c r="CH316" s="461"/>
      <c r="CI316" s="461"/>
      <c r="CJ316" s="191"/>
      <c r="CK316" s="191"/>
      <c r="CL316" s="191"/>
      <c r="CM316" s="461"/>
      <c r="CN316" s="191"/>
      <c r="CO316" s="192"/>
      <c r="CP316" s="191"/>
      <c r="CQ316" s="384"/>
      <c r="CR316" s="407"/>
      <c r="DA316" s="192"/>
      <c r="DJ316" s="190"/>
      <c r="DP316" s="190"/>
      <c r="DQ316" s="132"/>
      <c r="DR316" s="132"/>
      <c r="DS316" s="132"/>
      <c r="DT316" s="132"/>
      <c r="DU316" s="451"/>
      <c r="DV316" s="132"/>
      <c r="DW316" s="132"/>
      <c r="DX316" s="133"/>
      <c r="DY316" s="132"/>
      <c r="DZ316" s="132"/>
      <c r="EA316" s="133"/>
      <c r="EB316" s="132"/>
      <c r="EC316" s="132"/>
      <c r="ED316" s="132"/>
      <c r="EE316" s="134"/>
      <c r="EF316" s="132"/>
      <c r="EG316" s="451"/>
      <c r="EH316" s="132"/>
      <c r="EI316" s="451"/>
      <c r="EJ316" s="451"/>
      <c r="EK316" s="451"/>
      <c r="EL316" s="451"/>
      <c r="EM316" s="451"/>
      <c r="EN316" s="451"/>
      <c r="EO316" s="451"/>
      <c r="EP316" s="451"/>
      <c r="EQ316" s="451"/>
      <c r="ER316" s="451"/>
      <c r="ES316" s="451"/>
      <c r="ET316" s="451"/>
      <c r="EU316" s="132"/>
      <c r="EV316" s="133"/>
      <c r="EW316" s="193"/>
    </row>
    <row r="317" spans="26:153" ht="30" customHeight="1" x14ac:dyDescent="0.15">
      <c r="Z317" s="246"/>
      <c r="AA317" s="483"/>
      <c r="AB317" s="191"/>
      <c r="AC317" s="191"/>
      <c r="AD317" s="191"/>
      <c r="AE317" s="191"/>
      <c r="AF317" s="384"/>
      <c r="AG317" s="191"/>
      <c r="AH317" s="191"/>
      <c r="AI317" s="191"/>
      <c r="AJ317" s="191"/>
      <c r="AK317" s="192"/>
      <c r="AL317" s="191"/>
      <c r="AM317" s="191"/>
      <c r="AN317" s="191"/>
      <c r="AO317" s="461"/>
      <c r="AP317" s="191"/>
      <c r="AQ317" s="191"/>
      <c r="AR317" s="191"/>
      <c r="AS317" s="461"/>
      <c r="AT317" s="191"/>
      <c r="AU317" s="191"/>
      <c r="AV317" s="461"/>
      <c r="AW317" s="192"/>
      <c r="AX317" s="191"/>
      <c r="AY317" s="461"/>
      <c r="AZ317" s="191"/>
      <c r="BA317" s="461"/>
      <c r="BB317" s="191"/>
      <c r="BC317" s="192"/>
      <c r="BD317" s="191"/>
      <c r="BE317" s="191"/>
      <c r="BF317" s="461"/>
      <c r="BG317" s="470"/>
      <c r="BH317" s="391"/>
      <c r="BI317" s="191"/>
      <c r="BJ317" s="191"/>
      <c r="BK317" s="191"/>
      <c r="BL317" s="470"/>
      <c r="BM317" s="191"/>
      <c r="BN317" s="191"/>
      <c r="BO317" s="492"/>
      <c r="BP317" s="191"/>
      <c r="BQ317" s="191"/>
      <c r="BR317" s="191"/>
      <c r="BS317" s="191"/>
      <c r="BT317" s="191"/>
      <c r="BU317" s="191"/>
      <c r="BV317" s="191"/>
      <c r="BW317" s="192"/>
      <c r="BX317" s="191"/>
      <c r="BY317" s="191"/>
      <c r="BZ317" s="191"/>
      <c r="CA317" s="191"/>
      <c r="CB317" s="191"/>
      <c r="CC317" s="191"/>
      <c r="CD317" s="470"/>
      <c r="CE317" s="396"/>
      <c r="CF317" s="191"/>
      <c r="CG317" s="191"/>
      <c r="CH317" s="461"/>
      <c r="CI317" s="461"/>
      <c r="CJ317" s="191"/>
      <c r="CK317" s="191"/>
      <c r="CL317" s="191"/>
      <c r="CM317" s="461"/>
      <c r="CN317" s="191"/>
      <c r="CO317" s="192"/>
      <c r="CP317" s="191"/>
      <c r="CQ317" s="384"/>
      <c r="CR317" s="407"/>
      <c r="DA317" s="192"/>
      <c r="DJ317" s="190"/>
      <c r="DP317" s="190"/>
      <c r="DQ317" s="132"/>
      <c r="DR317" s="132"/>
      <c r="DS317" s="132"/>
      <c r="DT317" s="132"/>
      <c r="DU317" s="451"/>
      <c r="DV317" s="132"/>
      <c r="DW317" s="132"/>
      <c r="DX317" s="133"/>
      <c r="DY317" s="132"/>
      <c r="DZ317" s="132"/>
      <c r="EA317" s="133"/>
      <c r="EB317" s="132"/>
      <c r="EC317" s="132"/>
      <c r="ED317" s="132"/>
      <c r="EE317" s="134"/>
      <c r="EF317" s="132"/>
      <c r="EG317" s="451"/>
      <c r="EH317" s="132"/>
      <c r="EI317" s="451"/>
      <c r="EJ317" s="451"/>
      <c r="EK317" s="451"/>
      <c r="EL317" s="451"/>
      <c r="EM317" s="451"/>
      <c r="EN317" s="451"/>
      <c r="EO317" s="451"/>
      <c r="EP317" s="451"/>
      <c r="EQ317" s="451"/>
      <c r="ER317" s="451"/>
      <c r="ES317" s="451"/>
      <c r="ET317" s="451"/>
      <c r="EU317" s="132"/>
      <c r="EV317" s="133"/>
      <c r="EW317" s="193"/>
    </row>
    <row r="318" spans="26:153" ht="30" customHeight="1" x14ac:dyDescent="0.15">
      <c r="Z318" s="246"/>
      <c r="AA318" s="483"/>
      <c r="AB318" s="191"/>
      <c r="AC318" s="191"/>
      <c r="AD318" s="191"/>
      <c r="AE318" s="191"/>
      <c r="AF318" s="384"/>
      <c r="AG318" s="191"/>
      <c r="AH318" s="191"/>
      <c r="AI318" s="191"/>
      <c r="AJ318" s="191"/>
      <c r="AK318" s="192"/>
      <c r="AL318" s="191"/>
      <c r="AM318" s="191"/>
      <c r="AN318" s="191"/>
      <c r="AO318" s="461"/>
      <c r="AP318" s="191"/>
      <c r="AQ318" s="191"/>
      <c r="AR318" s="191"/>
      <c r="AS318" s="461"/>
      <c r="AT318" s="191"/>
      <c r="AU318" s="191"/>
      <c r="AV318" s="461"/>
      <c r="AW318" s="192"/>
      <c r="AX318" s="191"/>
      <c r="AY318" s="461"/>
      <c r="AZ318" s="191"/>
      <c r="BA318" s="461"/>
      <c r="BB318" s="191"/>
      <c r="BC318" s="192"/>
      <c r="BD318" s="191"/>
      <c r="BE318" s="191"/>
      <c r="BF318" s="461"/>
      <c r="BG318" s="470"/>
      <c r="BH318" s="391"/>
      <c r="BI318" s="191"/>
      <c r="BJ318" s="191"/>
      <c r="BK318" s="191"/>
      <c r="BL318" s="470"/>
      <c r="BM318" s="191"/>
      <c r="BN318" s="191"/>
      <c r="BO318" s="492"/>
      <c r="BP318" s="191"/>
      <c r="BQ318" s="191"/>
      <c r="BR318" s="191"/>
      <c r="BS318" s="191"/>
      <c r="BT318" s="191"/>
      <c r="BU318" s="191"/>
      <c r="BV318" s="191"/>
      <c r="BW318" s="192"/>
      <c r="BX318" s="191"/>
      <c r="BY318" s="191"/>
      <c r="BZ318" s="191"/>
      <c r="CA318" s="191"/>
      <c r="CB318" s="191"/>
      <c r="CC318" s="191"/>
      <c r="CD318" s="470"/>
      <c r="CE318" s="396"/>
      <c r="CF318" s="191"/>
      <c r="CG318" s="191"/>
      <c r="CH318" s="461"/>
      <c r="CI318" s="461"/>
      <c r="CJ318" s="191"/>
      <c r="CK318" s="191"/>
      <c r="CL318" s="191"/>
      <c r="CM318" s="461"/>
      <c r="CN318" s="191"/>
      <c r="CO318" s="192"/>
      <c r="CP318" s="191"/>
      <c r="CQ318" s="384"/>
      <c r="CR318" s="407"/>
      <c r="DA318" s="192"/>
      <c r="DJ318" s="190"/>
      <c r="DP318" s="190"/>
      <c r="DQ318" s="132"/>
      <c r="DR318" s="132"/>
      <c r="DS318" s="132"/>
      <c r="DT318" s="132"/>
      <c r="DU318" s="451"/>
      <c r="DV318" s="132"/>
      <c r="DW318" s="132"/>
      <c r="DX318" s="133"/>
      <c r="DY318" s="132"/>
      <c r="DZ318" s="132"/>
      <c r="EA318" s="133"/>
      <c r="EB318" s="132"/>
      <c r="EC318" s="132"/>
      <c r="ED318" s="132"/>
      <c r="EE318" s="134"/>
      <c r="EF318" s="132"/>
      <c r="EG318" s="451"/>
      <c r="EH318" s="132"/>
      <c r="EI318" s="451"/>
      <c r="EJ318" s="451"/>
      <c r="EK318" s="451"/>
      <c r="EL318" s="451"/>
      <c r="EM318" s="451"/>
      <c r="EN318" s="451"/>
      <c r="EO318" s="451"/>
      <c r="EP318" s="451"/>
      <c r="EQ318" s="451"/>
      <c r="ER318" s="451"/>
      <c r="ES318" s="451"/>
      <c r="ET318" s="451"/>
      <c r="EU318" s="132"/>
      <c r="EV318" s="133"/>
      <c r="EW318" s="193"/>
    </row>
    <row r="319" spans="26:153" ht="30" customHeight="1" x14ac:dyDescent="0.15">
      <c r="Z319" s="246"/>
      <c r="AA319" s="483"/>
      <c r="AB319" s="191"/>
      <c r="AC319" s="191"/>
      <c r="AD319" s="191"/>
      <c r="AE319" s="191"/>
      <c r="AF319" s="384"/>
      <c r="AG319" s="191"/>
      <c r="AH319" s="191"/>
      <c r="AI319" s="191"/>
      <c r="AJ319" s="191"/>
      <c r="AK319" s="192"/>
      <c r="AL319" s="191"/>
      <c r="AM319" s="191"/>
      <c r="AN319" s="191"/>
      <c r="AO319" s="461"/>
      <c r="AP319" s="191"/>
      <c r="AQ319" s="191"/>
      <c r="AR319" s="191"/>
      <c r="AS319" s="461"/>
      <c r="AT319" s="191"/>
      <c r="AU319" s="191"/>
      <c r="AV319" s="461"/>
      <c r="AW319" s="192"/>
      <c r="AX319" s="191"/>
      <c r="AY319" s="461"/>
      <c r="AZ319" s="191"/>
      <c r="BA319" s="461"/>
      <c r="BB319" s="191"/>
      <c r="BC319" s="192"/>
      <c r="BD319" s="191"/>
      <c r="BE319" s="191"/>
      <c r="BF319" s="461"/>
      <c r="BG319" s="470"/>
      <c r="BH319" s="391"/>
      <c r="BI319" s="191"/>
      <c r="BJ319" s="191"/>
      <c r="BK319" s="191"/>
      <c r="BL319" s="470"/>
      <c r="BM319" s="191"/>
      <c r="BN319" s="191"/>
      <c r="BO319" s="492"/>
      <c r="BP319" s="191"/>
      <c r="BQ319" s="191"/>
      <c r="BR319" s="191"/>
      <c r="BS319" s="191"/>
      <c r="BT319" s="191"/>
      <c r="BU319" s="191"/>
      <c r="BV319" s="191"/>
      <c r="BW319" s="192"/>
      <c r="BX319" s="191"/>
      <c r="BY319" s="191"/>
      <c r="BZ319" s="191"/>
      <c r="CA319" s="191"/>
      <c r="CB319" s="191"/>
      <c r="CC319" s="191"/>
      <c r="CD319" s="470"/>
      <c r="CE319" s="396"/>
      <c r="CF319" s="191"/>
      <c r="CG319" s="191"/>
      <c r="CH319" s="461"/>
      <c r="CI319" s="461"/>
      <c r="CJ319" s="191"/>
      <c r="CK319" s="191"/>
      <c r="CL319" s="191"/>
      <c r="CM319" s="461"/>
      <c r="CN319" s="191"/>
      <c r="CO319" s="192"/>
      <c r="CP319" s="191"/>
      <c r="CQ319" s="384"/>
      <c r="CR319" s="407"/>
      <c r="DA319" s="192"/>
      <c r="DJ319" s="190"/>
      <c r="DP319" s="190"/>
      <c r="DQ319" s="132"/>
      <c r="DR319" s="132"/>
      <c r="DS319" s="132"/>
      <c r="DT319" s="132"/>
      <c r="DU319" s="451"/>
      <c r="DV319" s="132"/>
      <c r="DW319" s="132"/>
      <c r="DX319" s="133"/>
      <c r="DY319" s="132"/>
      <c r="DZ319" s="132"/>
      <c r="EA319" s="133"/>
      <c r="EB319" s="132"/>
      <c r="EC319" s="132"/>
      <c r="ED319" s="132"/>
      <c r="EE319" s="134"/>
      <c r="EF319" s="132"/>
      <c r="EG319" s="451"/>
      <c r="EH319" s="132"/>
      <c r="EI319" s="451"/>
      <c r="EJ319" s="451"/>
      <c r="EK319" s="451"/>
      <c r="EL319" s="451"/>
      <c r="EM319" s="451"/>
      <c r="EN319" s="451"/>
      <c r="EO319" s="451"/>
      <c r="EP319" s="451"/>
      <c r="EQ319" s="451"/>
      <c r="ER319" s="451"/>
      <c r="ES319" s="451"/>
      <c r="ET319" s="451"/>
      <c r="EU319" s="132"/>
      <c r="EV319" s="133"/>
      <c r="EW319" s="193"/>
    </row>
    <row r="320" spans="26:153" ht="30" customHeight="1" x14ac:dyDescent="0.15">
      <c r="Z320" s="246"/>
      <c r="AA320" s="483"/>
      <c r="AB320" s="191"/>
      <c r="AC320" s="191"/>
      <c r="AD320" s="191"/>
      <c r="AE320" s="191"/>
      <c r="AF320" s="384"/>
      <c r="AG320" s="191"/>
      <c r="AH320" s="191"/>
      <c r="AI320" s="191"/>
      <c r="AJ320" s="191"/>
      <c r="AK320" s="192"/>
      <c r="AL320" s="191"/>
      <c r="AM320" s="191"/>
      <c r="AN320" s="191"/>
      <c r="AO320" s="461"/>
      <c r="AP320" s="191"/>
      <c r="AQ320" s="191"/>
      <c r="AR320" s="191"/>
      <c r="AS320" s="461"/>
      <c r="AT320" s="191"/>
      <c r="AU320" s="191"/>
      <c r="AV320" s="461"/>
      <c r="AW320" s="192"/>
      <c r="AX320" s="191"/>
      <c r="AY320" s="461"/>
      <c r="AZ320" s="191"/>
      <c r="BA320" s="461"/>
      <c r="BB320" s="191"/>
      <c r="BC320" s="192"/>
      <c r="BD320" s="191"/>
      <c r="BE320" s="191"/>
      <c r="BF320" s="461"/>
      <c r="BG320" s="470"/>
      <c r="BH320" s="391"/>
      <c r="BI320" s="191"/>
      <c r="BJ320" s="191"/>
      <c r="BK320" s="191"/>
      <c r="BL320" s="470"/>
      <c r="BM320" s="191"/>
      <c r="BN320" s="191"/>
      <c r="BO320" s="492"/>
      <c r="BP320" s="191"/>
      <c r="BQ320" s="191"/>
      <c r="BR320" s="191"/>
      <c r="BS320" s="191"/>
      <c r="BT320" s="191"/>
      <c r="BU320" s="191"/>
      <c r="BV320" s="191"/>
      <c r="BW320" s="192"/>
      <c r="BX320" s="191"/>
      <c r="BY320" s="191"/>
      <c r="BZ320" s="191"/>
      <c r="CA320" s="191"/>
      <c r="CB320" s="191"/>
      <c r="CC320" s="191"/>
      <c r="CD320" s="470"/>
      <c r="CE320" s="396"/>
      <c r="CF320" s="191"/>
      <c r="CG320" s="191"/>
      <c r="CH320" s="461"/>
      <c r="CI320" s="461"/>
      <c r="CJ320" s="191"/>
      <c r="CK320" s="191"/>
      <c r="CL320" s="191"/>
      <c r="CM320" s="461"/>
      <c r="CN320" s="191"/>
      <c r="CO320" s="192"/>
      <c r="CP320" s="191"/>
      <c r="CQ320" s="384"/>
      <c r="CR320" s="407"/>
      <c r="DA320" s="192"/>
      <c r="DJ320" s="190"/>
      <c r="DP320" s="190"/>
      <c r="DQ320" s="132"/>
      <c r="DR320" s="132"/>
      <c r="DS320" s="132"/>
      <c r="DT320" s="132"/>
      <c r="DU320" s="451"/>
      <c r="DV320" s="132"/>
      <c r="DW320" s="132"/>
      <c r="DX320" s="133"/>
      <c r="DY320" s="132"/>
      <c r="DZ320" s="132"/>
      <c r="EA320" s="133"/>
      <c r="EB320" s="132"/>
      <c r="EC320" s="132"/>
      <c r="ED320" s="132"/>
      <c r="EE320" s="134"/>
      <c r="EF320" s="132"/>
      <c r="EG320" s="451"/>
      <c r="EH320" s="132"/>
      <c r="EI320" s="451"/>
      <c r="EJ320" s="451"/>
      <c r="EK320" s="451"/>
      <c r="EL320" s="451"/>
      <c r="EM320" s="451"/>
      <c r="EN320" s="451"/>
      <c r="EO320" s="451"/>
      <c r="EP320" s="451"/>
      <c r="EQ320" s="451"/>
      <c r="ER320" s="451"/>
      <c r="ES320" s="451"/>
      <c r="ET320" s="451"/>
      <c r="EU320" s="132"/>
      <c r="EV320" s="133"/>
      <c r="EW320" s="193"/>
    </row>
    <row r="321" spans="26:153" ht="30" customHeight="1" x14ac:dyDescent="0.15">
      <c r="Z321" s="246"/>
      <c r="AA321" s="483"/>
      <c r="AB321" s="191"/>
      <c r="AC321" s="191"/>
      <c r="AD321" s="191"/>
      <c r="AE321" s="191"/>
      <c r="AF321" s="384"/>
      <c r="AG321" s="191"/>
      <c r="AH321" s="191"/>
      <c r="AI321" s="191"/>
      <c r="AJ321" s="191"/>
      <c r="AK321" s="192"/>
      <c r="AL321" s="191"/>
      <c r="AM321" s="191"/>
      <c r="AN321" s="191"/>
      <c r="AO321" s="461"/>
      <c r="AP321" s="191"/>
      <c r="AQ321" s="191"/>
      <c r="AR321" s="191"/>
      <c r="AS321" s="461"/>
      <c r="AT321" s="191"/>
      <c r="AU321" s="191"/>
      <c r="AV321" s="461"/>
      <c r="AW321" s="192"/>
      <c r="AX321" s="191"/>
      <c r="AY321" s="461"/>
      <c r="AZ321" s="191"/>
      <c r="BA321" s="461"/>
      <c r="BB321" s="191"/>
      <c r="BC321" s="192"/>
      <c r="BD321" s="191"/>
      <c r="BE321" s="191"/>
      <c r="BF321" s="461"/>
      <c r="BG321" s="470"/>
      <c r="BH321" s="391"/>
      <c r="BI321" s="191"/>
      <c r="BJ321" s="191"/>
      <c r="BK321" s="191"/>
      <c r="BL321" s="470"/>
      <c r="BM321" s="191"/>
      <c r="BN321" s="191"/>
      <c r="BO321" s="492"/>
      <c r="BP321" s="191"/>
      <c r="BQ321" s="191"/>
      <c r="BR321" s="191"/>
      <c r="BS321" s="191"/>
      <c r="BT321" s="191"/>
      <c r="BU321" s="191"/>
      <c r="BV321" s="191"/>
      <c r="BW321" s="192"/>
      <c r="BX321" s="191"/>
      <c r="BY321" s="191"/>
      <c r="BZ321" s="191"/>
      <c r="CA321" s="191"/>
      <c r="CB321" s="191"/>
      <c r="CC321" s="191"/>
      <c r="CD321" s="470"/>
      <c r="CE321" s="396"/>
      <c r="CF321" s="191"/>
      <c r="CG321" s="191"/>
      <c r="CH321" s="461"/>
      <c r="CI321" s="461"/>
      <c r="CJ321" s="191"/>
      <c r="CK321" s="191"/>
      <c r="CL321" s="191"/>
      <c r="CM321" s="461"/>
      <c r="CN321" s="191"/>
      <c r="CO321" s="192"/>
      <c r="CP321" s="191"/>
      <c r="CQ321" s="384"/>
      <c r="CR321" s="407"/>
      <c r="DA321" s="192"/>
      <c r="DJ321" s="190"/>
      <c r="DP321" s="190"/>
      <c r="DQ321" s="132"/>
      <c r="DR321" s="132"/>
      <c r="DS321" s="132"/>
      <c r="DT321" s="132"/>
      <c r="DU321" s="451"/>
      <c r="DV321" s="132"/>
      <c r="DW321" s="132"/>
      <c r="DX321" s="133"/>
      <c r="DY321" s="132"/>
      <c r="DZ321" s="132"/>
      <c r="EA321" s="133"/>
      <c r="EB321" s="132"/>
      <c r="EC321" s="132"/>
      <c r="ED321" s="132"/>
      <c r="EE321" s="134"/>
      <c r="EF321" s="132"/>
      <c r="EG321" s="451"/>
      <c r="EH321" s="132"/>
      <c r="EI321" s="451"/>
      <c r="EJ321" s="451"/>
      <c r="EK321" s="451"/>
      <c r="EL321" s="451"/>
      <c r="EM321" s="451"/>
      <c r="EN321" s="451"/>
      <c r="EO321" s="451"/>
      <c r="EP321" s="451"/>
      <c r="EQ321" s="451"/>
      <c r="ER321" s="451"/>
      <c r="ES321" s="451"/>
      <c r="ET321" s="451"/>
      <c r="EU321" s="132"/>
      <c r="EV321" s="133"/>
      <c r="EW321" s="193"/>
    </row>
    <row r="322" spans="26:153" ht="30" customHeight="1" x14ac:dyDescent="0.15">
      <c r="Z322" s="246"/>
      <c r="AA322" s="483"/>
      <c r="AB322" s="191"/>
      <c r="AC322" s="191"/>
      <c r="AD322" s="191"/>
      <c r="AE322" s="191"/>
      <c r="AF322" s="384"/>
      <c r="AG322" s="191"/>
      <c r="AH322" s="191"/>
      <c r="AI322" s="191"/>
      <c r="AJ322" s="191"/>
      <c r="AK322" s="192"/>
      <c r="AL322" s="191"/>
      <c r="AM322" s="191"/>
      <c r="AN322" s="191"/>
      <c r="AO322" s="461"/>
      <c r="AP322" s="191"/>
      <c r="AQ322" s="191"/>
      <c r="AR322" s="191"/>
      <c r="AS322" s="461"/>
      <c r="AT322" s="191"/>
      <c r="AU322" s="191"/>
      <c r="AV322" s="461"/>
      <c r="AW322" s="192"/>
      <c r="AX322" s="191"/>
      <c r="AY322" s="461"/>
      <c r="AZ322" s="191"/>
      <c r="BA322" s="461"/>
      <c r="BB322" s="191"/>
      <c r="BC322" s="192"/>
      <c r="BD322" s="191"/>
      <c r="BE322" s="191"/>
      <c r="BF322" s="461"/>
      <c r="BG322" s="470"/>
      <c r="BH322" s="391"/>
      <c r="BI322" s="191"/>
      <c r="BJ322" s="191"/>
      <c r="BK322" s="191"/>
      <c r="BL322" s="470"/>
      <c r="BM322" s="191"/>
      <c r="BN322" s="191"/>
      <c r="BO322" s="492"/>
      <c r="BP322" s="191"/>
      <c r="BQ322" s="191"/>
      <c r="BR322" s="191"/>
      <c r="BS322" s="191"/>
      <c r="BT322" s="191"/>
      <c r="BU322" s="191"/>
      <c r="BV322" s="191"/>
      <c r="BW322" s="192"/>
      <c r="BX322" s="191"/>
      <c r="BY322" s="191"/>
      <c r="BZ322" s="191"/>
      <c r="CA322" s="191"/>
      <c r="CB322" s="191"/>
      <c r="CC322" s="191"/>
      <c r="CD322" s="470"/>
      <c r="CE322" s="396"/>
      <c r="CF322" s="191"/>
      <c r="CG322" s="191"/>
      <c r="CH322" s="461"/>
      <c r="CI322" s="461"/>
      <c r="CJ322" s="191"/>
      <c r="CK322" s="191"/>
      <c r="CL322" s="191"/>
      <c r="CM322" s="461"/>
      <c r="CN322" s="191"/>
      <c r="CO322" s="192"/>
      <c r="CP322" s="191"/>
      <c r="CQ322" s="384"/>
      <c r="CR322" s="407"/>
      <c r="DA322" s="192"/>
      <c r="DJ322" s="190"/>
      <c r="DP322" s="190"/>
      <c r="DQ322" s="132"/>
      <c r="DR322" s="132"/>
      <c r="DS322" s="132"/>
      <c r="DT322" s="132"/>
      <c r="DU322" s="451"/>
      <c r="DV322" s="132"/>
      <c r="DW322" s="132"/>
      <c r="DX322" s="133"/>
      <c r="DY322" s="132"/>
      <c r="DZ322" s="132"/>
      <c r="EA322" s="133"/>
      <c r="EB322" s="132"/>
      <c r="EC322" s="132"/>
      <c r="ED322" s="132"/>
      <c r="EE322" s="134"/>
      <c r="EF322" s="132"/>
      <c r="EG322" s="451"/>
      <c r="EH322" s="132"/>
      <c r="EI322" s="451"/>
      <c r="EJ322" s="451"/>
      <c r="EK322" s="451"/>
      <c r="EL322" s="451"/>
      <c r="EM322" s="451"/>
      <c r="EN322" s="451"/>
      <c r="EO322" s="451"/>
      <c r="EP322" s="451"/>
      <c r="EQ322" s="451"/>
      <c r="ER322" s="451"/>
      <c r="ES322" s="451"/>
      <c r="ET322" s="451"/>
      <c r="EU322" s="132"/>
      <c r="EV322" s="133"/>
      <c r="EW322" s="193"/>
    </row>
    <row r="323" spans="26:153" ht="30" customHeight="1" x14ac:dyDescent="0.15">
      <c r="Z323" s="246"/>
      <c r="AA323" s="483"/>
      <c r="AB323" s="191"/>
      <c r="AC323" s="191"/>
      <c r="AD323" s="191"/>
      <c r="AE323" s="191"/>
      <c r="AF323" s="384"/>
      <c r="AG323" s="191"/>
      <c r="AH323" s="191"/>
      <c r="AI323" s="191"/>
      <c r="AJ323" s="191"/>
      <c r="AK323" s="192"/>
      <c r="AL323" s="191"/>
      <c r="AM323" s="191"/>
      <c r="AN323" s="191"/>
      <c r="AO323" s="461"/>
      <c r="AP323" s="191"/>
      <c r="AQ323" s="191"/>
      <c r="AR323" s="191"/>
      <c r="AS323" s="461"/>
      <c r="AT323" s="191"/>
      <c r="AU323" s="191"/>
      <c r="AV323" s="461"/>
      <c r="AW323" s="192"/>
      <c r="AX323" s="191"/>
      <c r="AY323" s="461"/>
      <c r="AZ323" s="191"/>
      <c r="BA323" s="461"/>
      <c r="BB323" s="191"/>
      <c r="BC323" s="192"/>
      <c r="BD323" s="191"/>
      <c r="BE323" s="191"/>
      <c r="BF323" s="461"/>
      <c r="BG323" s="470"/>
      <c r="BH323" s="391"/>
      <c r="BI323" s="191"/>
      <c r="BJ323" s="191"/>
      <c r="BK323" s="191"/>
      <c r="BL323" s="470"/>
      <c r="BM323" s="191"/>
      <c r="BN323" s="191"/>
      <c r="BO323" s="492"/>
      <c r="BP323" s="191"/>
      <c r="BQ323" s="191"/>
      <c r="BR323" s="191"/>
      <c r="BS323" s="191"/>
      <c r="BT323" s="191"/>
      <c r="BU323" s="191"/>
      <c r="BV323" s="191"/>
      <c r="BW323" s="192"/>
      <c r="BX323" s="191"/>
      <c r="BY323" s="191"/>
      <c r="BZ323" s="191"/>
      <c r="CA323" s="191"/>
      <c r="CB323" s="191"/>
      <c r="CC323" s="191"/>
      <c r="CD323" s="470"/>
      <c r="CE323" s="396"/>
      <c r="CF323" s="191"/>
      <c r="CG323" s="191"/>
      <c r="CH323" s="461"/>
      <c r="CI323" s="461"/>
      <c r="CJ323" s="191"/>
      <c r="CK323" s="191"/>
      <c r="CL323" s="191"/>
      <c r="CM323" s="461"/>
      <c r="CN323" s="191"/>
      <c r="CO323" s="192"/>
      <c r="CP323" s="191"/>
      <c r="CQ323" s="384"/>
      <c r="CR323" s="407"/>
      <c r="DA323" s="192"/>
      <c r="DJ323" s="190"/>
      <c r="DP323" s="190"/>
      <c r="DQ323" s="132"/>
      <c r="DR323" s="132"/>
      <c r="DS323" s="132"/>
      <c r="DT323" s="132"/>
      <c r="DU323" s="451"/>
      <c r="DV323" s="132"/>
      <c r="DW323" s="132"/>
      <c r="DX323" s="133"/>
      <c r="DY323" s="132"/>
      <c r="DZ323" s="132"/>
      <c r="EA323" s="133"/>
      <c r="EB323" s="132"/>
      <c r="EC323" s="132"/>
      <c r="ED323" s="132"/>
      <c r="EE323" s="134"/>
      <c r="EF323" s="132"/>
      <c r="EG323" s="451"/>
      <c r="EH323" s="132"/>
      <c r="EI323" s="451"/>
      <c r="EJ323" s="451"/>
      <c r="EK323" s="451"/>
      <c r="EL323" s="451"/>
      <c r="EM323" s="451"/>
      <c r="EN323" s="451"/>
      <c r="EO323" s="451"/>
      <c r="EP323" s="451"/>
      <c r="EQ323" s="451"/>
      <c r="ER323" s="451"/>
      <c r="ES323" s="451"/>
      <c r="ET323" s="451"/>
      <c r="EU323" s="132"/>
      <c r="EV323" s="133"/>
      <c r="EW323" s="193"/>
    </row>
    <row r="324" spans="26:153" ht="30" customHeight="1" x14ac:dyDescent="0.15">
      <c r="Z324" s="246"/>
      <c r="AA324" s="483"/>
      <c r="AB324" s="191"/>
      <c r="AC324" s="191"/>
      <c r="AD324" s="191"/>
      <c r="AE324" s="191"/>
      <c r="AF324" s="384"/>
      <c r="AG324" s="191"/>
      <c r="AH324" s="191"/>
      <c r="AI324" s="191"/>
      <c r="AJ324" s="191"/>
      <c r="AK324" s="192"/>
      <c r="AL324" s="191"/>
      <c r="AM324" s="191"/>
      <c r="AN324" s="191"/>
      <c r="AO324" s="461"/>
      <c r="AP324" s="191"/>
      <c r="AQ324" s="191"/>
      <c r="AR324" s="191"/>
      <c r="AS324" s="461"/>
      <c r="AT324" s="191"/>
      <c r="AU324" s="191"/>
      <c r="AV324" s="461"/>
      <c r="AW324" s="192"/>
      <c r="AX324" s="191"/>
      <c r="AY324" s="461"/>
      <c r="AZ324" s="191"/>
      <c r="BA324" s="461"/>
      <c r="BB324" s="191"/>
      <c r="BC324" s="192"/>
      <c r="BD324" s="191"/>
      <c r="BE324" s="191"/>
      <c r="BF324" s="461"/>
      <c r="BG324" s="470"/>
      <c r="BH324" s="391"/>
      <c r="BI324" s="191"/>
      <c r="BJ324" s="191"/>
      <c r="BK324" s="191"/>
      <c r="BL324" s="470"/>
      <c r="BM324" s="191"/>
      <c r="BN324" s="191"/>
      <c r="BO324" s="492"/>
      <c r="BP324" s="191"/>
      <c r="BQ324" s="191"/>
      <c r="BR324" s="191"/>
      <c r="BS324" s="191"/>
      <c r="BT324" s="191"/>
      <c r="BU324" s="191"/>
      <c r="BV324" s="191"/>
      <c r="BW324" s="192"/>
      <c r="BX324" s="191"/>
      <c r="BY324" s="191"/>
      <c r="BZ324" s="191"/>
      <c r="CA324" s="191"/>
      <c r="CB324" s="191"/>
      <c r="CC324" s="191"/>
      <c r="CD324" s="470"/>
      <c r="CE324" s="396"/>
      <c r="CF324" s="191"/>
      <c r="CG324" s="191"/>
      <c r="CH324" s="461"/>
      <c r="CI324" s="461"/>
      <c r="CJ324" s="191"/>
      <c r="CK324" s="191"/>
      <c r="CL324" s="191"/>
      <c r="CM324" s="461"/>
      <c r="CN324" s="191"/>
      <c r="CO324" s="192"/>
      <c r="CP324" s="191"/>
      <c r="CQ324" s="384"/>
      <c r="CR324" s="407"/>
      <c r="DA324" s="192"/>
      <c r="DJ324" s="190"/>
      <c r="DP324" s="190"/>
      <c r="DQ324" s="132"/>
      <c r="DR324" s="132"/>
      <c r="DS324" s="132"/>
      <c r="DT324" s="132"/>
      <c r="DU324" s="451"/>
      <c r="DV324" s="132"/>
      <c r="DW324" s="132"/>
      <c r="DX324" s="133"/>
      <c r="DY324" s="132"/>
      <c r="DZ324" s="132"/>
      <c r="EA324" s="133"/>
      <c r="EB324" s="132"/>
      <c r="EC324" s="132"/>
      <c r="ED324" s="132"/>
      <c r="EE324" s="134"/>
      <c r="EF324" s="132"/>
      <c r="EG324" s="451"/>
      <c r="EH324" s="132"/>
      <c r="EI324" s="451"/>
      <c r="EJ324" s="451"/>
      <c r="EK324" s="451"/>
      <c r="EL324" s="451"/>
      <c r="EM324" s="451"/>
      <c r="EN324" s="451"/>
      <c r="EO324" s="451"/>
      <c r="EP324" s="451"/>
      <c r="EQ324" s="451"/>
      <c r="ER324" s="451"/>
      <c r="ES324" s="451"/>
      <c r="ET324" s="451"/>
      <c r="EU324" s="132"/>
      <c r="EV324" s="133"/>
      <c r="EW324" s="193"/>
    </row>
    <row r="325" spans="26:153" ht="30" customHeight="1" x14ac:dyDescent="0.15">
      <c r="Z325" s="246"/>
      <c r="AA325" s="483"/>
      <c r="AB325" s="191"/>
      <c r="AC325" s="191"/>
      <c r="AD325" s="191"/>
      <c r="AE325" s="191"/>
      <c r="AF325" s="384"/>
      <c r="AG325" s="191"/>
      <c r="AH325" s="191"/>
      <c r="AI325" s="191"/>
      <c r="AJ325" s="191"/>
      <c r="AK325" s="192"/>
      <c r="AL325" s="191"/>
      <c r="AM325" s="191"/>
      <c r="AN325" s="191"/>
      <c r="AO325" s="461"/>
      <c r="AP325" s="191"/>
      <c r="AQ325" s="191"/>
      <c r="AR325" s="191"/>
      <c r="AS325" s="461"/>
      <c r="AT325" s="191"/>
      <c r="AU325" s="191"/>
      <c r="AV325" s="461"/>
      <c r="AW325" s="192"/>
      <c r="AX325" s="191"/>
      <c r="AY325" s="461"/>
      <c r="AZ325" s="191"/>
      <c r="BA325" s="461"/>
      <c r="BB325" s="191"/>
      <c r="BC325" s="192"/>
      <c r="BD325" s="191"/>
      <c r="BE325" s="191"/>
      <c r="BF325" s="461"/>
      <c r="BG325" s="470"/>
      <c r="BH325" s="391"/>
      <c r="BI325" s="191"/>
      <c r="BJ325" s="191"/>
      <c r="BK325" s="191"/>
      <c r="BL325" s="470"/>
      <c r="BM325" s="191"/>
      <c r="BN325" s="191"/>
      <c r="BO325" s="492"/>
      <c r="BP325" s="191"/>
      <c r="BQ325" s="191"/>
      <c r="BR325" s="191"/>
      <c r="BS325" s="191"/>
      <c r="BT325" s="191"/>
      <c r="BU325" s="191"/>
      <c r="BV325" s="191"/>
      <c r="BW325" s="192"/>
      <c r="BX325" s="191"/>
      <c r="BY325" s="191"/>
      <c r="BZ325" s="191"/>
      <c r="CA325" s="191"/>
      <c r="CB325" s="191"/>
      <c r="CC325" s="191"/>
      <c r="CD325" s="470"/>
      <c r="CE325" s="396"/>
      <c r="CF325" s="191"/>
      <c r="CG325" s="191"/>
      <c r="CH325" s="461"/>
      <c r="CI325" s="461"/>
      <c r="CJ325" s="191"/>
      <c r="CK325" s="191"/>
      <c r="CL325" s="191"/>
      <c r="CM325" s="461"/>
      <c r="CN325" s="191"/>
      <c r="CO325" s="192"/>
      <c r="CP325" s="191"/>
      <c r="CQ325" s="384"/>
      <c r="CR325" s="407"/>
      <c r="DA325" s="192"/>
      <c r="DJ325" s="190"/>
      <c r="DP325" s="190"/>
      <c r="DQ325" s="132"/>
      <c r="DR325" s="132"/>
      <c r="DS325" s="132"/>
      <c r="DT325" s="132"/>
      <c r="DU325" s="451"/>
      <c r="DV325" s="132"/>
      <c r="DW325" s="132"/>
      <c r="DX325" s="133"/>
      <c r="DY325" s="132"/>
      <c r="DZ325" s="132"/>
      <c r="EA325" s="133"/>
      <c r="EB325" s="132"/>
      <c r="EC325" s="132"/>
      <c r="ED325" s="132"/>
      <c r="EE325" s="134"/>
      <c r="EF325" s="132"/>
      <c r="EG325" s="451"/>
      <c r="EH325" s="132"/>
      <c r="EI325" s="451"/>
      <c r="EJ325" s="451"/>
      <c r="EK325" s="451"/>
      <c r="EL325" s="451"/>
      <c r="EM325" s="451"/>
      <c r="EN325" s="451"/>
      <c r="EO325" s="451"/>
      <c r="EP325" s="451"/>
      <c r="EQ325" s="451"/>
      <c r="ER325" s="451"/>
      <c r="ES325" s="451"/>
      <c r="ET325" s="451"/>
      <c r="EU325" s="132"/>
      <c r="EV325" s="133"/>
      <c r="EW325" s="193"/>
    </row>
    <row r="326" spans="26:153" ht="30" customHeight="1" x14ac:dyDescent="0.15">
      <c r="Z326" s="246"/>
      <c r="AA326" s="483"/>
      <c r="AB326" s="191"/>
      <c r="AC326" s="191"/>
      <c r="AD326" s="191"/>
      <c r="AE326" s="191"/>
      <c r="AF326" s="384"/>
      <c r="AG326" s="191"/>
      <c r="AH326" s="191"/>
      <c r="AI326" s="191"/>
      <c r="AJ326" s="191"/>
      <c r="AK326" s="192"/>
      <c r="AL326" s="191"/>
      <c r="AM326" s="191"/>
      <c r="AN326" s="191"/>
      <c r="AO326" s="461"/>
      <c r="AP326" s="191"/>
      <c r="AQ326" s="191"/>
      <c r="AR326" s="191"/>
      <c r="AS326" s="461"/>
      <c r="AT326" s="191"/>
      <c r="AU326" s="191"/>
      <c r="AV326" s="461"/>
      <c r="AW326" s="192"/>
      <c r="AX326" s="191"/>
      <c r="AY326" s="461"/>
      <c r="AZ326" s="191"/>
      <c r="BA326" s="461"/>
      <c r="BB326" s="191"/>
      <c r="BC326" s="192"/>
      <c r="BD326" s="191"/>
      <c r="BE326" s="191"/>
      <c r="BF326" s="461"/>
      <c r="BG326" s="470"/>
      <c r="BH326" s="391"/>
      <c r="BI326" s="191"/>
      <c r="BJ326" s="191"/>
      <c r="BK326" s="191"/>
      <c r="BL326" s="470"/>
      <c r="BM326" s="191"/>
      <c r="BN326" s="191"/>
      <c r="BO326" s="492"/>
      <c r="BP326" s="191"/>
      <c r="BQ326" s="191"/>
      <c r="BR326" s="191"/>
      <c r="BS326" s="191"/>
      <c r="BT326" s="191"/>
      <c r="BU326" s="191"/>
      <c r="BV326" s="191"/>
      <c r="BW326" s="192"/>
      <c r="BX326" s="191"/>
      <c r="BY326" s="191"/>
      <c r="BZ326" s="191"/>
      <c r="CA326" s="191"/>
      <c r="CB326" s="191"/>
      <c r="CC326" s="191"/>
      <c r="CD326" s="470"/>
      <c r="CE326" s="396"/>
      <c r="CF326" s="191"/>
      <c r="CG326" s="191"/>
      <c r="CH326" s="461"/>
      <c r="CI326" s="461"/>
      <c r="CJ326" s="191"/>
      <c r="CK326" s="191"/>
      <c r="CL326" s="191"/>
      <c r="CM326" s="461"/>
      <c r="CN326" s="191"/>
      <c r="CO326" s="192"/>
      <c r="CP326" s="191"/>
      <c r="CQ326" s="384"/>
      <c r="CR326" s="407"/>
      <c r="DA326" s="192"/>
      <c r="DJ326" s="190"/>
      <c r="DP326" s="190"/>
      <c r="DQ326" s="132"/>
      <c r="DR326" s="132"/>
      <c r="DS326" s="132"/>
      <c r="DT326" s="132"/>
      <c r="DU326" s="451"/>
      <c r="DV326" s="132"/>
      <c r="DW326" s="132"/>
      <c r="DX326" s="133"/>
      <c r="DY326" s="132"/>
      <c r="DZ326" s="132"/>
      <c r="EA326" s="133"/>
      <c r="EB326" s="132"/>
      <c r="EC326" s="132"/>
      <c r="ED326" s="132"/>
      <c r="EE326" s="134"/>
      <c r="EF326" s="132"/>
      <c r="EG326" s="451"/>
      <c r="EH326" s="132"/>
      <c r="EI326" s="451"/>
      <c r="EJ326" s="451"/>
      <c r="EK326" s="451"/>
      <c r="EL326" s="451"/>
      <c r="EM326" s="451"/>
      <c r="EN326" s="451"/>
      <c r="EO326" s="451"/>
      <c r="EP326" s="451"/>
      <c r="EQ326" s="451"/>
      <c r="ER326" s="451"/>
      <c r="ES326" s="451"/>
      <c r="ET326" s="451"/>
      <c r="EU326" s="132"/>
      <c r="EV326" s="133"/>
      <c r="EW326" s="193"/>
    </row>
    <row r="327" spans="26:153" ht="30" customHeight="1" x14ac:dyDescent="0.15">
      <c r="Z327" s="246"/>
      <c r="AA327" s="483"/>
      <c r="AB327" s="191"/>
      <c r="AC327" s="191"/>
      <c r="AD327" s="191"/>
      <c r="AE327" s="191"/>
      <c r="AF327" s="384"/>
      <c r="AG327" s="191"/>
      <c r="AH327" s="191"/>
      <c r="AI327" s="191"/>
      <c r="AJ327" s="191"/>
      <c r="AK327" s="192"/>
      <c r="AL327" s="191"/>
      <c r="AM327" s="191"/>
      <c r="AN327" s="191"/>
      <c r="AO327" s="461"/>
      <c r="AP327" s="191"/>
      <c r="AQ327" s="191"/>
      <c r="AR327" s="191"/>
      <c r="AS327" s="461"/>
      <c r="AT327" s="191"/>
      <c r="AU327" s="191"/>
      <c r="AV327" s="461"/>
      <c r="AW327" s="192"/>
      <c r="AX327" s="191"/>
      <c r="AY327" s="461"/>
      <c r="AZ327" s="191"/>
      <c r="BA327" s="461"/>
      <c r="BB327" s="191"/>
      <c r="BC327" s="192"/>
      <c r="BD327" s="191"/>
      <c r="BE327" s="191"/>
      <c r="BF327" s="461"/>
      <c r="BG327" s="470"/>
      <c r="BH327" s="391"/>
      <c r="BI327" s="191"/>
      <c r="BJ327" s="191"/>
      <c r="BK327" s="191"/>
      <c r="BL327" s="470"/>
      <c r="BM327" s="191"/>
      <c r="BN327" s="191"/>
      <c r="BO327" s="492"/>
      <c r="BP327" s="191"/>
      <c r="BQ327" s="191"/>
      <c r="BR327" s="191"/>
      <c r="BS327" s="191"/>
      <c r="BT327" s="191"/>
      <c r="BU327" s="191"/>
      <c r="BV327" s="191"/>
      <c r="BW327" s="192"/>
      <c r="BX327" s="191"/>
      <c r="BY327" s="191"/>
      <c r="BZ327" s="191"/>
      <c r="CA327" s="191"/>
      <c r="CB327" s="191"/>
      <c r="CC327" s="191"/>
      <c r="CD327" s="470"/>
      <c r="CE327" s="396"/>
      <c r="CF327" s="191"/>
      <c r="CG327" s="191"/>
      <c r="CH327" s="461"/>
      <c r="CI327" s="461"/>
      <c r="CJ327" s="191"/>
      <c r="CK327" s="191"/>
      <c r="CL327" s="191"/>
      <c r="CM327" s="461"/>
      <c r="CN327" s="191"/>
      <c r="CO327" s="192"/>
      <c r="CP327" s="191"/>
      <c r="CQ327" s="384"/>
      <c r="CR327" s="407"/>
      <c r="DA327" s="192"/>
      <c r="DJ327" s="190"/>
      <c r="DP327" s="190"/>
      <c r="DQ327" s="132"/>
      <c r="DR327" s="132"/>
      <c r="DS327" s="132"/>
      <c r="DT327" s="132"/>
      <c r="DU327" s="451"/>
      <c r="DV327" s="132"/>
      <c r="DW327" s="132"/>
      <c r="DX327" s="133"/>
      <c r="DY327" s="132"/>
      <c r="DZ327" s="132"/>
      <c r="EA327" s="133"/>
      <c r="EB327" s="132"/>
      <c r="EC327" s="132"/>
      <c r="ED327" s="132"/>
      <c r="EE327" s="134"/>
      <c r="EF327" s="132"/>
      <c r="EG327" s="451"/>
      <c r="EH327" s="132"/>
      <c r="EI327" s="451"/>
      <c r="EJ327" s="451"/>
      <c r="EK327" s="451"/>
      <c r="EL327" s="451"/>
      <c r="EM327" s="451"/>
      <c r="EN327" s="451"/>
      <c r="EO327" s="451"/>
      <c r="EP327" s="451"/>
      <c r="EQ327" s="451"/>
      <c r="ER327" s="451"/>
      <c r="ES327" s="451"/>
      <c r="ET327" s="451"/>
      <c r="EU327" s="132"/>
      <c r="EV327" s="133"/>
      <c r="EW327" s="193"/>
    </row>
    <row r="328" spans="26:153" ht="30" customHeight="1" x14ac:dyDescent="0.15">
      <c r="Z328" s="246"/>
      <c r="AA328" s="483"/>
      <c r="AB328" s="191"/>
      <c r="AC328" s="191"/>
      <c r="AD328" s="191"/>
      <c r="AE328" s="191"/>
      <c r="AF328" s="384"/>
      <c r="AG328" s="191"/>
      <c r="AH328" s="191"/>
      <c r="AI328" s="191"/>
      <c r="AJ328" s="191"/>
      <c r="AK328" s="192"/>
      <c r="AL328" s="191"/>
      <c r="AM328" s="191"/>
      <c r="AN328" s="191"/>
      <c r="AO328" s="461"/>
      <c r="AP328" s="191"/>
      <c r="AQ328" s="191"/>
      <c r="AR328" s="191"/>
      <c r="AS328" s="461"/>
      <c r="AT328" s="191"/>
      <c r="AU328" s="191"/>
      <c r="AV328" s="461"/>
      <c r="AW328" s="192"/>
      <c r="AX328" s="191"/>
      <c r="AY328" s="461"/>
      <c r="AZ328" s="191"/>
      <c r="BA328" s="461"/>
      <c r="BB328" s="191"/>
      <c r="BC328" s="192"/>
      <c r="BD328" s="191"/>
      <c r="BE328" s="191"/>
      <c r="BF328" s="461"/>
      <c r="BG328" s="470"/>
      <c r="BH328" s="391"/>
      <c r="BI328" s="191"/>
      <c r="BJ328" s="191"/>
      <c r="BK328" s="191"/>
      <c r="BL328" s="470"/>
      <c r="BM328" s="191"/>
      <c r="BN328" s="191"/>
      <c r="BO328" s="492"/>
      <c r="BP328" s="191"/>
      <c r="BQ328" s="191"/>
      <c r="BR328" s="191"/>
      <c r="BS328" s="191"/>
      <c r="BT328" s="191"/>
      <c r="BU328" s="191"/>
      <c r="BV328" s="191"/>
      <c r="BW328" s="192"/>
      <c r="BX328" s="191"/>
      <c r="BY328" s="191"/>
      <c r="BZ328" s="191"/>
      <c r="CA328" s="191"/>
      <c r="CB328" s="191"/>
      <c r="CC328" s="191"/>
      <c r="CD328" s="470"/>
      <c r="CE328" s="396"/>
      <c r="CF328" s="191"/>
      <c r="CG328" s="191"/>
      <c r="CH328" s="461"/>
      <c r="CI328" s="461"/>
      <c r="CJ328" s="191"/>
      <c r="CK328" s="191"/>
      <c r="CL328" s="191"/>
      <c r="CM328" s="461"/>
      <c r="CN328" s="191"/>
      <c r="CO328" s="192"/>
      <c r="CP328" s="191"/>
      <c r="CQ328" s="384"/>
      <c r="CR328" s="407"/>
      <c r="DA328" s="192"/>
      <c r="DJ328" s="190"/>
      <c r="DP328" s="190"/>
      <c r="DQ328" s="132"/>
      <c r="DR328" s="132"/>
      <c r="DS328" s="132"/>
      <c r="DT328" s="132"/>
      <c r="DU328" s="451"/>
      <c r="DV328" s="132"/>
      <c r="DW328" s="132"/>
      <c r="DX328" s="133"/>
      <c r="DY328" s="132"/>
      <c r="DZ328" s="132"/>
      <c r="EA328" s="133"/>
      <c r="EB328" s="132"/>
      <c r="EC328" s="132"/>
      <c r="ED328" s="132"/>
      <c r="EE328" s="134"/>
      <c r="EF328" s="132"/>
      <c r="EG328" s="451"/>
      <c r="EH328" s="132"/>
      <c r="EI328" s="451"/>
      <c r="EJ328" s="451"/>
      <c r="EK328" s="451"/>
      <c r="EL328" s="451"/>
      <c r="EM328" s="451"/>
      <c r="EN328" s="451"/>
      <c r="EO328" s="451"/>
      <c r="EP328" s="451"/>
      <c r="EQ328" s="451"/>
      <c r="ER328" s="451"/>
      <c r="ES328" s="451"/>
      <c r="ET328" s="451"/>
      <c r="EU328" s="132"/>
      <c r="EV328" s="133"/>
      <c r="EW328" s="193"/>
    </row>
    <row r="329" spans="26:153" ht="30" customHeight="1" x14ac:dyDescent="0.15">
      <c r="Z329" s="246"/>
      <c r="AA329" s="483"/>
      <c r="AB329" s="191"/>
      <c r="AC329" s="191"/>
      <c r="AD329" s="191"/>
      <c r="AE329" s="191"/>
      <c r="AF329" s="384"/>
      <c r="AG329" s="191"/>
      <c r="AH329" s="191"/>
      <c r="AI329" s="191"/>
      <c r="AJ329" s="191"/>
      <c r="AK329" s="192"/>
      <c r="AL329" s="191"/>
      <c r="AM329" s="191"/>
      <c r="AN329" s="191"/>
      <c r="AO329" s="461"/>
      <c r="AP329" s="191"/>
      <c r="AQ329" s="191"/>
      <c r="AR329" s="191"/>
      <c r="AS329" s="461"/>
      <c r="AT329" s="191"/>
      <c r="AU329" s="191"/>
      <c r="AV329" s="461"/>
      <c r="AW329" s="192"/>
      <c r="AX329" s="191"/>
      <c r="AY329" s="461"/>
      <c r="AZ329" s="191"/>
      <c r="BA329" s="461"/>
      <c r="BB329" s="191"/>
      <c r="BC329" s="192"/>
      <c r="BD329" s="191"/>
      <c r="BE329" s="191"/>
      <c r="BF329" s="461"/>
      <c r="BG329" s="470"/>
      <c r="BH329" s="391"/>
      <c r="BI329" s="191"/>
      <c r="BJ329" s="191"/>
      <c r="BK329" s="191"/>
      <c r="BL329" s="470"/>
      <c r="BM329" s="191"/>
      <c r="BN329" s="191"/>
      <c r="BO329" s="492"/>
      <c r="BP329" s="191"/>
      <c r="BQ329" s="191"/>
      <c r="BR329" s="191"/>
      <c r="BS329" s="191"/>
      <c r="BT329" s="191"/>
      <c r="BU329" s="191"/>
      <c r="BV329" s="191"/>
      <c r="BW329" s="192"/>
      <c r="BX329" s="191"/>
      <c r="BY329" s="191"/>
      <c r="BZ329" s="191"/>
      <c r="CA329" s="191"/>
      <c r="CB329" s="191"/>
      <c r="CC329" s="191"/>
      <c r="CD329" s="470"/>
      <c r="CE329" s="396"/>
      <c r="CF329" s="191"/>
      <c r="CG329" s="191"/>
      <c r="CH329" s="461"/>
      <c r="CI329" s="461"/>
      <c r="CJ329" s="191"/>
      <c r="CK329" s="191"/>
      <c r="CL329" s="191"/>
      <c r="CM329" s="461"/>
      <c r="CN329" s="191"/>
      <c r="CO329" s="192"/>
      <c r="CP329" s="191"/>
      <c r="CQ329" s="384"/>
      <c r="CR329" s="407"/>
      <c r="DA329" s="192"/>
      <c r="DJ329" s="190"/>
      <c r="DP329" s="190"/>
      <c r="DQ329" s="132"/>
      <c r="DR329" s="132"/>
      <c r="DS329" s="132"/>
      <c r="DT329" s="132"/>
      <c r="DU329" s="451"/>
      <c r="DV329" s="132"/>
      <c r="DW329" s="132"/>
      <c r="DX329" s="133"/>
      <c r="DY329" s="132"/>
      <c r="DZ329" s="132"/>
      <c r="EA329" s="133"/>
      <c r="EB329" s="132"/>
      <c r="EC329" s="132"/>
      <c r="ED329" s="132"/>
      <c r="EE329" s="134"/>
      <c r="EF329" s="132"/>
      <c r="EG329" s="451"/>
      <c r="EH329" s="132"/>
      <c r="EI329" s="451"/>
      <c r="EJ329" s="451"/>
      <c r="EK329" s="451"/>
      <c r="EL329" s="451"/>
      <c r="EM329" s="451"/>
      <c r="EN329" s="451"/>
      <c r="EO329" s="451"/>
      <c r="EP329" s="451"/>
      <c r="EQ329" s="451"/>
      <c r="ER329" s="451"/>
      <c r="ES329" s="451"/>
      <c r="ET329" s="451"/>
      <c r="EU329" s="132"/>
      <c r="EV329" s="133"/>
      <c r="EW329" s="193"/>
    </row>
    <row r="330" spans="26:153" ht="30" customHeight="1" x14ac:dyDescent="0.15">
      <c r="Z330" s="246"/>
      <c r="AA330" s="483"/>
      <c r="AB330" s="191"/>
      <c r="AC330" s="191"/>
      <c r="AD330" s="191"/>
      <c r="AE330" s="191"/>
      <c r="AF330" s="384"/>
      <c r="AG330" s="191"/>
      <c r="AH330" s="191"/>
      <c r="AI330" s="191"/>
      <c r="AJ330" s="191"/>
      <c r="AK330" s="192"/>
      <c r="AL330" s="191"/>
      <c r="AM330" s="191"/>
      <c r="AN330" s="191"/>
      <c r="AO330" s="461"/>
      <c r="AP330" s="191"/>
      <c r="AQ330" s="191"/>
      <c r="AR330" s="191"/>
      <c r="AS330" s="461"/>
      <c r="AT330" s="191"/>
      <c r="AU330" s="191"/>
      <c r="AV330" s="461"/>
      <c r="AW330" s="192"/>
      <c r="AX330" s="191"/>
      <c r="AY330" s="461"/>
      <c r="AZ330" s="191"/>
      <c r="BA330" s="461"/>
      <c r="BB330" s="191"/>
      <c r="BC330" s="192"/>
      <c r="BD330" s="191"/>
      <c r="BE330" s="191"/>
      <c r="BF330" s="461"/>
      <c r="BG330" s="470"/>
      <c r="BH330" s="391"/>
      <c r="BI330" s="191"/>
      <c r="BJ330" s="191"/>
      <c r="BK330" s="191"/>
      <c r="BL330" s="470"/>
      <c r="BM330" s="191"/>
      <c r="BN330" s="191"/>
      <c r="BO330" s="492"/>
      <c r="BP330" s="191"/>
      <c r="BQ330" s="191"/>
      <c r="BR330" s="191"/>
      <c r="BS330" s="191"/>
      <c r="BT330" s="191"/>
      <c r="BU330" s="191"/>
      <c r="BV330" s="191"/>
      <c r="BW330" s="192"/>
      <c r="BX330" s="191"/>
      <c r="BY330" s="191"/>
      <c r="BZ330" s="191"/>
      <c r="CA330" s="191"/>
      <c r="CB330" s="191"/>
      <c r="CC330" s="191"/>
      <c r="CD330" s="470"/>
      <c r="CE330" s="396"/>
      <c r="CF330" s="191"/>
      <c r="CG330" s="191"/>
      <c r="CH330" s="461"/>
      <c r="CI330" s="461"/>
      <c r="CJ330" s="191"/>
      <c r="CK330" s="191"/>
      <c r="CL330" s="191"/>
      <c r="CM330" s="461"/>
      <c r="CN330" s="191"/>
      <c r="CO330" s="192"/>
      <c r="CP330" s="191"/>
      <c r="CQ330" s="384"/>
      <c r="CR330" s="407"/>
      <c r="DA330" s="192"/>
      <c r="DJ330" s="190"/>
      <c r="DP330" s="190"/>
      <c r="DQ330" s="132"/>
      <c r="DR330" s="132"/>
      <c r="DS330" s="132"/>
      <c r="DT330" s="132"/>
      <c r="DU330" s="451"/>
      <c r="DV330" s="132"/>
      <c r="DW330" s="132"/>
      <c r="DX330" s="133"/>
      <c r="DY330" s="132"/>
      <c r="DZ330" s="132"/>
      <c r="EA330" s="133"/>
      <c r="EB330" s="132"/>
      <c r="EC330" s="132"/>
      <c r="ED330" s="132"/>
      <c r="EE330" s="134"/>
      <c r="EF330" s="132"/>
      <c r="EG330" s="451"/>
      <c r="EH330" s="132"/>
      <c r="EI330" s="451"/>
      <c r="EJ330" s="451"/>
      <c r="EK330" s="451"/>
      <c r="EL330" s="451"/>
      <c r="EM330" s="451"/>
      <c r="EN330" s="451"/>
      <c r="EO330" s="451"/>
      <c r="EP330" s="451"/>
      <c r="EQ330" s="451"/>
      <c r="ER330" s="451"/>
      <c r="ES330" s="451"/>
      <c r="ET330" s="451"/>
      <c r="EU330" s="132"/>
      <c r="EV330" s="133"/>
      <c r="EW330" s="193"/>
    </row>
    <row r="331" spans="26:153" ht="30" customHeight="1" x14ac:dyDescent="0.15">
      <c r="Z331" s="246"/>
      <c r="AA331" s="483"/>
      <c r="AB331" s="191"/>
      <c r="AC331" s="191"/>
      <c r="AD331" s="191"/>
      <c r="AE331" s="191"/>
      <c r="AF331" s="384"/>
      <c r="AG331" s="191"/>
      <c r="AH331" s="191"/>
      <c r="AI331" s="191"/>
      <c r="AJ331" s="191"/>
      <c r="AK331" s="192"/>
      <c r="AL331" s="191"/>
      <c r="AM331" s="191"/>
      <c r="AN331" s="191"/>
      <c r="AO331" s="461"/>
      <c r="AP331" s="191"/>
      <c r="AQ331" s="191"/>
      <c r="AR331" s="191"/>
      <c r="AS331" s="461"/>
      <c r="AT331" s="191"/>
      <c r="AU331" s="191"/>
      <c r="AV331" s="461"/>
      <c r="AW331" s="192"/>
      <c r="AX331" s="191"/>
      <c r="AY331" s="461"/>
      <c r="AZ331" s="191"/>
      <c r="BA331" s="461"/>
      <c r="BB331" s="191"/>
      <c r="BC331" s="192"/>
      <c r="BD331" s="191"/>
      <c r="BE331" s="191"/>
      <c r="BF331" s="461"/>
      <c r="BG331" s="470"/>
      <c r="BH331" s="391"/>
      <c r="BI331" s="191"/>
      <c r="BJ331" s="191"/>
      <c r="BK331" s="191"/>
      <c r="BL331" s="470"/>
      <c r="BM331" s="191"/>
      <c r="BN331" s="191"/>
      <c r="BO331" s="492"/>
      <c r="BP331" s="191"/>
      <c r="BQ331" s="191"/>
      <c r="BR331" s="191"/>
      <c r="BS331" s="191"/>
      <c r="BT331" s="191"/>
      <c r="BU331" s="191"/>
      <c r="BV331" s="191"/>
      <c r="BW331" s="192"/>
      <c r="BX331" s="191"/>
      <c r="BY331" s="191"/>
      <c r="BZ331" s="191"/>
      <c r="CA331" s="191"/>
      <c r="CB331" s="191"/>
      <c r="CC331" s="191"/>
      <c r="CD331" s="470"/>
      <c r="CE331" s="396"/>
      <c r="CF331" s="191"/>
      <c r="CG331" s="191"/>
      <c r="CH331" s="461"/>
      <c r="CI331" s="461"/>
      <c r="CJ331" s="191"/>
      <c r="CK331" s="191"/>
      <c r="CL331" s="191"/>
      <c r="CM331" s="461"/>
      <c r="CN331" s="191"/>
      <c r="CO331" s="192"/>
      <c r="CP331" s="191"/>
      <c r="CQ331" s="384"/>
      <c r="CR331" s="407"/>
      <c r="DA331" s="192"/>
      <c r="DJ331" s="190"/>
      <c r="DP331" s="190"/>
      <c r="DQ331" s="132"/>
      <c r="DR331" s="132"/>
      <c r="DS331" s="132"/>
      <c r="DT331" s="132"/>
      <c r="DU331" s="451"/>
      <c r="DV331" s="132"/>
      <c r="DW331" s="132"/>
      <c r="DX331" s="133"/>
      <c r="DY331" s="132"/>
      <c r="DZ331" s="132"/>
      <c r="EA331" s="133"/>
      <c r="EB331" s="132"/>
      <c r="EC331" s="132"/>
      <c r="ED331" s="132"/>
      <c r="EE331" s="134"/>
      <c r="EF331" s="132"/>
      <c r="EG331" s="451"/>
      <c r="EH331" s="132"/>
      <c r="EI331" s="451"/>
      <c r="EJ331" s="451"/>
      <c r="EK331" s="451"/>
      <c r="EL331" s="451"/>
      <c r="EM331" s="451"/>
      <c r="EN331" s="451"/>
      <c r="EO331" s="451"/>
      <c r="EP331" s="451"/>
      <c r="EQ331" s="451"/>
      <c r="ER331" s="451"/>
      <c r="ES331" s="451"/>
      <c r="ET331" s="451"/>
      <c r="EU331" s="132"/>
      <c r="EV331" s="133"/>
      <c r="EW331" s="193"/>
    </row>
    <row r="332" spans="26:153" ht="30" customHeight="1" x14ac:dyDescent="0.15">
      <c r="Z332" s="246"/>
      <c r="AA332" s="483"/>
      <c r="AB332" s="191"/>
      <c r="AC332" s="191"/>
      <c r="AD332" s="191"/>
      <c r="AE332" s="191"/>
      <c r="AF332" s="384"/>
      <c r="AG332" s="191"/>
      <c r="AH332" s="191"/>
      <c r="AI332" s="191"/>
      <c r="AJ332" s="191"/>
      <c r="AK332" s="192"/>
      <c r="AL332" s="191"/>
      <c r="AM332" s="191"/>
      <c r="AN332" s="191"/>
      <c r="AO332" s="461"/>
      <c r="AP332" s="191"/>
      <c r="AQ332" s="191"/>
      <c r="AR332" s="191"/>
      <c r="AS332" s="461"/>
      <c r="AT332" s="191"/>
      <c r="AU332" s="191"/>
      <c r="AV332" s="461"/>
      <c r="AW332" s="192"/>
      <c r="AX332" s="191"/>
      <c r="AY332" s="461"/>
      <c r="AZ332" s="191"/>
      <c r="BA332" s="461"/>
      <c r="BB332" s="191"/>
      <c r="BC332" s="192"/>
      <c r="BD332" s="191"/>
      <c r="BE332" s="191"/>
      <c r="BF332" s="461"/>
      <c r="BG332" s="470"/>
      <c r="BH332" s="391"/>
      <c r="BI332" s="191"/>
      <c r="BJ332" s="191"/>
      <c r="BK332" s="191"/>
      <c r="BL332" s="470"/>
      <c r="BM332" s="191"/>
      <c r="BN332" s="191"/>
      <c r="BO332" s="492"/>
      <c r="BP332" s="191"/>
      <c r="BQ332" s="191"/>
      <c r="BR332" s="191"/>
      <c r="BS332" s="191"/>
      <c r="BT332" s="191"/>
      <c r="BU332" s="191"/>
      <c r="BV332" s="191"/>
      <c r="BW332" s="192"/>
      <c r="BX332" s="191"/>
      <c r="BY332" s="191"/>
      <c r="BZ332" s="191"/>
      <c r="CA332" s="191"/>
      <c r="CB332" s="191"/>
      <c r="CC332" s="191"/>
      <c r="CD332" s="470"/>
      <c r="CE332" s="396"/>
      <c r="CF332" s="191"/>
      <c r="CG332" s="191"/>
      <c r="CH332" s="461"/>
      <c r="CI332" s="461"/>
      <c r="CJ332" s="191"/>
      <c r="CK332" s="191"/>
      <c r="CL332" s="191"/>
      <c r="CM332" s="461"/>
      <c r="CN332" s="191"/>
      <c r="CO332" s="192"/>
      <c r="CP332" s="191"/>
      <c r="CQ332" s="384"/>
      <c r="CR332" s="407"/>
      <c r="DA332" s="192"/>
      <c r="DJ332" s="190"/>
      <c r="DP332" s="190"/>
      <c r="DQ332" s="132"/>
      <c r="DR332" s="132"/>
      <c r="DS332" s="132"/>
      <c r="DT332" s="132"/>
      <c r="DU332" s="451"/>
      <c r="DV332" s="132"/>
      <c r="DW332" s="132"/>
      <c r="DX332" s="133"/>
      <c r="DY332" s="132"/>
      <c r="DZ332" s="132"/>
      <c r="EA332" s="133"/>
      <c r="EB332" s="132"/>
      <c r="EC332" s="132"/>
      <c r="ED332" s="132"/>
      <c r="EE332" s="134"/>
      <c r="EF332" s="132"/>
      <c r="EG332" s="451"/>
      <c r="EH332" s="132"/>
      <c r="EI332" s="451"/>
      <c r="EJ332" s="451"/>
      <c r="EK332" s="451"/>
      <c r="EL332" s="451"/>
      <c r="EM332" s="451"/>
      <c r="EN332" s="451"/>
      <c r="EO332" s="451"/>
      <c r="EP332" s="451"/>
      <c r="EQ332" s="451"/>
      <c r="ER332" s="451"/>
      <c r="ES332" s="451"/>
      <c r="ET332" s="451"/>
      <c r="EU332" s="132"/>
      <c r="EV332" s="133"/>
      <c r="EW332" s="193"/>
    </row>
    <row r="333" spans="26:153" ht="30" customHeight="1" x14ac:dyDescent="0.15">
      <c r="Z333" s="246"/>
      <c r="AA333" s="483"/>
      <c r="AB333" s="191"/>
      <c r="AC333" s="191"/>
      <c r="AD333" s="191"/>
      <c r="AE333" s="191"/>
      <c r="AF333" s="384"/>
      <c r="AG333" s="191"/>
      <c r="AH333" s="191"/>
      <c r="AI333" s="191"/>
      <c r="AJ333" s="191"/>
      <c r="AK333" s="192"/>
      <c r="AL333" s="191"/>
      <c r="AM333" s="191"/>
      <c r="AN333" s="191"/>
      <c r="AO333" s="461"/>
      <c r="AP333" s="191"/>
      <c r="AQ333" s="191"/>
      <c r="AR333" s="191"/>
      <c r="AS333" s="461"/>
      <c r="AT333" s="191"/>
      <c r="AU333" s="191"/>
      <c r="AV333" s="461"/>
      <c r="AW333" s="192"/>
      <c r="AX333" s="191"/>
      <c r="AY333" s="461"/>
      <c r="AZ333" s="191"/>
      <c r="BA333" s="461"/>
      <c r="BB333" s="191"/>
      <c r="BC333" s="192"/>
      <c r="BD333" s="191"/>
      <c r="BE333" s="191"/>
      <c r="BF333" s="461"/>
      <c r="BG333" s="470"/>
      <c r="BH333" s="391"/>
      <c r="BI333" s="191"/>
      <c r="BJ333" s="191"/>
      <c r="BK333" s="191"/>
      <c r="BL333" s="470"/>
      <c r="BM333" s="191"/>
      <c r="BN333" s="191"/>
      <c r="BO333" s="492"/>
      <c r="BP333" s="191"/>
      <c r="BQ333" s="191"/>
      <c r="BR333" s="191"/>
      <c r="BS333" s="191"/>
      <c r="BT333" s="191"/>
      <c r="BU333" s="191"/>
      <c r="BV333" s="191"/>
      <c r="BW333" s="192"/>
      <c r="BX333" s="191"/>
      <c r="BY333" s="191"/>
      <c r="BZ333" s="191"/>
      <c r="CA333" s="191"/>
      <c r="CB333" s="191"/>
      <c r="CC333" s="191"/>
      <c r="CD333" s="470"/>
      <c r="CE333" s="396"/>
      <c r="CF333" s="191"/>
      <c r="CG333" s="191"/>
      <c r="CH333" s="461"/>
      <c r="CI333" s="461"/>
      <c r="CJ333" s="191"/>
      <c r="CK333" s="191"/>
      <c r="CL333" s="191"/>
      <c r="CM333" s="461"/>
      <c r="CN333" s="191"/>
      <c r="CO333" s="192"/>
      <c r="CP333" s="191"/>
      <c r="CQ333" s="384"/>
      <c r="CR333" s="407"/>
      <c r="DA333" s="192"/>
      <c r="DJ333" s="190"/>
      <c r="DP333" s="190"/>
      <c r="DQ333" s="132"/>
      <c r="DR333" s="132"/>
      <c r="DS333" s="132"/>
      <c r="DT333" s="132"/>
      <c r="DU333" s="451"/>
      <c r="DV333" s="132"/>
      <c r="DW333" s="132"/>
      <c r="DX333" s="133"/>
      <c r="DY333" s="132"/>
      <c r="DZ333" s="132"/>
      <c r="EA333" s="133"/>
      <c r="EB333" s="132"/>
      <c r="EC333" s="132"/>
      <c r="ED333" s="132"/>
      <c r="EE333" s="134"/>
      <c r="EF333" s="132"/>
      <c r="EG333" s="451"/>
      <c r="EH333" s="132"/>
      <c r="EI333" s="451"/>
      <c r="EJ333" s="451"/>
      <c r="EK333" s="451"/>
      <c r="EL333" s="451"/>
      <c r="EM333" s="451"/>
      <c r="EN333" s="451"/>
      <c r="EO333" s="451"/>
      <c r="EP333" s="451"/>
      <c r="EQ333" s="451"/>
      <c r="ER333" s="451"/>
      <c r="ES333" s="451"/>
      <c r="ET333" s="451"/>
      <c r="EU333" s="132"/>
      <c r="EV333" s="133"/>
      <c r="EW333" s="193"/>
    </row>
    <row r="334" spans="26:153" ht="30" customHeight="1" x14ac:dyDescent="0.15">
      <c r="Z334" s="246"/>
      <c r="AA334" s="483"/>
      <c r="AB334" s="191"/>
      <c r="AC334" s="191"/>
      <c r="AD334" s="191"/>
      <c r="AE334" s="191"/>
      <c r="AF334" s="384"/>
      <c r="AG334" s="191"/>
      <c r="AH334" s="191"/>
      <c r="AI334" s="191"/>
      <c r="AJ334" s="191"/>
      <c r="AK334" s="192"/>
      <c r="AL334" s="191"/>
      <c r="AM334" s="191"/>
      <c r="AN334" s="191"/>
      <c r="AO334" s="461"/>
      <c r="AP334" s="191"/>
      <c r="AQ334" s="191"/>
      <c r="AR334" s="191"/>
      <c r="AS334" s="461"/>
      <c r="AT334" s="191"/>
      <c r="AU334" s="191"/>
      <c r="AV334" s="461"/>
      <c r="AW334" s="192"/>
      <c r="AX334" s="191"/>
      <c r="AY334" s="461"/>
      <c r="AZ334" s="191"/>
      <c r="BA334" s="461"/>
      <c r="BB334" s="191"/>
      <c r="BC334" s="192"/>
      <c r="BD334" s="191"/>
      <c r="BE334" s="191"/>
      <c r="BF334" s="461"/>
      <c r="BG334" s="470"/>
      <c r="BH334" s="391"/>
      <c r="BI334" s="191"/>
      <c r="BJ334" s="191"/>
      <c r="BK334" s="191"/>
      <c r="BL334" s="470"/>
      <c r="BM334" s="191"/>
      <c r="BN334" s="191"/>
      <c r="BO334" s="492"/>
      <c r="BP334" s="191"/>
      <c r="BQ334" s="191"/>
      <c r="BR334" s="191"/>
      <c r="BS334" s="191"/>
      <c r="BT334" s="191"/>
      <c r="BU334" s="191"/>
      <c r="BV334" s="191"/>
      <c r="BW334" s="192"/>
      <c r="BX334" s="191"/>
      <c r="BY334" s="191"/>
      <c r="BZ334" s="191"/>
      <c r="CA334" s="191"/>
      <c r="CB334" s="191"/>
      <c r="CC334" s="191"/>
      <c r="CD334" s="470"/>
      <c r="CE334" s="396"/>
      <c r="CF334" s="191"/>
      <c r="CG334" s="191"/>
      <c r="CH334" s="461"/>
      <c r="CI334" s="461"/>
      <c r="CJ334" s="191"/>
      <c r="CK334" s="191"/>
      <c r="CL334" s="191"/>
      <c r="CM334" s="461"/>
      <c r="CN334" s="191"/>
      <c r="CO334" s="192"/>
      <c r="CP334" s="191"/>
      <c r="CQ334" s="384"/>
      <c r="CR334" s="407"/>
      <c r="DA334" s="192"/>
      <c r="DJ334" s="190"/>
      <c r="DP334" s="190"/>
      <c r="DQ334" s="132"/>
      <c r="DR334" s="132"/>
      <c r="DS334" s="132"/>
      <c r="DT334" s="132"/>
      <c r="DU334" s="451"/>
      <c r="DV334" s="132"/>
      <c r="DW334" s="132"/>
      <c r="DX334" s="133"/>
      <c r="DY334" s="132"/>
      <c r="DZ334" s="132"/>
      <c r="EA334" s="133"/>
      <c r="EB334" s="132"/>
      <c r="EC334" s="132"/>
      <c r="ED334" s="132"/>
      <c r="EE334" s="134"/>
      <c r="EF334" s="132"/>
      <c r="EG334" s="451"/>
      <c r="EH334" s="132"/>
      <c r="EI334" s="451"/>
      <c r="EJ334" s="451"/>
      <c r="EK334" s="451"/>
      <c r="EL334" s="451"/>
      <c r="EM334" s="451"/>
      <c r="EN334" s="451"/>
      <c r="EO334" s="451"/>
      <c r="EP334" s="451"/>
      <c r="EQ334" s="451"/>
      <c r="ER334" s="451"/>
      <c r="ES334" s="451"/>
      <c r="ET334" s="451"/>
      <c r="EU334" s="132"/>
      <c r="EV334" s="133"/>
      <c r="EW334" s="193"/>
    </row>
    <row r="335" spans="26:153" ht="30" customHeight="1" x14ac:dyDescent="0.15">
      <c r="Z335" s="246"/>
      <c r="AA335" s="483"/>
      <c r="AB335" s="191"/>
      <c r="AC335" s="191"/>
      <c r="AD335" s="191"/>
      <c r="AE335" s="191"/>
      <c r="AF335" s="384"/>
      <c r="AG335" s="191"/>
      <c r="AH335" s="191"/>
      <c r="AI335" s="191"/>
      <c r="AJ335" s="191"/>
      <c r="AK335" s="192"/>
      <c r="AL335" s="191"/>
      <c r="AM335" s="191"/>
      <c r="AN335" s="191"/>
      <c r="AO335" s="461"/>
      <c r="AP335" s="191"/>
      <c r="AQ335" s="191"/>
      <c r="AR335" s="191"/>
      <c r="AS335" s="461"/>
      <c r="AT335" s="191"/>
      <c r="AU335" s="191"/>
      <c r="AV335" s="461"/>
      <c r="AW335" s="192"/>
      <c r="AX335" s="191"/>
      <c r="AY335" s="461"/>
      <c r="AZ335" s="191"/>
      <c r="BA335" s="461"/>
      <c r="BB335" s="191"/>
      <c r="BC335" s="192"/>
      <c r="BD335" s="191"/>
      <c r="BE335" s="191"/>
      <c r="BF335" s="461"/>
      <c r="BG335" s="470"/>
      <c r="BH335" s="391"/>
      <c r="BI335" s="191"/>
      <c r="BJ335" s="191"/>
      <c r="BK335" s="191"/>
      <c r="BL335" s="470"/>
      <c r="BM335" s="191"/>
      <c r="BN335" s="191"/>
      <c r="BO335" s="492"/>
      <c r="BP335" s="191"/>
      <c r="BQ335" s="191"/>
      <c r="BR335" s="191"/>
      <c r="BS335" s="191"/>
      <c r="BT335" s="191"/>
      <c r="BU335" s="191"/>
      <c r="BV335" s="191"/>
      <c r="BW335" s="192"/>
      <c r="BX335" s="191"/>
      <c r="BY335" s="191"/>
      <c r="BZ335" s="191"/>
      <c r="CA335" s="191"/>
      <c r="CB335" s="191"/>
      <c r="CC335" s="191"/>
      <c r="CD335" s="470"/>
      <c r="CE335" s="396"/>
      <c r="CF335" s="191"/>
      <c r="CG335" s="191"/>
      <c r="CH335" s="461"/>
      <c r="CI335" s="461"/>
      <c r="CJ335" s="191"/>
      <c r="CK335" s="191"/>
      <c r="CL335" s="191"/>
      <c r="CM335" s="461"/>
      <c r="CN335" s="191"/>
      <c r="CO335" s="192"/>
      <c r="CP335" s="191"/>
      <c r="CQ335" s="384"/>
      <c r="CR335" s="407"/>
      <c r="DA335" s="192"/>
      <c r="DJ335" s="190"/>
      <c r="DP335" s="190"/>
      <c r="DQ335" s="132"/>
      <c r="DR335" s="132"/>
      <c r="DS335" s="132"/>
      <c r="DT335" s="132"/>
      <c r="DU335" s="451"/>
      <c r="DV335" s="132"/>
      <c r="DW335" s="132"/>
      <c r="DX335" s="133"/>
      <c r="DY335" s="132"/>
      <c r="DZ335" s="132"/>
      <c r="EA335" s="133"/>
      <c r="EB335" s="132"/>
      <c r="EC335" s="132"/>
      <c r="ED335" s="132"/>
      <c r="EE335" s="134"/>
      <c r="EF335" s="132"/>
      <c r="EG335" s="451"/>
      <c r="EH335" s="132"/>
      <c r="EI335" s="451"/>
      <c r="EJ335" s="451"/>
      <c r="EK335" s="451"/>
      <c r="EL335" s="451"/>
      <c r="EM335" s="451"/>
      <c r="EN335" s="451"/>
      <c r="EO335" s="451"/>
      <c r="EP335" s="451"/>
      <c r="EQ335" s="451"/>
      <c r="ER335" s="451"/>
      <c r="ES335" s="451"/>
      <c r="ET335" s="451"/>
      <c r="EU335" s="132"/>
      <c r="EV335" s="133"/>
      <c r="EW335" s="193"/>
    </row>
    <row r="336" spans="26:153" ht="30" customHeight="1" x14ac:dyDescent="0.15">
      <c r="Z336" s="246"/>
      <c r="AA336" s="483"/>
      <c r="AB336" s="191"/>
      <c r="AC336" s="191"/>
      <c r="AD336" s="191"/>
      <c r="AE336" s="191"/>
      <c r="AF336" s="384"/>
      <c r="AG336" s="191"/>
      <c r="AH336" s="191"/>
      <c r="AI336" s="191"/>
      <c r="AJ336" s="191"/>
      <c r="AK336" s="192"/>
      <c r="AL336" s="191"/>
      <c r="AM336" s="191"/>
      <c r="AN336" s="191"/>
      <c r="AO336" s="461"/>
      <c r="AP336" s="191"/>
      <c r="AQ336" s="191"/>
      <c r="AR336" s="191"/>
      <c r="AS336" s="461"/>
      <c r="AT336" s="191"/>
      <c r="AU336" s="191"/>
      <c r="AV336" s="461"/>
      <c r="AW336" s="192"/>
      <c r="AX336" s="191"/>
      <c r="AY336" s="461"/>
      <c r="AZ336" s="191"/>
      <c r="BA336" s="461"/>
      <c r="BB336" s="191"/>
      <c r="BC336" s="192"/>
      <c r="BD336" s="191"/>
      <c r="BE336" s="191"/>
      <c r="BF336" s="461"/>
      <c r="BG336" s="470"/>
      <c r="BH336" s="391"/>
      <c r="BI336" s="191"/>
      <c r="BJ336" s="191"/>
      <c r="BK336" s="191"/>
      <c r="BL336" s="470"/>
      <c r="BM336" s="191"/>
      <c r="BN336" s="191"/>
      <c r="BO336" s="492"/>
      <c r="BP336" s="191"/>
      <c r="BQ336" s="191"/>
      <c r="BR336" s="191"/>
      <c r="BS336" s="191"/>
      <c r="BT336" s="191"/>
      <c r="BU336" s="191"/>
      <c r="BV336" s="191"/>
      <c r="BW336" s="192"/>
      <c r="BX336" s="191"/>
      <c r="BY336" s="191"/>
      <c r="BZ336" s="191"/>
      <c r="CA336" s="191"/>
      <c r="CB336" s="191"/>
      <c r="CC336" s="191"/>
      <c r="CD336" s="470"/>
      <c r="CE336" s="396"/>
      <c r="CF336" s="191"/>
      <c r="CG336" s="191"/>
      <c r="CH336" s="461"/>
      <c r="CI336" s="461"/>
      <c r="CJ336" s="191"/>
      <c r="CK336" s="191"/>
      <c r="CL336" s="191"/>
      <c r="CM336" s="461"/>
      <c r="CN336" s="191"/>
      <c r="CO336" s="192"/>
      <c r="CP336" s="191"/>
      <c r="CQ336" s="384"/>
      <c r="CR336" s="407"/>
      <c r="DA336" s="192"/>
      <c r="DJ336" s="190"/>
      <c r="DP336" s="190"/>
      <c r="DQ336" s="132"/>
      <c r="DR336" s="132"/>
      <c r="DS336" s="132"/>
      <c r="DT336" s="132"/>
      <c r="DU336" s="451"/>
      <c r="DV336" s="132"/>
      <c r="DW336" s="132"/>
      <c r="DX336" s="133"/>
      <c r="DY336" s="132"/>
      <c r="DZ336" s="132"/>
      <c r="EA336" s="133"/>
      <c r="EB336" s="132"/>
      <c r="EC336" s="132"/>
      <c r="ED336" s="132"/>
      <c r="EE336" s="134"/>
      <c r="EF336" s="132"/>
      <c r="EG336" s="451"/>
      <c r="EH336" s="132"/>
      <c r="EI336" s="451"/>
      <c r="EJ336" s="451"/>
      <c r="EK336" s="451"/>
      <c r="EL336" s="451"/>
      <c r="EM336" s="451"/>
      <c r="EN336" s="451"/>
      <c r="EO336" s="451"/>
      <c r="EP336" s="451"/>
      <c r="EQ336" s="451"/>
      <c r="ER336" s="451"/>
      <c r="ES336" s="451"/>
      <c r="ET336" s="451"/>
      <c r="EU336" s="132"/>
      <c r="EV336" s="133"/>
      <c r="EW336" s="193"/>
    </row>
    <row r="337" spans="26:153" ht="30" customHeight="1" x14ac:dyDescent="0.15">
      <c r="Z337" s="246"/>
      <c r="AA337" s="483"/>
      <c r="AB337" s="191"/>
      <c r="AC337" s="191"/>
      <c r="AD337" s="191"/>
      <c r="AE337" s="191"/>
      <c r="AF337" s="384"/>
      <c r="AG337" s="191"/>
      <c r="AH337" s="191"/>
      <c r="AI337" s="191"/>
      <c r="AJ337" s="191"/>
      <c r="AK337" s="192"/>
      <c r="AL337" s="191"/>
      <c r="AM337" s="191"/>
      <c r="AN337" s="191"/>
      <c r="AO337" s="461"/>
      <c r="AP337" s="191"/>
      <c r="AQ337" s="191"/>
      <c r="AR337" s="191"/>
      <c r="AS337" s="461"/>
      <c r="AT337" s="191"/>
      <c r="AU337" s="191"/>
      <c r="AV337" s="461"/>
      <c r="AW337" s="192"/>
      <c r="AX337" s="191"/>
      <c r="AY337" s="461"/>
      <c r="AZ337" s="191"/>
      <c r="BA337" s="461"/>
      <c r="BB337" s="191"/>
      <c r="BC337" s="192"/>
      <c r="BD337" s="191"/>
      <c r="BE337" s="191"/>
      <c r="BF337" s="461"/>
      <c r="BG337" s="470"/>
      <c r="BH337" s="391"/>
      <c r="BI337" s="191"/>
      <c r="BJ337" s="191"/>
      <c r="BK337" s="191"/>
      <c r="BL337" s="470"/>
      <c r="BM337" s="191"/>
      <c r="BN337" s="191"/>
      <c r="BO337" s="492"/>
      <c r="BP337" s="191"/>
      <c r="BQ337" s="191"/>
      <c r="BR337" s="191"/>
      <c r="BS337" s="191"/>
      <c r="BT337" s="191"/>
      <c r="BU337" s="191"/>
      <c r="BV337" s="191"/>
      <c r="BW337" s="192"/>
      <c r="BX337" s="191"/>
      <c r="BY337" s="191"/>
      <c r="BZ337" s="191"/>
      <c r="CA337" s="191"/>
      <c r="CB337" s="191"/>
      <c r="CC337" s="191"/>
      <c r="CD337" s="470"/>
      <c r="CE337" s="396"/>
      <c r="CF337" s="191"/>
      <c r="CG337" s="191"/>
      <c r="CH337" s="461"/>
      <c r="CI337" s="461"/>
      <c r="CJ337" s="191"/>
      <c r="CK337" s="191"/>
      <c r="CL337" s="191"/>
      <c r="CM337" s="461"/>
      <c r="CN337" s="191"/>
      <c r="CO337" s="192"/>
      <c r="CP337" s="191"/>
      <c r="CQ337" s="384"/>
      <c r="CR337" s="407"/>
      <c r="DA337" s="192"/>
      <c r="DJ337" s="190"/>
      <c r="DP337" s="190"/>
      <c r="DQ337" s="132"/>
      <c r="DR337" s="132"/>
      <c r="DS337" s="132"/>
      <c r="DT337" s="132"/>
      <c r="DU337" s="451"/>
      <c r="DV337" s="132"/>
      <c r="DW337" s="132"/>
      <c r="DX337" s="133"/>
      <c r="DY337" s="132"/>
      <c r="DZ337" s="132"/>
      <c r="EA337" s="133"/>
      <c r="EB337" s="132"/>
      <c r="EC337" s="132"/>
      <c r="ED337" s="132"/>
      <c r="EE337" s="134"/>
      <c r="EF337" s="132"/>
      <c r="EG337" s="451"/>
      <c r="EH337" s="132"/>
      <c r="EI337" s="451"/>
      <c r="EJ337" s="451"/>
      <c r="EK337" s="451"/>
      <c r="EL337" s="451"/>
      <c r="EM337" s="451"/>
      <c r="EN337" s="451"/>
      <c r="EO337" s="451"/>
      <c r="EP337" s="451"/>
      <c r="EQ337" s="451"/>
      <c r="ER337" s="451"/>
      <c r="ES337" s="451"/>
      <c r="ET337" s="451"/>
      <c r="EU337" s="132"/>
      <c r="EV337" s="133"/>
      <c r="EW337" s="193"/>
    </row>
    <row r="338" spans="26:153" ht="30" customHeight="1" x14ac:dyDescent="0.15">
      <c r="Z338" s="246"/>
      <c r="AA338" s="483"/>
      <c r="AB338" s="191"/>
      <c r="AC338" s="191"/>
      <c r="AD338" s="191"/>
      <c r="AE338" s="191"/>
      <c r="AF338" s="384"/>
      <c r="AG338" s="191"/>
      <c r="AH338" s="191"/>
      <c r="AI338" s="191"/>
      <c r="AJ338" s="191"/>
      <c r="AK338" s="192"/>
      <c r="AL338" s="191"/>
      <c r="AM338" s="191"/>
      <c r="AN338" s="191"/>
      <c r="AO338" s="461"/>
      <c r="AP338" s="191"/>
      <c r="AQ338" s="191"/>
      <c r="AR338" s="191"/>
      <c r="AS338" s="461"/>
      <c r="AT338" s="191"/>
      <c r="AU338" s="191"/>
      <c r="AV338" s="461"/>
      <c r="AW338" s="192"/>
      <c r="AX338" s="191"/>
      <c r="AY338" s="461"/>
      <c r="AZ338" s="191"/>
      <c r="BA338" s="461"/>
      <c r="BB338" s="191"/>
      <c r="BC338" s="192"/>
      <c r="BD338" s="191"/>
      <c r="BE338" s="191"/>
      <c r="BF338" s="461"/>
      <c r="BG338" s="470"/>
      <c r="BH338" s="391"/>
      <c r="BI338" s="191"/>
      <c r="BJ338" s="191"/>
      <c r="BK338" s="191"/>
      <c r="BL338" s="470"/>
      <c r="BM338" s="191"/>
      <c r="BN338" s="191"/>
      <c r="BO338" s="492"/>
      <c r="BP338" s="191"/>
      <c r="BQ338" s="191"/>
      <c r="BR338" s="191"/>
      <c r="BS338" s="191"/>
      <c r="BT338" s="191"/>
      <c r="BU338" s="191"/>
      <c r="BV338" s="191"/>
      <c r="BW338" s="192"/>
      <c r="BX338" s="191"/>
      <c r="BY338" s="191"/>
      <c r="BZ338" s="191"/>
      <c r="CA338" s="191"/>
      <c r="CB338" s="191"/>
      <c r="CC338" s="191"/>
      <c r="CD338" s="470"/>
      <c r="CE338" s="396"/>
      <c r="CF338" s="191"/>
      <c r="CG338" s="191"/>
      <c r="CH338" s="461"/>
      <c r="CI338" s="461"/>
      <c r="CJ338" s="191"/>
      <c r="CK338" s="191"/>
      <c r="CL338" s="191"/>
      <c r="CM338" s="461"/>
      <c r="CN338" s="191"/>
      <c r="CO338" s="192"/>
      <c r="CP338" s="191"/>
      <c r="CQ338" s="384"/>
      <c r="CR338" s="407"/>
      <c r="DA338" s="192"/>
      <c r="DJ338" s="190"/>
      <c r="DP338" s="190"/>
      <c r="DQ338" s="132"/>
      <c r="DR338" s="132"/>
      <c r="DS338" s="132"/>
      <c r="DT338" s="132"/>
      <c r="DU338" s="451"/>
      <c r="DV338" s="132"/>
      <c r="DW338" s="132"/>
      <c r="DX338" s="133"/>
      <c r="DY338" s="132"/>
      <c r="DZ338" s="132"/>
      <c r="EA338" s="133"/>
      <c r="EB338" s="132"/>
      <c r="EC338" s="132"/>
      <c r="ED338" s="132"/>
      <c r="EE338" s="134"/>
      <c r="EF338" s="132"/>
      <c r="EG338" s="451"/>
      <c r="EH338" s="132"/>
      <c r="EI338" s="451"/>
      <c r="EJ338" s="451"/>
      <c r="EK338" s="451"/>
      <c r="EL338" s="451"/>
      <c r="EM338" s="451"/>
      <c r="EN338" s="451"/>
      <c r="EO338" s="451"/>
      <c r="EP338" s="451"/>
      <c r="EQ338" s="451"/>
      <c r="ER338" s="451"/>
      <c r="ES338" s="451"/>
      <c r="ET338" s="451"/>
      <c r="EU338" s="132"/>
      <c r="EV338" s="133"/>
      <c r="EW338" s="193"/>
    </row>
    <row r="339" spans="26:153" ht="30" customHeight="1" x14ac:dyDescent="0.15">
      <c r="Z339" s="246"/>
      <c r="AA339" s="483"/>
      <c r="AB339" s="191"/>
      <c r="AC339" s="191"/>
      <c r="AD339" s="191"/>
      <c r="AE339" s="191"/>
      <c r="AF339" s="384"/>
      <c r="AG339" s="191"/>
      <c r="AH339" s="191"/>
      <c r="AI339" s="191"/>
      <c r="AJ339" s="191"/>
      <c r="AK339" s="192"/>
      <c r="AL339" s="191"/>
      <c r="AM339" s="191"/>
      <c r="AN339" s="191"/>
      <c r="AO339" s="461"/>
      <c r="AP339" s="191"/>
      <c r="AQ339" s="191"/>
      <c r="AR339" s="191"/>
      <c r="AS339" s="461"/>
      <c r="AT339" s="191"/>
      <c r="AU339" s="191"/>
      <c r="AV339" s="461"/>
      <c r="AW339" s="192"/>
      <c r="AX339" s="191"/>
      <c r="AY339" s="461"/>
      <c r="AZ339" s="191"/>
      <c r="BA339" s="461"/>
      <c r="BB339" s="191"/>
      <c r="BC339" s="192"/>
      <c r="BD339" s="191"/>
      <c r="BE339" s="191"/>
      <c r="BF339" s="461"/>
      <c r="BG339" s="470"/>
      <c r="BH339" s="391"/>
      <c r="BI339" s="191"/>
      <c r="BJ339" s="191"/>
      <c r="BK339" s="191"/>
      <c r="BL339" s="470"/>
      <c r="BM339" s="191"/>
      <c r="BN339" s="191"/>
      <c r="BO339" s="492"/>
      <c r="BP339" s="191"/>
      <c r="BQ339" s="191"/>
      <c r="BR339" s="191"/>
      <c r="BS339" s="191"/>
      <c r="BT339" s="191"/>
      <c r="BU339" s="191"/>
      <c r="BV339" s="191"/>
      <c r="BW339" s="192"/>
      <c r="BX339" s="191"/>
      <c r="BY339" s="191"/>
      <c r="BZ339" s="191"/>
      <c r="CA339" s="191"/>
      <c r="CB339" s="191"/>
      <c r="CC339" s="191"/>
      <c r="CD339" s="470"/>
      <c r="CE339" s="396"/>
      <c r="CF339" s="191"/>
      <c r="CG339" s="191"/>
      <c r="CH339" s="461"/>
      <c r="CI339" s="461"/>
      <c r="CJ339" s="191"/>
      <c r="CK339" s="191"/>
      <c r="CL339" s="191"/>
      <c r="CM339" s="461"/>
      <c r="CN339" s="191"/>
      <c r="CO339" s="192"/>
      <c r="CP339" s="191"/>
      <c r="CQ339" s="384"/>
      <c r="CR339" s="407"/>
      <c r="DA339" s="192"/>
      <c r="DJ339" s="190"/>
      <c r="DP339" s="190"/>
      <c r="DQ339" s="132"/>
      <c r="DR339" s="132"/>
      <c r="DS339" s="132"/>
      <c r="DT339" s="132"/>
      <c r="DU339" s="451"/>
      <c r="DV339" s="132"/>
      <c r="DW339" s="132"/>
      <c r="DX339" s="133"/>
      <c r="DY339" s="132"/>
      <c r="DZ339" s="132"/>
      <c r="EA339" s="133"/>
      <c r="EB339" s="132"/>
      <c r="EC339" s="132"/>
      <c r="ED339" s="132"/>
      <c r="EE339" s="134"/>
      <c r="EF339" s="132"/>
      <c r="EG339" s="451"/>
      <c r="EH339" s="132"/>
      <c r="EI339" s="451"/>
      <c r="EJ339" s="451"/>
      <c r="EK339" s="451"/>
      <c r="EL339" s="451"/>
      <c r="EM339" s="451"/>
      <c r="EN339" s="451"/>
      <c r="EO339" s="451"/>
      <c r="EP339" s="451"/>
      <c r="EQ339" s="451"/>
      <c r="ER339" s="451"/>
      <c r="ES339" s="451"/>
      <c r="ET339" s="451"/>
      <c r="EU339" s="132"/>
      <c r="EV339" s="133"/>
      <c r="EW339" s="193"/>
    </row>
    <row r="340" spans="26:153" ht="30" customHeight="1" x14ac:dyDescent="0.15">
      <c r="Z340" s="246"/>
      <c r="AA340" s="483"/>
      <c r="AB340" s="191"/>
      <c r="AC340" s="191"/>
      <c r="AD340" s="191"/>
      <c r="AE340" s="191"/>
      <c r="AF340" s="384"/>
      <c r="AG340" s="191"/>
      <c r="AH340" s="191"/>
      <c r="AI340" s="191"/>
      <c r="AJ340" s="191"/>
      <c r="AK340" s="192"/>
      <c r="AL340" s="191"/>
      <c r="AM340" s="191"/>
      <c r="AN340" s="191"/>
      <c r="AO340" s="461"/>
      <c r="AP340" s="191"/>
      <c r="AQ340" s="191"/>
      <c r="AR340" s="191"/>
      <c r="AS340" s="461"/>
      <c r="AT340" s="191"/>
      <c r="AU340" s="191"/>
      <c r="AV340" s="461"/>
      <c r="AW340" s="192"/>
      <c r="AX340" s="191"/>
      <c r="AY340" s="461"/>
      <c r="AZ340" s="191"/>
      <c r="BA340" s="461"/>
      <c r="BB340" s="191"/>
      <c r="BC340" s="192"/>
      <c r="BD340" s="191"/>
      <c r="BE340" s="191"/>
      <c r="BF340" s="461"/>
      <c r="BG340" s="470"/>
      <c r="BH340" s="391"/>
      <c r="BI340" s="191"/>
      <c r="BJ340" s="191"/>
      <c r="BK340" s="191"/>
      <c r="BL340" s="470"/>
      <c r="BM340" s="191"/>
      <c r="BN340" s="191"/>
      <c r="BO340" s="492"/>
      <c r="BP340" s="191"/>
      <c r="BQ340" s="191"/>
      <c r="BR340" s="191"/>
      <c r="BS340" s="191"/>
      <c r="BT340" s="191"/>
      <c r="BU340" s="191"/>
      <c r="BV340" s="191"/>
      <c r="BW340" s="192"/>
      <c r="BX340" s="191"/>
      <c r="BY340" s="191"/>
      <c r="BZ340" s="191"/>
      <c r="CA340" s="191"/>
      <c r="CB340" s="191"/>
      <c r="CC340" s="191"/>
      <c r="CD340" s="470"/>
      <c r="CE340" s="396"/>
      <c r="CF340" s="191"/>
      <c r="CG340" s="191"/>
      <c r="CH340" s="461"/>
      <c r="CI340" s="461"/>
      <c r="CJ340" s="191"/>
      <c r="CK340" s="191"/>
      <c r="CL340" s="191"/>
      <c r="CM340" s="461"/>
      <c r="CN340" s="191"/>
      <c r="CO340" s="192"/>
      <c r="CP340" s="191"/>
      <c r="CQ340" s="384"/>
      <c r="CR340" s="407"/>
      <c r="DA340" s="192"/>
      <c r="DJ340" s="190"/>
      <c r="DP340" s="190"/>
      <c r="DQ340" s="132"/>
      <c r="DR340" s="132"/>
      <c r="DS340" s="132"/>
      <c r="DT340" s="132"/>
      <c r="DU340" s="451"/>
      <c r="DV340" s="132"/>
      <c r="DW340" s="132"/>
      <c r="DX340" s="133"/>
      <c r="DY340" s="132"/>
      <c r="DZ340" s="132"/>
      <c r="EA340" s="133"/>
      <c r="EB340" s="132"/>
      <c r="EC340" s="132"/>
      <c r="ED340" s="132"/>
      <c r="EE340" s="134"/>
      <c r="EF340" s="132"/>
      <c r="EG340" s="451"/>
      <c r="EH340" s="132"/>
      <c r="EI340" s="451"/>
      <c r="EJ340" s="451"/>
      <c r="EK340" s="451"/>
      <c r="EL340" s="451"/>
      <c r="EM340" s="451"/>
      <c r="EN340" s="451"/>
      <c r="EO340" s="451"/>
      <c r="EP340" s="451"/>
      <c r="EQ340" s="451"/>
      <c r="ER340" s="451"/>
      <c r="ES340" s="451"/>
      <c r="ET340" s="451"/>
      <c r="EU340" s="132"/>
      <c r="EV340" s="133"/>
      <c r="EW340" s="193"/>
    </row>
    <row r="341" spans="26:153" ht="30" customHeight="1" x14ac:dyDescent="0.15">
      <c r="Z341" s="246"/>
      <c r="AA341" s="483"/>
      <c r="AB341" s="191"/>
      <c r="AC341" s="191"/>
      <c r="AD341" s="191"/>
      <c r="AE341" s="191"/>
      <c r="AF341" s="384"/>
      <c r="AG341" s="191"/>
      <c r="AH341" s="191"/>
      <c r="AI341" s="191"/>
      <c r="AJ341" s="191"/>
      <c r="AK341" s="192"/>
      <c r="AL341" s="191"/>
      <c r="AM341" s="191"/>
      <c r="AN341" s="191"/>
      <c r="AO341" s="461"/>
      <c r="AP341" s="191"/>
      <c r="AQ341" s="191"/>
      <c r="AR341" s="191"/>
      <c r="AS341" s="461"/>
      <c r="AT341" s="191"/>
      <c r="AU341" s="191"/>
      <c r="AV341" s="461"/>
      <c r="AW341" s="192"/>
      <c r="AX341" s="191"/>
      <c r="AY341" s="461"/>
      <c r="AZ341" s="191"/>
      <c r="BA341" s="461"/>
      <c r="BB341" s="191"/>
      <c r="BC341" s="192"/>
      <c r="BD341" s="191"/>
      <c r="BE341" s="191"/>
      <c r="BF341" s="461"/>
      <c r="BG341" s="470"/>
      <c r="BH341" s="391"/>
      <c r="BI341" s="191"/>
      <c r="BJ341" s="191"/>
      <c r="BK341" s="191"/>
      <c r="BL341" s="470"/>
      <c r="BM341" s="191"/>
      <c r="BN341" s="191"/>
      <c r="BO341" s="492"/>
      <c r="BP341" s="191"/>
      <c r="BQ341" s="191"/>
      <c r="BR341" s="191"/>
      <c r="BS341" s="191"/>
      <c r="BT341" s="191"/>
      <c r="BU341" s="191"/>
      <c r="BV341" s="191"/>
      <c r="BW341" s="192"/>
      <c r="BX341" s="191"/>
      <c r="BY341" s="191"/>
      <c r="BZ341" s="191"/>
      <c r="CA341" s="191"/>
      <c r="CB341" s="191"/>
      <c r="CC341" s="191"/>
      <c r="CD341" s="470"/>
      <c r="CE341" s="396"/>
      <c r="CF341" s="191"/>
      <c r="CG341" s="191"/>
      <c r="CH341" s="461"/>
      <c r="CI341" s="461"/>
      <c r="CJ341" s="191"/>
      <c r="CK341" s="191"/>
      <c r="CL341" s="191"/>
      <c r="CM341" s="461"/>
      <c r="CN341" s="191"/>
      <c r="CO341" s="192"/>
      <c r="CP341" s="191"/>
      <c r="CQ341" s="384"/>
      <c r="CR341" s="407"/>
      <c r="DA341" s="192"/>
      <c r="DJ341" s="190"/>
      <c r="DP341" s="190"/>
      <c r="DQ341" s="132"/>
      <c r="DR341" s="132"/>
      <c r="DS341" s="132"/>
      <c r="DT341" s="132"/>
      <c r="DU341" s="451"/>
      <c r="DV341" s="132"/>
      <c r="DW341" s="132"/>
      <c r="DX341" s="133"/>
      <c r="DY341" s="132"/>
      <c r="DZ341" s="132"/>
      <c r="EA341" s="133"/>
      <c r="EB341" s="132"/>
      <c r="EC341" s="132"/>
      <c r="ED341" s="132"/>
      <c r="EE341" s="134"/>
      <c r="EF341" s="132"/>
      <c r="EG341" s="451"/>
      <c r="EH341" s="132"/>
      <c r="EI341" s="451"/>
      <c r="EJ341" s="451"/>
      <c r="EK341" s="451"/>
      <c r="EL341" s="451"/>
      <c r="EM341" s="451"/>
      <c r="EN341" s="451"/>
      <c r="EO341" s="451"/>
      <c r="EP341" s="451"/>
      <c r="EQ341" s="451"/>
      <c r="ER341" s="451"/>
      <c r="ES341" s="451"/>
      <c r="ET341" s="451"/>
      <c r="EU341" s="132"/>
      <c r="EV341" s="133"/>
      <c r="EW341" s="193"/>
    </row>
    <row r="342" spans="26:153" ht="30" customHeight="1" x14ac:dyDescent="0.15">
      <c r="Z342" s="246"/>
      <c r="AA342" s="483"/>
      <c r="AB342" s="191"/>
      <c r="AC342" s="191"/>
      <c r="AD342" s="191"/>
      <c r="AE342" s="191"/>
      <c r="AF342" s="384"/>
      <c r="AG342" s="191"/>
      <c r="AH342" s="191"/>
      <c r="AI342" s="191"/>
      <c r="AJ342" s="191"/>
      <c r="AK342" s="192"/>
      <c r="AL342" s="191"/>
      <c r="AM342" s="191"/>
      <c r="AN342" s="191"/>
      <c r="AO342" s="461"/>
      <c r="AP342" s="191"/>
      <c r="AQ342" s="191"/>
      <c r="AR342" s="191"/>
      <c r="AS342" s="461"/>
      <c r="AT342" s="191"/>
      <c r="AU342" s="191"/>
      <c r="AV342" s="461"/>
      <c r="AW342" s="192"/>
      <c r="AX342" s="191"/>
      <c r="AY342" s="461"/>
      <c r="AZ342" s="191"/>
      <c r="BA342" s="461"/>
      <c r="BB342" s="191"/>
      <c r="BC342" s="192"/>
      <c r="BD342" s="191"/>
      <c r="BE342" s="191"/>
      <c r="BF342" s="461"/>
      <c r="BG342" s="470"/>
      <c r="BH342" s="391"/>
      <c r="BI342" s="191"/>
      <c r="BJ342" s="191"/>
      <c r="BK342" s="191"/>
      <c r="BL342" s="470"/>
      <c r="BM342" s="191"/>
      <c r="BN342" s="191"/>
      <c r="BO342" s="492"/>
      <c r="BP342" s="191"/>
      <c r="BQ342" s="191"/>
      <c r="BR342" s="191"/>
      <c r="BS342" s="191"/>
      <c r="BT342" s="191"/>
      <c r="BU342" s="191"/>
      <c r="BV342" s="191"/>
      <c r="BW342" s="192"/>
      <c r="BX342" s="191"/>
      <c r="BY342" s="191"/>
      <c r="BZ342" s="191"/>
      <c r="CA342" s="191"/>
      <c r="CB342" s="191"/>
      <c r="CC342" s="191"/>
      <c r="CD342" s="470"/>
      <c r="CE342" s="396"/>
      <c r="CF342" s="191"/>
      <c r="CG342" s="191"/>
      <c r="CH342" s="461"/>
      <c r="CI342" s="461"/>
      <c r="CJ342" s="191"/>
      <c r="CK342" s="191"/>
      <c r="CL342" s="191"/>
      <c r="CM342" s="461"/>
      <c r="CN342" s="191"/>
      <c r="CO342" s="192"/>
      <c r="CP342" s="191"/>
      <c r="CQ342" s="384"/>
      <c r="CR342" s="407"/>
      <c r="DA342" s="192"/>
      <c r="DJ342" s="190"/>
      <c r="DP342" s="190"/>
      <c r="DQ342" s="132"/>
      <c r="DR342" s="132"/>
      <c r="DS342" s="132"/>
      <c r="DT342" s="132"/>
      <c r="DU342" s="451"/>
      <c r="DV342" s="132"/>
      <c r="DW342" s="132"/>
      <c r="DX342" s="133"/>
      <c r="DY342" s="132"/>
      <c r="DZ342" s="132"/>
      <c r="EA342" s="133"/>
      <c r="EB342" s="132"/>
      <c r="EC342" s="132"/>
      <c r="ED342" s="132"/>
      <c r="EE342" s="134"/>
      <c r="EF342" s="132"/>
      <c r="EG342" s="451"/>
      <c r="EH342" s="132"/>
      <c r="EI342" s="451"/>
      <c r="EJ342" s="451"/>
      <c r="EK342" s="451"/>
      <c r="EL342" s="451"/>
      <c r="EM342" s="451"/>
      <c r="EN342" s="451"/>
      <c r="EO342" s="451"/>
      <c r="EP342" s="451"/>
      <c r="EQ342" s="451"/>
      <c r="ER342" s="451"/>
      <c r="ES342" s="451"/>
      <c r="ET342" s="451"/>
      <c r="EU342" s="132"/>
      <c r="EV342" s="133"/>
      <c r="EW342" s="193"/>
    </row>
    <row r="343" spans="26:153" ht="30" customHeight="1" x14ac:dyDescent="0.15">
      <c r="Z343" s="246"/>
      <c r="AA343" s="483"/>
      <c r="AB343" s="191"/>
      <c r="AC343" s="191"/>
      <c r="AD343" s="191"/>
      <c r="AE343" s="191"/>
      <c r="AF343" s="384"/>
      <c r="AG343" s="191"/>
      <c r="AH343" s="191"/>
      <c r="AI343" s="191"/>
      <c r="AJ343" s="191"/>
      <c r="AK343" s="192"/>
      <c r="AL343" s="191"/>
      <c r="AM343" s="191"/>
      <c r="AN343" s="191"/>
      <c r="AO343" s="461"/>
      <c r="AP343" s="191"/>
      <c r="AQ343" s="191"/>
      <c r="AR343" s="191"/>
      <c r="AS343" s="461"/>
      <c r="AT343" s="191"/>
      <c r="AU343" s="191"/>
      <c r="AV343" s="461"/>
      <c r="AW343" s="192"/>
      <c r="AX343" s="191"/>
      <c r="AY343" s="461"/>
      <c r="AZ343" s="191"/>
      <c r="BA343" s="461"/>
      <c r="BB343" s="191"/>
      <c r="BC343" s="192"/>
      <c r="BD343" s="191"/>
      <c r="BE343" s="191"/>
      <c r="BF343" s="461"/>
      <c r="BG343" s="470"/>
      <c r="BH343" s="391"/>
      <c r="BI343" s="191"/>
      <c r="BJ343" s="191"/>
      <c r="BK343" s="191"/>
      <c r="BL343" s="470"/>
      <c r="BM343" s="191"/>
      <c r="BN343" s="191"/>
      <c r="BO343" s="492"/>
      <c r="BP343" s="191"/>
      <c r="BQ343" s="191"/>
      <c r="BR343" s="191"/>
      <c r="BS343" s="191"/>
      <c r="BT343" s="191"/>
      <c r="BU343" s="191"/>
      <c r="BV343" s="191"/>
      <c r="BW343" s="192"/>
      <c r="BX343" s="191"/>
      <c r="BY343" s="191"/>
      <c r="BZ343" s="191"/>
      <c r="CA343" s="191"/>
      <c r="CB343" s="191"/>
      <c r="CC343" s="191"/>
      <c r="CD343" s="470"/>
      <c r="CE343" s="396"/>
      <c r="CF343" s="191"/>
      <c r="CG343" s="191"/>
      <c r="CH343" s="461"/>
      <c r="CI343" s="461"/>
      <c r="CJ343" s="191"/>
      <c r="CK343" s="191"/>
      <c r="CL343" s="191"/>
      <c r="CM343" s="461"/>
      <c r="CN343" s="191"/>
      <c r="CO343" s="192"/>
      <c r="CP343" s="191"/>
      <c r="CQ343" s="384"/>
      <c r="CR343" s="407"/>
      <c r="DA343" s="192"/>
      <c r="DJ343" s="190"/>
      <c r="DP343" s="190"/>
      <c r="DQ343" s="132"/>
      <c r="DR343" s="132"/>
      <c r="DS343" s="132"/>
      <c r="DT343" s="132"/>
      <c r="DU343" s="451"/>
      <c r="DV343" s="132"/>
      <c r="DW343" s="132"/>
      <c r="DX343" s="133"/>
      <c r="DY343" s="132"/>
      <c r="DZ343" s="132"/>
      <c r="EA343" s="133"/>
      <c r="EB343" s="132"/>
      <c r="EC343" s="132"/>
      <c r="ED343" s="132"/>
      <c r="EE343" s="134"/>
      <c r="EF343" s="132"/>
      <c r="EG343" s="451"/>
      <c r="EH343" s="132"/>
      <c r="EI343" s="451"/>
      <c r="EJ343" s="451"/>
      <c r="EK343" s="451"/>
      <c r="EL343" s="451"/>
      <c r="EM343" s="451"/>
      <c r="EN343" s="451"/>
      <c r="EO343" s="451"/>
      <c r="EP343" s="451"/>
      <c r="EQ343" s="451"/>
      <c r="ER343" s="451"/>
      <c r="ES343" s="451"/>
      <c r="ET343" s="451"/>
      <c r="EU343" s="132"/>
      <c r="EV343" s="133"/>
      <c r="EW343" s="193"/>
    </row>
    <row r="344" spans="26:153" ht="30" customHeight="1" x14ac:dyDescent="0.15">
      <c r="Z344" s="246"/>
      <c r="AA344" s="483"/>
      <c r="AB344" s="191"/>
      <c r="AC344" s="191"/>
      <c r="AD344" s="191"/>
      <c r="AE344" s="191"/>
      <c r="AF344" s="384"/>
      <c r="AG344" s="191"/>
      <c r="AH344" s="191"/>
      <c r="AI344" s="191"/>
      <c r="AJ344" s="191"/>
      <c r="AK344" s="192"/>
      <c r="AL344" s="191"/>
      <c r="AM344" s="191"/>
      <c r="AN344" s="191"/>
      <c r="AO344" s="461"/>
      <c r="AP344" s="191"/>
      <c r="AQ344" s="191"/>
      <c r="AR344" s="191"/>
      <c r="AS344" s="461"/>
      <c r="AT344" s="191"/>
      <c r="AU344" s="191"/>
      <c r="AV344" s="461"/>
      <c r="AW344" s="192"/>
      <c r="AX344" s="191"/>
      <c r="AY344" s="461"/>
      <c r="AZ344" s="191"/>
      <c r="BA344" s="461"/>
      <c r="BB344" s="191"/>
      <c r="BC344" s="192"/>
      <c r="BD344" s="191"/>
      <c r="BE344" s="191"/>
      <c r="BF344" s="461"/>
      <c r="BG344" s="470"/>
      <c r="BH344" s="391"/>
      <c r="BI344" s="191"/>
      <c r="BJ344" s="191"/>
      <c r="BK344" s="191"/>
      <c r="BL344" s="470"/>
      <c r="BM344" s="191"/>
      <c r="BN344" s="191"/>
      <c r="BO344" s="492"/>
      <c r="BP344" s="191"/>
      <c r="BQ344" s="191"/>
      <c r="BR344" s="191"/>
      <c r="BS344" s="191"/>
      <c r="BT344" s="191"/>
      <c r="BU344" s="191"/>
      <c r="BV344" s="191"/>
      <c r="BW344" s="192"/>
      <c r="BX344" s="191"/>
      <c r="BY344" s="191"/>
      <c r="BZ344" s="191"/>
      <c r="CA344" s="191"/>
      <c r="CB344" s="191"/>
      <c r="CC344" s="191"/>
      <c r="CD344" s="470"/>
      <c r="CE344" s="396"/>
      <c r="CF344" s="191"/>
      <c r="CG344" s="191"/>
      <c r="CH344" s="461"/>
      <c r="CI344" s="461"/>
      <c r="CJ344" s="191"/>
      <c r="CK344" s="191"/>
      <c r="CL344" s="191"/>
      <c r="CM344" s="461"/>
      <c r="CN344" s="191"/>
      <c r="CO344" s="192"/>
      <c r="CP344" s="191"/>
      <c r="CQ344" s="384"/>
      <c r="CR344" s="407"/>
      <c r="DA344" s="192"/>
      <c r="DJ344" s="190"/>
      <c r="DP344" s="190"/>
      <c r="DQ344" s="132"/>
      <c r="DR344" s="132"/>
      <c r="DS344" s="132"/>
      <c r="DT344" s="132"/>
      <c r="DU344" s="451"/>
      <c r="DV344" s="132"/>
      <c r="DW344" s="132"/>
      <c r="DX344" s="133"/>
      <c r="DY344" s="132"/>
      <c r="DZ344" s="132"/>
      <c r="EA344" s="133"/>
      <c r="EB344" s="132"/>
      <c r="EC344" s="132"/>
      <c r="ED344" s="132"/>
      <c r="EE344" s="134"/>
      <c r="EF344" s="132"/>
      <c r="EG344" s="451"/>
      <c r="EH344" s="132"/>
      <c r="EI344" s="451"/>
      <c r="EJ344" s="451"/>
      <c r="EK344" s="451"/>
      <c r="EL344" s="451"/>
      <c r="EM344" s="451"/>
      <c r="EN344" s="451"/>
      <c r="EO344" s="451"/>
      <c r="EP344" s="451"/>
      <c r="EQ344" s="451"/>
      <c r="ER344" s="451"/>
      <c r="ES344" s="451"/>
      <c r="ET344" s="451"/>
      <c r="EU344" s="132"/>
      <c r="EV344" s="133"/>
      <c r="EW344" s="193"/>
    </row>
    <row r="345" spans="26:153" ht="30" customHeight="1" x14ac:dyDescent="0.15">
      <c r="Z345" s="246"/>
      <c r="AA345" s="483"/>
      <c r="AB345" s="191"/>
      <c r="AC345" s="191"/>
      <c r="AD345" s="191"/>
      <c r="AE345" s="191"/>
      <c r="AF345" s="384"/>
      <c r="AG345" s="191"/>
      <c r="AH345" s="191"/>
      <c r="AI345" s="191"/>
      <c r="AJ345" s="191"/>
      <c r="AK345" s="192"/>
      <c r="AL345" s="191"/>
      <c r="AM345" s="191"/>
      <c r="AN345" s="191"/>
      <c r="AO345" s="461"/>
      <c r="AP345" s="191"/>
      <c r="AQ345" s="191"/>
      <c r="AR345" s="191"/>
      <c r="AS345" s="461"/>
      <c r="AT345" s="191"/>
      <c r="AU345" s="191"/>
      <c r="AV345" s="461"/>
      <c r="AW345" s="192"/>
      <c r="AX345" s="191"/>
      <c r="AY345" s="461"/>
      <c r="AZ345" s="191"/>
      <c r="BA345" s="461"/>
      <c r="BB345" s="191"/>
      <c r="BC345" s="192"/>
      <c r="BD345" s="191"/>
      <c r="BE345" s="191"/>
      <c r="BF345" s="461"/>
      <c r="BG345" s="470"/>
      <c r="BH345" s="391"/>
      <c r="BI345" s="191"/>
      <c r="BJ345" s="191"/>
      <c r="BK345" s="191"/>
      <c r="BL345" s="470"/>
      <c r="BM345" s="191"/>
      <c r="BN345" s="191"/>
      <c r="BO345" s="492"/>
      <c r="BP345" s="191"/>
      <c r="BQ345" s="191"/>
      <c r="BR345" s="191"/>
      <c r="BS345" s="191"/>
      <c r="BT345" s="191"/>
      <c r="BU345" s="191"/>
      <c r="BV345" s="191"/>
      <c r="BW345" s="192"/>
      <c r="BX345" s="191"/>
      <c r="BY345" s="191"/>
      <c r="BZ345" s="191"/>
      <c r="CA345" s="191"/>
      <c r="CB345" s="191"/>
      <c r="CC345" s="191"/>
      <c r="CD345" s="470"/>
      <c r="CE345" s="396"/>
      <c r="CF345" s="191"/>
      <c r="CG345" s="191"/>
      <c r="CH345" s="461"/>
      <c r="CI345" s="461"/>
      <c r="CJ345" s="191"/>
      <c r="CK345" s="191"/>
      <c r="CL345" s="191"/>
      <c r="CM345" s="461"/>
      <c r="CN345" s="191"/>
      <c r="CO345" s="192"/>
      <c r="CP345" s="191"/>
      <c r="CQ345" s="384"/>
      <c r="CR345" s="407"/>
      <c r="DA345" s="192"/>
      <c r="DJ345" s="190"/>
      <c r="DP345" s="190"/>
      <c r="DQ345" s="132"/>
      <c r="DR345" s="132"/>
      <c r="DS345" s="132"/>
      <c r="DT345" s="132"/>
      <c r="DU345" s="451"/>
      <c r="DV345" s="132"/>
      <c r="DW345" s="132"/>
      <c r="DX345" s="133"/>
      <c r="DY345" s="132"/>
      <c r="DZ345" s="132"/>
      <c r="EA345" s="133"/>
      <c r="EB345" s="132"/>
      <c r="EC345" s="132"/>
      <c r="ED345" s="132"/>
      <c r="EE345" s="134"/>
      <c r="EF345" s="132"/>
      <c r="EG345" s="451"/>
      <c r="EH345" s="132"/>
      <c r="EI345" s="451"/>
      <c r="EJ345" s="451"/>
      <c r="EK345" s="451"/>
      <c r="EL345" s="451"/>
      <c r="EM345" s="451"/>
      <c r="EN345" s="451"/>
      <c r="EO345" s="451"/>
      <c r="EP345" s="451"/>
      <c r="EQ345" s="451"/>
      <c r="ER345" s="451"/>
      <c r="ES345" s="451"/>
      <c r="ET345" s="451"/>
      <c r="EU345" s="132"/>
      <c r="EV345" s="133"/>
      <c r="EW345" s="193"/>
    </row>
    <row r="346" spans="26:153" ht="30" customHeight="1" x14ac:dyDescent="0.15">
      <c r="Z346" s="246"/>
      <c r="AA346" s="483"/>
      <c r="AB346" s="191"/>
      <c r="AC346" s="191"/>
      <c r="AD346" s="191"/>
      <c r="AE346" s="191"/>
      <c r="AF346" s="384"/>
      <c r="AG346" s="191"/>
      <c r="AH346" s="191"/>
      <c r="AI346" s="191"/>
      <c r="AJ346" s="191"/>
      <c r="AK346" s="192"/>
      <c r="AL346" s="191"/>
      <c r="AM346" s="191"/>
      <c r="AN346" s="191"/>
      <c r="AO346" s="461"/>
      <c r="AP346" s="191"/>
      <c r="AQ346" s="191"/>
      <c r="AR346" s="191"/>
      <c r="AS346" s="461"/>
      <c r="AT346" s="191"/>
      <c r="AU346" s="191"/>
      <c r="AV346" s="461"/>
      <c r="AW346" s="192"/>
      <c r="AX346" s="191"/>
      <c r="AY346" s="461"/>
      <c r="AZ346" s="191"/>
      <c r="BA346" s="461"/>
      <c r="BB346" s="191"/>
      <c r="BC346" s="192"/>
      <c r="BD346" s="191"/>
      <c r="BE346" s="191"/>
      <c r="BF346" s="461"/>
      <c r="BG346" s="470"/>
      <c r="BH346" s="391"/>
      <c r="BI346" s="191"/>
      <c r="BJ346" s="191"/>
      <c r="BK346" s="191"/>
      <c r="BL346" s="470"/>
      <c r="BM346" s="191"/>
      <c r="BN346" s="191"/>
      <c r="BO346" s="492"/>
      <c r="BP346" s="191"/>
      <c r="BQ346" s="191"/>
      <c r="BR346" s="191"/>
      <c r="BS346" s="191"/>
      <c r="BT346" s="191"/>
      <c r="BU346" s="191"/>
      <c r="BV346" s="191"/>
      <c r="BW346" s="192"/>
      <c r="BX346" s="191"/>
      <c r="BY346" s="191"/>
      <c r="BZ346" s="191"/>
      <c r="CA346" s="191"/>
      <c r="CB346" s="191"/>
      <c r="CC346" s="191"/>
      <c r="CD346" s="470"/>
      <c r="CE346" s="396"/>
      <c r="CF346" s="191"/>
      <c r="CG346" s="191"/>
      <c r="CH346" s="461"/>
      <c r="CI346" s="461"/>
      <c r="CJ346" s="191"/>
      <c r="CK346" s="191"/>
      <c r="CL346" s="191"/>
      <c r="CM346" s="461"/>
      <c r="CN346" s="191"/>
      <c r="CO346" s="192"/>
      <c r="CP346" s="191"/>
      <c r="CQ346" s="384"/>
      <c r="CR346" s="407"/>
      <c r="DA346" s="192"/>
      <c r="DJ346" s="190"/>
      <c r="DP346" s="190"/>
      <c r="DQ346" s="132"/>
      <c r="DR346" s="132"/>
      <c r="DS346" s="132"/>
      <c r="DT346" s="132"/>
      <c r="DU346" s="451"/>
      <c r="DV346" s="132"/>
      <c r="DW346" s="132"/>
      <c r="DX346" s="133"/>
      <c r="DY346" s="132"/>
      <c r="DZ346" s="132"/>
      <c r="EA346" s="133"/>
      <c r="EB346" s="132"/>
      <c r="EC346" s="132"/>
      <c r="ED346" s="132"/>
      <c r="EE346" s="134"/>
      <c r="EF346" s="132"/>
      <c r="EG346" s="451"/>
      <c r="EH346" s="132"/>
      <c r="EI346" s="451"/>
      <c r="EJ346" s="451"/>
      <c r="EK346" s="451"/>
      <c r="EL346" s="451"/>
      <c r="EM346" s="451"/>
      <c r="EN346" s="451"/>
      <c r="EO346" s="451"/>
      <c r="EP346" s="451"/>
      <c r="EQ346" s="451"/>
      <c r="ER346" s="451"/>
      <c r="ES346" s="451"/>
      <c r="ET346" s="451"/>
      <c r="EU346" s="132"/>
      <c r="EV346" s="133"/>
      <c r="EW346" s="193"/>
    </row>
    <row r="347" spans="26:153" ht="30" customHeight="1" x14ac:dyDescent="0.15">
      <c r="Z347" s="246"/>
      <c r="AA347" s="483"/>
      <c r="AB347" s="191"/>
      <c r="AC347" s="191"/>
      <c r="AD347" s="191"/>
      <c r="AE347" s="191"/>
      <c r="AF347" s="384"/>
      <c r="AG347" s="191"/>
      <c r="AH347" s="191"/>
      <c r="AI347" s="191"/>
      <c r="AJ347" s="191"/>
      <c r="AK347" s="192"/>
      <c r="AL347" s="191"/>
      <c r="AM347" s="191"/>
      <c r="AN347" s="191"/>
      <c r="AO347" s="461"/>
      <c r="AP347" s="191"/>
      <c r="AQ347" s="191"/>
      <c r="AR347" s="191"/>
      <c r="AS347" s="461"/>
      <c r="AT347" s="191"/>
      <c r="AU347" s="191"/>
      <c r="AV347" s="461"/>
      <c r="AW347" s="192"/>
      <c r="AX347" s="191"/>
      <c r="AY347" s="461"/>
      <c r="AZ347" s="191"/>
      <c r="BA347" s="461"/>
      <c r="BB347" s="191"/>
      <c r="BC347" s="192"/>
      <c r="BD347" s="191"/>
      <c r="BE347" s="191"/>
      <c r="BF347" s="461"/>
      <c r="BG347" s="470"/>
      <c r="BH347" s="391"/>
      <c r="BI347" s="191"/>
      <c r="BJ347" s="191"/>
      <c r="BK347" s="191"/>
      <c r="BL347" s="470"/>
      <c r="BM347" s="191"/>
      <c r="BN347" s="191"/>
      <c r="BO347" s="492"/>
      <c r="BP347" s="191"/>
      <c r="BQ347" s="191"/>
      <c r="BR347" s="191"/>
      <c r="BS347" s="191"/>
      <c r="BT347" s="191"/>
      <c r="BU347" s="191"/>
      <c r="BV347" s="191"/>
      <c r="BW347" s="192"/>
      <c r="BX347" s="191"/>
      <c r="BY347" s="191"/>
      <c r="BZ347" s="191"/>
      <c r="CA347" s="191"/>
      <c r="CB347" s="191"/>
      <c r="CC347" s="191"/>
      <c r="CD347" s="470"/>
      <c r="CE347" s="396"/>
      <c r="CF347" s="191"/>
      <c r="CG347" s="191"/>
      <c r="CH347" s="461"/>
      <c r="CI347" s="461"/>
      <c r="CJ347" s="191"/>
      <c r="CK347" s="191"/>
      <c r="CL347" s="191"/>
      <c r="CM347" s="461"/>
      <c r="CN347" s="191"/>
      <c r="CO347" s="192"/>
      <c r="CP347" s="191"/>
      <c r="CQ347" s="384"/>
      <c r="CR347" s="407"/>
      <c r="DA347" s="192"/>
      <c r="DJ347" s="190"/>
      <c r="DP347" s="190"/>
      <c r="DQ347" s="132"/>
      <c r="DR347" s="132"/>
      <c r="DS347" s="132"/>
      <c r="DT347" s="132"/>
      <c r="DU347" s="451"/>
      <c r="DV347" s="132"/>
      <c r="DW347" s="132"/>
      <c r="DX347" s="133"/>
      <c r="DY347" s="132"/>
      <c r="DZ347" s="132"/>
      <c r="EA347" s="133"/>
      <c r="EB347" s="132"/>
      <c r="EC347" s="132"/>
      <c r="ED347" s="132"/>
      <c r="EE347" s="134"/>
      <c r="EF347" s="132"/>
      <c r="EG347" s="451"/>
      <c r="EH347" s="132"/>
      <c r="EI347" s="451"/>
      <c r="EJ347" s="451"/>
      <c r="EK347" s="451"/>
      <c r="EL347" s="451"/>
      <c r="EM347" s="451"/>
      <c r="EN347" s="451"/>
      <c r="EO347" s="451"/>
      <c r="EP347" s="451"/>
      <c r="EQ347" s="451"/>
      <c r="ER347" s="451"/>
      <c r="ES347" s="451"/>
      <c r="ET347" s="451"/>
      <c r="EU347" s="132"/>
      <c r="EV347" s="133"/>
      <c r="EW347" s="193"/>
    </row>
    <row r="348" spans="26:153" ht="30" customHeight="1" x14ac:dyDescent="0.15">
      <c r="Z348" s="246"/>
      <c r="AA348" s="483"/>
      <c r="AB348" s="191"/>
      <c r="AC348" s="191"/>
      <c r="AD348" s="191"/>
      <c r="AE348" s="191"/>
      <c r="AF348" s="384"/>
      <c r="AG348" s="191"/>
      <c r="AH348" s="191"/>
      <c r="AI348" s="191"/>
      <c r="AJ348" s="191"/>
      <c r="AK348" s="192"/>
      <c r="AL348" s="191"/>
      <c r="AM348" s="191"/>
      <c r="AN348" s="191"/>
      <c r="AO348" s="461"/>
      <c r="AP348" s="191"/>
      <c r="AQ348" s="191"/>
      <c r="AR348" s="191"/>
      <c r="AS348" s="461"/>
      <c r="AT348" s="191"/>
      <c r="AU348" s="191"/>
      <c r="AV348" s="461"/>
      <c r="AW348" s="192"/>
      <c r="AX348" s="191"/>
      <c r="AY348" s="461"/>
      <c r="AZ348" s="191"/>
      <c r="BA348" s="461"/>
      <c r="BB348" s="191"/>
      <c r="BC348" s="192"/>
      <c r="BD348" s="191"/>
      <c r="BE348" s="191"/>
      <c r="BF348" s="461"/>
      <c r="BG348" s="470"/>
      <c r="BH348" s="391"/>
      <c r="BI348" s="191"/>
      <c r="BJ348" s="191"/>
      <c r="BK348" s="191"/>
      <c r="BL348" s="470"/>
      <c r="BM348" s="191"/>
      <c r="BN348" s="191"/>
      <c r="BO348" s="492"/>
      <c r="BP348" s="191"/>
      <c r="BQ348" s="191"/>
      <c r="BR348" s="191"/>
      <c r="BS348" s="191"/>
      <c r="BT348" s="191"/>
      <c r="BU348" s="191"/>
      <c r="BV348" s="191"/>
      <c r="BW348" s="192"/>
      <c r="BX348" s="191"/>
      <c r="BY348" s="191"/>
      <c r="BZ348" s="191"/>
      <c r="CA348" s="191"/>
      <c r="CB348" s="191"/>
      <c r="CC348" s="191"/>
      <c r="CD348" s="470"/>
      <c r="CE348" s="396"/>
      <c r="CF348" s="191"/>
      <c r="CG348" s="191"/>
      <c r="CH348" s="461"/>
      <c r="CI348" s="461"/>
      <c r="CJ348" s="191"/>
      <c r="CK348" s="191"/>
      <c r="CL348" s="191"/>
      <c r="CM348" s="461"/>
      <c r="CN348" s="191"/>
      <c r="CO348" s="192"/>
      <c r="CP348" s="191"/>
      <c r="CQ348" s="384"/>
      <c r="CR348" s="407"/>
      <c r="DA348" s="192"/>
      <c r="DJ348" s="190"/>
      <c r="DP348" s="190"/>
      <c r="DQ348" s="132"/>
      <c r="DR348" s="132"/>
      <c r="DS348" s="132"/>
      <c r="DT348" s="132"/>
      <c r="DU348" s="451"/>
      <c r="DV348" s="132"/>
      <c r="DW348" s="132"/>
      <c r="DX348" s="133"/>
      <c r="DY348" s="132"/>
      <c r="DZ348" s="132"/>
      <c r="EA348" s="133"/>
      <c r="EB348" s="132"/>
      <c r="EC348" s="132"/>
      <c r="ED348" s="132"/>
      <c r="EE348" s="134"/>
      <c r="EF348" s="132"/>
      <c r="EG348" s="451"/>
      <c r="EH348" s="132"/>
      <c r="EI348" s="451"/>
      <c r="EJ348" s="451"/>
      <c r="EK348" s="451"/>
      <c r="EL348" s="451"/>
      <c r="EM348" s="451"/>
      <c r="EN348" s="451"/>
      <c r="EO348" s="451"/>
      <c r="EP348" s="451"/>
      <c r="EQ348" s="451"/>
      <c r="ER348" s="451"/>
      <c r="ES348" s="451"/>
      <c r="ET348" s="451"/>
      <c r="EU348" s="132"/>
      <c r="EV348" s="133"/>
      <c r="EW348" s="193"/>
    </row>
    <row r="349" spans="26:153" ht="30" customHeight="1" x14ac:dyDescent="0.15">
      <c r="Z349" s="246"/>
      <c r="AA349" s="483"/>
      <c r="AB349" s="191"/>
      <c r="AC349" s="191"/>
      <c r="AD349" s="191"/>
      <c r="AE349" s="191"/>
      <c r="AF349" s="384"/>
      <c r="AG349" s="191"/>
      <c r="AH349" s="191"/>
      <c r="AI349" s="191"/>
      <c r="AJ349" s="191"/>
      <c r="AK349" s="192"/>
      <c r="AL349" s="191"/>
      <c r="AM349" s="191"/>
      <c r="AN349" s="191"/>
      <c r="AO349" s="461"/>
      <c r="AP349" s="191"/>
      <c r="AQ349" s="191"/>
      <c r="AR349" s="191"/>
      <c r="AS349" s="461"/>
      <c r="AT349" s="191"/>
      <c r="AU349" s="191"/>
      <c r="AV349" s="461"/>
      <c r="AW349" s="192"/>
      <c r="AX349" s="191"/>
      <c r="AY349" s="461"/>
      <c r="AZ349" s="191"/>
      <c r="BA349" s="461"/>
      <c r="BB349" s="191"/>
      <c r="BC349" s="192"/>
      <c r="BD349" s="191"/>
      <c r="BE349" s="191"/>
      <c r="BF349" s="461"/>
      <c r="BG349" s="470"/>
      <c r="BH349" s="391"/>
      <c r="BI349" s="191"/>
      <c r="BJ349" s="191"/>
      <c r="BK349" s="191"/>
      <c r="BL349" s="470"/>
      <c r="BM349" s="191"/>
      <c r="BN349" s="191"/>
      <c r="BO349" s="492"/>
      <c r="BP349" s="191"/>
      <c r="BQ349" s="191"/>
      <c r="BR349" s="191"/>
      <c r="BS349" s="191"/>
      <c r="BT349" s="191"/>
      <c r="BU349" s="191"/>
      <c r="BV349" s="191"/>
      <c r="BW349" s="192"/>
      <c r="BX349" s="191"/>
      <c r="BY349" s="191"/>
      <c r="BZ349" s="191"/>
      <c r="CA349" s="191"/>
      <c r="CB349" s="191"/>
      <c r="CC349" s="191"/>
      <c r="CD349" s="470"/>
      <c r="CE349" s="396"/>
      <c r="CF349" s="191"/>
      <c r="CG349" s="191"/>
      <c r="CH349" s="461"/>
      <c r="CI349" s="461"/>
      <c r="CJ349" s="191"/>
      <c r="CK349" s="191"/>
      <c r="CL349" s="191"/>
      <c r="CM349" s="461"/>
      <c r="CN349" s="191"/>
      <c r="CO349" s="192"/>
      <c r="CP349" s="191"/>
      <c r="CQ349" s="384"/>
      <c r="CR349" s="407"/>
      <c r="DA349" s="192"/>
      <c r="DJ349" s="190"/>
      <c r="DP349" s="190"/>
      <c r="DQ349" s="132"/>
      <c r="DR349" s="132"/>
      <c r="DS349" s="132"/>
      <c r="DT349" s="132"/>
      <c r="DU349" s="451"/>
      <c r="DV349" s="132"/>
      <c r="DW349" s="132"/>
      <c r="DX349" s="133"/>
      <c r="DY349" s="132"/>
      <c r="DZ349" s="132"/>
      <c r="EA349" s="133"/>
      <c r="EB349" s="132"/>
      <c r="EC349" s="132"/>
      <c r="ED349" s="132"/>
      <c r="EE349" s="134"/>
      <c r="EF349" s="132"/>
      <c r="EG349" s="451"/>
      <c r="EH349" s="132"/>
      <c r="EI349" s="451"/>
      <c r="EJ349" s="451"/>
      <c r="EK349" s="451"/>
      <c r="EL349" s="451"/>
      <c r="EM349" s="451"/>
      <c r="EN349" s="451"/>
      <c r="EO349" s="451"/>
      <c r="EP349" s="451"/>
      <c r="EQ349" s="451"/>
      <c r="ER349" s="451"/>
      <c r="ES349" s="451"/>
      <c r="ET349" s="451"/>
      <c r="EU349" s="132"/>
      <c r="EV349" s="133"/>
      <c r="EW349" s="193"/>
    </row>
    <row r="350" spans="26:153" ht="30" customHeight="1" x14ac:dyDescent="0.15">
      <c r="Z350" s="246"/>
      <c r="AA350" s="483"/>
      <c r="AB350" s="191"/>
      <c r="AC350" s="191"/>
      <c r="AD350" s="191"/>
      <c r="AE350" s="191"/>
      <c r="AF350" s="384"/>
      <c r="AG350" s="191"/>
      <c r="AH350" s="191"/>
      <c r="AI350" s="191"/>
      <c r="AJ350" s="191"/>
      <c r="AK350" s="192"/>
      <c r="AL350" s="191"/>
      <c r="AM350" s="191"/>
      <c r="AN350" s="191"/>
      <c r="AO350" s="461"/>
      <c r="AP350" s="191"/>
      <c r="AQ350" s="191"/>
      <c r="AR350" s="191"/>
      <c r="AS350" s="461"/>
      <c r="AT350" s="191"/>
      <c r="AU350" s="191"/>
      <c r="AV350" s="461"/>
      <c r="AW350" s="192"/>
      <c r="AX350" s="191"/>
      <c r="AY350" s="461"/>
      <c r="AZ350" s="191"/>
      <c r="BA350" s="461"/>
      <c r="BB350" s="191"/>
      <c r="BC350" s="192"/>
      <c r="BD350" s="191"/>
      <c r="BE350" s="191"/>
      <c r="BF350" s="461"/>
      <c r="BG350" s="470"/>
      <c r="BH350" s="391"/>
      <c r="BI350" s="191"/>
      <c r="BJ350" s="191"/>
      <c r="BK350" s="191"/>
      <c r="BL350" s="470"/>
      <c r="BM350" s="191"/>
      <c r="BN350" s="191"/>
      <c r="BO350" s="492"/>
      <c r="BP350" s="191"/>
      <c r="BQ350" s="191"/>
      <c r="BR350" s="191"/>
      <c r="BS350" s="191"/>
      <c r="BT350" s="191"/>
      <c r="BU350" s="191"/>
      <c r="BV350" s="191"/>
      <c r="BW350" s="192"/>
      <c r="BX350" s="191"/>
      <c r="BY350" s="191"/>
      <c r="BZ350" s="191"/>
      <c r="CA350" s="191"/>
      <c r="CB350" s="191"/>
      <c r="CC350" s="191"/>
      <c r="CD350" s="470"/>
      <c r="CE350" s="396"/>
      <c r="CF350" s="191"/>
      <c r="CG350" s="191"/>
      <c r="CH350" s="461"/>
      <c r="CI350" s="461"/>
      <c r="CJ350" s="191"/>
      <c r="CK350" s="191"/>
      <c r="CL350" s="191"/>
      <c r="CM350" s="461"/>
      <c r="CN350" s="191"/>
      <c r="CO350" s="192"/>
      <c r="CP350" s="191"/>
      <c r="CQ350" s="384"/>
      <c r="CR350" s="407"/>
      <c r="DA350" s="192"/>
      <c r="DJ350" s="190"/>
      <c r="DP350" s="190"/>
      <c r="DQ350" s="132"/>
      <c r="DR350" s="132"/>
      <c r="DS350" s="132"/>
      <c r="DT350" s="132"/>
      <c r="DU350" s="451"/>
      <c r="DV350" s="132"/>
      <c r="DW350" s="132"/>
      <c r="DX350" s="133"/>
      <c r="DY350" s="132"/>
      <c r="DZ350" s="132"/>
      <c r="EA350" s="133"/>
      <c r="EB350" s="132"/>
      <c r="EC350" s="132"/>
      <c r="ED350" s="132"/>
      <c r="EE350" s="134"/>
      <c r="EF350" s="132"/>
      <c r="EG350" s="451"/>
      <c r="EH350" s="132"/>
      <c r="EI350" s="451"/>
      <c r="EJ350" s="451"/>
      <c r="EK350" s="451"/>
      <c r="EL350" s="451"/>
      <c r="EM350" s="451"/>
      <c r="EN350" s="451"/>
      <c r="EO350" s="451"/>
      <c r="EP350" s="451"/>
      <c r="EQ350" s="451"/>
      <c r="ER350" s="451"/>
      <c r="ES350" s="451"/>
      <c r="ET350" s="451"/>
      <c r="EU350" s="132"/>
      <c r="EV350" s="133"/>
      <c r="EW350" s="193"/>
    </row>
    <row r="351" spans="26:153" ht="30" customHeight="1" x14ac:dyDescent="0.15">
      <c r="Z351" s="246"/>
      <c r="AA351" s="483"/>
      <c r="AB351" s="191"/>
      <c r="AC351" s="191"/>
      <c r="AD351" s="191"/>
      <c r="AE351" s="191"/>
      <c r="AF351" s="384"/>
      <c r="AG351" s="191"/>
      <c r="AH351" s="191"/>
      <c r="AI351" s="191"/>
      <c r="AJ351" s="191"/>
      <c r="AK351" s="192"/>
      <c r="AL351" s="191"/>
      <c r="AM351" s="191"/>
      <c r="AN351" s="191"/>
      <c r="AO351" s="461"/>
      <c r="AP351" s="191"/>
      <c r="AQ351" s="191"/>
      <c r="AR351" s="191"/>
      <c r="AS351" s="461"/>
      <c r="AT351" s="191"/>
      <c r="AU351" s="191"/>
      <c r="AV351" s="461"/>
      <c r="AW351" s="192"/>
      <c r="AX351" s="191"/>
      <c r="AY351" s="461"/>
      <c r="AZ351" s="191"/>
      <c r="BA351" s="461"/>
      <c r="BB351" s="191"/>
      <c r="BC351" s="192"/>
      <c r="BD351" s="191"/>
      <c r="BE351" s="191"/>
      <c r="BF351" s="461"/>
      <c r="BG351" s="470"/>
      <c r="BH351" s="391"/>
      <c r="BI351" s="191"/>
      <c r="BJ351" s="191"/>
      <c r="BK351" s="191"/>
      <c r="BL351" s="470"/>
      <c r="BM351" s="191"/>
      <c r="BN351" s="191"/>
      <c r="BO351" s="492"/>
      <c r="BP351" s="191"/>
      <c r="BQ351" s="191"/>
      <c r="BR351" s="191"/>
      <c r="BS351" s="191"/>
      <c r="BT351" s="191"/>
      <c r="BU351" s="191"/>
      <c r="BV351" s="191"/>
      <c r="BW351" s="192"/>
      <c r="BX351" s="191"/>
      <c r="BY351" s="191"/>
      <c r="BZ351" s="191"/>
      <c r="CA351" s="191"/>
      <c r="CB351" s="191"/>
      <c r="CC351" s="191"/>
      <c r="CD351" s="470"/>
      <c r="CE351" s="396"/>
      <c r="CF351" s="191"/>
      <c r="CG351" s="191"/>
      <c r="CH351" s="461"/>
      <c r="CI351" s="461"/>
      <c r="CJ351" s="191"/>
      <c r="CK351" s="191"/>
      <c r="CL351" s="191"/>
      <c r="CM351" s="461"/>
      <c r="CN351" s="191"/>
      <c r="CO351" s="192"/>
      <c r="CP351" s="191"/>
      <c r="CQ351" s="384"/>
      <c r="CR351" s="407"/>
      <c r="DA351" s="192"/>
      <c r="DJ351" s="190"/>
      <c r="DP351" s="190"/>
      <c r="DQ351" s="132"/>
      <c r="DR351" s="132"/>
      <c r="DS351" s="132"/>
      <c r="DT351" s="132"/>
      <c r="DU351" s="451"/>
      <c r="DV351" s="132"/>
      <c r="DW351" s="132"/>
      <c r="DX351" s="133"/>
      <c r="DY351" s="132"/>
      <c r="DZ351" s="132"/>
      <c r="EA351" s="133"/>
      <c r="EB351" s="132"/>
      <c r="EC351" s="132"/>
      <c r="ED351" s="132"/>
      <c r="EE351" s="134"/>
      <c r="EF351" s="132"/>
      <c r="EG351" s="451"/>
      <c r="EH351" s="132"/>
      <c r="EI351" s="451"/>
      <c r="EJ351" s="451"/>
      <c r="EK351" s="451"/>
      <c r="EL351" s="451"/>
      <c r="EM351" s="451"/>
      <c r="EN351" s="451"/>
      <c r="EO351" s="451"/>
      <c r="EP351" s="451"/>
      <c r="EQ351" s="451"/>
      <c r="ER351" s="451"/>
      <c r="ES351" s="451"/>
      <c r="ET351" s="451"/>
      <c r="EU351" s="132"/>
      <c r="EV351" s="133"/>
      <c r="EW351" s="193"/>
    </row>
    <row r="352" spans="26:153" ht="30" customHeight="1" x14ac:dyDescent="0.15">
      <c r="Z352" s="246"/>
      <c r="AA352" s="483"/>
      <c r="AB352" s="191"/>
      <c r="AC352" s="191"/>
      <c r="AD352" s="191"/>
      <c r="AE352" s="191"/>
      <c r="AF352" s="384"/>
      <c r="AG352" s="191"/>
      <c r="AH352" s="191"/>
      <c r="AI352" s="191"/>
      <c r="AJ352" s="191"/>
      <c r="AK352" s="192"/>
      <c r="AL352" s="191"/>
      <c r="AM352" s="191"/>
      <c r="AN352" s="191"/>
      <c r="AO352" s="461"/>
      <c r="AP352" s="191"/>
      <c r="AQ352" s="191"/>
      <c r="AR352" s="191"/>
      <c r="AS352" s="461"/>
      <c r="AT352" s="191"/>
      <c r="AU352" s="191"/>
      <c r="AV352" s="461"/>
      <c r="AW352" s="192"/>
      <c r="AX352" s="191"/>
      <c r="AY352" s="461"/>
      <c r="AZ352" s="191"/>
      <c r="BA352" s="461"/>
      <c r="BB352" s="191"/>
      <c r="BC352" s="192"/>
      <c r="BD352" s="191"/>
      <c r="BE352" s="191"/>
      <c r="BF352" s="461"/>
      <c r="BG352" s="470"/>
      <c r="BH352" s="391"/>
      <c r="BI352" s="191"/>
      <c r="BJ352" s="191"/>
      <c r="BK352" s="191"/>
      <c r="BL352" s="470"/>
      <c r="BM352" s="191"/>
      <c r="BN352" s="191"/>
      <c r="BO352" s="492"/>
      <c r="BP352" s="191"/>
      <c r="BQ352" s="191"/>
      <c r="BR352" s="191"/>
      <c r="BS352" s="191"/>
      <c r="BT352" s="191"/>
      <c r="BU352" s="191"/>
      <c r="BV352" s="191"/>
      <c r="BW352" s="192"/>
      <c r="BX352" s="191"/>
      <c r="BY352" s="191"/>
      <c r="BZ352" s="191"/>
      <c r="CA352" s="191"/>
      <c r="CB352" s="191"/>
      <c r="CC352" s="191"/>
      <c r="CD352" s="470"/>
      <c r="CE352" s="396"/>
      <c r="CF352" s="191"/>
      <c r="CG352" s="191"/>
      <c r="CH352" s="461"/>
      <c r="CI352" s="461"/>
      <c r="CJ352" s="191"/>
      <c r="CK352" s="191"/>
      <c r="CL352" s="191"/>
      <c r="CM352" s="461"/>
      <c r="CN352" s="191"/>
      <c r="CO352" s="192"/>
      <c r="CP352" s="191"/>
      <c r="CQ352" s="384"/>
      <c r="CR352" s="407"/>
      <c r="DA352" s="192"/>
      <c r="DJ352" s="190"/>
      <c r="DP352" s="190"/>
      <c r="DQ352" s="132"/>
      <c r="DR352" s="132"/>
      <c r="DS352" s="132"/>
      <c r="DT352" s="132"/>
      <c r="DU352" s="451"/>
      <c r="DV352" s="132"/>
      <c r="DW352" s="132"/>
      <c r="DX352" s="133"/>
      <c r="DY352" s="132"/>
      <c r="DZ352" s="132"/>
      <c r="EA352" s="133"/>
      <c r="EB352" s="132"/>
      <c r="EC352" s="132"/>
      <c r="ED352" s="132"/>
      <c r="EE352" s="134"/>
      <c r="EF352" s="132"/>
      <c r="EG352" s="451"/>
      <c r="EH352" s="132"/>
      <c r="EI352" s="451"/>
      <c r="EJ352" s="451"/>
      <c r="EK352" s="451"/>
      <c r="EL352" s="451"/>
      <c r="EM352" s="451"/>
      <c r="EN352" s="451"/>
      <c r="EO352" s="451"/>
      <c r="EP352" s="451"/>
      <c r="EQ352" s="451"/>
      <c r="ER352" s="451"/>
      <c r="ES352" s="451"/>
      <c r="ET352" s="451"/>
      <c r="EU352" s="132"/>
      <c r="EV352" s="133"/>
      <c r="EW352" s="193"/>
    </row>
    <row r="353" spans="26:153" ht="30" customHeight="1" x14ac:dyDescent="0.15">
      <c r="Z353" s="246"/>
      <c r="AA353" s="483"/>
      <c r="AB353" s="191"/>
      <c r="AC353" s="191"/>
      <c r="AD353" s="191"/>
      <c r="AE353" s="191"/>
      <c r="AF353" s="384"/>
      <c r="AG353" s="191"/>
      <c r="AH353" s="191"/>
      <c r="AI353" s="191"/>
      <c r="AJ353" s="191"/>
      <c r="AK353" s="192"/>
      <c r="AL353" s="191"/>
      <c r="AM353" s="191"/>
      <c r="AN353" s="191"/>
      <c r="AO353" s="461"/>
      <c r="AP353" s="191"/>
      <c r="AQ353" s="191"/>
      <c r="AR353" s="191"/>
      <c r="AS353" s="461"/>
      <c r="AT353" s="191"/>
      <c r="AU353" s="191"/>
      <c r="AV353" s="461"/>
      <c r="AW353" s="192"/>
      <c r="AX353" s="191"/>
      <c r="AY353" s="461"/>
      <c r="AZ353" s="191"/>
      <c r="BA353" s="461"/>
      <c r="BB353" s="191"/>
      <c r="BC353" s="192"/>
      <c r="BD353" s="191"/>
      <c r="BE353" s="191"/>
      <c r="BF353" s="461"/>
      <c r="BG353" s="470"/>
      <c r="BH353" s="391"/>
      <c r="BI353" s="191"/>
      <c r="BJ353" s="191"/>
      <c r="BK353" s="191"/>
      <c r="BL353" s="470"/>
      <c r="BM353" s="191"/>
      <c r="BN353" s="191"/>
      <c r="BO353" s="492"/>
      <c r="BP353" s="191"/>
      <c r="BQ353" s="191"/>
      <c r="BR353" s="191"/>
      <c r="BS353" s="191"/>
      <c r="BT353" s="191"/>
      <c r="BU353" s="191"/>
      <c r="BV353" s="191"/>
      <c r="BW353" s="192"/>
      <c r="BX353" s="191"/>
      <c r="BY353" s="191"/>
      <c r="BZ353" s="191"/>
      <c r="CA353" s="191"/>
      <c r="CB353" s="191"/>
      <c r="CC353" s="191"/>
      <c r="CD353" s="470"/>
      <c r="CE353" s="396"/>
      <c r="CF353" s="191"/>
      <c r="CG353" s="191"/>
      <c r="CH353" s="461"/>
      <c r="CI353" s="461"/>
      <c r="CJ353" s="191"/>
      <c r="CK353" s="191"/>
      <c r="CL353" s="191"/>
      <c r="CM353" s="461"/>
      <c r="CN353" s="191"/>
      <c r="CO353" s="192"/>
      <c r="CP353" s="191"/>
      <c r="CQ353" s="384"/>
      <c r="CR353" s="407"/>
      <c r="DA353" s="192"/>
      <c r="DJ353" s="190"/>
      <c r="DP353" s="190"/>
      <c r="DQ353" s="132"/>
      <c r="DR353" s="132"/>
      <c r="DS353" s="132"/>
      <c r="DT353" s="132"/>
      <c r="DU353" s="451"/>
      <c r="DV353" s="132"/>
      <c r="DW353" s="132"/>
      <c r="DX353" s="133"/>
      <c r="DY353" s="132"/>
      <c r="DZ353" s="132"/>
      <c r="EA353" s="133"/>
      <c r="EB353" s="132"/>
      <c r="EC353" s="132"/>
      <c r="ED353" s="132"/>
      <c r="EE353" s="134"/>
      <c r="EF353" s="132"/>
      <c r="EG353" s="451"/>
      <c r="EH353" s="132"/>
      <c r="EI353" s="451"/>
      <c r="EJ353" s="451"/>
      <c r="EK353" s="451"/>
      <c r="EL353" s="451"/>
      <c r="EM353" s="451"/>
      <c r="EN353" s="451"/>
      <c r="EO353" s="451"/>
      <c r="EP353" s="451"/>
      <c r="EQ353" s="451"/>
      <c r="ER353" s="451"/>
      <c r="ES353" s="451"/>
      <c r="ET353" s="451"/>
      <c r="EU353" s="132"/>
      <c r="EV353" s="133"/>
      <c r="EW353" s="193"/>
    </row>
    <row r="354" spans="26:153" ht="30" customHeight="1" x14ac:dyDescent="0.15">
      <c r="Z354" s="246"/>
      <c r="AA354" s="483"/>
      <c r="AB354" s="191"/>
      <c r="AC354" s="191"/>
      <c r="AD354" s="191"/>
      <c r="AE354" s="191"/>
      <c r="AF354" s="384"/>
      <c r="AG354" s="191"/>
      <c r="AH354" s="191"/>
      <c r="AI354" s="191"/>
      <c r="AJ354" s="191"/>
      <c r="AK354" s="192"/>
      <c r="AL354" s="191"/>
      <c r="AM354" s="191"/>
      <c r="AN354" s="191"/>
      <c r="AO354" s="461"/>
      <c r="AP354" s="191"/>
      <c r="AQ354" s="191"/>
      <c r="AR354" s="191"/>
      <c r="AS354" s="461"/>
      <c r="AT354" s="191"/>
      <c r="AU354" s="191"/>
      <c r="AV354" s="461"/>
      <c r="AW354" s="192"/>
      <c r="AX354" s="191"/>
      <c r="AY354" s="461"/>
      <c r="AZ354" s="191"/>
      <c r="BA354" s="461"/>
      <c r="BB354" s="191"/>
      <c r="BC354" s="192"/>
      <c r="BD354" s="191"/>
      <c r="BE354" s="191"/>
      <c r="BF354" s="461"/>
      <c r="BG354" s="470"/>
      <c r="BH354" s="391"/>
      <c r="BI354" s="191"/>
      <c r="BJ354" s="191"/>
      <c r="BK354" s="191"/>
      <c r="BL354" s="470"/>
      <c r="BM354" s="191"/>
      <c r="BN354" s="191"/>
      <c r="BO354" s="492"/>
      <c r="BP354" s="191"/>
      <c r="BQ354" s="191"/>
      <c r="BR354" s="191"/>
      <c r="BS354" s="191"/>
      <c r="BT354" s="191"/>
      <c r="BU354" s="191"/>
      <c r="BV354" s="191"/>
      <c r="BW354" s="192"/>
      <c r="BX354" s="191"/>
      <c r="BY354" s="191"/>
      <c r="BZ354" s="191"/>
      <c r="CA354" s="191"/>
      <c r="CB354" s="191"/>
      <c r="CC354" s="191"/>
      <c r="CD354" s="470"/>
      <c r="CE354" s="396"/>
      <c r="CF354" s="191"/>
      <c r="CG354" s="191"/>
      <c r="CH354" s="461"/>
      <c r="CI354" s="461"/>
      <c r="CJ354" s="191"/>
      <c r="CK354" s="191"/>
      <c r="CL354" s="191"/>
      <c r="CM354" s="461"/>
      <c r="CN354" s="191"/>
      <c r="CO354" s="192"/>
      <c r="CP354" s="191"/>
      <c r="CQ354" s="384"/>
      <c r="CR354" s="407"/>
      <c r="DA354" s="192"/>
      <c r="DJ354" s="190"/>
      <c r="DP354" s="190"/>
      <c r="DQ354" s="132"/>
      <c r="DR354" s="132"/>
      <c r="DS354" s="132"/>
      <c r="DT354" s="132"/>
      <c r="DU354" s="451"/>
      <c r="DV354" s="132"/>
      <c r="DW354" s="132"/>
      <c r="DX354" s="133"/>
      <c r="DY354" s="132"/>
      <c r="DZ354" s="132"/>
      <c r="EA354" s="133"/>
      <c r="EB354" s="132"/>
      <c r="EC354" s="132"/>
      <c r="ED354" s="132"/>
      <c r="EE354" s="134"/>
      <c r="EF354" s="132"/>
      <c r="EG354" s="451"/>
      <c r="EH354" s="132"/>
      <c r="EI354" s="451"/>
      <c r="EJ354" s="451"/>
      <c r="EK354" s="451"/>
      <c r="EL354" s="451"/>
      <c r="EM354" s="451"/>
      <c r="EN354" s="451"/>
      <c r="EO354" s="451"/>
      <c r="EP354" s="451"/>
      <c r="EQ354" s="451"/>
      <c r="ER354" s="451"/>
      <c r="ES354" s="451"/>
      <c r="ET354" s="451"/>
      <c r="EU354" s="132"/>
      <c r="EV354" s="133"/>
      <c r="EW354" s="193"/>
    </row>
    <row r="355" spans="26:153" ht="30" customHeight="1" x14ac:dyDescent="0.15">
      <c r="Z355" s="246"/>
      <c r="AA355" s="483"/>
      <c r="AB355" s="191"/>
      <c r="AC355" s="191"/>
      <c r="AD355" s="191"/>
      <c r="AE355" s="191"/>
      <c r="AF355" s="384"/>
      <c r="AG355" s="191"/>
      <c r="AH355" s="191"/>
      <c r="AI355" s="191"/>
      <c r="AJ355" s="191"/>
      <c r="AK355" s="192"/>
      <c r="AL355" s="191"/>
      <c r="AM355" s="191"/>
      <c r="AN355" s="191"/>
      <c r="AO355" s="461"/>
      <c r="AP355" s="191"/>
      <c r="AQ355" s="191"/>
      <c r="AR355" s="191"/>
      <c r="AS355" s="461"/>
      <c r="AT355" s="191"/>
      <c r="AU355" s="191"/>
      <c r="AV355" s="461"/>
      <c r="AW355" s="192"/>
      <c r="AX355" s="191"/>
      <c r="AY355" s="461"/>
      <c r="AZ355" s="191"/>
      <c r="BA355" s="461"/>
      <c r="BB355" s="191"/>
      <c r="BC355" s="192"/>
      <c r="BD355" s="191"/>
      <c r="BE355" s="191"/>
      <c r="BF355" s="461"/>
      <c r="BG355" s="470"/>
      <c r="BH355" s="391"/>
      <c r="BI355" s="191"/>
      <c r="BJ355" s="191"/>
      <c r="BK355" s="191"/>
      <c r="BL355" s="470"/>
      <c r="BM355" s="191"/>
      <c r="BN355" s="191"/>
      <c r="BO355" s="492"/>
      <c r="BP355" s="191"/>
      <c r="BQ355" s="191"/>
      <c r="BR355" s="191"/>
      <c r="BS355" s="191"/>
      <c r="BT355" s="191"/>
      <c r="BU355" s="191"/>
      <c r="BV355" s="191"/>
      <c r="BW355" s="192"/>
      <c r="BX355" s="191"/>
      <c r="BY355" s="191"/>
      <c r="BZ355" s="191"/>
      <c r="CA355" s="191"/>
      <c r="CB355" s="191"/>
      <c r="CC355" s="191"/>
      <c r="CD355" s="470"/>
      <c r="CE355" s="396"/>
      <c r="CF355" s="191"/>
      <c r="CG355" s="191"/>
      <c r="CH355" s="461"/>
      <c r="CI355" s="461"/>
      <c r="CJ355" s="191"/>
      <c r="CK355" s="191"/>
      <c r="CL355" s="191"/>
      <c r="CM355" s="461"/>
      <c r="CN355" s="191"/>
      <c r="CO355" s="192"/>
      <c r="CP355" s="191"/>
      <c r="CQ355" s="384"/>
      <c r="CR355" s="407"/>
      <c r="DA355" s="192"/>
      <c r="DJ355" s="190"/>
      <c r="DP355" s="190"/>
      <c r="DQ355" s="132"/>
      <c r="DR355" s="132"/>
      <c r="DS355" s="132"/>
      <c r="DT355" s="132"/>
      <c r="DU355" s="451"/>
      <c r="DV355" s="132"/>
      <c r="DW355" s="132"/>
      <c r="DX355" s="133"/>
      <c r="DY355" s="132"/>
      <c r="DZ355" s="132"/>
      <c r="EA355" s="133"/>
      <c r="EB355" s="132"/>
      <c r="EC355" s="132"/>
      <c r="ED355" s="132"/>
      <c r="EE355" s="134"/>
      <c r="EF355" s="132"/>
      <c r="EG355" s="451"/>
      <c r="EH355" s="132"/>
      <c r="EI355" s="451"/>
      <c r="EJ355" s="451"/>
      <c r="EK355" s="451"/>
      <c r="EL355" s="451"/>
      <c r="EM355" s="451"/>
      <c r="EN355" s="451"/>
      <c r="EO355" s="451"/>
      <c r="EP355" s="451"/>
      <c r="EQ355" s="451"/>
      <c r="ER355" s="451"/>
      <c r="ES355" s="451"/>
      <c r="ET355" s="451"/>
      <c r="EU355" s="132"/>
      <c r="EV355" s="133"/>
      <c r="EW355" s="193"/>
    </row>
    <row r="356" spans="26:153" ht="30" customHeight="1" x14ac:dyDescent="0.15">
      <c r="Z356" s="246"/>
      <c r="AA356" s="483"/>
      <c r="AB356" s="191"/>
      <c r="AC356" s="191"/>
      <c r="AD356" s="191"/>
      <c r="AE356" s="191"/>
      <c r="AF356" s="384"/>
      <c r="AG356" s="191"/>
      <c r="AH356" s="191"/>
      <c r="AI356" s="191"/>
      <c r="AJ356" s="191"/>
      <c r="AK356" s="192"/>
      <c r="AL356" s="191"/>
      <c r="AM356" s="191"/>
      <c r="AN356" s="191"/>
      <c r="AO356" s="461"/>
      <c r="AP356" s="191"/>
      <c r="AQ356" s="191"/>
      <c r="AR356" s="191"/>
      <c r="AS356" s="461"/>
      <c r="AT356" s="191"/>
      <c r="AU356" s="191"/>
      <c r="AV356" s="461"/>
      <c r="AW356" s="192"/>
      <c r="AX356" s="191"/>
      <c r="AY356" s="461"/>
      <c r="AZ356" s="191"/>
      <c r="BA356" s="461"/>
      <c r="BB356" s="191"/>
      <c r="BC356" s="192"/>
      <c r="BD356" s="191"/>
      <c r="BE356" s="191"/>
      <c r="BF356" s="461"/>
      <c r="BG356" s="470"/>
      <c r="BH356" s="391"/>
      <c r="BI356" s="191"/>
      <c r="BJ356" s="191"/>
      <c r="BK356" s="191"/>
      <c r="BL356" s="470"/>
      <c r="BM356" s="191"/>
      <c r="BN356" s="191"/>
      <c r="BO356" s="492"/>
      <c r="BP356" s="191"/>
      <c r="BQ356" s="191"/>
      <c r="BR356" s="191"/>
      <c r="BS356" s="191"/>
      <c r="BT356" s="191"/>
      <c r="BU356" s="191"/>
      <c r="BV356" s="191"/>
      <c r="BW356" s="192"/>
      <c r="BX356" s="191"/>
      <c r="BY356" s="191"/>
      <c r="BZ356" s="191"/>
      <c r="CA356" s="191"/>
      <c r="CB356" s="191"/>
      <c r="CC356" s="191"/>
      <c r="CD356" s="470"/>
      <c r="CE356" s="396"/>
      <c r="CF356" s="191"/>
      <c r="CG356" s="191"/>
      <c r="CH356" s="461"/>
      <c r="CI356" s="461"/>
      <c r="CJ356" s="191"/>
      <c r="CK356" s="191"/>
      <c r="CL356" s="191"/>
      <c r="CM356" s="461"/>
      <c r="CN356" s="191"/>
      <c r="CO356" s="192"/>
      <c r="CP356" s="191"/>
      <c r="CQ356" s="384"/>
      <c r="CR356" s="407"/>
      <c r="DA356" s="192"/>
      <c r="DJ356" s="190"/>
      <c r="DP356" s="190"/>
      <c r="DQ356" s="132"/>
      <c r="DR356" s="132"/>
      <c r="DS356" s="132"/>
      <c r="DT356" s="132"/>
      <c r="DU356" s="451"/>
      <c r="DV356" s="132"/>
      <c r="DW356" s="132"/>
      <c r="DX356" s="133"/>
      <c r="DY356" s="132"/>
      <c r="DZ356" s="132"/>
      <c r="EA356" s="133"/>
      <c r="EB356" s="132"/>
      <c r="EC356" s="132"/>
      <c r="ED356" s="132"/>
      <c r="EE356" s="134"/>
      <c r="EF356" s="132"/>
      <c r="EG356" s="451"/>
      <c r="EH356" s="132"/>
      <c r="EI356" s="451"/>
      <c r="EJ356" s="451"/>
      <c r="EK356" s="451"/>
      <c r="EL356" s="451"/>
      <c r="EM356" s="451"/>
      <c r="EN356" s="451"/>
      <c r="EO356" s="451"/>
      <c r="EP356" s="451"/>
      <c r="EQ356" s="451"/>
      <c r="ER356" s="451"/>
      <c r="ES356" s="451"/>
      <c r="ET356" s="451"/>
      <c r="EU356" s="132"/>
      <c r="EV356" s="133"/>
      <c r="EW356" s="193"/>
    </row>
    <row r="357" spans="26:153" ht="30" customHeight="1" x14ac:dyDescent="0.15">
      <c r="Z357" s="246"/>
      <c r="AA357" s="483"/>
      <c r="AB357" s="191"/>
      <c r="AC357" s="191"/>
      <c r="AD357" s="191"/>
      <c r="AE357" s="191"/>
      <c r="AF357" s="384"/>
      <c r="AG357" s="191"/>
      <c r="AH357" s="191"/>
      <c r="AI357" s="191"/>
      <c r="AJ357" s="191"/>
      <c r="AK357" s="192"/>
      <c r="AL357" s="191"/>
      <c r="AM357" s="191"/>
      <c r="AN357" s="191"/>
      <c r="AO357" s="461"/>
      <c r="AP357" s="191"/>
      <c r="AQ357" s="191"/>
      <c r="AR357" s="191"/>
      <c r="AS357" s="461"/>
      <c r="AT357" s="191"/>
      <c r="AU357" s="191"/>
      <c r="AV357" s="461"/>
      <c r="AW357" s="192"/>
      <c r="AX357" s="191"/>
      <c r="AY357" s="461"/>
      <c r="AZ357" s="191"/>
      <c r="BA357" s="461"/>
      <c r="BB357" s="191"/>
      <c r="BC357" s="192"/>
      <c r="BD357" s="191"/>
      <c r="BE357" s="191"/>
      <c r="BF357" s="461"/>
      <c r="BG357" s="470"/>
      <c r="BH357" s="391"/>
      <c r="BI357" s="191"/>
      <c r="BJ357" s="191"/>
      <c r="BK357" s="191"/>
      <c r="BL357" s="470"/>
      <c r="BM357" s="191"/>
      <c r="BN357" s="191"/>
      <c r="BO357" s="492"/>
      <c r="BP357" s="191"/>
      <c r="BQ357" s="191"/>
      <c r="BR357" s="191"/>
      <c r="BS357" s="191"/>
      <c r="BT357" s="191"/>
      <c r="BU357" s="191"/>
      <c r="BV357" s="191"/>
      <c r="BW357" s="192"/>
      <c r="BX357" s="191"/>
      <c r="BY357" s="191"/>
      <c r="BZ357" s="191"/>
      <c r="CA357" s="191"/>
      <c r="CB357" s="191"/>
      <c r="CC357" s="191"/>
      <c r="CD357" s="470"/>
      <c r="CE357" s="396"/>
      <c r="CF357" s="191"/>
      <c r="CG357" s="191"/>
      <c r="CH357" s="461"/>
      <c r="CI357" s="461"/>
      <c r="CJ357" s="191"/>
      <c r="CK357" s="191"/>
      <c r="CL357" s="191"/>
      <c r="CM357" s="461"/>
      <c r="CN357" s="191"/>
      <c r="CO357" s="192"/>
      <c r="CP357" s="191"/>
      <c r="CQ357" s="384"/>
      <c r="CR357" s="407"/>
      <c r="DA357" s="192"/>
      <c r="DJ357" s="190"/>
      <c r="DP357" s="190"/>
      <c r="DQ357" s="132"/>
      <c r="DR357" s="132"/>
      <c r="DS357" s="132"/>
      <c r="DT357" s="132"/>
      <c r="DU357" s="451"/>
      <c r="DV357" s="132"/>
      <c r="DW357" s="132"/>
      <c r="DX357" s="133"/>
      <c r="DY357" s="132"/>
      <c r="DZ357" s="132"/>
      <c r="EA357" s="133"/>
      <c r="EB357" s="132"/>
      <c r="EC357" s="132"/>
      <c r="ED357" s="132"/>
      <c r="EE357" s="134"/>
      <c r="EF357" s="132"/>
      <c r="EG357" s="451"/>
      <c r="EH357" s="132"/>
      <c r="EI357" s="451"/>
      <c r="EJ357" s="451"/>
      <c r="EK357" s="451"/>
      <c r="EL357" s="451"/>
      <c r="EM357" s="451"/>
      <c r="EN357" s="451"/>
      <c r="EO357" s="451"/>
      <c r="EP357" s="451"/>
      <c r="EQ357" s="451"/>
      <c r="ER357" s="451"/>
      <c r="ES357" s="451"/>
      <c r="ET357" s="451"/>
      <c r="EU357" s="132"/>
      <c r="EV357" s="133"/>
      <c r="EW357" s="193"/>
    </row>
    <row r="358" spans="26:153" ht="30" customHeight="1" x14ac:dyDescent="0.15">
      <c r="Z358" s="246"/>
      <c r="AA358" s="483"/>
      <c r="AB358" s="191"/>
      <c r="AC358" s="191"/>
      <c r="AD358" s="191"/>
      <c r="AE358" s="191"/>
      <c r="AF358" s="384"/>
      <c r="AG358" s="191"/>
      <c r="AH358" s="191"/>
      <c r="AI358" s="191"/>
      <c r="AJ358" s="191"/>
      <c r="AK358" s="192"/>
      <c r="AL358" s="191"/>
      <c r="AM358" s="191"/>
      <c r="AN358" s="191"/>
      <c r="AO358" s="461"/>
      <c r="AP358" s="191"/>
      <c r="AQ358" s="191"/>
      <c r="AR358" s="191"/>
      <c r="AS358" s="461"/>
      <c r="AT358" s="191"/>
      <c r="AU358" s="191"/>
      <c r="AV358" s="461"/>
      <c r="AW358" s="192"/>
      <c r="AX358" s="191"/>
      <c r="AY358" s="461"/>
      <c r="AZ358" s="191"/>
      <c r="BA358" s="461"/>
      <c r="BB358" s="191"/>
      <c r="BC358" s="192"/>
      <c r="BD358" s="191"/>
      <c r="BE358" s="191"/>
      <c r="BF358" s="461"/>
      <c r="BG358" s="470"/>
      <c r="BH358" s="391"/>
      <c r="BI358" s="191"/>
      <c r="BJ358" s="191"/>
      <c r="BK358" s="191"/>
      <c r="BL358" s="470"/>
      <c r="BM358" s="191"/>
      <c r="BN358" s="191"/>
      <c r="BO358" s="492"/>
      <c r="BP358" s="191"/>
      <c r="BQ358" s="191"/>
      <c r="BR358" s="191"/>
      <c r="BS358" s="191"/>
      <c r="BT358" s="191"/>
      <c r="BU358" s="191"/>
      <c r="BV358" s="191"/>
      <c r="BW358" s="192"/>
      <c r="BX358" s="191"/>
      <c r="BY358" s="191"/>
      <c r="BZ358" s="191"/>
      <c r="CA358" s="191"/>
      <c r="CB358" s="191"/>
      <c r="CC358" s="191"/>
      <c r="CD358" s="470"/>
      <c r="CE358" s="396"/>
      <c r="CF358" s="191"/>
      <c r="CG358" s="191"/>
      <c r="CH358" s="461"/>
      <c r="CI358" s="461"/>
      <c r="CJ358" s="191"/>
      <c r="CK358" s="191"/>
      <c r="CL358" s="191"/>
      <c r="CM358" s="461"/>
      <c r="CN358" s="191"/>
      <c r="CO358" s="192"/>
      <c r="CP358" s="191"/>
      <c r="CQ358" s="384"/>
      <c r="CR358" s="407"/>
      <c r="DA358" s="192"/>
      <c r="DJ358" s="190"/>
      <c r="DP358" s="190"/>
      <c r="DQ358" s="132"/>
      <c r="DR358" s="132"/>
      <c r="DS358" s="132"/>
      <c r="DT358" s="132"/>
      <c r="DU358" s="451"/>
      <c r="DV358" s="132"/>
      <c r="DW358" s="132"/>
      <c r="DX358" s="133"/>
      <c r="DY358" s="132"/>
      <c r="DZ358" s="132"/>
      <c r="EA358" s="133"/>
      <c r="EB358" s="132"/>
      <c r="EC358" s="132"/>
      <c r="ED358" s="132"/>
      <c r="EE358" s="134"/>
      <c r="EF358" s="132"/>
      <c r="EG358" s="451"/>
      <c r="EH358" s="132"/>
      <c r="EI358" s="451"/>
      <c r="EJ358" s="451"/>
      <c r="EK358" s="451"/>
      <c r="EL358" s="451"/>
      <c r="EM358" s="451"/>
      <c r="EN358" s="451"/>
      <c r="EO358" s="451"/>
      <c r="EP358" s="451"/>
      <c r="EQ358" s="451"/>
      <c r="ER358" s="451"/>
      <c r="ES358" s="451"/>
      <c r="ET358" s="451"/>
      <c r="EU358" s="132"/>
      <c r="EV358" s="133"/>
      <c r="EW358" s="193"/>
    </row>
    <row r="359" spans="26:153" ht="30" customHeight="1" x14ac:dyDescent="0.15">
      <c r="Z359" s="246"/>
      <c r="AA359" s="483"/>
      <c r="AB359" s="191"/>
      <c r="AC359" s="191"/>
      <c r="AD359" s="191"/>
      <c r="AE359" s="191"/>
      <c r="AF359" s="384"/>
      <c r="AG359" s="191"/>
      <c r="AH359" s="191"/>
      <c r="AI359" s="191"/>
      <c r="AJ359" s="191"/>
      <c r="AK359" s="192"/>
      <c r="AL359" s="191"/>
      <c r="AM359" s="191"/>
      <c r="AN359" s="191"/>
      <c r="AO359" s="461"/>
      <c r="AP359" s="191"/>
      <c r="AQ359" s="191"/>
      <c r="AR359" s="191"/>
      <c r="AS359" s="461"/>
      <c r="AT359" s="191"/>
      <c r="AU359" s="191"/>
      <c r="AV359" s="461"/>
      <c r="AW359" s="192"/>
      <c r="AX359" s="191"/>
      <c r="AY359" s="461"/>
      <c r="AZ359" s="191"/>
      <c r="BA359" s="461"/>
      <c r="BB359" s="191"/>
      <c r="BC359" s="192"/>
      <c r="BD359" s="191"/>
      <c r="BE359" s="191"/>
      <c r="BF359" s="461"/>
      <c r="BG359" s="470"/>
      <c r="BH359" s="391"/>
      <c r="BI359" s="191"/>
      <c r="BJ359" s="191"/>
      <c r="BK359" s="191"/>
      <c r="BL359" s="470"/>
      <c r="BM359" s="191"/>
      <c r="BN359" s="191"/>
      <c r="BO359" s="492"/>
      <c r="BP359" s="191"/>
      <c r="BQ359" s="191"/>
      <c r="BR359" s="191"/>
      <c r="BS359" s="191"/>
      <c r="BT359" s="191"/>
      <c r="BU359" s="191"/>
      <c r="BV359" s="191"/>
      <c r="BW359" s="192"/>
      <c r="BX359" s="191"/>
      <c r="BY359" s="191"/>
      <c r="BZ359" s="191"/>
      <c r="CA359" s="191"/>
      <c r="CB359" s="191"/>
      <c r="CC359" s="191"/>
      <c r="CD359" s="470"/>
      <c r="CE359" s="396"/>
      <c r="CF359" s="191"/>
      <c r="CG359" s="191"/>
      <c r="CH359" s="461"/>
      <c r="CI359" s="461"/>
      <c r="CJ359" s="191"/>
      <c r="CK359" s="191"/>
      <c r="CL359" s="191"/>
      <c r="CM359" s="461"/>
      <c r="CN359" s="191"/>
      <c r="CO359" s="192"/>
      <c r="CP359" s="191"/>
      <c r="CQ359" s="384"/>
      <c r="CR359" s="407"/>
      <c r="DA359" s="192"/>
      <c r="DJ359" s="190"/>
      <c r="DP359" s="190"/>
      <c r="DQ359" s="132"/>
      <c r="DR359" s="132"/>
      <c r="DS359" s="132"/>
      <c r="DT359" s="132"/>
      <c r="DU359" s="451"/>
      <c r="DV359" s="132"/>
      <c r="DW359" s="132"/>
      <c r="DX359" s="133"/>
      <c r="DY359" s="132"/>
      <c r="DZ359" s="132"/>
      <c r="EA359" s="133"/>
      <c r="EB359" s="132"/>
      <c r="EC359" s="132"/>
      <c r="ED359" s="132"/>
      <c r="EE359" s="134"/>
      <c r="EF359" s="132"/>
      <c r="EG359" s="451"/>
      <c r="EH359" s="132"/>
      <c r="EI359" s="451"/>
      <c r="EJ359" s="451"/>
      <c r="EK359" s="451"/>
      <c r="EL359" s="451"/>
      <c r="EM359" s="451"/>
      <c r="EN359" s="451"/>
      <c r="EO359" s="451"/>
      <c r="EP359" s="451"/>
      <c r="EQ359" s="451"/>
      <c r="ER359" s="451"/>
      <c r="ES359" s="451"/>
      <c r="ET359" s="451"/>
      <c r="EU359" s="132"/>
      <c r="EV359" s="133"/>
      <c r="EW359" s="193"/>
    </row>
    <row r="360" spans="26:153" ht="30" customHeight="1" x14ac:dyDescent="0.15">
      <c r="Z360" s="246"/>
      <c r="AA360" s="483"/>
      <c r="AB360" s="191"/>
      <c r="AC360" s="191"/>
      <c r="AD360" s="191"/>
      <c r="AE360" s="191"/>
      <c r="AF360" s="384"/>
      <c r="AG360" s="191"/>
      <c r="AH360" s="191"/>
      <c r="AI360" s="191"/>
      <c r="AJ360" s="191"/>
      <c r="AK360" s="192"/>
      <c r="AL360" s="191"/>
      <c r="AM360" s="191"/>
      <c r="AN360" s="191"/>
      <c r="AO360" s="461"/>
      <c r="AP360" s="191"/>
      <c r="AQ360" s="191"/>
      <c r="AR360" s="191"/>
      <c r="AS360" s="461"/>
      <c r="AT360" s="191"/>
      <c r="AU360" s="191"/>
      <c r="AV360" s="461"/>
      <c r="AW360" s="192"/>
      <c r="AX360" s="191"/>
      <c r="AY360" s="461"/>
      <c r="AZ360" s="191"/>
      <c r="BA360" s="461"/>
      <c r="BB360" s="191"/>
      <c r="BC360" s="192"/>
      <c r="BD360" s="191"/>
      <c r="BE360" s="191"/>
      <c r="BF360" s="461"/>
      <c r="BG360" s="470"/>
      <c r="BH360" s="391"/>
      <c r="BI360" s="191"/>
      <c r="BJ360" s="191"/>
      <c r="BK360" s="191"/>
      <c r="BL360" s="470"/>
      <c r="BM360" s="191"/>
      <c r="BN360" s="191"/>
      <c r="BO360" s="492"/>
      <c r="BP360" s="191"/>
      <c r="BQ360" s="191"/>
      <c r="BR360" s="191"/>
      <c r="BS360" s="191"/>
      <c r="BT360" s="191"/>
      <c r="BU360" s="191"/>
      <c r="BV360" s="191"/>
      <c r="BW360" s="192"/>
      <c r="BX360" s="191"/>
      <c r="BY360" s="191"/>
      <c r="BZ360" s="191"/>
      <c r="CA360" s="191"/>
      <c r="CB360" s="191"/>
      <c r="CC360" s="191"/>
      <c r="CD360" s="470"/>
      <c r="CE360" s="396"/>
      <c r="CF360" s="191"/>
      <c r="CG360" s="191"/>
      <c r="CH360" s="461"/>
      <c r="CI360" s="461"/>
      <c r="CJ360" s="191"/>
      <c r="CK360" s="191"/>
      <c r="CL360" s="191"/>
      <c r="CM360" s="461"/>
      <c r="CN360" s="191"/>
      <c r="CO360" s="192"/>
      <c r="CP360" s="191"/>
      <c r="CQ360" s="384"/>
      <c r="CR360" s="407"/>
      <c r="DA360" s="192"/>
      <c r="DJ360" s="190"/>
      <c r="DP360" s="190"/>
      <c r="DQ360" s="132"/>
      <c r="DR360" s="132"/>
      <c r="DS360" s="132"/>
      <c r="DT360" s="132"/>
      <c r="DU360" s="451"/>
      <c r="DV360" s="132"/>
      <c r="DW360" s="132"/>
      <c r="DX360" s="133"/>
      <c r="DY360" s="132"/>
      <c r="DZ360" s="132"/>
      <c r="EA360" s="133"/>
      <c r="EB360" s="132"/>
      <c r="EC360" s="132"/>
      <c r="ED360" s="132"/>
      <c r="EE360" s="134"/>
      <c r="EF360" s="132"/>
      <c r="EG360" s="451"/>
      <c r="EH360" s="132"/>
      <c r="EI360" s="451"/>
      <c r="EJ360" s="451"/>
      <c r="EK360" s="451"/>
      <c r="EL360" s="451"/>
      <c r="EM360" s="451"/>
      <c r="EN360" s="451"/>
      <c r="EO360" s="451"/>
      <c r="EP360" s="451"/>
      <c r="EQ360" s="451"/>
      <c r="ER360" s="451"/>
      <c r="ES360" s="451"/>
      <c r="ET360" s="451"/>
      <c r="EU360" s="132"/>
      <c r="EV360" s="133"/>
      <c r="EW360" s="193"/>
    </row>
    <row r="361" spans="26:153" ht="30" customHeight="1" x14ac:dyDescent="0.15">
      <c r="Z361" s="246"/>
      <c r="AA361" s="483"/>
      <c r="AB361" s="191"/>
      <c r="AC361" s="191"/>
      <c r="AD361" s="191"/>
      <c r="AE361" s="191"/>
      <c r="AF361" s="384"/>
      <c r="AG361" s="191"/>
      <c r="AH361" s="191"/>
      <c r="AI361" s="191"/>
      <c r="AJ361" s="191"/>
      <c r="AK361" s="192"/>
      <c r="AL361" s="191"/>
      <c r="AM361" s="191"/>
      <c r="AN361" s="191"/>
      <c r="AO361" s="461"/>
      <c r="AP361" s="191"/>
      <c r="AQ361" s="191"/>
      <c r="AR361" s="191"/>
      <c r="AS361" s="461"/>
      <c r="AT361" s="191"/>
      <c r="AU361" s="191"/>
      <c r="AV361" s="461"/>
      <c r="AW361" s="192"/>
      <c r="AX361" s="191"/>
      <c r="AY361" s="461"/>
      <c r="AZ361" s="191"/>
      <c r="BA361" s="461"/>
      <c r="BB361" s="191"/>
      <c r="BC361" s="192"/>
      <c r="BD361" s="191"/>
      <c r="BE361" s="191"/>
      <c r="BF361" s="461"/>
      <c r="BG361" s="470"/>
      <c r="BH361" s="391"/>
      <c r="BI361" s="191"/>
      <c r="BJ361" s="191"/>
      <c r="BK361" s="191"/>
      <c r="BL361" s="470"/>
      <c r="BM361" s="191"/>
      <c r="BN361" s="191"/>
      <c r="BO361" s="492"/>
      <c r="BP361" s="191"/>
      <c r="BQ361" s="191"/>
      <c r="BR361" s="191"/>
      <c r="BS361" s="191"/>
      <c r="BT361" s="191"/>
      <c r="BU361" s="191"/>
      <c r="BV361" s="191"/>
      <c r="BW361" s="192"/>
      <c r="BX361" s="191"/>
      <c r="BY361" s="191"/>
      <c r="BZ361" s="191"/>
      <c r="CA361" s="191"/>
      <c r="CB361" s="191"/>
      <c r="CC361" s="191"/>
      <c r="CD361" s="470"/>
      <c r="CE361" s="396"/>
      <c r="CF361" s="191"/>
      <c r="CG361" s="191"/>
      <c r="CH361" s="461"/>
      <c r="CI361" s="461"/>
      <c r="CJ361" s="191"/>
      <c r="CK361" s="191"/>
      <c r="CL361" s="191"/>
      <c r="CM361" s="461"/>
      <c r="CN361" s="191"/>
      <c r="CO361" s="192"/>
      <c r="CP361" s="191"/>
      <c r="CQ361" s="384"/>
      <c r="CR361" s="407"/>
      <c r="DA361" s="192"/>
      <c r="DJ361" s="190"/>
      <c r="DP361" s="190"/>
      <c r="DQ361" s="132"/>
      <c r="DR361" s="132"/>
      <c r="DS361" s="132"/>
      <c r="DT361" s="132"/>
      <c r="DU361" s="451"/>
      <c r="DV361" s="132"/>
      <c r="DW361" s="132"/>
      <c r="DX361" s="133"/>
      <c r="DY361" s="132"/>
      <c r="DZ361" s="132"/>
      <c r="EA361" s="133"/>
      <c r="EB361" s="132"/>
      <c r="EC361" s="132"/>
      <c r="ED361" s="132"/>
      <c r="EE361" s="134"/>
      <c r="EF361" s="132"/>
      <c r="EG361" s="451"/>
      <c r="EH361" s="132"/>
      <c r="EI361" s="451"/>
      <c r="EJ361" s="451"/>
      <c r="EK361" s="451"/>
      <c r="EL361" s="451"/>
      <c r="EM361" s="451"/>
      <c r="EN361" s="451"/>
      <c r="EO361" s="451"/>
      <c r="EP361" s="451"/>
      <c r="EQ361" s="451"/>
      <c r="ER361" s="451"/>
      <c r="ES361" s="451"/>
      <c r="ET361" s="451"/>
      <c r="EU361" s="132"/>
      <c r="EV361" s="133"/>
      <c r="EW361" s="193"/>
    </row>
    <row r="362" spans="26:153" ht="30" customHeight="1" x14ac:dyDescent="0.15">
      <c r="Z362" s="246"/>
      <c r="AA362" s="483"/>
      <c r="AB362" s="191"/>
      <c r="AC362" s="191"/>
      <c r="AD362" s="191"/>
      <c r="AE362" s="191"/>
      <c r="AF362" s="384"/>
      <c r="AG362" s="191"/>
      <c r="AH362" s="191"/>
      <c r="AI362" s="191"/>
      <c r="AJ362" s="191"/>
      <c r="AK362" s="192"/>
      <c r="AL362" s="191"/>
      <c r="AM362" s="191"/>
      <c r="AN362" s="191"/>
      <c r="AO362" s="461"/>
      <c r="AP362" s="191"/>
      <c r="AQ362" s="191"/>
      <c r="AR362" s="191"/>
      <c r="AS362" s="461"/>
      <c r="AT362" s="191"/>
      <c r="AU362" s="191"/>
      <c r="AV362" s="461"/>
      <c r="AW362" s="192"/>
      <c r="AX362" s="191"/>
      <c r="AY362" s="461"/>
      <c r="AZ362" s="191"/>
      <c r="BA362" s="461"/>
      <c r="BB362" s="191"/>
      <c r="BC362" s="192"/>
      <c r="BD362" s="191"/>
      <c r="BE362" s="191"/>
      <c r="BF362" s="461"/>
      <c r="BG362" s="470"/>
      <c r="BH362" s="391"/>
      <c r="BI362" s="191"/>
      <c r="BJ362" s="191"/>
      <c r="BK362" s="191"/>
      <c r="BL362" s="470"/>
      <c r="BM362" s="191"/>
      <c r="BN362" s="191"/>
      <c r="BO362" s="492"/>
      <c r="BP362" s="191"/>
      <c r="BQ362" s="191"/>
      <c r="BR362" s="191"/>
      <c r="BS362" s="191"/>
      <c r="BT362" s="191"/>
      <c r="BU362" s="191"/>
      <c r="BV362" s="191"/>
      <c r="BW362" s="192"/>
      <c r="BX362" s="191"/>
      <c r="BY362" s="191"/>
      <c r="BZ362" s="191"/>
      <c r="CA362" s="191"/>
      <c r="CB362" s="191"/>
      <c r="CC362" s="191"/>
      <c r="CD362" s="470"/>
      <c r="CE362" s="396"/>
      <c r="CF362" s="191"/>
      <c r="CG362" s="191"/>
      <c r="CH362" s="461"/>
      <c r="CI362" s="461"/>
      <c r="CJ362" s="191"/>
      <c r="CK362" s="191"/>
      <c r="CL362" s="191"/>
      <c r="CM362" s="461"/>
      <c r="CN362" s="191"/>
      <c r="CO362" s="192"/>
      <c r="CP362" s="191"/>
      <c r="CQ362" s="384"/>
      <c r="CR362" s="407"/>
      <c r="DA362" s="192"/>
      <c r="DJ362" s="190"/>
      <c r="DP362" s="190"/>
      <c r="DQ362" s="132"/>
      <c r="DR362" s="132"/>
      <c r="DS362" s="132"/>
      <c r="DT362" s="132"/>
      <c r="DU362" s="451"/>
      <c r="DV362" s="132"/>
      <c r="DW362" s="132"/>
      <c r="DX362" s="133"/>
      <c r="DY362" s="132"/>
      <c r="DZ362" s="132"/>
      <c r="EA362" s="133"/>
      <c r="EB362" s="132"/>
      <c r="EC362" s="132"/>
      <c r="ED362" s="132"/>
      <c r="EE362" s="134"/>
      <c r="EF362" s="132"/>
      <c r="EG362" s="451"/>
      <c r="EH362" s="132"/>
      <c r="EI362" s="451"/>
      <c r="EJ362" s="451"/>
      <c r="EK362" s="451"/>
      <c r="EL362" s="451"/>
      <c r="EM362" s="451"/>
      <c r="EN362" s="451"/>
      <c r="EO362" s="451"/>
      <c r="EP362" s="451"/>
      <c r="EQ362" s="451"/>
      <c r="ER362" s="451"/>
      <c r="ES362" s="451"/>
      <c r="ET362" s="451"/>
      <c r="EU362" s="132"/>
      <c r="EV362" s="133"/>
      <c r="EW362" s="193"/>
    </row>
    <row r="363" spans="26:153" ht="30" customHeight="1" x14ac:dyDescent="0.15">
      <c r="Z363" s="246"/>
      <c r="AA363" s="483"/>
      <c r="AB363" s="191"/>
      <c r="AC363" s="191"/>
      <c r="AD363" s="191"/>
      <c r="AE363" s="191"/>
      <c r="AF363" s="384"/>
      <c r="AG363" s="191"/>
      <c r="AH363" s="191"/>
      <c r="AI363" s="191"/>
      <c r="AJ363" s="191"/>
      <c r="AK363" s="192"/>
      <c r="AL363" s="191"/>
      <c r="AM363" s="191"/>
      <c r="AN363" s="191"/>
      <c r="AO363" s="461"/>
      <c r="AP363" s="191"/>
      <c r="AQ363" s="191"/>
      <c r="AR363" s="191"/>
      <c r="AS363" s="461"/>
      <c r="AT363" s="191"/>
      <c r="AU363" s="191"/>
      <c r="AV363" s="461"/>
      <c r="AW363" s="192"/>
      <c r="AX363" s="191"/>
      <c r="AY363" s="461"/>
      <c r="AZ363" s="191"/>
      <c r="BA363" s="461"/>
      <c r="BB363" s="191"/>
      <c r="BC363" s="192"/>
      <c r="BD363" s="191"/>
      <c r="BE363" s="191"/>
      <c r="BF363" s="461"/>
      <c r="BG363" s="470"/>
      <c r="BH363" s="391"/>
      <c r="BI363" s="191"/>
      <c r="BJ363" s="191"/>
      <c r="BK363" s="191"/>
      <c r="BL363" s="470"/>
      <c r="BM363" s="191"/>
      <c r="BN363" s="191"/>
      <c r="BO363" s="492"/>
      <c r="BP363" s="191"/>
      <c r="BQ363" s="191"/>
      <c r="BR363" s="191"/>
      <c r="BS363" s="191"/>
      <c r="BT363" s="191"/>
      <c r="BU363" s="191"/>
      <c r="BV363" s="191"/>
      <c r="BW363" s="192"/>
      <c r="BX363" s="191"/>
      <c r="BY363" s="191"/>
      <c r="BZ363" s="191"/>
      <c r="CA363" s="191"/>
      <c r="CB363" s="191"/>
      <c r="CC363" s="191"/>
      <c r="CD363" s="470"/>
      <c r="CE363" s="396"/>
      <c r="CF363" s="191"/>
      <c r="CG363" s="191"/>
      <c r="CH363" s="461"/>
      <c r="CI363" s="461"/>
      <c r="CJ363" s="191"/>
      <c r="CK363" s="191"/>
      <c r="CL363" s="191"/>
      <c r="CM363" s="461"/>
      <c r="CN363" s="191"/>
      <c r="CO363" s="192"/>
      <c r="CP363" s="191"/>
      <c r="CQ363" s="384"/>
      <c r="CR363" s="407"/>
      <c r="DA363" s="192"/>
      <c r="DJ363" s="190"/>
      <c r="DP363" s="190"/>
      <c r="DQ363" s="132"/>
      <c r="DR363" s="132"/>
      <c r="DS363" s="132"/>
      <c r="DT363" s="132"/>
      <c r="DU363" s="451"/>
      <c r="DV363" s="132"/>
      <c r="DW363" s="132"/>
      <c r="DX363" s="133"/>
      <c r="DY363" s="132"/>
      <c r="DZ363" s="132"/>
      <c r="EA363" s="133"/>
      <c r="EB363" s="132"/>
      <c r="EC363" s="132"/>
      <c r="ED363" s="132"/>
      <c r="EE363" s="134"/>
      <c r="EF363" s="132"/>
      <c r="EG363" s="451"/>
      <c r="EH363" s="132"/>
      <c r="EI363" s="451"/>
      <c r="EJ363" s="451"/>
      <c r="EK363" s="451"/>
      <c r="EL363" s="451"/>
      <c r="EM363" s="451"/>
      <c r="EN363" s="451"/>
      <c r="EO363" s="451"/>
      <c r="EP363" s="451"/>
      <c r="EQ363" s="451"/>
      <c r="ER363" s="451"/>
      <c r="ES363" s="451"/>
      <c r="ET363" s="451"/>
      <c r="EU363" s="132"/>
      <c r="EV363" s="133"/>
      <c r="EW363" s="193"/>
    </row>
    <row r="364" spans="26:153" ht="30" customHeight="1" x14ac:dyDescent="0.15">
      <c r="Z364" s="246"/>
      <c r="AA364" s="483"/>
      <c r="AB364" s="191"/>
      <c r="AC364" s="191"/>
      <c r="AD364" s="191"/>
      <c r="AE364" s="191"/>
      <c r="AF364" s="384"/>
      <c r="AG364" s="191"/>
      <c r="AH364" s="191"/>
      <c r="AI364" s="191"/>
      <c r="AJ364" s="191"/>
      <c r="AK364" s="192"/>
      <c r="AL364" s="191"/>
      <c r="AM364" s="191"/>
      <c r="AN364" s="191"/>
      <c r="AO364" s="461"/>
      <c r="AP364" s="191"/>
      <c r="AQ364" s="191"/>
      <c r="AR364" s="191"/>
      <c r="AS364" s="461"/>
      <c r="AT364" s="191"/>
      <c r="AU364" s="191"/>
      <c r="AV364" s="461"/>
      <c r="AW364" s="192"/>
      <c r="AX364" s="191"/>
      <c r="AY364" s="461"/>
      <c r="AZ364" s="191"/>
      <c r="BA364" s="461"/>
      <c r="BB364" s="191"/>
      <c r="BC364" s="192"/>
      <c r="BD364" s="191"/>
      <c r="BE364" s="191"/>
      <c r="BF364" s="461"/>
      <c r="BG364" s="470"/>
      <c r="BH364" s="391"/>
      <c r="BI364" s="191"/>
      <c r="BJ364" s="191"/>
      <c r="BK364" s="191"/>
      <c r="BL364" s="470"/>
      <c r="BM364" s="191"/>
      <c r="BN364" s="191"/>
      <c r="BO364" s="492"/>
      <c r="BP364" s="191"/>
      <c r="BQ364" s="191"/>
      <c r="BR364" s="191"/>
      <c r="BS364" s="191"/>
      <c r="BT364" s="191"/>
      <c r="BU364" s="191"/>
      <c r="BV364" s="191"/>
      <c r="BW364" s="192"/>
      <c r="BX364" s="191"/>
      <c r="BY364" s="191"/>
      <c r="BZ364" s="191"/>
      <c r="CA364" s="191"/>
      <c r="CB364" s="191"/>
      <c r="CC364" s="191"/>
      <c r="CD364" s="470"/>
      <c r="CE364" s="396"/>
      <c r="CF364" s="191"/>
      <c r="CG364" s="191"/>
      <c r="CH364" s="461"/>
      <c r="CI364" s="461"/>
      <c r="CJ364" s="191"/>
      <c r="CK364" s="191"/>
      <c r="CL364" s="191"/>
      <c r="CM364" s="461"/>
      <c r="CN364" s="191"/>
      <c r="CO364" s="192"/>
      <c r="CP364" s="191"/>
      <c r="CQ364" s="384"/>
      <c r="CR364" s="407"/>
      <c r="DA364" s="192"/>
      <c r="DJ364" s="190"/>
      <c r="DP364" s="190"/>
      <c r="DQ364" s="132"/>
      <c r="DR364" s="132"/>
      <c r="DS364" s="132"/>
      <c r="DT364" s="132"/>
      <c r="DU364" s="451"/>
      <c r="DV364" s="132"/>
      <c r="DW364" s="132"/>
      <c r="DX364" s="133"/>
      <c r="DY364" s="132"/>
      <c r="DZ364" s="132"/>
      <c r="EA364" s="133"/>
      <c r="EB364" s="132"/>
      <c r="EC364" s="132"/>
      <c r="ED364" s="132"/>
      <c r="EE364" s="134"/>
      <c r="EF364" s="132"/>
      <c r="EG364" s="451"/>
      <c r="EH364" s="132"/>
      <c r="EI364" s="451"/>
      <c r="EJ364" s="451"/>
      <c r="EK364" s="451"/>
      <c r="EL364" s="451"/>
      <c r="EM364" s="451"/>
      <c r="EN364" s="451"/>
      <c r="EO364" s="451"/>
      <c r="EP364" s="451"/>
      <c r="EQ364" s="451"/>
      <c r="ER364" s="451"/>
      <c r="ES364" s="451"/>
      <c r="ET364" s="451"/>
      <c r="EU364" s="132"/>
      <c r="EV364" s="133"/>
      <c r="EW364" s="193"/>
    </row>
    <row r="365" spans="26:153" ht="30" customHeight="1" x14ac:dyDescent="0.15">
      <c r="Z365" s="246"/>
      <c r="AA365" s="483"/>
      <c r="AB365" s="191"/>
      <c r="AC365" s="191"/>
      <c r="AD365" s="191"/>
      <c r="AE365" s="191"/>
      <c r="AF365" s="384"/>
      <c r="AG365" s="191"/>
      <c r="AH365" s="191"/>
      <c r="AI365" s="191"/>
      <c r="AJ365" s="191"/>
      <c r="AK365" s="192"/>
      <c r="AL365" s="191"/>
      <c r="AM365" s="191"/>
      <c r="AN365" s="191"/>
      <c r="AO365" s="461"/>
      <c r="AP365" s="191"/>
      <c r="AQ365" s="191"/>
      <c r="AR365" s="191"/>
      <c r="AS365" s="461"/>
      <c r="AT365" s="191"/>
      <c r="AU365" s="191"/>
      <c r="AV365" s="461"/>
      <c r="AW365" s="192"/>
      <c r="AX365" s="191"/>
      <c r="AY365" s="461"/>
      <c r="AZ365" s="191"/>
      <c r="BA365" s="461"/>
      <c r="BB365" s="191"/>
      <c r="BC365" s="192"/>
      <c r="BD365" s="191"/>
      <c r="BE365" s="191"/>
      <c r="BF365" s="461"/>
      <c r="BG365" s="470"/>
      <c r="BH365" s="391"/>
      <c r="BI365" s="191"/>
      <c r="BJ365" s="191"/>
      <c r="BK365" s="191"/>
      <c r="BL365" s="470"/>
      <c r="BM365" s="191"/>
      <c r="BN365" s="191"/>
      <c r="BO365" s="492"/>
      <c r="BP365" s="191"/>
      <c r="BQ365" s="191"/>
      <c r="BR365" s="191"/>
      <c r="BS365" s="191"/>
      <c r="BT365" s="191"/>
      <c r="BU365" s="191"/>
      <c r="BV365" s="191"/>
      <c r="BW365" s="192"/>
      <c r="BX365" s="191"/>
      <c r="BY365" s="191"/>
      <c r="BZ365" s="191"/>
      <c r="CA365" s="191"/>
      <c r="CB365" s="191"/>
      <c r="CC365" s="191"/>
      <c r="CD365" s="470"/>
      <c r="CE365" s="396"/>
      <c r="CF365" s="191"/>
      <c r="CG365" s="191"/>
      <c r="CH365" s="461"/>
      <c r="CI365" s="461"/>
      <c r="CJ365" s="191"/>
      <c r="CK365" s="191"/>
      <c r="CL365" s="191"/>
      <c r="CM365" s="461"/>
      <c r="CN365" s="191"/>
      <c r="CO365" s="192"/>
      <c r="CP365" s="191"/>
      <c r="CQ365" s="384"/>
      <c r="CR365" s="407"/>
      <c r="DA365" s="192"/>
      <c r="DJ365" s="190"/>
      <c r="DP365" s="190"/>
      <c r="DQ365" s="132"/>
      <c r="DR365" s="132"/>
      <c r="DS365" s="132"/>
      <c r="DT365" s="132"/>
      <c r="DU365" s="451"/>
      <c r="DV365" s="132"/>
      <c r="DW365" s="132"/>
      <c r="DX365" s="133"/>
      <c r="DY365" s="132"/>
      <c r="DZ365" s="132"/>
      <c r="EA365" s="133"/>
      <c r="EB365" s="132"/>
      <c r="EC365" s="132"/>
      <c r="ED365" s="132"/>
      <c r="EE365" s="134"/>
      <c r="EF365" s="132"/>
      <c r="EG365" s="451"/>
      <c r="EH365" s="132"/>
      <c r="EI365" s="451"/>
      <c r="EJ365" s="451"/>
      <c r="EK365" s="451"/>
      <c r="EL365" s="451"/>
      <c r="EM365" s="451"/>
      <c r="EN365" s="451"/>
      <c r="EO365" s="451"/>
      <c r="EP365" s="451"/>
      <c r="EQ365" s="451"/>
      <c r="ER365" s="451"/>
      <c r="ES365" s="451"/>
      <c r="ET365" s="451"/>
      <c r="EU365" s="132"/>
      <c r="EV365" s="133"/>
      <c r="EW365" s="193"/>
    </row>
    <row r="366" spans="26:153" ht="30" customHeight="1" x14ac:dyDescent="0.15">
      <c r="Z366" s="246"/>
      <c r="AA366" s="483"/>
      <c r="AB366" s="191"/>
      <c r="AC366" s="191"/>
      <c r="AD366" s="191"/>
      <c r="AE366" s="191"/>
      <c r="AF366" s="384"/>
      <c r="AG366" s="191"/>
      <c r="AH366" s="191"/>
      <c r="AI366" s="191"/>
      <c r="AJ366" s="191"/>
      <c r="AK366" s="192"/>
      <c r="AL366" s="191"/>
      <c r="AM366" s="191"/>
      <c r="AN366" s="191"/>
      <c r="AO366" s="461"/>
      <c r="AP366" s="191"/>
      <c r="AQ366" s="191"/>
      <c r="AR366" s="191"/>
      <c r="AS366" s="461"/>
      <c r="AT366" s="191"/>
      <c r="AU366" s="191"/>
      <c r="AV366" s="461"/>
      <c r="AW366" s="192"/>
      <c r="AX366" s="191"/>
      <c r="AY366" s="461"/>
      <c r="AZ366" s="191"/>
      <c r="BA366" s="461"/>
      <c r="BB366" s="191"/>
      <c r="BC366" s="192"/>
      <c r="BD366" s="191"/>
      <c r="BE366" s="191"/>
      <c r="BF366" s="461"/>
      <c r="BG366" s="470"/>
      <c r="BH366" s="391"/>
      <c r="BI366" s="191"/>
      <c r="BJ366" s="191"/>
      <c r="BK366" s="191"/>
      <c r="BL366" s="470"/>
      <c r="BM366" s="191"/>
      <c r="BN366" s="191"/>
      <c r="BO366" s="492"/>
      <c r="BP366" s="191"/>
      <c r="BQ366" s="191"/>
      <c r="BR366" s="191"/>
      <c r="BS366" s="191"/>
      <c r="BT366" s="191"/>
      <c r="BU366" s="191"/>
      <c r="BV366" s="191"/>
      <c r="BW366" s="192"/>
      <c r="BX366" s="191"/>
      <c r="BY366" s="191"/>
      <c r="BZ366" s="191"/>
      <c r="CA366" s="191"/>
      <c r="CB366" s="191"/>
      <c r="CC366" s="191"/>
      <c r="CD366" s="470"/>
      <c r="CE366" s="396"/>
      <c r="CF366" s="191"/>
      <c r="CG366" s="191"/>
      <c r="CH366" s="461"/>
      <c r="CI366" s="461"/>
      <c r="CJ366" s="191"/>
      <c r="CK366" s="191"/>
      <c r="CL366" s="191"/>
      <c r="CM366" s="461"/>
      <c r="CN366" s="191"/>
      <c r="CO366" s="192"/>
      <c r="CP366" s="191"/>
      <c r="CQ366" s="384"/>
      <c r="CR366" s="407"/>
      <c r="DA366" s="192"/>
      <c r="DJ366" s="190"/>
      <c r="DP366" s="190"/>
      <c r="DQ366" s="132"/>
      <c r="DR366" s="132"/>
      <c r="DS366" s="132"/>
      <c r="DT366" s="132"/>
      <c r="DU366" s="451"/>
      <c r="DV366" s="132"/>
      <c r="DW366" s="132"/>
      <c r="DX366" s="133"/>
      <c r="DY366" s="132"/>
      <c r="DZ366" s="132"/>
      <c r="EA366" s="133"/>
      <c r="EB366" s="132"/>
      <c r="EC366" s="132"/>
      <c r="ED366" s="132"/>
      <c r="EE366" s="134"/>
      <c r="EF366" s="132"/>
      <c r="EG366" s="451"/>
      <c r="EH366" s="132"/>
      <c r="EI366" s="451"/>
      <c r="EJ366" s="451"/>
      <c r="EK366" s="451"/>
      <c r="EL366" s="451"/>
      <c r="EM366" s="451"/>
      <c r="EN366" s="451"/>
      <c r="EO366" s="451"/>
      <c r="EP366" s="451"/>
      <c r="EQ366" s="451"/>
      <c r="ER366" s="451"/>
      <c r="ES366" s="451"/>
      <c r="ET366" s="451"/>
      <c r="EU366" s="132"/>
      <c r="EV366" s="133"/>
      <c r="EW366" s="193"/>
    </row>
    <row r="367" spans="26:153" ht="30" customHeight="1" x14ac:dyDescent="0.15">
      <c r="Z367" s="246"/>
      <c r="AA367" s="483"/>
      <c r="AB367" s="191"/>
      <c r="AC367" s="191"/>
      <c r="AD367" s="191"/>
      <c r="AE367" s="191"/>
      <c r="AF367" s="384"/>
      <c r="AG367" s="191"/>
      <c r="AH367" s="191"/>
      <c r="AI367" s="191"/>
      <c r="AJ367" s="191"/>
      <c r="AK367" s="192"/>
      <c r="AL367" s="191"/>
      <c r="AM367" s="191"/>
      <c r="AN367" s="191"/>
      <c r="AO367" s="461"/>
      <c r="AP367" s="191"/>
      <c r="AQ367" s="191"/>
      <c r="AR367" s="191"/>
      <c r="AS367" s="461"/>
      <c r="AT367" s="191"/>
      <c r="AU367" s="191"/>
      <c r="AV367" s="461"/>
      <c r="AW367" s="192"/>
      <c r="AX367" s="191"/>
      <c r="AY367" s="461"/>
      <c r="AZ367" s="191"/>
      <c r="BA367" s="461"/>
      <c r="BB367" s="191"/>
      <c r="BC367" s="192"/>
      <c r="BD367" s="191"/>
      <c r="BE367" s="191"/>
      <c r="BF367" s="461"/>
      <c r="BG367" s="470"/>
      <c r="BH367" s="391"/>
      <c r="BI367" s="191"/>
      <c r="BJ367" s="191"/>
      <c r="BK367" s="191"/>
      <c r="BL367" s="470"/>
      <c r="BM367" s="191"/>
      <c r="BN367" s="191"/>
      <c r="BO367" s="492"/>
      <c r="BP367" s="191"/>
      <c r="BQ367" s="191"/>
      <c r="BR367" s="191"/>
      <c r="BS367" s="191"/>
      <c r="BT367" s="191"/>
      <c r="BU367" s="191"/>
      <c r="BV367" s="191"/>
      <c r="BW367" s="192"/>
      <c r="BX367" s="191"/>
      <c r="BY367" s="191"/>
      <c r="BZ367" s="191"/>
      <c r="CA367" s="191"/>
      <c r="CB367" s="191"/>
      <c r="CC367" s="191"/>
      <c r="CD367" s="470"/>
      <c r="CE367" s="396"/>
      <c r="CF367" s="191"/>
      <c r="CG367" s="191"/>
      <c r="CH367" s="461"/>
      <c r="CI367" s="461"/>
      <c r="CJ367" s="191"/>
      <c r="CK367" s="191"/>
      <c r="CL367" s="191"/>
      <c r="CM367" s="461"/>
      <c r="CN367" s="191"/>
      <c r="CO367" s="192"/>
      <c r="CP367" s="191"/>
      <c r="CQ367" s="384"/>
      <c r="CR367" s="407"/>
      <c r="DA367" s="192"/>
      <c r="DJ367" s="190"/>
      <c r="DP367" s="190"/>
      <c r="DQ367" s="132"/>
      <c r="DR367" s="132"/>
      <c r="DS367" s="132"/>
      <c r="DT367" s="132"/>
      <c r="DU367" s="451"/>
      <c r="DV367" s="132"/>
      <c r="DW367" s="132"/>
      <c r="DX367" s="133"/>
      <c r="DY367" s="132"/>
      <c r="DZ367" s="132"/>
      <c r="EA367" s="133"/>
      <c r="EB367" s="132"/>
      <c r="EC367" s="132"/>
      <c r="ED367" s="132"/>
      <c r="EE367" s="134"/>
      <c r="EF367" s="132"/>
      <c r="EG367" s="451"/>
      <c r="EH367" s="132"/>
      <c r="EI367" s="451"/>
      <c r="EJ367" s="451"/>
      <c r="EK367" s="451"/>
      <c r="EL367" s="451"/>
      <c r="EM367" s="451"/>
      <c r="EN367" s="451"/>
      <c r="EO367" s="451"/>
      <c r="EP367" s="451"/>
      <c r="EQ367" s="451"/>
      <c r="ER367" s="451"/>
      <c r="ES367" s="451"/>
      <c r="ET367" s="451"/>
      <c r="EU367" s="132"/>
      <c r="EV367" s="133"/>
      <c r="EW367" s="193"/>
    </row>
    <row r="368" spans="26:153" ht="30" customHeight="1" x14ac:dyDescent="0.15">
      <c r="Z368" s="246"/>
      <c r="AA368" s="483"/>
      <c r="AB368" s="191"/>
      <c r="AC368" s="191"/>
      <c r="AD368" s="191"/>
      <c r="AE368" s="191"/>
      <c r="AF368" s="384"/>
      <c r="AG368" s="191"/>
      <c r="AH368" s="191"/>
      <c r="AI368" s="191"/>
      <c r="AJ368" s="191"/>
      <c r="AK368" s="192"/>
      <c r="AL368" s="191"/>
      <c r="AM368" s="191"/>
      <c r="AN368" s="191"/>
      <c r="AO368" s="461"/>
      <c r="AP368" s="191"/>
      <c r="AQ368" s="191"/>
      <c r="AR368" s="191"/>
      <c r="AS368" s="461"/>
      <c r="AT368" s="191"/>
      <c r="AU368" s="191"/>
      <c r="AV368" s="461"/>
      <c r="AW368" s="192"/>
      <c r="AX368" s="191"/>
      <c r="AY368" s="461"/>
      <c r="AZ368" s="191"/>
      <c r="BA368" s="461"/>
      <c r="BB368" s="191"/>
      <c r="BC368" s="192"/>
      <c r="BD368" s="191"/>
      <c r="BE368" s="191"/>
      <c r="BF368" s="461"/>
      <c r="BG368" s="470"/>
      <c r="BH368" s="391"/>
      <c r="BI368" s="191"/>
      <c r="BJ368" s="191"/>
      <c r="BK368" s="191"/>
      <c r="BL368" s="470"/>
      <c r="BM368" s="191"/>
      <c r="BN368" s="191"/>
      <c r="BO368" s="492"/>
      <c r="BP368" s="191"/>
      <c r="BQ368" s="191"/>
      <c r="BR368" s="191"/>
      <c r="BS368" s="191"/>
      <c r="BT368" s="191"/>
      <c r="BU368" s="191"/>
      <c r="BV368" s="191"/>
      <c r="BW368" s="192"/>
      <c r="BX368" s="191"/>
      <c r="BY368" s="191"/>
      <c r="BZ368" s="191"/>
      <c r="CA368" s="191"/>
      <c r="CB368" s="191"/>
      <c r="CC368" s="191"/>
      <c r="CD368" s="470"/>
      <c r="CE368" s="396"/>
      <c r="CF368" s="191"/>
      <c r="CG368" s="191"/>
      <c r="CH368" s="461"/>
      <c r="CI368" s="461"/>
      <c r="CJ368" s="191"/>
      <c r="CK368" s="191"/>
      <c r="CL368" s="191"/>
      <c r="CM368" s="461"/>
      <c r="CN368" s="191"/>
      <c r="CO368" s="192"/>
      <c r="CP368" s="191"/>
      <c r="CQ368" s="384"/>
      <c r="CR368" s="407"/>
      <c r="DA368" s="192"/>
      <c r="DJ368" s="190"/>
      <c r="DP368" s="190"/>
      <c r="DQ368" s="132"/>
      <c r="DR368" s="132"/>
      <c r="DS368" s="132"/>
      <c r="DT368" s="132"/>
      <c r="DU368" s="451"/>
      <c r="DV368" s="132"/>
      <c r="DW368" s="132"/>
      <c r="DX368" s="133"/>
      <c r="DY368" s="132"/>
      <c r="DZ368" s="132"/>
      <c r="EA368" s="133"/>
      <c r="EB368" s="132"/>
      <c r="EC368" s="132"/>
      <c r="ED368" s="132"/>
      <c r="EE368" s="134"/>
      <c r="EF368" s="132"/>
      <c r="EG368" s="451"/>
      <c r="EH368" s="132"/>
      <c r="EI368" s="451"/>
      <c r="EJ368" s="451"/>
      <c r="EK368" s="451"/>
      <c r="EL368" s="451"/>
      <c r="EM368" s="451"/>
      <c r="EN368" s="451"/>
      <c r="EO368" s="451"/>
      <c r="EP368" s="451"/>
      <c r="EQ368" s="451"/>
      <c r="ER368" s="451"/>
      <c r="ES368" s="451"/>
      <c r="ET368" s="451"/>
      <c r="EU368" s="132"/>
      <c r="EV368" s="133"/>
      <c r="EW368" s="193"/>
    </row>
    <row r="369" spans="26:153" ht="30" customHeight="1" x14ac:dyDescent="0.15">
      <c r="Z369" s="246"/>
      <c r="AA369" s="483"/>
      <c r="AB369" s="191"/>
      <c r="AC369" s="191"/>
      <c r="AD369" s="191"/>
      <c r="AE369" s="191"/>
      <c r="AF369" s="384"/>
      <c r="AG369" s="191"/>
      <c r="AH369" s="191"/>
      <c r="AI369" s="191"/>
      <c r="AJ369" s="191"/>
      <c r="AK369" s="192"/>
      <c r="AL369" s="191"/>
      <c r="AM369" s="191"/>
      <c r="AN369" s="191"/>
      <c r="AO369" s="461"/>
      <c r="AP369" s="191"/>
      <c r="AQ369" s="191"/>
      <c r="AR369" s="191"/>
      <c r="AS369" s="461"/>
      <c r="AT369" s="191"/>
      <c r="AU369" s="191"/>
      <c r="AV369" s="461"/>
      <c r="AW369" s="192"/>
      <c r="AX369" s="191"/>
      <c r="AY369" s="461"/>
      <c r="AZ369" s="191"/>
      <c r="BA369" s="461"/>
      <c r="BB369" s="191"/>
      <c r="BC369" s="192"/>
      <c r="BD369" s="191"/>
      <c r="BE369" s="191"/>
      <c r="BF369" s="461"/>
      <c r="BG369" s="470"/>
      <c r="BH369" s="391"/>
      <c r="BI369" s="191"/>
      <c r="BJ369" s="191"/>
      <c r="BK369" s="191"/>
      <c r="BL369" s="470"/>
      <c r="BM369" s="191"/>
      <c r="BN369" s="191"/>
      <c r="BO369" s="492"/>
      <c r="BP369" s="191"/>
      <c r="BQ369" s="191"/>
      <c r="BR369" s="191"/>
      <c r="BS369" s="191"/>
      <c r="BT369" s="191"/>
      <c r="BU369" s="191"/>
      <c r="BV369" s="191"/>
      <c r="BW369" s="192"/>
      <c r="BX369" s="191"/>
      <c r="BY369" s="191"/>
      <c r="BZ369" s="191"/>
      <c r="CA369" s="191"/>
      <c r="CB369" s="191"/>
      <c r="CC369" s="191"/>
      <c r="CD369" s="470"/>
      <c r="CE369" s="396"/>
      <c r="CF369" s="191"/>
      <c r="CG369" s="191"/>
      <c r="CH369" s="461"/>
      <c r="CI369" s="461"/>
      <c r="CJ369" s="191"/>
      <c r="CK369" s="191"/>
      <c r="CL369" s="191"/>
      <c r="CM369" s="461"/>
      <c r="CN369" s="191"/>
      <c r="CO369" s="192"/>
      <c r="CP369" s="191"/>
      <c r="CQ369" s="384"/>
      <c r="CR369" s="407"/>
      <c r="DA369" s="192"/>
      <c r="DJ369" s="190"/>
      <c r="DP369" s="190"/>
      <c r="DQ369" s="132"/>
      <c r="DR369" s="132"/>
      <c r="DS369" s="132"/>
      <c r="DT369" s="132"/>
      <c r="DU369" s="451"/>
      <c r="DV369" s="132"/>
      <c r="DW369" s="132"/>
      <c r="DX369" s="133"/>
      <c r="DY369" s="132"/>
      <c r="DZ369" s="132"/>
      <c r="EA369" s="133"/>
      <c r="EB369" s="132"/>
      <c r="EC369" s="132"/>
      <c r="ED369" s="132"/>
      <c r="EE369" s="134"/>
      <c r="EF369" s="132"/>
      <c r="EG369" s="451"/>
      <c r="EH369" s="132"/>
      <c r="EI369" s="451"/>
      <c r="EJ369" s="451"/>
      <c r="EK369" s="451"/>
      <c r="EL369" s="451"/>
      <c r="EM369" s="451"/>
      <c r="EN369" s="451"/>
      <c r="EO369" s="451"/>
      <c r="EP369" s="451"/>
      <c r="EQ369" s="451"/>
      <c r="ER369" s="451"/>
      <c r="ES369" s="451"/>
      <c r="ET369" s="451"/>
      <c r="EU369" s="132"/>
      <c r="EV369" s="133"/>
      <c r="EW369" s="193"/>
    </row>
    <row r="370" spans="26:153" ht="30" customHeight="1" x14ac:dyDescent="0.15">
      <c r="Z370" s="246"/>
      <c r="AA370" s="483"/>
      <c r="AB370" s="191"/>
      <c r="AC370" s="191"/>
      <c r="AD370" s="191"/>
      <c r="AE370" s="191"/>
      <c r="AF370" s="384"/>
      <c r="AG370" s="191"/>
      <c r="AH370" s="191"/>
      <c r="AI370" s="191"/>
      <c r="AJ370" s="191"/>
      <c r="AK370" s="192"/>
      <c r="AL370" s="191"/>
      <c r="AM370" s="191"/>
      <c r="AN370" s="191"/>
      <c r="AO370" s="461"/>
      <c r="AP370" s="191"/>
      <c r="AQ370" s="191"/>
      <c r="AR370" s="191"/>
      <c r="AS370" s="461"/>
      <c r="AT370" s="191"/>
      <c r="AU370" s="191"/>
      <c r="AV370" s="461"/>
      <c r="AW370" s="192"/>
      <c r="AX370" s="191"/>
      <c r="AY370" s="461"/>
      <c r="AZ370" s="191"/>
      <c r="BA370" s="461"/>
      <c r="BB370" s="191"/>
      <c r="BC370" s="192"/>
      <c r="BD370" s="191"/>
      <c r="BE370" s="191"/>
      <c r="BF370" s="461"/>
      <c r="BG370" s="470"/>
      <c r="BH370" s="391"/>
      <c r="BI370" s="191"/>
      <c r="BJ370" s="191"/>
      <c r="BK370" s="191"/>
      <c r="BL370" s="470"/>
      <c r="BM370" s="191"/>
      <c r="BN370" s="191"/>
      <c r="BO370" s="492"/>
      <c r="BP370" s="191"/>
      <c r="BQ370" s="191"/>
      <c r="BR370" s="191"/>
      <c r="BS370" s="191"/>
      <c r="BT370" s="191"/>
      <c r="BU370" s="191"/>
      <c r="BV370" s="191"/>
      <c r="BW370" s="192"/>
      <c r="BX370" s="191"/>
      <c r="BY370" s="191"/>
      <c r="BZ370" s="191"/>
      <c r="CA370" s="191"/>
      <c r="CB370" s="191"/>
      <c r="CC370" s="191"/>
      <c r="CD370" s="470"/>
      <c r="CE370" s="396"/>
      <c r="CF370" s="191"/>
      <c r="CG370" s="191"/>
      <c r="CH370" s="461"/>
      <c r="CI370" s="461"/>
      <c r="CJ370" s="191"/>
      <c r="CK370" s="191"/>
      <c r="CL370" s="191"/>
      <c r="CM370" s="461"/>
      <c r="CN370" s="191"/>
      <c r="CO370" s="192"/>
      <c r="CP370" s="191"/>
      <c r="CQ370" s="384"/>
      <c r="CR370" s="407"/>
      <c r="DA370" s="192"/>
      <c r="DJ370" s="190"/>
      <c r="DP370" s="190"/>
      <c r="DQ370" s="132"/>
      <c r="DR370" s="132"/>
      <c r="DS370" s="132"/>
      <c r="DT370" s="132"/>
      <c r="DU370" s="451"/>
      <c r="DV370" s="132"/>
      <c r="DW370" s="132"/>
      <c r="DX370" s="133"/>
      <c r="DY370" s="132"/>
      <c r="DZ370" s="132"/>
      <c r="EA370" s="133"/>
      <c r="EB370" s="132"/>
      <c r="EC370" s="132"/>
      <c r="ED370" s="132"/>
      <c r="EE370" s="134"/>
      <c r="EF370" s="132"/>
      <c r="EG370" s="451"/>
      <c r="EH370" s="132"/>
      <c r="EI370" s="451"/>
      <c r="EJ370" s="451"/>
      <c r="EK370" s="451"/>
      <c r="EL370" s="451"/>
      <c r="EM370" s="451"/>
      <c r="EN370" s="451"/>
      <c r="EO370" s="451"/>
      <c r="EP370" s="451"/>
      <c r="EQ370" s="451"/>
      <c r="ER370" s="451"/>
      <c r="ES370" s="451"/>
      <c r="ET370" s="451"/>
      <c r="EU370" s="132"/>
      <c r="EV370" s="133"/>
      <c r="EW370" s="193"/>
    </row>
    <row r="371" spans="26:153" ht="30" customHeight="1" x14ac:dyDescent="0.15">
      <c r="Z371" s="246"/>
      <c r="AA371" s="483"/>
      <c r="AB371" s="191"/>
      <c r="AC371" s="191"/>
      <c r="AD371" s="191"/>
      <c r="AE371" s="191"/>
      <c r="AF371" s="384"/>
      <c r="AG371" s="191"/>
      <c r="AH371" s="191"/>
      <c r="AI371" s="191"/>
      <c r="AJ371" s="191"/>
      <c r="AK371" s="192"/>
      <c r="AL371" s="191"/>
      <c r="AM371" s="191"/>
      <c r="AN371" s="191"/>
      <c r="AO371" s="461"/>
      <c r="AP371" s="191"/>
      <c r="AQ371" s="191"/>
      <c r="AR371" s="191"/>
      <c r="AS371" s="461"/>
      <c r="AT371" s="191"/>
      <c r="AU371" s="191"/>
      <c r="AV371" s="461"/>
      <c r="AW371" s="192"/>
      <c r="AX371" s="191"/>
      <c r="AY371" s="461"/>
      <c r="AZ371" s="191"/>
      <c r="BA371" s="461"/>
      <c r="BB371" s="191"/>
      <c r="BC371" s="192"/>
      <c r="BD371" s="191"/>
      <c r="BE371" s="191"/>
      <c r="BF371" s="461"/>
      <c r="BG371" s="470"/>
      <c r="BH371" s="391"/>
      <c r="BI371" s="191"/>
      <c r="BJ371" s="191"/>
      <c r="BK371" s="191"/>
      <c r="BL371" s="470"/>
      <c r="BM371" s="191"/>
      <c r="BN371" s="191"/>
      <c r="BO371" s="492"/>
      <c r="BP371" s="191"/>
      <c r="BQ371" s="191"/>
      <c r="BR371" s="191"/>
      <c r="BS371" s="191"/>
      <c r="BT371" s="191"/>
      <c r="BU371" s="191"/>
      <c r="BV371" s="191"/>
      <c r="BW371" s="192"/>
      <c r="BX371" s="191"/>
      <c r="BY371" s="191"/>
      <c r="BZ371" s="191"/>
      <c r="CA371" s="191"/>
      <c r="CB371" s="191"/>
      <c r="CC371" s="191"/>
      <c r="CD371" s="470"/>
      <c r="CE371" s="396"/>
      <c r="CF371" s="191"/>
      <c r="CG371" s="191"/>
      <c r="CH371" s="461"/>
      <c r="CI371" s="461"/>
      <c r="CJ371" s="191"/>
      <c r="CK371" s="191"/>
      <c r="CL371" s="191"/>
      <c r="CM371" s="461"/>
      <c r="CN371" s="191"/>
      <c r="CO371" s="192"/>
      <c r="CP371" s="191"/>
      <c r="CQ371" s="384"/>
      <c r="CR371" s="407"/>
      <c r="DA371" s="192"/>
      <c r="DJ371" s="190"/>
      <c r="DP371" s="190"/>
      <c r="DQ371" s="132"/>
      <c r="DR371" s="132"/>
      <c r="DS371" s="132"/>
      <c r="DT371" s="132"/>
      <c r="DU371" s="451"/>
      <c r="DV371" s="132"/>
      <c r="DW371" s="132"/>
      <c r="DX371" s="133"/>
      <c r="DY371" s="132"/>
      <c r="DZ371" s="132"/>
      <c r="EA371" s="133"/>
      <c r="EB371" s="132"/>
      <c r="EC371" s="132"/>
      <c r="ED371" s="132"/>
      <c r="EE371" s="134"/>
      <c r="EF371" s="132"/>
      <c r="EG371" s="451"/>
      <c r="EH371" s="132"/>
      <c r="EI371" s="451"/>
      <c r="EJ371" s="451"/>
      <c r="EK371" s="451"/>
      <c r="EL371" s="451"/>
      <c r="EM371" s="451"/>
      <c r="EN371" s="451"/>
      <c r="EO371" s="451"/>
      <c r="EP371" s="451"/>
      <c r="EQ371" s="451"/>
      <c r="ER371" s="451"/>
      <c r="ES371" s="451"/>
      <c r="ET371" s="451"/>
      <c r="EU371" s="132"/>
      <c r="EV371" s="133"/>
      <c r="EW371" s="193"/>
    </row>
    <row r="372" spans="26:153" ht="30" customHeight="1" x14ac:dyDescent="0.15">
      <c r="Z372" s="246"/>
      <c r="AA372" s="483"/>
      <c r="AB372" s="191"/>
      <c r="AC372" s="191"/>
      <c r="AD372" s="191"/>
      <c r="AE372" s="191"/>
      <c r="AF372" s="384"/>
      <c r="AG372" s="191"/>
      <c r="AH372" s="191"/>
      <c r="AI372" s="191"/>
      <c r="AJ372" s="191"/>
      <c r="AK372" s="192"/>
      <c r="AL372" s="191"/>
      <c r="AM372" s="191"/>
      <c r="AN372" s="191"/>
      <c r="AO372" s="461"/>
      <c r="AP372" s="191"/>
      <c r="AQ372" s="191"/>
      <c r="AR372" s="191"/>
      <c r="AS372" s="461"/>
      <c r="AT372" s="191"/>
      <c r="AU372" s="191"/>
      <c r="AV372" s="461"/>
      <c r="AW372" s="192"/>
      <c r="AX372" s="191"/>
      <c r="AY372" s="461"/>
      <c r="AZ372" s="191"/>
      <c r="BA372" s="461"/>
      <c r="BB372" s="191"/>
      <c r="BC372" s="192"/>
      <c r="BD372" s="191"/>
      <c r="BE372" s="191"/>
      <c r="BF372" s="461"/>
      <c r="BG372" s="470"/>
      <c r="BH372" s="391"/>
      <c r="BI372" s="191"/>
      <c r="BJ372" s="191"/>
      <c r="BK372" s="191"/>
      <c r="BL372" s="470"/>
      <c r="BM372" s="191"/>
      <c r="BN372" s="191"/>
      <c r="BO372" s="492"/>
      <c r="BP372" s="191"/>
      <c r="BQ372" s="191"/>
      <c r="BR372" s="191"/>
      <c r="BS372" s="191"/>
      <c r="BT372" s="191"/>
      <c r="BU372" s="191"/>
      <c r="BV372" s="191"/>
      <c r="BW372" s="192"/>
      <c r="BX372" s="191"/>
      <c r="BY372" s="191"/>
      <c r="BZ372" s="191"/>
      <c r="CA372" s="191"/>
      <c r="CB372" s="191"/>
      <c r="CC372" s="191"/>
      <c r="CD372" s="470"/>
      <c r="CE372" s="396"/>
      <c r="CF372" s="191"/>
      <c r="CG372" s="191"/>
      <c r="CH372" s="461"/>
      <c r="CI372" s="461"/>
      <c r="CJ372" s="191"/>
      <c r="CK372" s="191"/>
      <c r="CL372" s="191"/>
      <c r="CM372" s="461"/>
      <c r="CN372" s="191"/>
      <c r="CO372" s="192"/>
      <c r="CP372" s="191"/>
      <c r="CQ372" s="384"/>
      <c r="CR372" s="407"/>
      <c r="DA372" s="192"/>
      <c r="DJ372" s="190"/>
      <c r="DP372" s="190"/>
      <c r="DQ372" s="132"/>
      <c r="DR372" s="132"/>
      <c r="DS372" s="132"/>
      <c r="DT372" s="132"/>
      <c r="DU372" s="451"/>
      <c r="DV372" s="132"/>
      <c r="DW372" s="132"/>
      <c r="DX372" s="133"/>
      <c r="DY372" s="132"/>
      <c r="DZ372" s="132"/>
      <c r="EA372" s="133"/>
      <c r="EB372" s="132"/>
      <c r="EC372" s="132"/>
      <c r="ED372" s="132"/>
      <c r="EE372" s="134"/>
      <c r="EF372" s="132"/>
      <c r="EG372" s="451"/>
      <c r="EH372" s="132"/>
      <c r="EI372" s="451"/>
      <c r="EJ372" s="451"/>
      <c r="EK372" s="451"/>
      <c r="EL372" s="451"/>
      <c r="EM372" s="451"/>
      <c r="EN372" s="451"/>
      <c r="EO372" s="451"/>
      <c r="EP372" s="451"/>
      <c r="EQ372" s="451"/>
      <c r="ER372" s="451"/>
      <c r="ES372" s="451"/>
      <c r="ET372" s="451"/>
      <c r="EU372" s="132"/>
      <c r="EV372" s="133"/>
      <c r="EW372" s="193"/>
    </row>
    <row r="373" spans="26:153" ht="30" customHeight="1" x14ac:dyDescent="0.15">
      <c r="Z373" s="246"/>
      <c r="AA373" s="483"/>
      <c r="AB373" s="191"/>
      <c r="AC373" s="191"/>
      <c r="AD373" s="191"/>
      <c r="AE373" s="191"/>
      <c r="AF373" s="384"/>
      <c r="AG373" s="191"/>
      <c r="AH373" s="191"/>
      <c r="AI373" s="191"/>
      <c r="AJ373" s="191"/>
      <c r="AK373" s="192"/>
      <c r="AL373" s="191"/>
      <c r="AM373" s="191"/>
      <c r="AN373" s="191"/>
      <c r="AO373" s="461"/>
      <c r="AP373" s="191"/>
      <c r="AQ373" s="191"/>
      <c r="AR373" s="191"/>
      <c r="AS373" s="461"/>
      <c r="AT373" s="191"/>
      <c r="AU373" s="191"/>
      <c r="AV373" s="461"/>
      <c r="AW373" s="192"/>
      <c r="AX373" s="191"/>
      <c r="AY373" s="461"/>
      <c r="AZ373" s="191"/>
      <c r="BA373" s="461"/>
      <c r="BB373" s="191"/>
      <c r="BC373" s="192"/>
      <c r="BD373" s="191"/>
      <c r="BE373" s="191"/>
      <c r="BF373" s="461"/>
      <c r="BG373" s="470"/>
      <c r="BH373" s="391"/>
      <c r="BI373" s="191"/>
      <c r="BJ373" s="191"/>
      <c r="BK373" s="191"/>
      <c r="BL373" s="470"/>
      <c r="BM373" s="191"/>
      <c r="BN373" s="191"/>
      <c r="BO373" s="492"/>
      <c r="BP373" s="191"/>
      <c r="BQ373" s="191"/>
      <c r="BR373" s="191"/>
      <c r="BS373" s="191"/>
      <c r="BT373" s="191"/>
      <c r="BU373" s="191"/>
      <c r="BV373" s="191"/>
      <c r="BW373" s="192"/>
      <c r="BX373" s="191"/>
      <c r="BY373" s="191"/>
      <c r="BZ373" s="191"/>
      <c r="CA373" s="191"/>
      <c r="CB373" s="191"/>
      <c r="CC373" s="191"/>
      <c r="CD373" s="470"/>
      <c r="CE373" s="396"/>
      <c r="CF373" s="191"/>
      <c r="CG373" s="191"/>
      <c r="CH373" s="461"/>
      <c r="CI373" s="461"/>
      <c r="CJ373" s="191"/>
      <c r="CK373" s="191"/>
      <c r="CL373" s="191"/>
      <c r="CM373" s="461"/>
      <c r="CN373" s="191"/>
      <c r="CO373" s="192"/>
      <c r="CP373" s="191"/>
      <c r="CQ373" s="384"/>
      <c r="CR373" s="407"/>
      <c r="DA373" s="192"/>
      <c r="DJ373" s="190"/>
      <c r="DP373" s="190"/>
      <c r="DQ373" s="132"/>
      <c r="DR373" s="132"/>
      <c r="DS373" s="132"/>
      <c r="DT373" s="132"/>
      <c r="DU373" s="451"/>
      <c r="DV373" s="132"/>
      <c r="DW373" s="132"/>
      <c r="DX373" s="133"/>
      <c r="DY373" s="132"/>
      <c r="DZ373" s="132"/>
      <c r="EA373" s="133"/>
      <c r="EB373" s="132"/>
      <c r="EC373" s="132"/>
      <c r="ED373" s="132"/>
      <c r="EE373" s="134"/>
      <c r="EF373" s="132"/>
      <c r="EG373" s="451"/>
      <c r="EH373" s="132"/>
      <c r="EI373" s="451"/>
      <c r="EJ373" s="451"/>
      <c r="EK373" s="451"/>
      <c r="EL373" s="451"/>
      <c r="EM373" s="451"/>
      <c r="EN373" s="451"/>
      <c r="EO373" s="451"/>
      <c r="EP373" s="451"/>
      <c r="EQ373" s="451"/>
      <c r="ER373" s="451"/>
      <c r="ES373" s="451"/>
      <c r="ET373" s="451"/>
      <c r="EU373" s="132"/>
      <c r="EV373" s="133"/>
      <c r="EW373" s="193"/>
    </row>
    <row r="374" spans="26:153" ht="30" customHeight="1" x14ac:dyDescent="0.15">
      <c r="Z374" s="246"/>
      <c r="AA374" s="483"/>
      <c r="AB374" s="191"/>
      <c r="AC374" s="191"/>
      <c r="AD374" s="191"/>
      <c r="AE374" s="191"/>
      <c r="AF374" s="384"/>
      <c r="AG374" s="191"/>
      <c r="AH374" s="191"/>
      <c r="AI374" s="191"/>
      <c r="AJ374" s="191"/>
      <c r="AK374" s="192"/>
      <c r="AL374" s="191"/>
      <c r="AM374" s="191"/>
      <c r="AN374" s="191"/>
      <c r="AO374" s="461"/>
      <c r="AP374" s="191"/>
      <c r="AQ374" s="191"/>
      <c r="AR374" s="191"/>
      <c r="AS374" s="461"/>
      <c r="AT374" s="191"/>
      <c r="AU374" s="191"/>
      <c r="AV374" s="461"/>
      <c r="AW374" s="192"/>
      <c r="AX374" s="191"/>
      <c r="AY374" s="461"/>
      <c r="AZ374" s="191"/>
      <c r="BA374" s="461"/>
      <c r="BB374" s="191"/>
      <c r="BC374" s="192"/>
      <c r="BD374" s="191"/>
      <c r="BE374" s="191"/>
      <c r="BF374" s="461"/>
      <c r="BG374" s="470"/>
      <c r="BH374" s="391"/>
      <c r="BI374" s="191"/>
      <c r="BJ374" s="191"/>
      <c r="BK374" s="191"/>
      <c r="BL374" s="470"/>
      <c r="BM374" s="191"/>
      <c r="BN374" s="191"/>
      <c r="BO374" s="492"/>
      <c r="BP374" s="191"/>
      <c r="BQ374" s="191"/>
      <c r="BR374" s="191"/>
      <c r="BS374" s="191"/>
      <c r="BT374" s="191"/>
      <c r="BU374" s="191"/>
      <c r="BV374" s="191"/>
      <c r="BW374" s="192"/>
      <c r="BX374" s="191"/>
      <c r="BY374" s="191"/>
      <c r="BZ374" s="191"/>
      <c r="CA374" s="191"/>
      <c r="CB374" s="191"/>
      <c r="CC374" s="191"/>
      <c r="CD374" s="470"/>
      <c r="CE374" s="396"/>
      <c r="CF374" s="191"/>
      <c r="CG374" s="191"/>
      <c r="CH374" s="461"/>
      <c r="CI374" s="461"/>
      <c r="CJ374" s="191"/>
      <c r="CK374" s="191"/>
      <c r="CL374" s="191"/>
      <c r="CM374" s="461"/>
      <c r="CN374" s="191"/>
      <c r="CO374" s="192"/>
      <c r="CP374" s="191"/>
      <c r="CQ374" s="384"/>
      <c r="CR374" s="407"/>
      <c r="DA374" s="192"/>
      <c r="DJ374" s="190"/>
      <c r="DP374" s="190"/>
      <c r="DQ374" s="132"/>
      <c r="DR374" s="132"/>
      <c r="DS374" s="132"/>
      <c r="DT374" s="132"/>
      <c r="DU374" s="451"/>
      <c r="DV374" s="132"/>
      <c r="DW374" s="132"/>
      <c r="DX374" s="133"/>
      <c r="DY374" s="132"/>
      <c r="DZ374" s="132"/>
      <c r="EA374" s="133"/>
      <c r="EB374" s="132"/>
      <c r="EC374" s="132"/>
      <c r="ED374" s="132"/>
      <c r="EE374" s="134"/>
      <c r="EF374" s="132"/>
      <c r="EG374" s="451"/>
      <c r="EH374" s="132"/>
      <c r="EI374" s="451"/>
      <c r="EJ374" s="451"/>
      <c r="EK374" s="451"/>
      <c r="EL374" s="451"/>
      <c r="EM374" s="451"/>
      <c r="EN374" s="451"/>
      <c r="EO374" s="451"/>
      <c r="EP374" s="451"/>
      <c r="EQ374" s="451"/>
      <c r="ER374" s="451"/>
      <c r="ES374" s="451"/>
      <c r="ET374" s="451"/>
      <c r="EU374" s="132"/>
      <c r="EV374" s="133"/>
      <c r="EW374" s="193"/>
    </row>
    <row r="375" spans="26:153" ht="30" customHeight="1" x14ac:dyDescent="0.15">
      <c r="Z375" s="246"/>
      <c r="AA375" s="483"/>
      <c r="AB375" s="191"/>
      <c r="AC375" s="191"/>
      <c r="AD375" s="191"/>
      <c r="AE375" s="191"/>
      <c r="AF375" s="384"/>
      <c r="AG375" s="191"/>
      <c r="AH375" s="191"/>
      <c r="AI375" s="191"/>
      <c r="AJ375" s="191"/>
      <c r="AK375" s="192"/>
      <c r="AL375" s="191"/>
      <c r="AM375" s="191"/>
      <c r="AN375" s="191"/>
      <c r="AO375" s="461"/>
      <c r="AP375" s="191"/>
      <c r="AQ375" s="191"/>
      <c r="AR375" s="191"/>
      <c r="AS375" s="461"/>
      <c r="AT375" s="191"/>
      <c r="AU375" s="191"/>
      <c r="AV375" s="461"/>
      <c r="AW375" s="192"/>
      <c r="AX375" s="191"/>
      <c r="AY375" s="461"/>
      <c r="AZ375" s="191"/>
      <c r="BA375" s="461"/>
      <c r="BB375" s="191"/>
      <c r="BC375" s="192"/>
      <c r="BD375" s="191"/>
      <c r="BE375" s="191"/>
      <c r="BF375" s="461"/>
      <c r="BG375" s="470"/>
      <c r="BH375" s="391"/>
      <c r="BI375" s="191"/>
      <c r="BJ375" s="191"/>
      <c r="BK375" s="191"/>
      <c r="BL375" s="470"/>
      <c r="BM375" s="191"/>
      <c r="BN375" s="191"/>
      <c r="BO375" s="492"/>
      <c r="BP375" s="191"/>
      <c r="BQ375" s="191"/>
      <c r="BR375" s="191"/>
      <c r="BS375" s="191"/>
      <c r="BT375" s="191"/>
      <c r="BU375" s="191"/>
      <c r="BV375" s="191"/>
      <c r="BW375" s="192"/>
      <c r="BX375" s="191"/>
      <c r="BY375" s="191"/>
      <c r="BZ375" s="191"/>
      <c r="CA375" s="191"/>
      <c r="CB375" s="191"/>
      <c r="CC375" s="191"/>
      <c r="CD375" s="470"/>
      <c r="CE375" s="396"/>
      <c r="CF375" s="191"/>
      <c r="CG375" s="191"/>
      <c r="CH375" s="461"/>
      <c r="CI375" s="461"/>
      <c r="CJ375" s="191"/>
      <c r="CK375" s="191"/>
      <c r="CL375" s="191"/>
      <c r="CM375" s="461"/>
      <c r="CN375" s="191"/>
      <c r="CO375" s="192"/>
      <c r="CP375" s="191"/>
      <c r="CQ375" s="384"/>
      <c r="CR375" s="407"/>
      <c r="DA375" s="192"/>
      <c r="DJ375" s="190"/>
      <c r="DP375" s="190"/>
      <c r="DQ375" s="132"/>
      <c r="DR375" s="132"/>
      <c r="DS375" s="132"/>
      <c r="DT375" s="132"/>
      <c r="DU375" s="451"/>
      <c r="DV375" s="132"/>
      <c r="DW375" s="132"/>
      <c r="DX375" s="133"/>
      <c r="DY375" s="132"/>
      <c r="DZ375" s="132"/>
      <c r="EA375" s="133"/>
      <c r="EB375" s="132"/>
      <c r="EC375" s="132"/>
      <c r="ED375" s="132"/>
      <c r="EE375" s="134"/>
      <c r="EF375" s="132"/>
      <c r="EG375" s="451"/>
      <c r="EH375" s="132"/>
      <c r="EI375" s="451"/>
      <c r="EJ375" s="451"/>
      <c r="EK375" s="451"/>
      <c r="EL375" s="451"/>
      <c r="EM375" s="451"/>
      <c r="EN375" s="451"/>
      <c r="EO375" s="451"/>
      <c r="EP375" s="451"/>
      <c r="EQ375" s="451"/>
      <c r="ER375" s="451"/>
      <c r="ES375" s="451"/>
      <c r="ET375" s="451"/>
      <c r="EU375" s="132"/>
      <c r="EV375" s="133"/>
      <c r="EW375" s="193"/>
    </row>
    <row r="376" spans="26:153" ht="30" customHeight="1" x14ac:dyDescent="0.15">
      <c r="Z376" s="246"/>
      <c r="AA376" s="483"/>
      <c r="AB376" s="191"/>
      <c r="AC376" s="191"/>
      <c r="AD376" s="191"/>
      <c r="AE376" s="191"/>
      <c r="AF376" s="384"/>
      <c r="AG376" s="191"/>
      <c r="AH376" s="191"/>
      <c r="AI376" s="191"/>
      <c r="AJ376" s="191"/>
      <c r="AK376" s="192"/>
      <c r="AL376" s="191"/>
      <c r="AM376" s="191"/>
      <c r="AN376" s="191"/>
      <c r="AO376" s="461"/>
      <c r="AP376" s="191"/>
      <c r="AQ376" s="191"/>
      <c r="AR376" s="191"/>
      <c r="AS376" s="461"/>
      <c r="AT376" s="191"/>
      <c r="AU376" s="191"/>
      <c r="AV376" s="461"/>
      <c r="AW376" s="192"/>
      <c r="AX376" s="191"/>
      <c r="AY376" s="461"/>
      <c r="AZ376" s="191"/>
      <c r="BA376" s="461"/>
      <c r="BB376" s="191"/>
      <c r="BC376" s="192"/>
      <c r="BD376" s="191"/>
      <c r="BE376" s="191"/>
      <c r="BF376" s="461"/>
      <c r="BG376" s="470"/>
      <c r="BH376" s="391"/>
      <c r="BI376" s="191"/>
      <c r="BJ376" s="191"/>
      <c r="BK376" s="191"/>
      <c r="BL376" s="470"/>
      <c r="BM376" s="191"/>
      <c r="BN376" s="191"/>
      <c r="BO376" s="492"/>
      <c r="BP376" s="191"/>
      <c r="BQ376" s="191"/>
      <c r="BR376" s="191"/>
      <c r="BS376" s="191"/>
      <c r="BT376" s="191"/>
      <c r="BU376" s="191"/>
      <c r="BV376" s="191"/>
      <c r="BW376" s="192"/>
      <c r="BX376" s="191"/>
      <c r="BY376" s="191"/>
      <c r="BZ376" s="191"/>
      <c r="CA376" s="191"/>
      <c r="CB376" s="191"/>
      <c r="CC376" s="191"/>
      <c r="CD376" s="470"/>
      <c r="CE376" s="396"/>
      <c r="CF376" s="191"/>
      <c r="CG376" s="191"/>
      <c r="CH376" s="461"/>
      <c r="CI376" s="461"/>
      <c r="CJ376" s="191"/>
      <c r="CK376" s="191"/>
      <c r="CL376" s="191"/>
      <c r="CM376" s="461"/>
      <c r="CN376" s="191"/>
      <c r="CO376" s="192"/>
      <c r="CP376" s="191"/>
      <c r="CQ376" s="384"/>
      <c r="CR376" s="407"/>
      <c r="DA376" s="192"/>
      <c r="DJ376" s="190"/>
      <c r="DP376" s="190"/>
      <c r="DQ376" s="132"/>
      <c r="DR376" s="132"/>
      <c r="DS376" s="132"/>
      <c r="DT376" s="132"/>
      <c r="DU376" s="451"/>
      <c r="DV376" s="132"/>
      <c r="DW376" s="132"/>
      <c r="DX376" s="133"/>
      <c r="DY376" s="132"/>
      <c r="DZ376" s="132"/>
      <c r="EA376" s="133"/>
      <c r="EB376" s="132"/>
      <c r="EC376" s="132"/>
      <c r="ED376" s="132"/>
      <c r="EE376" s="134"/>
      <c r="EF376" s="132"/>
      <c r="EG376" s="451"/>
      <c r="EH376" s="132"/>
      <c r="EI376" s="451"/>
      <c r="EJ376" s="451"/>
      <c r="EK376" s="451"/>
      <c r="EL376" s="451"/>
      <c r="EM376" s="451"/>
      <c r="EN376" s="451"/>
      <c r="EO376" s="451"/>
      <c r="EP376" s="451"/>
      <c r="EQ376" s="451"/>
      <c r="ER376" s="451"/>
      <c r="ES376" s="451"/>
      <c r="ET376" s="451"/>
      <c r="EU376" s="132"/>
      <c r="EV376" s="133"/>
      <c r="EW376" s="193"/>
    </row>
    <row r="377" spans="26:153" ht="30" customHeight="1" x14ac:dyDescent="0.15">
      <c r="Z377" s="246"/>
      <c r="AA377" s="483"/>
      <c r="AB377" s="191"/>
      <c r="AC377" s="191"/>
      <c r="AD377" s="191"/>
      <c r="AE377" s="191"/>
      <c r="AF377" s="384"/>
      <c r="AG377" s="191"/>
      <c r="AH377" s="191"/>
      <c r="AI377" s="191"/>
      <c r="AJ377" s="191"/>
      <c r="AK377" s="192"/>
      <c r="AL377" s="191"/>
      <c r="AM377" s="191"/>
      <c r="AN377" s="191"/>
      <c r="AO377" s="461"/>
      <c r="AP377" s="191"/>
      <c r="AQ377" s="191"/>
      <c r="AR377" s="191"/>
      <c r="AS377" s="461"/>
      <c r="AT377" s="191"/>
      <c r="AU377" s="191"/>
      <c r="AV377" s="461"/>
      <c r="AW377" s="192"/>
      <c r="AX377" s="191"/>
      <c r="AY377" s="461"/>
      <c r="AZ377" s="191"/>
      <c r="BA377" s="461"/>
      <c r="BB377" s="191"/>
      <c r="BC377" s="192"/>
      <c r="BD377" s="191"/>
      <c r="BE377" s="191"/>
      <c r="BF377" s="461"/>
      <c r="BG377" s="470"/>
      <c r="BH377" s="391"/>
      <c r="BI377" s="191"/>
      <c r="BJ377" s="191"/>
      <c r="BK377" s="191"/>
      <c r="BL377" s="470"/>
      <c r="BM377" s="191"/>
      <c r="BN377" s="191"/>
      <c r="BO377" s="492"/>
      <c r="BP377" s="191"/>
      <c r="BQ377" s="191"/>
      <c r="BR377" s="191"/>
      <c r="BS377" s="191"/>
      <c r="BT377" s="191"/>
      <c r="BU377" s="191"/>
      <c r="BV377" s="191"/>
      <c r="BW377" s="192"/>
      <c r="BX377" s="191"/>
      <c r="BY377" s="191"/>
      <c r="BZ377" s="191"/>
      <c r="CA377" s="191"/>
      <c r="CB377" s="191"/>
      <c r="CC377" s="191"/>
      <c r="CD377" s="470"/>
      <c r="CE377" s="396"/>
      <c r="CF377" s="191"/>
      <c r="CG377" s="191"/>
      <c r="CH377" s="461"/>
      <c r="CI377" s="461"/>
      <c r="CJ377" s="191"/>
      <c r="CK377" s="191"/>
      <c r="CL377" s="191"/>
      <c r="CM377" s="461"/>
      <c r="CN377" s="191"/>
      <c r="CO377" s="192"/>
      <c r="CP377" s="191"/>
      <c r="CQ377" s="384"/>
      <c r="CR377" s="407"/>
      <c r="DA377" s="192"/>
      <c r="DJ377" s="190"/>
      <c r="DP377" s="190"/>
      <c r="DQ377" s="132"/>
      <c r="DR377" s="132"/>
      <c r="DS377" s="132"/>
      <c r="DT377" s="132"/>
      <c r="DU377" s="451"/>
      <c r="DV377" s="132"/>
      <c r="DW377" s="132"/>
      <c r="DX377" s="133"/>
      <c r="DY377" s="132"/>
      <c r="DZ377" s="132"/>
      <c r="EA377" s="133"/>
      <c r="EB377" s="132"/>
      <c r="EC377" s="132"/>
      <c r="ED377" s="132"/>
      <c r="EE377" s="134"/>
      <c r="EF377" s="132"/>
      <c r="EG377" s="451"/>
      <c r="EH377" s="132"/>
      <c r="EI377" s="451"/>
      <c r="EJ377" s="451"/>
      <c r="EK377" s="451"/>
      <c r="EL377" s="451"/>
      <c r="EM377" s="451"/>
      <c r="EN377" s="451"/>
      <c r="EO377" s="451"/>
      <c r="EP377" s="451"/>
      <c r="EQ377" s="451"/>
      <c r="ER377" s="451"/>
      <c r="ES377" s="451"/>
      <c r="ET377" s="451"/>
      <c r="EU377" s="132"/>
      <c r="EV377" s="133"/>
      <c r="EW377" s="193"/>
    </row>
    <row r="378" spans="26:153" ht="30" customHeight="1" x14ac:dyDescent="0.15">
      <c r="Z378" s="246"/>
      <c r="AA378" s="483"/>
      <c r="AB378" s="191"/>
      <c r="AC378" s="191"/>
      <c r="AD378" s="191"/>
      <c r="AE378" s="191"/>
      <c r="AF378" s="384"/>
      <c r="AG378" s="191"/>
      <c r="AH378" s="191"/>
      <c r="AI378" s="191"/>
      <c r="AJ378" s="191"/>
      <c r="AK378" s="192"/>
      <c r="AL378" s="191"/>
      <c r="AM378" s="191"/>
      <c r="AN378" s="191"/>
      <c r="AO378" s="461"/>
      <c r="AP378" s="191"/>
      <c r="AQ378" s="191"/>
      <c r="AR378" s="191"/>
      <c r="AS378" s="461"/>
      <c r="AT378" s="191"/>
      <c r="AU378" s="191"/>
      <c r="AV378" s="461"/>
      <c r="AW378" s="192"/>
      <c r="AX378" s="191"/>
      <c r="AY378" s="461"/>
      <c r="AZ378" s="191"/>
      <c r="BA378" s="461"/>
      <c r="BB378" s="191"/>
      <c r="BC378" s="192"/>
      <c r="BD378" s="191"/>
      <c r="BE378" s="191"/>
      <c r="BF378" s="461"/>
      <c r="BG378" s="470"/>
      <c r="BH378" s="391"/>
      <c r="BI378" s="191"/>
      <c r="BJ378" s="191"/>
      <c r="BK378" s="191"/>
      <c r="BL378" s="470"/>
      <c r="BM378" s="191"/>
      <c r="BN378" s="191"/>
      <c r="BO378" s="492"/>
      <c r="BP378" s="191"/>
      <c r="BQ378" s="191"/>
      <c r="BR378" s="191"/>
      <c r="BS378" s="191"/>
      <c r="BT378" s="191"/>
      <c r="BU378" s="191"/>
      <c r="BV378" s="191"/>
      <c r="BW378" s="192"/>
      <c r="BX378" s="191"/>
      <c r="BY378" s="191"/>
      <c r="BZ378" s="191"/>
      <c r="CA378" s="191"/>
      <c r="CB378" s="191"/>
      <c r="CC378" s="191"/>
      <c r="CD378" s="470"/>
      <c r="CE378" s="396"/>
      <c r="CF378" s="191"/>
      <c r="CG378" s="191"/>
      <c r="CH378" s="461"/>
      <c r="CI378" s="461"/>
      <c r="CJ378" s="191"/>
      <c r="CK378" s="191"/>
      <c r="CL378" s="191"/>
      <c r="CM378" s="461"/>
      <c r="CN378" s="191"/>
      <c r="CO378" s="192"/>
      <c r="CP378" s="191"/>
      <c r="CQ378" s="384"/>
      <c r="CR378" s="407"/>
      <c r="DA378" s="192"/>
      <c r="DJ378" s="190"/>
      <c r="DP378" s="190"/>
      <c r="DQ378" s="132"/>
      <c r="DR378" s="132"/>
      <c r="DS378" s="132"/>
      <c r="DT378" s="132"/>
      <c r="DU378" s="451"/>
      <c r="DV378" s="132"/>
      <c r="DW378" s="132"/>
      <c r="DX378" s="133"/>
      <c r="DY378" s="132"/>
      <c r="DZ378" s="132"/>
      <c r="EA378" s="133"/>
      <c r="EB378" s="132"/>
      <c r="EC378" s="132"/>
      <c r="ED378" s="132"/>
      <c r="EE378" s="134"/>
      <c r="EF378" s="132"/>
      <c r="EG378" s="451"/>
      <c r="EH378" s="132"/>
      <c r="EI378" s="451"/>
      <c r="EJ378" s="451"/>
      <c r="EK378" s="451"/>
      <c r="EL378" s="451"/>
      <c r="EM378" s="451"/>
      <c r="EN378" s="451"/>
      <c r="EO378" s="451"/>
      <c r="EP378" s="451"/>
      <c r="EQ378" s="451"/>
      <c r="ER378" s="451"/>
      <c r="ES378" s="451"/>
      <c r="ET378" s="451"/>
      <c r="EU378" s="132"/>
      <c r="EV378" s="133"/>
      <c r="EW378" s="193"/>
    </row>
    <row r="379" spans="26:153" ht="30" customHeight="1" x14ac:dyDescent="0.15">
      <c r="Z379" s="246"/>
      <c r="AA379" s="483"/>
      <c r="AB379" s="191"/>
      <c r="AC379" s="191"/>
      <c r="AD379" s="191"/>
      <c r="AE379" s="191"/>
      <c r="AF379" s="384"/>
      <c r="AG379" s="191"/>
      <c r="AH379" s="191"/>
      <c r="AI379" s="191"/>
      <c r="AJ379" s="191"/>
      <c r="AK379" s="192"/>
      <c r="AL379" s="191"/>
      <c r="AM379" s="191"/>
      <c r="AN379" s="191"/>
      <c r="AO379" s="461"/>
      <c r="AP379" s="191"/>
      <c r="AQ379" s="191"/>
      <c r="AR379" s="191"/>
      <c r="AS379" s="461"/>
      <c r="AT379" s="191"/>
      <c r="AU379" s="191"/>
      <c r="AV379" s="461"/>
      <c r="AW379" s="192"/>
      <c r="AX379" s="191"/>
      <c r="AY379" s="461"/>
      <c r="AZ379" s="191"/>
      <c r="BA379" s="461"/>
      <c r="BB379" s="191"/>
      <c r="BC379" s="192"/>
      <c r="BD379" s="191"/>
      <c r="BE379" s="191"/>
      <c r="BF379" s="461"/>
      <c r="BG379" s="470"/>
      <c r="BH379" s="391"/>
      <c r="BI379" s="191"/>
      <c r="BJ379" s="191"/>
      <c r="BK379" s="191"/>
      <c r="BL379" s="470"/>
      <c r="BM379" s="191"/>
      <c r="BN379" s="191"/>
      <c r="BO379" s="492"/>
      <c r="BP379" s="191"/>
      <c r="BQ379" s="191"/>
      <c r="BR379" s="191"/>
      <c r="BS379" s="191"/>
      <c r="BT379" s="191"/>
      <c r="BU379" s="191"/>
      <c r="BV379" s="191"/>
      <c r="BW379" s="192"/>
      <c r="BX379" s="191"/>
      <c r="BY379" s="191"/>
      <c r="BZ379" s="191"/>
      <c r="CA379" s="191"/>
      <c r="CB379" s="191"/>
      <c r="CC379" s="191"/>
      <c r="CD379" s="470"/>
      <c r="CE379" s="396"/>
      <c r="CF379" s="191"/>
      <c r="CG379" s="191"/>
      <c r="CH379" s="461"/>
      <c r="CI379" s="461"/>
      <c r="CJ379" s="191"/>
      <c r="CK379" s="191"/>
      <c r="CL379" s="191"/>
      <c r="CM379" s="461"/>
      <c r="CN379" s="191"/>
      <c r="CO379" s="192"/>
      <c r="CP379" s="191"/>
      <c r="CQ379" s="384"/>
      <c r="CR379" s="407"/>
      <c r="DA379" s="192"/>
      <c r="DJ379" s="190"/>
      <c r="DP379" s="190"/>
      <c r="DQ379" s="132"/>
      <c r="DR379" s="132"/>
      <c r="DS379" s="132"/>
      <c r="DT379" s="132"/>
      <c r="DU379" s="451"/>
      <c r="DV379" s="132"/>
      <c r="DW379" s="132"/>
      <c r="DX379" s="133"/>
      <c r="DY379" s="132"/>
      <c r="DZ379" s="132"/>
      <c r="EA379" s="133"/>
      <c r="EB379" s="132"/>
      <c r="EC379" s="132"/>
      <c r="ED379" s="132"/>
      <c r="EE379" s="134"/>
      <c r="EF379" s="132"/>
      <c r="EG379" s="451"/>
      <c r="EH379" s="132"/>
      <c r="EI379" s="451"/>
      <c r="EJ379" s="451"/>
      <c r="EK379" s="451"/>
      <c r="EL379" s="451"/>
      <c r="EM379" s="451"/>
      <c r="EN379" s="451"/>
      <c r="EO379" s="451"/>
      <c r="EP379" s="451"/>
      <c r="EQ379" s="451"/>
      <c r="ER379" s="451"/>
      <c r="ES379" s="451"/>
      <c r="ET379" s="451"/>
      <c r="EU379" s="132"/>
      <c r="EV379" s="133"/>
      <c r="EW379" s="193"/>
    </row>
    <row r="380" spans="26:153" ht="30" customHeight="1" x14ac:dyDescent="0.15">
      <c r="Z380" s="246"/>
      <c r="AA380" s="483"/>
      <c r="AB380" s="191"/>
      <c r="AC380" s="191"/>
      <c r="AD380" s="191"/>
      <c r="AE380" s="191"/>
      <c r="AF380" s="384"/>
      <c r="AG380" s="191"/>
      <c r="AH380" s="191"/>
      <c r="AI380" s="191"/>
      <c r="AJ380" s="191"/>
      <c r="AK380" s="192"/>
      <c r="AL380" s="191"/>
      <c r="AM380" s="191"/>
      <c r="AN380" s="191"/>
      <c r="AO380" s="461"/>
      <c r="AP380" s="191"/>
      <c r="AQ380" s="191"/>
      <c r="AR380" s="191"/>
      <c r="AS380" s="461"/>
      <c r="AT380" s="191"/>
      <c r="AU380" s="191"/>
      <c r="AV380" s="461"/>
      <c r="AW380" s="192"/>
      <c r="AX380" s="191"/>
      <c r="AY380" s="461"/>
      <c r="AZ380" s="191"/>
      <c r="BA380" s="461"/>
      <c r="BB380" s="191"/>
      <c r="BC380" s="192"/>
      <c r="BD380" s="191"/>
      <c r="BE380" s="191"/>
      <c r="BF380" s="461"/>
      <c r="BG380" s="470"/>
      <c r="BH380" s="391"/>
      <c r="BI380" s="191"/>
      <c r="BJ380" s="191"/>
      <c r="BK380" s="191"/>
      <c r="BL380" s="470"/>
      <c r="BM380" s="191"/>
      <c r="BN380" s="191"/>
      <c r="BO380" s="492"/>
      <c r="BP380" s="191"/>
      <c r="BQ380" s="191"/>
      <c r="BR380" s="191"/>
      <c r="BS380" s="191"/>
      <c r="BT380" s="191"/>
      <c r="BU380" s="191"/>
      <c r="BV380" s="191"/>
      <c r="BW380" s="192"/>
      <c r="BX380" s="191"/>
      <c r="BY380" s="191"/>
      <c r="BZ380" s="191"/>
      <c r="CA380" s="191"/>
      <c r="CB380" s="191"/>
      <c r="CC380" s="191"/>
      <c r="CD380" s="470"/>
      <c r="CE380" s="396"/>
      <c r="CF380" s="191"/>
      <c r="CG380" s="191"/>
      <c r="CH380" s="461"/>
      <c r="CI380" s="461"/>
      <c r="CJ380" s="191"/>
      <c r="CK380" s="191"/>
      <c r="CL380" s="191"/>
      <c r="CM380" s="461"/>
      <c r="CN380" s="191"/>
      <c r="CO380" s="192"/>
      <c r="CP380" s="191"/>
      <c r="CQ380" s="384"/>
      <c r="CR380" s="407"/>
      <c r="DA380" s="192"/>
      <c r="DJ380" s="190"/>
      <c r="DP380" s="190"/>
      <c r="DQ380" s="132"/>
      <c r="DR380" s="132"/>
      <c r="DS380" s="132"/>
      <c r="DT380" s="132"/>
      <c r="DU380" s="451"/>
      <c r="DV380" s="132"/>
      <c r="DW380" s="132"/>
      <c r="DX380" s="133"/>
      <c r="DY380" s="132"/>
      <c r="DZ380" s="132"/>
      <c r="EA380" s="133"/>
      <c r="EB380" s="132"/>
      <c r="EC380" s="132"/>
      <c r="ED380" s="132"/>
      <c r="EE380" s="134"/>
      <c r="EF380" s="132"/>
      <c r="EG380" s="451"/>
      <c r="EH380" s="132"/>
      <c r="EI380" s="451"/>
      <c r="EJ380" s="451"/>
      <c r="EK380" s="451"/>
      <c r="EL380" s="451"/>
      <c r="EM380" s="451"/>
      <c r="EN380" s="451"/>
      <c r="EO380" s="451"/>
      <c r="EP380" s="451"/>
      <c r="EQ380" s="451"/>
      <c r="ER380" s="451"/>
      <c r="ES380" s="451"/>
      <c r="ET380" s="451"/>
      <c r="EU380" s="132"/>
      <c r="EV380" s="133"/>
      <c r="EW380" s="193"/>
    </row>
    <row r="381" spans="26:153" ht="30" customHeight="1" x14ac:dyDescent="0.15">
      <c r="Z381" s="246"/>
      <c r="AA381" s="483"/>
      <c r="AB381" s="191"/>
      <c r="AC381" s="191"/>
      <c r="AD381" s="191"/>
      <c r="AE381" s="191"/>
      <c r="AF381" s="384"/>
      <c r="AG381" s="191"/>
      <c r="AH381" s="191"/>
      <c r="AI381" s="191"/>
      <c r="AJ381" s="191"/>
      <c r="AK381" s="192"/>
      <c r="AL381" s="191"/>
      <c r="AM381" s="191"/>
      <c r="AN381" s="191"/>
      <c r="AO381" s="461"/>
      <c r="AP381" s="191"/>
      <c r="AQ381" s="191"/>
      <c r="AR381" s="191"/>
      <c r="AS381" s="461"/>
      <c r="AT381" s="191"/>
      <c r="AU381" s="191"/>
      <c r="AV381" s="461"/>
      <c r="AW381" s="192"/>
      <c r="AX381" s="191"/>
      <c r="AY381" s="461"/>
      <c r="AZ381" s="191"/>
      <c r="BA381" s="461"/>
      <c r="BB381" s="191"/>
      <c r="BC381" s="192"/>
      <c r="BD381" s="191"/>
      <c r="BE381" s="191"/>
      <c r="BF381" s="461"/>
      <c r="BG381" s="470"/>
      <c r="BH381" s="391"/>
      <c r="BI381" s="191"/>
      <c r="BJ381" s="191"/>
      <c r="BK381" s="191"/>
      <c r="BL381" s="470"/>
      <c r="BM381" s="191"/>
      <c r="BN381" s="191"/>
      <c r="BO381" s="492"/>
      <c r="BP381" s="191"/>
      <c r="BQ381" s="191"/>
      <c r="BR381" s="191"/>
      <c r="BS381" s="191"/>
      <c r="BT381" s="191"/>
      <c r="BU381" s="191"/>
      <c r="BV381" s="191"/>
      <c r="BW381" s="192"/>
      <c r="BX381" s="191"/>
      <c r="BY381" s="191"/>
      <c r="BZ381" s="191"/>
      <c r="CA381" s="191"/>
      <c r="CB381" s="191"/>
      <c r="CC381" s="191"/>
      <c r="CD381" s="470"/>
      <c r="CE381" s="396"/>
      <c r="CF381" s="191"/>
      <c r="CG381" s="191"/>
      <c r="CH381" s="461"/>
      <c r="CI381" s="461"/>
      <c r="CJ381" s="191"/>
      <c r="CK381" s="191"/>
      <c r="CL381" s="191"/>
      <c r="CM381" s="461"/>
      <c r="CN381" s="191"/>
      <c r="CO381" s="192"/>
      <c r="CP381" s="191"/>
      <c r="CQ381" s="384"/>
      <c r="CR381" s="407"/>
      <c r="DA381" s="192"/>
      <c r="DJ381" s="190"/>
      <c r="DP381" s="190"/>
      <c r="DQ381" s="132"/>
      <c r="DR381" s="132"/>
      <c r="DS381" s="132"/>
      <c r="DT381" s="132"/>
      <c r="DU381" s="451"/>
      <c r="DV381" s="132"/>
      <c r="DW381" s="132"/>
      <c r="DX381" s="133"/>
      <c r="DY381" s="132"/>
      <c r="DZ381" s="132"/>
      <c r="EA381" s="133"/>
      <c r="EB381" s="132"/>
      <c r="EC381" s="132"/>
      <c r="ED381" s="132"/>
      <c r="EE381" s="134"/>
      <c r="EF381" s="132"/>
      <c r="EG381" s="451"/>
      <c r="EH381" s="132"/>
      <c r="EI381" s="451"/>
      <c r="EJ381" s="451"/>
      <c r="EK381" s="451"/>
      <c r="EL381" s="451"/>
      <c r="EM381" s="451"/>
      <c r="EN381" s="451"/>
      <c r="EO381" s="451"/>
      <c r="EP381" s="451"/>
      <c r="EQ381" s="451"/>
      <c r="ER381" s="451"/>
      <c r="ES381" s="451"/>
      <c r="ET381" s="451"/>
      <c r="EU381" s="132"/>
      <c r="EV381" s="133"/>
      <c r="EW381" s="193"/>
    </row>
    <row r="382" spans="26:153" ht="30" customHeight="1" x14ac:dyDescent="0.15">
      <c r="Z382" s="246"/>
      <c r="AA382" s="483"/>
      <c r="AB382" s="191"/>
      <c r="AC382" s="191"/>
      <c r="AD382" s="191"/>
      <c r="AE382" s="191"/>
      <c r="AF382" s="384"/>
      <c r="AG382" s="191"/>
      <c r="AH382" s="191"/>
      <c r="AI382" s="191"/>
      <c r="AJ382" s="191"/>
      <c r="AK382" s="192"/>
      <c r="AL382" s="191"/>
      <c r="AM382" s="191"/>
      <c r="AN382" s="191"/>
      <c r="AO382" s="461"/>
      <c r="AP382" s="191"/>
      <c r="AQ382" s="191"/>
      <c r="AR382" s="191"/>
      <c r="AS382" s="461"/>
      <c r="AT382" s="191"/>
      <c r="AU382" s="191"/>
      <c r="AV382" s="461"/>
      <c r="AW382" s="192"/>
      <c r="AX382" s="191"/>
      <c r="AY382" s="461"/>
      <c r="AZ382" s="191"/>
      <c r="BA382" s="461"/>
      <c r="BB382" s="191"/>
      <c r="BC382" s="192"/>
      <c r="BD382" s="191"/>
      <c r="BE382" s="191"/>
      <c r="BF382" s="461"/>
      <c r="BG382" s="470"/>
      <c r="BH382" s="391"/>
      <c r="BI382" s="191"/>
      <c r="BJ382" s="191"/>
      <c r="BK382" s="191"/>
      <c r="BL382" s="470"/>
      <c r="BM382" s="191"/>
      <c r="BN382" s="191"/>
      <c r="BO382" s="492"/>
      <c r="BP382" s="191"/>
      <c r="BQ382" s="191"/>
      <c r="BR382" s="191"/>
      <c r="BS382" s="191"/>
      <c r="BT382" s="191"/>
      <c r="BU382" s="191"/>
      <c r="BV382" s="191"/>
      <c r="BW382" s="192"/>
      <c r="BX382" s="191"/>
      <c r="BY382" s="191"/>
      <c r="BZ382" s="191"/>
      <c r="CA382" s="191"/>
      <c r="CB382" s="191"/>
      <c r="CC382" s="191"/>
      <c r="CD382" s="470"/>
      <c r="CE382" s="396"/>
      <c r="CF382" s="191"/>
      <c r="CG382" s="191"/>
      <c r="CH382" s="461"/>
      <c r="CI382" s="461"/>
      <c r="CJ382" s="191"/>
      <c r="CK382" s="191"/>
      <c r="CL382" s="191"/>
      <c r="CM382" s="461"/>
      <c r="CN382" s="191"/>
      <c r="CO382" s="192"/>
      <c r="CP382" s="191"/>
      <c r="CQ382" s="384"/>
      <c r="CR382" s="407"/>
      <c r="DA382" s="192"/>
      <c r="DJ382" s="190"/>
      <c r="DP382" s="190"/>
      <c r="DQ382" s="132"/>
      <c r="DR382" s="132"/>
      <c r="DS382" s="132"/>
      <c r="DT382" s="132"/>
      <c r="DU382" s="451"/>
      <c r="DV382" s="132"/>
      <c r="DW382" s="132"/>
      <c r="DX382" s="133"/>
      <c r="DY382" s="132"/>
      <c r="DZ382" s="132"/>
      <c r="EA382" s="133"/>
      <c r="EB382" s="132"/>
      <c r="EC382" s="132"/>
      <c r="ED382" s="132"/>
      <c r="EE382" s="134"/>
      <c r="EF382" s="132"/>
      <c r="EG382" s="451"/>
      <c r="EH382" s="132"/>
      <c r="EI382" s="451"/>
      <c r="EJ382" s="451"/>
      <c r="EK382" s="451"/>
      <c r="EL382" s="451"/>
      <c r="EM382" s="451"/>
      <c r="EN382" s="451"/>
      <c r="EO382" s="451"/>
      <c r="EP382" s="451"/>
      <c r="EQ382" s="451"/>
      <c r="ER382" s="451"/>
      <c r="ES382" s="451"/>
      <c r="ET382" s="451"/>
      <c r="EU382" s="132"/>
      <c r="EV382" s="133"/>
      <c r="EW382" s="193"/>
    </row>
    <row r="383" spans="26:153" ht="30" customHeight="1" x14ac:dyDescent="0.15">
      <c r="Z383" s="246"/>
      <c r="AA383" s="483"/>
      <c r="AB383" s="191"/>
      <c r="AC383" s="191"/>
      <c r="AD383" s="191"/>
      <c r="AE383" s="191"/>
      <c r="AF383" s="384"/>
      <c r="AG383" s="191"/>
      <c r="AH383" s="191"/>
      <c r="AI383" s="191"/>
      <c r="AJ383" s="191"/>
      <c r="AK383" s="192"/>
      <c r="AL383" s="191"/>
      <c r="AM383" s="191"/>
      <c r="AN383" s="191"/>
      <c r="AO383" s="461"/>
      <c r="AP383" s="191"/>
      <c r="AQ383" s="191"/>
      <c r="AR383" s="191"/>
      <c r="AS383" s="461"/>
      <c r="AT383" s="191"/>
      <c r="AU383" s="191"/>
      <c r="AV383" s="461"/>
      <c r="AW383" s="192"/>
      <c r="AX383" s="191"/>
      <c r="AY383" s="461"/>
      <c r="AZ383" s="191"/>
      <c r="BA383" s="461"/>
      <c r="BB383" s="191"/>
      <c r="BC383" s="192"/>
      <c r="BD383" s="191"/>
      <c r="BE383" s="191"/>
      <c r="BF383" s="461"/>
      <c r="BG383" s="470"/>
      <c r="BH383" s="391"/>
      <c r="BI383" s="191"/>
      <c r="BJ383" s="191"/>
      <c r="BK383" s="191"/>
      <c r="BL383" s="470"/>
      <c r="BM383" s="191"/>
      <c r="BN383" s="191"/>
      <c r="BO383" s="492"/>
      <c r="BP383" s="191"/>
      <c r="BQ383" s="191"/>
      <c r="BR383" s="191"/>
      <c r="BS383" s="191"/>
      <c r="BT383" s="191"/>
      <c r="BU383" s="191"/>
      <c r="BV383" s="191"/>
      <c r="BW383" s="192"/>
      <c r="BX383" s="191"/>
      <c r="BY383" s="191"/>
      <c r="BZ383" s="191"/>
      <c r="CA383" s="191"/>
      <c r="CB383" s="191"/>
      <c r="CC383" s="191"/>
      <c r="CD383" s="470"/>
      <c r="CE383" s="396"/>
      <c r="CF383" s="191"/>
      <c r="CG383" s="191"/>
      <c r="CH383" s="461"/>
      <c r="CI383" s="461"/>
      <c r="CJ383" s="191"/>
      <c r="CK383" s="191"/>
      <c r="CL383" s="191"/>
      <c r="CM383" s="461"/>
      <c r="CN383" s="191"/>
      <c r="CO383" s="192"/>
      <c r="CP383" s="191"/>
      <c r="CQ383" s="384"/>
      <c r="CR383" s="407"/>
      <c r="DA383" s="192"/>
      <c r="DJ383" s="190"/>
      <c r="DP383" s="190"/>
      <c r="DQ383" s="132"/>
      <c r="DR383" s="132"/>
      <c r="DS383" s="132"/>
      <c r="DT383" s="132"/>
      <c r="DU383" s="451"/>
      <c r="DV383" s="132"/>
      <c r="DW383" s="132"/>
      <c r="DX383" s="133"/>
      <c r="DY383" s="132"/>
      <c r="DZ383" s="132"/>
      <c r="EA383" s="133"/>
      <c r="EB383" s="132"/>
      <c r="EC383" s="132"/>
      <c r="ED383" s="132"/>
      <c r="EE383" s="134"/>
      <c r="EF383" s="132"/>
      <c r="EG383" s="451"/>
      <c r="EH383" s="132"/>
      <c r="EI383" s="451"/>
      <c r="EJ383" s="451"/>
      <c r="EK383" s="451"/>
      <c r="EL383" s="451"/>
      <c r="EM383" s="451"/>
      <c r="EN383" s="451"/>
      <c r="EO383" s="451"/>
      <c r="EP383" s="451"/>
      <c r="EQ383" s="451"/>
      <c r="ER383" s="451"/>
      <c r="ES383" s="451"/>
      <c r="ET383" s="451"/>
      <c r="EU383" s="132"/>
      <c r="EV383" s="133"/>
      <c r="EW383" s="193"/>
    </row>
    <row r="384" spans="26:153" ht="30" customHeight="1" x14ac:dyDescent="0.15">
      <c r="Z384" s="246"/>
      <c r="AA384" s="483"/>
      <c r="AB384" s="191"/>
      <c r="AC384" s="191"/>
      <c r="AD384" s="191"/>
      <c r="AE384" s="191"/>
      <c r="AF384" s="384"/>
      <c r="AG384" s="191"/>
      <c r="AH384" s="191"/>
      <c r="AI384" s="191"/>
      <c r="AJ384" s="191"/>
      <c r="AK384" s="192"/>
      <c r="AL384" s="191"/>
      <c r="AM384" s="191"/>
      <c r="AN384" s="191"/>
      <c r="AO384" s="461"/>
      <c r="AP384" s="191"/>
      <c r="AQ384" s="191"/>
      <c r="AR384" s="191"/>
      <c r="AS384" s="461"/>
      <c r="AT384" s="191"/>
      <c r="AU384" s="191"/>
      <c r="AV384" s="461"/>
      <c r="AW384" s="192"/>
      <c r="AX384" s="191"/>
      <c r="AY384" s="461"/>
      <c r="AZ384" s="191"/>
      <c r="BA384" s="461"/>
      <c r="BB384" s="191"/>
      <c r="BC384" s="192"/>
      <c r="BD384" s="191"/>
      <c r="BE384" s="191"/>
      <c r="BF384" s="461"/>
      <c r="BG384" s="470"/>
      <c r="BH384" s="391"/>
      <c r="BI384" s="191"/>
      <c r="BJ384" s="191"/>
      <c r="BK384" s="191"/>
      <c r="BL384" s="470"/>
      <c r="BM384" s="191"/>
      <c r="BN384" s="191"/>
      <c r="BO384" s="492"/>
      <c r="BP384" s="191"/>
      <c r="BQ384" s="191"/>
      <c r="BR384" s="191"/>
      <c r="BS384" s="191"/>
      <c r="BT384" s="191"/>
      <c r="BU384" s="191"/>
      <c r="BV384" s="191"/>
      <c r="BW384" s="192"/>
      <c r="BX384" s="191"/>
      <c r="BY384" s="191"/>
      <c r="BZ384" s="191"/>
      <c r="CA384" s="191"/>
      <c r="CB384" s="191"/>
      <c r="CC384" s="191"/>
      <c r="CD384" s="470"/>
      <c r="CE384" s="396"/>
      <c r="CF384" s="191"/>
      <c r="CG384" s="191"/>
      <c r="CH384" s="461"/>
      <c r="CI384" s="461"/>
      <c r="CJ384" s="191"/>
      <c r="CK384" s="191"/>
      <c r="CL384" s="191"/>
      <c r="CM384" s="461"/>
      <c r="CN384" s="191"/>
      <c r="CO384" s="192"/>
      <c r="CP384" s="191"/>
      <c r="CQ384" s="384"/>
      <c r="CR384" s="407"/>
      <c r="DA384" s="192"/>
      <c r="DJ384" s="190"/>
      <c r="DP384" s="190"/>
      <c r="DQ384" s="132"/>
      <c r="DR384" s="132"/>
      <c r="DS384" s="132"/>
      <c r="DT384" s="132"/>
      <c r="DU384" s="451"/>
      <c r="DV384" s="132"/>
      <c r="DW384" s="132"/>
      <c r="DX384" s="133"/>
      <c r="DY384" s="132"/>
      <c r="DZ384" s="132"/>
      <c r="EA384" s="133"/>
      <c r="EB384" s="132"/>
      <c r="EC384" s="132"/>
      <c r="ED384" s="132"/>
      <c r="EE384" s="134"/>
      <c r="EF384" s="132"/>
      <c r="EG384" s="451"/>
      <c r="EH384" s="132"/>
      <c r="EI384" s="451"/>
      <c r="EJ384" s="451"/>
      <c r="EK384" s="451"/>
      <c r="EL384" s="451"/>
      <c r="EM384" s="451"/>
      <c r="EN384" s="451"/>
      <c r="EO384" s="451"/>
      <c r="EP384" s="451"/>
      <c r="EQ384" s="451"/>
      <c r="ER384" s="451"/>
      <c r="ES384" s="451"/>
      <c r="ET384" s="451"/>
      <c r="EU384" s="132"/>
      <c r="EV384" s="133"/>
      <c r="EW384" s="193"/>
    </row>
    <row r="385" spans="26:153" ht="30" customHeight="1" x14ac:dyDescent="0.15">
      <c r="Z385" s="246"/>
      <c r="AA385" s="483"/>
      <c r="AB385" s="191"/>
      <c r="AC385" s="191"/>
      <c r="AD385" s="191"/>
      <c r="AE385" s="191"/>
      <c r="AF385" s="384"/>
      <c r="AG385" s="191"/>
      <c r="AH385" s="191"/>
      <c r="AI385" s="191"/>
      <c r="AJ385" s="191"/>
      <c r="AK385" s="192"/>
      <c r="AL385" s="191"/>
      <c r="AM385" s="191"/>
      <c r="AN385" s="191"/>
      <c r="AO385" s="461"/>
      <c r="AP385" s="191"/>
      <c r="AQ385" s="191"/>
      <c r="AR385" s="191"/>
      <c r="AS385" s="461"/>
      <c r="AT385" s="191"/>
      <c r="AU385" s="191"/>
      <c r="AV385" s="461"/>
      <c r="AW385" s="192"/>
      <c r="AX385" s="191"/>
      <c r="AY385" s="461"/>
      <c r="AZ385" s="191"/>
      <c r="BA385" s="461"/>
      <c r="BB385" s="191"/>
      <c r="BC385" s="192"/>
      <c r="BD385" s="191"/>
      <c r="BE385" s="191"/>
      <c r="BF385" s="461"/>
      <c r="BG385" s="470"/>
      <c r="BH385" s="391"/>
      <c r="BI385" s="191"/>
      <c r="BJ385" s="191"/>
      <c r="BK385" s="191"/>
      <c r="BL385" s="470"/>
      <c r="BM385" s="191"/>
      <c r="BN385" s="191"/>
      <c r="BO385" s="492"/>
      <c r="BP385" s="191"/>
      <c r="BQ385" s="191"/>
      <c r="BR385" s="191"/>
      <c r="BS385" s="191"/>
      <c r="BT385" s="191"/>
      <c r="BU385" s="191"/>
      <c r="BV385" s="191"/>
      <c r="BW385" s="192"/>
      <c r="BX385" s="191"/>
      <c r="BY385" s="191"/>
      <c r="BZ385" s="191"/>
      <c r="CA385" s="191"/>
      <c r="CB385" s="191"/>
      <c r="CC385" s="191"/>
      <c r="CD385" s="470"/>
      <c r="CE385" s="396"/>
      <c r="CF385" s="191"/>
      <c r="CG385" s="191"/>
      <c r="CH385" s="461"/>
      <c r="CI385" s="461"/>
      <c r="CJ385" s="191"/>
      <c r="CK385" s="191"/>
      <c r="CL385" s="191"/>
      <c r="CM385" s="461"/>
      <c r="CN385" s="191"/>
      <c r="CO385" s="192"/>
      <c r="CP385" s="191"/>
      <c r="CQ385" s="384"/>
      <c r="CR385" s="407"/>
      <c r="DA385" s="192"/>
      <c r="DJ385" s="190"/>
      <c r="DP385" s="190"/>
      <c r="DQ385" s="132"/>
      <c r="DR385" s="132"/>
      <c r="DS385" s="132"/>
      <c r="DT385" s="132"/>
      <c r="DU385" s="451"/>
      <c r="DV385" s="132"/>
      <c r="DW385" s="132"/>
      <c r="DX385" s="133"/>
      <c r="DY385" s="132"/>
      <c r="DZ385" s="132"/>
      <c r="EA385" s="133"/>
      <c r="EB385" s="132"/>
      <c r="EC385" s="132"/>
      <c r="ED385" s="132"/>
      <c r="EE385" s="134"/>
      <c r="EF385" s="132"/>
      <c r="EG385" s="451"/>
      <c r="EH385" s="132"/>
      <c r="EI385" s="451"/>
      <c r="EJ385" s="451"/>
      <c r="EK385" s="451"/>
      <c r="EL385" s="451"/>
      <c r="EM385" s="451"/>
      <c r="EN385" s="451"/>
      <c r="EO385" s="451"/>
      <c r="EP385" s="451"/>
      <c r="EQ385" s="451"/>
      <c r="ER385" s="451"/>
      <c r="ES385" s="451"/>
      <c r="ET385" s="451"/>
      <c r="EU385" s="132"/>
      <c r="EV385" s="133"/>
      <c r="EW385" s="193"/>
    </row>
    <row r="386" spans="26:153" ht="30" customHeight="1" x14ac:dyDescent="0.15">
      <c r="Z386" s="246"/>
      <c r="AA386" s="483"/>
      <c r="AB386" s="191"/>
      <c r="AC386" s="191"/>
      <c r="AD386" s="191"/>
      <c r="AE386" s="191"/>
      <c r="AF386" s="384"/>
      <c r="AG386" s="191"/>
      <c r="AH386" s="191"/>
      <c r="AI386" s="191"/>
      <c r="AJ386" s="191"/>
      <c r="AK386" s="192"/>
      <c r="AL386" s="191"/>
      <c r="AM386" s="191"/>
      <c r="AN386" s="191"/>
      <c r="AO386" s="461"/>
      <c r="AP386" s="191"/>
      <c r="AQ386" s="191"/>
      <c r="AR386" s="191"/>
      <c r="AS386" s="461"/>
      <c r="AT386" s="191"/>
      <c r="AU386" s="191"/>
      <c r="AV386" s="461"/>
      <c r="AW386" s="192"/>
      <c r="AX386" s="191"/>
      <c r="AY386" s="461"/>
      <c r="AZ386" s="191"/>
      <c r="BA386" s="461"/>
      <c r="BB386" s="191"/>
      <c r="BC386" s="192"/>
      <c r="BD386" s="191"/>
      <c r="BE386" s="191"/>
      <c r="BF386" s="461"/>
      <c r="BG386" s="470"/>
      <c r="BH386" s="391"/>
      <c r="BI386" s="191"/>
      <c r="BJ386" s="191"/>
      <c r="BK386" s="191"/>
      <c r="BL386" s="470"/>
      <c r="BM386" s="191"/>
      <c r="BN386" s="191"/>
      <c r="BO386" s="492"/>
      <c r="BP386" s="191"/>
      <c r="BQ386" s="191"/>
      <c r="BR386" s="191"/>
      <c r="BS386" s="191"/>
      <c r="BT386" s="191"/>
      <c r="BU386" s="191"/>
      <c r="BV386" s="191"/>
      <c r="BW386" s="192"/>
      <c r="BX386" s="191"/>
      <c r="BY386" s="191"/>
      <c r="BZ386" s="191"/>
      <c r="CA386" s="191"/>
      <c r="CB386" s="191"/>
      <c r="CC386" s="191"/>
      <c r="CD386" s="470"/>
      <c r="CE386" s="396"/>
      <c r="CF386" s="191"/>
      <c r="CG386" s="191"/>
      <c r="CH386" s="461"/>
      <c r="CI386" s="461"/>
      <c r="CJ386" s="191"/>
      <c r="CK386" s="191"/>
      <c r="CL386" s="191"/>
      <c r="CM386" s="461"/>
      <c r="CN386" s="191"/>
      <c r="CO386" s="192"/>
      <c r="CP386" s="191"/>
      <c r="CQ386" s="384"/>
      <c r="CR386" s="407"/>
      <c r="DA386" s="192"/>
      <c r="DJ386" s="190"/>
      <c r="DP386" s="190"/>
      <c r="DQ386" s="132"/>
      <c r="DR386" s="132"/>
      <c r="DS386" s="132"/>
      <c r="DT386" s="132"/>
      <c r="DU386" s="451"/>
      <c r="DV386" s="132"/>
      <c r="DW386" s="132"/>
      <c r="DX386" s="133"/>
      <c r="DY386" s="132"/>
      <c r="DZ386" s="132"/>
      <c r="EA386" s="133"/>
      <c r="EB386" s="132"/>
      <c r="EC386" s="132"/>
      <c r="ED386" s="132"/>
      <c r="EE386" s="134"/>
      <c r="EF386" s="132"/>
      <c r="EG386" s="451"/>
      <c r="EH386" s="132"/>
      <c r="EI386" s="451"/>
      <c r="EJ386" s="451"/>
      <c r="EK386" s="451"/>
      <c r="EL386" s="451"/>
      <c r="EM386" s="451"/>
      <c r="EN386" s="451"/>
      <c r="EO386" s="451"/>
      <c r="EP386" s="451"/>
      <c r="EQ386" s="451"/>
      <c r="ER386" s="451"/>
      <c r="ES386" s="451"/>
      <c r="ET386" s="451"/>
      <c r="EU386" s="132"/>
      <c r="EV386" s="133"/>
      <c r="EW386" s="193"/>
    </row>
    <row r="387" spans="26:153" ht="30" customHeight="1" x14ac:dyDescent="0.15">
      <c r="Z387" s="246"/>
      <c r="AA387" s="483"/>
      <c r="AB387" s="191"/>
      <c r="AC387" s="191"/>
      <c r="AD387" s="191"/>
      <c r="AE387" s="191"/>
      <c r="AF387" s="384"/>
      <c r="AG387" s="191"/>
      <c r="AH387" s="191"/>
      <c r="AI387" s="191"/>
      <c r="AJ387" s="191"/>
      <c r="AK387" s="192"/>
      <c r="AL387" s="191"/>
      <c r="AM387" s="191"/>
      <c r="AN387" s="191"/>
      <c r="AO387" s="461"/>
      <c r="AP387" s="191"/>
      <c r="AQ387" s="191"/>
      <c r="AR387" s="191"/>
      <c r="AS387" s="461"/>
      <c r="AT387" s="191"/>
      <c r="AU387" s="191"/>
      <c r="AV387" s="461"/>
      <c r="AW387" s="192"/>
      <c r="AX387" s="191"/>
      <c r="AY387" s="461"/>
      <c r="AZ387" s="191"/>
      <c r="BA387" s="461"/>
      <c r="BB387" s="191"/>
      <c r="BC387" s="192"/>
      <c r="BD387" s="191"/>
      <c r="BE387" s="191"/>
      <c r="BF387" s="461"/>
      <c r="BG387" s="470"/>
      <c r="BH387" s="391"/>
      <c r="BI387" s="191"/>
      <c r="BJ387" s="191"/>
      <c r="BK387" s="191"/>
      <c r="BL387" s="470"/>
      <c r="BM387" s="191"/>
      <c r="BN387" s="191"/>
      <c r="BO387" s="492"/>
      <c r="BP387" s="191"/>
      <c r="BQ387" s="191"/>
      <c r="BR387" s="191"/>
      <c r="BS387" s="191"/>
      <c r="BT387" s="191"/>
      <c r="BU387" s="191"/>
      <c r="BV387" s="191"/>
      <c r="BW387" s="192"/>
      <c r="BX387" s="191"/>
      <c r="BY387" s="191"/>
      <c r="BZ387" s="191"/>
      <c r="CA387" s="191"/>
      <c r="CB387" s="191"/>
      <c r="CC387" s="191"/>
      <c r="CD387" s="470"/>
      <c r="CE387" s="396"/>
      <c r="CF387" s="191"/>
      <c r="CG387" s="191"/>
      <c r="CH387" s="461"/>
      <c r="CI387" s="461"/>
      <c r="CJ387" s="191"/>
      <c r="CK387" s="191"/>
      <c r="CL387" s="191"/>
      <c r="CM387" s="461"/>
      <c r="CN387" s="191"/>
      <c r="CO387" s="192"/>
      <c r="CP387" s="191"/>
      <c r="CQ387" s="384"/>
      <c r="CR387" s="407"/>
      <c r="DA387" s="192"/>
      <c r="DJ387" s="190"/>
      <c r="DP387" s="190"/>
      <c r="DQ387" s="132"/>
      <c r="DR387" s="132"/>
      <c r="DS387" s="132"/>
      <c r="DT387" s="132"/>
      <c r="DU387" s="451"/>
      <c r="DV387" s="132"/>
      <c r="DW387" s="132"/>
      <c r="DX387" s="133"/>
      <c r="DY387" s="132"/>
      <c r="DZ387" s="132"/>
      <c r="EA387" s="133"/>
      <c r="EB387" s="132"/>
      <c r="EC387" s="132"/>
      <c r="ED387" s="132"/>
      <c r="EE387" s="134"/>
      <c r="EF387" s="132"/>
      <c r="EG387" s="451"/>
      <c r="EH387" s="132"/>
      <c r="EI387" s="451"/>
      <c r="EJ387" s="451"/>
      <c r="EK387" s="451"/>
      <c r="EL387" s="451"/>
      <c r="EM387" s="451"/>
      <c r="EN387" s="451"/>
      <c r="EO387" s="451"/>
      <c r="EP387" s="451"/>
      <c r="EQ387" s="451"/>
      <c r="ER387" s="451"/>
      <c r="ES387" s="451"/>
      <c r="ET387" s="451"/>
      <c r="EU387" s="132"/>
      <c r="EV387" s="133"/>
      <c r="EW387" s="193"/>
    </row>
    <row r="388" spans="26:153" ht="30" customHeight="1" x14ac:dyDescent="0.15">
      <c r="Z388" s="246"/>
      <c r="AA388" s="483"/>
      <c r="AB388" s="191"/>
      <c r="AC388" s="191"/>
      <c r="AD388" s="191"/>
      <c r="AE388" s="191"/>
      <c r="AF388" s="384"/>
      <c r="AG388" s="191"/>
      <c r="AH388" s="191"/>
      <c r="AI388" s="191"/>
      <c r="AJ388" s="191"/>
      <c r="AK388" s="192"/>
      <c r="AL388" s="191"/>
      <c r="AM388" s="191"/>
      <c r="AN388" s="191"/>
      <c r="AO388" s="461"/>
      <c r="AP388" s="191"/>
      <c r="AQ388" s="191"/>
      <c r="AR388" s="191"/>
      <c r="AS388" s="461"/>
      <c r="AT388" s="191"/>
      <c r="AU388" s="191"/>
      <c r="AV388" s="461"/>
      <c r="AW388" s="192"/>
      <c r="AX388" s="191"/>
      <c r="AY388" s="461"/>
      <c r="AZ388" s="191"/>
      <c r="BA388" s="461"/>
      <c r="BB388" s="191"/>
      <c r="BC388" s="192"/>
      <c r="BD388" s="191"/>
      <c r="BE388" s="191"/>
      <c r="BF388" s="461"/>
      <c r="BG388" s="470"/>
      <c r="BH388" s="391"/>
      <c r="BI388" s="191"/>
      <c r="BJ388" s="191"/>
      <c r="BK388" s="191"/>
      <c r="BL388" s="470"/>
      <c r="BM388" s="191"/>
      <c r="BN388" s="191"/>
      <c r="BO388" s="492"/>
      <c r="BP388" s="191"/>
      <c r="BQ388" s="191"/>
      <c r="BR388" s="191"/>
      <c r="BS388" s="191"/>
      <c r="BT388" s="191"/>
      <c r="BU388" s="191"/>
      <c r="BV388" s="191"/>
      <c r="BW388" s="192"/>
      <c r="BX388" s="191"/>
      <c r="BY388" s="191"/>
      <c r="BZ388" s="191"/>
      <c r="CA388" s="191"/>
      <c r="CB388" s="191"/>
      <c r="CC388" s="191"/>
      <c r="CD388" s="470"/>
      <c r="CE388" s="396"/>
      <c r="CF388" s="191"/>
      <c r="CG388" s="191"/>
      <c r="CH388" s="461"/>
      <c r="CI388" s="461"/>
      <c r="CJ388" s="191"/>
      <c r="CK388" s="191"/>
      <c r="CL388" s="191"/>
      <c r="CM388" s="461"/>
      <c r="CN388" s="191"/>
      <c r="CO388" s="192"/>
      <c r="CP388" s="191"/>
      <c r="CQ388" s="384"/>
      <c r="CR388" s="407"/>
      <c r="DA388" s="192"/>
      <c r="DJ388" s="190"/>
      <c r="DP388" s="190"/>
      <c r="DQ388" s="132"/>
      <c r="DR388" s="132"/>
      <c r="DS388" s="132"/>
      <c r="DT388" s="132"/>
      <c r="DU388" s="451"/>
      <c r="DV388" s="132"/>
      <c r="DW388" s="132"/>
      <c r="DX388" s="133"/>
      <c r="DY388" s="132"/>
      <c r="DZ388" s="132"/>
      <c r="EA388" s="133"/>
      <c r="EB388" s="132"/>
      <c r="EC388" s="132"/>
      <c r="ED388" s="132"/>
      <c r="EE388" s="134"/>
      <c r="EF388" s="132"/>
      <c r="EG388" s="451"/>
      <c r="EH388" s="132"/>
      <c r="EI388" s="451"/>
      <c r="EJ388" s="451"/>
      <c r="EK388" s="451"/>
      <c r="EL388" s="451"/>
      <c r="EM388" s="451"/>
      <c r="EN388" s="451"/>
      <c r="EO388" s="451"/>
      <c r="EP388" s="451"/>
      <c r="EQ388" s="451"/>
      <c r="ER388" s="451"/>
      <c r="ES388" s="451"/>
      <c r="ET388" s="451"/>
      <c r="EU388" s="132"/>
      <c r="EV388" s="133"/>
      <c r="EW388" s="193"/>
    </row>
    <row r="389" spans="26:153" ht="30" customHeight="1" x14ac:dyDescent="0.15">
      <c r="Z389" s="246"/>
      <c r="AA389" s="483"/>
      <c r="AB389" s="191"/>
      <c r="AC389" s="191"/>
      <c r="AD389" s="191"/>
      <c r="AE389" s="191"/>
      <c r="AF389" s="384"/>
      <c r="AG389" s="191"/>
      <c r="AH389" s="191"/>
      <c r="AI389" s="191"/>
      <c r="AJ389" s="191"/>
      <c r="AK389" s="192"/>
      <c r="AL389" s="191"/>
      <c r="AM389" s="191"/>
      <c r="AN389" s="191"/>
      <c r="AO389" s="461"/>
      <c r="AP389" s="191"/>
      <c r="AQ389" s="191"/>
      <c r="AR389" s="191"/>
      <c r="AS389" s="461"/>
      <c r="AT389" s="191"/>
      <c r="AU389" s="191"/>
      <c r="AV389" s="461"/>
      <c r="AW389" s="192"/>
      <c r="AX389" s="191"/>
      <c r="AY389" s="461"/>
      <c r="AZ389" s="191"/>
      <c r="BA389" s="461"/>
      <c r="BB389" s="191"/>
      <c r="BC389" s="192"/>
      <c r="BD389" s="191"/>
      <c r="BE389" s="191"/>
      <c r="BF389" s="461"/>
      <c r="BG389" s="470"/>
      <c r="BH389" s="391"/>
      <c r="BI389" s="191"/>
      <c r="BJ389" s="191"/>
      <c r="BK389" s="191"/>
      <c r="BL389" s="470"/>
      <c r="BM389" s="191"/>
      <c r="BN389" s="191"/>
      <c r="BO389" s="492"/>
      <c r="BP389" s="191"/>
      <c r="BQ389" s="191"/>
      <c r="BR389" s="191"/>
      <c r="BS389" s="191"/>
      <c r="BT389" s="191"/>
      <c r="BU389" s="191"/>
      <c r="BV389" s="191"/>
      <c r="BW389" s="192"/>
      <c r="BX389" s="191"/>
      <c r="BY389" s="191"/>
      <c r="BZ389" s="191"/>
      <c r="CA389" s="191"/>
      <c r="CB389" s="191"/>
      <c r="CC389" s="191"/>
      <c r="CD389" s="470"/>
      <c r="CE389" s="396"/>
      <c r="CF389" s="191"/>
      <c r="CG389" s="191"/>
      <c r="CH389" s="461"/>
      <c r="CI389" s="461"/>
      <c r="CJ389" s="191"/>
      <c r="CK389" s="191"/>
      <c r="CL389" s="191"/>
      <c r="CM389" s="461"/>
      <c r="CN389" s="191"/>
      <c r="CO389" s="192"/>
      <c r="CP389" s="191"/>
      <c r="CQ389" s="384"/>
      <c r="CR389" s="407"/>
      <c r="DA389" s="192"/>
      <c r="DJ389" s="190"/>
      <c r="DP389" s="190"/>
      <c r="DQ389" s="132"/>
      <c r="DR389" s="132"/>
      <c r="DS389" s="132"/>
      <c r="DT389" s="132"/>
      <c r="DU389" s="451"/>
      <c r="DV389" s="132"/>
      <c r="DW389" s="132"/>
      <c r="DX389" s="133"/>
      <c r="DY389" s="132"/>
      <c r="DZ389" s="132"/>
      <c r="EA389" s="133"/>
      <c r="EB389" s="132"/>
      <c r="EC389" s="132"/>
      <c r="ED389" s="132"/>
      <c r="EE389" s="134"/>
      <c r="EF389" s="132"/>
      <c r="EG389" s="451"/>
      <c r="EH389" s="132"/>
      <c r="EI389" s="451"/>
      <c r="EJ389" s="451"/>
      <c r="EK389" s="451"/>
      <c r="EL389" s="451"/>
      <c r="EM389" s="451"/>
      <c r="EN389" s="451"/>
      <c r="EO389" s="451"/>
      <c r="EP389" s="451"/>
      <c r="EQ389" s="451"/>
      <c r="ER389" s="451"/>
      <c r="ES389" s="451"/>
      <c r="ET389" s="451"/>
      <c r="EU389" s="132"/>
      <c r="EV389" s="133"/>
      <c r="EW389" s="193"/>
    </row>
    <row r="390" spans="26:153" ht="30" customHeight="1" x14ac:dyDescent="0.15">
      <c r="Z390" s="246"/>
      <c r="AA390" s="483"/>
      <c r="AB390" s="191"/>
      <c r="AC390" s="191"/>
      <c r="AD390" s="191"/>
      <c r="AE390" s="191"/>
      <c r="AF390" s="384"/>
      <c r="AG390" s="191"/>
      <c r="AH390" s="191"/>
      <c r="AI390" s="191"/>
      <c r="AJ390" s="191"/>
      <c r="AK390" s="192"/>
      <c r="AL390" s="191"/>
      <c r="AM390" s="191"/>
      <c r="AN390" s="191"/>
      <c r="AO390" s="461"/>
      <c r="AP390" s="191"/>
      <c r="AQ390" s="191"/>
      <c r="AR390" s="191"/>
      <c r="AS390" s="461"/>
      <c r="AT390" s="191"/>
      <c r="AU390" s="191"/>
      <c r="AV390" s="461"/>
      <c r="AW390" s="192"/>
      <c r="AX390" s="191"/>
      <c r="AY390" s="461"/>
      <c r="AZ390" s="191"/>
      <c r="BA390" s="461"/>
      <c r="BB390" s="191"/>
      <c r="BC390" s="192"/>
      <c r="BD390" s="191"/>
      <c r="BE390" s="191"/>
      <c r="BF390" s="461"/>
      <c r="BG390" s="470"/>
      <c r="BH390" s="391"/>
      <c r="BI390" s="191"/>
      <c r="BJ390" s="191"/>
      <c r="BK390" s="191"/>
      <c r="BL390" s="470"/>
      <c r="BM390" s="191"/>
      <c r="BN390" s="191"/>
      <c r="BO390" s="492"/>
      <c r="BP390" s="191"/>
      <c r="BQ390" s="191"/>
      <c r="BR390" s="191"/>
      <c r="BS390" s="191"/>
      <c r="BT390" s="191"/>
      <c r="BU390" s="191"/>
      <c r="BV390" s="191"/>
      <c r="BW390" s="192"/>
      <c r="BX390" s="191"/>
      <c r="BY390" s="191"/>
      <c r="BZ390" s="191"/>
      <c r="CA390" s="191"/>
      <c r="CB390" s="191"/>
      <c r="CC390" s="191"/>
      <c r="CD390" s="470"/>
      <c r="CE390" s="396"/>
      <c r="CF390" s="191"/>
      <c r="CG390" s="191"/>
      <c r="CH390" s="461"/>
      <c r="CI390" s="461"/>
      <c r="CJ390" s="191"/>
      <c r="CK390" s="191"/>
      <c r="CL390" s="191"/>
      <c r="CM390" s="461"/>
      <c r="CN390" s="191"/>
      <c r="CO390" s="192"/>
      <c r="CP390" s="191"/>
      <c r="CQ390" s="384"/>
      <c r="CR390" s="407"/>
      <c r="DA390" s="192"/>
      <c r="DJ390" s="190"/>
      <c r="DP390" s="190"/>
      <c r="DQ390" s="132"/>
      <c r="DR390" s="132"/>
      <c r="DS390" s="132"/>
      <c r="DT390" s="132"/>
      <c r="DU390" s="451"/>
      <c r="DV390" s="132"/>
      <c r="DW390" s="132"/>
      <c r="DX390" s="133"/>
      <c r="DY390" s="132"/>
      <c r="DZ390" s="132"/>
      <c r="EA390" s="133"/>
      <c r="EB390" s="132"/>
      <c r="EC390" s="132"/>
      <c r="ED390" s="132"/>
      <c r="EE390" s="134"/>
      <c r="EF390" s="132"/>
      <c r="EG390" s="451"/>
      <c r="EH390" s="132"/>
      <c r="EI390" s="451"/>
      <c r="EJ390" s="451"/>
      <c r="EK390" s="451"/>
      <c r="EL390" s="451"/>
      <c r="EM390" s="451"/>
      <c r="EN390" s="451"/>
      <c r="EO390" s="451"/>
      <c r="EP390" s="451"/>
      <c r="EQ390" s="451"/>
      <c r="ER390" s="451"/>
      <c r="ES390" s="451"/>
      <c r="ET390" s="451"/>
      <c r="EU390" s="132"/>
      <c r="EV390" s="133"/>
      <c r="EW390" s="193"/>
    </row>
    <row r="391" spans="26:153" ht="30" customHeight="1" x14ac:dyDescent="0.15">
      <c r="Z391" s="246"/>
      <c r="AA391" s="483"/>
      <c r="AB391" s="191"/>
      <c r="AC391" s="191"/>
      <c r="AD391" s="191"/>
      <c r="AE391" s="191"/>
      <c r="AF391" s="384"/>
      <c r="AG391" s="191"/>
      <c r="AH391" s="191"/>
      <c r="AI391" s="191"/>
      <c r="AJ391" s="191"/>
      <c r="AK391" s="192"/>
      <c r="AL391" s="191"/>
      <c r="AM391" s="191"/>
      <c r="AN391" s="191"/>
      <c r="AO391" s="461"/>
      <c r="AP391" s="191"/>
      <c r="AQ391" s="191"/>
      <c r="AR391" s="191"/>
      <c r="AS391" s="461"/>
      <c r="AT391" s="191"/>
      <c r="AU391" s="191"/>
      <c r="AV391" s="461"/>
      <c r="AW391" s="192"/>
      <c r="AX391" s="191"/>
      <c r="AY391" s="461"/>
      <c r="AZ391" s="191"/>
      <c r="BA391" s="461"/>
      <c r="BB391" s="191"/>
      <c r="BC391" s="192"/>
      <c r="BD391" s="191"/>
      <c r="BE391" s="191"/>
      <c r="BF391" s="461"/>
      <c r="BG391" s="470"/>
      <c r="BH391" s="391"/>
      <c r="BI391" s="191"/>
      <c r="BJ391" s="191"/>
      <c r="BK391" s="191"/>
      <c r="BL391" s="470"/>
      <c r="BM391" s="191"/>
      <c r="BN391" s="191"/>
      <c r="BO391" s="492"/>
      <c r="BP391" s="191"/>
      <c r="BQ391" s="191"/>
      <c r="BR391" s="191"/>
      <c r="BS391" s="191"/>
      <c r="BT391" s="191"/>
      <c r="BU391" s="191"/>
      <c r="BV391" s="191"/>
      <c r="BW391" s="192"/>
      <c r="BX391" s="191"/>
      <c r="BY391" s="191"/>
      <c r="BZ391" s="191"/>
      <c r="CA391" s="191"/>
      <c r="CB391" s="191"/>
      <c r="CC391" s="191"/>
      <c r="CD391" s="470"/>
      <c r="CE391" s="396"/>
      <c r="CF391" s="191"/>
      <c r="CG391" s="191"/>
      <c r="CH391" s="461"/>
      <c r="CI391" s="461"/>
      <c r="CJ391" s="191"/>
      <c r="CK391" s="191"/>
      <c r="CL391" s="191"/>
      <c r="CM391" s="461"/>
      <c r="CN391" s="191"/>
      <c r="CO391" s="192"/>
      <c r="CP391" s="191"/>
      <c r="CQ391" s="384"/>
      <c r="CR391" s="407"/>
      <c r="DA391" s="192"/>
      <c r="DJ391" s="190"/>
      <c r="DP391" s="190"/>
      <c r="DQ391" s="132"/>
      <c r="DR391" s="132"/>
      <c r="DS391" s="132"/>
      <c r="DT391" s="132"/>
      <c r="DU391" s="451"/>
      <c r="DV391" s="132"/>
      <c r="DW391" s="132"/>
      <c r="DX391" s="133"/>
      <c r="DY391" s="132"/>
      <c r="DZ391" s="132"/>
      <c r="EA391" s="133"/>
      <c r="EB391" s="132"/>
      <c r="EC391" s="132"/>
      <c r="ED391" s="132"/>
      <c r="EE391" s="134"/>
      <c r="EF391" s="132"/>
      <c r="EG391" s="451"/>
      <c r="EH391" s="132"/>
      <c r="EI391" s="451"/>
      <c r="EJ391" s="451"/>
      <c r="EK391" s="451"/>
      <c r="EL391" s="451"/>
      <c r="EM391" s="451"/>
      <c r="EN391" s="451"/>
      <c r="EO391" s="451"/>
      <c r="EP391" s="451"/>
      <c r="EQ391" s="451"/>
      <c r="ER391" s="451"/>
      <c r="ES391" s="451"/>
      <c r="ET391" s="451"/>
      <c r="EU391" s="132"/>
      <c r="EV391" s="133"/>
      <c r="EW391" s="193"/>
    </row>
    <row r="392" spans="26:153" ht="30" customHeight="1" x14ac:dyDescent="0.15">
      <c r="Z392" s="246"/>
      <c r="AA392" s="483"/>
      <c r="AB392" s="191"/>
      <c r="AC392" s="191"/>
      <c r="AD392" s="191"/>
      <c r="AE392" s="191"/>
      <c r="AF392" s="384"/>
      <c r="AG392" s="191"/>
      <c r="AH392" s="191"/>
      <c r="AI392" s="191"/>
      <c r="AJ392" s="191"/>
      <c r="AK392" s="192"/>
      <c r="AL392" s="191"/>
      <c r="AM392" s="191"/>
      <c r="AN392" s="191"/>
      <c r="AO392" s="461"/>
      <c r="AP392" s="191"/>
      <c r="AQ392" s="191"/>
      <c r="AR392" s="191"/>
      <c r="AS392" s="461"/>
      <c r="AT392" s="191"/>
      <c r="AU392" s="191"/>
      <c r="AV392" s="461"/>
      <c r="AW392" s="192"/>
      <c r="AX392" s="191"/>
      <c r="AY392" s="461"/>
      <c r="AZ392" s="191"/>
      <c r="BA392" s="461"/>
      <c r="BB392" s="191"/>
      <c r="BC392" s="192"/>
      <c r="BD392" s="191"/>
      <c r="BE392" s="191"/>
      <c r="BF392" s="461"/>
      <c r="BG392" s="470"/>
      <c r="BH392" s="391"/>
      <c r="BI392" s="191"/>
      <c r="BJ392" s="191"/>
      <c r="BK392" s="191"/>
      <c r="BL392" s="470"/>
      <c r="BM392" s="191"/>
      <c r="BN392" s="191"/>
      <c r="BO392" s="492"/>
      <c r="BP392" s="191"/>
      <c r="BQ392" s="191"/>
      <c r="BR392" s="191"/>
      <c r="BS392" s="191"/>
      <c r="BT392" s="191"/>
      <c r="BU392" s="191"/>
      <c r="BV392" s="191"/>
      <c r="BW392" s="192"/>
      <c r="BX392" s="191"/>
      <c r="BY392" s="191"/>
      <c r="BZ392" s="191"/>
      <c r="CA392" s="191"/>
      <c r="CB392" s="191"/>
      <c r="CC392" s="191"/>
      <c r="CD392" s="470"/>
      <c r="CE392" s="396"/>
      <c r="CF392" s="191"/>
      <c r="CG392" s="191"/>
      <c r="CH392" s="461"/>
      <c r="CI392" s="461"/>
      <c r="CJ392" s="191"/>
      <c r="CK392" s="191"/>
      <c r="CL392" s="191"/>
      <c r="CM392" s="461"/>
      <c r="CN392" s="191"/>
      <c r="CO392" s="192"/>
      <c r="CP392" s="191"/>
      <c r="CQ392" s="384"/>
      <c r="CR392" s="407"/>
      <c r="DA392" s="192"/>
      <c r="DJ392" s="190"/>
      <c r="DP392" s="190"/>
      <c r="DQ392" s="132"/>
      <c r="DR392" s="132"/>
      <c r="DS392" s="132"/>
      <c r="DT392" s="132"/>
      <c r="DU392" s="451"/>
      <c r="DV392" s="132"/>
      <c r="DW392" s="132"/>
      <c r="DX392" s="133"/>
      <c r="DY392" s="132"/>
      <c r="DZ392" s="132"/>
      <c r="EA392" s="133"/>
      <c r="EB392" s="132"/>
      <c r="EC392" s="132"/>
      <c r="ED392" s="132"/>
      <c r="EE392" s="134"/>
      <c r="EF392" s="132"/>
      <c r="EG392" s="451"/>
      <c r="EH392" s="132"/>
      <c r="EI392" s="451"/>
      <c r="EJ392" s="451"/>
      <c r="EK392" s="451"/>
      <c r="EL392" s="451"/>
      <c r="EM392" s="451"/>
      <c r="EN392" s="451"/>
      <c r="EO392" s="451"/>
      <c r="EP392" s="451"/>
      <c r="EQ392" s="451"/>
      <c r="ER392" s="451"/>
      <c r="ES392" s="451"/>
      <c r="ET392" s="451"/>
      <c r="EU392" s="132"/>
      <c r="EV392" s="133"/>
      <c r="EW392" s="193"/>
    </row>
    <row r="393" spans="26:153" ht="30" customHeight="1" x14ac:dyDescent="0.15">
      <c r="Z393" s="246"/>
      <c r="AA393" s="483"/>
      <c r="AB393" s="191"/>
      <c r="AC393" s="191"/>
      <c r="AD393" s="191"/>
      <c r="AE393" s="191"/>
      <c r="AF393" s="384"/>
      <c r="AG393" s="191"/>
      <c r="AH393" s="191"/>
      <c r="AI393" s="191"/>
      <c r="AJ393" s="191"/>
      <c r="AK393" s="192"/>
      <c r="AL393" s="191"/>
      <c r="AM393" s="191"/>
      <c r="AN393" s="191"/>
      <c r="AO393" s="461"/>
      <c r="AP393" s="191"/>
      <c r="AQ393" s="191"/>
      <c r="AR393" s="191"/>
      <c r="AS393" s="461"/>
      <c r="AT393" s="191"/>
      <c r="AU393" s="191"/>
      <c r="AV393" s="461"/>
      <c r="AW393" s="192"/>
      <c r="AX393" s="191"/>
      <c r="AY393" s="461"/>
      <c r="AZ393" s="191"/>
      <c r="BA393" s="461"/>
      <c r="BB393" s="191"/>
      <c r="BC393" s="192"/>
      <c r="BD393" s="191"/>
      <c r="BE393" s="191"/>
      <c r="BF393" s="461"/>
      <c r="BG393" s="470"/>
      <c r="BH393" s="391"/>
      <c r="BI393" s="191"/>
      <c r="BJ393" s="191"/>
      <c r="BK393" s="191"/>
      <c r="BL393" s="470"/>
      <c r="BM393" s="191"/>
      <c r="BN393" s="191"/>
      <c r="BO393" s="492"/>
      <c r="BP393" s="191"/>
      <c r="BQ393" s="191"/>
      <c r="BR393" s="191"/>
      <c r="BS393" s="191"/>
      <c r="BT393" s="191"/>
      <c r="BU393" s="191"/>
      <c r="BV393" s="191"/>
      <c r="BW393" s="192"/>
      <c r="BX393" s="191"/>
      <c r="BY393" s="191"/>
      <c r="BZ393" s="191"/>
      <c r="CA393" s="191"/>
      <c r="CB393" s="191"/>
      <c r="CC393" s="191"/>
      <c r="CD393" s="470"/>
      <c r="CE393" s="396"/>
      <c r="CF393" s="191"/>
      <c r="CG393" s="191"/>
      <c r="CH393" s="461"/>
      <c r="CI393" s="461"/>
      <c r="CJ393" s="191"/>
      <c r="CK393" s="191"/>
      <c r="CL393" s="191"/>
      <c r="CM393" s="461"/>
      <c r="CN393" s="191"/>
      <c r="CO393" s="192"/>
      <c r="CP393" s="191"/>
      <c r="CQ393" s="384"/>
      <c r="CR393" s="407"/>
      <c r="DA393" s="192"/>
      <c r="DJ393" s="190"/>
      <c r="DP393" s="190"/>
      <c r="DQ393" s="132"/>
      <c r="DR393" s="132"/>
      <c r="DS393" s="132"/>
      <c r="DT393" s="132"/>
      <c r="DU393" s="451"/>
      <c r="DV393" s="132"/>
      <c r="DW393" s="132"/>
      <c r="DX393" s="133"/>
      <c r="DY393" s="132"/>
      <c r="DZ393" s="132"/>
      <c r="EA393" s="133"/>
      <c r="EB393" s="132"/>
      <c r="EC393" s="132"/>
      <c r="ED393" s="132"/>
      <c r="EE393" s="134"/>
      <c r="EF393" s="132"/>
      <c r="EG393" s="451"/>
      <c r="EH393" s="132"/>
      <c r="EI393" s="451"/>
      <c r="EJ393" s="451"/>
      <c r="EK393" s="451"/>
      <c r="EL393" s="451"/>
      <c r="EM393" s="451"/>
      <c r="EN393" s="451"/>
      <c r="EO393" s="451"/>
      <c r="EP393" s="451"/>
      <c r="EQ393" s="451"/>
      <c r="ER393" s="451"/>
      <c r="ES393" s="451"/>
      <c r="ET393" s="451"/>
      <c r="EU393" s="132"/>
      <c r="EV393" s="133"/>
      <c r="EW393" s="193"/>
    </row>
    <row r="394" spans="26:153" ht="30" customHeight="1" x14ac:dyDescent="0.15">
      <c r="Z394" s="246"/>
      <c r="AA394" s="483"/>
      <c r="AB394" s="191"/>
      <c r="AC394" s="191"/>
      <c r="AD394" s="191"/>
      <c r="AE394" s="191"/>
      <c r="AF394" s="384"/>
      <c r="AG394" s="191"/>
      <c r="AH394" s="191"/>
      <c r="AI394" s="191"/>
      <c r="AJ394" s="191"/>
      <c r="AK394" s="192"/>
      <c r="AL394" s="191"/>
      <c r="AM394" s="191"/>
      <c r="AN394" s="191"/>
      <c r="AO394" s="461"/>
      <c r="AP394" s="191"/>
      <c r="AQ394" s="191"/>
      <c r="AR394" s="191"/>
      <c r="AS394" s="461"/>
      <c r="AT394" s="191"/>
      <c r="AU394" s="191"/>
      <c r="AV394" s="461"/>
      <c r="AW394" s="192"/>
      <c r="AX394" s="191"/>
      <c r="AY394" s="461"/>
      <c r="AZ394" s="191"/>
      <c r="BA394" s="461"/>
      <c r="BB394" s="191"/>
      <c r="BC394" s="192"/>
      <c r="BD394" s="191"/>
      <c r="BE394" s="191"/>
      <c r="BF394" s="461"/>
      <c r="BG394" s="470"/>
      <c r="BH394" s="391"/>
      <c r="BI394" s="191"/>
      <c r="BJ394" s="191"/>
      <c r="BK394" s="191"/>
      <c r="BL394" s="470"/>
      <c r="BM394" s="191"/>
      <c r="BN394" s="191"/>
      <c r="BO394" s="492"/>
      <c r="BP394" s="191"/>
      <c r="BQ394" s="191"/>
      <c r="BR394" s="191"/>
      <c r="BS394" s="191"/>
      <c r="BT394" s="191"/>
      <c r="BU394" s="191"/>
      <c r="BV394" s="191"/>
      <c r="BW394" s="192"/>
      <c r="BX394" s="191"/>
      <c r="BY394" s="191"/>
      <c r="BZ394" s="191"/>
      <c r="CA394" s="191"/>
      <c r="CB394" s="191"/>
      <c r="CC394" s="191"/>
      <c r="CD394" s="470"/>
      <c r="CE394" s="396"/>
      <c r="CF394" s="191"/>
      <c r="CG394" s="191"/>
      <c r="CH394" s="461"/>
      <c r="CI394" s="461"/>
      <c r="CJ394" s="191"/>
      <c r="CK394" s="191"/>
      <c r="CL394" s="191"/>
      <c r="CM394" s="461"/>
      <c r="CN394" s="191"/>
      <c r="CO394" s="192"/>
      <c r="CP394" s="191"/>
      <c r="CQ394" s="384"/>
      <c r="CR394" s="407"/>
      <c r="DA394" s="192"/>
      <c r="DJ394" s="190"/>
      <c r="DP394" s="190"/>
      <c r="DQ394" s="132"/>
      <c r="DR394" s="132"/>
      <c r="DS394" s="132"/>
      <c r="DT394" s="132"/>
      <c r="DU394" s="451"/>
      <c r="DV394" s="132"/>
      <c r="DW394" s="132"/>
      <c r="DX394" s="133"/>
      <c r="DY394" s="132"/>
      <c r="DZ394" s="132"/>
      <c r="EA394" s="133"/>
      <c r="EB394" s="132"/>
      <c r="EC394" s="132"/>
      <c r="ED394" s="132"/>
      <c r="EE394" s="134"/>
      <c r="EF394" s="132"/>
      <c r="EG394" s="451"/>
      <c r="EH394" s="132"/>
      <c r="EI394" s="451"/>
      <c r="EJ394" s="451"/>
      <c r="EK394" s="451"/>
      <c r="EL394" s="451"/>
      <c r="EM394" s="451"/>
      <c r="EN394" s="451"/>
      <c r="EO394" s="451"/>
      <c r="EP394" s="451"/>
      <c r="EQ394" s="451"/>
      <c r="ER394" s="451"/>
      <c r="ES394" s="451"/>
      <c r="ET394" s="451"/>
      <c r="EU394" s="132"/>
      <c r="EV394" s="133"/>
      <c r="EW394" s="193"/>
    </row>
    <row r="395" spans="26:153" ht="30" customHeight="1" x14ac:dyDescent="0.15">
      <c r="Z395" s="246"/>
      <c r="AA395" s="483"/>
      <c r="AB395" s="191"/>
      <c r="AC395" s="191"/>
      <c r="AD395" s="191"/>
      <c r="AE395" s="191"/>
      <c r="AF395" s="384"/>
      <c r="AG395" s="191"/>
      <c r="AH395" s="191"/>
      <c r="AI395" s="191"/>
      <c r="AJ395" s="191"/>
      <c r="AK395" s="192"/>
      <c r="AL395" s="191"/>
      <c r="AM395" s="191"/>
      <c r="AN395" s="191"/>
      <c r="AO395" s="461"/>
      <c r="AP395" s="191"/>
      <c r="AQ395" s="191"/>
      <c r="AR395" s="191"/>
      <c r="AS395" s="461"/>
      <c r="AT395" s="191"/>
      <c r="AU395" s="191"/>
      <c r="AV395" s="461"/>
      <c r="AW395" s="192"/>
      <c r="AX395" s="191"/>
      <c r="AY395" s="461"/>
      <c r="AZ395" s="191"/>
      <c r="BA395" s="461"/>
      <c r="BB395" s="191"/>
      <c r="BC395" s="192"/>
      <c r="BD395" s="191"/>
      <c r="BE395" s="191"/>
      <c r="BF395" s="461"/>
      <c r="BG395" s="470"/>
      <c r="BH395" s="391"/>
      <c r="BI395" s="191"/>
      <c r="BJ395" s="191"/>
      <c r="BK395" s="191"/>
      <c r="BL395" s="470"/>
      <c r="BM395" s="191"/>
      <c r="BN395" s="191"/>
      <c r="BO395" s="492"/>
      <c r="BP395" s="191"/>
      <c r="BQ395" s="191"/>
      <c r="BR395" s="191"/>
      <c r="BS395" s="191"/>
      <c r="BT395" s="191"/>
      <c r="BU395" s="191"/>
      <c r="BV395" s="191"/>
      <c r="BW395" s="192"/>
      <c r="BX395" s="191"/>
      <c r="BY395" s="191"/>
      <c r="BZ395" s="191"/>
      <c r="CA395" s="191"/>
      <c r="CB395" s="191"/>
      <c r="CC395" s="191"/>
      <c r="CD395" s="470"/>
      <c r="CE395" s="396"/>
      <c r="CF395" s="191"/>
      <c r="CG395" s="191"/>
      <c r="CH395" s="461"/>
      <c r="CI395" s="461"/>
      <c r="CJ395" s="191"/>
      <c r="CK395" s="191"/>
      <c r="CL395" s="191"/>
      <c r="CM395" s="461"/>
      <c r="CN395" s="191"/>
      <c r="CO395" s="192"/>
      <c r="CP395" s="191"/>
      <c r="CQ395" s="384"/>
      <c r="CR395" s="407"/>
      <c r="DA395" s="192"/>
      <c r="DJ395" s="190"/>
      <c r="DP395" s="190"/>
      <c r="DQ395" s="132"/>
      <c r="DR395" s="132"/>
      <c r="DS395" s="132"/>
      <c r="DT395" s="132"/>
      <c r="DU395" s="451"/>
      <c r="DV395" s="132"/>
      <c r="DW395" s="132"/>
      <c r="DX395" s="133"/>
      <c r="DY395" s="132"/>
      <c r="DZ395" s="132"/>
      <c r="EA395" s="133"/>
      <c r="EB395" s="132"/>
      <c r="EC395" s="132"/>
      <c r="ED395" s="132"/>
      <c r="EE395" s="134"/>
      <c r="EF395" s="132"/>
      <c r="EG395" s="451"/>
      <c r="EH395" s="132"/>
      <c r="EI395" s="451"/>
      <c r="EJ395" s="451"/>
      <c r="EK395" s="451"/>
      <c r="EL395" s="451"/>
      <c r="EM395" s="451"/>
      <c r="EN395" s="451"/>
      <c r="EO395" s="451"/>
      <c r="EP395" s="451"/>
      <c r="EQ395" s="451"/>
      <c r="ER395" s="451"/>
      <c r="ES395" s="451"/>
      <c r="ET395" s="451"/>
      <c r="EU395" s="132"/>
      <c r="EV395" s="133"/>
      <c r="EW395" s="193"/>
    </row>
    <row r="396" spans="26:153" ht="30" customHeight="1" x14ac:dyDescent="0.15">
      <c r="Z396" s="246"/>
      <c r="AA396" s="483"/>
      <c r="AB396" s="191"/>
      <c r="AC396" s="191"/>
      <c r="AD396" s="191"/>
      <c r="AE396" s="191"/>
      <c r="AF396" s="384"/>
      <c r="AG396" s="191"/>
      <c r="AH396" s="191"/>
      <c r="AI396" s="191"/>
      <c r="AJ396" s="191"/>
      <c r="AK396" s="192"/>
      <c r="AL396" s="191"/>
      <c r="AM396" s="191"/>
      <c r="AN396" s="191"/>
      <c r="AO396" s="461"/>
      <c r="AP396" s="191"/>
      <c r="AQ396" s="191"/>
      <c r="AR396" s="191"/>
      <c r="AS396" s="461"/>
      <c r="AT396" s="191"/>
      <c r="AU396" s="191"/>
      <c r="AV396" s="461"/>
      <c r="AW396" s="192"/>
      <c r="AX396" s="191"/>
      <c r="AY396" s="461"/>
      <c r="AZ396" s="191"/>
      <c r="BA396" s="461"/>
      <c r="BB396" s="191"/>
      <c r="BC396" s="192"/>
      <c r="BD396" s="191"/>
      <c r="BE396" s="191"/>
      <c r="BF396" s="461"/>
      <c r="BG396" s="470"/>
      <c r="BH396" s="391"/>
      <c r="BI396" s="191"/>
      <c r="BJ396" s="191"/>
      <c r="BK396" s="191"/>
      <c r="BL396" s="470"/>
      <c r="BM396" s="191"/>
      <c r="BN396" s="191"/>
      <c r="BO396" s="492"/>
      <c r="BP396" s="191"/>
      <c r="BQ396" s="191"/>
      <c r="BR396" s="191"/>
      <c r="BS396" s="191"/>
      <c r="BT396" s="191"/>
      <c r="BU396" s="191"/>
      <c r="BV396" s="191"/>
      <c r="BW396" s="192"/>
      <c r="BX396" s="191"/>
      <c r="BY396" s="191"/>
      <c r="BZ396" s="191"/>
      <c r="CA396" s="191"/>
      <c r="CB396" s="191"/>
      <c r="CC396" s="191"/>
      <c r="CD396" s="470"/>
      <c r="CE396" s="396"/>
      <c r="CF396" s="191"/>
      <c r="CG396" s="191"/>
      <c r="CH396" s="461"/>
      <c r="CI396" s="461"/>
      <c r="CJ396" s="191"/>
      <c r="CK396" s="191"/>
      <c r="CL396" s="191"/>
      <c r="CM396" s="461"/>
      <c r="CN396" s="191"/>
      <c r="CO396" s="192"/>
      <c r="CP396" s="191"/>
      <c r="CQ396" s="384"/>
      <c r="CR396" s="407"/>
      <c r="DA396" s="192"/>
      <c r="DJ396" s="190"/>
      <c r="DP396" s="190"/>
      <c r="DQ396" s="132"/>
      <c r="DR396" s="132"/>
      <c r="DS396" s="132"/>
      <c r="DT396" s="132"/>
      <c r="DU396" s="451"/>
      <c r="DV396" s="132"/>
      <c r="DW396" s="132"/>
      <c r="DX396" s="133"/>
      <c r="DY396" s="132"/>
      <c r="DZ396" s="132"/>
      <c r="EA396" s="133"/>
      <c r="EB396" s="132"/>
      <c r="EC396" s="132"/>
      <c r="ED396" s="132"/>
      <c r="EE396" s="134"/>
      <c r="EF396" s="132"/>
      <c r="EG396" s="451"/>
      <c r="EH396" s="132"/>
      <c r="EI396" s="451"/>
      <c r="EJ396" s="451"/>
      <c r="EK396" s="451"/>
      <c r="EL396" s="451"/>
      <c r="EM396" s="451"/>
      <c r="EN396" s="451"/>
      <c r="EO396" s="451"/>
      <c r="EP396" s="451"/>
      <c r="EQ396" s="451"/>
      <c r="ER396" s="451"/>
      <c r="ES396" s="451"/>
      <c r="ET396" s="451"/>
      <c r="EU396" s="132"/>
      <c r="EV396" s="133"/>
      <c r="EW396" s="193"/>
    </row>
    <row r="397" spans="26:153" ht="30" customHeight="1" x14ac:dyDescent="0.15">
      <c r="Z397" s="246"/>
      <c r="AA397" s="483"/>
      <c r="AB397" s="191"/>
      <c r="AC397" s="191"/>
      <c r="AD397" s="191"/>
      <c r="AE397" s="191"/>
      <c r="AF397" s="384"/>
      <c r="AG397" s="191"/>
      <c r="AH397" s="191"/>
      <c r="AI397" s="191"/>
      <c r="AJ397" s="191"/>
      <c r="AK397" s="192"/>
      <c r="AL397" s="191"/>
      <c r="AM397" s="191"/>
      <c r="AN397" s="191"/>
      <c r="AO397" s="461"/>
      <c r="AP397" s="191"/>
      <c r="AQ397" s="191"/>
      <c r="AR397" s="191"/>
      <c r="AS397" s="461"/>
      <c r="AT397" s="191"/>
      <c r="AU397" s="191"/>
      <c r="AV397" s="461"/>
      <c r="AW397" s="192"/>
      <c r="AX397" s="191"/>
      <c r="AY397" s="461"/>
      <c r="AZ397" s="191"/>
      <c r="BA397" s="461"/>
      <c r="BB397" s="191"/>
      <c r="BC397" s="192"/>
      <c r="BD397" s="191"/>
      <c r="BE397" s="191"/>
      <c r="BF397" s="461"/>
      <c r="BG397" s="470"/>
      <c r="BH397" s="391"/>
      <c r="BI397" s="191"/>
      <c r="BJ397" s="191"/>
      <c r="BK397" s="191"/>
      <c r="BL397" s="470"/>
      <c r="BM397" s="191"/>
      <c r="BN397" s="191"/>
      <c r="BO397" s="492"/>
      <c r="BP397" s="191"/>
      <c r="BQ397" s="191"/>
      <c r="BR397" s="191"/>
      <c r="BS397" s="191"/>
      <c r="BT397" s="191"/>
      <c r="BU397" s="191"/>
      <c r="BV397" s="191"/>
      <c r="BW397" s="192"/>
      <c r="BX397" s="191"/>
      <c r="BY397" s="191"/>
      <c r="BZ397" s="191"/>
      <c r="CA397" s="191"/>
      <c r="CB397" s="191"/>
      <c r="CC397" s="191"/>
      <c r="CD397" s="470"/>
      <c r="CE397" s="396"/>
      <c r="CF397" s="191"/>
      <c r="CG397" s="191"/>
      <c r="CH397" s="461"/>
      <c r="CI397" s="461"/>
      <c r="CJ397" s="191"/>
      <c r="CK397" s="191"/>
      <c r="CL397" s="191"/>
      <c r="CM397" s="461"/>
      <c r="CN397" s="191"/>
      <c r="CO397" s="192"/>
      <c r="CP397" s="191"/>
      <c r="CQ397" s="384"/>
      <c r="CR397" s="407"/>
      <c r="DA397" s="192"/>
      <c r="DJ397" s="190"/>
      <c r="DP397" s="190"/>
      <c r="DQ397" s="132"/>
      <c r="DR397" s="132"/>
      <c r="DS397" s="132"/>
      <c r="DT397" s="132"/>
      <c r="DU397" s="451"/>
      <c r="DV397" s="132"/>
      <c r="DW397" s="132"/>
      <c r="DX397" s="133"/>
      <c r="DY397" s="132"/>
      <c r="DZ397" s="132"/>
      <c r="EA397" s="133"/>
      <c r="EB397" s="132"/>
      <c r="EC397" s="132"/>
      <c r="ED397" s="132"/>
      <c r="EE397" s="134"/>
      <c r="EF397" s="132"/>
      <c r="EG397" s="451"/>
      <c r="EH397" s="132"/>
      <c r="EI397" s="451"/>
      <c r="EJ397" s="451"/>
      <c r="EK397" s="451"/>
      <c r="EL397" s="451"/>
      <c r="EM397" s="451"/>
      <c r="EN397" s="451"/>
      <c r="EO397" s="451"/>
      <c r="EP397" s="451"/>
      <c r="EQ397" s="451"/>
      <c r="ER397" s="451"/>
      <c r="ES397" s="451"/>
      <c r="ET397" s="451"/>
      <c r="EU397" s="132"/>
      <c r="EV397" s="133"/>
      <c r="EW397" s="193"/>
    </row>
    <row r="398" spans="26:153" ht="30" customHeight="1" x14ac:dyDescent="0.15">
      <c r="Z398" s="246"/>
      <c r="AA398" s="483"/>
      <c r="AB398" s="191"/>
      <c r="AC398" s="191"/>
      <c r="AD398" s="191"/>
      <c r="AE398" s="191"/>
      <c r="AF398" s="384"/>
      <c r="AG398" s="191"/>
      <c r="AH398" s="191"/>
      <c r="AI398" s="191"/>
      <c r="AJ398" s="191"/>
      <c r="AK398" s="192"/>
      <c r="AL398" s="191"/>
      <c r="AM398" s="191"/>
      <c r="AN398" s="191"/>
      <c r="AO398" s="461"/>
      <c r="AP398" s="191"/>
      <c r="AQ398" s="191"/>
      <c r="AR398" s="191"/>
      <c r="AS398" s="461"/>
      <c r="AT398" s="191"/>
      <c r="AU398" s="191"/>
      <c r="AV398" s="461"/>
      <c r="AW398" s="192"/>
      <c r="AX398" s="191"/>
      <c r="AY398" s="461"/>
      <c r="AZ398" s="191"/>
      <c r="BA398" s="461"/>
      <c r="BB398" s="191"/>
      <c r="BC398" s="192"/>
      <c r="BD398" s="191"/>
      <c r="BE398" s="191"/>
      <c r="BF398" s="461"/>
      <c r="BG398" s="470"/>
      <c r="BH398" s="391"/>
      <c r="BI398" s="191"/>
      <c r="BJ398" s="191"/>
      <c r="BK398" s="191"/>
      <c r="BL398" s="470"/>
      <c r="BM398" s="191"/>
      <c r="BN398" s="191"/>
      <c r="BO398" s="492"/>
      <c r="BP398" s="191"/>
      <c r="BQ398" s="191"/>
      <c r="BR398" s="191"/>
      <c r="BS398" s="191"/>
      <c r="BT398" s="191"/>
      <c r="BU398" s="191"/>
      <c r="BV398" s="191"/>
      <c r="BW398" s="192"/>
      <c r="BX398" s="191"/>
      <c r="BY398" s="191"/>
      <c r="BZ398" s="191"/>
      <c r="CA398" s="191"/>
      <c r="CB398" s="191"/>
      <c r="CC398" s="191"/>
      <c r="CD398" s="470"/>
      <c r="CE398" s="396"/>
      <c r="CF398" s="191"/>
      <c r="CG398" s="191"/>
      <c r="CH398" s="461"/>
      <c r="CI398" s="461"/>
      <c r="CJ398" s="191"/>
      <c r="CK398" s="191"/>
      <c r="CL398" s="191"/>
      <c r="CM398" s="461"/>
      <c r="CN398" s="191"/>
      <c r="CO398" s="192"/>
      <c r="CP398" s="191"/>
      <c r="CQ398" s="384"/>
      <c r="CR398" s="407"/>
      <c r="DA398" s="192"/>
      <c r="DJ398" s="190"/>
      <c r="DP398" s="190"/>
      <c r="DQ398" s="132"/>
      <c r="DR398" s="132"/>
      <c r="DS398" s="132"/>
      <c r="DT398" s="132"/>
      <c r="DU398" s="451"/>
      <c r="DV398" s="132"/>
      <c r="DW398" s="132"/>
      <c r="DX398" s="133"/>
      <c r="DY398" s="132"/>
      <c r="DZ398" s="132"/>
      <c r="EA398" s="133"/>
      <c r="EB398" s="132"/>
      <c r="EC398" s="132"/>
      <c r="ED398" s="132"/>
      <c r="EE398" s="134"/>
      <c r="EF398" s="132"/>
      <c r="EG398" s="451"/>
      <c r="EH398" s="132"/>
      <c r="EI398" s="451"/>
      <c r="EJ398" s="451"/>
      <c r="EK398" s="451"/>
      <c r="EL398" s="451"/>
      <c r="EM398" s="451"/>
      <c r="EN398" s="451"/>
      <c r="EO398" s="451"/>
      <c r="EP398" s="451"/>
      <c r="EQ398" s="451"/>
      <c r="ER398" s="451"/>
      <c r="ES398" s="451"/>
      <c r="ET398" s="451"/>
      <c r="EU398" s="132"/>
      <c r="EV398" s="133"/>
      <c r="EW398" s="193"/>
    </row>
    <row r="399" spans="26:153" ht="30" customHeight="1" x14ac:dyDescent="0.15">
      <c r="Z399" s="246"/>
      <c r="AA399" s="483"/>
      <c r="AB399" s="191"/>
      <c r="AC399" s="191"/>
      <c r="AD399" s="191"/>
      <c r="AE399" s="191"/>
      <c r="AF399" s="384"/>
      <c r="AG399" s="191"/>
      <c r="AH399" s="191"/>
      <c r="AI399" s="191"/>
      <c r="AJ399" s="191"/>
      <c r="AK399" s="192"/>
      <c r="AL399" s="191"/>
      <c r="AM399" s="191"/>
      <c r="AN399" s="191"/>
      <c r="AO399" s="461"/>
      <c r="AP399" s="191"/>
      <c r="AQ399" s="191"/>
      <c r="AR399" s="191"/>
      <c r="AS399" s="461"/>
      <c r="AT399" s="191"/>
      <c r="AU399" s="191"/>
      <c r="AV399" s="461"/>
      <c r="AW399" s="192"/>
      <c r="AX399" s="191"/>
      <c r="AY399" s="461"/>
      <c r="AZ399" s="191"/>
      <c r="BA399" s="461"/>
      <c r="BB399" s="191"/>
      <c r="BC399" s="192"/>
      <c r="BD399" s="191"/>
      <c r="BE399" s="191"/>
      <c r="BF399" s="461"/>
      <c r="BG399" s="470"/>
      <c r="BH399" s="391"/>
      <c r="BI399" s="191"/>
      <c r="BJ399" s="191"/>
      <c r="BK399" s="191"/>
      <c r="BL399" s="470"/>
      <c r="BM399" s="191"/>
      <c r="BN399" s="191"/>
      <c r="BO399" s="492"/>
      <c r="BP399" s="191"/>
      <c r="BQ399" s="191"/>
      <c r="BR399" s="191"/>
      <c r="BS399" s="191"/>
      <c r="BT399" s="191"/>
      <c r="BU399" s="191"/>
      <c r="BV399" s="191"/>
      <c r="BW399" s="192"/>
      <c r="BX399" s="191"/>
      <c r="BY399" s="191"/>
      <c r="BZ399" s="191"/>
      <c r="CA399" s="191"/>
      <c r="CB399" s="191"/>
      <c r="CC399" s="191"/>
      <c r="CD399" s="470"/>
      <c r="CE399" s="396"/>
      <c r="CF399" s="191"/>
      <c r="CG399" s="191"/>
      <c r="CH399" s="461"/>
      <c r="CI399" s="461"/>
      <c r="CJ399" s="191"/>
      <c r="CK399" s="191"/>
      <c r="CL399" s="191"/>
      <c r="CM399" s="461"/>
      <c r="CN399" s="191"/>
      <c r="CO399" s="192"/>
      <c r="CP399" s="191"/>
      <c r="CQ399" s="384"/>
      <c r="CR399" s="407"/>
      <c r="DA399" s="192"/>
      <c r="DJ399" s="190"/>
      <c r="DP399" s="190"/>
      <c r="DQ399" s="132"/>
      <c r="DR399" s="132"/>
      <c r="DS399" s="132"/>
      <c r="DT399" s="132"/>
      <c r="DU399" s="451"/>
      <c r="DV399" s="132"/>
      <c r="DW399" s="132"/>
      <c r="DX399" s="133"/>
      <c r="DY399" s="132"/>
      <c r="DZ399" s="132"/>
      <c r="EA399" s="133"/>
      <c r="EB399" s="132"/>
      <c r="EC399" s="132"/>
      <c r="ED399" s="132"/>
      <c r="EE399" s="134"/>
      <c r="EF399" s="132"/>
      <c r="EG399" s="451"/>
      <c r="EH399" s="132"/>
      <c r="EI399" s="451"/>
      <c r="EJ399" s="451"/>
      <c r="EK399" s="451"/>
      <c r="EL399" s="451"/>
      <c r="EM399" s="451"/>
      <c r="EN399" s="451"/>
      <c r="EO399" s="451"/>
      <c r="EP399" s="451"/>
      <c r="EQ399" s="451"/>
      <c r="ER399" s="451"/>
      <c r="ES399" s="451"/>
      <c r="ET399" s="451"/>
      <c r="EU399" s="132"/>
      <c r="EV399" s="133"/>
      <c r="EW399" s="193"/>
    </row>
    <row r="400" spans="26:153" ht="30" customHeight="1" x14ac:dyDescent="0.15">
      <c r="Z400" s="246"/>
      <c r="AA400" s="483"/>
      <c r="AB400" s="191"/>
      <c r="AC400" s="191"/>
      <c r="AD400" s="191"/>
      <c r="AE400" s="191"/>
      <c r="AF400" s="384"/>
      <c r="AG400" s="191"/>
      <c r="AH400" s="191"/>
      <c r="AI400" s="191"/>
      <c r="AJ400" s="191"/>
      <c r="AK400" s="192"/>
      <c r="AL400" s="191"/>
      <c r="AM400" s="191"/>
      <c r="AN400" s="191"/>
      <c r="AO400" s="461"/>
      <c r="AP400" s="191"/>
      <c r="AQ400" s="191"/>
      <c r="AR400" s="191"/>
      <c r="AS400" s="461"/>
      <c r="AT400" s="191"/>
      <c r="AU400" s="191"/>
      <c r="AV400" s="461"/>
      <c r="AW400" s="192"/>
      <c r="AX400" s="191"/>
      <c r="AY400" s="461"/>
      <c r="AZ400" s="191"/>
      <c r="BA400" s="461"/>
      <c r="BB400" s="191"/>
      <c r="BC400" s="192"/>
      <c r="BD400" s="191"/>
      <c r="BE400" s="191"/>
      <c r="BF400" s="461"/>
      <c r="BG400" s="470"/>
      <c r="BH400" s="391"/>
      <c r="BI400" s="191"/>
      <c r="BJ400" s="191"/>
      <c r="BK400" s="191"/>
      <c r="BL400" s="470"/>
      <c r="BM400" s="191"/>
      <c r="BN400" s="191"/>
      <c r="BO400" s="492"/>
      <c r="BP400" s="191"/>
      <c r="BQ400" s="191"/>
      <c r="BR400" s="191"/>
      <c r="BS400" s="191"/>
      <c r="BT400" s="191"/>
      <c r="BU400" s="191"/>
      <c r="BV400" s="191"/>
      <c r="BW400" s="192"/>
      <c r="BX400" s="191"/>
      <c r="BY400" s="191"/>
      <c r="BZ400" s="191"/>
      <c r="CA400" s="191"/>
      <c r="CB400" s="191"/>
      <c r="CC400" s="191"/>
      <c r="CD400" s="470"/>
      <c r="CE400" s="396"/>
      <c r="CF400" s="191"/>
      <c r="CG400" s="191"/>
      <c r="CH400" s="461"/>
      <c r="CI400" s="461"/>
      <c r="CJ400" s="191"/>
      <c r="CK400" s="191"/>
      <c r="CL400" s="191"/>
      <c r="CM400" s="461"/>
      <c r="CN400" s="191"/>
      <c r="CO400" s="192"/>
      <c r="CP400" s="191"/>
      <c r="CQ400" s="384"/>
      <c r="CR400" s="407"/>
      <c r="DA400" s="192"/>
      <c r="DJ400" s="190"/>
      <c r="DP400" s="190"/>
      <c r="DQ400" s="132"/>
      <c r="DR400" s="132"/>
      <c r="DS400" s="132"/>
      <c r="DT400" s="132"/>
      <c r="DU400" s="451"/>
      <c r="DV400" s="132"/>
      <c r="DW400" s="132"/>
      <c r="DX400" s="133"/>
      <c r="DY400" s="132"/>
      <c r="DZ400" s="132"/>
      <c r="EA400" s="133"/>
      <c r="EB400" s="132"/>
      <c r="EC400" s="132"/>
      <c r="ED400" s="132"/>
      <c r="EE400" s="134"/>
      <c r="EF400" s="132"/>
      <c r="EG400" s="451"/>
      <c r="EH400" s="132"/>
      <c r="EI400" s="451"/>
      <c r="EJ400" s="451"/>
      <c r="EK400" s="451"/>
      <c r="EL400" s="451"/>
      <c r="EM400" s="451"/>
      <c r="EN400" s="451"/>
      <c r="EO400" s="451"/>
      <c r="EP400" s="451"/>
      <c r="EQ400" s="451"/>
      <c r="ER400" s="451"/>
      <c r="ES400" s="451"/>
      <c r="ET400" s="451"/>
      <c r="EU400" s="132"/>
      <c r="EV400" s="133"/>
      <c r="EW400" s="193"/>
    </row>
    <row r="401" spans="26:153" ht="30" customHeight="1" x14ac:dyDescent="0.15">
      <c r="Z401" s="246"/>
      <c r="AA401" s="483"/>
      <c r="AB401" s="191"/>
      <c r="AC401" s="191"/>
      <c r="AD401" s="191"/>
      <c r="AE401" s="191"/>
      <c r="AF401" s="384"/>
      <c r="AG401" s="191"/>
      <c r="AH401" s="191"/>
      <c r="AI401" s="191"/>
      <c r="AJ401" s="191"/>
      <c r="AK401" s="192"/>
      <c r="AL401" s="191"/>
      <c r="AM401" s="191"/>
      <c r="AN401" s="191"/>
      <c r="AO401" s="461"/>
      <c r="AP401" s="191"/>
      <c r="AQ401" s="191"/>
      <c r="AR401" s="191"/>
      <c r="AS401" s="461"/>
      <c r="AT401" s="191"/>
      <c r="AU401" s="191"/>
      <c r="AV401" s="461"/>
      <c r="AW401" s="192"/>
      <c r="AX401" s="191"/>
      <c r="AY401" s="461"/>
      <c r="AZ401" s="191"/>
      <c r="BA401" s="461"/>
      <c r="BB401" s="191"/>
      <c r="BC401" s="192"/>
      <c r="BD401" s="191"/>
      <c r="BE401" s="191"/>
      <c r="BF401" s="461"/>
      <c r="BG401" s="470"/>
      <c r="BH401" s="391"/>
      <c r="BI401" s="191"/>
      <c r="BJ401" s="191"/>
      <c r="BK401" s="191"/>
      <c r="BL401" s="470"/>
      <c r="BM401" s="191"/>
      <c r="BN401" s="191"/>
      <c r="BO401" s="492"/>
      <c r="BP401" s="191"/>
      <c r="BQ401" s="191"/>
      <c r="BR401" s="191"/>
      <c r="BS401" s="191"/>
      <c r="BT401" s="191"/>
      <c r="BU401" s="191"/>
      <c r="BV401" s="191"/>
      <c r="BW401" s="192"/>
      <c r="BX401" s="191"/>
      <c r="BY401" s="191"/>
      <c r="BZ401" s="191"/>
      <c r="CA401" s="191"/>
      <c r="CB401" s="191"/>
      <c r="CC401" s="191"/>
      <c r="CD401" s="470"/>
      <c r="CE401" s="396"/>
      <c r="CF401" s="191"/>
      <c r="CG401" s="191"/>
      <c r="CH401" s="461"/>
      <c r="CI401" s="461"/>
      <c r="CJ401" s="191"/>
      <c r="CK401" s="191"/>
      <c r="CL401" s="191"/>
      <c r="CM401" s="461"/>
      <c r="CN401" s="191"/>
      <c r="CO401" s="192"/>
      <c r="CP401" s="191"/>
      <c r="CQ401" s="384"/>
      <c r="CR401" s="407"/>
      <c r="DA401" s="192"/>
      <c r="DJ401" s="190"/>
      <c r="DP401" s="190"/>
      <c r="DQ401" s="132"/>
      <c r="DR401" s="132"/>
      <c r="DS401" s="132"/>
      <c r="DT401" s="132"/>
      <c r="DU401" s="451"/>
      <c r="DV401" s="132"/>
      <c r="DW401" s="132"/>
      <c r="DX401" s="133"/>
      <c r="DY401" s="132"/>
      <c r="DZ401" s="132"/>
      <c r="EA401" s="133"/>
      <c r="EB401" s="132"/>
      <c r="EC401" s="132"/>
      <c r="ED401" s="132"/>
      <c r="EE401" s="134"/>
      <c r="EF401" s="132"/>
      <c r="EG401" s="451"/>
      <c r="EH401" s="132"/>
      <c r="EI401" s="451"/>
      <c r="EJ401" s="451"/>
      <c r="EK401" s="451"/>
      <c r="EL401" s="451"/>
      <c r="EM401" s="451"/>
      <c r="EN401" s="451"/>
      <c r="EO401" s="451"/>
      <c r="EP401" s="451"/>
      <c r="EQ401" s="451"/>
      <c r="ER401" s="451"/>
      <c r="ES401" s="451"/>
      <c r="ET401" s="451"/>
      <c r="EU401" s="132"/>
      <c r="EV401" s="133"/>
      <c r="EW401" s="193"/>
    </row>
    <row r="402" spans="26:153" ht="30" customHeight="1" x14ac:dyDescent="0.15">
      <c r="Z402" s="246"/>
      <c r="AA402" s="483"/>
      <c r="AB402" s="191"/>
      <c r="AC402" s="191"/>
      <c r="AD402" s="191"/>
      <c r="AE402" s="191"/>
      <c r="AF402" s="384"/>
      <c r="AG402" s="191"/>
      <c r="AH402" s="191"/>
      <c r="AI402" s="191"/>
      <c r="AJ402" s="191"/>
      <c r="AK402" s="192"/>
      <c r="AL402" s="191"/>
      <c r="AM402" s="191"/>
      <c r="AN402" s="191"/>
      <c r="AO402" s="461"/>
      <c r="AP402" s="191"/>
      <c r="AQ402" s="191"/>
      <c r="AR402" s="191"/>
      <c r="AS402" s="461"/>
      <c r="AT402" s="191"/>
      <c r="AU402" s="191"/>
      <c r="AV402" s="461"/>
      <c r="AW402" s="192"/>
      <c r="AX402" s="191"/>
      <c r="AY402" s="461"/>
      <c r="AZ402" s="191"/>
      <c r="BA402" s="461"/>
      <c r="BB402" s="191"/>
      <c r="BC402" s="192"/>
      <c r="BD402" s="191"/>
      <c r="BE402" s="191"/>
      <c r="BF402" s="461"/>
      <c r="BG402" s="470"/>
      <c r="BH402" s="391"/>
      <c r="BI402" s="191"/>
      <c r="BJ402" s="191"/>
      <c r="BK402" s="191"/>
      <c r="BL402" s="470"/>
      <c r="BM402" s="191"/>
      <c r="BN402" s="191"/>
      <c r="BO402" s="492"/>
      <c r="BP402" s="191"/>
      <c r="BQ402" s="191"/>
      <c r="BR402" s="191"/>
      <c r="BS402" s="191"/>
      <c r="BT402" s="191"/>
      <c r="BU402" s="191"/>
      <c r="BV402" s="191"/>
      <c r="BW402" s="192"/>
      <c r="BX402" s="191"/>
      <c r="BY402" s="191"/>
      <c r="BZ402" s="191"/>
      <c r="CA402" s="191"/>
      <c r="CB402" s="191"/>
      <c r="CC402" s="191"/>
      <c r="CD402" s="470"/>
      <c r="CE402" s="396"/>
      <c r="CF402" s="191"/>
      <c r="CG402" s="191"/>
      <c r="CH402" s="461"/>
      <c r="CI402" s="461"/>
      <c r="CJ402" s="191"/>
      <c r="CK402" s="191"/>
      <c r="CL402" s="191"/>
      <c r="CM402" s="461"/>
      <c r="CN402" s="191"/>
      <c r="CO402" s="192"/>
      <c r="CP402" s="191"/>
      <c r="CQ402" s="384"/>
      <c r="CR402" s="407"/>
      <c r="DA402" s="192"/>
      <c r="DJ402" s="190"/>
      <c r="DP402" s="190"/>
      <c r="DQ402" s="132"/>
      <c r="DR402" s="132"/>
      <c r="DS402" s="132"/>
      <c r="DT402" s="132"/>
      <c r="DU402" s="451"/>
      <c r="DV402" s="132"/>
      <c r="DW402" s="132"/>
      <c r="DX402" s="133"/>
      <c r="DY402" s="132"/>
      <c r="DZ402" s="132"/>
      <c r="EA402" s="133"/>
      <c r="EB402" s="132"/>
      <c r="EC402" s="132"/>
      <c r="ED402" s="132"/>
      <c r="EE402" s="134"/>
      <c r="EF402" s="132"/>
      <c r="EG402" s="451"/>
      <c r="EH402" s="132"/>
      <c r="EI402" s="451"/>
      <c r="EJ402" s="451"/>
      <c r="EK402" s="451"/>
      <c r="EL402" s="451"/>
      <c r="EM402" s="451"/>
      <c r="EN402" s="451"/>
      <c r="EO402" s="451"/>
      <c r="EP402" s="451"/>
      <c r="EQ402" s="451"/>
      <c r="ER402" s="451"/>
      <c r="ES402" s="451"/>
      <c r="ET402" s="451"/>
      <c r="EU402" s="132"/>
      <c r="EV402" s="133"/>
      <c r="EW402" s="193"/>
    </row>
    <row r="403" spans="26:153" ht="30" customHeight="1" x14ac:dyDescent="0.15">
      <c r="Z403" s="246"/>
      <c r="AA403" s="483"/>
      <c r="AB403" s="191"/>
      <c r="AC403" s="191"/>
      <c r="AD403" s="191"/>
      <c r="AE403" s="191"/>
      <c r="AF403" s="384"/>
      <c r="AG403" s="191"/>
      <c r="AH403" s="191"/>
      <c r="AI403" s="191"/>
      <c r="AJ403" s="191"/>
      <c r="AK403" s="192"/>
      <c r="AL403" s="191"/>
      <c r="AM403" s="191"/>
      <c r="AN403" s="191"/>
      <c r="AO403" s="461"/>
      <c r="AP403" s="191"/>
      <c r="AQ403" s="191"/>
      <c r="AR403" s="191"/>
      <c r="AS403" s="461"/>
      <c r="AT403" s="191"/>
      <c r="AU403" s="191"/>
      <c r="AV403" s="461"/>
      <c r="AW403" s="192"/>
      <c r="AX403" s="191"/>
      <c r="AY403" s="461"/>
      <c r="AZ403" s="191"/>
      <c r="BA403" s="461"/>
      <c r="BB403" s="191"/>
      <c r="BC403" s="192"/>
      <c r="BD403" s="191"/>
      <c r="BE403" s="191"/>
      <c r="BF403" s="461"/>
      <c r="BG403" s="470"/>
      <c r="BH403" s="391"/>
      <c r="BI403" s="191"/>
      <c r="BJ403" s="191"/>
      <c r="BK403" s="191"/>
      <c r="BL403" s="470"/>
      <c r="BM403" s="191"/>
      <c r="BN403" s="191"/>
      <c r="BO403" s="492"/>
      <c r="BP403" s="191"/>
      <c r="BQ403" s="191"/>
      <c r="BR403" s="191"/>
      <c r="BS403" s="191"/>
      <c r="BT403" s="191"/>
      <c r="BU403" s="191"/>
      <c r="BV403" s="191"/>
      <c r="BW403" s="192"/>
      <c r="BX403" s="191"/>
      <c r="BY403" s="191"/>
      <c r="BZ403" s="191"/>
      <c r="CA403" s="191"/>
      <c r="CB403" s="191"/>
      <c r="CC403" s="191"/>
      <c r="CD403" s="470"/>
      <c r="CE403" s="396"/>
      <c r="CF403" s="191"/>
      <c r="CG403" s="191"/>
      <c r="CH403" s="461"/>
      <c r="CI403" s="461"/>
      <c r="CJ403" s="191"/>
      <c r="CK403" s="191"/>
      <c r="CL403" s="191"/>
      <c r="CM403" s="461"/>
      <c r="CN403" s="191"/>
      <c r="CO403" s="192"/>
      <c r="CP403" s="191"/>
      <c r="CQ403" s="384"/>
      <c r="CR403" s="407"/>
      <c r="DA403" s="192"/>
      <c r="DJ403" s="190"/>
      <c r="DP403" s="190"/>
      <c r="DQ403" s="132"/>
      <c r="DR403" s="132"/>
      <c r="DS403" s="132"/>
      <c r="DT403" s="132"/>
      <c r="DU403" s="451"/>
      <c r="DV403" s="132"/>
      <c r="DW403" s="132"/>
      <c r="DX403" s="133"/>
      <c r="DY403" s="132"/>
      <c r="DZ403" s="132"/>
      <c r="EA403" s="133"/>
      <c r="EB403" s="132"/>
      <c r="EC403" s="132"/>
      <c r="ED403" s="132"/>
      <c r="EE403" s="134"/>
      <c r="EF403" s="132"/>
      <c r="EG403" s="451"/>
      <c r="EH403" s="132"/>
      <c r="EI403" s="451"/>
      <c r="EJ403" s="451"/>
      <c r="EK403" s="451"/>
      <c r="EL403" s="451"/>
      <c r="EM403" s="451"/>
      <c r="EN403" s="451"/>
      <c r="EO403" s="451"/>
      <c r="EP403" s="451"/>
      <c r="EQ403" s="451"/>
      <c r="ER403" s="451"/>
      <c r="ES403" s="451"/>
      <c r="ET403" s="451"/>
      <c r="EU403" s="132"/>
      <c r="EV403" s="133"/>
      <c r="EW403" s="193"/>
    </row>
    <row r="404" spans="26:153" ht="30" customHeight="1" x14ac:dyDescent="0.15">
      <c r="Z404" s="246"/>
      <c r="AA404" s="483"/>
      <c r="AB404" s="191"/>
      <c r="AC404" s="191"/>
      <c r="AD404" s="191"/>
      <c r="AE404" s="191"/>
      <c r="AF404" s="384"/>
      <c r="AG404" s="191"/>
      <c r="AH404" s="191"/>
      <c r="AI404" s="191"/>
      <c r="AJ404" s="191"/>
      <c r="AK404" s="192"/>
      <c r="AL404" s="191"/>
      <c r="AM404" s="191"/>
      <c r="AN404" s="191"/>
      <c r="AO404" s="461"/>
      <c r="AP404" s="191"/>
      <c r="AQ404" s="191"/>
      <c r="AR404" s="191"/>
      <c r="AS404" s="461"/>
      <c r="AT404" s="191"/>
      <c r="AU404" s="191"/>
      <c r="AV404" s="461"/>
      <c r="AW404" s="192"/>
      <c r="AX404" s="191"/>
      <c r="AY404" s="461"/>
      <c r="AZ404" s="191"/>
      <c r="BA404" s="461"/>
      <c r="BB404" s="191"/>
      <c r="BC404" s="192"/>
      <c r="BD404" s="191"/>
      <c r="BE404" s="191"/>
      <c r="BF404" s="461"/>
      <c r="BG404" s="470"/>
      <c r="BH404" s="391"/>
      <c r="BI404" s="191"/>
      <c r="BJ404" s="191"/>
      <c r="BK404" s="191"/>
      <c r="BL404" s="470"/>
      <c r="BM404" s="191"/>
      <c r="BN404" s="191"/>
      <c r="BO404" s="492"/>
      <c r="BP404" s="191"/>
      <c r="BQ404" s="191"/>
      <c r="BR404" s="191"/>
      <c r="BS404" s="191"/>
      <c r="BT404" s="191"/>
      <c r="BU404" s="191"/>
      <c r="BV404" s="191"/>
      <c r="BW404" s="192"/>
      <c r="BX404" s="191"/>
      <c r="BY404" s="191"/>
      <c r="BZ404" s="191"/>
      <c r="CA404" s="191"/>
      <c r="CB404" s="191"/>
      <c r="CC404" s="191"/>
      <c r="CD404" s="470"/>
      <c r="CE404" s="396"/>
      <c r="CF404" s="191"/>
      <c r="CG404" s="191"/>
      <c r="CH404" s="461"/>
      <c r="CI404" s="461"/>
      <c r="CJ404" s="191"/>
      <c r="CK404" s="191"/>
      <c r="CL404" s="191"/>
      <c r="CM404" s="461"/>
      <c r="CN404" s="191"/>
      <c r="CO404" s="192"/>
      <c r="CP404" s="191"/>
      <c r="CQ404" s="384"/>
      <c r="CR404" s="407"/>
      <c r="DA404" s="192"/>
      <c r="DJ404" s="190"/>
      <c r="DP404" s="190"/>
      <c r="DQ404" s="132"/>
      <c r="DR404" s="132"/>
      <c r="DS404" s="132"/>
      <c r="DT404" s="132"/>
      <c r="DU404" s="451"/>
      <c r="DV404" s="132"/>
      <c r="DW404" s="132"/>
      <c r="DX404" s="133"/>
      <c r="DY404" s="132"/>
      <c r="DZ404" s="132"/>
      <c r="EA404" s="133"/>
      <c r="EB404" s="132"/>
      <c r="EC404" s="132"/>
      <c r="ED404" s="132"/>
      <c r="EE404" s="134"/>
      <c r="EF404" s="132"/>
      <c r="EG404" s="451"/>
      <c r="EH404" s="132"/>
      <c r="EI404" s="451"/>
      <c r="EJ404" s="451"/>
      <c r="EK404" s="451"/>
      <c r="EL404" s="451"/>
      <c r="EM404" s="451"/>
      <c r="EN404" s="451"/>
      <c r="EO404" s="451"/>
      <c r="EP404" s="451"/>
      <c r="EQ404" s="451"/>
      <c r="ER404" s="451"/>
      <c r="ES404" s="451"/>
      <c r="ET404" s="451"/>
      <c r="EU404" s="132"/>
      <c r="EV404" s="133"/>
      <c r="EW404" s="193"/>
    </row>
    <row r="405" spans="26:153" ht="30" customHeight="1" x14ac:dyDescent="0.15">
      <c r="Z405" s="246"/>
      <c r="AA405" s="483"/>
      <c r="AB405" s="191"/>
      <c r="AC405" s="191"/>
      <c r="AD405" s="191"/>
      <c r="AE405" s="191"/>
      <c r="AF405" s="384"/>
      <c r="AG405" s="191"/>
      <c r="AH405" s="191"/>
      <c r="AI405" s="191"/>
      <c r="AJ405" s="191"/>
      <c r="AK405" s="192"/>
      <c r="AL405" s="191"/>
      <c r="AM405" s="191"/>
      <c r="AN405" s="191"/>
      <c r="AO405" s="461"/>
      <c r="AP405" s="191"/>
      <c r="AQ405" s="191"/>
      <c r="AR405" s="191"/>
      <c r="AS405" s="461"/>
      <c r="AT405" s="191"/>
      <c r="AU405" s="191"/>
      <c r="AV405" s="461"/>
      <c r="AW405" s="192"/>
      <c r="AX405" s="191"/>
      <c r="AY405" s="461"/>
      <c r="AZ405" s="191"/>
      <c r="BA405" s="461"/>
      <c r="BB405" s="191"/>
      <c r="BC405" s="192"/>
      <c r="BD405" s="191"/>
      <c r="BE405" s="191"/>
      <c r="BF405" s="461"/>
      <c r="BG405" s="470"/>
      <c r="BH405" s="391"/>
      <c r="BI405" s="191"/>
      <c r="BJ405" s="191"/>
      <c r="BK405" s="191"/>
      <c r="BL405" s="470"/>
      <c r="BM405" s="191"/>
      <c r="BN405" s="191"/>
      <c r="BO405" s="492"/>
      <c r="BP405" s="191"/>
      <c r="BQ405" s="191"/>
      <c r="BR405" s="191"/>
      <c r="BS405" s="191"/>
      <c r="BT405" s="191"/>
      <c r="BU405" s="191"/>
      <c r="BV405" s="191"/>
      <c r="BW405" s="192"/>
      <c r="BX405" s="191"/>
      <c r="BY405" s="191"/>
      <c r="BZ405" s="191"/>
      <c r="CA405" s="191"/>
      <c r="CB405" s="191"/>
      <c r="CC405" s="191"/>
      <c r="CD405" s="470"/>
      <c r="CE405" s="396"/>
      <c r="CF405" s="191"/>
      <c r="CG405" s="191"/>
      <c r="CH405" s="461"/>
      <c r="CI405" s="461"/>
      <c r="CJ405" s="191"/>
      <c r="CK405" s="191"/>
      <c r="CL405" s="191"/>
      <c r="CM405" s="461"/>
      <c r="CN405" s="191"/>
      <c r="CO405" s="192"/>
      <c r="CP405" s="191"/>
      <c r="CQ405" s="384"/>
      <c r="CR405" s="407"/>
      <c r="DA405" s="192"/>
      <c r="DJ405" s="190"/>
      <c r="DP405" s="190"/>
      <c r="DQ405" s="132"/>
      <c r="DR405" s="132"/>
      <c r="DS405" s="132"/>
      <c r="DT405" s="132"/>
      <c r="DU405" s="451"/>
      <c r="DV405" s="132"/>
      <c r="DW405" s="132"/>
      <c r="DX405" s="133"/>
      <c r="DY405" s="132"/>
      <c r="DZ405" s="132"/>
      <c r="EA405" s="133"/>
      <c r="EB405" s="132"/>
      <c r="EC405" s="132"/>
      <c r="ED405" s="132"/>
      <c r="EE405" s="134"/>
      <c r="EF405" s="132"/>
      <c r="EG405" s="451"/>
      <c r="EH405" s="132"/>
      <c r="EI405" s="451"/>
      <c r="EJ405" s="451"/>
      <c r="EK405" s="451"/>
      <c r="EL405" s="451"/>
      <c r="EM405" s="451"/>
      <c r="EN405" s="451"/>
      <c r="EO405" s="451"/>
      <c r="EP405" s="451"/>
      <c r="EQ405" s="451"/>
      <c r="ER405" s="451"/>
      <c r="ES405" s="451"/>
      <c r="ET405" s="451"/>
      <c r="EU405" s="132"/>
      <c r="EV405" s="133"/>
      <c r="EW405" s="193"/>
    </row>
    <row r="406" spans="26:153" ht="30" customHeight="1" x14ac:dyDescent="0.15">
      <c r="Z406" s="246"/>
      <c r="AA406" s="483"/>
      <c r="AB406" s="191"/>
      <c r="AC406" s="191"/>
      <c r="AD406" s="191"/>
      <c r="AE406" s="191"/>
      <c r="AF406" s="384"/>
      <c r="AG406" s="191"/>
      <c r="AH406" s="191"/>
      <c r="AI406" s="191"/>
      <c r="AJ406" s="191"/>
      <c r="AK406" s="192"/>
      <c r="AL406" s="191"/>
      <c r="AM406" s="191"/>
      <c r="AN406" s="191"/>
      <c r="AO406" s="461"/>
      <c r="AP406" s="191"/>
      <c r="AQ406" s="191"/>
      <c r="AR406" s="191"/>
      <c r="AS406" s="461"/>
      <c r="AT406" s="191"/>
      <c r="AU406" s="191"/>
      <c r="AV406" s="461"/>
      <c r="AW406" s="192"/>
      <c r="AX406" s="191"/>
      <c r="AY406" s="461"/>
      <c r="AZ406" s="191"/>
      <c r="BA406" s="461"/>
      <c r="BB406" s="191"/>
      <c r="BC406" s="192"/>
      <c r="BD406" s="191"/>
      <c r="BE406" s="191"/>
      <c r="BF406" s="461"/>
      <c r="BG406" s="470"/>
      <c r="BH406" s="391"/>
      <c r="BI406" s="191"/>
      <c r="BJ406" s="191"/>
      <c r="BK406" s="191"/>
      <c r="BL406" s="470"/>
      <c r="BM406" s="191"/>
      <c r="BN406" s="191"/>
      <c r="BO406" s="492"/>
      <c r="BP406" s="191"/>
      <c r="BQ406" s="191"/>
      <c r="BR406" s="191"/>
      <c r="BS406" s="191"/>
      <c r="BT406" s="191"/>
      <c r="BU406" s="191"/>
      <c r="BV406" s="191"/>
      <c r="BW406" s="192"/>
      <c r="BX406" s="191"/>
      <c r="BY406" s="191"/>
      <c r="BZ406" s="191"/>
      <c r="CA406" s="191"/>
      <c r="CB406" s="191"/>
      <c r="CC406" s="191"/>
      <c r="CD406" s="470"/>
      <c r="CE406" s="396"/>
      <c r="CF406" s="191"/>
      <c r="CG406" s="191"/>
      <c r="CH406" s="461"/>
      <c r="CI406" s="461"/>
      <c r="CJ406" s="191"/>
      <c r="CK406" s="191"/>
      <c r="CL406" s="191"/>
      <c r="CM406" s="461"/>
      <c r="CN406" s="191"/>
      <c r="CO406" s="192"/>
      <c r="CP406" s="191"/>
      <c r="CQ406" s="384"/>
      <c r="CR406" s="407"/>
      <c r="DA406" s="192"/>
      <c r="DJ406" s="190"/>
      <c r="DP406" s="190"/>
      <c r="DQ406" s="132"/>
      <c r="DR406" s="132"/>
      <c r="DS406" s="132"/>
      <c r="DT406" s="132"/>
      <c r="DU406" s="451"/>
      <c r="DV406" s="132"/>
      <c r="DW406" s="132"/>
      <c r="DX406" s="133"/>
      <c r="DY406" s="132"/>
      <c r="DZ406" s="132"/>
      <c r="EA406" s="133"/>
      <c r="EB406" s="132"/>
      <c r="EC406" s="132"/>
      <c r="ED406" s="132"/>
      <c r="EE406" s="134"/>
      <c r="EF406" s="132"/>
      <c r="EG406" s="451"/>
      <c r="EH406" s="132"/>
      <c r="EI406" s="451"/>
      <c r="EJ406" s="451"/>
      <c r="EK406" s="451"/>
      <c r="EL406" s="451"/>
      <c r="EM406" s="451"/>
      <c r="EN406" s="451"/>
      <c r="EO406" s="451"/>
      <c r="EP406" s="451"/>
      <c r="EQ406" s="451"/>
      <c r="ER406" s="451"/>
      <c r="ES406" s="451"/>
      <c r="ET406" s="451"/>
      <c r="EU406" s="132"/>
      <c r="EV406" s="133"/>
      <c r="EW406" s="193"/>
    </row>
    <row r="407" spans="26:153" ht="30" customHeight="1" x14ac:dyDescent="0.15">
      <c r="Z407" s="246"/>
      <c r="AA407" s="483"/>
      <c r="AB407" s="191"/>
      <c r="AC407" s="191"/>
      <c r="AD407" s="191"/>
      <c r="AE407" s="191"/>
      <c r="AF407" s="384"/>
      <c r="AG407" s="191"/>
      <c r="AH407" s="191"/>
      <c r="AI407" s="191"/>
      <c r="AJ407" s="191"/>
      <c r="AK407" s="192"/>
      <c r="AL407" s="191"/>
      <c r="AM407" s="191"/>
      <c r="AN407" s="191"/>
      <c r="AO407" s="461"/>
      <c r="AP407" s="191"/>
      <c r="AQ407" s="191"/>
      <c r="AR407" s="191"/>
      <c r="AS407" s="461"/>
      <c r="AT407" s="191"/>
      <c r="AU407" s="191"/>
      <c r="AV407" s="461"/>
      <c r="AW407" s="192"/>
      <c r="AX407" s="191"/>
      <c r="AY407" s="461"/>
      <c r="AZ407" s="191"/>
      <c r="BA407" s="461"/>
      <c r="BB407" s="191"/>
      <c r="BC407" s="192"/>
      <c r="BD407" s="191"/>
      <c r="BE407" s="191"/>
      <c r="BF407" s="461"/>
      <c r="BG407" s="470"/>
      <c r="BH407" s="391"/>
      <c r="BI407" s="191"/>
      <c r="BJ407" s="191"/>
      <c r="BK407" s="191"/>
      <c r="BL407" s="470"/>
      <c r="BM407" s="191"/>
      <c r="BN407" s="191"/>
      <c r="BO407" s="492"/>
      <c r="BP407" s="191"/>
      <c r="BQ407" s="191"/>
      <c r="BR407" s="191"/>
      <c r="BS407" s="191"/>
      <c r="BT407" s="191"/>
      <c r="BU407" s="191"/>
      <c r="BV407" s="191"/>
      <c r="BW407" s="192"/>
      <c r="BX407" s="191"/>
      <c r="BY407" s="191"/>
      <c r="BZ407" s="191"/>
      <c r="CA407" s="191"/>
      <c r="CB407" s="191"/>
      <c r="CC407" s="191"/>
      <c r="CD407" s="470"/>
      <c r="CE407" s="396"/>
      <c r="CF407" s="191"/>
      <c r="CG407" s="191"/>
      <c r="CH407" s="461"/>
      <c r="CI407" s="461"/>
      <c r="CJ407" s="191"/>
      <c r="CK407" s="191"/>
      <c r="CL407" s="191"/>
      <c r="CM407" s="461"/>
      <c r="CN407" s="191"/>
      <c r="CO407" s="192"/>
      <c r="CP407" s="191"/>
      <c r="CQ407" s="384"/>
      <c r="CR407" s="407"/>
      <c r="DA407" s="192"/>
      <c r="DJ407" s="190"/>
      <c r="DP407" s="190"/>
      <c r="DQ407" s="132"/>
      <c r="DR407" s="132"/>
      <c r="DS407" s="132"/>
      <c r="DT407" s="132"/>
      <c r="DU407" s="451"/>
      <c r="DV407" s="132"/>
      <c r="DW407" s="132"/>
      <c r="DX407" s="133"/>
      <c r="DY407" s="132"/>
      <c r="DZ407" s="132"/>
      <c r="EA407" s="133"/>
      <c r="EB407" s="132"/>
      <c r="EC407" s="132"/>
      <c r="ED407" s="132"/>
      <c r="EE407" s="134"/>
      <c r="EF407" s="132"/>
      <c r="EG407" s="451"/>
      <c r="EH407" s="132"/>
      <c r="EI407" s="451"/>
      <c r="EJ407" s="451"/>
      <c r="EK407" s="451"/>
      <c r="EL407" s="451"/>
      <c r="EM407" s="451"/>
      <c r="EN407" s="451"/>
      <c r="EO407" s="451"/>
      <c r="EP407" s="451"/>
      <c r="EQ407" s="451"/>
      <c r="ER407" s="451"/>
      <c r="ES407" s="451"/>
      <c r="ET407" s="451"/>
      <c r="EU407" s="132"/>
      <c r="EV407" s="133"/>
      <c r="EW407" s="193"/>
    </row>
    <row r="408" spans="26:153" ht="30" customHeight="1" x14ac:dyDescent="0.15">
      <c r="Z408" s="246"/>
      <c r="AA408" s="483"/>
      <c r="AB408" s="191"/>
      <c r="AC408" s="191"/>
      <c r="AD408" s="191"/>
      <c r="AE408" s="191"/>
      <c r="AF408" s="384"/>
      <c r="AG408" s="191"/>
      <c r="AH408" s="191"/>
      <c r="AI408" s="191"/>
      <c r="AJ408" s="191"/>
      <c r="AK408" s="192"/>
      <c r="AL408" s="191"/>
      <c r="AM408" s="191"/>
      <c r="AN408" s="191"/>
      <c r="AO408" s="461"/>
      <c r="AP408" s="191"/>
      <c r="AQ408" s="191"/>
      <c r="AR408" s="191"/>
      <c r="AS408" s="461"/>
      <c r="AT408" s="191"/>
      <c r="AU408" s="191"/>
      <c r="AV408" s="461"/>
      <c r="AW408" s="192"/>
      <c r="AX408" s="191"/>
      <c r="AY408" s="461"/>
      <c r="AZ408" s="191"/>
      <c r="BA408" s="461"/>
      <c r="BB408" s="191"/>
      <c r="BC408" s="192"/>
      <c r="BD408" s="191"/>
      <c r="BE408" s="191"/>
      <c r="BF408" s="461"/>
      <c r="BG408" s="470"/>
      <c r="BH408" s="391"/>
      <c r="BI408" s="191"/>
      <c r="BJ408" s="191"/>
      <c r="BK408" s="191"/>
      <c r="BL408" s="470"/>
      <c r="BM408" s="191"/>
      <c r="BN408" s="191"/>
      <c r="BO408" s="492"/>
      <c r="BP408" s="191"/>
      <c r="BQ408" s="191"/>
      <c r="BR408" s="191"/>
      <c r="BS408" s="191"/>
      <c r="BT408" s="191"/>
      <c r="BU408" s="191"/>
      <c r="BV408" s="191"/>
      <c r="BW408" s="192"/>
      <c r="BX408" s="191"/>
      <c r="BY408" s="191"/>
      <c r="BZ408" s="191"/>
      <c r="CA408" s="191"/>
      <c r="CB408" s="191"/>
      <c r="CC408" s="191"/>
      <c r="CD408" s="470"/>
      <c r="CE408" s="396"/>
      <c r="CF408" s="191"/>
      <c r="CG408" s="191"/>
      <c r="CH408" s="461"/>
      <c r="CI408" s="461"/>
      <c r="CJ408" s="191"/>
      <c r="CK408" s="191"/>
      <c r="CL408" s="191"/>
      <c r="CM408" s="461"/>
      <c r="CN408" s="191"/>
      <c r="CO408" s="192"/>
      <c r="CP408" s="191"/>
      <c r="CQ408" s="384"/>
      <c r="CR408" s="407"/>
      <c r="DA408" s="192"/>
      <c r="DJ408" s="190"/>
      <c r="DP408" s="190"/>
      <c r="DQ408" s="132"/>
      <c r="DR408" s="132"/>
      <c r="DS408" s="132"/>
      <c r="DT408" s="132"/>
      <c r="DU408" s="451"/>
      <c r="DV408" s="132"/>
      <c r="DW408" s="132"/>
      <c r="DX408" s="133"/>
      <c r="DY408" s="132"/>
      <c r="DZ408" s="132"/>
      <c r="EA408" s="133"/>
      <c r="EB408" s="132"/>
      <c r="EC408" s="132"/>
      <c r="ED408" s="132"/>
      <c r="EE408" s="134"/>
      <c r="EF408" s="132"/>
      <c r="EG408" s="451"/>
      <c r="EH408" s="132"/>
      <c r="EI408" s="451"/>
      <c r="EJ408" s="451"/>
      <c r="EK408" s="451"/>
      <c r="EL408" s="451"/>
      <c r="EM408" s="451"/>
      <c r="EN408" s="451"/>
      <c r="EO408" s="451"/>
      <c r="EP408" s="451"/>
      <c r="EQ408" s="451"/>
      <c r="ER408" s="451"/>
      <c r="ES408" s="451"/>
      <c r="ET408" s="451"/>
      <c r="EU408" s="132"/>
      <c r="EV408" s="133"/>
      <c r="EW408" s="193"/>
    </row>
    <row r="409" spans="26:153" ht="30" customHeight="1" x14ac:dyDescent="0.15">
      <c r="Z409" s="246"/>
      <c r="AA409" s="483"/>
      <c r="AB409" s="191"/>
      <c r="AC409" s="191"/>
      <c r="AD409" s="191"/>
      <c r="AE409" s="191"/>
      <c r="AF409" s="384"/>
      <c r="AG409" s="191"/>
      <c r="AH409" s="191"/>
      <c r="AI409" s="191"/>
      <c r="AJ409" s="191"/>
      <c r="AK409" s="192"/>
      <c r="AL409" s="191"/>
      <c r="AM409" s="191"/>
      <c r="AN409" s="191"/>
      <c r="AO409" s="461"/>
      <c r="AP409" s="191"/>
      <c r="AQ409" s="191"/>
      <c r="AR409" s="191"/>
      <c r="AS409" s="461"/>
      <c r="AT409" s="191"/>
      <c r="AU409" s="191"/>
      <c r="AV409" s="461"/>
      <c r="AW409" s="192"/>
      <c r="AX409" s="191"/>
      <c r="AY409" s="461"/>
      <c r="AZ409" s="191"/>
      <c r="BA409" s="461"/>
      <c r="BB409" s="191"/>
      <c r="BC409" s="192"/>
      <c r="BD409" s="191"/>
      <c r="BE409" s="191"/>
      <c r="BF409" s="461"/>
      <c r="BG409" s="470"/>
      <c r="BH409" s="391"/>
      <c r="BI409" s="191"/>
      <c r="BJ409" s="191"/>
      <c r="BK409" s="191"/>
      <c r="BL409" s="470"/>
      <c r="BM409" s="191"/>
      <c r="BN409" s="191"/>
      <c r="BO409" s="492"/>
      <c r="BP409" s="191"/>
      <c r="BQ409" s="191"/>
      <c r="BR409" s="191"/>
      <c r="BS409" s="191"/>
      <c r="BT409" s="191"/>
      <c r="BU409" s="191"/>
      <c r="BV409" s="191"/>
      <c r="BW409" s="192"/>
      <c r="BX409" s="191"/>
      <c r="BY409" s="191"/>
      <c r="BZ409" s="191"/>
      <c r="CA409" s="191"/>
      <c r="CB409" s="191"/>
      <c r="CC409" s="191"/>
      <c r="CD409" s="470"/>
      <c r="CE409" s="396"/>
      <c r="CF409" s="191"/>
      <c r="CG409" s="191"/>
      <c r="CH409" s="461"/>
      <c r="CI409" s="461"/>
      <c r="CJ409" s="191"/>
      <c r="CK409" s="191"/>
      <c r="CL409" s="191"/>
      <c r="CM409" s="461"/>
      <c r="CN409" s="191"/>
      <c r="CO409" s="192"/>
      <c r="CP409" s="191"/>
      <c r="CQ409" s="384"/>
      <c r="CR409" s="407"/>
      <c r="DA409" s="192"/>
      <c r="DJ409" s="190"/>
      <c r="DP409" s="190"/>
      <c r="DQ409" s="132"/>
      <c r="DR409" s="132"/>
      <c r="DS409" s="132"/>
      <c r="DT409" s="132"/>
      <c r="DU409" s="451"/>
      <c r="DV409" s="132"/>
      <c r="DW409" s="132"/>
      <c r="DX409" s="133"/>
      <c r="DY409" s="132"/>
      <c r="DZ409" s="132"/>
      <c r="EA409" s="133"/>
      <c r="EB409" s="132"/>
      <c r="EC409" s="132"/>
      <c r="ED409" s="132"/>
      <c r="EE409" s="134"/>
      <c r="EF409" s="132"/>
      <c r="EG409" s="451"/>
      <c r="EH409" s="132"/>
      <c r="EI409" s="451"/>
      <c r="EJ409" s="451"/>
      <c r="EK409" s="451"/>
      <c r="EL409" s="451"/>
      <c r="EM409" s="451"/>
      <c r="EN409" s="451"/>
      <c r="EO409" s="451"/>
      <c r="EP409" s="451"/>
      <c r="EQ409" s="451"/>
      <c r="ER409" s="451"/>
      <c r="ES409" s="451"/>
      <c r="ET409" s="451"/>
      <c r="EU409" s="132"/>
      <c r="EV409" s="133"/>
      <c r="EW409" s="193"/>
    </row>
    <row r="410" spans="26:153" ht="30" customHeight="1" x14ac:dyDescent="0.15">
      <c r="Z410" s="246"/>
      <c r="AA410" s="483"/>
      <c r="AB410" s="191"/>
      <c r="AC410" s="191"/>
      <c r="AD410" s="191"/>
      <c r="AE410" s="191"/>
      <c r="AF410" s="384"/>
      <c r="AG410" s="191"/>
      <c r="AH410" s="191"/>
      <c r="AI410" s="191"/>
      <c r="AJ410" s="191"/>
      <c r="AK410" s="192"/>
      <c r="AL410" s="191"/>
      <c r="AM410" s="191"/>
      <c r="AN410" s="191"/>
      <c r="AO410" s="461"/>
      <c r="AP410" s="191"/>
      <c r="AQ410" s="191"/>
      <c r="AR410" s="191"/>
      <c r="AS410" s="461"/>
      <c r="AT410" s="191"/>
      <c r="AU410" s="191"/>
      <c r="AV410" s="461"/>
      <c r="AW410" s="192"/>
      <c r="AX410" s="191"/>
      <c r="AY410" s="461"/>
      <c r="AZ410" s="191"/>
      <c r="BA410" s="461"/>
      <c r="BB410" s="191"/>
      <c r="BC410" s="192"/>
      <c r="BD410" s="191"/>
      <c r="BE410" s="191"/>
      <c r="BF410" s="461"/>
      <c r="BG410" s="470"/>
      <c r="BH410" s="391"/>
      <c r="BI410" s="191"/>
      <c r="BJ410" s="191"/>
      <c r="BK410" s="191"/>
      <c r="BL410" s="470"/>
      <c r="BM410" s="191"/>
      <c r="BN410" s="191"/>
      <c r="BO410" s="492"/>
      <c r="BP410" s="191"/>
      <c r="BQ410" s="191"/>
      <c r="BR410" s="191"/>
      <c r="BS410" s="191"/>
      <c r="BT410" s="191"/>
      <c r="BU410" s="191"/>
      <c r="BV410" s="191"/>
      <c r="BW410" s="192"/>
      <c r="BX410" s="191"/>
      <c r="BY410" s="191"/>
      <c r="BZ410" s="191"/>
      <c r="CA410" s="191"/>
      <c r="CB410" s="191"/>
      <c r="CC410" s="191"/>
      <c r="CD410" s="470"/>
      <c r="CE410" s="396"/>
      <c r="CF410" s="191"/>
      <c r="CG410" s="191"/>
      <c r="CH410" s="461"/>
      <c r="CI410" s="461"/>
      <c r="CJ410" s="191"/>
      <c r="CK410" s="191"/>
      <c r="CL410" s="191"/>
      <c r="CM410" s="461"/>
      <c r="CN410" s="191"/>
      <c r="CO410" s="192"/>
      <c r="CP410" s="191"/>
      <c r="CQ410" s="384"/>
      <c r="CR410" s="407"/>
      <c r="DA410" s="192"/>
      <c r="DJ410" s="190"/>
      <c r="DP410" s="190"/>
      <c r="DQ410" s="132"/>
      <c r="DR410" s="132"/>
      <c r="DS410" s="132"/>
      <c r="DT410" s="132"/>
      <c r="DU410" s="451"/>
      <c r="DV410" s="132"/>
      <c r="DW410" s="132"/>
      <c r="DX410" s="133"/>
      <c r="DY410" s="132"/>
      <c r="DZ410" s="132"/>
      <c r="EA410" s="133"/>
      <c r="EB410" s="132"/>
      <c r="EC410" s="132"/>
      <c r="ED410" s="132"/>
      <c r="EE410" s="134"/>
      <c r="EF410" s="132"/>
      <c r="EG410" s="451"/>
      <c r="EH410" s="132"/>
      <c r="EI410" s="451"/>
      <c r="EJ410" s="451"/>
      <c r="EK410" s="451"/>
      <c r="EL410" s="451"/>
      <c r="EM410" s="451"/>
      <c r="EN410" s="451"/>
      <c r="EO410" s="451"/>
      <c r="EP410" s="451"/>
      <c r="EQ410" s="451"/>
      <c r="ER410" s="451"/>
      <c r="ES410" s="451"/>
      <c r="ET410" s="451"/>
      <c r="EU410" s="132"/>
      <c r="EV410" s="133"/>
      <c r="EW410" s="193"/>
    </row>
    <row r="411" spans="26:153" ht="30" customHeight="1" x14ac:dyDescent="0.15">
      <c r="Z411" s="246"/>
      <c r="AA411" s="483"/>
      <c r="AB411" s="191"/>
      <c r="AC411" s="191"/>
      <c r="AD411" s="191"/>
      <c r="AE411" s="191"/>
      <c r="AF411" s="384"/>
      <c r="AG411" s="191"/>
      <c r="AH411" s="191"/>
      <c r="AI411" s="191"/>
      <c r="AJ411" s="191"/>
      <c r="AK411" s="192"/>
      <c r="AL411" s="191"/>
      <c r="AM411" s="191"/>
      <c r="AN411" s="191"/>
      <c r="AO411" s="461"/>
      <c r="AP411" s="191"/>
      <c r="AQ411" s="191"/>
      <c r="AR411" s="191"/>
      <c r="AS411" s="461"/>
      <c r="AT411" s="191"/>
      <c r="AU411" s="191"/>
      <c r="AV411" s="461"/>
      <c r="AW411" s="192"/>
      <c r="AX411" s="191"/>
      <c r="AY411" s="461"/>
      <c r="AZ411" s="191"/>
      <c r="BA411" s="461"/>
      <c r="BB411" s="191"/>
      <c r="BC411" s="192"/>
      <c r="BD411" s="191"/>
      <c r="BE411" s="191"/>
      <c r="BF411" s="461"/>
      <c r="BG411" s="470"/>
      <c r="BH411" s="391"/>
      <c r="BI411" s="191"/>
      <c r="BJ411" s="191"/>
      <c r="BK411" s="191"/>
      <c r="BL411" s="470"/>
      <c r="BM411" s="191"/>
      <c r="BN411" s="191"/>
      <c r="BO411" s="492"/>
      <c r="BP411" s="191"/>
      <c r="BQ411" s="191"/>
      <c r="BR411" s="191"/>
      <c r="BS411" s="191"/>
      <c r="BT411" s="191"/>
      <c r="BU411" s="191"/>
      <c r="BV411" s="191"/>
      <c r="BW411" s="192"/>
      <c r="BX411" s="191"/>
      <c r="BY411" s="191"/>
      <c r="BZ411" s="191"/>
      <c r="CA411" s="191"/>
      <c r="CB411" s="191"/>
      <c r="CC411" s="191"/>
      <c r="CD411" s="470"/>
      <c r="CE411" s="396"/>
      <c r="CF411" s="191"/>
      <c r="CG411" s="191"/>
      <c r="CH411" s="461"/>
      <c r="CI411" s="461"/>
      <c r="CJ411" s="191"/>
      <c r="CK411" s="191"/>
      <c r="CL411" s="191"/>
      <c r="CM411" s="461"/>
      <c r="CN411" s="191"/>
      <c r="CO411" s="192"/>
      <c r="CP411" s="191"/>
      <c r="CQ411" s="384"/>
      <c r="CR411" s="407"/>
      <c r="DA411" s="192"/>
      <c r="DJ411" s="190"/>
      <c r="DP411" s="190"/>
      <c r="DQ411" s="132"/>
      <c r="DR411" s="132"/>
      <c r="DS411" s="132"/>
      <c r="DT411" s="132"/>
      <c r="DU411" s="451"/>
      <c r="DV411" s="132"/>
      <c r="DW411" s="132"/>
      <c r="DX411" s="133"/>
      <c r="DY411" s="132"/>
      <c r="DZ411" s="132"/>
      <c r="EA411" s="133"/>
      <c r="EB411" s="132"/>
      <c r="EC411" s="132"/>
      <c r="ED411" s="132"/>
      <c r="EE411" s="134"/>
      <c r="EF411" s="132"/>
      <c r="EG411" s="451"/>
      <c r="EH411" s="132"/>
      <c r="EI411" s="451"/>
      <c r="EJ411" s="451"/>
      <c r="EK411" s="451"/>
      <c r="EL411" s="451"/>
      <c r="EM411" s="451"/>
      <c r="EN411" s="451"/>
      <c r="EO411" s="451"/>
      <c r="EP411" s="451"/>
      <c r="EQ411" s="451"/>
      <c r="ER411" s="451"/>
      <c r="ES411" s="451"/>
      <c r="ET411" s="451"/>
      <c r="EU411" s="132"/>
      <c r="EV411" s="133"/>
      <c r="EW411" s="193"/>
    </row>
    <row r="412" spans="26:153" ht="30" customHeight="1" x14ac:dyDescent="0.15">
      <c r="Z412" s="246"/>
      <c r="AA412" s="483"/>
      <c r="AB412" s="191"/>
      <c r="AC412" s="191"/>
      <c r="AD412" s="191"/>
      <c r="AE412" s="191"/>
      <c r="AF412" s="384"/>
      <c r="AG412" s="191"/>
      <c r="AH412" s="191"/>
      <c r="AI412" s="191"/>
      <c r="AJ412" s="191"/>
      <c r="AK412" s="192"/>
      <c r="AL412" s="191"/>
      <c r="AM412" s="191"/>
      <c r="AN412" s="191"/>
      <c r="AO412" s="461"/>
      <c r="AP412" s="191"/>
      <c r="AQ412" s="191"/>
      <c r="AR412" s="191"/>
      <c r="AS412" s="461"/>
      <c r="AT412" s="191"/>
      <c r="AU412" s="191"/>
      <c r="AV412" s="461"/>
      <c r="AW412" s="192"/>
      <c r="AX412" s="191"/>
      <c r="AY412" s="461"/>
      <c r="AZ412" s="191"/>
      <c r="BA412" s="461"/>
      <c r="BB412" s="191"/>
      <c r="BC412" s="192"/>
      <c r="BD412" s="191"/>
      <c r="BE412" s="191"/>
      <c r="BF412" s="461"/>
      <c r="BG412" s="470"/>
      <c r="BH412" s="391"/>
      <c r="BI412" s="191"/>
      <c r="BJ412" s="191"/>
      <c r="BK412" s="191"/>
      <c r="BL412" s="470"/>
      <c r="BM412" s="191"/>
      <c r="BN412" s="191"/>
      <c r="BO412" s="492"/>
      <c r="BP412" s="191"/>
      <c r="BQ412" s="191"/>
      <c r="BR412" s="191"/>
      <c r="BS412" s="191"/>
      <c r="BT412" s="191"/>
      <c r="BU412" s="191"/>
      <c r="BV412" s="191"/>
      <c r="BW412" s="192"/>
      <c r="BX412" s="191"/>
      <c r="BY412" s="191"/>
      <c r="BZ412" s="191"/>
      <c r="CA412" s="191"/>
      <c r="CB412" s="191"/>
      <c r="CC412" s="191"/>
      <c r="CD412" s="470"/>
      <c r="CE412" s="396"/>
      <c r="CF412" s="191"/>
      <c r="CG412" s="191"/>
      <c r="CH412" s="461"/>
      <c r="CI412" s="461"/>
      <c r="CJ412" s="191"/>
      <c r="CK412" s="191"/>
      <c r="CL412" s="191"/>
      <c r="CM412" s="461"/>
      <c r="CN412" s="191"/>
      <c r="CO412" s="192"/>
      <c r="CP412" s="191"/>
      <c r="CQ412" s="384"/>
      <c r="CR412" s="407"/>
      <c r="DA412" s="192"/>
      <c r="DJ412" s="190"/>
      <c r="DP412" s="190"/>
      <c r="DQ412" s="132"/>
      <c r="DR412" s="132"/>
      <c r="DS412" s="132"/>
      <c r="DT412" s="132"/>
      <c r="DU412" s="451"/>
      <c r="DV412" s="132"/>
      <c r="DW412" s="132"/>
      <c r="DX412" s="133"/>
      <c r="DY412" s="132"/>
      <c r="DZ412" s="132"/>
      <c r="EA412" s="133"/>
      <c r="EB412" s="132"/>
      <c r="EC412" s="132"/>
      <c r="ED412" s="132"/>
      <c r="EE412" s="134"/>
      <c r="EF412" s="132"/>
      <c r="EG412" s="451"/>
      <c r="EH412" s="132"/>
      <c r="EI412" s="451"/>
      <c r="EJ412" s="451"/>
      <c r="EK412" s="451"/>
      <c r="EL412" s="451"/>
      <c r="EM412" s="451"/>
      <c r="EN412" s="451"/>
      <c r="EO412" s="451"/>
      <c r="EP412" s="451"/>
      <c r="EQ412" s="451"/>
      <c r="ER412" s="451"/>
      <c r="ES412" s="451"/>
      <c r="ET412" s="451"/>
      <c r="EU412" s="132"/>
      <c r="EV412" s="133"/>
      <c r="EW412" s="193"/>
    </row>
    <row r="413" spans="26:153" ht="30" customHeight="1" x14ac:dyDescent="0.15">
      <c r="Z413" s="246"/>
      <c r="AA413" s="483"/>
      <c r="AB413" s="191"/>
      <c r="AC413" s="191"/>
      <c r="AD413" s="191"/>
      <c r="AE413" s="191"/>
      <c r="AF413" s="384"/>
      <c r="AG413" s="191"/>
      <c r="AH413" s="191"/>
      <c r="AI413" s="191"/>
      <c r="AJ413" s="191"/>
      <c r="AK413" s="192"/>
      <c r="AL413" s="191"/>
      <c r="AM413" s="191"/>
      <c r="AN413" s="191"/>
      <c r="AO413" s="461"/>
      <c r="AP413" s="191"/>
      <c r="AQ413" s="191"/>
      <c r="AR413" s="191"/>
      <c r="AS413" s="461"/>
      <c r="AT413" s="191"/>
      <c r="AU413" s="191"/>
      <c r="AV413" s="461"/>
      <c r="AW413" s="192"/>
      <c r="AX413" s="191"/>
      <c r="AY413" s="461"/>
      <c r="AZ413" s="191"/>
      <c r="BA413" s="461"/>
      <c r="BB413" s="191"/>
      <c r="BC413" s="192"/>
      <c r="BD413" s="191"/>
      <c r="BE413" s="191"/>
      <c r="BF413" s="461"/>
      <c r="BG413" s="470"/>
      <c r="BH413" s="391"/>
      <c r="BI413" s="191"/>
      <c r="BJ413" s="191"/>
      <c r="BK413" s="191"/>
      <c r="BL413" s="470"/>
      <c r="BM413" s="191"/>
      <c r="BN413" s="191"/>
      <c r="BO413" s="492"/>
      <c r="BP413" s="191"/>
      <c r="BQ413" s="191"/>
      <c r="BR413" s="191"/>
      <c r="BS413" s="191"/>
      <c r="BT413" s="191"/>
      <c r="BU413" s="191"/>
      <c r="BV413" s="191"/>
      <c r="BW413" s="192"/>
      <c r="BX413" s="191"/>
      <c r="BY413" s="191"/>
      <c r="BZ413" s="191"/>
      <c r="CA413" s="191"/>
      <c r="CB413" s="191"/>
      <c r="CC413" s="191"/>
      <c r="CD413" s="470"/>
      <c r="CE413" s="396"/>
      <c r="CF413" s="191"/>
      <c r="CG413" s="191"/>
      <c r="CH413" s="461"/>
      <c r="CI413" s="461"/>
      <c r="CJ413" s="191"/>
      <c r="CK413" s="191"/>
      <c r="CL413" s="191"/>
      <c r="CM413" s="461"/>
      <c r="CN413" s="191"/>
      <c r="CO413" s="192"/>
      <c r="CP413" s="191"/>
      <c r="CQ413" s="384"/>
      <c r="CR413" s="407"/>
      <c r="DA413" s="192"/>
      <c r="DJ413" s="190"/>
      <c r="DP413" s="190"/>
      <c r="DQ413" s="132"/>
      <c r="DR413" s="132"/>
      <c r="DS413" s="132"/>
      <c r="DT413" s="132"/>
      <c r="DU413" s="451"/>
      <c r="DV413" s="132"/>
      <c r="DW413" s="132"/>
      <c r="DX413" s="133"/>
      <c r="DY413" s="132"/>
      <c r="DZ413" s="132"/>
      <c r="EA413" s="133"/>
      <c r="EB413" s="132"/>
      <c r="EC413" s="132"/>
      <c r="ED413" s="132"/>
      <c r="EE413" s="134"/>
      <c r="EF413" s="132"/>
      <c r="EG413" s="451"/>
      <c r="EH413" s="132"/>
      <c r="EI413" s="451"/>
      <c r="EJ413" s="451"/>
      <c r="EK413" s="451"/>
      <c r="EL413" s="451"/>
      <c r="EM413" s="451"/>
      <c r="EN413" s="451"/>
      <c r="EO413" s="451"/>
      <c r="EP413" s="451"/>
      <c r="EQ413" s="451"/>
      <c r="ER413" s="451"/>
      <c r="ES413" s="451"/>
      <c r="ET413" s="451"/>
      <c r="EU413" s="132"/>
      <c r="EV413" s="133"/>
      <c r="EW413" s="193"/>
    </row>
    <row r="414" spans="26:153" ht="30" customHeight="1" x14ac:dyDescent="0.15">
      <c r="Z414" s="246"/>
      <c r="AA414" s="483"/>
      <c r="AB414" s="191"/>
      <c r="AC414" s="191"/>
      <c r="AD414" s="191"/>
      <c r="AE414" s="191"/>
      <c r="AF414" s="384"/>
      <c r="AG414" s="191"/>
      <c r="AH414" s="191"/>
      <c r="AI414" s="191"/>
      <c r="AJ414" s="191"/>
      <c r="AK414" s="192"/>
      <c r="AL414" s="191"/>
      <c r="AM414" s="191"/>
      <c r="AN414" s="191"/>
      <c r="AO414" s="461"/>
      <c r="AP414" s="191"/>
      <c r="AQ414" s="191"/>
      <c r="AR414" s="191"/>
      <c r="AS414" s="461"/>
      <c r="AT414" s="191"/>
      <c r="AU414" s="191"/>
      <c r="AV414" s="461"/>
      <c r="AW414" s="192"/>
      <c r="AX414" s="191"/>
      <c r="AY414" s="461"/>
      <c r="AZ414" s="191"/>
      <c r="BA414" s="461"/>
      <c r="BB414" s="191"/>
      <c r="BC414" s="192"/>
      <c r="BD414" s="191"/>
      <c r="BE414" s="191"/>
      <c r="BF414" s="461"/>
      <c r="BG414" s="470"/>
      <c r="BH414" s="391"/>
      <c r="BI414" s="191"/>
      <c r="BJ414" s="191"/>
      <c r="BK414" s="191"/>
      <c r="BL414" s="470"/>
      <c r="BM414" s="191"/>
      <c r="BN414" s="191"/>
      <c r="BO414" s="492"/>
      <c r="BP414" s="191"/>
      <c r="BQ414" s="191"/>
      <c r="BR414" s="191"/>
      <c r="BS414" s="191"/>
      <c r="BT414" s="191"/>
      <c r="BU414" s="191"/>
      <c r="BV414" s="191"/>
      <c r="BW414" s="192"/>
      <c r="BX414" s="191"/>
      <c r="BY414" s="191"/>
      <c r="BZ414" s="191"/>
      <c r="CA414" s="191"/>
      <c r="CB414" s="191"/>
      <c r="CC414" s="191"/>
      <c r="CD414" s="470"/>
      <c r="CE414" s="396"/>
      <c r="CF414" s="191"/>
      <c r="CG414" s="191"/>
      <c r="CH414" s="461"/>
      <c r="CI414" s="461"/>
      <c r="CJ414" s="191"/>
      <c r="CK414" s="191"/>
      <c r="CL414" s="191"/>
      <c r="CM414" s="461"/>
      <c r="CN414" s="191"/>
      <c r="CO414" s="192"/>
      <c r="CP414" s="191"/>
      <c r="CQ414" s="384"/>
      <c r="CR414" s="407"/>
      <c r="DA414" s="192"/>
      <c r="DJ414" s="190"/>
      <c r="DP414" s="190"/>
      <c r="DQ414" s="132"/>
      <c r="DR414" s="132"/>
      <c r="DS414" s="132"/>
      <c r="DT414" s="132"/>
      <c r="DU414" s="451"/>
      <c r="DV414" s="132"/>
      <c r="DW414" s="132"/>
      <c r="DX414" s="133"/>
      <c r="DY414" s="132"/>
      <c r="DZ414" s="132"/>
      <c r="EA414" s="133"/>
      <c r="EB414" s="132"/>
      <c r="EC414" s="132"/>
      <c r="ED414" s="132"/>
      <c r="EE414" s="134"/>
      <c r="EF414" s="132"/>
      <c r="EG414" s="451"/>
      <c r="EH414" s="132"/>
      <c r="EI414" s="451"/>
      <c r="EJ414" s="451"/>
      <c r="EK414" s="451"/>
      <c r="EL414" s="451"/>
      <c r="EM414" s="451"/>
      <c r="EN414" s="451"/>
      <c r="EO414" s="451"/>
      <c r="EP414" s="451"/>
      <c r="EQ414" s="451"/>
      <c r="ER414" s="451"/>
      <c r="ES414" s="451"/>
      <c r="ET414" s="451"/>
      <c r="EU414" s="132"/>
      <c r="EV414" s="133"/>
      <c r="EW414" s="193"/>
    </row>
    <row r="415" spans="26:153" ht="30" customHeight="1" x14ac:dyDescent="0.15">
      <c r="Z415" s="246"/>
      <c r="AA415" s="483"/>
      <c r="AB415" s="191"/>
      <c r="AC415" s="191"/>
      <c r="AD415" s="191"/>
      <c r="AE415" s="191"/>
      <c r="AF415" s="384"/>
      <c r="AG415" s="191"/>
      <c r="AH415" s="191"/>
      <c r="AI415" s="191"/>
      <c r="AJ415" s="191"/>
      <c r="AK415" s="192"/>
      <c r="AL415" s="191"/>
      <c r="AM415" s="191"/>
      <c r="AN415" s="191"/>
      <c r="AO415" s="461"/>
      <c r="AP415" s="191"/>
      <c r="AQ415" s="191"/>
      <c r="AR415" s="191"/>
      <c r="AS415" s="461"/>
      <c r="AT415" s="191"/>
      <c r="AU415" s="191"/>
      <c r="AV415" s="461"/>
      <c r="AW415" s="192"/>
      <c r="AX415" s="191"/>
      <c r="AY415" s="461"/>
      <c r="AZ415" s="191"/>
      <c r="BA415" s="461"/>
      <c r="BB415" s="191"/>
      <c r="BC415" s="192"/>
      <c r="BD415" s="191"/>
      <c r="BE415" s="191"/>
      <c r="BF415" s="461"/>
      <c r="BG415" s="470"/>
      <c r="BH415" s="391"/>
      <c r="BI415" s="191"/>
      <c r="BJ415" s="191"/>
      <c r="BK415" s="191"/>
      <c r="BL415" s="470"/>
      <c r="BM415" s="191"/>
      <c r="BN415" s="191"/>
      <c r="BO415" s="492"/>
      <c r="BP415" s="191"/>
      <c r="BQ415" s="191"/>
      <c r="BR415" s="191"/>
      <c r="BS415" s="191"/>
      <c r="BT415" s="191"/>
      <c r="BU415" s="191"/>
      <c r="BV415" s="191"/>
      <c r="BW415" s="192"/>
      <c r="BX415" s="191"/>
      <c r="BY415" s="191"/>
      <c r="BZ415" s="191"/>
      <c r="CA415" s="191"/>
      <c r="CB415" s="191"/>
      <c r="CC415" s="191"/>
      <c r="CD415" s="470"/>
      <c r="CE415" s="396"/>
      <c r="CF415" s="191"/>
      <c r="CG415" s="191"/>
      <c r="CH415" s="461"/>
      <c r="CI415" s="461"/>
      <c r="CJ415" s="191"/>
      <c r="CK415" s="191"/>
      <c r="CL415" s="191"/>
      <c r="CM415" s="461"/>
      <c r="CN415" s="191"/>
      <c r="CO415" s="192"/>
      <c r="CP415" s="191"/>
      <c r="CQ415" s="384"/>
      <c r="CR415" s="407"/>
      <c r="DA415" s="192"/>
      <c r="DJ415" s="190"/>
      <c r="DP415" s="190"/>
      <c r="DQ415" s="132"/>
      <c r="DR415" s="132"/>
      <c r="DS415" s="132"/>
      <c r="DT415" s="132"/>
      <c r="DU415" s="451"/>
      <c r="DV415" s="132"/>
      <c r="DW415" s="132"/>
      <c r="DX415" s="133"/>
      <c r="DY415" s="132"/>
      <c r="DZ415" s="132"/>
      <c r="EA415" s="133"/>
      <c r="EB415" s="132"/>
      <c r="EC415" s="132"/>
      <c r="ED415" s="132"/>
      <c r="EE415" s="134"/>
      <c r="EF415" s="132"/>
      <c r="EG415" s="451"/>
      <c r="EH415" s="132"/>
      <c r="EI415" s="451"/>
      <c r="EJ415" s="451"/>
      <c r="EK415" s="451"/>
      <c r="EL415" s="451"/>
      <c r="EM415" s="451"/>
      <c r="EN415" s="451"/>
      <c r="EO415" s="451"/>
      <c r="EP415" s="451"/>
      <c r="EQ415" s="451"/>
      <c r="ER415" s="451"/>
      <c r="ES415" s="451"/>
      <c r="ET415" s="451"/>
      <c r="EU415" s="132"/>
      <c r="EV415" s="133"/>
      <c r="EW415" s="193"/>
    </row>
    <row r="416" spans="26:153" ht="30" customHeight="1" x14ac:dyDescent="0.15">
      <c r="Z416" s="246"/>
      <c r="AA416" s="483"/>
      <c r="AB416" s="191"/>
      <c r="AC416" s="191"/>
      <c r="AD416" s="191"/>
      <c r="AE416" s="191"/>
      <c r="AF416" s="384"/>
      <c r="AG416" s="191"/>
      <c r="AH416" s="191"/>
      <c r="AI416" s="191"/>
      <c r="AJ416" s="191"/>
      <c r="AK416" s="192"/>
      <c r="AL416" s="191"/>
      <c r="AM416" s="191"/>
      <c r="AN416" s="191"/>
      <c r="AO416" s="461"/>
      <c r="AP416" s="191"/>
      <c r="AQ416" s="191"/>
      <c r="AR416" s="191"/>
      <c r="AS416" s="461"/>
      <c r="AT416" s="191"/>
      <c r="AU416" s="191"/>
      <c r="AV416" s="461"/>
      <c r="AW416" s="192"/>
      <c r="AX416" s="191"/>
      <c r="AY416" s="461"/>
      <c r="AZ416" s="191"/>
      <c r="BA416" s="461"/>
      <c r="BB416" s="191"/>
      <c r="BC416" s="192"/>
      <c r="BD416" s="191"/>
      <c r="BE416" s="191"/>
      <c r="BF416" s="461"/>
      <c r="BG416" s="470"/>
      <c r="BH416" s="391"/>
      <c r="BI416" s="191"/>
      <c r="BJ416" s="191"/>
      <c r="BK416" s="191"/>
      <c r="BL416" s="470"/>
      <c r="BM416" s="191"/>
      <c r="BN416" s="191"/>
      <c r="BO416" s="492"/>
      <c r="BP416" s="191"/>
      <c r="BQ416" s="191"/>
      <c r="BR416" s="191"/>
      <c r="BS416" s="191"/>
      <c r="BT416" s="191"/>
      <c r="BU416" s="191"/>
      <c r="BV416" s="191"/>
      <c r="BW416" s="192"/>
      <c r="BX416" s="191"/>
      <c r="BY416" s="191"/>
      <c r="BZ416" s="191"/>
      <c r="CA416" s="191"/>
      <c r="CB416" s="191"/>
      <c r="CC416" s="191"/>
      <c r="CD416" s="470"/>
      <c r="CE416" s="396"/>
      <c r="CF416" s="191"/>
      <c r="CG416" s="191"/>
      <c r="CH416" s="461"/>
      <c r="CI416" s="461"/>
      <c r="CJ416" s="191"/>
      <c r="CK416" s="191"/>
      <c r="CL416" s="191"/>
      <c r="CM416" s="461"/>
      <c r="CN416" s="191"/>
      <c r="CO416" s="192"/>
      <c r="CP416" s="191"/>
      <c r="CQ416" s="384"/>
      <c r="CR416" s="407"/>
      <c r="DA416" s="192"/>
      <c r="DJ416" s="190"/>
      <c r="DP416" s="190"/>
      <c r="DQ416" s="132"/>
      <c r="DR416" s="132"/>
      <c r="DS416" s="132"/>
      <c r="DT416" s="132"/>
      <c r="DU416" s="451"/>
      <c r="DV416" s="132"/>
      <c r="DW416" s="132"/>
      <c r="DX416" s="133"/>
      <c r="DY416" s="132"/>
      <c r="DZ416" s="132"/>
      <c r="EA416" s="133"/>
      <c r="EB416" s="132"/>
      <c r="EC416" s="132"/>
      <c r="ED416" s="132"/>
      <c r="EE416" s="134"/>
      <c r="EF416" s="132"/>
      <c r="EG416" s="451"/>
      <c r="EH416" s="132"/>
      <c r="EI416" s="451"/>
      <c r="EJ416" s="451"/>
      <c r="EK416" s="451"/>
      <c r="EL416" s="451"/>
      <c r="EM416" s="451"/>
      <c r="EN416" s="451"/>
      <c r="EO416" s="451"/>
      <c r="EP416" s="451"/>
      <c r="EQ416" s="451"/>
      <c r="ER416" s="451"/>
      <c r="ES416" s="451"/>
      <c r="ET416" s="451"/>
      <c r="EU416" s="132"/>
      <c r="EV416" s="133"/>
      <c r="EW416" s="193"/>
    </row>
    <row r="417" spans="26:153" ht="30" customHeight="1" x14ac:dyDescent="0.15">
      <c r="Z417" s="246"/>
      <c r="AA417" s="483"/>
      <c r="AB417" s="191"/>
      <c r="AC417" s="191"/>
      <c r="AD417" s="191"/>
      <c r="AE417" s="191"/>
      <c r="AF417" s="384"/>
      <c r="AG417" s="191"/>
      <c r="AH417" s="191"/>
      <c r="AI417" s="191"/>
      <c r="AJ417" s="191"/>
      <c r="AK417" s="192"/>
      <c r="AL417" s="191"/>
      <c r="AM417" s="191"/>
      <c r="AN417" s="191"/>
      <c r="AO417" s="461"/>
      <c r="AP417" s="191"/>
      <c r="AQ417" s="191"/>
      <c r="AR417" s="191"/>
      <c r="AS417" s="461"/>
      <c r="AT417" s="191"/>
      <c r="AU417" s="191"/>
      <c r="AV417" s="461"/>
      <c r="AW417" s="192"/>
      <c r="AX417" s="191"/>
      <c r="AY417" s="461"/>
      <c r="AZ417" s="191"/>
      <c r="BA417" s="461"/>
      <c r="BB417" s="191"/>
      <c r="BC417" s="192"/>
      <c r="BD417" s="191"/>
      <c r="BE417" s="191"/>
      <c r="BF417" s="461"/>
      <c r="BG417" s="470"/>
      <c r="BH417" s="391"/>
      <c r="BI417" s="191"/>
      <c r="BJ417" s="191"/>
      <c r="BK417" s="191"/>
      <c r="BL417" s="470"/>
      <c r="BM417" s="191"/>
      <c r="BN417" s="191"/>
      <c r="BO417" s="492"/>
      <c r="BP417" s="191"/>
      <c r="BQ417" s="191"/>
      <c r="BR417" s="191"/>
      <c r="BS417" s="191"/>
      <c r="BT417" s="191"/>
      <c r="BU417" s="191"/>
      <c r="BV417" s="191"/>
      <c r="BW417" s="192"/>
      <c r="BX417" s="191"/>
      <c r="BY417" s="191"/>
      <c r="BZ417" s="191"/>
      <c r="CA417" s="191"/>
      <c r="CB417" s="191"/>
      <c r="CC417" s="191"/>
      <c r="CD417" s="470"/>
      <c r="CE417" s="396"/>
      <c r="CF417" s="191"/>
      <c r="CG417" s="191"/>
      <c r="CH417" s="461"/>
      <c r="CI417" s="461"/>
      <c r="CJ417" s="191"/>
      <c r="CK417" s="191"/>
      <c r="CL417" s="191"/>
      <c r="CM417" s="461"/>
      <c r="CN417" s="191"/>
      <c r="CO417" s="192"/>
      <c r="CP417" s="191"/>
      <c r="CQ417" s="384"/>
      <c r="CR417" s="407"/>
      <c r="DA417" s="192"/>
      <c r="DJ417" s="190"/>
      <c r="DP417" s="190"/>
      <c r="DQ417" s="132"/>
      <c r="DR417" s="132"/>
      <c r="DS417" s="132"/>
      <c r="DT417" s="132"/>
      <c r="DU417" s="451"/>
      <c r="DV417" s="132"/>
      <c r="DW417" s="132"/>
      <c r="DX417" s="133"/>
      <c r="DY417" s="132"/>
      <c r="DZ417" s="132"/>
      <c r="EA417" s="133"/>
      <c r="EB417" s="132"/>
      <c r="EC417" s="132"/>
      <c r="ED417" s="132"/>
      <c r="EE417" s="134"/>
      <c r="EF417" s="132"/>
      <c r="EG417" s="451"/>
      <c r="EH417" s="132"/>
      <c r="EI417" s="451"/>
      <c r="EJ417" s="451"/>
      <c r="EK417" s="451"/>
      <c r="EL417" s="451"/>
      <c r="EM417" s="451"/>
      <c r="EN417" s="451"/>
      <c r="EO417" s="451"/>
      <c r="EP417" s="451"/>
      <c r="EQ417" s="451"/>
      <c r="ER417" s="451"/>
      <c r="ES417" s="451"/>
      <c r="ET417" s="451"/>
      <c r="EU417" s="132"/>
      <c r="EV417" s="133"/>
      <c r="EW417" s="193"/>
    </row>
    <row r="418" spans="26:153" ht="30" customHeight="1" x14ac:dyDescent="0.15">
      <c r="Z418" s="246"/>
      <c r="AA418" s="483"/>
      <c r="AB418" s="191"/>
      <c r="AC418" s="191"/>
      <c r="AD418" s="191"/>
      <c r="AE418" s="191"/>
      <c r="AF418" s="384"/>
      <c r="AG418" s="191"/>
      <c r="AH418" s="191"/>
      <c r="AI418" s="191"/>
      <c r="AJ418" s="191"/>
      <c r="AK418" s="192"/>
      <c r="AL418" s="191"/>
      <c r="AM418" s="191"/>
      <c r="AN418" s="191"/>
      <c r="AO418" s="461"/>
      <c r="AP418" s="191"/>
      <c r="AQ418" s="191"/>
      <c r="AR418" s="191"/>
      <c r="AS418" s="461"/>
      <c r="AT418" s="191"/>
      <c r="AU418" s="191"/>
      <c r="AV418" s="461"/>
      <c r="AW418" s="192"/>
      <c r="AX418" s="191"/>
      <c r="AY418" s="461"/>
      <c r="AZ418" s="191"/>
      <c r="BA418" s="461"/>
      <c r="BB418" s="191"/>
      <c r="BC418" s="192"/>
      <c r="BD418" s="191"/>
      <c r="BE418" s="191"/>
      <c r="BF418" s="461"/>
      <c r="BG418" s="470"/>
      <c r="BH418" s="391"/>
      <c r="BI418" s="191"/>
      <c r="BJ418" s="191"/>
      <c r="BK418" s="191"/>
      <c r="BL418" s="470"/>
      <c r="BM418" s="191"/>
      <c r="BN418" s="191"/>
      <c r="BO418" s="492"/>
      <c r="BP418" s="191"/>
      <c r="BQ418" s="191"/>
      <c r="BR418" s="191"/>
      <c r="BS418" s="191"/>
      <c r="BT418" s="191"/>
      <c r="BU418" s="191"/>
      <c r="BV418" s="191"/>
      <c r="BW418" s="192"/>
      <c r="BX418" s="191"/>
      <c r="BY418" s="191"/>
      <c r="BZ418" s="191"/>
      <c r="CA418" s="191"/>
      <c r="CB418" s="191"/>
      <c r="CC418" s="191"/>
      <c r="CD418" s="470"/>
      <c r="CE418" s="396"/>
      <c r="CF418" s="191"/>
      <c r="CG418" s="191"/>
      <c r="CH418" s="461"/>
      <c r="CI418" s="461"/>
      <c r="CJ418" s="191"/>
      <c r="CK418" s="191"/>
      <c r="CL418" s="191"/>
      <c r="CM418" s="461"/>
      <c r="CN418" s="191"/>
      <c r="CO418" s="192"/>
      <c r="CP418" s="191"/>
      <c r="CQ418" s="384"/>
      <c r="CR418" s="407"/>
      <c r="DA418" s="192"/>
      <c r="DJ418" s="190"/>
      <c r="DP418" s="190"/>
      <c r="DQ418" s="132"/>
      <c r="DR418" s="132"/>
      <c r="DS418" s="132"/>
      <c r="DT418" s="132"/>
      <c r="DU418" s="451"/>
      <c r="DV418" s="132"/>
      <c r="DW418" s="132"/>
      <c r="DX418" s="133"/>
      <c r="DY418" s="132"/>
      <c r="DZ418" s="132"/>
      <c r="EA418" s="133"/>
      <c r="EB418" s="132"/>
      <c r="EC418" s="132"/>
      <c r="ED418" s="132"/>
      <c r="EE418" s="134"/>
      <c r="EF418" s="132"/>
      <c r="EG418" s="451"/>
      <c r="EH418" s="132"/>
      <c r="EI418" s="451"/>
      <c r="EJ418" s="451"/>
      <c r="EK418" s="451"/>
      <c r="EL418" s="451"/>
      <c r="EM418" s="451"/>
      <c r="EN418" s="451"/>
      <c r="EO418" s="451"/>
      <c r="EP418" s="451"/>
      <c r="EQ418" s="451"/>
      <c r="ER418" s="451"/>
      <c r="ES418" s="451"/>
      <c r="ET418" s="451"/>
      <c r="EU418" s="132"/>
      <c r="EV418" s="133"/>
      <c r="EW418" s="193"/>
    </row>
    <row r="419" spans="26:153" ht="30" customHeight="1" x14ac:dyDescent="0.15">
      <c r="Z419" s="246"/>
      <c r="AA419" s="483"/>
      <c r="AB419" s="191"/>
      <c r="AC419" s="191"/>
      <c r="AD419" s="191"/>
      <c r="AE419" s="191"/>
      <c r="AF419" s="384"/>
      <c r="AG419" s="191"/>
      <c r="AH419" s="191"/>
      <c r="AI419" s="191"/>
      <c r="AJ419" s="191"/>
      <c r="AK419" s="192"/>
      <c r="AL419" s="191"/>
      <c r="AM419" s="191"/>
      <c r="AN419" s="191"/>
      <c r="AO419" s="461"/>
      <c r="AP419" s="191"/>
      <c r="AQ419" s="191"/>
      <c r="AR419" s="191"/>
      <c r="AS419" s="461"/>
      <c r="AT419" s="191"/>
      <c r="AU419" s="191"/>
      <c r="AV419" s="461"/>
      <c r="AW419" s="192"/>
      <c r="AX419" s="191"/>
      <c r="AY419" s="461"/>
      <c r="AZ419" s="191"/>
      <c r="BA419" s="461"/>
      <c r="BB419" s="191"/>
      <c r="BC419" s="192"/>
      <c r="BD419" s="191"/>
      <c r="BE419" s="191"/>
      <c r="BF419" s="461"/>
      <c r="BG419" s="470"/>
      <c r="BH419" s="391"/>
      <c r="BI419" s="191"/>
      <c r="BJ419" s="191"/>
      <c r="BK419" s="191"/>
      <c r="BL419" s="470"/>
      <c r="BM419" s="191"/>
      <c r="BN419" s="191"/>
      <c r="BO419" s="492"/>
      <c r="BP419" s="191"/>
      <c r="BQ419" s="191"/>
      <c r="BR419" s="191"/>
      <c r="BS419" s="191"/>
      <c r="BT419" s="191"/>
      <c r="BU419" s="191"/>
      <c r="BV419" s="191"/>
      <c r="BW419" s="192"/>
      <c r="BX419" s="191"/>
      <c r="BY419" s="191"/>
      <c r="BZ419" s="191"/>
      <c r="CA419" s="191"/>
      <c r="CB419" s="191"/>
      <c r="CC419" s="191"/>
      <c r="CD419" s="470"/>
      <c r="CE419" s="396"/>
      <c r="CF419" s="191"/>
      <c r="CG419" s="191"/>
      <c r="CH419" s="461"/>
      <c r="CI419" s="461"/>
      <c r="CJ419" s="191"/>
      <c r="CK419" s="191"/>
      <c r="CL419" s="191"/>
      <c r="CM419" s="461"/>
      <c r="CN419" s="191"/>
      <c r="CO419" s="192"/>
      <c r="CP419" s="191"/>
      <c r="CQ419" s="384"/>
      <c r="CR419" s="407"/>
      <c r="DA419" s="192"/>
      <c r="DJ419" s="190"/>
      <c r="DP419" s="190"/>
      <c r="DQ419" s="132"/>
      <c r="DR419" s="132"/>
      <c r="DS419" s="132"/>
      <c r="DT419" s="132"/>
      <c r="DU419" s="451"/>
      <c r="DV419" s="132"/>
      <c r="DW419" s="132"/>
      <c r="DX419" s="133"/>
      <c r="DY419" s="132"/>
      <c r="DZ419" s="132"/>
      <c r="EA419" s="133"/>
      <c r="EB419" s="132"/>
      <c r="EC419" s="132"/>
      <c r="ED419" s="132"/>
      <c r="EE419" s="134"/>
      <c r="EF419" s="132"/>
      <c r="EG419" s="451"/>
      <c r="EH419" s="132"/>
      <c r="EI419" s="451"/>
      <c r="EJ419" s="451"/>
      <c r="EK419" s="451"/>
      <c r="EL419" s="451"/>
      <c r="EM419" s="451"/>
      <c r="EN419" s="451"/>
      <c r="EO419" s="451"/>
      <c r="EP419" s="451"/>
      <c r="EQ419" s="451"/>
      <c r="ER419" s="451"/>
      <c r="ES419" s="451"/>
      <c r="ET419" s="451"/>
      <c r="EU419" s="132"/>
      <c r="EV419" s="133"/>
      <c r="EW419" s="193"/>
    </row>
    <row r="420" spans="26:153" ht="30" customHeight="1" x14ac:dyDescent="0.15">
      <c r="Z420" s="246"/>
      <c r="AA420" s="483"/>
      <c r="AB420" s="191"/>
      <c r="AC420" s="191"/>
      <c r="AD420" s="191"/>
      <c r="AE420" s="191"/>
      <c r="AF420" s="384"/>
      <c r="AG420" s="191"/>
      <c r="AH420" s="191"/>
      <c r="AI420" s="191"/>
      <c r="AJ420" s="191"/>
      <c r="AK420" s="192"/>
      <c r="AL420" s="191"/>
      <c r="AM420" s="191"/>
      <c r="AN420" s="191"/>
      <c r="AO420" s="461"/>
      <c r="AP420" s="191"/>
      <c r="AQ420" s="191"/>
      <c r="AR420" s="191"/>
      <c r="AS420" s="461"/>
      <c r="AT420" s="191"/>
      <c r="AU420" s="191"/>
      <c r="AV420" s="461"/>
      <c r="AW420" s="192"/>
      <c r="AX420" s="191"/>
      <c r="AY420" s="461"/>
      <c r="AZ420" s="191"/>
      <c r="BA420" s="461"/>
      <c r="BB420" s="191"/>
      <c r="BC420" s="192"/>
      <c r="BD420" s="191"/>
      <c r="BE420" s="191"/>
      <c r="BF420" s="461"/>
      <c r="BG420" s="470"/>
      <c r="BH420" s="391"/>
      <c r="BI420" s="191"/>
      <c r="BJ420" s="191"/>
      <c r="BK420" s="191"/>
      <c r="BL420" s="470"/>
      <c r="BM420" s="191"/>
      <c r="BN420" s="191"/>
      <c r="BO420" s="492"/>
      <c r="BP420" s="191"/>
      <c r="BQ420" s="191"/>
      <c r="BR420" s="191"/>
      <c r="BS420" s="191"/>
      <c r="BT420" s="191"/>
      <c r="BU420" s="191"/>
      <c r="BV420" s="191"/>
      <c r="BW420" s="192"/>
      <c r="BX420" s="191"/>
      <c r="BY420" s="191"/>
      <c r="BZ420" s="191"/>
      <c r="CA420" s="191"/>
      <c r="CB420" s="191"/>
      <c r="CC420" s="191"/>
      <c r="CD420" s="470"/>
      <c r="CE420" s="396"/>
      <c r="CF420" s="191"/>
      <c r="CG420" s="191"/>
      <c r="CH420" s="461"/>
      <c r="CI420" s="461"/>
      <c r="CJ420" s="191"/>
      <c r="CK420" s="191"/>
      <c r="CL420" s="191"/>
      <c r="CM420" s="461"/>
      <c r="CN420" s="191"/>
      <c r="CO420" s="192"/>
      <c r="CP420" s="191"/>
      <c r="CQ420" s="384"/>
      <c r="CR420" s="407"/>
      <c r="DA420" s="192"/>
      <c r="DJ420" s="190"/>
      <c r="DP420" s="190"/>
      <c r="DQ420" s="132"/>
      <c r="DR420" s="132"/>
      <c r="DS420" s="132"/>
      <c r="DT420" s="132"/>
      <c r="DU420" s="451"/>
      <c r="DV420" s="132"/>
      <c r="DW420" s="132"/>
      <c r="DX420" s="133"/>
      <c r="DY420" s="132"/>
      <c r="DZ420" s="132"/>
      <c r="EA420" s="133"/>
      <c r="EB420" s="132"/>
      <c r="EC420" s="132"/>
      <c r="ED420" s="132"/>
      <c r="EE420" s="134"/>
      <c r="EF420" s="132"/>
      <c r="EG420" s="451"/>
      <c r="EH420" s="132"/>
      <c r="EI420" s="451"/>
      <c r="EJ420" s="451"/>
      <c r="EK420" s="451"/>
      <c r="EL420" s="451"/>
      <c r="EM420" s="451"/>
      <c r="EN420" s="451"/>
      <c r="EO420" s="451"/>
      <c r="EP420" s="451"/>
      <c r="EQ420" s="451"/>
      <c r="ER420" s="451"/>
      <c r="ES420" s="451"/>
      <c r="ET420" s="451"/>
      <c r="EU420" s="132"/>
      <c r="EV420" s="133"/>
      <c r="EW420" s="193"/>
    </row>
    <row r="421" spans="26:153" ht="30" customHeight="1" x14ac:dyDescent="0.15">
      <c r="Z421" s="246"/>
      <c r="AA421" s="483"/>
      <c r="AB421" s="191"/>
      <c r="AC421" s="191"/>
      <c r="AD421" s="191"/>
      <c r="AE421" s="191"/>
      <c r="AF421" s="384"/>
      <c r="AG421" s="191"/>
      <c r="AH421" s="191"/>
      <c r="AI421" s="191"/>
      <c r="AJ421" s="191"/>
      <c r="AK421" s="192"/>
      <c r="AL421" s="191"/>
      <c r="AM421" s="191"/>
      <c r="AN421" s="191"/>
      <c r="AO421" s="461"/>
      <c r="AP421" s="191"/>
      <c r="AQ421" s="191"/>
      <c r="AR421" s="191"/>
      <c r="AS421" s="461"/>
      <c r="AT421" s="191"/>
      <c r="AU421" s="191"/>
      <c r="AV421" s="461"/>
      <c r="AW421" s="192"/>
      <c r="AX421" s="191"/>
      <c r="AY421" s="461"/>
      <c r="AZ421" s="191"/>
      <c r="BA421" s="461"/>
      <c r="BB421" s="191"/>
      <c r="BC421" s="192"/>
      <c r="BD421" s="191"/>
      <c r="BE421" s="191"/>
      <c r="BF421" s="461"/>
      <c r="BG421" s="470"/>
      <c r="BH421" s="391"/>
      <c r="BI421" s="191"/>
      <c r="BJ421" s="191"/>
      <c r="BK421" s="191"/>
      <c r="BL421" s="470"/>
      <c r="BM421" s="191"/>
      <c r="BN421" s="191"/>
      <c r="BO421" s="492"/>
      <c r="BP421" s="191"/>
      <c r="BQ421" s="191"/>
      <c r="BR421" s="191"/>
      <c r="BS421" s="191"/>
      <c r="BT421" s="191"/>
      <c r="BU421" s="191"/>
      <c r="BV421" s="191"/>
      <c r="BW421" s="192"/>
      <c r="BX421" s="191"/>
      <c r="BY421" s="191"/>
      <c r="BZ421" s="191"/>
      <c r="CA421" s="191"/>
      <c r="CB421" s="191"/>
      <c r="CC421" s="191"/>
      <c r="CD421" s="470"/>
      <c r="CE421" s="396"/>
      <c r="CF421" s="191"/>
      <c r="CG421" s="191"/>
      <c r="CH421" s="461"/>
      <c r="CI421" s="461"/>
      <c r="CJ421" s="191"/>
      <c r="CK421" s="191"/>
      <c r="CL421" s="191"/>
      <c r="CM421" s="461"/>
      <c r="CN421" s="191"/>
      <c r="CO421" s="192"/>
      <c r="CP421" s="191"/>
      <c r="CQ421" s="384"/>
      <c r="CR421" s="407"/>
      <c r="DA421" s="192"/>
      <c r="DJ421" s="190"/>
      <c r="DP421" s="190"/>
      <c r="DQ421" s="132"/>
      <c r="DR421" s="132"/>
      <c r="DS421" s="132"/>
      <c r="DT421" s="132"/>
      <c r="DU421" s="451"/>
      <c r="DV421" s="132"/>
      <c r="DW421" s="132"/>
      <c r="DX421" s="133"/>
      <c r="DY421" s="132"/>
      <c r="DZ421" s="132"/>
      <c r="EA421" s="133"/>
      <c r="EB421" s="132"/>
      <c r="EC421" s="132"/>
      <c r="ED421" s="132"/>
      <c r="EE421" s="134"/>
      <c r="EF421" s="132"/>
      <c r="EG421" s="451"/>
      <c r="EH421" s="132"/>
      <c r="EI421" s="451"/>
      <c r="EJ421" s="451"/>
      <c r="EK421" s="451"/>
      <c r="EL421" s="451"/>
      <c r="EM421" s="451"/>
      <c r="EN421" s="451"/>
      <c r="EO421" s="451"/>
      <c r="EP421" s="451"/>
      <c r="EQ421" s="451"/>
      <c r="ER421" s="451"/>
      <c r="ES421" s="451"/>
      <c r="ET421" s="451"/>
      <c r="EU421" s="132"/>
      <c r="EV421" s="133"/>
      <c r="EW421" s="193"/>
    </row>
    <row r="422" spans="26:153" ht="30" customHeight="1" x14ac:dyDescent="0.15">
      <c r="Z422" s="246"/>
      <c r="AA422" s="483"/>
      <c r="AB422" s="191"/>
      <c r="AC422" s="191"/>
      <c r="AD422" s="191"/>
      <c r="AE422" s="191"/>
      <c r="AF422" s="384"/>
      <c r="AG422" s="191"/>
      <c r="AH422" s="191"/>
      <c r="AI422" s="191"/>
      <c r="AJ422" s="191"/>
      <c r="AK422" s="192"/>
      <c r="AL422" s="191"/>
      <c r="AM422" s="191"/>
      <c r="AN422" s="191"/>
      <c r="AO422" s="461"/>
      <c r="AP422" s="191"/>
      <c r="AQ422" s="191"/>
      <c r="AR422" s="191"/>
      <c r="AS422" s="461"/>
      <c r="AT422" s="191"/>
      <c r="AU422" s="191"/>
      <c r="AV422" s="461"/>
      <c r="AW422" s="192"/>
      <c r="AX422" s="191"/>
      <c r="AY422" s="461"/>
      <c r="AZ422" s="191"/>
      <c r="BA422" s="461"/>
      <c r="BB422" s="191"/>
      <c r="BC422" s="192"/>
      <c r="BD422" s="191"/>
      <c r="BE422" s="191"/>
      <c r="BF422" s="461"/>
      <c r="BG422" s="470"/>
      <c r="BH422" s="391"/>
      <c r="BI422" s="191"/>
      <c r="BJ422" s="191"/>
      <c r="BK422" s="191"/>
      <c r="BL422" s="470"/>
      <c r="BM422" s="191"/>
      <c r="BN422" s="191"/>
      <c r="BO422" s="492"/>
      <c r="BP422" s="191"/>
      <c r="BQ422" s="191"/>
      <c r="BR422" s="191"/>
      <c r="BS422" s="191"/>
      <c r="BT422" s="191"/>
      <c r="BU422" s="191"/>
      <c r="BV422" s="191"/>
      <c r="BW422" s="192"/>
      <c r="BX422" s="191"/>
      <c r="BY422" s="191"/>
      <c r="BZ422" s="191"/>
      <c r="CA422" s="191"/>
      <c r="CB422" s="191"/>
      <c r="CC422" s="191"/>
      <c r="CD422" s="470"/>
      <c r="CE422" s="396"/>
      <c r="CF422" s="191"/>
      <c r="CG422" s="191"/>
      <c r="CH422" s="461"/>
      <c r="CI422" s="461"/>
      <c r="CJ422" s="191"/>
      <c r="CK422" s="191"/>
      <c r="CL422" s="191"/>
      <c r="CM422" s="461"/>
      <c r="CN422" s="191"/>
      <c r="CO422" s="192"/>
      <c r="CP422" s="191"/>
      <c r="CQ422" s="384"/>
      <c r="CR422" s="407"/>
      <c r="DA422" s="192"/>
      <c r="DJ422" s="190"/>
      <c r="DP422" s="190"/>
      <c r="DQ422" s="132"/>
      <c r="DR422" s="132"/>
      <c r="DS422" s="132"/>
      <c r="DT422" s="132"/>
      <c r="DU422" s="451"/>
      <c r="DV422" s="132"/>
      <c r="DW422" s="132"/>
      <c r="DX422" s="133"/>
      <c r="DY422" s="132"/>
      <c r="DZ422" s="132"/>
      <c r="EA422" s="133"/>
      <c r="EB422" s="132"/>
      <c r="EC422" s="132"/>
      <c r="ED422" s="132"/>
      <c r="EE422" s="134"/>
      <c r="EF422" s="132"/>
      <c r="EG422" s="451"/>
      <c r="EH422" s="132"/>
      <c r="EI422" s="451"/>
      <c r="EJ422" s="451"/>
      <c r="EK422" s="451"/>
      <c r="EL422" s="451"/>
      <c r="EM422" s="451"/>
      <c r="EN422" s="451"/>
      <c r="EO422" s="451"/>
      <c r="EP422" s="451"/>
      <c r="EQ422" s="451"/>
      <c r="ER422" s="451"/>
      <c r="ES422" s="451"/>
      <c r="ET422" s="451"/>
      <c r="EU422" s="132"/>
      <c r="EV422" s="133"/>
      <c r="EW422" s="193"/>
    </row>
    <row r="423" spans="26:153" ht="30" customHeight="1" x14ac:dyDescent="0.15">
      <c r="Z423" s="246"/>
      <c r="AA423" s="483"/>
      <c r="AB423" s="191"/>
      <c r="AC423" s="191"/>
      <c r="AD423" s="191"/>
      <c r="AE423" s="191"/>
      <c r="AF423" s="384"/>
      <c r="AG423" s="191"/>
      <c r="AH423" s="191"/>
      <c r="AI423" s="191"/>
      <c r="AJ423" s="191"/>
      <c r="AK423" s="192"/>
      <c r="AL423" s="191"/>
      <c r="AM423" s="191"/>
      <c r="AN423" s="191"/>
      <c r="AO423" s="461"/>
      <c r="AP423" s="191"/>
      <c r="AQ423" s="191"/>
      <c r="AR423" s="191"/>
      <c r="AS423" s="461"/>
      <c r="AT423" s="191"/>
      <c r="AU423" s="191"/>
      <c r="AV423" s="461"/>
      <c r="AW423" s="192"/>
      <c r="AX423" s="191"/>
      <c r="AY423" s="461"/>
      <c r="AZ423" s="191"/>
      <c r="BA423" s="461"/>
      <c r="BB423" s="191"/>
      <c r="BC423" s="192"/>
      <c r="BD423" s="191"/>
      <c r="BE423" s="191"/>
      <c r="BF423" s="461"/>
      <c r="BG423" s="470"/>
      <c r="BH423" s="391"/>
      <c r="BI423" s="191"/>
      <c r="BJ423" s="191"/>
      <c r="BK423" s="191"/>
      <c r="BL423" s="470"/>
      <c r="BM423" s="191"/>
      <c r="BN423" s="191"/>
      <c r="BO423" s="492"/>
      <c r="BP423" s="191"/>
      <c r="BQ423" s="191"/>
      <c r="BR423" s="191"/>
      <c r="BS423" s="191"/>
      <c r="BT423" s="191"/>
      <c r="BU423" s="191"/>
      <c r="BV423" s="191"/>
      <c r="BW423" s="192"/>
      <c r="BX423" s="191"/>
      <c r="BY423" s="191"/>
      <c r="BZ423" s="191"/>
      <c r="CA423" s="191"/>
      <c r="CB423" s="191"/>
      <c r="CC423" s="191"/>
      <c r="CD423" s="470"/>
      <c r="CE423" s="396"/>
      <c r="CF423" s="191"/>
      <c r="CG423" s="191"/>
      <c r="CH423" s="461"/>
      <c r="CI423" s="461"/>
      <c r="CJ423" s="191"/>
      <c r="CK423" s="191"/>
      <c r="CL423" s="191"/>
      <c r="CM423" s="461"/>
      <c r="CN423" s="191"/>
      <c r="CO423" s="192"/>
      <c r="CP423" s="191"/>
      <c r="CQ423" s="384"/>
      <c r="CR423" s="407"/>
      <c r="DA423" s="192"/>
      <c r="DJ423" s="190"/>
      <c r="DP423" s="190"/>
      <c r="DQ423" s="132"/>
      <c r="DR423" s="132"/>
      <c r="DS423" s="132"/>
      <c r="DT423" s="132"/>
      <c r="DU423" s="451"/>
      <c r="DV423" s="132"/>
      <c r="DW423" s="132"/>
      <c r="DX423" s="133"/>
      <c r="DY423" s="132"/>
      <c r="DZ423" s="132"/>
      <c r="EA423" s="133"/>
      <c r="EB423" s="132"/>
      <c r="EC423" s="132"/>
      <c r="ED423" s="132"/>
      <c r="EE423" s="134"/>
      <c r="EF423" s="132"/>
      <c r="EG423" s="451"/>
      <c r="EH423" s="132"/>
      <c r="EI423" s="451"/>
      <c r="EJ423" s="451"/>
      <c r="EK423" s="451"/>
      <c r="EL423" s="451"/>
      <c r="EM423" s="451"/>
      <c r="EN423" s="451"/>
      <c r="EO423" s="451"/>
      <c r="EP423" s="451"/>
      <c r="EQ423" s="451"/>
      <c r="ER423" s="451"/>
      <c r="ES423" s="451"/>
      <c r="ET423" s="451"/>
      <c r="EU423" s="132"/>
      <c r="EV423" s="133"/>
      <c r="EW423" s="193"/>
    </row>
    <row r="424" spans="26:153" ht="30" customHeight="1" x14ac:dyDescent="0.15">
      <c r="Z424" s="246"/>
      <c r="AA424" s="483"/>
      <c r="AB424" s="191"/>
      <c r="AC424" s="191"/>
      <c r="AD424" s="191"/>
      <c r="AE424" s="191"/>
      <c r="AF424" s="384"/>
      <c r="AG424" s="191"/>
      <c r="AH424" s="191"/>
      <c r="AI424" s="191"/>
      <c r="AJ424" s="191"/>
      <c r="AK424" s="192"/>
      <c r="AL424" s="191"/>
      <c r="AM424" s="191"/>
      <c r="AN424" s="191"/>
      <c r="AO424" s="461"/>
      <c r="AP424" s="191"/>
      <c r="AQ424" s="191"/>
      <c r="AR424" s="191"/>
      <c r="AS424" s="461"/>
      <c r="AT424" s="191"/>
      <c r="AU424" s="191"/>
      <c r="AV424" s="461"/>
      <c r="AW424" s="192"/>
      <c r="AX424" s="191"/>
      <c r="AY424" s="461"/>
      <c r="AZ424" s="191"/>
      <c r="BA424" s="461"/>
      <c r="BB424" s="191"/>
      <c r="BC424" s="192"/>
      <c r="BD424" s="191"/>
      <c r="BE424" s="191"/>
      <c r="BF424" s="461"/>
      <c r="BG424" s="470"/>
      <c r="BH424" s="391"/>
      <c r="BI424" s="191"/>
      <c r="BJ424" s="191"/>
      <c r="BK424" s="191"/>
      <c r="BL424" s="470"/>
      <c r="BM424" s="191"/>
      <c r="BN424" s="191"/>
      <c r="BO424" s="492"/>
      <c r="BP424" s="191"/>
      <c r="BQ424" s="191"/>
      <c r="BR424" s="191"/>
      <c r="BS424" s="191"/>
      <c r="BT424" s="191"/>
      <c r="BU424" s="191"/>
      <c r="BV424" s="191"/>
      <c r="BW424" s="192"/>
      <c r="BX424" s="191"/>
      <c r="BY424" s="191"/>
      <c r="BZ424" s="191"/>
      <c r="CA424" s="191"/>
      <c r="CB424" s="191"/>
      <c r="CC424" s="191"/>
      <c r="CD424" s="470"/>
      <c r="CE424" s="396"/>
      <c r="CF424" s="191"/>
      <c r="CG424" s="191"/>
      <c r="CH424" s="461"/>
      <c r="CI424" s="461"/>
      <c r="CJ424" s="191"/>
      <c r="CK424" s="191"/>
      <c r="CL424" s="191"/>
      <c r="CM424" s="461"/>
      <c r="CN424" s="191"/>
      <c r="CO424" s="192"/>
      <c r="CP424" s="191"/>
      <c r="CQ424" s="384"/>
      <c r="CR424" s="407"/>
      <c r="DA424" s="192"/>
      <c r="DJ424" s="190"/>
      <c r="DP424" s="190"/>
      <c r="DQ424" s="132"/>
      <c r="DR424" s="132"/>
      <c r="DS424" s="132"/>
      <c r="DT424" s="132"/>
      <c r="DU424" s="451"/>
      <c r="DV424" s="132"/>
      <c r="DW424" s="132"/>
      <c r="DX424" s="133"/>
      <c r="DY424" s="132"/>
      <c r="DZ424" s="132"/>
      <c r="EA424" s="133"/>
      <c r="EB424" s="132"/>
      <c r="EC424" s="132"/>
      <c r="ED424" s="132"/>
      <c r="EE424" s="134"/>
      <c r="EF424" s="132"/>
      <c r="EG424" s="451"/>
      <c r="EH424" s="132"/>
      <c r="EI424" s="451"/>
      <c r="EJ424" s="451"/>
      <c r="EK424" s="451"/>
      <c r="EL424" s="451"/>
      <c r="EM424" s="451"/>
      <c r="EN424" s="451"/>
      <c r="EO424" s="451"/>
      <c r="EP424" s="451"/>
      <c r="EQ424" s="451"/>
      <c r="ER424" s="451"/>
      <c r="ES424" s="451"/>
      <c r="ET424" s="451"/>
      <c r="EU424" s="132"/>
      <c r="EV424" s="133"/>
      <c r="EW424" s="193"/>
    </row>
    <row r="425" spans="26:153" ht="30" customHeight="1" x14ac:dyDescent="0.15">
      <c r="Z425" s="246"/>
      <c r="AA425" s="483"/>
      <c r="AB425" s="191"/>
      <c r="AC425" s="191"/>
      <c r="AD425" s="191"/>
      <c r="AE425" s="191"/>
      <c r="AF425" s="384"/>
      <c r="AG425" s="191"/>
      <c r="AH425" s="191"/>
      <c r="AI425" s="191"/>
      <c r="AJ425" s="191"/>
      <c r="AK425" s="192"/>
      <c r="AL425" s="191"/>
      <c r="AM425" s="191"/>
      <c r="AN425" s="191"/>
      <c r="AO425" s="461"/>
      <c r="AP425" s="191"/>
      <c r="AQ425" s="191"/>
      <c r="AR425" s="191"/>
      <c r="AS425" s="461"/>
      <c r="AT425" s="191"/>
      <c r="AU425" s="191"/>
      <c r="AV425" s="461"/>
      <c r="AW425" s="192"/>
      <c r="AX425" s="191"/>
      <c r="AY425" s="461"/>
      <c r="AZ425" s="191"/>
      <c r="BA425" s="461"/>
      <c r="BB425" s="191"/>
      <c r="BC425" s="192"/>
      <c r="BD425" s="191"/>
      <c r="BE425" s="191"/>
      <c r="BF425" s="461"/>
      <c r="BG425" s="470"/>
      <c r="BH425" s="391"/>
      <c r="BI425" s="191"/>
      <c r="BJ425" s="191"/>
      <c r="BK425" s="191"/>
      <c r="BL425" s="470"/>
      <c r="BM425" s="191"/>
      <c r="BN425" s="191"/>
      <c r="BO425" s="492"/>
      <c r="BP425" s="191"/>
      <c r="BQ425" s="191"/>
      <c r="BR425" s="191"/>
      <c r="BS425" s="191"/>
      <c r="BT425" s="191"/>
      <c r="BU425" s="191"/>
      <c r="BV425" s="191"/>
      <c r="BW425" s="192"/>
      <c r="BX425" s="191"/>
      <c r="BY425" s="191"/>
      <c r="BZ425" s="191"/>
      <c r="CA425" s="191"/>
      <c r="CB425" s="191"/>
      <c r="CC425" s="191"/>
      <c r="CD425" s="470"/>
      <c r="CE425" s="396"/>
      <c r="CF425" s="191"/>
      <c r="CG425" s="191"/>
      <c r="CH425" s="461"/>
      <c r="CI425" s="461"/>
      <c r="CJ425" s="191"/>
      <c r="CK425" s="191"/>
      <c r="CL425" s="191"/>
      <c r="CM425" s="461"/>
      <c r="CN425" s="191"/>
      <c r="CO425" s="192"/>
      <c r="CP425" s="191"/>
      <c r="CQ425" s="384"/>
      <c r="CR425" s="407"/>
      <c r="DA425" s="192"/>
      <c r="DJ425" s="190"/>
      <c r="DP425" s="190"/>
      <c r="DQ425" s="132"/>
      <c r="DR425" s="132"/>
      <c r="DS425" s="132"/>
      <c r="DT425" s="132"/>
      <c r="DU425" s="451"/>
      <c r="DV425" s="132"/>
      <c r="DW425" s="132"/>
      <c r="DX425" s="133"/>
      <c r="DY425" s="132"/>
      <c r="DZ425" s="132"/>
      <c r="EA425" s="133"/>
      <c r="EB425" s="132"/>
      <c r="EC425" s="132"/>
      <c r="ED425" s="132"/>
      <c r="EE425" s="134"/>
      <c r="EF425" s="132"/>
      <c r="EG425" s="451"/>
      <c r="EH425" s="132"/>
      <c r="EI425" s="451"/>
      <c r="EJ425" s="451"/>
      <c r="EK425" s="451"/>
      <c r="EL425" s="451"/>
      <c r="EM425" s="451"/>
      <c r="EN425" s="451"/>
      <c r="EO425" s="451"/>
      <c r="EP425" s="451"/>
      <c r="EQ425" s="451"/>
      <c r="ER425" s="451"/>
      <c r="ES425" s="451"/>
      <c r="ET425" s="451"/>
      <c r="EU425" s="132"/>
      <c r="EV425" s="133"/>
      <c r="EW425" s="193"/>
    </row>
    <row r="426" spans="26:153" ht="30" customHeight="1" x14ac:dyDescent="0.15">
      <c r="Z426" s="246"/>
      <c r="AA426" s="483"/>
      <c r="AB426" s="191"/>
      <c r="AC426" s="191"/>
      <c r="AD426" s="191"/>
      <c r="AE426" s="191"/>
      <c r="AF426" s="384"/>
      <c r="AG426" s="191"/>
      <c r="AH426" s="191"/>
      <c r="AI426" s="191"/>
      <c r="AJ426" s="191"/>
      <c r="AK426" s="192"/>
      <c r="AL426" s="191"/>
      <c r="AM426" s="191"/>
      <c r="AN426" s="191"/>
      <c r="AO426" s="461"/>
      <c r="AP426" s="191"/>
      <c r="AQ426" s="191"/>
      <c r="AR426" s="191"/>
      <c r="AS426" s="461"/>
      <c r="AT426" s="191"/>
      <c r="AU426" s="191"/>
      <c r="AV426" s="461"/>
      <c r="AW426" s="192"/>
      <c r="AX426" s="191"/>
      <c r="AY426" s="461"/>
      <c r="AZ426" s="191"/>
      <c r="BA426" s="461"/>
      <c r="BB426" s="191"/>
      <c r="BC426" s="192"/>
      <c r="BD426" s="191"/>
      <c r="BE426" s="191"/>
      <c r="BF426" s="461"/>
      <c r="BG426" s="470"/>
      <c r="BH426" s="391"/>
      <c r="BI426" s="191"/>
      <c r="BJ426" s="191"/>
      <c r="BK426" s="191"/>
      <c r="BL426" s="470"/>
      <c r="BM426" s="191"/>
      <c r="BN426" s="191"/>
      <c r="BO426" s="492"/>
      <c r="BP426" s="191"/>
      <c r="BQ426" s="191"/>
      <c r="BR426" s="191"/>
      <c r="BS426" s="191"/>
      <c r="BT426" s="191"/>
      <c r="BU426" s="191"/>
      <c r="BV426" s="191"/>
      <c r="BW426" s="192"/>
      <c r="BX426" s="191"/>
      <c r="BY426" s="191"/>
      <c r="BZ426" s="191"/>
      <c r="CA426" s="191"/>
      <c r="CB426" s="191"/>
      <c r="CC426" s="191"/>
      <c r="CD426" s="470"/>
      <c r="CE426" s="396"/>
      <c r="CF426" s="191"/>
      <c r="CG426" s="191"/>
      <c r="CH426" s="461"/>
      <c r="CI426" s="461"/>
      <c r="CJ426" s="191"/>
      <c r="CK426" s="191"/>
      <c r="CL426" s="191"/>
      <c r="CM426" s="461"/>
      <c r="CN426" s="191"/>
      <c r="CO426" s="192"/>
      <c r="CP426" s="191"/>
      <c r="CQ426" s="384"/>
      <c r="CR426" s="407"/>
      <c r="DA426" s="192"/>
      <c r="DJ426" s="190"/>
      <c r="DP426" s="190"/>
      <c r="DQ426" s="132"/>
      <c r="DR426" s="132"/>
      <c r="DS426" s="132"/>
      <c r="DT426" s="132"/>
      <c r="DU426" s="451"/>
      <c r="DV426" s="132"/>
      <c r="DW426" s="132"/>
      <c r="DX426" s="133"/>
      <c r="DY426" s="132"/>
      <c r="DZ426" s="132"/>
      <c r="EA426" s="133"/>
      <c r="EB426" s="132"/>
      <c r="EC426" s="132"/>
      <c r="ED426" s="132"/>
      <c r="EE426" s="134"/>
      <c r="EF426" s="132"/>
      <c r="EG426" s="451"/>
      <c r="EH426" s="132"/>
      <c r="EI426" s="451"/>
      <c r="EJ426" s="451"/>
      <c r="EK426" s="451"/>
      <c r="EL426" s="451"/>
      <c r="EM426" s="451"/>
      <c r="EN426" s="451"/>
      <c r="EO426" s="451"/>
      <c r="EP426" s="451"/>
      <c r="EQ426" s="451"/>
      <c r="ER426" s="451"/>
      <c r="ES426" s="451"/>
      <c r="ET426" s="451"/>
      <c r="EU426" s="132"/>
      <c r="EV426" s="133"/>
      <c r="EW426" s="193"/>
    </row>
    <row r="427" spans="26:153" ht="30" customHeight="1" x14ac:dyDescent="0.15">
      <c r="Z427" s="246"/>
      <c r="AA427" s="483"/>
      <c r="AB427" s="191"/>
      <c r="AC427" s="191"/>
      <c r="AD427" s="191"/>
      <c r="AE427" s="191"/>
      <c r="AF427" s="384"/>
      <c r="AG427" s="191"/>
      <c r="AH427" s="191"/>
      <c r="AI427" s="191"/>
      <c r="AJ427" s="191"/>
      <c r="AK427" s="192"/>
      <c r="AL427" s="191"/>
      <c r="AM427" s="191"/>
      <c r="AN427" s="191"/>
      <c r="AO427" s="461"/>
      <c r="AP427" s="191"/>
      <c r="AQ427" s="191"/>
      <c r="AR427" s="191"/>
      <c r="AS427" s="461"/>
      <c r="AT427" s="191"/>
      <c r="AU427" s="191"/>
      <c r="AV427" s="461"/>
      <c r="AW427" s="192"/>
      <c r="AX427" s="191"/>
      <c r="AY427" s="461"/>
      <c r="AZ427" s="191"/>
      <c r="BA427" s="461"/>
      <c r="BB427" s="191"/>
      <c r="BC427" s="192"/>
      <c r="BD427" s="191"/>
      <c r="BE427" s="191"/>
      <c r="BF427" s="461"/>
      <c r="BG427" s="470"/>
      <c r="BH427" s="391"/>
      <c r="BI427" s="191"/>
      <c r="BJ427" s="191"/>
      <c r="BK427" s="191"/>
      <c r="BL427" s="470"/>
      <c r="BM427" s="191"/>
      <c r="BN427" s="191"/>
      <c r="BO427" s="492"/>
      <c r="BP427" s="191"/>
      <c r="BQ427" s="191"/>
      <c r="BR427" s="191"/>
      <c r="BS427" s="191"/>
      <c r="BT427" s="191"/>
      <c r="BU427" s="191"/>
      <c r="BV427" s="191"/>
      <c r="BW427" s="192"/>
      <c r="BX427" s="191"/>
      <c r="BY427" s="191"/>
      <c r="BZ427" s="191"/>
      <c r="CA427" s="191"/>
      <c r="CB427" s="191"/>
      <c r="CC427" s="191"/>
      <c r="CD427" s="470"/>
      <c r="CE427" s="396"/>
      <c r="CF427" s="191"/>
      <c r="CG427" s="191"/>
      <c r="CH427" s="461"/>
      <c r="CI427" s="461"/>
      <c r="CJ427" s="191"/>
      <c r="CK427" s="191"/>
      <c r="CL427" s="191"/>
      <c r="CM427" s="461"/>
      <c r="CN427" s="191"/>
      <c r="CO427" s="192"/>
      <c r="CP427" s="191"/>
      <c r="CQ427" s="384"/>
      <c r="CR427" s="407"/>
      <c r="DA427" s="192"/>
      <c r="DJ427" s="190"/>
      <c r="DP427" s="190"/>
      <c r="DQ427" s="132"/>
      <c r="DR427" s="132"/>
      <c r="DS427" s="132"/>
      <c r="DT427" s="132"/>
      <c r="DU427" s="451"/>
      <c r="DV427" s="132"/>
      <c r="DW427" s="132"/>
      <c r="DX427" s="133"/>
      <c r="DY427" s="132"/>
      <c r="DZ427" s="132"/>
      <c r="EA427" s="133"/>
      <c r="EB427" s="132"/>
      <c r="EC427" s="132"/>
      <c r="ED427" s="132"/>
      <c r="EE427" s="134"/>
      <c r="EF427" s="132"/>
      <c r="EG427" s="451"/>
      <c r="EH427" s="132"/>
      <c r="EI427" s="451"/>
      <c r="EJ427" s="451"/>
      <c r="EK427" s="451"/>
      <c r="EL427" s="451"/>
      <c r="EM427" s="451"/>
      <c r="EN427" s="451"/>
      <c r="EO427" s="451"/>
      <c r="EP427" s="451"/>
      <c r="EQ427" s="451"/>
      <c r="ER427" s="451"/>
      <c r="ES427" s="451"/>
      <c r="ET427" s="451"/>
      <c r="EU427" s="132"/>
      <c r="EV427" s="133"/>
      <c r="EW427" s="193"/>
    </row>
    <row r="428" spans="26:153" ht="30" customHeight="1" x14ac:dyDescent="0.15">
      <c r="Z428" s="246"/>
      <c r="AA428" s="483"/>
      <c r="AB428" s="191"/>
      <c r="AC428" s="191"/>
      <c r="AD428" s="191"/>
      <c r="AE428" s="191"/>
      <c r="AF428" s="384"/>
      <c r="AG428" s="191"/>
      <c r="AH428" s="191"/>
      <c r="AI428" s="191"/>
      <c r="AJ428" s="191"/>
      <c r="AK428" s="192"/>
      <c r="AL428" s="191"/>
      <c r="AM428" s="191"/>
      <c r="AN428" s="191"/>
      <c r="AO428" s="461"/>
      <c r="AP428" s="191"/>
      <c r="AQ428" s="191"/>
      <c r="AR428" s="191"/>
      <c r="AS428" s="461"/>
      <c r="AT428" s="191"/>
      <c r="AU428" s="191"/>
      <c r="AV428" s="461"/>
      <c r="AW428" s="192"/>
      <c r="AX428" s="191"/>
      <c r="AY428" s="461"/>
      <c r="AZ428" s="191"/>
      <c r="BA428" s="461"/>
      <c r="BB428" s="191"/>
      <c r="BC428" s="192"/>
      <c r="BD428" s="191"/>
      <c r="BE428" s="191"/>
      <c r="BF428" s="461"/>
      <c r="BG428" s="470"/>
      <c r="BH428" s="391"/>
      <c r="BI428" s="191"/>
      <c r="BJ428" s="191"/>
      <c r="BK428" s="191"/>
      <c r="BL428" s="470"/>
      <c r="BM428" s="191"/>
      <c r="BN428" s="191"/>
      <c r="BO428" s="492"/>
      <c r="BP428" s="191"/>
      <c r="BQ428" s="191"/>
      <c r="BR428" s="191"/>
      <c r="BS428" s="191"/>
      <c r="BT428" s="191"/>
      <c r="BU428" s="191"/>
      <c r="BV428" s="191"/>
      <c r="BW428" s="192"/>
      <c r="BX428" s="191"/>
      <c r="BY428" s="191"/>
      <c r="BZ428" s="191"/>
      <c r="CA428" s="191"/>
      <c r="CB428" s="191"/>
      <c r="CC428" s="191"/>
      <c r="CD428" s="470"/>
      <c r="CE428" s="396"/>
      <c r="CF428" s="191"/>
      <c r="CG428" s="191"/>
      <c r="CH428" s="461"/>
      <c r="CI428" s="461"/>
      <c r="CJ428" s="191"/>
      <c r="CK428" s="191"/>
      <c r="CL428" s="191"/>
      <c r="CM428" s="461"/>
      <c r="CN428" s="191"/>
      <c r="CO428" s="192"/>
      <c r="CP428" s="191"/>
      <c r="CQ428" s="384"/>
      <c r="CR428" s="407"/>
      <c r="DA428" s="192"/>
      <c r="DJ428" s="190"/>
      <c r="DP428" s="190"/>
      <c r="DQ428" s="132"/>
      <c r="DR428" s="132"/>
      <c r="DS428" s="132"/>
      <c r="DT428" s="132"/>
      <c r="DU428" s="451"/>
      <c r="DV428" s="132"/>
      <c r="DW428" s="132"/>
      <c r="DX428" s="133"/>
      <c r="DY428" s="132"/>
      <c r="DZ428" s="132"/>
      <c r="EA428" s="133"/>
      <c r="EB428" s="132"/>
      <c r="EC428" s="132"/>
      <c r="ED428" s="132"/>
      <c r="EE428" s="134"/>
      <c r="EF428" s="132"/>
      <c r="EG428" s="451"/>
      <c r="EH428" s="132"/>
      <c r="EI428" s="451"/>
      <c r="EJ428" s="451"/>
      <c r="EK428" s="451"/>
      <c r="EL428" s="451"/>
      <c r="EM428" s="451"/>
      <c r="EN428" s="451"/>
      <c r="EO428" s="451"/>
      <c r="EP428" s="451"/>
      <c r="EQ428" s="451"/>
      <c r="ER428" s="451"/>
      <c r="ES428" s="451"/>
      <c r="ET428" s="451"/>
      <c r="EU428" s="132"/>
      <c r="EV428" s="133"/>
      <c r="EW428" s="193"/>
    </row>
    <row r="429" spans="26:153" ht="30" customHeight="1" x14ac:dyDescent="0.15">
      <c r="Z429" s="246"/>
      <c r="AA429" s="483"/>
      <c r="AB429" s="191"/>
      <c r="AC429" s="191"/>
      <c r="AD429" s="191"/>
      <c r="AE429" s="191"/>
      <c r="AF429" s="384"/>
      <c r="AG429" s="191"/>
      <c r="AH429" s="191"/>
      <c r="AI429" s="191"/>
      <c r="AJ429" s="191"/>
      <c r="AK429" s="192"/>
      <c r="AL429" s="191"/>
      <c r="AM429" s="191"/>
      <c r="AN429" s="191"/>
      <c r="AO429" s="461"/>
      <c r="AP429" s="191"/>
      <c r="AQ429" s="191"/>
      <c r="AR429" s="191"/>
      <c r="AS429" s="461"/>
      <c r="AT429" s="191"/>
      <c r="AU429" s="191"/>
      <c r="AV429" s="461"/>
      <c r="AW429" s="192"/>
      <c r="AX429" s="191"/>
      <c r="AY429" s="461"/>
      <c r="AZ429" s="191"/>
      <c r="BA429" s="461"/>
      <c r="BB429" s="191"/>
      <c r="BC429" s="192"/>
      <c r="BD429" s="191"/>
      <c r="BE429" s="191"/>
      <c r="BF429" s="461"/>
      <c r="BG429" s="470"/>
      <c r="BH429" s="391"/>
      <c r="BI429" s="191"/>
      <c r="BJ429" s="191"/>
      <c r="BK429" s="191"/>
      <c r="BL429" s="470"/>
      <c r="BM429" s="191"/>
      <c r="BN429" s="191"/>
      <c r="BO429" s="492"/>
      <c r="BP429" s="191"/>
      <c r="BQ429" s="191"/>
      <c r="BR429" s="191"/>
      <c r="BS429" s="191"/>
      <c r="BT429" s="191"/>
      <c r="BU429" s="191"/>
      <c r="BV429" s="191"/>
      <c r="BW429" s="192"/>
      <c r="BX429" s="191"/>
      <c r="BY429" s="191"/>
      <c r="BZ429" s="191"/>
      <c r="CA429" s="191"/>
      <c r="CB429" s="191"/>
      <c r="CC429" s="191"/>
      <c r="CD429" s="470"/>
      <c r="CE429" s="396"/>
      <c r="CF429" s="191"/>
      <c r="CG429" s="191"/>
      <c r="CH429" s="461"/>
      <c r="CI429" s="461"/>
      <c r="CJ429" s="191"/>
      <c r="CK429" s="191"/>
      <c r="CL429" s="191"/>
      <c r="CM429" s="461"/>
      <c r="CN429" s="191"/>
      <c r="CO429" s="192"/>
      <c r="CP429" s="191"/>
      <c r="CQ429" s="384"/>
      <c r="CR429" s="407"/>
      <c r="DA429" s="192"/>
      <c r="DJ429" s="190"/>
      <c r="DP429" s="190"/>
      <c r="DQ429" s="132"/>
      <c r="DR429" s="132"/>
      <c r="DS429" s="132"/>
      <c r="DT429" s="132"/>
      <c r="DU429" s="451"/>
      <c r="DV429" s="132"/>
      <c r="DW429" s="132"/>
      <c r="DX429" s="133"/>
      <c r="DY429" s="132"/>
      <c r="DZ429" s="132"/>
      <c r="EA429" s="133"/>
      <c r="EB429" s="132"/>
      <c r="EC429" s="132"/>
      <c r="ED429" s="132"/>
      <c r="EE429" s="134"/>
      <c r="EF429" s="132"/>
      <c r="EG429" s="451"/>
      <c r="EH429" s="132"/>
      <c r="EI429" s="451"/>
      <c r="EJ429" s="451"/>
      <c r="EK429" s="451"/>
      <c r="EL429" s="451"/>
      <c r="EM429" s="451"/>
      <c r="EN429" s="451"/>
      <c r="EO429" s="451"/>
      <c r="EP429" s="451"/>
      <c r="EQ429" s="451"/>
      <c r="ER429" s="451"/>
      <c r="ES429" s="451"/>
      <c r="ET429" s="451"/>
      <c r="EU429" s="132"/>
      <c r="EV429" s="133"/>
      <c r="EW429" s="193"/>
    </row>
    <row r="430" spans="26:153" ht="30" customHeight="1" x14ac:dyDescent="0.15">
      <c r="Z430" s="246"/>
      <c r="AA430" s="483"/>
      <c r="AB430" s="191"/>
      <c r="AC430" s="191"/>
      <c r="AD430" s="191"/>
      <c r="AE430" s="191"/>
      <c r="AF430" s="384"/>
      <c r="AG430" s="191"/>
      <c r="AH430" s="191"/>
      <c r="AI430" s="191"/>
      <c r="AJ430" s="191"/>
      <c r="AK430" s="192"/>
      <c r="AL430" s="191"/>
      <c r="AM430" s="191"/>
      <c r="AN430" s="191"/>
      <c r="AO430" s="461"/>
      <c r="AP430" s="191"/>
      <c r="AQ430" s="191"/>
      <c r="AR430" s="191"/>
      <c r="AS430" s="461"/>
      <c r="AT430" s="191"/>
      <c r="AU430" s="191"/>
      <c r="AV430" s="461"/>
      <c r="AW430" s="192"/>
      <c r="AX430" s="191"/>
      <c r="AY430" s="461"/>
      <c r="AZ430" s="191"/>
      <c r="BA430" s="461"/>
      <c r="BB430" s="191"/>
      <c r="BC430" s="192"/>
      <c r="BD430" s="191"/>
      <c r="BE430" s="191"/>
      <c r="BF430" s="461"/>
      <c r="BG430" s="470"/>
      <c r="BH430" s="391"/>
      <c r="BI430" s="191"/>
      <c r="BJ430" s="191"/>
      <c r="BK430" s="191"/>
      <c r="BL430" s="470"/>
      <c r="BM430" s="191"/>
      <c r="BN430" s="191"/>
      <c r="BO430" s="492"/>
      <c r="BP430" s="191"/>
      <c r="BQ430" s="191"/>
      <c r="BR430" s="191"/>
      <c r="BS430" s="191"/>
      <c r="BT430" s="191"/>
      <c r="BU430" s="191"/>
      <c r="BV430" s="191"/>
      <c r="BW430" s="192"/>
      <c r="BX430" s="191"/>
      <c r="BY430" s="191"/>
      <c r="BZ430" s="191"/>
      <c r="CA430" s="191"/>
      <c r="CB430" s="191"/>
      <c r="CC430" s="191"/>
      <c r="CD430" s="470"/>
      <c r="CE430" s="396"/>
      <c r="CF430" s="191"/>
      <c r="CG430" s="191"/>
      <c r="CH430" s="461"/>
      <c r="CI430" s="461"/>
      <c r="CJ430" s="191"/>
      <c r="CK430" s="191"/>
      <c r="CL430" s="191"/>
      <c r="CM430" s="461"/>
      <c r="CN430" s="191"/>
      <c r="CO430" s="192"/>
      <c r="CP430" s="191"/>
      <c r="CQ430" s="384"/>
      <c r="CR430" s="407"/>
      <c r="DA430" s="192"/>
      <c r="DJ430" s="190"/>
      <c r="DP430" s="190"/>
      <c r="DQ430" s="132"/>
      <c r="DR430" s="132"/>
      <c r="DS430" s="132"/>
      <c r="DT430" s="132"/>
      <c r="DU430" s="451"/>
      <c r="DV430" s="132"/>
      <c r="DW430" s="132"/>
      <c r="DX430" s="133"/>
      <c r="DY430" s="132"/>
      <c r="DZ430" s="132"/>
      <c r="EA430" s="133"/>
      <c r="EB430" s="132"/>
      <c r="EC430" s="132"/>
      <c r="ED430" s="132"/>
      <c r="EE430" s="134"/>
      <c r="EF430" s="132"/>
      <c r="EG430" s="451"/>
      <c r="EH430" s="132"/>
      <c r="EI430" s="451"/>
      <c r="EJ430" s="451"/>
      <c r="EK430" s="451"/>
      <c r="EL430" s="451"/>
      <c r="EM430" s="451"/>
      <c r="EN430" s="451"/>
      <c r="EO430" s="451"/>
      <c r="EP430" s="451"/>
      <c r="EQ430" s="451"/>
      <c r="ER430" s="451"/>
      <c r="ES430" s="451"/>
      <c r="ET430" s="451"/>
      <c r="EU430" s="132"/>
      <c r="EV430" s="133"/>
      <c r="EW430" s="193"/>
    </row>
    <row r="431" spans="26:153" ht="30" customHeight="1" x14ac:dyDescent="0.15">
      <c r="Z431" s="246"/>
      <c r="AA431" s="483"/>
      <c r="AB431" s="191"/>
      <c r="AC431" s="191"/>
      <c r="AD431" s="191"/>
      <c r="AE431" s="191"/>
      <c r="AF431" s="384"/>
      <c r="AG431" s="191"/>
      <c r="AH431" s="191"/>
      <c r="AI431" s="191"/>
      <c r="AJ431" s="191"/>
      <c r="AK431" s="192"/>
      <c r="AL431" s="191"/>
      <c r="AM431" s="191"/>
      <c r="AN431" s="191"/>
      <c r="AO431" s="461"/>
      <c r="AP431" s="191"/>
      <c r="AQ431" s="191"/>
      <c r="AR431" s="191"/>
      <c r="AS431" s="461"/>
      <c r="AT431" s="191"/>
      <c r="AU431" s="191"/>
      <c r="AV431" s="461"/>
      <c r="AW431" s="192"/>
      <c r="AX431" s="191"/>
      <c r="AY431" s="461"/>
      <c r="AZ431" s="191"/>
      <c r="BA431" s="461"/>
      <c r="BB431" s="191"/>
      <c r="BC431" s="192"/>
      <c r="BD431" s="191"/>
      <c r="BE431" s="191"/>
      <c r="BF431" s="461"/>
      <c r="BG431" s="470"/>
      <c r="BH431" s="391"/>
      <c r="BI431" s="191"/>
      <c r="BJ431" s="191"/>
      <c r="BK431" s="191"/>
      <c r="BL431" s="470"/>
      <c r="BM431" s="191"/>
      <c r="BN431" s="191"/>
      <c r="BO431" s="492"/>
      <c r="BP431" s="191"/>
      <c r="BQ431" s="191"/>
      <c r="BR431" s="191"/>
      <c r="BS431" s="191"/>
      <c r="BT431" s="191"/>
      <c r="BU431" s="191"/>
      <c r="BV431" s="191"/>
      <c r="BW431" s="192"/>
      <c r="BX431" s="191"/>
      <c r="BY431" s="191"/>
      <c r="BZ431" s="191"/>
      <c r="CA431" s="191"/>
      <c r="CB431" s="191"/>
      <c r="CC431" s="191"/>
      <c r="CD431" s="470"/>
      <c r="CE431" s="396"/>
      <c r="CF431" s="191"/>
      <c r="CG431" s="191"/>
      <c r="CH431" s="461"/>
      <c r="CI431" s="461"/>
      <c r="CJ431" s="191"/>
      <c r="CK431" s="191"/>
      <c r="CL431" s="191"/>
      <c r="CM431" s="461"/>
      <c r="CN431" s="191"/>
      <c r="CO431" s="192"/>
      <c r="CP431" s="191"/>
      <c r="CQ431" s="384"/>
      <c r="CR431" s="407"/>
      <c r="DA431" s="192"/>
      <c r="DJ431" s="190"/>
      <c r="DP431" s="190"/>
      <c r="DQ431" s="132"/>
      <c r="DR431" s="132"/>
      <c r="DS431" s="132"/>
      <c r="DT431" s="132"/>
      <c r="DU431" s="451"/>
      <c r="DV431" s="132"/>
      <c r="DW431" s="132"/>
      <c r="DX431" s="133"/>
      <c r="DY431" s="132"/>
      <c r="DZ431" s="132"/>
      <c r="EA431" s="133"/>
      <c r="EB431" s="132"/>
      <c r="EC431" s="132"/>
      <c r="ED431" s="132"/>
      <c r="EE431" s="134"/>
      <c r="EF431" s="132"/>
      <c r="EG431" s="451"/>
      <c r="EH431" s="132"/>
      <c r="EI431" s="451"/>
      <c r="EJ431" s="451"/>
      <c r="EK431" s="451"/>
      <c r="EL431" s="451"/>
      <c r="EM431" s="451"/>
      <c r="EN431" s="451"/>
      <c r="EO431" s="451"/>
      <c r="EP431" s="451"/>
      <c r="EQ431" s="451"/>
      <c r="ER431" s="451"/>
      <c r="ES431" s="451"/>
      <c r="ET431" s="451"/>
      <c r="EU431" s="132"/>
      <c r="EV431" s="133"/>
      <c r="EW431" s="193"/>
    </row>
    <row r="432" spans="26:153" ht="30" customHeight="1" x14ac:dyDescent="0.15">
      <c r="Z432" s="246"/>
      <c r="AA432" s="483"/>
      <c r="AB432" s="191"/>
      <c r="AC432" s="191"/>
      <c r="AD432" s="191"/>
      <c r="AE432" s="191"/>
      <c r="AF432" s="384"/>
      <c r="AG432" s="191"/>
      <c r="AH432" s="191"/>
      <c r="AI432" s="191"/>
      <c r="AJ432" s="191"/>
      <c r="AK432" s="192"/>
      <c r="AL432" s="191"/>
      <c r="AM432" s="191"/>
      <c r="AN432" s="191"/>
      <c r="AO432" s="461"/>
      <c r="AP432" s="191"/>
      <c r="AQ432" s="191"/>
      <c r="AR432" s="191"/>
      <c r="AS432" s="461"/>
      <c r="AT432" s="191"/>
      <c r="AU432" s="191"/>
      <c r="AV432" s="461"/>
      <c r="AW432" s="192"/>
      <c r="AX432" s="191"/>
      <c r="AY432" s="461"/>
      <c r="AZ432" s="191"/>
      <c r="BA432" s="461"/>
      <c r="BB432" s="191"/>
      <c r="BC432" s="192"/>
      <c r="BD432" s="191"/>
      <c r="BE432" s="191"/>
      <c r="BF432" s="461"/>
      <c r="BG432" s="470"/>
      <c r="BH432" s="391"/>
      <c r="BI432" s="191"/>
      <c r="BJ432" s="191"/>
      <c r="BK432" s="191"/>
      <c r="BL432" s="470"/>
      <c r="BM432" s="191"/>
      <c r="BN432" s="191"/>
      <c r="BO432" s="492"/>
      <c r="BP432" s="191"/>
      <c r="BQ432" s="191"/>
      <c r="BR432" s="191"/>
      <c r="BS432" s="191"/>
      <c r="BT432" s="191"/>
      <c r="BU432" s="191"/>
      <c r="BV432" s="191"/>
      <c r="BW432" s="192"/>
      <c r="BX432" s="191"/>
      <c r="BY432" s="191"/>
      <c r="BZ432" s="191"/>
      <c r="CA432" s="191"/>
      <c r="CB432" s="191"/>
      <c r="CC432" s="191"/>
      <c r="CD432" s="470"/>
      <c r="CE432" s="396"/>
      <c r="CF432" s="191"/>
      <c r="CG432" s="191"/>
      <c r="CH432" s="461"/>
      <c r="CI432" s="461"/>
      <c r="CJ432" s="191"/>
      <c r="CK432" s="191"/>
      <c r="CL432" s="191"/>
      <c r="CM432" s="461"/>
      <c r="CN432" s="191"/>
      <c r="CO432" s="192"/>
      <c r="CP432" s="191"/>
      <c r="CQ432" s="384"/>
      <c r="CR432" s="407"/>
      <c r="DA432" s="192"/>
      <c r="DJ432" s="190"/>
      <c r="DP432" s="190"/>
      <c r="DQ432" s="132"/>
      <c r="DR432" s="132"/>
      <c r="DS432" s="132"/>
      <c r="DT432" s="132"/>
      <c r="DU432" s="451"/>
      <c r="DV432" s="132"/>
      <c r="DW432" s="132"/>
      <c r="DX432" s="133"/>
      <c r="DY432" s="132"/>
      <c r="DZ432" s="132"/>
      <c r="EA432" s="133"/>
      <c r="EB432" s="132"/>
      <c r="EC432" s="132"/>
      <c r="ED432" s="132"/>
      <c r="EE432" s="134"/>
      <c r="EF432" s="132"/>
      <c r="EG432" s="451"/>
      <c r="EH432" s="132"/>
      <c r="EI432" s="451"/>
      <c r="EJ432" s="451"/>
      <c r="EK432" s="451"/>
      <c r="EL432" s="451"/>
      <c r="EM432" s="451"/>
      <c r="EN432" s="451"/>
      <c r="EO432" s="451"/>
      <c r="EP432" s="451"/>
      <c r="EQ432" s="451"/>
      <c r="ER432" s="451"/>
      <c r="ES432" s="451"/>
      <c r="ET432" s="451"/>
      <c r="EU432" s="132"/>
      <c r="EV432" s="133"/>
      <c r="EW432" s="193"/>
    </row>
    <row r="433" spans="26:153" ht="30" customHeight="1" x14ac:dyDescent="0.15">
      <c r="Z433" s="246"/>
      <c r="AA433" s="483"/>
      <c r="AB433" s="191"/>
      <c r="AC433" s="191"/>
      <c r="AD433" s="191"/>
      <c r="AE433" s="191"/>
      <c r="AF433" s="384"/>
      <c r="AG433" s="191"/>
      <c r="AH433" s="191"/>
      <c r="AI433" s="191"/>
      <c r="AJ433" s="191"/>
      <c r="AK433" s="192"/>
      <c r="AL433" s="191"/>
      <c r="AM433" s="191"/>
      <c r="AN433" s="191"/>
      <c r="AO433" s="461"/>
      <c r="AP433" s="191"/>
      <c r="AQ433" s="191"/>
      <c r="AR433" s="191"/>
      <c r="AS433" s="461"/>
      <c r="AT433" s="191"/>
      <c r="AU433" s="191"/>
      <c r="AV433" s="461"/>
      <c r="AW433" s="192"/>
      <c r="AX433" s="191"/>
      <c r="AY433" s="461"/>
      <c r="AZ433" s="191"/>
      <c r="BA433" s="461"/>
      <c r="BB433" s="191"/>
      <c r="BC433" s="192"/>
      <c r="BD433" s="191"/>
      <c r="BE433" s="191"/>
      <c r="BF433" s="461"/>
      <c r="BG433" s="470"/>
      <c r="BH433" s="391"/>
      <c r="BI433" s="191"/>
      <c r="BJ433" s="191"/>
      <c r="BK433" s="191"/>
      <c r="BL433" s="470"/>
      <c r="BM433" s="191"/>
      <c r="BN433" s="191"/>
      <c r="BO433" s="492"/>
      <c r="BP433" s="191"/>
      <c r="BQ433" s="191"/>
      <c r="BR433" s="191"/>
      <c r="BS433" s="191"/>
      <c r="BT433" s="191"/>
      <c r="BU433" s="191"/>
      <c r="BV433" s="191"/>
      <c r="BW433" s="192"/>
      <c r="BX433" s="191"/>
      <c r="BY433" s="191"/>
      <c r="BZ433" s="191"/>
      <c r="CA433" s="191"/>
      <c r="CB433" s="191"/>
      <c r="CC433" s="191"/>
      <c r="CD433" s="470"/>
      <c r="CE433" s="396"/>
      <c r="CF433" s="191"/>
      <c r="CG433" s="191"/>
      <c r="CH433" s="461"/>
      <c r="CI433" s="461"/>
      <c r="CJ433" s="191"/>
      <c r="CK433" s="191"/>
      <c r="CL433" s="191"/>
      <c r="CM433" s="461"/>
      <c r="CN433" s="191"/>
      <c r="CO433" s="192"/>
      <c r="CP433" s="191"/>
      <c r="CQ433" s="384"/>
      <c r="CR433" s="407"/>
      <c r="DA433" s="192"/>
      <c r="DJ433" s="190"/>
      <c r="DP433" s="190"/>
      <c r="DQ433" s="132"/>
      <c r="DR433" s="132"/>
      <c r="DS433" s="132"/>
      <c r="DT433" s="132"/>
      <c r="DU433" s="451"/>
      <c r="DV433" s="132"/>
      <c r="DW433" s="132"/>
      <c r="DX433" s="133"/>
      <c r="DY433" s="132"/>
      <c r="DZ433" s="132"/>
      <c r="EA433" s="133"/>
      <c r="EB433" s="132"/>
      <c r="EC433" s="132"/>
      <c r="ED433" s="132"/>
      <c r="EE433" s="134"/>
      <c r="EF433" s="132"/>
      <c r="EG433" s="451"/>
      <c r="EH433" s="132"/>
      <c r="EI433" s="451"/>
      <c r="EJ433" s="451"/>
      <c r="EK433" s="451"/>
      <c r="EL433" s="451"/>
      <c r="EM433" s="451"/>
      <c r="EN433" s="451"/>
      <c r="EO433" s="451"/>
      <c r="EP433" s="451"/>
      <c r="EQ433" s="451"/>
      <c r="ER433" s="451"/>
      <c r="ES433" s="451"/>
      <c r="ET433" s="451"/>
      <c r="EU433" s="132"/>
      <c r="EV433" s="133"/>
      <c r="EW433" s="193"/>
    </row>
    <row r="434" spans="26:153" ht="30" customHeight="1" x14ac:dyDescent="0.15">
      <c r="Z434" s="246"/>
      <c r="AA434" s="483"/>
      <c r="AB434" s="191"/>
      <c r="AC434" s="191"/>
      <c r="AD434" s="191"/>
      <c r="AE434" s="191"/>
      <c r="AF434" s="384"/>
      <c r="AG434" s="191"/>
      <c r="AH434" s="191"/>
      <c r="AI434" s="191"/>
      <c r="AJ434" s="191"/>
      <c r="AK434" s="192"/>
      <c r="AL434" s="191"/>
      <c r="AM434" s="191"/>
      <c r="AN434" s="191"/>
      <c r="AO434" s="461"/>
      <c r="AP434" s="191"/>
      <c r="AQ434" s="191"/>
      <c r="AR434" s="191"/>
      <c r="AS434" s="461"/>
      <c r="AT434" s="191"/>
      <c r="AU434" s="191"/>
      <c r="AV434" s="461"/>
      <c r="AW434" s="192"/>
      <c r="AX434" s="191"/>
      <c r="AY434" s="461"/>
      <c r="AZ434" s="191"/>
      <c r="BA434" s="461"/>
      <c r="BB434" s="191"/>
      <c r="BC434" s="192"/>
      <c r="BD434" s="191"/>
      <c r="BE434" s="191"/>
      <c r="BF434" s="461"/>
      <c r="BG434" s="470"/>
      <c r="BH434" s="391"/>
      <c r="BI434" s="191"/>
      <c r="BJ434" s="191"/>
      <c r="BK434" s="191"/>
      <c r="BL434" s="470"/>
      <c r="BM434" s="191"/>
      <c r="BN434" s="191"/>
      <c r="BO434" s="492"/>
      <c r="BP434" s="191"/>
      <c r="BQ434" s="191"/>
      <c r="BR434" s="191"/>
      <c r="BS434" s="191"/>
      <c r="BT434" s="191"/>
      <c r="BU434" s="191"/>
      <c r="BV434" s="191"/>
      <c r="BW434" s="192"/>
      <c r="BX434" s="191"/>
      <c r="BY434" s="191"/>
      <c r="BZ434" s="191"/>
      <c r="CA434" s="191"/>
      <c r="CB434" s="191"/>
      <c r="CC434" s="191"/>
      <c r="CD434" s="470"/>
      <c r="CE434" s="396"/>
      <c r="CF434" s="191"/>
      <c r="CG434" s="191"/>
      <c r="CH434" s="461"/>
      <c r="CI434" s="461"/>
      <c r="CJ434" s="191"/>
      <c r="CK434" s="191"/>
      <c r="CL434" s="191"/>
      <c r="CM434" s="461"/>
      <c r="CN434" s="191"/>
      <c r="CO434" s="192"/>
      <c r="CP434" s="191"/>
      <c r="CQ434" s="384"/>
      <c r="CR434" s="407"/>
      <c r="DA434" s="192"/>
      <c r="DJ434" s="190"/>
      <c r="DP434" s="190"/>
      <c r="DQ434" s="132"/>
      <c r="DR434" s="132"/>
      <c r="DS434" s="132"/>
      <c r="DT434" s="132"/>
      <c r="DU434" s="451"/>
      <c r="DV434" s="132"/>
      <c r="DW434" s="132"/>
      <c r="DX434" s="133"/>
      <c r="DY434" s="132"/>
      <c r="DZ434" s="132"/>
      <c r="EA434" s="133"/>
      <c r="EB434" s="132"/>
      <c r="EC434" s="132"/>
      <c r="ED434" s="132"/>
      <c r="EE434" s="134"/>
      <c r="EF434" s="132"/>
      <c r="EG434" s="451"/>
      <c r="EH434" s="132"/>
      <c r="EI434" s="451"/>
      <c r="EJ434" s="451"/>
      <c r="EK434" s="451"/>
      <c r="EL434" s="451"/>
      <c r="EM434" s="451"/>
      <c r="EN434" s="451"/>
      <c r="EO434" s="451"/>
      <c r="EP434" s="451"/>
      <c r="EQ434" s="451"/>
      <c r="ER434" s="451"/>
      <c r="ES434" s="451"/>
      <c r="ET434" s="451"/>
      <c r="EU434" s="132"/>
      <c r="EV434" s="133"/>
      <c r="EW434" s="193"/>
    </row>
    <row r="435" spans="26:153" ht="30" customHeight="1" x14ac:dyDescent="0.15">
      <c r="Z435" s="246"/>
      <c r="AA435" s="483"/>
      <c r="AB435" s="191"/>
      <c r="AC435" s="191"/>
      <c r="AD435" s="191"/>
      <c r="AE435" s="191"/>
      <c r="AF435" s="384"/>
      <c r="AG435" s="191"/>
      <c r="AH435" s="191"/>
      <c r="AI435" s="191"/>
      <c r="AJ435" s="191"/>
      <c r="AK435" s="192"/>
      <c r="AL435" s="191"/>
      <c r="AM435" s="191"/>
      <c r="AN435" s="191"/>
      <c r="AO435" s="461"/>
      <c r="AP435" s="191"/>
      <c r="AQ435" s="191"/>
      <c r="AR435" s="191"/>
      <c r="AS435" s="461"/>
      <c r="AT435" s="191"/>
      <c r="AU435" s="191"/>
      <c r="AV435" s="461"/>
      <c r="AW435" s="192"/>
      <c r="AX435" s="191"/>
      <c r="AY435" s="461"/>
      <c r="AZ435" s="191"/>
      <c r="BA435" s="461"/>
      <c r="BB435" s="191"/>
      <c r="BC435" s="192"/>
      <c r="BD435" s="191"/>
      <c r="BE435" s="191"/>
      <c r="BF435" s="461"/>
      <c r="BG435" s="470"/>
      <c r="BH435" s="391"/>
      <c r="BI435" s="191"/>
      <c r="BJ435" s="191"/>
      <c r="BK435" s="191"/>
      <c r="BL435" s="470"/>
      <c r="BM435" s="191"/>
      <c r="BN435" s="191"/>
      <c r="BO435" s="492"/>
      <c r="BP435" s="191"/>
      <c r="BQ435" s="191"/>
      <c r="BR435" s="191"/>
      <c r="BS435" s="191"/>
      <c r="BT435" s="191"/>
      <c r="BU435" s="191"/>
      <c r="BV435" s="191"/>
      <c r="BW435" s="192"/>
      <c r="BX435" s="191"/>
      <c r="BY435" s="191"/>
      <c r="BZ435" s="191"/>
      <c r="CA435" s="191"/>
      <c r="CB435" s="191"/>
      <c r="CC435" s="191"/>
      <c r="CD435" s="470"/>
      <c r="CE435" s="396"/>
      <c r="CF435" s="191"/>
      <c r="CG435" s="191"/>
      <c r="CH435" s="461"/>
      <c r="CI435" s="461"/>
      <c r="CJ435" s="191"/>
      <c r="CK435" s="191"/>
      <c r="CL435" s="191"/>
      <c r="CM435" s="461"/>
      <c r="CN435" s="191"/>
      <c r="CO435" s="192"/>
      <c r="CP435" s="191"/>
      <c r="CQ435" s="384"/>
      <c r="CR435" s="407"/>
      <c r="DA435" s="192"/>
      <c r="DJ435" s="190"/>
      <c r="DP435" s="190"/>
      <c r="DQ435" s="132"/>
      <c r="DR435" s="132"/>
      <c r="DS435" s="132"/>
      <c r="DT435" s="132"/>
      <c r="DU435" s="451"/>
      <c r="DV435" s="132"/>
      <c r="DW435" s="132"/>
      <c r="DX435" s="133"/>
      <c r="DY435" s="132"/>
      <c r="DZ435" s="132"/>
      <c r="EA435" s="133"/>
      <c r="EB435" s="132"/>
      <c r="EC435" s="132"/>
      <c r="ED435" s="132"/>
      <c r="EE435" s="134"/>
      <c r="EF435" s="132"/>
      <c r="EG435" s="451"/>
      <c r="EH435" s="132"/>
      <c r="EI435" s="451"/>
      <c r="EJ435" s="451"/>
      <c r="EK435" s="451"/>
      <c r="EL435" s="451"/>
      <c r="EM435" s="451"/>
      <c r="EN435" s="451"/>
      <c r="EO435" s="451"/>
      <c r="EP435" s="451"/>
      <c r="EQ435" s="451"/>
      <c r="ER435" s="451"/>
      <c r="ES435" s="451"/>
      <c r="ET435" s="451"/>
      <c r="EU435" s="132"/>
      <c r="EV435" s="133"/>
      <c r="EW435" s="193"/>
    </row>
    <row r="436" spans="26:153" ht="30" customHeight="1" x14ac:dyDescent="0.15">
      <c r="Z436" s="246"/>
      <c r="AA436" s="483"/>
      <c r="AB436" s="191"/>
      <c r="AC436" s="191"/>
      <c r="AD436" s="191"/>
      <c r="AE436" s="191"/>
      <c r="AF436" s="384"/>
      <c r="AG436" s="191"/>
      <c r="AH436" s="191"/>
      <c r="AI436" s="191"/>
      <c r="AJ436" s="191"/>
      <c r="AK436" s="192"/>
      <c r="AL436" s="191"/>
      <c r="AM436" s="191"/>
      <c r="AN436" s="191"/>
      <c r="AO436" s="461"/>
      <c r="AP436" s="191"/>
      <c r="AQ436" s="191"/>
      <c r="AR436" s="191"/>
      <c r="AS436" s="461"/>
      <c r="AT436" s="191"/>
      <c r="AU436" s="191"/>
      <c r="AV436" s="461"/>
      <c r="AW436" s="192"/>
      <c r="AX436" s="191"/>
      <c r="AY436" s="461"/>
      <c r="AZ436" s="191"/>
      <c r="BA436" s="461"/>
      <c r="BB436" s="191"/>
      <c r="BC436" s="192"/>
      <c r="BD436" s="191"/>
      <c r="BE436" s="191"/>
      <c r="BF436" s="461"/>
      <c r="BG436" s="470"/>
      <c r="BH436" s="391"/>
      <c r="BI436" s="191"/>
      <c r="BJ436" s="191"/>
      <c r="BK436" s="191"/>
      <c r="BL436" s="470"/>
      <c r="BM436" s="191"/>
      <c r="BN436" s="191"/>
      <c r="BO436" s="492"/>
      <c r="BP436" s="191"/>
      <c r="BQ436" s="191"/>
      <c r="BR436" s="191"/>
      <c r="BS436" s="191"/>
      <c r="BT436" s="191"/>
      <c r="BU436" s="191"/>
      <c r="BV436" s="191"/>
      <c r="BW436" s="192"/>
      <c r="BX436" s="191"/>
      <c r="BY436" s="191"/>
      <c r="BZ436" s="191"/>
      <c r="CA436" s="191"/>
      <c r="CB436" s="191"/>
      <c r="CC436" s="191"/>
      <c r="CD436" s="470"/>
      <c r="CE436" s="396"/>
      <c r="CF436" s="191"/>
      <c r="CG436" s="191"/>
      <c r="CH436" s="461"/>
      <c r="CI436" s="461"/>
      <c r="CJ436" s="191"/>
      <c r="CK436" s="191"/>
      <c r="CL436" s="191"/>
      <c r="CM436" s="461"/>
      <c r="CN436" s="191"/>
      <c r="CO436" s="192"/>
      <c r="CP436" s="191"/>
      <c r="CQ436" s="384"/>
      <c r="CR436" s="407"/>
      <c r="DA436" s="192"/>
      <c r="DJ436" s="190"/>
      <c r="DP436" s="190"/>
      <c r="DQ436" s="132"/>
      <c r="DR436" s="132"/>
      <c r="DS436" s="132"/>
      <c r="DT436" s="132"/>
      <c r="DU436" s="451"/>
      <c r="DV436" s="132"/>
      <c r="DW436" s="132"/>
      <c r="DX436" s="133"/>
      <c r="DY436" s="132"/>
      <c r="DZ436" s="132"/>
      <c r="EA436" s="133"/>
      <c r="EB436" s="132"/>
      <c r="EC436" s="132"/>
      <c r="ED436" s="132"/>
      <c r="EE436" s="134"/>
      <c r="EF436" s="132"/>
      <c r="EG436" s="451"/>
      <c r="EH436" s="132"/>
      <c r="EI436" s="451"/>
      <c r="EJ436" s="451"/>
      <c r="EK436" s="451"/>
      <c r="EL436" s="451"/>
      <c r="EM436" s="451"/>
      <c r="EN436" s="451"/>
      <c r="EO436" s="451"/>
      <c r="EP436" s="451"/>
      <c r="EQ436" s="451"/>
      <c r="ER436" s="451"/>
      <c r="ES436" s="451"/>
      <c r="ET436" s="451"/>
      <c r="EU436" s="132"/>
      <c r="EV436" s="133"/>
      <c r="EW436" s="193"/>
    </row>
    <row r="437" spans="26:153" ht="30" customHeight="1" x14ac:dyDescent="0.15">
      <c r="Z437" s="246"/>
      <c r="AA437" s="483"/>
      <c r="AB437" s="191"/>
      <c r="AC437" s="191"/>
      <c r="AD437" s="191"/>
      <c r="AE437" s="191"/>
      <c r="AF437" s="384"/>
      <c r="AG437" s="191"/>
      <c r="AH437" s="191"/>
      <c r="AI437" s="191"/>
      <c r="AJ437" s="191"/>
      <c r="AK437" s="192"/>
      <c r="AL437" s="191"/>
      <c r="AM437" s="191"/>
      <c r="AN437" s="191"/>
      <c r="AO437" s="461"/>
      <c r="AP437" s="191"/>
      <c r="AQ437" s="191"/>
      <c r="AR437" s="191"/>
      <c r="AS437" s="461"/>
      <c r="AT437" s="191"/>
      <c r="AU437" s="191"/>
      <c r="AV437" s="461"/>
      <c r="AW437" s="192"/>
      <c r="AX437" s="191"/>
      <c r="AY437" s="461"/>
      <c r="AZ437" s="191"/>
      <c r="BA437" s="461"/>
      <c r="BB437" s="191"/>
      <c r="BC437" s="192"/>
      <c r="BD437" s="191"/>
      <c r="BE437" s="191"/>
      <c r="BF437" s="461"/>
      <c r="BG437" s="470"/>
      <c r="BH437" s="391"/>
      <c r="BI437" s="191"/>
      <c r="BJ437" s="191"/>
      <c r="BK437" s="191"/>
      <c r="BL437" s="470"/>
      <c r="BM437" s="191"/>
      <c r="BN437" s="191"/>
      <c r="BO437" s="492"/>
      <c r="BP437" s="191"/>
      <c r="BQ437" s="191"/>
      <c r="BR437" s="191"/>
      <c r="BS437" s="191"/>
      <c r="BT437" s="191"/>
      <c r="BU437" s="191"/>
      <c r="BV437" s="191"/>
      <c r="BW437" s="192"/>
      <c r="BX437" s="191"/>
      <c r="BY437" s="191"/>
      <c r="BZ437" s="191"/>
      <c r="CA437" s="191"/>
      <c r="CB437" s="191"/>
      <c r="CC437" s="191"/>
      <c r="CD437" s="470"/>
      <c r="CE437" s="396"/>
      <c r="CF437" s="191"/>
      <c r="CG437" s="191"/>
      <c r="CH437" s="461"/>
      <c r="CI437" s="461"/>
      <c r="CJ437" s="191"/>
      <c r="CK437" s="191"/>
      <c r="CL437" s="191"/>
      <c r="CM437" s="461"/>
      <c r="CN437" s="191"/>
      <c r="CO437" s="192"/>
      <c r="CP437" s="191"/>
      <c r="CQ437" s="384"/>
      <c r="CR437" s="407"/>
      <c r="DA437" s="192"/>
      <c r="DJ437" s="190"/>
      <c r="DP437" s="190"/>
      <c r="DQ437" s="132"/>
      <c r="DR437" s="132"/>
      <c r="DS437" s="132"/>
      <c r="DT437" s="132"/>
      <c r="DU437" s="451"/>
      <c r="DV437" s="132"/>
      <c r="DW437" s="132"/>
      <c r="DX437" s="133"/>
      <c r="DY437" s="132"/>
      <c r="DZ437" s="132"/>
      <c r="EA437" s="133"/>
      <c r="EB437" s="132"/>
      <c r="EC437" s="132"/>
      <c r="ED437" s="132"/>
      <c r="EE437" s="134"/>
      <c r="EF437" s="132"/>
      <c r="EG437" s="451"/>
      <c r="EH437" s="132"/>
      <c r="EI437" s="451"/>
      <c r="EJ437" s="451"/>
      <c r="EK437" s="451"/>
      <c r="EL437" s="451"/>
      <c r="EM437" s="451"/>
      <c r="EN437" s="451"/>
      <c r="EO437" s="451"/>
      <c r="EP437" s="451"/>
      <c r="EQ437" s="451"/>
      <c r="ER437" s="451"/>
      <c r="ES437" s="451"/>
      <c r="ET437" s="451"/>
      <c r="EU437" s="132"/>
      <c r="EV437" s="133"/>
      <c r="EW437" s="193"/>
    </row>
    <row r="438" spans="26:153" ht="30" customHeight="1" x14ac:dyDescent="0.15">
      <c r="Z438" s="246"/>
      <c r="AA438" s="483"/>
      <c r="AB438" s="191"/>
      <c r="AC438" s="191"/>
      <c r="AD438" s="191"/>
      <c r="AE438" s="191"/>
      <c r="AF438" s="384"/>
      <c r="AG438" s="191"/>
      <c r="AH438" s="191"/>
      <c r="AI438" s="191"/>
      <c r="AJ438" s="191"/>
      <c r="AK438" s="192"/>
      <c r="AL438" s="191"/>
      <c r="AM438" s="191"/>
      <c r="AN438" s="191"/>
      <c r="AO438" s="461"/>
      <c r="AP438" s="191"/>
      <c r="AQ438" s="191"/>
      <c r="AR438" s="191"/>
      <c r="AS438" s="461"/>
      <c r="AT438" s="191"/>
      <c r="AU438" s="191"/>
      <c r="AV438" s="461"/>
      <c r="AW438" s="192"/>
      <c r="AX438" s="191"/>
      <c r="AY438" s="461"/>
      <c r="AZ438" s="191"/>
      <c r="BA438" s="461"/>
      <c r="BB438" s="191"/>
      <c r="BC438" s="192"/>
      <c r="BD438" s="191"/>
      <c r="BE438" s="191"/>
      <c r="BF438" s="461"/>
      <c r="BG438" s="470"/>
      <c r="BH438" s="391"/>
      <c r="BI438" s="191"/>
      <c r="BJ438" s="191"/>
      <c r="BK438" s="191"/>
      <c r="BL438" s="470"/>
      <c r="BM438" s="191"/>
      <c r="BN438" s="191"/>
      <c r="BO438" s="492"/>
      <c r="BP438" s="191"/>
      <c r="BQ438" s="191"/>
      <c r="BR438" s="191"/>
      <c r="BS438" s="191"/>
      <c r="BT438" s="191"/>
      <c r="BU438" s="191"/>
      <c r="BV438" s="191"/>
      <c r="BW438" s="192"/>
      <c r="BX438" s="191"/>
      <c r="BY438" s="191"/>
      <c r="BZ438" s="191"/>
      <c r="CA438" s="191"/>
      <c r="CB438" s="191"/>
      <c r="CC438" s="191"/>
      <c r="CD438" s="470"/>
      <c r="CE438" s="396"/>
      <c r="CF438" s="191"/>
      <c r="CG438" s="191"/>
      <c r="CH438" s="461"/>
      <c r="CI438" s="461"/>
      <c r="CJ438" s="191"/>
      <c r="CK438" s="191"/>
      <c r="CL438" s="191"/>
      <c r="CM438" s="461"/>
      <c r="CN438" s="191"/>
      <c r="CO438" s="192"/>
      <c r="CP438" s="191"/>
      <c r="CQ438" s="384"/>
      <c r="CR438" s="407"/>
      <c r="DA438" s="192"/>
      <c r="DJ438" s="190"/>
      <c r="DP438" s="190"/>
      <c r="DQ438" s="132"/>
      <c r="DR438" s="132"/>
      <c r="DS438" s="132"/>
      <c r="DT438" s="132"/>
      <c r="DU438" s="451"/>
      <c r="DV438" s="132"/>
      <c r="DW438" s="132"/>
      <c r="DX438" s="133"/>
      <c r="DY438" s="132"/>
      <c r="DZ438" s="132"/>
      <c r="EA438" s="133"/>
      <c r="EB438" s="132"/>
      <c r="EC438" s="132"/>
      <c r="ED438" s="132"/>
      <c r="EE438" s="134"/>
      <c r="EF438" s="132"/>
      <c r="EG438" s="451"/>
      <c r="EH438" s="132"/>
      <c r="EI438" s="451"/>
      <c r="EJ438" s="451"/>
      <c r="EK438" s="451"/>
      <c r="EL438" s="451"/>
      <c r="EM438" s="451"/>
      <c r="EN438" s="451"/>
      <c r="EO438" s="451"/>
      <c r="EP438" s="451"/>
      <c r="EQ438" s="451"/>
      <c r="ER438" s="451"/>
      <c r="ES438" s="451"/>
      <c r="ET438" s="451"/>
      <c r="EU438" s="132"/>
      <c r="EV438" s="133"/>
      <c r="EW438" s="193"/>
    </row>
    <row r="439" spans="26:153" ht="30" customHeight="1" x14ac:dyDescent="0.15">
      <c r="Z439" s="246"/>
      <c r="AA439" s="483"/>
      <c r="AB439" s="191"/>
      <c r="AC439" s="191"/>
      <c r="AD439" s="191"/>
      <c r="AE439" s="191"/>
      <c r="AF439" s="384"/>
      <c r="AG439" s="191"/>
      <c r="AH439" s="191"/>
      <c r="AI439" s="191"/>
      <c r="AJ439" s="191"/>
      <c r="AK439" s="192"/>
      <c r="AL439" s="191"/>
      <c r="AM439" s="191"/>
      <c r="AN439" s="191"/>
      <c r="AO439" s="461"/>
      <c r="AP439" s="191"/>
      <c r="AQ439" s="191"/>
      <c r="AR439" s="191"/>
      <c r="AS439" s="461"/>
      <c r="AT439" s="191"/>
      <c r="AU439" s="191"/>
      <c r="AV439" s="461"/>
      <c r="AW439" s="192"/>
      <c r="AX439" s="191"/>
      <c r="AY439" s="461"/>
      <c r="AZ439" s="191"/>
      <c r="BA439" s="461"/>
      <c r="BB439" s="191"/>
      <c r="BC439" s="192"/>
      <c r="BD439" s="191"/>
      <c r="BE439" s="191"/>
      <c r="BF439" s="461"/>
      <c r="BG439" s="470"/>
      <c r="BH439" s="391"/>
      <c r="BI439" s="191"/>
      <c r="BJ439" s="191"/>
      <c r="BK439" s="191"/>
      <c r="BL439" s="470"/>
      <c r="BM439" s="191"/>
      <c r="BN439" s="191"/>
      <c r="BO439" s="492"/>
      <c r="BP439" s="191"/>
      <c r="BQ439" s="191"/>
      <c r="BR439" s="191"/>
      <c r="BS439" s="191"/>
      <c r="BT439" s="191"/>
      <c r="BU439" s="191"/>
      <c r="BV439" s="191"/>
      <c r="BW439" s="192"/>
      <c r="BX439" s="191"/>
      <c r="BY439" s="191"/>
      <c r="BZ439" s="191"/>
      <c r="CA439" s="191"/>
      <c r="CB439" s="191"/>
      <c r="CC439" s="191"/>
      <c r="CD439" s="470"/>
      <c r="CE439" s="396"/>
      <c r="CF439" s="191"/>
      <c r="CG439" s="191"/>
      <c r="CH439" s="461"/>
      <c r="CI439" s="461"/>
      <c r="CJ439" s="191"/>
      <c r="CK439" s="191"/>
      <c r="CL439" s="191"/>
      <c r="CM439" s="461"/>
      <c r="CN439" s="191"/>
      <c r="CO439" s="192"/>
      <c r="CP439" s="191"/>
      <c r="CQ439" s="384"/>
      <c r="CR439" s="407"/>
      <c r="DA439" s="192"/>
      <c r="DJ439" s="190"/>
      <c r="DP439" s="190"/>
      <c r="DQ439" s="132"/>
      <c r="DR439" s="132"/>
      <c r="DS439" s="132"/>
      <c r="DT439" s="132"/>
      <c r="DU439" s="451"/>
      <c r="DV439" s="132"/>
      <c r="DW439" s="132"/>
      <c r="DX439" s="133"/>
      <c r="DY439" s="132"/>
      <c r="DZ439" s="132"/>
      <c r="EA439" s="133"/>
      <c r="EB439" s="132"/>
      <c r="EC439" s="132"/>
      <c r="ED439" s="132"/>
      <c r="EE439" s="134"/>
      <c r="EF439" s="132"/>
      <c r="EG439" s="451"/>
      <c r="EH439" s="132"/>
      <c r="EI439" s="451"/>
      <c r="EJ439" s="451"/>
      <c r="EK439" s="451"/>
      <c r="EL439" s="451"/>
      <c r="EM439" s="451"/>
      <c r="EN439" s="451"/>
      <c r="EO439" s="451"/>
      <c r="EP439" s="451"/>
      <c r="EQ439" s="451"/>
      <c r="ER439" s="451"/>
      <c r="ES439" s="451"/>
      <c r="ET439" s="451"/>
      <c r="EU439" s="132"/>
      <c r="EV439" s="133"/>
      <c r="EW439" s="193"/>
    </row>
    <row r="440" spans="26:153" ht="30" customHeight="1" x14ac:dyDescent="0.15">
      <c r="Z440" s="246"/>
      <c r="AA440" s="483"/>
      <c r="AB440" s="191"/>
      <c r="AC440" s="191"/>
      <c r="AD440" s="191"/>
      <c r="AE440" s="191"/>
      <c r="AF440" s="384"/>
      <c r="AG440" s="191"/>
      <c r="AH440" s="191"/>
      <c r="AI440" s="191"/>
      <c r="AJ440" s="191"/>
      <c r="AK440" s="192"/>
      <c r="AL440" s="191"/>
      <c r="AM440" s="191"/>
      <c r="AN440" s="191"/>
      <c r="AO440" s="461"/>
      <c r="AP440" s="191"/>
      <c r="AQ440" s="191"/>
      <c r="AR440" s="191"/>
      <c r="AS440" s="461"/>
      <c r="AT440" s="191"/>
      <c r="AU440" s="191"/>
      <c r="AV440" s="461"/>
      <c r="AW440" s="192"/>
      <c r="AX440" s="191"/>
      <c r="AY440" s="461"/>
      <c r="AZ440" s="191"/>
      <c r="BA440" s="461"/>
      <c r="BB440" s="191"/>
      <c r="BC440" s="192"/>
      <c r="BD440" s="191"/>
      <c r="BE440" s="191"/>
      <c r="BF440" s="461"/>
      <c r="BG440" s="470"/>
      <c r="BH440" s="391"/>
      <c r="BI440" s="191"/>
      <c r="BJ440" s="191"/>
      <c r="BK440" s="191"/>
      <c r="BL440" s="470"/>
      <c r="BM440" s="191"/>
      <c r="BN440" s="191"/>
      <c r="BO440" s="492"/>
      <c r="BP440" s="191"/>
      <c r="BQ440" s="191"/>
      <c r="BR440" s="191"/>
      <c r="BS440" s="191"/>
      <c r="BT440" s="191"/>
      <c r="BU440" s="191"/>
      <c r="BV440" s="191"/>
      <c r="BW440" s="192"/>
      <c r="BX440" s="191"/>
      <c r="BY440" s="191"/>
      <c r="BZ440" s="191"/>
      <c r="CA440" s="191"/>
      <c r="CB440" s="191"/>
      <c r="CC440" s="191"/>
      <c r="CD440" s="470"/>
      <c r="CE440" s="396"/>
      <c r="CF440" s="191"/>
      <c r="CG440" s="191"/>
      <c r="CH440" s="461"/>
      <c r="CI440" s="461"/>
      <c r="CJ440" s="191"/>
      <c r="CK440" s="191"/>
      <c r="CL440" s="191"/>
      <c r="CM440" s="461"/>
      <c r="CN440" s="191"/>
      <c r="CO440" s="192"/>
      <c r="CP440" s="191"/>
      <c r="CQ440" s="384"/>
      <c r="CR440" s="407"/>
      <c r="DA440" s="192"/>
      <c r="DJ440" s="190"/>
      <c r="DP440" s="190"/>
      <c r="DQ440" s="132"/>
      <c r="DR440" s="132"/>
      <c r="DS440" s="132"/>
      <c r="DT440" s="132"/>
      <c r="DU440" s="451"/>
      <c r="DV440" s="132"/>
      <c r="DW440" s="132"/>
      <c r="DX440" s="133"/>
      <c r="DY440" s="132"/>
      <c r="DZ440" s="132"/>
      <c r="EA440" s="133"/>
      <c r="EB440" s="132"/>
      <c r="EC440" s="132"/>
      <c r="ED440" s="132"/>
      <c r="EE440" s="134"/>
      <c r="EF440" s="132"/>
      <c r="EG440" s="451"/>
      <c r="EH440" s="132"/>
      <c r="EI440" s="451"/>
      <c r="EJ440" s="451"/>
      <c r="EK440" s="451"/>
      <c r="EL440" s="451"/>
      <c r="EM440" s="451"/>
      <c r="EN440" s="451"/>
      <c r="EO440" s="451"/>
      <c r="EP440" s="451"/>
      <c r="EQ440" s="451"/>
      <c r="ER440" s="451"/>
      <c r="ES440" s="451"/>
      <c r="ET440" s="451"/>
      <c r="EU440" s="132"/>
      <c r="EV440" s="133"/>
      <c r="EW440" s="193"/>
    </row>
    <row r="441" spans="26:153" ht="30" customHeight="1" x14ac:dyDescent="0.15">
      <c r="Z441" s="246"/>
      <c r="AA441" s="483"/>
      <c r="AB441" s="191"/>
      <c r="AC441" s="191"/>
      <c r="AD441" s="191"/>
      <c r="AE441" s="191"/>
      <c r="AF441" s="384"/>
      <c r="AG441" s="191"/>
      <c r="AH441" s="191"/>
      <c r="AI441" s="191"/>
      <c r="AJ441" s="191"/>
      <c r="AK441" s="192"/>
      <c r="AL441" s="191"/>
      <c r="AM441" s="191"/>
      <c r="AN441" s="191"/>
      <c r="AO441" s="461"/>
      <c r="AP441" s="191"/>
      <c r="AQ441" s="191"/>
      <c r="AR441" s="191"/>
      <c r="AS441" s="461"/>
      <c r="AT441" s="191"/>
      <c r="AU441" s="191"/>
      <c r="AV441" s="461"/>
      <c r="AW441" s="192"/>
      <c r="AX441" s="191"/>
      <c r="AY441" s="461"/>
      <c r="AZ441" s="191"/>
      <c r="BA441" s="461"/>
      <c r="BB441" s="191"/>
      <c r="BC441" s="192"/>
      <c r="BD441" s="191"/>
      <c r="BE441" s="191"/>
      <c r="BF441" s="461"/>
      <c r="BG441" s="470"/>
      <c r="BH441" s="391"/>
      <c r="BI441" s="191"/>
      <c r="BJ441" s="191"/>
      <c r="BK441" s="191"/>
      <c r="BL441" s="470"/>
      <c r="BM441" s="191"/>
      <c r="BN441" s="191"/>
      <c r="BO441" s="492"/>
      <c r="BP441" s="191"/>
      <c r="BQ441" s="191"/>
      <c r="BR441" s="191"/>
      <c r="BS441" s="191"/>
      <c r="BT441" s="191"/>
      <c r="BU441" s="191"/>
      <c r="BV441" s="191"/>
      <c r="BW441" s="192"/>
      <c r="BX441" s="191"/>
      <c r="BY441" s="191"/>
      <c r="BZ441" s="191"/>
      <c r="CA441" s="191"/>
      <c r="CB441" s="191"/>
      <c r="CC441" s="191"/>
      <c r="CD441" s="470"/>
      <c r="CE441" s="396"/>
      <c r="CF441" s="191"/>
      <c r="CG441" s="191"/>
      <c r="CH441" s="461"/>
      <c r="CI441" s="461"/>
      <c r="CJ441" s="191"/>
      <c r="CK441" s="191"/>
      <c r="CL441" s="191"/>
      <c r="CM441" s="461"/>
      <c r="CN441" s="191"/>
      <c r="CO441" s="192"/>
      <c r="CP441" s="191"/>
      <c r="CQ441" s="384"/>
      <c r="CR441" s="407"/>
      <c r="DA441" s="192"/>
      <c r="DJ441" s="190"/>
      <c r="DP441" s="190"/>
      <c r="DQ441" s="132"/>
      <c r="DR441" s="132"/>
      <c r="DS441" s="132"/>
      <c r="DT441" s="132"/>
      <c r="DU441" s="451"/>
      <c r="DV441" s="132"/>
      <c r="DW441" s="132"/>
      <c r="DX441" s="133"/>
      <c r="DY441" s="132"/>
      <c r="DZ441" s="132"/>
      <c r="EA441" s="133"/>
      <c r="EB441" s="132"/>
      <c r="EC441" s="132"/>
      <c r="ED441" s="132"/>
      <c r="EE441" s="134"/>
      <c r="EF441" s="132"/>
      <c r="EG441" s="451"/>
      <c r="EH441" s="132"/>
      <c r="EI441" s="451"/>
      <c r="EJ441" s="451"/>
      <c r="EK441" s="451"/>
      <c r="EL441" s="451"/>
      <c r="EM441" s="451"/>
      <c r="EN441" s="451"/>
      <c r="EO441" s="451"/>
      <c r="EP441" s="451"/>
      <c r="EQ441" s="451"/>
      <c r="ER441" s="451"/>
      <c r="ES441" s="451"/>
      <c r="ET441" s="451"/>
      <c r="EU441" s="132"/>
      <c r="EV441" s="133"/>
      <c r="EW441" s="193"/>
    </row>
    <row r="442" spans="26:153" ht="30" customHeight="1" x14ac:dyDescent="0.15">
      <c r="Z442" s="246"/>
      <c r="AA442" s="483"/>
      <c r="AB442" s="191"/>
      <c r="AC442" s="191"/>
      <c r="AD442" s="191"/>
      <c r="AE442" s="191"/>
      <c r="AF442" s="384"/>
      <c r="AG442" s="191"/>
      <c r="AH442" s="191"/>
      <c r="AI442" s="191"/>
      <c r="AJ442" s="191"/>
      <c r="AK442" s="192"/>
      <c r="AL442" s="191"/>
      <c r="AM442" s="191"/>
      <c r="AN442" s="191"/>
      <c r="AO442" s="461"/>
      <c r="AP442" s="191"/>
      <c r="AQ442" s="191"/>
      <c r="AR442" s="191"/>
      <c r="AS442" s="461"/>
      <c r="AT442" s="191"/>
      <c r="AU442" s="191"/>
      <c r="AV442" s="461"/>
      <c r="AW442" s="192"/>
      <c r="AX442" s="191"/>
      <c r="AY442" s="461"/>
      <c r="AZ442" s="191"/>
      <c r="BA442" s="461"/>
      <c r="BB442" s="191"/>
      <c r="BC442" s="192"/>
      <c r="BD442" s="191"/>
      <c r="BE442" s="191"/>
      <c r="BF442" s="461"/>
      <c r="BG442" s="470"/>
      <c r="BH442" s="391"/>
      <c r="BI442" s="191"/>
      <c r="BJ442" s="191"/>
      <c r="BK442" s="191"/>
      <c r="BL442" s="470"/>
      <c r="BM442" s="191"/>
      <c r="BN442" s="191"/>
      <c r="BO442" s="492"/>
      <c r="BP442" s="191"/>
      <c r="BQ442" s="191"/>
      <c r="BR442" s="191"/>
      <c r="BS442" s="191"/>
      <c r="BT442" s="191"/>
      <c r="BU442" s="191"/>
      <c r="BV442" s="191"/>
      <c r="BW442" s="192"/>
      <c r="BX442" s="191"/>
      <c r="BY442" s="191"/>
      <c r="BZ442" s="191"/>
      <c r="CA442" s="191"/>
      <c r="CB442" s="191"/>
      <c r="CC442" s="191"/>
      <c r="CD442" s="470"/>
      <c r="CE442" s="396"/>
      <c r="CF442" s="191"/>
      <c r="CG442" s="191"/>
      <c r="CH442" s="461"/>
      <c r="CI442" s="461"/>
      <c r="CJ442" s="191"/>
      <c r="CK442" s="191"/>
      <c r="CL442" s="191"/>
      <c r="CM442" s="461"/>
      <c r="CN442" s="191"/>
      <c r="CO442" s="192"/>
      <c r="CP442" s="191"/>
      <c r="CQ442" s="384"/>
      <c r="CR442" s="407"/>
      <c r="DA442" s="192"/>
      <c r="DJ442" s="190"/>
      <c r="DP442" s="190"/>
      <c r="DQ442" s="132"/>
      <c r="DR442" s="132"/>
      <c r="DS442" s="132"/>
      <c r="DT442" s="132"/>
      <c r="DU442" s="451"/>
      <c r="DV442" s="132"/>
      <c r="DW442" s="132"/>
      <c r="DX442" s="133"/>
      <c r="DY442" s="132"/>
      <c r="DZ442" s="132"/>
      <c r="EA442" s="133"/>
      <c r="EB442" s="132"/>
      <c r="EC442" s="132"/>
      <c r="ED442" s="132"/>
      <c r="EE442" s="134"/>
      <c r="EF442" s="132"/>
      <c r="EG442" s="451"/>
      <c r="EH442" s="132"/>
      <c r="EI442" s="451"/>
      <c r="EJ442" s="451"/>
      <c r="EK442" s="451"/>
      <c r="EL442" s="451"/>
      <c r="EM442" s="451"/>
      <c r="EN442" s="451"/>
      <c r="EO442" s="451"/>
      <c r="EP442" s="451"/>
      <c r="EQ442" s="451"/>
      <c r="ER442" s="451"/>
      <c r="ES442" s="451"/>
      <c r="ET442" s="451"/>
      <c r="EU442" s="132"/>
      <c r="EV442" s="133"/>
      <c r="EW442" s="193"/>
    </row>
    <row r="443" spans="26:153" ht="30" customHeight="1" x14ac:dyDescent="0.15">
      <c r="Z443" s="246"/>
      <c r="AA443" s="483"/>
      <c r="AB443" s="191"/>
      <c r="AC443" s="191"/>
      <c r="AD443" s="191"/>
      <c r="AE443" s="191"/>
      <c r="AF443" s="384"/>
      <c r="AG443" s="191"/>
      <c r="AH443" s="191"/>
      <c r="AI443" s="191"/>
      <c r="AJ443" s="191"/>
      <c r="AK443" s="192"/>
      <c r="AL443" s="191"/>
      <c r="AM443" s="191"/>
      <c r="AN443" s="191"/>
      <c r="AO443" s="461"/>
      <c r="AP443" s="191"/>
      <c r="AQ443" s="191"/>
      <c r="AR443" s="191"/>
      <c r="AS443" s="461"/>
      <c r="AT443" s="191"/>
      <c r="AU443" s="191"/>
      <c r="AV443" s="461"/>
      <c r="AW443" s="192"/>
      <c r="AX443" s="191"/>
      <c r="AY443" s="461"/>
      <c r="AZ443" s="191"/>
      <c r="BA443" s="461"/>
      <c r="BB443" s="191"/>
      <c r="BC443" s="192"/>
      <c r="BD443" s="191"/>
      <c r="BE443" s="191"/>
      <c r="BF443" s="461"/>
      <c r="BG443" s="470"/>
      <c r="BH443" s="391"/>
      <c r="BI443" s="191"/>
      <c r="BJ443" s="191"/>
      <c r="BK443" s="191"/>
      <c r="BL443" s="470"/>
      <c r="BM443" s="191"/>
      <c r="BN443" s="191"/>
      <c r="BO443" s="492"/>
      <c r="BP443" s="191"/>
      <c r="BQ443" s="191"/>
      <c r="BR443" s="191"/>
      <c r="BS443" s="191"/>
      <c r="BT443" s="191"/>
      <c r="BU443" s="191"/>
      <c r="BV443" s="191"/>
      <c r="BW443" s="192"/>
      <c r="BX443" s="191"/>
      <c r="BY443" s="191"/>
      <c r="BZ443" s="191"/>
      <c r="CA443" s="191"/>
      <c r="CB443" s="191"/>
      <c r="CC443" s="191"/>
      <c r="CD443" s="470"/>
      <c r="CE443" s="396"/>
      <c r="CF443" s="191"/>
      <c r="CG443" s="191"/>
      <c r="CH443" s="461"/>
      <c r="CI443" s="461"/>
      <c r="CJ443" s="191"/>
      <c r="CK443" s="191"/>
      <c r="CL443" s="191"/>
      <c r="CM443" s="461"/>
      <c r="CN443" s="191"/>
      <c r="CO443" s="192"/>
      <c r="CP443" s="191"/>
      <c r="CQ443" s="384"/>
      <c r="CR443" s="407"/>
      <c r="DA443" s="192"/>
      <c r="DJ443" s="190"/>
      <c r="DP443" s="190"/>
      <c r="DQ443" s="132"/>
      <c r="DR443" s="132"/>
      <c r="DS443" s="132"/>
      <c r="DT443" s="132"/>
      <c r="DU443" s="451"/>
      <c r="DV443" s="132"/>
      <c r="DW443" s="132"/>
      <c r="DX443" s="133"/>
      <c r="DY443" s="132"/>
      <c r="DZ443" s="132"/>
      <c r="EA443" s="133"/>
      <c r="EB443" s="132"/>
      <c r="EC443" s="132"/>
      <c r="ED443" s="132"/>
      <c r="EE443" s="134"/>
      <c r="EF443" s="132"/>
      <c r="EG443" s="451"/>
      <c r="EH443" s="132"/>
      <c r="EI443" s="451"/>
      <c r="EJ443" s="451"/>
      <c r="EK443" s="451"/>
      <c r="EL443" s="451"/>
      <c r="EM443" s="451"/>
      <c r="EN443" s="451"/>
      <c r="EO443" s="451"/>
      <c r="EP443" s="451"/>
      <c r="EQ443" s="451"/>
      <c r="ER443" s="451"/>
      <c r="ES443" s="451"/>
      <c r="ET443" s="451"/>
      <c r="EU443" s="132"/>
      <c r="EV443" s="133"/>
      <c r="EW443" s="193"/>
    </row>
    <row r="444" spans="26:153" ht="30" customHeight="1" x14ac:dyDescent="0.15">
      <c r="Z444" s="246"/>
      <c r="AA444" s="483"/>
      <c r="AB444" s="191"/>
      <c r="AC444" s="191"/>
      <c r="AD444" s="191"/>
      <c r="AE444" s="191"/>
      <c r="AF444" s="384"/>
      <c r="AG444" s="191"/>
      <c r="AH444" s="191"/>
      <c r="AI444" s="191"/>
      <c r="AJ444" s="191"/>
      <c r="AK444" s="192"/>
      <c r="AL444" s="191"/>
      <c r="AM444" s="191"/>
      <c r="AN444" s="191"/>
      <c r="AO444" s="461"/>
      <c r="AP444" s="191"/>
      <c r="AQ444" s="191"/>
      <c r="AR444" s="191"/>
      <c r="AS444" s="461"/>
      <c r="AT444" s="191"/>
      <c r="AU444" s="191"/>
      <c r="AV444" s="461"/>
      <c r="AW444" s="192"/>
      <c r="AX444" s="191"/>
      <c r="AY444" s="461"/>
      <c r="AZ444" s="191"/>
      <c r="BA444" s="461"/>
      <c r="BB444" s="191"/>
      <c r="BC444" s="192"/>
      <c r="BD444" s="191"/>
      <c r="BE444" s="191"/>
      <c r="BF444" s="461"/>
      <c r="BG444" s="470"/>
      <c r="BH444" s="391"/>
      <c r="BI444" s="191"/>
      <c r="BJ444" s="191"/>
      <c r="BK444" s="191"/>
      <c r="BL444" s="470"/>
      <c r="BM444" s="191"/>
      <c r="BN444" s="191"/>
      <c r="BO444" s="492"/>
      <c r="BP444" s="191"/>
      <c r="BQ444" s="191"/>
      <c r="BR444" s="191"/>
      <c r="BS444" s="191"/>
      <c r="BT444" s="191"/>
      <c r="BU444" s="191"/>
      <c r="BV444" s="191"/>
      <c r="BW444" s="192"/>
      <c r="BX444" s="191"/>
      <c r="BY444" s="191"/>
      <c r="BZ444" s="191"/>
      <c r="CA444" s="191"/>
      <c r="CB444" s="191"/>
      <c r="CC444" s="191"/>
      <c r="CD444" s="470"/>
      <c r="CE444" s="396"/>
      <c r="CF444" s="191"/>
      <c r="CG444" s="191"/>
      <c r="CH444" s="461"/>
      <c r="CI444" s="461"/>
      <c r="CJ444" s="191"/>
      <c r="CK444" s="191"/>
      <c r="CL444" s="191"/>
      <c r="CM444" s="461"/>
      <c r="CN444" s="191"/>
      <c r="CO444" s="192"/>
      <c r="CP444" s="191"/>
      <c r="CQ444" s="384"/>
      <c r="CR444" s="407"/>
      <c r="DA444" s="192"/>
      <c r="DJ444" s="190"/>
      <c r="DP444" s="190"/>
      <c r="DQ444" s="132"/>
      <c r="DR444" s="132"/>
      <c r="DS444" s="132"/>
      <c r="DT444" s="132"/>
      <c r="DU444" s="451"/>
      <c r="DV444" s="132"/>
      <c r="DW444" s="132"/>
      <c r="DX444" s="133"/>
      <c r="DY444" s="132"/>
      <c r="DZ444" s="132"/>
      <c r="EA444" s="133"/>
      <c r="EB444" s="132"/>
      <c r="EC444" s="132"/>
      <c r="ED444" s="132"/>
      <c r="EE444" s="134"/>
      <c r="EF444" s="132"/>
      <c r="EG444" s="451"/>
      <c r="EH444" s="132"/>
      <c r="EI444" s="451"/>
      <c r="EJ444" s="451"/>
      <c r="EK444" s="451"/>
      <c r="EL444" s="451"/>
      <c r="EM444" s="451"/>
      <c r="EN444" s="451"/>
      <c r="EO444" s="451"/>
      <c r="EP444" s="451"/>
      <c r="EQ444" s="451"/>
      <c r="ER444" s="451"/>
      <c r="ES444" s="451"/>
      <c r="ET444" s="451"/>
      <c r="EU444" s="132"/>
      <c r="EV444" s="133"/>
      <c r="EW444" s="193"/>
    </row>
    <row r="445" spans="26:153" ht="30" customHeight="1" x14ac:dyDescent="0.15">
      <c r="Z445" s="246"/>
      <c r="AA445" s="483"/>
      <c r="AB445" s="191"/>
      <c r="AC445" s="191"/>
      <c r="AD445" s="191"/>
      <c r="AE445" s="191"/>
      <c r="AF445" s="384"/>
      <c r="AG445" s="191"/>
      <c r="AH445" s="191"/>
      <c r="AI445" s="191"/>
      <c r="AJ445" s="191"/>
      <c r="AK445" s="192"/>
      <c r="AL445" s="191"/>
      <c r="AM445" s="191"/>
      <c r="AN445" s="191"/>
      <c r="AO445" s="461"/>
      <c r="AP445" s="191"/>
      <c r="AQ445" s="191"/>
      <c r="AR445" s="191"/>
      <c r="AS445" s="461"/>
      <c r="AT445" s="191"/>
      <c r="AU445" s="191"/>
      <c r="AV445" s="461"/>
      <c r="AW445" s="192"/>
      <c r="AX445" s="191"/>
      <c r="AY445" s="461"/>
      <c r="AZ445" s="191"/>
      <c r="BA445" s="461"/>
      <c r="BB445" s="191"/>
      <c r="BC445" s="192"/>
      <c r="BD445" s="191"/>
      <c r="BE445" s="191"/>
      <c r="BF445" s="461"/>
      <c r="BG445" s="470"/>
      <c r="BH445" s="391"/>
      <c r="BI445" s="191"/>
      <c r="BJ445" s="191"/>
      <c r="BK445" s="191"/>
      <c r="BL445" s="470"/>
      <c r="BM445" s="191"/>
      <c r="BN445" s="191"/>
      <c r="BO445" s="492"/>
      <c r="BP445" s="191"/>
      <c r="BQ445" s="191"/>
      <c r="BR445" s="191"/>
      <c r="BS445" s="191"/>
      <c r="BT445" s="191"/>
      <c r="BU445" s="191"/>
      <c r="BV445" s="191"/>
      <c r="BW445" s="192"/>
      <c r="BX445" s="191"/>
      <c r="BY445" s="191"/>
      <c r="BZ445" s="191"/>
      <c r="CA445" s="191"/>
      <c r="CB445" s="191"/>
      <c r="CC445" s="191"/>
      <c r="CD445" s="470"/>
      <c r="CE445" s="396"/>
      <c r="CF445" s="191"/>
      <c r="CG445" s="191"/>
      <c r="CH445" s="461"/>
      <c r="CI445" s="461"/>
      <c r="CJ445" s="191"/>
      <c r="CK445" s="191"/>
      <c r="CL445" s="191"/>
      <c r="CM445" s="461"/>
      <c r="CN445" s="191"/>
      <c r="CO445" s="192"/>
      <c r="CP445" s="191"/>
      <c r="CQ445" s="384"/>
      <c r="CR445" s="407"/>
      <c r="DA445" s="192"/>
      <c r="DJ445" s="190"/>
      <c r="DP445" s="190"/>
      <c r="DQ445" s="132"/>
      <c r="DR445" s="132"/>
      <c r="DS445" s="132"/>
      <c r="DT445" s="132"/>
      <c r="DU445" s="451"/>
      <c r="DV445" s="132"/>
      <c r="DW445" s="132"/>
      <c r="DX445" s="133"/>
      <c r="DY445" s="132"/>
      <c r="DZ445" s="132"/>
      <c r="EA445" s="133"/>
      <c r="EB445" s="132"/>
      <c r="EC445" s="132"/>
      <c r="ED445" s="132"/>
      <c r="EE445" s="134"/>
      <c r="EF445" s="132"/>
      <c r="EG445" s="451"/>
      <c r="EH445" s="132"/>
      <c r="EI445" s="451"/>
      <c r="EJ445" s="451"/>
      <c r="EK445" s="451"/>
      <c r="EL445" s="451"/>
      <c r="EM445" s="451"/>
      <c r="EN445" s="451"/>
      <c r="EO445" s="451"/>
      <c r="EP445" s="451"/>
      <c r="EQ445" s="451"/>
      <c r="ER445" s="451"/>
      <c r="ES445" s="451"/>
      <c r="ET445" s="451"/>
      <c r="EU445" s="132"/>
      <c r="EV445" s="133"/>
      <c r="EW445" s="193"/>
    </row>
    <row r="446" spans="26:153" ht="30" customHeight="1" x14ac:dyDescent="0.15">
      <c r="Z446" s="246"/>
      <c r="AA446" s="483"/>
      <c r="AB446" s="191"/>
      <c r="AC446" s="191"/>
      <c r="AD446" s="191"/>
      <c r="AE446" s="191"/>
      <c r="AF446" s="384"/>
      <c r="AG446" s="191"/>
      <c r="AH446" s="191"/>
      <c r="AI446" s="191"/>
      <c r="AJ446" s="191"/>
      <c r="AK446" s="192"/>
      <c r="AL446" s="191"/>
      <c r="AM446" s="191"/>
      <c r="AN446" s="191"/>
      <c r="AO446" s="461"/>
      <c r="AP446" s="191"/>
      <c r="AQ446" s="191"/>
      <c r="AR446" s="191"/>
      <c r="AS446" s="461"/>
      <c r="AT446" s="191"/>
      <c r="AU446" s="191"/>
      <c r="AV446" s="461"/>
      <c r="AW446" s="192"/>
      <c r="AX446" s="191"/>
      <c r="AY446" s="461"/>
      <c r="AZ446" s="191"/>
      <c r="BA446" s="461"/>
      <c r="BB446" s="191"/>
      <c r="BC446" s="192"/>
      <c r="BD446" s="191"/>
      <c r="BE446" s="191"/>
      <c r="BF446" s="461"/>
      <c r="BG446" s="470"/>
      <c r="BH446" s="391"/>
      <c r="BI446" s="191"/>
      <c r="BJ446" s="191"/>
      <c r="BK446" s="191"/>
      <c r="BL446" s="470"/>
      <c r="BM446" s="191"/>
      <c r="BN446" s="191"/>
      <c r="BO446" s="492"/>
      <c r="BP446" s="191"/>
      <c r="BQ446" s="191"/>
      <c r="BR446" s="191"/>
      <c r="BS446" s="191"/>
      <c r="BT446" s="191"/>
      <c r="BU446" s="191"/>
      <c r="BV446" s="191"/>
      <c r="BW446" s="192"/>
      <c r="BX446" s="191"/>
      <c r="BY446" s="191"/>
      <c r="BZ446" s="191"/>
      <c r="CA446" s="191"/>
      <c r="CB446" s="191"/>
      <c r="CC446" s="191"/>
      <c r="CD446" s="470"/>
      <c r="CE446" s="396"/>
      <c r="CF446" s="191"/>
      <c r="CG446" s="191"/>
      <c r="CH446" s="461"/>
      <c r="CI446" s="461"/>
      <c r="CJ446" s="191"/>
      <c r="CK446" s="191"/>
      <c r="CL446" s="191"/>
      <c r="CM446" s="461"/>
      <c r="CN446" s="191"/>
      <c r="CO446" s="192"/>
      <c r="CP446" s="191"/>
      <c r="CQ446" s="384"/>
      <c r="CR446" s="407"/>
      <c r="DA446" s="192"/>
      <c r="DJ446" s="190"/>
      <c r="DP446" s="190"/>
      <c r="DQ446" s="132"/>
      <c r="DR446" s="132"/>
      <c r="DS446" s="132"/>
      <c r="DT446" s="132"/>
      <c r="DU446" s="451"/>
      <c r="DV446" s="132"/>
      <c r="DW446" s="132"/>
      <c r="DX446" s="133"/>
      <c r="DY446" s="132"/>
      <c r="DZ446" s="132"/>
      <c r="EA446" s="133"/>
      <c r="EB446" s="132"/>
      <c r="EC446" s="132"/>
      <c r="ED446" s="132"/>
      <c r="EE446" s="134"/>
      <c r="EF446" s="132"/>
      <c r="EG446" s="451"/>
      <c r="EH446" s="132"/>
      <c r="EI446" s="451"/>
      <c r="EJ446" s="451"/>
      <c r="EK446" s="451"/>
      <c r="EL446" s="451"/>
      <c r="EM446" s="451"/>
      <c r="EN446" s="451"/>
      <c r="EO446" s="451"/>
      <c r="EP446" s="451"/>
      <c r="EQ446" s="451"/>
      <c r="ER446" s="451"/>
      <c r="ES446" s="451"/>
      <c r="ET446" s="451"/>
      <c r="EU446" s="132"/>
      <c r="EV446" s="133"/>
      <c r="EW446" s="193"/>
    </row>
    <row r="447" spans="26:153" ht="30" customHeight="1" x14ac:dyDescent="0.15">
      <c r="Z447" s="246"/>
      <c r="AA447" s="483"/>
      <c r="AB447" s="191"/>
      <c r="AC447" s="191"/>
      <c r="AD447" s="191"/>
      <c r="AE447" s="191"/>
      <c r="AF447" s="384"/>
      <c r="AG447" s="191"/>
      <c r="AH447" s="191"/>
      <c r="AI447" s="191"/>
      <c r="AJ447" s="191"/>
      <c r="AK447" s="192"/>
      <c r="AL447" s="191"/>
      <c r="AM447" s="191"/>
      <c r="AN447" s="191"/>
      <c r="AO447" s="461"/>
      <c r="AP447" s="191"/>
      <c r="AQ447" s="191"/>
      <c r="AR447" s="191"/>
      <c r="AS447" s="461"/>
      <c r="AT447" s="191"/>
      <c r="AU447" s="191"/>
      <c r="AV447" s="461"/>
      <c r="AW447" s="192"/>
      <c r="AX447" s="191"/>
      <c r="AY447" s="461"/>
      <c r="AZ447" s="191"/>
      <c r="BA447" s="461"/>
      <c r="BB447" s="191"/>
      <c r="BC447" s="192"/>
      <c r="BD447" s="191"/>
      <c r="BE447" s="191"/>
      <c r="BF447" s="461"/>
      <c r="BG447" s="470"/>
      <c r="BH447" s="391"/>
      <c r="BI447" s="191"/>
      <c r="BJ447" s="191"/>
      <c r="BK447" s="191"/>
      <c r="BL447" s="470"/>
      <c r="BM447" s="191"/>
      <c r="BN447" s="191"/>
      <c r="BO447" s="492"/>
      <c r="BP447" s="191"/>
      <c r="BQ447" s="191"/>
      <c r="BR447" s="191"/>
      <c r="BS447" s="191"/>
      <c r="BT447" s="191"/>
      <c r="BU447" s="191"/>
      <c r="BV447" s="191"/>
      <c r="BW447" s="192"/>
      <c r="BX447" s="191"/>
      <c r="BY447" s="191"/>
      <c r="BZ447" s="191"/>
      <c r="CA447" s="191"/>
      <c r="CB447" s="191"/>
      <c r="CC447" s="191"/>
      <c r="CD447" s="470"/>
      <c r="CE447" s="396"/>
      <c r="CF447" s="191"/>
      <c r="CG447" s="191"/>
      <c r="CH447" s="461"/>
      <c r="CI447" s="461"/>
      <c r="CJ447" s="191"/>
      <c r="CK447" s="191"/>
      <c r="CL447" s="191"/>
      <c r="CM447" s="461"/>
      <c r="CN447" s="191"/>
      <c r="CO447" s="192"/>
      <c r="CP447" s="191"/>
      <c r="CQ447" s="384"/>
      <c r="CR447" s="407"/>
      <c r="DA447" s="192"/>
      <c r="DJ447" s="190"/>
      <c r="DP447" s="190"/>
      <c r="DQ447" s="132"/>
      <c r="DR447" s="132"/>
      <c r="DS447" s="132"/>
      <c r="DT447" s="132"/>
      <c r="DU447" s="451"/>
      <c r="DV447" s="132"/>
      <c r="DW447" s="132"/>
      <c r="DX447" s="133"/>
      <c r="DY447" s="132"/>
      <c r="DZ447" s="132"/>
      <c r="EA447" s="133"/>
      <c r="EB447" s="132"/>
      <c r="EC447" s="132"/>
      <c r="ED447" s="132"/>
      <c r="EE447" s="134"/>
      <c r="EF447" s="132"/>
      <c r="EG447" s="451"/>
      <c r="EH447" s="132"/>
      <c r="EI447" s="451"/>
      <c r="EJ447" s="451"/>
      <c r="EK447" s="451"/>
      <c r="EL447" s="451"/>
      <c r="EM447" s="451"/>
      <c r="EN447" s="451"/>
      <c r="EO447" s="451"/>
      <c r="EP447" s="451"/>
      <c r="EQ447" s="451"/>
      <c r="ER447" s="451"/>
      <c r="ES447" s="451"/>
      <c r="ET447" s="451"/>
      <c r="EU447" s="132"/>
      <c r="EV447" s="133"/>
      <c r="EW447" s="193"/>
    </row>
    <row r="448" spans="26:153" ht="30" customHeight="1" x14ac:dyDescent="0.15">
      <c r="Z448" s="246"/>
      <c r="AA448" s="483"/>
      <c r="AB448" s="191"/>
      <c r="AC448" s="191"/>
      <c r="AD448" s="191"/>
      <c r="AE448" s="191"/>
      <c r="AF448" s="384"/>
      <c r="AG448" s="191"/>
      <c r="AH448" s="191"/>
      <c r="AI448" s="191"/>
      <c r="AJ448" s="191"/>
      <c r="AK448" s="192"/>
      <c r="AL448" s="191"/>
      <c r="AM448" s="191"/>
      <c r="AN448" s="191"/>
      <c r="AO448" s="461"/>
      <c r="AP448" s="191"/>
      <c r="AQ448" s="191"/>
      <c r="AR448" s="191"/>
      <c r="AS448" s="461"/>
      <c r="AT448" s="191"/>
      <c r="AU448" s="191"/>
      <c r="AV448" s="461"/>
      <c r="AW448" s="192"/>
      <c r="AX448" s="191"/>
      <c r="AY448" s="461"/>
      <c r="AZ448" s="191"/>
      <c r="BA448" s="461"/>
      <c r="BB448" s="191"/>
      <c r="BC448" s="192"/>
      <c r="BD448" s="191"/>
      <c r="BE448" s="191"/>
      <c r="BF448" s="461"/>
      <c r="BG448" s="470"/>
      <c r="BH448" s="391"/>
      <c r="BI448" s="191"/>
      <c r="BJ448" s="191"/>
      <c r="BK448" s="191"/>
      <c r="BL448" s="470"/>
      <c r="BM448" s="191"/>
      <c r="BN448" s="191"/>
      <c r="BO448" s="492"/>
      <c r="BP448" s="191"/>
      <c r="BQ448" s="191"/>
      <c r="BR448" s="191"/>
      <c r="BS448" s="191"/>
      <c r="BT448" s="191"/>
      <c r="BU448" s="191"/>
      <c r="BV448" s="191"/>
      <c r="BW448" s="192"/>
      <c r="BX448" s="191"/>
      <c r="BY448" s="191"/>
      <c r="BZ448" s="191"/>
      <c r="CA448" s="191"/>
      <c r="CB448" s="191"/>
      <c r="CC448" s="191"/>
      <c r="CD448" s="470"/>
      <c r="CE448" s="396"/>
      <c r="CF448" s="191"/>
      <c r="CG448" s="191"/>
      <c r="CH448" s="461"/>
      <c r="CI448" s="461"/>
      <c r="CJ448" s="191"/>
      <c r="CK448" s="191"/>
      <c r="CL448" s="191"/>
      <c r="CM448" s="461"/>
      <c r="CN448" s="191"/>
      <c r="CO448" s="192"/>
      <c r="CP448" s="191"/>
      <c r="CQ448" s="384"/>
      <c r="CR448" s="407"/>
      <c r="DA448" s="192"/>
      <c r="DJ448" s="190"/>
      <c r="DP448" s="190"/>
      <c r="DQ448" s="132"/>
      <c r="DR448" s="132"/>
      <c r="DS448" s="132"/>
      <c r="DT448" s="132"/>
      <c r="DU448" s="451"/>
      <c r="DV448" s="132"/>
      <c r="DW448" s="132"/>
      <c r="DX448" s="133"/>
      <c r="DY448" s="132"/>
      <c r="DZ448" s="132"/>
      <c r="EA448" s="133"/>
      <c r="EB448" s="132"/>
      <c r="EC448" s="132"/>
      <c r="ED448" s="132"/>
      <c r="EE448" s="134"/>
      <c r="EF448" s="132"/>
      <c r="EG448" s="451"/>
      <c r="EH448" s="132"/>
      <c r="EI448" s="451"/>
      <c r="EJ448" s="451"/>
      <c r="EK448" s="451"/>
      <c r="EL448" s="451"/>
      <c r="EM448" s="451"/>
      <c r="EN448" s="451"/>
      <c r="EO448" s="451"/>
      <c r="EP448" s="451"/>
      <c r="EQ448" s="451"/>
      <c r="ER448" s="451"/>
      <c r="ES448" s="451"/>
      <c r="ET448" s="451"/>
      <c r="EU448" s="132"/>
      <c r="EV448" s="133"/>
      <c r="EW448" s="193"/>
    </row>
    <row r="449" spans="26:153" ht="30" customHeight="1" x14ac:dyDescent="0.15">
      <c r="Z449" s="246"/>
      <c r="AA449" s="483"/>
      <c r="AB449" s="191"/>
      <c r="AC449" s="191"/>
      <c r="AD449" s="191"/>
      <c r="AE449" s="191"/>
      <c r="AF449" s="384"/>
      <c r="AG449" s="191"/>
      <c r="AH449" s="191"/>
      <c r="AI449" s="191"/>
      <c r="AJ449" s="191"/>
      <c r="AK449" s="192"/>
      <c r="AL449" s="191"/>
      <c r="AM449" s="191"/>
      <c r="AN449" s="191"/>
      <c r="AO449" s="461"/>
      <c r="AP449" s="191"/>
      <c r="AQ449" s="191"/>
      <c r="AR449" s="191"/>
      <c r="AS449" s="461"/>
      <c r="AT449" s="191"/>
      <c r="AU449" s="191"/>
      <c r="AV449" s="461"/>
      <c r="AW449" s="192"/>
      <c r="AX449" s="191"/>
      <c r="AY449" s="461"/>
      <c r="AZ449" s="191"/>
      <c r="BA449" s="461"/>
      <c r="BB449" s="191"/>
      <c r="BC449" s="192"/>
      <c r="BD449" s="191"/>
      <c r="BE449" s="191"/>
      <c r="BF449" s="461"/>
      <c r="BG449" s="470"/>
      <c r="BH449" s="391"/>
      <c r="BI449" s="191"/>
      <c r="BJ449" s="191"/>
      <c r="BK449" s="191"/>
      <c r="BL449" s="470"/>
      <c r="BM449" s="191"/>
      <c r="BN449" s="191"/>
      <c r="BO449" s="492"/>
      <c r="BP449" s="191"/>
      <c r="BQ449" s="191"/>
      <c r="BR449" s="191"/>
      <c r="BS449" s="191"/>
      <c r="BT449" s="191"/>
      <c r="BU449" s="191"/>
      <c r="BV449" s="191"/>
      <c r="BW449" s="192"/>
      <c r="BX449" s="191"/>
      <c r="BY449" s="191"/>
      <c r="BZ449" s="191"/>
      <c r="CA449" s="191"/>
      <c r="CB449" s="191"/>
      <c r="CC449" s="191"/>
      <c r="CD449" s="470"/>
      <c r="CE449" s="396"/>
      <c r="CF449" s="191"/>
      <c r="CG449" s="191"/>
      <c r="CH449" s="461"/>
      <c r="CI449" s="461"/>
      <c r="CJ449" s="191"/>
      <c r="CK449" s="191"/>
      <c r="CL449" s="191"/>
      <c r="CM449" s="461"/>
      <c r="CN449" s="191"/>
      <c r="CO449" s="192"/>
      <c r="CP449" s="191"/>
      <c r="CQ449" s="384"/>
      <c r="CR449" s="407"/>
      <c r="DA449" s="192"/>
      <c r="DJ449" s="190"/>
      <c r="DP449" s="190"/>
      <c r="DQ449" s="132"/>
      <c r="DR449" s="132"/>
      <c r="DS449" s="132"/>
      <c r="DT449" s="132"/>
      <c r="DU449" s="451"/>
      <c r="DV449" s="132"/>
      <c r="DW449" s="132"/>
      <c r="DX449" s="133"/>
      <c r="DY449" s="132"/>
      <c r="DZ449" s="132"/>
      <c r="EA449" s="133"/>
      <c r="EB449" s="132"/>
      <c r="EC449" s="132"/>
      <c r="ED449" s="132"/>
      <c r="EE449" s="134"/>
      <c r="EF449" s="132"/>
      <c r="EG449" s="451"/>
      <c r="EH449" s="132"/>
      <c r="EI449" s="451"/>
      <c r="EJ449" s="451"/>
      <c r="EK449" s="451"/>
      <c r="EL449" s="451"/>
      <c r="EM449" s="451"/>
      <c r="EN449" s="451"/>
      <c r="EO449" s="451"/>
      <c r="EP449" s="451"/>
      <c r="EQ449" s="451"/>
      <c r="ER449" s="451"/>
      <c r="ES449" s="451"/>
      <c r="ET449" s="451"/>
      <c r="EU449" s="132"/>
      <c r="EV449" s="133"/>
      <c r="EW449" s="193"/>
    </row>
    <row r="450" spans="26:153" ht="30" customHeight="1" x14ac:dyDescent="0.15">
      <c r="Z450" s="246"/>
      <c r="AA450" s="483"/>
      <c r="AB450" s="191"/>
      <c r="AC450" s="191"/>
      <c r="AD450" s="191"/>
      <c r="AE450" s="191"/>
      <c r="AF450" s="384"/>
      <c r="AG450" s="191"/>
      <c r="AH450" s="191"/>
      <c r="AI450" s="191"/>
      <c r="AJ450" s="191"/>
      <c r="AK450" s="192"/>
      <c r="AL450" s="191"/>
      <c r="AM450" s="191"/>
      <c r="AN450" s="191"/>
      <c r="AO450" s="461"/>
      <c r="AP450" s="191"/>
      <c r="AQ450" s="191"/>
      <c r="AR450" s="191"/>
      <c r="AS450" s="461"/>
      <c r="AT450" s="191"/>
      <c r="AU450" s="191"/>
      <c r="AV450" s="461"/>
      <c r="AW450" s="192"/>
      <c r="AX450" s="191"/>
      <c r="AY450" s="461"/>
      <c r="AZ450" s="191"/>
      <c r="BA450" s="461"/>
      <c r="BB450" s="191"/>
      <c r="BC450" s="192"/>
      <c r="BD450" s="191"/>
      <c r="BE450" s="191"/>
      <c r="BF450" s="461"/>
      <c r="BG450" s="470"/>
      <c r="BH450" s="391"/>
      <c r="BI450" s="191"/>
      <c r="BJ450" s="191"/>
      <c r="BK450" s="191"/>
      <c r="BL450" s="470"/>
      <c r="BM450" s="191"/>
      <c r="BN450" s="191"/>
      <c r="BO450" s="492"/>
      <c r="BP450" s="191"/>
      <c r="BQ450" s="191"/>
      <c r="BR450" s="191"/>
      <c r="BS450" s="191"/>
      <c r="BT450" s="191"/>
      <c r="BU450" s="191"/>
      <c r="BV450" s="191"/>
      <c r="BW450" s="192"/>
      <c r="BX450" s="191"/>
      <c r="BY450" s="191"/>
      <c r="BZ450" s="191"/>
      <c r="CA450" s="191"/>
      <c r="CB450" s="191"/>
      <c r="CC450" s="191"/>
      <c r="CD450" s="470"/>
      <c r="CE450" s="396"/>
      <c r="CF450" s="191"/>
      <c r="CG450" s="191"/>
      <c r="CH450" s="461"/>
      <c r="CI450" s="461"/>
      <c r="CJ450" s="191"/>
      <c r="CK450" s="191"/>
      <c r="CL450" s="191"/>
      <c r="CM450" s="461"/>
      <c r="CN450" s="191"/>
      <c r="CO450" s="192"/>
      <c r="CP450" s="191"/>
      <c r="CQ450" s="384"/>
      <c r="CR450" s="407"/>
      <c r="DA450" s="192"/>
      <c r="DJ450" s="190"/>
      <c r="DP450" s="190"/>
      <c r="DQ450" s="132"/>
      <c r="DR450" s="132"/>
      <c r="DS450" s="132"/>
      <c r="DT450" s="132"/>
      <c r="DU450" s="451"/>
      <c r="DV450" s="132"/>
      <c r="DW450" s="132"/>
      <c r="DX450" s="133"/>
      <c r="DY450" s="132"/>
      <c r="DZ450" s="132"/>
      <c r="EA450" s="133"/>
      <c r="EB450" s="132"/>
      <c r="EC450" s="132"/>
      <c r="ED450" s="132"/>
      <c r="EE450" s="134"/>
      <c r="EF450" s="132"/>
      <c r="EG450" s="451"/>
      <c r="EH450" s="132"/>
      <c r="EI450" s="451"/>
      <c r="EJ450" s="451"/>
      <c r="EK450" s="451"/>
      <c r="EL450" s="451"/>
      <c r="EM450" s="451"/>
      <c r="EN450" s="451"/>
      <c r="EO450" s="451"/>
      <c r="EP450" s="451"/>
      <c r="EQ450" s="451"/>
      <c r="ER450" s="451"/>
      <c r="ES450" s="451"/>
      <c r="ET450" s="451"/>
      <c r="EU450" s="132"/>
      <c r="EV450" s="133"/>
      <c r="EW450" s="193"/>
    </row>
    <row r="451" spans="26:153" ht="30" customHeight="1" x14ac:dyDescent="0.15">
      <c r="Z451" s="246"/>
      <c r="AA451" s="483"/>
      <c r="AB451" s="191"/>
      <c r="AC451" s="191"/>
      <c r="AD451" s="191"/>
      <c r="AE451" s="191"/>
      <c r="AF451" s="384"/>
      <c r="AG451" s="191"/>
      <c r="AH451" s="191"/>
      <c r="AI451" s="191"/>
      <c r="AJ451" s="191"/>
      <c r="AK451" s="192"/>
      <c r="AL451" s="191"/>
      <c r="AM451" s="191"/>
      <c r="AN451" s="191"/>
      <c r="AO451" s="461"/>
      <c r="AP451" s="191"/>
      <c r="AQ451" s="191"/>
      <c r="AR451" s="191"/>
      <c r="AS451" s="461"/>
      <c r="AT451" s="191"/>
      <c r="AU451" s="191"/>
      <c r="AV451" s="461"/>
      <c r="AW451" s="192"/>
      <c r="AX451" s="191"/>
      <c r="AY451" s="461"/>
      <c r="AZ451" s="191"/>
      <c r="BA451" s="461"/>
      <c r="BB451" s="191"/>
      <c r="BC451" s="192"/>
      <c r="BD451" s="191"/>
      <c r="BE451" s="191"/>
      <c r="BF451" s="461"/>
      <c r="BG451" s="470"/>
      <c r="BH451" s="391"/>
      <c r="BI451" s="191"/>
      <c r="BJ451" s="191"/>
      <c r="BK451" s="191"/>
      <c r="BL451" s="470"/>
      <c r="BM451" s="191"/>
      <c r="BN451" s="191"/>
      <c r="BO451" s="492"/>
      <c r="BP451" s="191"/>
      <c r="BQ451" s="191"/>
      <c r="BR451" s="191"/>
      <c r="BS451" s="191"/>
      <c r="BT451" s="191"/>
      <c r="BU451" s="191"/>
      <c r="BV451" s="191"/>
      <c r="BW451" s="192"/>
      <c r="BX451" s="191"/>
      <c r="BY451" s="191"/>
      <c r="BZ451" s="191"/>
      <c r="CA451" s="191"/>
      <c r="CB451" s="191"/>
      <c r="CC451" s="191"/>
      <c r="CD451" s="470"/>
      <c r="CE451" s="396"/>
      <c r="CF451" s="191"/>
      <c r="CG451" s="191"/>
      <c r="CH451" s="461"/>
      <c r="CI451" s="461"/>
      <c r="CJ451" s="191"/>
      <c r="CK451" s="191"/>
      <c r="CL451" s="191"/>
      <c r="CM451" s="461"/>
      <c r="CN451" s="191"/>
      <c r="CO451" s="192"/>
      <c r="CP451" s="191"/>
      <c r="CQ451" s="384"/>
      <c r="CR451" s="407"/>
      <c r="DA451" s="192"/>
      <c r="DJ451" s="190"/>
      <c r="DP451" s="190"/>
      <c r="DQ451" s="132"/>
      <c r="DR451" s="132"/>
      <c r="DS451" s="132"/>
      <c r="DT451" s="132"/>
      <c r="DU451" s="451"/>
      <c r="DV451" s="132"/>
      <c r="DW451" s="132"/>
      <c r="DX451" s="133"/>
      <c r="DY451" s="132"/>
      <c r="DZ451" s="132"/>
      <c r="EA451" s="133"/>
      <c r="EB451" s="132"/>
      <c r="EC451" s="132"/>
      <c r="ED451" s="132"/>
      <c r="EE451" s="134"/>
      <c r="EF451" s="132"/>
      <c r="EG451" s="451"/>
      <c r="EH451" s="132"/>
      <c r="EI451" s="451"/>
      <c r="EJ451" s="451"/>
      <c r="EK451" s="451"/>
      <c r="EL451" s="451"/>
      <c r="EM451" s="451"/>
      <c r="EN451" s="451"/>
      <c r="EO451" s="451"/>
      <c r="EP451" s="451"/>
      <c r="EQ451" s="451"/>
      <c r="ER451" s="451"/>
      <c r="ES451" s="451"/>
      <c r="ET451" s="451"/>
      <c r="EU451" s="132"/>
      <c r="EV451" s="133"/>
      <c r="EW451" s="193"/>
    </row>
    <row r="452" spans="26:153" ht="30" customHeight="1" x14ac:dyDescent="0.15">
      <c r="Z452" s="246"/>
      <c r="AA452" s="483"/>
      <c r="AB452" s="191"/>
      <c r="AC452" s="191"/>
      <c r="AD452" s="191"/>
      <c r="AE452" s="191"/>
      <c r="AF452" s="384"/>
      <c r="AG452" s="191"/>
      <c r="AH452" s="191"/>
      <c r="AI452" s="191"/>
      <c r="AJ452" s="191"/>
      <c r="AK452" s="192"/>
      <c r="AL452" s="191"/>
      <c r="AM452" s="191"/>
      <c r="AN452" s="191"/>
      <c r="AO452" s="461"/>
      <c r="AP452" s="191"/>
      <c r="AQ452" s="191"/>
      <c r="AR452" s="191"/>
      <c r="AS452" s="461"/>
      <c r="AT452" s="191"/>
      <c r="AU452" s="191"/>
      <c r="AV452" s="461"/>
      <c r="AW452" s="192"/>
      <c r="AX452" s="191"/>
      <c r="AY452" s="461"/>
      <c r="AZ452" s="191"/>
      <c r="BA452" s="461"/>
      <c r="BB452" s="191"/>
      <c r="BC452" s="192"/>
      <c r="BD452" s="191"/>
      <c r="BE452" s="191"/>
      <c r="BF452" s="461"/>
      <c r="BG452" s="470"/>
      <c r="BH452" s="391"/>
      <c r="BI452" s="191"/>
      <c r="BJ452" s="191"/>
      <c r="BK452" s="191"/>
      <c r="BL452" s="470"/>
      <c r="BM452" s="191"/>
      <c r="BN452" s="191"/>
      <c r="BO452" s="492"/>
      <c r="BP452" s="191"/>
      <c r="BQ452" s="191"/>
      <c r="BR452" s="191"/>
      <c r="BS452" s="191"/>
      <c r="BT452" s="191"/>
      <c r="BU452" s="191"/>
      <c r="BV452" s="191"/>
      <c r="BW452" s="192"/>
      <c r="BX452" s="191"/>
      <c r="BY452" s="191"/>
      <c r="BZ452" s="191"/>
      <c r="CA452" s="191"/>
      <c r="CB452" s="191"/>
      <c r="CC452" s="191"/>
      <c r="CD452" s="470"/>
      <c r="CE452" s="396"/>
      <c r="CF452" s="191"/>
      <c r="CG452" s="191"/>
      <c r="CH452" s="461"/>
      <c r="CI452" s="461"/>
      <c r="CJ452" s="191"/>
      <c r="CK452" s="191"/>
      <c r="CL452" s="191"/>
      <c r="CM452" s="461"/>
      <c r="CN452" s="191"/>
      <c r="CO452" s="192"/>
      <c r="CP452" s="191"/>
      <c r="CQ452" s="384"/>
      <c r="CR452" s="407"/>
      <c r="DA452" s="192"/>
      <c r="DJ452" s="190"/>
      <c r="DP452" s="190"/>
      <c r="DQ452" s="132"/>
      <c r="DR452" s="132"/>
      <c r="DS452" s="132"/>
      <c r="DT452" s="132"/>
      <c r="DU452" s="451"/>
      <c r="DV452" s="132"/>
      <c r="DW452" s="132"/>
      <c r="DX452" s="133"/>
      <c r="DY452" s="132"/>
      <c r="DZ452" s="132"/>
      <c r="EA452" s="133"/>
      <c r="EB452" s="132"/>
      <c r="EC452" s="132"/>
      <c r="ED452" s="132"/>
      <c r="EE452" s="134"/>
      <c r="EF452" s="132"/>
      <c r="EG452" s="451"/>
      <c r="EH452" s="132"/>
      <c r="EI452" s="451"/>
      <c r="EJ452" s="451"/>
      <c r="EK452" s="451"/>
      <c r="EL452" s="451"/>
      <c r="EM452" s="451"/>
      <c r="EN452" s="451"/>
      <c r="EO452" s="451"/>
      <c r="EP452" s="451"/>
      <c r="EQ452" s="451"/>
      <c r="ER452" s="451"/>
      <c r="ES452" s="451"/>
      <c r="ET452" s="451"/>
      <c r="EU452" s="132"/>
      <c r="EV452" s="133"/>
      <c r="EW452" s="193"/>
    </row>
    <row r="453" spans="26:153" ht="30" customHeight="1" x14ac:dyDescent="0.15">
      <c r="Z453" s="246"/>
      <c r="AA453" s="483"/>
      <c r="AB453" s="191"/>
      <c r="AC453" s="191"/>
      <c r="AD453" s="191"/>
      <c r="AE453" s="191"/>
      <c r="AF453" s="384"/>
      <c r="AG453" s="191"/>
      <c r="AH453" s="191"/>
      <c r="AI453" s="191"/>
      <c r="AJ453" s="191"/>
      <c r="AK453" s="192"/>
      <c r="AL453" s="191"/>
      <c r="AM453" s="191"/>
      <c r="AN453" s="191"/>
      <c r="AO453" s="461"/>
      <c r="AP453" s="191"/>
      <c r="AQ453" s="191"/>
      <c r="AR453" s="191"/>
      <c r="AS453" s="461"/>
      <c r="AT453" s="191"/>
      <c r="AU453" s="191"/>
      <c r="AV453" s="461"/>
      <c r="AW453" s="192"/>
      <c r="AX453" s="191"/>
      <c r="AY453" s="461"/>
      <c r="AZ453" s="191"/>
      <c r="BA453" s="461"/>
      <c r="BB453" s="191"/>
      <c r="BC453" s="192"/>
      <c r="BD453" s="191"/>
      <c r="BE453" s="191"/>
      <c r="BF453" s="461"/>
      <c r="BG453" s="470"/>
      <c r="BH453" s="391"/>
      <c r="BI453" s="191"/>
      <c r="BJ453" s="191"/>
      <c r="BK453" s="191"/>
      <c r="BL453" s="470"/>
      <c r="BM453" s="191"/>
      <c r="BN453" s="191"/>
      <c r="BO453" s="492"/>
      <c r="BP453" s="191"/>
      <c r="BQ453" s="191"/>
      <c r="BR453" s="191"/>
      <c r="BS453" s="191"/>
      <c r="BT453" s="191"/>
      <c r="BU453" s="191"/>
      <c r="BV453" s="191"/>
      <c r="BW453" s="192"/>
      <c r="BX453" s="191"/>
      <c r="BY453" s="191"/>
      <c r="BZ453" s="191"/>
      <c r="CA453" s="191"/>
      <c r="CB453" s="191"/>
      <c r="CC453" s="191"/>
      <c r="CD453" s="470"/>
      <c r="CE453" s="396"/>
      <c r="CF453" s="191"/>
      <c r="CG453" s="191"/>
      <c r="CH453" s="461"/>
      <c r="CI453" s="461"/>
      <c r="CJ453" s="191"/>
      <c r="CK453" s="191"/>
      <c r="CL453" s="191"/>
      <c r="CM453" s="461"/>
      <c r="CN453" s="191"/>
      <c r="CO453" s="192"/>
      <c r="CP453" s="191"/>
      <c r="CQ453" s="384"/>
      <c r="CR453" s="407"/>
      <c r="DA453" s="192"/>
      <c r="DJ453" s="190"/>
      <c r="DP453" s="190"/>
      <c r="DQ453" s="132"/>
      <c r="DR453" s="132"/>
      <c r="DS453" s="132"/>
      <c r="DT453" s="132"/>
      <c r="DU453" s="451"/>
      <c r="DV453" s="132"/>
      <c r="DW453" s="132"/>
      <c r="DX453" s="133"/>
      <c r="DY453" s="132"/>
      <c r="DZ453" s="132"/>
      <c r="EA453" s="133"/>
      <c r="EB453" s="132"/>
      <c r="EC453" s="132"/>
      <c r="ED453" s="132"/>
      <c r="EE453" s="134"/>
      <c r="EF453" s="132"/>
      <c r="EG453" s="451"/>
      <c r="EH453" s="132"/>
      <c r="EI453" s="451"/>
      <c r="EJ453" s="451"/>
      <c r="EK453" s="451"/>
      <c r="EL453" s="451"/>
      <c r="EM453" s="451"/>
      <c r="EN453" s="451"/>
      <c r="EO453" s="451"/>
      <c r="EP453" s="451"/>
      <c r="EQ453" s="451"/>
      <c r="ER453" s="451"/>
      <c r="ES453" s="451"/>
      <c r="ET453" s="451"/>
      <c r="EU453" s="132"/>
      <c r="EV453" s="133"/>
      <c r="EW453" s="193"/>
    </row>
    <row r="454" spans="26:153" ht="30" customHeight="1" x14ac:dyDescent="0.15">
      <c r="Z454" s="246"/>
      <c r="AA454" s="483"/>
      <c r="AB454" s="191"/>
      <c r="AC454" s="191"/>
      <c r="AD454" s="191"/>
      <c r="AE454" s="191"/>
      <c r="AF454" s="384"/>
      <c r="AG454" s="191"/>
      <c r="AH454" s="191"/>
      <c r="AI454" s="191"/>
      <c r="AJ454" s="191"/>
      <c r="AK454" s="192"/>
      <c r="AL454" s="191"/>
      <c r="AM454" s="191"/>
      <c r="AN454" s="191"/>
      <c r="AO454" s="461"/>
      <c r="AP454" s="191"/>
      <c r="AQ454" s="191"/>
      <c r="AR454" s="191"/>
      <c r="AS454" s="461"/>
      <c r="AT454" s="191"/>
      <c r="AU454" s="191"/>
      <c r="AV454" s="461"/>
      <c r="AW454" s="192"/>
      <c r="AX454" s="191"/>
      <c r="AY454" s="461"/>
      <c r="AZ454" s="191"/>
      <c r="BA454" s="461"/>
      <c r="BB454" s="191"/>
      <c r="BC454" s="192"/>
      <c r="BD454" s="191"/>
      <c r="BE454" s="191"/>
      <c r="BF454" s="461"/>
      <c r="BG454" s="470"/>
      <c r="BH454" s="391"/>
      <c r="BI454" s="191"/>
      <c r="BJ454" s="191"/>
      <c r="BK454" s="191"/>
      <c r="BL454" s="470"/>
      <c r="BM454" s="191"/>
      <c r="BN454" s="191"/>
      <c r="BO454" s="492"/>
      <c r="BP454" s="191"/>
      <c r="BQ454" s="191"/>
      <c r="BR454" s="191"/>
      <c r="BS454" s="191"/>
      <c r="BT454" s="191"/>
      <c r="BU454" s="191"/>
      <c r="BV454" s="191"/>
      <c r="BW454" s="192"/>
      <c r="BX454" s="191"/>
      <c r="BY454" s="191"/>
      <c r="BZ454" s="191"/>
      <c r="CA454" s="191"/>
      <c r="CB454" s="191"/>
      <c r="CC454" s="191"/>
      <c r="CD454" s="470"/>
      <c r="CE454" s="396"/>
      <c r="CF454" s="191"/>
      <c r="CG454" s="191"/>
      <c r="CH454" s="461"/>
      <c r="CI454" s="461"/>
      <c r="CJ454" s="191"/>
      <c r="CK454" s="191"/>
      <c r="CL454" s="191"/>
      <c r="CM454" s="461"/>
      <c r="CN454" s="191"/>
      <c r="CO454" s="192"/>
      <c r="CP454" s="191"/>
      <c r="CQ454" s="384"/>
      <c r="CR454" s="407"/>
      <c r="DA454" s="192"/>
      <c r="DJ454" s="190"/>
      <c r="DP454" s="190"/>
      <c r="DQ454" s="132"/>
      <c r="DR454" s="132"/>
      <c r="DS454" s="132"/>
      <c r="DT454" s="132"/>
      <c r="DU454" s="451"/>
      <c r="DV454" s="132"/>
      <c r="DW454" s="132"/>
      <c r="DX454" s="133"/>
      <c r="DY454" s="132"/>
      <c r="DZ454" s="132"/>
      <c r="EA454" s="133"/>
      <c r="EB454" s="132"/>
      <c r="EC454" s="132"/>
      <c r="ED454" s="132"/>
      <c r="EE454" s="134"/>
      <c r="EF454" s="132"/>
      <c r="EG454" s="451"/>
      <c r="EH454" s="132"/>
      <c r="EI454" s="451"/>
      <c r="EJ454" s="451"/>
      <c r="EK454" s="451"/>
      <c r="EL454" s="451"/>
      <c r="EM454" s="451"/>
      <c r="EN454" s="451"/>
      <c r="EO454" s="451"/>
      <c r="EP454" s="451"/>
      <c r="EQ454" s="451"/>
      <c r="ER454" s="451"/>
      <c r="ES454" s="451"/>
      <c r="ET454" s="451"/>
      <c r="EU454" s="132"/>
      <c r="EV454" s="133"/>
      <c r="EW454" s="193"/>
    </row>
    <row r="455" spans="26:153" ht="30" customHeight="1" x14ac:dyDescent="0.15">
      <c r="Z455" s="246"/>
      <c r="AA455" s="483"/>
      <c r="AB455" s="191"/>
      <c r="AC455" s="191"/>
      <c r="AD455" s="191"/>
      <c r="AE455" s="191"/>
      <c r="AF455" s="384"/>
      <c r="AG455" s="191"/>
      <c r="AH455" s="191"/>
      <c r="AI455" s="191"/>
      <c r="AJ455" s="191"/>
      <c r="AK455" s="192"/>
      <c r="AL455" s="191"/>
      <c r="AM455" s="191"/>
      <c r="AN455" s="191"/>
      <c r="AO455" s="461"/>
      <c r="AP455" s="191"/>
      <c r="AQ455" s="191"/>
      <c r="AR455" s="191"/>
      <c r="AS455" s="461"/>
      <c r="AT455" s="191"/>
      <c r="AU455" s="191"/>
      <c r="AV455" s="461"/>
      <c r="AW455" s="192"/>
      <c r="AX455" s="191"/>
      <c r="AY455" s="461"/>
      <c r="AZ455" s="191"/>
      <c r="BA455" s="461"/>
      <c r="BB455" s="191"/>
      <c r="BC455" s="192"/>
      <c r="BD455" s="191"/>
      <c r="BE455" s="191"/>
      <c r="BF455" s="461"/>
      <c r="BG455" s="470"/>
      <c r="BH455" s="391"/>
      <c r="BI455" s="191"/>
      <c r="BJ455" s="191"/>
      <c r="BK455" s="191"/>
      <c r="BL455" s="470"/>
      <c r="BM455" s="191"/>
      <c r="BN455" s="191"/>
      <c r="BO455" s="492"/>
      <c r="BP455" s="191"/>
      <c r="BQ455" s="191"/>
      <c r="BR455" s="191"/>
      <c r="BS455" s="191"/>
      <c r="BT455" s="191"/>
      <c r="BU455" s="191"/>
      <c r="BV455" s="191"/>
      <c r="BW455" s="192"/>
      <c r="BX455" s="191"/>
      <c r="BY455" s="191"/>
      <c r="BZ455" s="191"/>
      <c r="CA455" s="191"/>
      <c r="CB455" s="191"/>
      <c r="CC455" s="191"/>
      <c r="CD455" s="470"/>
      <c r="CE455" s="396"/>
      <c r="CF455" s="191"/>
      <c r="CG455" s="191"/>
      <c r="CH455" s="461"/>
      <c r="CI455" s="461"/>
      <c r="CJ455" s="191"/>
      <c r="CK455" s="191"/>
      <c r="CL455" s="191"/>
      <c r="CM455" s="461"/>
      <c r="CN455" s="191"/>
      <c r="CO455" s="192"/>
      <c r="CP455" s="191"/>
      <c r="CQ455" s="384"/>
      <c r="CR455" s="407"/>
      <c r="DA455" s="192"/>
      <c r="DJ455" s="190"/>
      <c r="DP455" s="190"/>
      <c r="DQ455" s="132"/>
      <c r="DR455" s="132"/>
      <c r="DS455" s="132"/>
      <c r="DT455" s="132"/>
      <c r="DU455" s="451"/>
      <c r="DV455" s="132"/>
      <c r="DW455" s="132"/>
      <c r="DX455" s="133"/>
      <c r="DY455" s="132"/>
      <c r="DZ455" s="132"/>
      <c r="EA455" s="133"/>
      <c r="EB455" s="132"/>
      <c r="EC455" s="132"/>
      <c r="ED455" s="132"/>
      <c r="EE455" s="134"/>
      <c r="EF455" s="132"/>
      <c r="EG455" s="451"/>
      <c r="EH455" s="132"/>
      <c r="EI455" s="451"/>
      <c r="EJ455" s="451"/>
      <c r="EK455" s="451"/>
      <c r="EL455" s="451"/>
      <c r="EM455" s="451"/>
      <c r="EN455" s="451"/>
      <c r="EO455" s="451"/>
      <c r="EP455" s="451"/>
      <c r="EQ455" s="451"/>
      <c r="ER455" s="451"/>
      <c r="ES455" s="451"/>
      <c r="ET455" s="451"/>
      <c r="EU455" s="132"/>
      <c r="EV455" s="133"/>
      <c r="EW455" s="193"/>
    </row>
    <row r="456" spans="26:153" ht="30" customHeight="1" x14ac:dyDescent="0.15">
      <c r="Z456" s="246"/>
      <c r="AA456" s="483"/>
      <c r="AB456" s="191"/>
      <c r="AC456" s="191"/>
      <c r="AD456" s="191"/>
      <c r="AE456" s="191"/>
      <c r="AF456" s="384"/>
      <c r="AG456" s="191"/>
      <c r="AH456" s="191"/>
      <c r="AI456" s="191"/>
      <c r="AJ456" s="191"/>
      <c r="AK456" s="192"/>
      <c r="AL456" s="191"/>
      <c r="AM456" s="191"/>
      <c r="AN456" s="191"/>
      <c r="AO456" s="461"/>
      <c r="AP456" s="191"/>
      <c r="AQ456" s="191"/>
      <c r="AR456" s="191"/>
      <c r="AS456" s="461"/>
      <c r="AT456" s="191"/>
      <c r="AU456" s="191"/>
      <c r="AV456" s="461"/>
      <c r="AW456" s="192"/>
      <c r="AX456" s="191"/>
      <c r="AY456" s="461"/>
      <c r="AZ456" s="191"/>
      <c r="BA456" s="461"/>
      <c r="BB456" s="191"/>
      <c r="BC456" s="192"/>
      <c r="BD456" s="191"/>
      <c r="BE456" s="191"/>
      <c r="BF456" s="461"/>
      <c r="BG456" s="470"/>
      <c r="BH456" s="391"/>
      <c r="BI456" s="191"/>
      <c r="BJ456" s="191"/>
      <c r="BK456" s="191"/>
      <c r="BL456" s="470"/>
      <c r="BM456" s="191"/>
      <c r="BN456" s="191"/>
      <c r="BO456" s="492"/>
      <c r="BP456" s="191"/>
      <c r="BQ456" s="191"/>
      <c r="BR456" s="191"/>
      <c r="BS456" s="191"/>
      <c r="BT456" s="191"/>
      <c r="BU456" s="191"/>
      <c r="BV456" s="191"/>
      <c r="BW456" s="192"/>
      <c r="BX456" s="191"/>
      <c r="BY456" s="191"/>
      <c r="BZ456" s="191"/>
      <c r="CA456" s="191"/>
      <c r="CB456" s="191"/>
      <c r="CC456" s="191"/>
      <c r="CD456" s="470"/>
      <c r="CE456" s="396"/>
      <c r="CF456" s="191"/>
      <c r="CG456" s="191"/>
      <c r="CH456" s="461"/>
      <c r="CI456" s="461"/>
      <c r="CJ456" s="191"/>
      <c r="CK456" s="191"/>
      <c r="CL456" s="191"/>
      <c r="CM456" s="461"/>
      <c r="CN456" s="191"/>
      <c r="CO456" s="192"/>
      <c r="CP456" s="191"/>
      <c r="CQ456" s="384"/>
      <c r="CR456" s="407"/>
      <c r="DA456" s="192"/>
      <c r="DJ456" s="190"/>
      <c r="DP456" s="190"/>
      <c r="DQ456" s="132"/>
      <c r="DR456" s="132"/>
      <c r="DS456" s="132"/>
      <c r="DT456" s="132"/>
      <c r="DU456" s="451"/>
      <c r="DV456" s="132"/>
      <c r="DW456" s="132"/>
      <c r="DX456" s="133"/>
      <c r="DY456" s="132"/>
      <c r="DZ456" s="132"/>
      <c r="EA456" s="133"/>
      <c r="EB456" s="132"/>
      <c r="EC456" s="132"/>
      <c r="ED456" s="132"/>
      <c r="EE456" s="134"/>
      <c r="EF456" s="132"/>
      <c r="EG456" s="451"/>
      <c r="EH456" s="132"/>
      <c r="EI456" s="451"/>
      <c r="EJ456" s="451"/>
      <c r="EK456" s="451"/>
      <c r="EL456" s="451"/>
      <c r="EM456" s="451"/>
      <c r="EN456" s="451"/>
      <c r="EO456" s="451"/>
      <c r="EP456" s="451"/>
      <c r="EQ456" s="451"/>
      <c r="ER456" s="451"/>
      <c r="ES456" s="451"/>
      <c r="ET456" s="451"/>
      <c r="EU456" s="132"/>
      <c r="EV456" s="133"/>
      <c r="EW456" s="193"/>
    </row>
    <row r="457" spans="26:153" ht="30" customHeight="1" x14ac:dyDescent="0.15">
      <c r="Z457" s="246"/>
      <c r="AA457" s="483"/>
      <c r="AB457" s="191"/>
      <c r="AC457" s="191"/>
      <c r="AD457" s="191"/>
      <c r="AE457" s="191"/>
      <c r="AF457" s="384"/>
      <c r="AG457" s="191"/>
      <c r="AH457" s="191"/>
      <c r="AI457" s="191"/>
      <c r="AJ457" s="191"/>
      <c r="AK457" s="192"/>
      <c r="AL457" s="191"/>
      <c r="AM457" s="191"/>
      <c r="AN457" s="191"/>
      <c r="AO457" s="461"/>
      <c r="AP457" s="191"/>
      <c r="AQ457" s="191"/>
      <c r="AR457" s="191"/>
      <c r="AS457" s="461"/>
      <c r="AT457" s="191"/>
      <c r="AU457" s="191"/>
      <c r="AV457" s="461"/>
      <c r="AW457" s="192"/>
      <c r="AX457" s="191"/>
      <c r="AY457" s="461"/>
      <c r="AZ457" s="191"/>
      <c r="BA457" s="461"/>
      <c r="BB457" s="191"/>
      <c r="BC457" s="192"/>
      <c r="BD457" s="191"/>
      <c r="BE457" s="191"/>
      <c r="BF457" s="461"/>
      <c r="BG457" s="470"/>
      <c r="BH457" s="391"/>
      <c r="BI457" s="191"/>
      <c r="BJ457" s="191"/>
      <c r="BK457" s="191"/>
      <c r="BL457" s="470"/>
      <c r="BM457" s="191"/>
      <c r="BN457" s="191"/>
      <c r="BO457" s="492"/>
      <c r="BP457" s="191"/>
      <c r="BQ457" s="191"/>
      <c r="BR457" s="191"/>
      <c r="BS457" s="191"/>
      <c r="BT457" s="191"/>
      <c r="BU457" s="191"/>
      <c r="BV457" s="191"/>
      <c r="BW457" s="192"/>
      <c r="BX457" s="191"/>
      <c r="BY457" s="191"/>
      <c r="BZ457" s="191"/>
      <c r="CA457" s="191"/>
      <c r="CB457" s="191"/>
      <c r="CC457" s="191"/>
      <c r="CD457" s="470"/>
      <c r="CE457" s="396"/>
      <c r="CF457" s="191"/>
      <c r="CG457" s="191"/>
      <c r="CH457" s="461"/>
      <c r="CI457" s="461"/>
      <c r="CJ457" s="191"/>
      <c r="CK457" s="191"/>
      <c r="CL457" s="191"/>
      <c r="CM457" s="461"/>
      <c r="CN457" s="191"/>
      <c r="CO457" s="192"/>
      <c r="CP457" s="191"/>
      <c r="CQ457" s="384"/>
      <c r="CR457" s="407"/>
      <c r="DA457" s="192"/>
      <c r="DJ457" s="190"/>
      <c r="DP457" s="190"/>
      <c r="DQ457" s="132"/>
      <c r="DR457" s="132"/>
      <c r="DS457" s="132"/>
      <c r="DT457" s="132"/>
      <c r="DU457" s="451"/>
      <c r="DV457" s="132"/>
      <c r="DW457" s="132"/>
      <c r="DX457" s="133"/>
      <c r="DY457" s="132"/>
      <c r="DZ457" s="132"/>
      <c r="EA457" s="133"/>
      <c r="EB457" s="132"/>
      <c r="EC457" s="132"/>
      <c r="ED457" s="132"/>
      <c r="EE457" s="134"/>
      <c r="EF457" s="132"/>
      <c r="EG457" s="451"/>
      <c r="EH457" s="132"/>
      <c r="EI457" s="451"/>
      <c r="EJ457" s="451"/>
      <c r="EK457" s="451"/>
      <c r="EL457" s="451"/>
      <c r="EM457" s="451"/>
      <c r="EN457" s="451"/>
      <c r="EO457" s="451"/>
      <c r="EP457" s="451"/>
      <c r="EQ457" s="451"/>
      <c r="ER457" s="451"/>
      <c r="ES457" s="451"/>
      <c r="ET457" s="451"/>
      <c r="EU457" s="132"/>
      <c r="EV457" s="133"/>
      <c r="EW457" s="193"/>
    </row>
    <row r="458" spans="26:153" ht="30" customHeight="1" x14ac:dyDescent="0.15">
      <c r="Z458" s="246"/>
      <c r="AA458" s="483"/>
      <c r="AB458" s="191"/>
      <c r="AC458" s="191"/>
      <c r="AD458" s="191"/>
      <c r="AE458" s="191"/>
      <c r="AF458" s="384"/>
      <c r="AG458" s="191"/>
      <c r="AH458" s="191"/>
      <c r="AI458" s="191"/>
      <c r="AJ458" s="191"/>
      <c r="AK458" s="192"/>
      <c r="AL458" s="191"/>
      <c r="AM458" s="191"/>
      <c r="AN458" s="191"/>
      <c r="AO458" s="461"/>
      <c r="AP458" s="191"/>
      <c r="AQ458" s="191"/>
      <c r="AR458" s="191"/>
      <c r="AS458" s="461"/>
      <c r="AT458" s="191"/>
      <c r="AU458" s="191"/>
      <c r="AV458" s="461"/>
      <c r="AW458" s="192"/>
      <c r="AX458" s="191"/>
      <c r="AY458" s="461"/>
      <c r="AZ458" s="191"/>
      <c r="BA458" s="461"/>
      <c r="BB458" s="191"/>
      <c r="BC458" s="192"/>
      <c r="BD458" s="191"/>
      <c r="BE458" s="191"/>
      <c r="BF458" s="461"/>
      <c r="BG458" s="470"/>
      <c r="BH458" s="391"/>
      <c r="BI458" s="191"/>
      <c r="BJ458" s="191"/>
      <c r="BK458" s="191"/>
      <c r="BL458" s="470"/>
      <c r="BM458" s="191"/>
      <c r="BN458" s="191"/>
      <c r="BO458" s="492"/>
      <c r="BP458" s="191"/>
      <c r="BQ458" s="191"/>
      <c r="BR458" s="191"/>
      <c r="BS458" s="191"/>
      <c r="BT458" s="191"/>
      <c r="BU458" s="191"/>
      <c r="BV458" s="191"/>
      <c r="BW458" s="192"/>
      <c r="BX458" s="191"/>
      <c r="BY458" s="191"/>
      <c r="BZ458" s="191"/>
      <c r="CA458" s="191"/>
      <c r="CB458" s="191"/>
      <c r="CC458" s="191"/>
      <c r="CD458" s="470"/>
      <c r="CE458" s="396"/>
      <c r="CF458" s="191"/>
      <c r="CG458" s="191"/>
      <c r="CH458" s="461"/>
      <c r="CI458" s="461"/>
      <c r="CJ458" s="191"/>
      <c r="CK458" s="191"/>
      <c r="CL458" s="191"/>
      <c r="CM458" s="461"/>
      <c r="CN458" s="191"/>
      <c r="CO458" s="192"/>
      <c r="CP458" s="191"/>
      <c r="CQ458" s="384"/>
      <c r="CR458" s="407"/>
      <c r="DA458" s="192"/>
      <c r="DJ458" s="190"/>
      <c r="DP458" s="190"/>
      <c r="DQ458" s="132"/>
      <c r="DR458" s="132"/>
      <c r="DS458" s="132"/>
      <c r="DT458" s="132"/>
      <c r="DU458" s="451"/>
      <c r="DV458" s="132"/>
      <c r="DW458" s="132"/>
      <c r="DX458" s="133"/>
      <c r="DY458" s="132"/>
      <c r="DZ458" s="132"/>
      <c r="EA458" s="133"/>
      <c r="EB458" s="132"/>
      <c r="EC458" s="132"/>
      <c r="ED458" s="132"/>
      <c r="EE458" s="134"/>
      <c r="EF458" s="132"/>
      <c r="EG458" s="451"/>
      <c r="EH458" s="132"/>
      <c r="EI458" s="451"/>
      <c r="EJ458" s="451"/>
      <c r="EK458" s="451"/>
      <c r="EL458" s="451"/>
      <c r="EM458" s="451"/>
      <c r="EN458" s="451"/>
      <c r="EO458" s="451"/>
      <c r="EP458" s="451"/>
      <c r="EQ458" s="451"/>
      <c r="ER458" s="451"/>
      <c r="ES458" s="451"/>
      <c r="ET458" s="451"/>
      <c r="EU458" s="132"/>
      <c r="EV458" s="133"/>
      <c r="EW458" s="193"/>
    </row>
    <row r="459" spans="26:153" ht="30" customHeight="1" x14ac:dyDescent="0.15">
      <c r="Z459" s="246"/>
      <c r="AA459" s="483"/>
      <c r="AB459" s="191"/>
      <c r="AC459" s="191"/>
      <c r="AD459" s="191"/>
      <c r="AE459" s="191"/>
      <c r="AF459" s="384"/>
      <c r="AG459" s="191"/>
      <c r="AH459" s="191"/>
      <c r="AI459" s="191"/>
      <c r="AJ459" s="191"/>
      <c r="AK459" s="192"/>
      <c r="AL459" s="191"/>
      <c r="AM459" s="191"/>
      <c r="AN459" s="191"/>
      <c r="AO459" s="461"/>
      <c r="AP459" s="191"/>
      <c r="AQ459" s="191"/>
      <c r="AR459" s="191"/>
      <c r="AS459" s="461"/>
      <c r="AT459" s="191"/>
      <c r="AU459" s="191"/>
      <c r="AV459" s="461"/>
      <c r="AW459" s="192"/>
      <c r="AX459" s="191"/>
      <c r="AY459" s="461"/>
      <c r="AZ459" s="191"/>
      <c r="BA459" s="461"/>
      <c r="BB459" s="191"/>
      <c r="BC459" s="192"/>
      <c r="BD459" s="191"/>
      <c r="BE459" s="191"/>
      <c r="BF459" s="461"/>
      <c r="BG459" s="470"/>
      <c r="BH459" s="391"/>
      <c r="BI459" s="191"/>
      <c r="BJ459" s="191"/>
      <c r="BK459" s="191"/>
      <c r="BL459" s="470"/>
      <c r="BM459" s="191"/>
      <c r="BN459" s="191"/>
      <c r="BO459" s="492"/>
      <c r="BP459" s="191"/>
      <c r="BQ459" s="191"/>
      <c r="BR459" s="191"/>
      <c r="BS459" s="191"/>
      <c r="BT459" s="191"/>
      <c r="BU459" s="191"/>
      <c r="BV459" s="191"/>
      <c r="BW459" s="192"/>
      <c r="BX459" s="191"/>
      <c r="BY459" s="191"/>
      <c r="BZ459" s="191"/>
      <c r="CA459" s="191"/>
      <c r="CB459" s="191"/>
      <c r="CC459" s="191"/>
      <c r="CD459" s="470"/>
      <c r="CE459" s="396"/>
      <c r="CF459" s="191"/>
      <c r="CG459" s="191"/>
      <c r="CH459" s="461"/>
      <c r="CI459" s="461"/>
      <c r="CJ459" s="191"/>
      <c r="CK459" s="191"/>
      <c r="CL459" s="191"/>
      <c r="CM459" s="461"/>
      <c r="CN459" s="191"/>
      <c r="CO459" s="192"/>
      <c r="CP459" s="191"/>
      <c r="CQ459" s="384"/>
      <c r="CR459" s="407"/>
      <c r="DA459" s="192"/>
      <c r="DJ459" s="190"/>
      <c r="DP459" s="190"/>
      <c r="DQ459" s="132"/>
      <c r="DR459" s="132"/>
      <c r="DS459" s="132"/>
      <c r="DT459" s="132"/>
      <c r="DU459" s="451"/>
      <c r="DV459" s="132"/>
      <c r="DW459" s="132"/>
      <c r="DX459" s="133"/>
      <c r="DY459" s="132"/>
      <c r="DZ459" s="132"/>
      <c r="EA459" s="133"/>
      <c r="EB459" s="132"/>
      <c r="EC459" s="132"/>
      <c r="ED459" s="132"/>
      <c r="EE459" s="134"/>
      <c r="EF459" s="132"/>
      <c r="EG459" s="451"/>
      <c r="EH459" s="132"/>
      <c r="EI459" s="451"/>
      <c r="EJ459" s="451"/>
      <c r="EK459" s="451"/>
      <c r="EL459" s="451"/>
      <c r="EM459" s="451"/>
      <c r="EN459" s="451"/>
      <c r="EO459" s="451"/>
      <c r="EP459" s="451"/>
      <c r="EQ459" s="451"/>
      <c r="ER459" s="451"/>
      <c r="ES459" s="451"/>
      <c r="ET459" s="451"/>
      <c r="EU459" s="132"/>
      <c r="EV459" s="133"/>
      <c r="EW459" s="193"/>
    </row>
    <row r="460" spans="26:153" ht="30" customHeight="1" x14ac:dyDescent="0.15">
      <c r="Z460" s="246"/>
      <c r="AA460" s="483"/>
      <c r="AB460" s="191"/>
      <c r="AC460" s="191"/>
      <c r="AD460" s="191"/>
      <c r="AE460" s="191"/>
      <c r="AF460" s="384"/>
      <c r="AG460" s="191"/>
      <c r="AH460" s="191"/>
      <c r="AI460" s="191"/>
      <c r="AJ460" s="191"/>
      <c r="AK460" s="192"/>
      <c r="AL460" s="191"/>
      <c r="AM460" s="191"/>
      <c r="AN460" s="191"/>
      <c r="AO460" s="461"/>
      <c r="AP460" s="191"/>
      <c r="AQ460" s="191"/>
      <c r="AR460" s="191"/>
      <c r="AS460" s="461"/>
      <c r="AT460" s="191"/>
      <c r="AU460" s="191"/>
      <c r="AV460" s="461"/>
      <c r="AW460" s="192"/>
      <c r="AX460" s="191"/>
      <c r="AY460" s="461"/>
      <c r="AZ460" s="191"/>
      <c r="BA460" s="461"/>
      <c r="BB460" s="191"/>
      <c r="BC460" s="192"/>
      <c r="BD460" s="191"/>
      <c r="BE460" s="191"/>
      <c r="BF460" s="461"/>
      <c r="BG460" s="470"/>
      <c r="BH460" s="391"/>
      <c r="BI460" s="191"/>
      <c r="BJ460" s="191"/>
      <c r="BK460" s="191"/>
      <c r="BL460" s="470"/>
      <c r="BM460" s="191"/>
      <c r="BN460" s="191"/>
      <c r="BO460" s="492"/>
      <c r="BP460" s="191"/>
      <c r="BQ460" s="191"/>
      <c r="BR460" s="191"/>
      <c r="BS460" s="191"/>
      <c r="BT460" s="191"/>
      <c r="BU460" s="191"/>
      <c r="BV460" s="191"/>
      <c r="BW460" s="192"/>
      <c r="BX460" s="191"/>
      <c r="BY460" s="191"/>
      <c r="BZ460" s="191"/>
      <c r="CA460" s="191"/>
      <c r="CB460" s="191"/>
      <c r="CC460" s="191"/>
      <c r="CD460" s="470"/>
      <c r="CE460" s="396"/>
      <c r="CF460" s="191"/>
      <c r="CG460" s="191"/>
      <c r="CH460" s="461"/>
      <c r="CI460" s="461"/>
      <c r="CJ460" s="191"/>
      <c r="CK460" s="191"/>
      <c r="CL460" s="191"/>
      <c r="CM460" s="461"/>
      <c r="CN460" s="191"/>
      <c r="CO460" s="192"/>
      <c r="CP460" s="191"/>
      <c r="CQ460" s="384"/>
      <c r="CR460" s="407"/>
      <c r="DA460" s="192"/>
      <c r="DJ460" s="190"/>
      <c r="DP460" s="190"/>
      <c r="DQ460" s="132"/>
      <c r="DR460" s="132"/>
      <c r="DS460" s="132"/>
      <c r="DT460" s="132"/>
      <c r="DU460" s="451"/>
      <c r="DV460" s="132"/>
      <c r="DW460" s="132"/>
      <c r="DX460" s="133"/>
      <c r="DY460" s="132"/>
      <c r="DZ460" s="132"/>
      <c r="EA460" s="133"/>
      <c r="EB460" s="132"/>
      <c r="EC460" s="132"/>
      <c r="ED460" s="132"/>
      <c r="EE460" s="134"/>
      <c r="EF460" s="132"/>
      <c r="EG460" s="451"/>
      <c r="EH460" s="132"/>
      <c r="EI460" s="451"/>
      <c r="EJ460" s="451"/>
      <c r="EK460" s="451"/>
      <c r="EL460" s="451"/>
      <c r="EM460" s="451"/>
      <c r="EN460" s="451"/>
      <c r="EO460" s="451"/>
      <c r="EP460" s="451"/>
      <c r="EQ460" s="451"/>
      <c r="ER460" s="451"/>
      <c r="ES460" s="451"/>
      <c r="ET460" s="451"/>
      <c r="EU460" s="132"/>
      <c r="EV460" s="133"/>
      <c r="EW460" s="193"/>
    </row>
    <row r="461" spans="26:153" ht="30" customHeight="1" x14ac:dyDescent="0.15">
      <c r="Z461" s="246"/>
      <c r="AA461" s="483"/>
      <c r="AB461" s="191"/>
      <c r="AC461" s="191"/>
      <c r="AD461" s="191"/>
      <c r="AE461" s="191"/>
      <c r="AF461" s="384"/>
      <c r="AG461" s="191"/>
      <c r="AH461" s="191"/>
      <c r="AI461" s="191"/>
      <c r="AJ461" s="191"/>
      <c r="AK461" s="192"/>
      <c r="AL461" s="191"/>
      <c r="AM461" s="191"/>
      <c r="AN461" s="191"/>
      <c r="AO461" s="461"/>
      <c r="AP461" s="191"/>
      <c r="AQ461" s="191"/>
      <c r="AR461" s="191"/>
      <c r="AS461" s="461"/>
      <c r="AT461" s="191"/>
      <c r="AU461" s="191"/>
      <c r="AV461" s="461"/>
      <c r="AW461" s="192"/>
      <c r="AX461" s="191"/>
      <c r="AY461" s="461"/>
      <c r="AZ461" s="191"/>
      <c r="BA461" s="461"/>
      <c r="BB461" s="191"/>
      <c r="BC461" s="192"/>
      <c r="BD461" s="191"/>
      <c r="BE461" s="191"/>
      <c r="BF461" s="461"/>
      <c r="BG461" s="470"/>
      <c r="BH461" s="391"/>
      <c r="BI461" s="191"/>
      <c r="BJ461" s="191"/>
      <c r="BK461" s="191"/>
      <c r="BL461" s="470"/>
      <c r="BM461" s="191"/>
      <c r="BN461" s="191"/>
      <c r="BO461" s="492"/>
      <c r="BP461" s="191"/>
      <c r="BQ461" s="191"/>
      <c r="BR461" s="191"/>
      <c r="BS461" s="191"/>
      <c r="BT461" s="191"/>
      <c r="BU461" s="191"/>
      <c r="BV461" s="191"/>
      <c r="BW461" s="192"/>
      <c r="BX461" s="191"/>
      <c r="BY461" s="191"/>
      <c r="BZ461" s="191"/>
      <c r="CA461" s="191"/>
      <c r="CB461" s="191"/>
      <c r="CC461" s="191"/>
      <c r="CD461" s="470"/>
      <c r="CE461" s="396"/>
      <c r="CF461" s="191"/>
      <c r="CG461" s="191"/>
      <c r="CH461" s="461"/>
      <c r="CI461" s="461"/>
      <c r="CJ461" s="191"/>
      <c r="CK461" s="191"/>
      <c r="CL461" s="191"/>
      <c r="CM461" s="461"/>
      <c r="CN461" s="191"/>
      <c r="CO461" s="192"/>
      <c r="CP461" s="191"/>
      <c r="CQ461" s="384"/>
      <c r="CR461" s="407"/>
      <c r="DA461" s="192"/>
      <c r="DJ461" s="190"/>
      <c r="DP461" s="190"/>
      <c r="DQ461" s="132"/>
      <c r="DR461" s="132"/>
      <c r="DS461" s="132"/>
      <c r="DT461" s="132"/>
      <c r="DU461" s="451"/>
      <c r="DV461" s="132"/>
      <c r="DW461" s="132"/>
      <c r="DX461" s="133"/>
      <c r="DY461" s="132"/>
      <c r="DZ461" s="132"/>
      <c r="EA461" s="133"/>
      <c r="EB461" s="132"/>
      <c r="EC461" s="132"/>
      <c r="ED461" s="132"/>
      <c r="EE461" s="134"/>
      <c r="EF461" s="132"/>
      <c r="EG461" s="451"/>
      <c r="EH461" s="132"/>
      <c r="EI461" s="451"/>
      <c r="EJ461" s="451"/>
      <c r="EK461" s="451"/>
      <c r="EL461" s="451"/>
      <c r="EM461" s="451"/>
      <c r="EN461" s="451"/>
      <c r="EO461" s="451"/>
      <c r="EP461" s="451"/>
      <c r="EQ461" s="451"/>
      <c r="ER461" s="451"/>
      <c r="ES461" s="451"/>
      <c r="ET461" s="451"/>
      <c r="EU461" s="132"/>
      <c r="EV461" s="133"/>
      <c r="EW461" s="193"/>
    </row>
    <row r="462" spans="26:153" ht="30" customHeight="1" x14ac:dyDescent="0.15">
      <c r="Z462" s="246"/>
      <c r="AA462" s="483"/>
      <c r="AB462" s="191"/>
      <c r="AC462" s="191"/>
      <c r="AD462" s="191"/>
      <c r="AE462" s="191"/>
      <c r="AF462" s="384"/>
      <c r="AG462" s="191"/>
      <c r="AH462" s="191"/>
      <c r="AI462" s="191"/>
      <c r="AJ462" s="191"/>
      <c r="AK462" s="192"/>
      <c r="AL462" s="191"/>
      <c r="AM462" s="191"/>
      <c r="AN462" s="191"/>
      <c r="AO462" s="461"/>
      <c r="AP462" s="191"/>
      <c r="AQ462" s="191"/>
      <c r="AR462" s="191"/>
      <c r="AS462" s="461"/>
      <c r="AT462" s="191"/>
      <c r="AU462" s="191"/>
      <c r="AV462" s="461"/>
      <c r="AW462" s="192"/>
      <c r="AX462" s="191"/>
      <c r="AY462" s="461"/>
      <c r="AZ462" s="191"/>
      <c r="BA462" s="461"/>
      <c r="BB462" s="191"/>
      <c r="BC462" s="192"/>
      <c r="BD462" s="191"/>
      <c r="BE462" s="191"/>
      <c r="BF462" s="461"/>
      <c r="BG462" s="470"/>
      <c r="BH462" s="391"/>
      <c r="BI462" s="191"/>
      <c r="BJ462" s="191"/>
      <c r="BK462" s="191"/>
      <c r="BL462" s="470"/>
      <c r="BM462" s="191"/>
      <c r="BN462" s="191"/>
      <c r="BO462" s="492"/>
      <c r="BP462" s="191"/>
      <c r="BQ462" s="191"/>
      <c r="BR462" s="191"/>
      <c r="BS462" s="191"/>
      <c r="BT462" s="191"/>
      <c r="BU462" s="191"/>
      <c r="BV462" s="191"/>
      <c r="BW462" s="192"/>
      <c r="BX462" s="191"/>
      <c r="BY462" s="191"/>
      <c r="BZ462" s="191"/>
      <c r="CA462" s="191"/>
      <c r="CB462" s="191"/>
      <c r="CC462" s="191"/>
      <c r="CD462" s="470"/>
      <c r="CE462" s="396"/>
      <c r="CF462" s="191"/>
      <c r="CG462" s="191"/>
      <c r="CH462" s="461"/>
      <c r="CI462" s="461"/>
      <c r="CJ462" s="191"/>
      <c r="CK462" s="191"/>
      <c r="CL462" s="191"/>
      <c r="CM462" s="461"/>
      <c r="CN462" s="191"/>
      <c r="CO462" s="192"/>
      <c r="CP462" s="191"/>
      <c r="CQ462" s="384"/>
      <c r="CR462" s="407"/>
      <c r="DA462" s="192"/>
      <c r="DJ462" s="190"/>
      <c r="DP462" s="190"/>
      <c r="DQ462" s="132"/>
      <c r="DR462" s="132"/>
      <c r="DS462" s="132"/>
      <c r="DT462" s="132"/>
      <c r="DU462" s="451"/>
      <c r="DV462" s="132"/>
      <c r="DW462" s="132"/>
      <c r="DX462" s="133"/>
      <c r="DY462" s="132"/>
      <c r="DZ462" s="132"/>
      <c r="EA462" s="133"/>
      <c r="EB462" s="132"/>
      <c r="EC462" s="132"/>
      <c r="ED462" s="132"/>
      <c r="EE462" s="134"/>
      <c r="EF462" s="132"/>
      <c r="EG462" s="451"/>
      <c r="EH462" s="132"/>
      <c r="EI462" s="451"/>
      <c r="EJ462" s="451"/>
      <c r="EK462" s="451"/>
      <c r="EL462" s="451"/>
      <c r="EM462" s="451"/>
      <c r="EN462" s="451"/>
      <c r="EO462" s="451"/>
      <c r="EP462" s="451"/>
      <c r="EQ462" s="451"/>
      <c r="ER462" s="451"/>
      <c r="ES462" s="451"/>
      <c r="ET462" s="451"/>
      <c r="EU462" s="132"/>
      <c r="EV462" s="133"/>
      <c r="EW462" s="193"/>
    </row>
    <row r="463" spans="26:153" ht="30" customHeight="1" x14ac:dyDescent="0.15">
      <c r="Z463" s="246"/>
      <c r="AA463" s="483"/>
      <c r="AB463" s="191"/>
      <c r="AC463" s="191"/>
      <c r="AD463" s="191"/>
      <c r="AE463" s="191"/>
      <c r="AF463" s="384"/>
      <c r="AG463" s="191"/>
      <c r="AH463" s="191"/>
      <c r="AI463" s="191"/>
      <c r="AJ463" s="191"/>
      <c r="AK463" s="192"/>
      <c r="AL463" s="191"/>
      <c r="AM463" s="191"/>
      <c r="AN463" s="191"/>
      <c r="AO463" s="461"/>
      <c r="AP463" s="191"/>
      <c r="AQ463" s="191"/>
      <c r="AR463" s="191"/>
      <c r="AS463" s="461"/>
      <c r="AT463" s="191"/>
      <c r="AU463" s="191"/>
      <c r="AV463" s="461"/>
      <c r="AW463" s="192"/>
      <c r="AX463" s="191"/>
      <c r="AY463" s="461"/>
      <c r="AZ463" s="191"/>
      <c r="BA463" s="461"/>
      <c r="BB463" s="191"/>
      <c r="BC463" s="192"/>
      <c r="BD463" s="191"/>
      <c r="BE463" s="191"/>
      <c r="BF463" s="461"/>
      <c r="BG463" s="470"/>
      <c r="BH463" s="391"/>
      <c r="BI463" s="191"/>
      <c r="BJ463" s="191"/>
      <c r="BK463" s="191"/>
      <c r="BL463" s="470"/>
      <c r="BM463" s="191"/>
      <c r="BN463" s="191"/>
      <c r="BO463" s="492"/>
      <c r="BP463" s="191"/>
      <c r="BQ463" s="191"/>
      <c r="BR463" s="191"/>
      <c r="BS463" s="191"/>
      <c r="BT463" s="191"/>
      <c r="BU463" s="191"/>
      <c r="BV463" s="191"/>
      <c r="BW463" s="192"/>
      <c r="BX463" s="191"/>
      <c r="BY463" s="191"/>
      <c r="BZ463" s="191"/>
      <c r="CA463" s="191"/>
      <c r="CB463" s="191"/>
      <c r="CC463" s="191"/>
      <c r="CD463" s="470"/>
      <c r="CE463" s="396"/>
      <c r="CF463" s="191"/>
      <c r="CG463" s="191"/>
      <c r="CH463" s="461"/>
      <c r="CI463" s="461"/>
      <c r="CJ463" s="191"/>
      <c r="CK463" s="191"/>
      <c r="CL463" s="191"/>
      <c r="CM463" s="461"/>
      <c r="CN463" s="191"/>
      <c r="CO463" s="192"/>
      <c r="CP463" s="191"/>
      <c r="CQ463" s="384"/>
      <c r="CR463" s="407"/>
      <c r="DA463" s="192"/>
      <c r="DJ463" s="190"/>
      <c r="DP463" s="190"/>
      <c r="DQ463" s="132"/>
      <c r="DR463" s="132"/>
      <c r="DS463" s="132"/>
      <c r="DT463" s="132"/>
      <c r="DU463" s="451"/>
      <c r="DV463" s="132"/>
      <c r="DW463" s="132"/>
      <c r="DX463" s="133"/>
      <c r="DY463" s="132"/>
      <c r="DZ463" s="132"/>
      <c r="EA463" s="133"/>
      <c r="EB463" s="132"/>
      <c r="EC463" s="132"/>
      <c r="ED463" s="132"/>
      <c r="EE463" s="134"/>
      <c r="EF463" s="132"/>
      <c r="EG463" s="451"/>
      <c r="EH463" s="132"/>
      <c r="EI463" s="451"/>
      <c r="EJ463" s="451"/>
      <c r="EK463" s="451"/>
      <c r="EL463" s="451"/>
      <c r="EM463" s="451"/>
      <c r="EN463" s="451"/>
      <c r="EO463" s="451"/>
      <c r="EP463" s="451"/>
      <c r="EQ463" s="451"/>
      <c r="ER463" s="451"/>
      <c r="ES463" s="451"/>
      <c r="ET463" s="451"/>
      <c r="EU463" s="132"/>
      <c r="EV463" s="133"/>
      <c r="EW463" s="193"/>
    </row>
    <row r="464" spans="26:153" ht="30" customHeight="1" x14ac:dyDescent="0.15">
      <c r="Z464" s="246"/>
      <c r="AA464" s="483"/>
      <c r="AB464" s="191"/>
      <c r="AC464" s="191"/>
      <c r="AD464" s="191"/>
      <c r="AE464" s="191"/>
      <c r="AF464" s="384"/>
      <c r="AG464" s="191"/>
      <c r="AH464" s="191"/>
      <c r="AI464" s="191"/>
      <c r="AJ464" s="191"/>
      <c r="AK464" s="192"/>
      <c r="AL464" s="191"/>
      <c r="AM464" s="191"/>
      <c r="AN464" s="191"/>
      <c r="AO464" s="461"/>
      <c r="AP464" s="191"/>
      <c r="AQ464" s="191"/>
      <c r="AR464" s="191"/>
      <c r="AS464" s="461"/>
      <c r="AT464" s="191"/>
      <c r="AU464" s="191"/>
      <c r="AV464" s="461"/>
      <c r="AW464" s="192"/>
      <c r="AX464" s="191"/>
      <c r="AY464" s="461"/>
      <c r="AZ464" s="191"/>
      <c r="BA464" s="461"/>
      <c r="BB464" s="191"/>
      <c r="BC464" s="192"/>
      <c r="BD464" s="191"/>
      <c r="BE464" s="191"/>
      <c r="BF464" s="461"/>
      <c r="BG464" s="470"/>
      <c r="BH464" s="391"/>
      <c r="BI464" s="191"/>
      <c r="BJ464" s="191"/>
      <c r="BK464" s="191"/>
      <c r="BL464" s="470"/>
      <c r="BM464" s="191"/>
      <c r="BN464" s="191"/>
      <c r="BO464" s="492"/>
      <c r="BP464" s="191"/>
      <c r="BQ464" s="191"/>
      <c r="BR464" s="191"/>
      <c r="BS464" s="191"/>
      <c r="BT464" s="191"/>
      <c r="BU464" s="191"/>
      <c r="BV464" s="191"/>
      <c r="BW464" s="192"/>
      <c r="BX464" s="191"/>
      <c r="BY464" s="191"/>
      <c r="BZ464" s="191"/>
      <c r="CA464" s="191"/>
      <c r="CB464" s="191"/>
      <c r="CC464" s="191"/>
      <c r="CD464" s="470"/>
      <c r="CE464" s="396"/>
      <c r="CF464" s="191"/>
      <c r="CG464" s="191"/>
      <c r="CH464" s="461"/>
      <c r="CI464" s="461"/>
      <c r="CJ464" s="191"/>
      <c r="CK464" s="191"/>
      <c r="CL464" s="191"/>
      <c r="CM464" s="461"/>
      <c r="CN464" s="191"/>
      <c r="CO464" s="192"/>
      <c r="CP464" s="191"/>
      <c r="CQ464" s="384"/>
      <c r="CR464" s="407"/>
      <c r="DA464" s="192"/>
      <c r="DJ464" s="190"/>
      <c r="DP464" s="190"/>
      <c r="DQ464" s="132"/>
      <c r="DR464" s="132"/>
      <c r="DS464" s="132"/>
      <c r="DT464" s="132"/>
      <c r="DU464" s="451"/>
      <c r="DV464" s="132"/>
      <c r="DW464" s="132"/>
      <c r="DX464" s="133"/>
      <c r="DY464" s="132"/>
      <c r="DZ464" s="132"/>
      <c r="EA464" s="133"/>
      <c r="EB464" s="132"/>
      <c r="EC464" s="132"/>
      <c r="ED464" s="132"/>
      <c r="EE464" s="134"/>
      <c r="EF464" s="132"/>
      <c r="EG464" s="451"/>
      <c r="EH464" s="132"/>
      <c r="EI464" s="451"/>
      <c r="EJ464" s="451"/>
      <c r="EK464" s="451"/>
      <c r="EL464" s="451"/>
      <c r="EM464" s="451"/>
      <c r="EN464" s="451"/>
      <c r="EO464" s="451"/>
      <c r="EP464" s="451"/>
      <c r="EQ464" s="451"/>
      <c r="ER464" s="451"/>
      <c r="ES464" s="451"/>
      <c r="ET464" s="451"/>
      <c r="EU464" s="132"/>
      <c r="EV464" s="133"/>
      <c r="EW464" s="193"/>
    </row>
    <row r="465" spans="26:153" ht="30" customHeight="1" x14ac:dyDescent="0.15">
      <c r="Z465" s="246"/>
      <c r="AA465" s="483"/>
      <c r="AB465" s="191"/>
      <c r="AC465" s="191"/>
      <c r="AD465" s="191"/>
      <c r="AE465" s="191"/>
      <c r="AF465" s="384"/>
      <c r="AG465" s="191"/>
      <c r="AH465" s="191"/>
      <c r="AI465" s="191"/>
      <c r="AJ465" s="191"/>
      <c r="AK465" s="192"/>
      <c r="AL465" s="191"/>
      <c r="AM465" s="191"/>
      <c r="AN465" s="191"/>
      <c r="AO465" s="461"/>
      <c r="AP465" s="191"/>
      <c r="AQ465" s="191"/>
      <c r="AR465" s="191"/>
      <c r="AS465" s="461"/>
      <c r="AT465" s="191"/>
      <c r="AU465" s="191"/>
      <c r="AV465" s="461"/>
      <c r="AW465" s="192"/>
      <c r="AX465" s="191"/>
      <c r="AY465" s="461"/>
      <c r="AZ465" s="191"/>
      <c r="BA465" s="461"/>
      <c r="BB465" s="191"/>
      <c r="BC465" s="192"/>
      <c r="BD465" s="191"/>
      <c r="BE465" s="191"/>
      <c r="BF465" s="461"/>
      <c r="BG465" s="470"/>
      <c r="BH465" s="391"/>
      <c r="BI465" s="191"/>
      <c r="BJ465" s="191"/>
      <c r="BK465" s="191"/>
      <c r="BL465" s="470"/>
      <c r="BM465" s="191"/>
      <c r="BN465" s="191"/>
      <c r="BO465" s="492"/>
      <c r="BP465" s="191"/>
      <c r="BQ465" s="191"/>
      <c r="BR465" s="191"/>
      <c r="BS465" s="191"/>
      <c r="BT465" s="191"/>
      <c r="BU465" s="191"/>
      <c r="BV465" s="191"/>
      <c r="BW465" s="192"/>
      <c r="BX465" s="191"/>
      <c r="BY465" s="191"/>
      <c r="BZ465" s="191"/>
      <c r="CA465" s="191"/>
      <c r="CB465" s="191"/>
      <c r="CC465" s="191"/>
      <c r="CD465" s="470"/>
      <c r="CE465" s="396"/>
      <c r="CF465" s="191"/>
      <c r="CG465" s="191"/>
      <c r="CH465" s="461"/>
      <c r="CI465" s="461"/>
      <c r="CJ465" s="191"/>
      <c r="CK465" s="191"/>
      <c r="CL465" s="191"/>
      <c r="CM465" s="461"/>
      <c r="CN465" s="191"/>
      <c r="CO465" s="192"/>
      <c r="CP465" s="191"/>
      <c r="CQ465" s="384"/>
      <c r="CR465" s="407"/>
      <c r="DA465" s="192"/>
      <c r="DJ465" s="190"/>
      <c r="DP465" s="190"/>
      <c r="DQ465" s="132"/>
      <c r="DR465" s="132"/>
      <c r="DS465" s="132"/>
      <c r="DT465" s="132"/>
      <c r="DU465" s="451"/>
      <c r="DV465" s="132"/>
      <c r="DW465" s="132"/>
      <c r="DX465" s="133"/>
      <c r="DY465" s="132"/>
      <c r="DZ465" s="132"/>
      <c r="EA465" s="133"/>
      <c r="EB465" s="132"/>
      <c r="EC465" s="132"/>
      <c r="ED465" s="132"/>
      <c r="EE465" s="134"/>
      <c r="EF465" s="132"/>
      <c r="EG465" s="451"/>
      <c r="EH465" s="132"/>
      <c r="EI465" s="451"/>
      <c r="EJ465" s="451"/>
      <c r="EK465" s="451"/>
      <c r="EL465" s="451"/>
      <c r="EM465" s="451"/>
      <c r="EN465" s="451"/>
      <c r="EO465" s="451"/>
      <c r="EP465" s="451"/>
      <c r="EQ465" s="451"/>
      <c r="ER465" s="451"/>
      <c r="ES465" s="451"/>
      <c r="ET465" s="451"/>
      <c r="EU465" s="132"/>
      <c r="EV465" s="133"/>
      <c r="EW465" s="193"/>
    </row>
    <row r="466" spans="26:153" ht="30" customHeight="1" x14ac:dyDescent="0.15">
      <c r="Z466" s="246"/>
      <c r="AA466" s="483"/>
      <c r="AB466" s="191"/>
      <c r="AC466" s="191"/>
      <c r="AD466" s="191"/>
      <c r="AE466" s="191"/>
      <c r="AF466" s="384"/>
      <c r="AG466" s="191"/>
      <c r="AH466" s="191"/>
      <c r="AI466" s="191"/>
      <c r="AJ466" s="191"/>
      <c r="AK466" s="192"/>
      <c r="AL466" s="191"/>
      <c r="AM466" s="191"/>
      <c r="AN466" s="191"/>
      <c r="AO466" s="461"/>
      <c r="AP466" s="191"/>
      <c r="AQ466" s="191"/>
      <c r="AR466" s="191"/>
      <c r="AS466" s="461"/>
      <c r="AT466" s="191"/>
      <c r="AU466" s="191"/>
      <c r="AV466" s="461"/>
      <c r="AW466" s="192"/>
      <c r="AX466" s="191"/>
      <c r="AY466" s="461"/>
      <c r="AZ466" s="191"/>
      <c r="BA466" s="461"/>
      <c r="BB466" s="191"/>
      <c r="BC466" s="192"/>
      <c r="BD466" s="191"/>
      <c r="BE466" s="191"/>
      <c r="BF466" s="461"/>
      <c r="BG466" s="470"/>
      <c r="BH466" s="391"/>
      <c r="BI466" s="191"/>
      <c r="BJ466" s="191"/>
      <c r="BK466" s="191"/>
      <c r="BL466" s="470"/>
      <c r="BM466" s="191"/>
      <c r="BN466" s="191"/>
      <c r="BO466" s="492"/>
      <c r="BP466" s="191"/>
      <c r="BQ466" s="191"/>
      <c r="BR466" s="191"/>
      <c r="BS466" s="191"/>
      <c r="BT466" s="191"/>
      <c r="BU466" s="191"/>
      <c r="BV466" s="191"/>
      <c r="BW466" s="192"/>
      <c r="BX466" s="191"/>
      <c r="BY466" s="191"/>
      <c r="BZ466" s="191"/>
      <c r="CA466" s="191"/>
      <c r="CB466" s="191"/>
      <c r="CC466" s="191"/>
      <c r="CD466" s="470"/>
      <c r="CE466" s="396"/>
      <c r="CF466" s="191"/>
      <c r="CG466" s="191"/>
      <c r="CH466" s="461"/>
      <c r="CI466" s="461"/>
      <c r="CJ466" s="191"/>
      <c r="CK466" s="191"/>
      <c r="CL466" s="191"/>
      <c r="CM466" s="461"/>
      <c r="CN466" s="191"/>
      <c r="CO466" s="192"/>
      <c r="CP466" s="191"/>
      <c r="CQ466" s="384"/>
      <c r="CR466" s="407"/>
      <c r="DA466" s="192"/>
      <c r="DJ466" s="190"/>
      <c r="DP466" s="190"/>
      <c r="DQ466" s="132"/>
      <c r="DR466" s="132"/>
      <c r="DS466" s="132"/>
      <c r="DT466" s="132"/>
      <c r="DU466" s="451"/>
      <c r="DV466" s="132"/>
      <c r="DW466" s="132"/>
      <c r="DX466" s="133"/>
      <c r="DY466" s="132"/>
      <c r="DZ466" s="132"/>
      <c r="EA466" s="133"/>
      <c r="EB466" s="132"/>
      <c r="EC466" s="132"/>
      <c r="ED466" s="132"/>
      <c r="EE466" s="134"/>
      <c r="EF466" s="132"/>
      <c r="EG466" s="451"/>
      <c r="EH466" s="132"/>
      <c r="EI466" s="451"/>
      <c r="EJ466" s="451"/>
      <c r="EK466" s="451"/>
      <c r="EL466" s="451"/>
      <c r="EM466" s="451"/>
      <c r="EN466" s="451"/>
      <c r="EO466" s="451"/>
      <c r="EP466" s="451"/>
      <c r="EQ466" s="451"/>
      <c r="ER466" s="451"/>
      <c r="ES466" s="451"/>
      <c r="ET466" s="451"/>
      <c r="EU466" s="132"/>
      <c r="EV466" s="133"/>
      <c r="EW466" s="193"/>
    </row>
    <row r="467" spans="26:153" ht="30" customHeight="1" x14ac:dyDescent="0.15">
      <c r="Z467" s="246"/>
      <c r="AA467" s="483"/>
      <c r="AB467" s="191"/>
      <c r="AC467" s="191"/>
      <c r="AD467" s="191"/>
      <c r="AE467" s="191"/>
      <c r="AF467" s="384"/>
      <c r="AG467" s="191"/>
      <c r="AH467" s="191"/>
      <c r="AI467" s="191"/>
      <c r="AJ467" s="191"/>
      <c r="AK467" s="192"/>
      <c r="AL467" s="191"/>
      <c r="AM467" s="191"/>
      <c r="AN467" s="191"/>
      <c r="AO467" s="461"/>
      <c r="AP467" s="191"/>
      <c r="AQ467" s="191"/>
      <c r="AR467" s="191"/>
      <c r="AS467" s="461"/>
      <c r="AT467" s="191"/>
      <c r="AU467" s="191"/>
      <c r="AV467" s="461"/>
      <c r="AW467" s="192"/>
      <c r="AX467" s="191"/>
      <c r="AY467" s="461"/>
      <c r="AZ467" s="191"/>
      <c r="BA467" s="461"/>
      <c r="BB467" s="191"/>
      <c r="BC467" s="192"/>
      <c r="BD467" s="191"/>
      <c r="BE467" s="191"/>
      <c r="BF467" s="461"/>
      <c r="BG467" s="470"/>
      <c r="BH467" s="391"/>
      <c r="BI467" s="191"/>
      <c r="BJ467" s="191"/>
      <c r="BK467" s="191"/>
      <c r="BL467" s="470"/>
      <c r="BM467" s="191"/>
      <c r="BN467" s="191"/>
      <c r="BO467" s="492"/>
      <c r="BP467" s="191"/>
      <c r="BQ467" s="191"/>
      <c r="BR467" s="191"/>
      <c r="BS467" s="191"/>
      <c r="BT467" s="191"/>
      <c r="BU467" s="191"/>
      <c r="BV467" s="191"/>
      <c r="BW467" s="192"/>
      <c r="BX467" s="191"/>
      <c r="BY467" s="191"/>
      <c r="BZ467" s="191"/>
      <c r="CA467" s="191"/>
      <c r="CB467" s="191"/>
      <c r="CC467" s="191"/>
      <c r="CD467" s="470"/>
      <c r="CE467" s="396"/>
      <c r="CF467" s="191"/>
      <c r="CG467" s="191"/>
      <c r="CH467" s="461"/>
      <c r="CI467" s="461"/>
      <c r="CJ467" s="191"/>
      <c r="CK467" s="191"/>
      <c r="CL467" s="191"/>
      <c r="CM467" s="461"/>
      <c r="CN467" s="191"/>
      <c r="CO467" s="192"/>
      <c r="CP467" s="191"/>
      <c r="CQ467" s="384"/>
      <c r="CR467" s="407"/>
      <c r="DA467" s="192"/>
      <c r="DJ467" s="190"/>
      <c r="DP467" s="190"/>
      <c r="DQ467" s="132"/>
      <c r="DR467" s="132"/>
      <c r="DS467" s="132"/>
      <c r="DT467" s="132"/>
      <c r="DU467" s="451"/>
      <c r="DV467" s="132"/>
      <c r="DW467" s="132"/>
      <c r="DX467" s="133"/>
      <c r="DY467" s="132"/>
      <c r="DZ467" s="132"/>
      <c r="EA467" s="133"/>
      <c r="EB467" s="132"/>
      <c r="EC467" s="132"/>
      <c r="ED467" s="132"/>
      <c r="EE467" s="134"/>
      <c r="EF467" s="132"/>
      <c r="EG467" s="451"/>
      <c r="EH467" s="132"/>
      <c r="EI467" s="451"/>
      <c r="EJ467" s="451"/>
      <c r="EK467" s="451"/>
      <c r="EL467" s="451"/>
      <c r="EM467" s="451"/>
      <c r="EN467" s="451"/>
      <c r="EO467" s="451"/>
      <c r="EP467" s="451"/>
      <c r="EQ467" s="451"/>
      <c r="ER467" s="451"/>
      <c r="ES467" s="451"/>
      <c r="ET467" s="451"/>
      <c r="EU467" s="132"/>
      <c r="EV467" s="133"/>
      <c r="EW467" s="193"/>
    </row>
    <row r="468" spans="26:153" ht="30" customHeight="1" x14ac:dyDescent="0.15">
      <c r="Z468" s="246"/>
      <c r="AA468" s="483"/>
      <c r="AB468" s="191"/>
      <c r="AC468" s="191"/>
      <c r="AD468" s="191"/>
      <c r="AE468" s="191"/>
      <c r="AF468" s="384"/>
      <c r="AG468" s="191"/>
      <c r="AH468" s="191"/>
      <c r="AI468" s="191"/>
      <c r="AJ468" s="191"/>
      <c r="AK468" s="192"/>
      <c r="AL468" s="191"/>
      <c r="AM468" s="191"/>
      <c r="AN468" s="191"/>
      <c r="AO468" s="461"/>
      <c r="AP468" s="191"/>
      <c r="AQ468" s="191"/>
      <c r="AR468" s="191"/>
      <c r="AS468" s="461"/>
      <c r="AT468" s="191"/>
      <c r="AU468" s="191"/>
      <c r="AV468" s="461"/>
      <c r="AW468" s="192"/>
      <c r="AX468" s="191"/>
      <c r="AY468" s="461"/>
      <c r="AZ468" s="191"/>
      <c r="BA468" s="461"/>
      <c r="BB468" s="191"/>
      <c r="BC468" s="192"/>
      <c r="BD468" s="191"/>
      <c r="BE468" s="191"/>
      <c r="BF468" s="461"/>
      <c r="BG468" s="470"/>
      <c r="BH468" s="391"/>
      <c r="BI468" s="191"/>
      <c r="BJ468" s="191"/>
      <c r="BK468" s="191"/>
      <c r="BL468" s="470"/>
      <c r="BM468" s="191"/>
      <c r="BN468" s="191"/>
      <c r="BO468" s="492"/>
      <c r="BP468" s="191"/>
      <c r="BQ468" s="191"/>
      <c r="BR468" s="191"/>
      <c r="BS468" s="191"/>
      <c r="BT468" s="191"/>
      <c r="BU468" s="191"/>
      <c r="BV468" s="191"/>
      <c r="BW468" s="192"/>
      <c r="BX468" s="191"/>
      <c r="BY468" s="191"/>
      <c r="BZ468" s="191"/>
      <c r="CA468" s="191"/>
      <c r="CB468" s="191"/>
      <c r="CC468" s="191"/>
      <c r="CD468" s="470"/>
      <c r="CE468" s="396"/>
      <c r="CF468" s="191"/>
      <c r="CG468" s="191"/>
      <c r="CH468" s="461"/>
      <c r="CI468" s="461"/>
      <c r="CJ468" s="191"/>
      <c r="CK468" s="191"/>
      <c r="CL468" s="191"/>
      <c r="CM468" s="461"/>
      <c r="CN468" s="191"/>
      <c r="CO468" s="192"/>
      <c r="CP468" s="191"/>
      <c r="CQ468" s="384"/>
      <c r="CR468" s="407"/>
      <c r="DA468" s="192"/>
      <c r="DJ468" s="190"/>
      <c r="DP468" s="190"/>
      <c r="DQ468" s="132"/>
      <c r="DR468" s="132"/>
      <c r="DS468" s="132"/>
      <c r="DT468" s="132"/>
      <c r="DU468" s="451"/>
      <c r="DV468" s="132"/>
      <c r="DW468" s="132"/>
      <c r="DX468" s="133"/>
      <c r="DY468" s="132"/>
      <c r="DZ468" s="132"/>
      <c r="EA468" s="133"/>
      <c r="EB468" s="132"/>
      <c r="EC468" s="132"/>
      <c r="ED468" s="132"/>
      <c r="EE468" s="134"/>
      <c r="EF468" s="132"/>
      <c r="EG468" s="451"/>
      <c r="EH468" s="132"/>
      <c r="EI468" s="451"/>
      <c r="EJ468" s="451"/>
      <c r="EK468" s="451"/>
      <c r="EL468" s="451"/>
      <c r="EM468" s="451"/>
      <c r="EN468" s="451"/>
      <c r="EO468" s="451"/>
      <c r="EP468" s="451"/>
      <c r="EQ468" s="451"/>
      <c r="ER468" s="451"/>
      <c r="ES468" s="451"/>
      <c r="ET468" s="451"/>
      <c r="EU468" s="132"/>
      <c r="EV468" s="133"/>
      <c r="EW468" s="193"/>
    </row>
    <row r="469" spans="26:153" ht="30" customHeight="1" x14ac:dyDescent="0.15">
      <c r="Z469" s="246"/>
      <c r="AA469" s="483"/>
      <c r="AB469" s="191"/>
      <c r="AC469" s="191"/>
      <c r="AD469" s="191"/>
      <c r="AE469" s="191"/>
      <c r="AF469" s="384"/>
      <c r="AG469" s="191"/>
      <c r="AH469" s="191"/>
      <c r="AI469" s="191"/>
      <c r="AJ469" s="191"/>
      <c r="AK469" s="192"/>
      <c r="AL469" s="191"/>
      <c r="AM469" s="191"/>
      <c r="AN469" s="191"/>
      <c r="AO469" s="461"/>
      <c r="AP469" s="191"/>
      <c r="AQ469" s="191"/>
      <c r="AR469" s="191"/>
      <c r="AS469" s="461"/>
      <c r="AT469" s="191"/>
      <c r="AU469" s="191"/>
      <c r="AV469" s="461"/>
      <c r="AW469" s="192"/>
      <c r="AX469" s="191"/>
      <c r="AY469" s="461"/>
      <c r="AZ469" s="191"/>
      <c r="BA469" s="461"/>
      <c r="BB469" s="191"/>
      <c r="BC469" s="192"/>
      <c r="BD469" s="191"/>
      <c r="BE469" s="191"/>
      <c r="BF469" s="461"/>
      <c r="BG469" s="470"/>
      <c r="BH469" s="391"/>
      <c r="BI469" s="191"/>
      <c r="BJ469" s="191"/>
      <c r="BK469" s="191"/>
      <c r="BL469" s="470"/>
      <c r="BM469" s="191"/>
      <c r="BN469" s="191"/>
      <c r="BO469" s="492"/>
      <c r="BP469" s="191"/>
      <c r="BQ469" s="191"/>
      <c r="BR469" s="191"/>
      <c r="BS469" s="191"/>
      <c r="BT469" s="191"/>
      <c r="BU469" s="191"/>
      <c r="BV469" s="191"/>
      <c r="BW469" s="192"/>
      <c r="BX469" s="191"/>
      <c r="BY469" s="191"/>
      <c r="BZ469" s="191"/>
      <c r="CA469" s="191"/>
      <c r="CB469" s="191"/>
      <c r="CC469" s="191"/>
      <c r="CD469" s="470"/>
      <c r="CE469" s="396"/>
      <c r="CF469" s="191"/>
      <c r="CG469" s="191"/>
      <c r="CH469" s="461"/>
      <c r="CI469" s="461"/>
      <c r="CJ469" s="191"/>
      <c r="CK469" s="191"/>
      <c r="CL469" s="191"/>
      <c r="CM469" s="461"/>
      <c r="CN469" s="191"/>
      <c r="CO469" s="192"/>
      <c r="CP469" s="191"/>
      <c r="CQ469" s="384"/>
      <c r="CR469" s="407"/>
      <c r="DA469" s="192"/>
      <c r="DJ469" s="190"/>
      <c r="DP469" s="190"/>
      <c r="DQ469" s="132"/>
      <c r="DR469" s="132"/>
      <c r="DS469" s="132"/>
      <c r="DT469" s="132"/>
      <c r="DU469" s="451"/>
      <c r="DV469" s="132"/>
      <c r="DW469" s="132"/>
      <c r="DX469" s="133"/>
      <c r="DY469" s="132"/>
      <c r="DZ469" s="132"/>
      <c r="EA469" s="133"/>
      <c r="EB469" s="132"/>
      <c r="EC469" s="132"/>
      <c r="ED469" s="132"/>
      <c r="EE469" s="134"/>
      <c r="EF469" s="132"/>
      <c r="EG469" s="451"/>
      <c r="EH469" s="132"/>
      <c r="EI469" s="451"/>
      <c r="EJ469" s="451"/>
      <c r="EK469" s="451"/>
      <c r="EL469" s="451"/>
      <c r="EM469" s="451"/>
      <c r="EN469" s="451"/>
      <c r="EO469" s="451"/>
      <c r="EP469" s="451"/>
      <c r="EQ469" s="451"/>
      <c r="ER469" s="451"/>
      <c r="ES469" s="451"/>
      <c r="ET469" s="451"/>
      <c r="EU469" s="132"/>
      <c r="EV469" s="133"/>
      <c r="EW469" s="193"/>
    </row>
    <row r="470" spans="26:153" ht="30" customHeight="1" x14ac:dyDescent="0.15">
      <c r="Z470" s="246"/>
      <c r="AA470" s="483"/>
      <c r="AB470" s="191"/>
      <c r="AC470" s="191"/>
      <c r="AD470" s="191"/>
      <c r="AE470" s="191"/>
      <c r="AF470" s="384"/>
      <c r="AG470" s="191"/>
      <c r="AH470" s="191"/>
      <c r="AI470" s="191"/>
      <c r="AJ470" s="191"/>
      <c r="AK470" s="192"/>
      <c r="AL470" s="191"/>
      <c r="AM470" s="191"/>
      <c r="AN470" s="191"/>
      <c r="AO470" s="461"/>
      <c r="AP470" s="191"/>
      <c r="AQ470" s="191"/>
      <c r="AR470" s="191"/>
      <c r="AS470" s="461"/>
      <c r="AT470" s="191"/>
      <c r="AU470" s="191"/>
      <c r="AV470" s="461"/>
      <c r="AW470" s="192"/>
      <c r="AX470" s="191"/>
      <c r="AY470" s="461"/>
      <c r="AZ470" s="191"/>
      <c r="BA470" s="461"/>
      <c r="BB470" s="191"/>
      <c r="BC470" s="192"/>
      <c r="BD470" s="191"/>
      <c r="BE470" s="191"/>
      <c r="BF470" s="461"/>
      <c r="BG470" s="470"/>
      <c r="BH470" s="391"/>
      <c r="BI470" s="191"/>
      <c r="BJ470" s="191"/>
      <c r="BK470" s="191"/>
      <c r="BL470" s="470"/>
      <c r="BM470" s="191"/>
      <c r="BN470" s="191"/>
      <c r="BO470" s="492"/>
      <c r="BP470" s="191"/>
      <c r="BQ470" s="191"/>
      <c r="BR470" s="191"/>
      <c r="BS470" s="191"/>
      <c r="BT470" s="191"/>
      <c r="BU470" s="191"/>
      <c r="BV470" s="191"/>
      <c r="BW470" s="192"/>
      <c r="BX470" s="191"/>
      <c r="BY470" s="191"/>
      <c r="BZ470" s="191"/>
      <c r="CA470" s="191"/>
      <c r="CB470" s="191"/>
      <c r="CC470" s="191"/>
      <c r="CD470" s="470"/>
      <c r="CE470" s="396"/>
      <c r="CF470" s="191"/>
      <c r="CG470" s="191"/>
      <c r="CH470" s="461"/>
      <c r="CI470" s="461"/>
      <c r="CJ470" s="191"/>
      <c r="CK470" s="191"/>
      <c r="CL470" s="191"/>
      <c r="CM470" s="461"/>
      <c r="CN470" s="191"/>
      <c r="CO470" s="192"/>
      <c r="CP470" s="191"/>
      <c r="CQ470" s="384"/>
      <c r="CR470" s="407"/>
      <c r="DA470" s="192"/>
      <c r="DJ470" s="190"/>
      <c r="DP470" s="190"/>
      <c r="DQ470" s="132"/>
      <c r="DR470" s="132"/>
      <c r="DS470" s="132"/>
      <c r="DT470" s="132"/>
      <c r="DU470" s="451"/>
      <c r="DV470" s="132"/>
      <c r="DW470" s="132"/>
      <c r="DX470" s="133"/>
      <c r="DY470" s="132"/>
      <c r="DZ470" s="132"/>
      <c r="EA470" s="133"/>
      <c r="EB470" s="132"/>
      <c r="EC470" s="132"/>
      <c r="ED470" s="132"/>
      <c r="EE470" s="134"/>
      <c r="EF470" s="132"/>
      <c r="EG470" s="451"/>
      <c r="EH470" s="132"/>
      <c r="EI470" s="451"/>
      <c r="EJ470" s="451"/>
      <c r="EK470" s="451"/>
      <c r="EL470" s="451"/>
      <c r="EM470" s="451"/>
      <c r="EN470" s="451"/>
      <c r="EO470" s="451"/>
      <c r="EP470" s="451"/>
      <c r="EQ470" s="451"/>
      <c r="ER470" s="451"/>
      <c r="ES470" s="451"/>
      <c r="ET470" s="451"/>
      <c r="EU470" s="132"/>
      <c r="EV470" s="133"/>
      <c r="EW470" s="193"/>
    </row>
    <row r="471" spans="26:153" ht="30" customHeight="1" x14ac:dyDescent="0.15">
      <c r="Z471" s="246"/>
      <c r="AA471" s="483"/>
      <c r="AB471" s="191"/>
      <c r="AC471" s="191"/>
      <c r="AD471" s="191"/>
      <c r="AE471" s="191"/>
      <c r="AF471" s="384"/>
      <c r="AG471" s="191"/>
      <c r="AH471" s="191"/>
      <c r="AI471" s="191"/>
      <c r="AJ471" s="191"/>
      <c r="AK471" s="192"/>
      <c r="AL471" s="191"/>
      <c r="AM471" s="191"/>
      <c r="AN471" s="191"/>
      <c r="AO471" s="461"/>
      <c r="AP471" s="191"/>
      <c r="AQ471" s="191"/>
      <c r="AR471" s="191"/>
      <c r="AS471" s="461"/>
      <c r="AT471" s="191"/>
      <c r="AU471" s="191"/>
      <c r="AV471" s="461"/>
      <c r="AW471" s="192"/>
      <c r="AX471" s="191"/>
      <c r="AY471" s="461"/>
      <c r="AZ471" s="191"/>
      <c r="BA471" s="461"/>
      <c r="BB471" s="191"/>
      <c r="BC471" s="192"/>
      <c r="BD471" s="191"/>
      <c r="BE471" s="191"/>
      <c r="BF471" s="461"/>
      <c r="BG471" s="470"/>
      <c r="BH471" s="391"/>
      <c r="BI471" s="191"/>
      <c r="BJ471" s="191"/>
      <c r="BK471" s="191"/>
      <c r="BL471" s="470"/>
      <c r="BM471" s="191"/>
      <c r="BN471" s="191"/>
      <c r="BO471" s="492"/>
      <c r="BP471" s="191"/>
      <c r="BQ471" s="191"/>
      <c r="BR471" s="191"/>
      <c r="BS471" s="191"/>
      <c r="BT471" s="191"/>
      <c r="BU471" s="191"/>
      <c r="BV471" s="191"/>
      <c r="BW471" s="192"/>
      <c r="BX471" s="191"/>
      <c r="BY471" s="191"/>
      <c r="BZ471" s="191"/>
      <c r="CA471" s="191"/>
      <c r="CB471" s="191"/>
      <c r="CC471" s="191"/>
      <c r="CD471" s="470"/>
      <c r="CE471" s="396"/>
      <c r="CF471" s="191"/>
      <c r="CG471" s="191"/>
      <c r="CH471" s="461"/>
      <c r="CI471" s="461"/>
      <c r="CJ471" s="191"/>
      <c r="CK471" s="191"/>
      <c r="CL471" s="191"/>
      <c r="CM471" s="461"/>
      <c r="CN471" s="191"/>
      <c r="CO471" s="192"/>
      <c r="CP471" s="191"/>
      <c r="CQ471" s="384"/>
      <c r="CR471" s="407"/>
      <c r="DA471" s="192"/>
      <c r="DJ471" s="190"/>
      <c r="DP471" s="190"/>
      <c r="DQ471" s="132"/>
      <c r="DR471" s="132"/>
      <c r="DS471" s="132"/>
      <c r="DT471" s="132"/>
      <c r="DU471" s="451"/>
      <c r="DV471" s="132"/>
      <c r="DW471" s="132"/>
      <c r="DX471" s="133"/>
      <c r="DY471" s="132"/>
      <c r="DZ471" s="132"/>
      <c r="EA471" s="133"/>
      <c r="EB471" s="132"/>
      <c r="EC471" s="132"/>
      <c r="ED471" s="132"/>
      <c r="EE471" s="134"/>
      <c r="EF471" s="132"/>
      <c r="EG471" s="451"/>
      <c r="EH471" s="132"/>
      <c r="EI471" s="451"/>
      <c r="EJ471" s="451"/>
      <c r="EK471" s="451"/>
      <c r="EL471" s="451"/>
      <c r="EM471" s="451"/>
      <c r="EN471" s="451"/>
      <c r="EO471" s="451"/>
      <c r="EP471" s="451"/>
      <c r="EQ471" s="451"/>
      <c r="ER471" s="451"/>
      <c r="ES471" s="451"/>
      <c r="ET471" s="451"/>
      <c r="EU471" s="132"/>
      <c r="EV471" s="133"/>
      <c r="EW471" s="193"/>
    </row>
    <row r="472" spans="26:153" ht="30" customHeight="1" x14ac:dyDescent="0.15">
      <c r="Z472" s="246"/>
      <c r="AA472" s="483"/>
      <c r="AB472" s="191"/>
      <c r="AC472" s="191"/>
      <c r="AD472" s="191"/>
      <c r="AE472" s="191"/>
      <c r="AF472" s="384"/>
      <c r="AG472" s="191"/>
      <c r="AH472" s="191"/>
      <c r="AI472" s="191"/>
      <c r="AJ472" s="191"/>
      <c r="AK472" s="192"/>
      <c r="AL472" s="191"/>
      <c r="AM472" s="191"/>
      <c r="AN472" s="191"/>
      <c r="AO472" s="461"/>
      <c r="AP472" s="191"/>
      <c r="AQ472" s="191"/>
      <c r="AR472" s="191"/>
      <c r="AS472" s="461"/>
      <c r="AT472" s="191"/>
      <c r="AU472" s="191"/>
      <c r="AV472" s="461"/>
      <c r="AW472" s="192"/>
      <c r="AX472" s="191"/>
      <c r="AY472" s="461"/>
      <c r="AZ472" s="191"/>
      <c r="BA472" s="461"/>
      <c r="BB472" s="191"/>
      <c r="BC472" s="192"/>
      <c r="BD472" s="191"/>
      <c r="BE472" s="191"/>
      <c r="BF472" s="461"/>
      <c r="BG472" s="470"/>
      <c r="BH472" s="391"/>
      <c r="BI472" s="191"/>
      <c r="BJ472" s="191"/>
      <c r="BK472" s="191"/>
      <c r="BL472" s="470"/>
      <c r="BM472" s="191"/>
      <c r="BN472" s="191"/>
      <c r="BO472" s="492"/>
      <c r="BP472" s="191"/>
      <c r="BQ472" s="191"/>
      <c r="BR472" s="191"/>
      <c r="BS472" s="191"/>
      <c r="BT472" s="191"/>
      <c r="BU472" s="191"/>
      <c r="BV472" s="191"/>
      <c r="BW472" s="192"/>
      <c r="BX472" s="191"/>
      <c r="BY472" s="191"/>
      <c r="BZ472" s="191"/>
      <c r="CA472" s="191"/>
      <c r="CB472" s="191"/>
      <c r="CC472" s="191"/>
      <c r="CD472" s="470"/>
      <c r="CE472" s="396"/>
      <c r="CF472" s="191"/>
      <c r="CG472" s="191"/>
      <c r="CH472" s="461"/>
      <c r="CI472" s="461"/>
      <c r="CJ472" s="191"/>
      <c r="CK472" s="191"/>
      <c r="CL472" s="191"/>
      <c r="CM472" s="461"/>
      <c r="CN472" s="191"/>
      <c r="CO472" s="192"/>
      <c r="CP472" s="191"/>
      <c r="CQ472" s="384"/>
      <c r="CR472" s="407"/>
      <c r="DA472" s="192"/>
      <c r="DJ472" s="190"/>
      <c r="DP472" s="190"/>
      <c r="DQ472" s="132"/>
      <c r="DR472" s="132"/>
      <c r="DS472" s="132"/>
      <c r="DT472" s="132"/>
      <c r="DU472" s="451"/>
      <c r="DV472" s="132"/>
      <c r="DW472" s="132"/>
      <c r="DX472" s="133"/>
      <c r="DY472" s="132"/>
      <c r="DZ472" s="132"/>
      <c r="EA472" s="133"/>
      <c r="EB472" s="132"/>
      <c r="EC472" s="132"/>
      <c r="ED472" s="132"/>
      <c r="EE472" s="134"/>
      <c r="EF472" s="132"/>
      <c r="EG472" s="451"/>
      <c r="EH472" s="132"/>
      <c r="EI472" s="451"/>
      <c r="EJ472" s="451"/>
      <c r="EK472" s="451"/>
      <c r="EL472" s="451"/>
      <c r="EM472" s="451"/>
      <c r="EN472" s="451"/>
      <c r="EO472" s="451"/>
      <c r="EP472" s="451"/>
      <c r="EQ472" s="451"/>
      <c r="ER472" s="451"/>
      <c r="ES472" s="451"/>
      <c r="ET472" s="451"/>
      <c r="EU472" s="132"/>
      <c r="EV472" s="133"/>
      <c r="EW472" s="193"/>
    </row>
    <row r="473" spans="26:153" ht="30" customHeight="1" x14ac:dyDescent="0.15">
      <c r="Z473" s="246"/>
      <c r="AA473" s="483"/>
      <c r="AB473" s="191"/>
      <c r="AC473" s="191"/>
      <c r="AD473" s="191"/>
      <c r="AE473" s="191"/>
      <c r="AF473" s="384"/>
      <c r="AG473" s="191"/>
      <c r="AH473" s="191"/>
      <c r="AI473" s="191"/>
      <c r="AJ473" s="191"/>
      <c r="AK473" s="192"/>
      <c r="AL473" s="191"/>
      <c r="AM473" s="191"/>
      <c r="AN473" s="191"/>
      <c r="AO473" s="461"/>
      <c r="AP473" s="191"/>
      <c r="AQ473" s="191"/>
      <c r="AR473" s="191"/>
      <c r="AS473" s="461"/>
      <c r="AT473" s="191"/>
      <c r="AU473" s="191"/>
      <c r="AV473" s="461"/>
      <c r="AW473" s="192"/>
      <c r="AX473" s="191"/>
      <c r="AY473" s="461"/>
      <c r="AZ473" s="191"/>
      <c r="BA473" s="461"/>
      <c r="BB473" s="191"/>
      <c r="BC473" s="192"/>
      <c r="BD473" s="191"/>
      <c r="BE473" s="191"/>
      <c r="BF473" s="461"/>
      <c r="BG473" s="470"/>
      <c r="BH473" s="391"/>
      <c r="BI473" s="191"/>
      <c r="BJ473" s="191"/>
      <c r="BK473" s="191"/>
      <c r="BL473" s="470"/>
      <c r="BM473" s="191"/>
      <c r="BN473" s="191"/>
      <c r="BO473" s="492"/>
      <c r="BP473" s="191"/>
      <c r="BQ473" s="191"/>
      <c r="BR473" s="191"/>
      <c r="BS473" s="191"/>
      <c r="BT473" s="191"/>
      <c r="BU473" s="191"/>
      <c r="BV473" s="191"/>
      <c r="BW473" s="192"/>
      <c r="BX473" s="191"/>
      <c r="BY473" s="191"/>
      <c r="BZ473" s="191"/>
      <c r="CA473" s="191"/>
      <c r="CB473" s="191"/>
      <c r="CC473" s="191"/>
      <c r="CD473" s="470"/>
      <c r="CE473" s="396"/>
      <c r="CF473" s="191"/>
      <c r="CG473" s="191"/>
      <c r="CH473" s="461"/>
      <c r="CI473" s="461"/>
      <c r="CJ473" s="191"/>
      <c r="CK473" s="191"/>
      <c r="CL473" s="191"/>
      <c r="CM473" s="461"/>
      <c r="CN473" s="191"/>
      <c r="CO473" s="192"/>
      <c r="CP473" s="191"/>
      <c r="CQ473" s="384"/>
      <c r="CR473" s="407"/>
      <c r="DA473" s="192"/>
      <c r="DJ473" s="190"/>
      <c r="DP473" s="190"/>
      <c r="DQ473" s="132"/>
      <c r="DR473" s="132"/>
      <c r="DS473" s="132"/>
      <c r="DT473" s="132"/>
      <c r="DU473" s="451"/>
      <c r="DV473" s="132"/>
      <c r="DW473" s="132"/>
      <c r="DX473" s="133"/>
      <c r="DY473" s="132"/>
      <c r="DZ473" s="132"/>
      <c r="EA473" s="133"/>
      <c r="EB473" s="132"/>
      <c r="EC473" s="132"/>
      <c r="ED473" s="132"/>
      <c r="EE473" s="134"/>
      <c r="EF473" s="132"/>
      <c r="EG473" s="451"/>
      <c r="EH473" s="132"/>
      <c r="EI473" s="451"/>
      <c r="EJ473" s="451"/>
      <c r="EK473" s="451"/>
      <c r="EL473" s="451"/>
      <c r="EM473" s="451"/>
      <c r="EN473" s="451"/>
      <c r="EO473" s="451"/>
      <c r="EP473" s="451"/>
      <c r="EQ473" s="451"/>
      <c r="ER473" s="451"/>
      <c r="ES473" s="451"/>
      <c r="ET473" s="451"/>
      <c r="EU473" s="132"/>
      <c r="EV473" s="133"/>
      <c r="EW473" s="193"/>
    </row>
    <row r="474" spans="26:153" ht="30" customHeight="1" x14ac:dyDescent="0.15">
      <c r="Z474" s="246"/>
      <c r="AA474" s="483"/>
      <c r="AB474" s="191"/>
      <c r="AC474" s="191"/>
      <c r="AD474" s="191"/>
      <c r="AE474" s="191"/>
      <c r="AF474" s="384"/>
      <c r="AG474" s="191"/>
      <c r="AH474" s="191"/>
      <c r="AI474" s="191"/>
      <c r="AJ474" s="191"/>
      <c r="AK474" s="192"/>
      <c r="AL474" s="191"/>
      <c r="AM474" s="191"/>
      <c r="AN474" s="191"/>
      <c r="AO474" s="461"/>
      <c r="AP474" s="191"/>
      <c r="AQ474" s="191"/>
      <c r="AR474" s="191"/>
      <c r="AS474" s="461"/>
      <c r="AT474" s="191"/>
      <c r="AU474" s="191"/>
      <c r="AV474" s="461"/>
      <c r="AW474" s="192"/>
      <c r="AX474" s="191"/>
      <c r="AY474" s="461"/>
      <c r="AZ474" s="191"/>
      <c r="BA474" s="461"/>
      <c r="BB474" s="191"/>
      <c r="BC474" s="192"/>
      <c r="BD474" s="191"/>
      <c r="BE474" s="191"/>
      <c r="BF474" s="461"/>
      <c r="BG474" s="470"/>
      <c r="BH474" s="391"/>
      <c r="BI474" s="191"/>
      <c r="BJ474" s="191"/>
      <c r="BK474" s="191"/>
      <c r="BL474" s="470"/>
      <c r="BM474" s="191"/>
      <c r="BN474" s="191"/>
      <c r="BO474" s="492"/>
      <c r="BP474" s="191"/>
      <c r="BQ474" s="191"/>
      <c r="BR474" s="191"/>
      <c r="BS474" s="191"/>
      <c r="BT474" s="191"/>
      <c r="BU474" s="191"/>
      <c r="BV474" s="191"/>
      <c r="BW474" s="192"/>
      <c r="BX474" s="191"/>
      <c r="BY474" s="191"/>
      <c r="BZ474" s="191"/>
      <c r="CA474" s="191"/>
      <c r="CB474" s="191"/>
      <c r="CC474" s="191"/>
      <c r="CD474" s="470"/>
      <c r="CE474" s="396"/>
      <c r="CF474" s="191"/>
      <c r="CG474" s="191"/>
      <c r="CH474" s="461"/>
      <c r="CI474" s="461"/>
      <c r="CJ474" s="191"/>
      <c r="CK474" s="191"/>
      <c r="CL474" s="191"/>
      <c r="CM474" s="461"/>
      <c r="CN474" s="191"/>
      <c r="CO474" s="192"/>
      <c r="CP474" s="191"/>
      <c r="CQ474" s="384"/>
      <c r="CR474" s="407"/>
      <c r="DA474" s="192"/>
      <c r="DJ474" s="190"/>
      <c r="DP474" s="190"/>
      <c r="DQ474" s="132"/>
      <c r="DR474" s="132"/>
      <c r="DS474" s="132"/>
      <c r="DT474" s="132"/>
      <c r="DU474" s="451"/>
      <c r="DV474" s="132"/>
      <c r="DW474" s="132"/>
      <c r="DX474" s="133"/>
      <c r="DY474" s="132"/>
      <c r="DZ474" s="132"/>
      <c r="EA474" s="133"/>
      <c r="EB474" s="132"/>
      <c r="EC474" s="132"/>
      <c r="ED474" s="132"/>
      <c r="EE474" s="134"/>
      <c r="EF474" s="132"/>
      <c r="EG474" s="451"/>
      <c r="EH474" s="132"/>
      <c r="EI474" s="451"/>
      <c r="EJ474" s="451"/>
      <c r="EK474" s="451"/>
      <c r="EL474" s="451"/>
      <c r="EM474" s="451"/>
      <c r="EN474" s="451"/>
      <c r="EO474" s="451"/>
      <c r="EP474" s="451"/>
      <c r="EQ474" s="451"/>
      <c r="ER474" s="451"/>
      <c r="ES474" s="451"/>
      <c r="ET474" s="451"/>
      <c r="EU474" s="132"/>
      <c r="EV474" s="133"/>
      <c r="EW474" s="193"/>
    </row>
    <row r="475" spans="26:153" ht="30" customHeight="1" x14ac:dyDescent="0.15">
      <c r="Z475" s="246"/>
      <c r="AA475" s="483"/>
      <c r="AB475" s="191"/>
      <c r="AC475" s="191"/>
      <c r="AD475" s="191"/>
      <c r="AE475" s="191"/>
      <c r="AF475" s="384"/>
      <c r="AG475" s="191"/>
      <c r="AH475" s="191"/>
      <c r="AI475" s="191"/>
      <c r="AJ475" s="191"/>
      <c r="AK475" s="192"/>
      <c r="AL475" s="191"/>
      <c r="AM475" s="191"/>
      <c r="AN475" s="191"/>
      <c r="AO475" s="461"/>
      <c r="AP475" s="191"/>
      <c r="AQ475" s="191"/>
      <c r="AR475" s="191"/>
      <c r="AS475" s="461"/>
      <c r="AT475" s="191"/>
      <c r="AU475" s="191"/>
      <c r="AV475" s="461"/>
      <c r="AW475" s="192"/>
      <c r="AX475" s="191"/>
      <c r="AY475" s="461"/>
      <c r="AZ475" s="191"/>
      <c r="BA475" s="461"/>
      <c r="BB475" s="191"/>
      <c r="BC475" s="192"/>
      <c r="BD475" s="191"/>
      <c r="BE475" s="191"/>
      <c r="BF475" s="461"/>
      <c r="BG475" s="470"/>
      <c r="BH475" s="391"/>
      <c r="BI475" s="191"/>
      <c r="BJ475" s="191"/>
      <c r="BK475" s="191"/>
      <c r="BL475" s="470"/>
      <c r="BM475" s="191"/>
      <c r="BN475" s="191"/>
      <c r="BO475" s="492"/>
      <c r="BP475" s="191"/>
      <c r="BQ475" s="191"/>
      <c r="BR475" s="191"/>
      <c r="BS475" s="191"/>
      <c r="BT475" s="191"/>
      <c r="BU475" s="191"/>
      <c r="BV475" s="191"/>
      <c r="BW475" s="192"/>
      <c r="BX475" s="191"/>
      <c r="BY475" s="191"/>
      <c r="BZ475" s="191"/>
      <c r="CA475" s="191"/>
      <c r="CB475" s="191"/>
      <c r="CC475" s="191"/>
      <c r="CD475" s="470"/>
      <c r="CE475" s="396"/>
      <c r="CF475" s="191"/>
      <c r="CG475" s="191"/>
      <c r="CH475" s="461"/>
      <c r="CI475" s="461"/>
      <c r="CJ475" s="191"/>
      <c r="CK475" s="191"/>
      <c r="CL475" s="191"/>
      <c r="CM475" s="461"/>
      <c r="CN475" s="191"/>
      <c r="CO475" s="192"/>
      <c r="CP475" s="191"/>
      <c r="CQ475" s="384"/>
      <c r="CR475" s="407"/>
      <c r="DA475" s="192"/>
      <c r="DJ475" s="190"/>
      <c r="DP475" s="190"/>
      <c r="DQ475" s="132"/>
      <c r="DR475" s="132"/>
      <c r="DS475" s="132"/>
      <c r="DT475" s="132"/>
      <c r="DU475" s="451"/>
      <c r="DV475" s="132"/>
      <c r="DW475" s="132"/>
      <c r="DX475" s="133"/>
      <c r="DY475" s="132"/>
      <c r="DZ475" s="132"/>
      <c r="EA475" s="133"/>
      <c r="EB475" s="132"/>
      <c r="EC475" s="132"/>
      <c r="ED475" s="132"/>
      <c r="EE475" s="134"/>
      <c r="EF475" s="132"/>
      <c r="EG475" s="451"/>
      <c r="EH475" s="132"/>
      <c r="EI475" s="451"/>
      <c r="EJ475" s="451"/>
      <c r="EK475" s="451"/>
      <c r="EL475" s="451"/>
      <c r="EM475" s="451"/>
      <c r="EN475" s="451"/>
      <c r="EO475" s="451"/>
      <c r="EP475" s="451"/>
      <c r="EQ475" s="451"/>
      <c r="ER475" s="451"/>
      <c r="ES475" s="451"/>
      <c r="ET475" s="451"/>
      <c r="EU475" s="132"/>
      <c r="EV475" s="133"/>
      <c r="EW475" s="193"/>
    </row>
    <row r="476" spans="26:153" ht="30" customHeight="1" x14ac:dyDescent="0.15">
      <c r="Z476" s="246"/>
      <c r="AA476" s="483"/>
      <c r="AB476" s="191"/>
      <c r="AC476" s="191"/>
      <c r="AD476" s="191"/>
      <c r="AE476" s="191"/>
      <c r="AF476" s="384"/>
      <c r="AG476" s="191"/>
      <c r="AH476" s="191"/>
      <c r="AI476" s="191"/>
      <c r="AJ476" s="191"/>
      <c r="AK476" s="192"/>
      <c r="AL476" s="191"/>
      <c r="AM476" s="191"/>
      <c r="AN476" s="191"/>
      <c r="AO476" s="461"/>
      <c r="AP476" s="191"/>
      <c r="AQ476" s="191"/>
      <c r="AR476" s="191"/>
      <c r="AS476" s="461"/>
      <c r="AT476" s="191"/>
      <c r="AU476" s="191"/>
      <c r="AV476" s="461"/>
      <c r="AW476" s="192"/>
      <c r="AX476" s="191"/>
      <c r="AY476" s="461"/>
      <c r="AZ476" s="191"/>
      <c r="BA476" s="461"/>
      <c r="BB476" s="191"/>
      <c r="BC476" s="192"/>
      <c r="BD476" s="191"/>
      <c r="BE476" s="191"/>
      <c r="BF476" s="461"/>
      <c r="BG476" s="470"/>
      <c r="BH476" s="391"/>
      <c r="BI476" s="191"/>
      <c r="BJ476" s="191"/>
      <c r="BK476" s="191"/>
      <c r="BL476" s="470"/>
      <c r="BM476" s="191"/>
      <c r="BN476" s="191"/>
      <c r="BO476" s="492"/>
      <c r="BP476" s="191"/>
      <c r="BQ476" s="191"/>
      <c r="BR476" s="191"/>
      <c r="BS476" s="191"/>
      <c r="BT476" s="191"/>
      <c r="BU476" s="191"/>
      <c r="BV476" s="191"/>
      <c r="BW476" s="192"/>
      <c r="BX476" s="191"/>
      <c r="BY476" s="191"/>
      <c r="BZ476" s="191"/>
      <c r="CA476" s="191"/>
      <c r="CB476" s="191"/>
      <c r="CC476" s="191"/>
      <c r="CD476" s="470"/>
      <c r="CE476" s="396"/>
      <c r="CF476" s="191"/>
      <c r="CG476" s="191"/>
      <c r="CH476" s="461"/>
      <c r="CI476" s="461"/>
      <c r="CJ476" s="191"/>
      <c r="CK476" s="191"/>
      <c r="CL476" s="191"/>
      <c r="CM476" s="461"/>
      <c r="CN476" s="191"/>
      <c r="CO476" s="192"/>
      <c r="CP476" s="191"/>
      <c r="CQ476" s="384"/>
      <c r="CR476" s="407"/>
      <c r="DA476" s="192"/>
      <c r="DJ476" s="190"/>
      <c r="DP476" s="190"/>
      <c r="DQ476" s="132"/>
      <c r="DR476" s="132"/>
      <c r="DS476" s="132"/>
      <c r="DT476" s="132"/>
      <c r="DU476" s="451"/>
      <c r="DV476" s="132"/>
      <c r="DW476" s="132"/>
      <c r="DX476" s="133"/>
      <c r="DY476" s="132"/>
      <c r="DZ476" s="132"/>
      <c r="EA476" s="133"/>
      <c r="EB476" s="132"/>
      <c r="EC476" s="132"/>
      <c r="ED476" s="132"/>
      <c r="EE476" s="134"/>
      <c r="EF476" s="132"/>
      <c r="EG476" s="451"/>
      <c r="EH476" s="132"/>
      <c r="EI476" s="451"/>
      <c r="EJ476" s="451"/>
      <c r="EK476" s="451"/>
      <c r="EL476" s="451"/>
      <c r="EM476" s="451"/>
      <c r="EN476" s="451"/>
      <c r="EO476" s="451"/>
      <c r="EP476" s="451"/>
      <c r="EQ476" s="451"/>
      <c r="ER476" s="451"/>
      <c r="ES476" s="451"/>
      <c r="ET476" s="451"/>
      <c r="EU476" s="132"/>
      <c r="EV476" s="133"/>
      <c r="EW476" s="193"/>
    </row>
    <row r="477" spans="26:153" ht="30" customHeight="1" x14ac:dyDescent="0.15">
      <c r="Z477" s="246"/>
      <c r="AA477" s="483"/>
      <c r="AB477" s="191"/>
      <c r="AC477" s="191"/>
      <c r="AD477" s="191"/>
      <c r="AE477" s="191"/>
      <c r="AF477" s="384"/>
      <c r="AG477" s="191"/>
      <c r="AH477" s="191"/>
      <c r="AI477" s="191"/>
      <c r="AJ477" s="191"/>
      <c r="AK477" s="192"/>
      <c r="AL477" s="191"/>
      <c r="AM477" s="191"/>
      <c r="AN477" s="191"/>
      <c r="AO477" s="461"/>
      <c r="AP477" s="191"/>
      <c r="AQ477" s="191"/>
      <c r="AR477" s="191"/>
      <c r="AS477" s="461"/>
      <c r="AT477" s="191"/>
      <c r="AU477" s="191"/>
      <c r="AV477" s="461"/>
      <c r="AW477" s="192"/>
      <c r="AX477" s="191"/>
      <c r="AY477" s="461"/>
      <c r="AZ477" s="191"/>
      <c r="BA477" s="461"/>
      <c r="BB477" s="191"/>
      <c r="BC477" s="192"/>
      <c r="BD477" s="191"/>
      <c r="BE477" s="191"/>
      <c r="BF477" s="461"/>
      <c r="BG477" s="470"/>
      <c r="BH477" s="391"/>
      <c r="BI477" s="191"/>
      <c r="BJ477" s="191"/>
      <c r="BK477" s="191"/>
      <c r="BL477" s="470"/>
      <c r="BM477" s="191"/>
      <c r="BN477" s="191"/>
      <c r="BO477" s="492"/>
      <c r="BP477" s="191"/>
      <c r="BQ477" s="191"/>
      <c r="BR477" s="191"/>
      <c r="BS477" s="191"/>
      <c r="BT477" s="191"/>
      <c r="BU477" s="191"/>
      <c r="BV477" s="191"/>
      <c r="BW477" s="192"/>
      <c r="BX477" s="191"/>
      <c r="BY477" s="191"/>
      <c r="BZ477" s="191"/>
      <c r="CA477" s="191"/>
      <c r="CB477" s="191"/>
      <c r="CC477" s="191"/>
      <c r="CD477" s="470"/>
      <c r="CE477" s="396"/>
      <c r="CF477" s="191"/>
      <c r="CG477" s="191"/>
      <c r="CH477" s="461"/>
      <c r="CI477" s="461"/>
      <c r="CJ477" s="191"/>
      <c r="CK477" s="191"/>
      <c r="CL477" s="191"/>
      <c r="CM477" s="461"/>
      <c r="CN477" s="191"/>
      <c r="CO477" s="192"/>
      <c r="CP477" s="191"/>
      <c r="CQ477" s="384"/>
      <c r="CR477" s="407"/>
      <c r="DA477" s="192"/>
      <c r="DJ477" s="190"/>
      <c r="DP477" s="190"/>
      <c r="DQ477" s="132"/>
      <c r="DR477" s="132"/>
      <c r="DS477" s="132"/>
      <c r="DT477" s="132"/>
      <c r="DU477" s="451"/>
      <c r="DV477" s="132"/>
      <c r="DW477" s="132"/>
      <c r="DX477" s="133"/>
      <c r="DY477" s="132"/>
      <c r="DZ477" s="132"/>
      <c r="EA477" s="133"/>
      <c r="EB477" s="132"/>
      <c r="EC477" s="132"/>
      <c r="ED477" s="132"/>
      <c r="EE477" s="134"/>
      <c r="EF477" s="132"/>
      <c r="EG477" s="451"/>
      <c r="EH477" s="132"/>
      <c r="EI477" s="451"/>
      <c r="EJ477" s="451"/>
      <c r="EK477" s="451"/>
      <c r="EL477" s="451"/>
      <c r="EM477" s="451"/>
      <c r="EN477" s="451"/>
      <c r="EO477" s="451"/>
      <c r="EP477" s="451"/>
      <c r="EQ477" s="451"/>
      <c r="ER477" s="451"/>
      <c r="ES477" s="451"/>
      <c r="ET477" s="451"/>
      <c r="EU477" s="132"/>
      <c r="EV477" s="133"/>
      <c r="EW477" s="193"/>
    </row>
    <row r="478" spans="26:153" ht="30" customHeight="1" x14ac:dyDescent="0.15">
      <c r="Z478" s="246"/>
      <c r="AA478" s="483"/>
      <c r="AB478" s="191"/>
      <c r="AC478" s="191"/>
      <c r="AD478" s="191"/>
      <c r="AE478" s="191"/>
      <c r="AF478" s="384"/>
      <c r="AG478" s="191"/>
      <c r="AH478" s="191"/>
      <c r="AI478" s="191"/>
      <c r="AJ478" s="191"/>
      <c r="AK478" s="192"/>
      <c r="AL478" s="191"/>
      <c r="AM478" s="191"/>
      <c r="AN478" s="191"/>
      <c r="AO478" s="461"/>
      <c r="AP478" s="191"/>
      <c r="AQ478" s="191"/>
      <c r="AR478" s="191"/>
      <c r="AS478" s="461"/>
      <c r="AT478" s="191"/>
      <c r="AU478" s="191"/>
      <c r="AV478" s="461"/>
      <c r="AW478" s="192"/>
      <c r="AX478" s="191"/>
      <c r="AY478" s="461"/>
      <c r="AZ478" s="191"/>
      <c r="BA478" s="461"/>
      <c r="BB478" s="191"/>
      <c r="BC478" s="192"/>
      <c r="BD478" s="191"/>
      <c r="BE478" s="191"/>
      <c r="BF478" s="461"/>
      <c r="BG478" s="470"/>
      <c r="BH478" s="391"/>
      <c r="BI478" s="191"/>
      <c r="BJ478" s="191"/>
      <c r="BK478" s="191"/>
      <c r="BL478" s="470"/>
      <c r="BM478" s="191"/>
      <c r="BN478" s="191"/>
      <c r="BO478" s="492"/>
      <c r="BP478" s="191"/>
      <c r="BQ478" s="191"/>
      <c r="BR478" s="191"/>
      <c r="BS478" s="191"/>
      <c r="BT478" s="191"/>
      <c r="BU478" s="191"/>
      <c r="BV478" s="191"/>
      <c r="BW478" s="192"/>
      <c r="BX478" s="191"/>
      <c r="BY478" s="191"/>
      <c r="BZ478" s="191"/>
      <c r="CA478" s="191"/>
      <c r="CB478" s="191"/>
      <c r="CC478" s="191"/>
      <c r="CD478" s="470"/>
      <c r="CE478" s="396"/>
      <c r="CF478" s="191"/>
      <c r="CG478" s="191"/>
      <c r="CH478" s="461"/>
      <c r="CI478" s="461"/>
      <c r="CJ478" s="191"/>
      <c r="CK478" s="191"/>
      <c r="CL478" s="191"/>
      <c r="CM478" s="461"/>
      <c r="CN478" s="191"/>
      <c r="CO478" s="192"/>
      <c r="CP478" s="191"/>
      <c r="CQ478" s="384"/>
      <c r="CR478" s="407"/>
      <c r="DA478" s="192"/>
      <c r="DJ478" s="190"/>
      <c r="DP478" s="190"/>
      <c r="DQ478" s="132"/>
      <c r="DR478" s="132"/>
      <c r="DS478" s="132"/>
      <c r="DT478" s="132"/>
      <c r="DU478" s="451"/>
      <c r="DV478" s="132"/>
      <c r="DW478" s="132"/>
      <c r="DX478" s="133"/>
      <c r="DY478" s="132"/>
      <c r="DZ478" s="132"/>
      <c r="EA478" s="133"/>
      <c r="EB478" s="132"/>
      <c r="EC478" s="132"/>
      <c r="ED478" s="132"/>
      <c r="EE478" s="134"/>
      <c r="EF478" s="132"/>
      <c r="EG478" s="451"/>
      <c r="EH478" s="132"/>
      <c r="EI478" s="451"/>
      <c r="EJ478" s="451"/>
      <c r="EK478" s="451"/>
      <c r="EL478" s="451"/>
      <c r="EM478" s="451"/>
      <c r="EN478" s="451"/>
      <c r="EO478" s="451"/>
      <c r="EP478" s="451"/>
      <c r="EQ478" s="451"/>
      <c r="ER478" s="451"/>
      <c r="ES478" s="451"/>
      <c r="ET478" s="451"/>
      <c r="EU478" s="132"/>
      <c r="EV478" s="133"/>
      <c r="EW478" s="193"/>
    </row>
    <row r="479" spans="26:153" ht="30" customHeight="1" x14ac:dyDescent="0.15">
      <c r="Z479" s="246"/>
      <c r="AA479" s="483"/>
      <c r="AB479" s="191"/>
      <c r="AC479" s="191"/>
      <c r="AD479" s="191"/>
      <c r="AE479" s="191"/>
      <c r="AF479" s="384"/>
      <c r="AG479" s="191"/>
      <c r="AH479" s="191"/>
      <c r="AI479" s="191"/>
      <c r="AJ479" s="191"/>
      <c r="AK479" s="192"/>
      <c r="AL479" s="191"/>
      <c r="AM479" s="191"/>
      <c r="AN479" s="191"/>
      <c r="AO479" s="461"/>
      <c r="AP479" s="191"/>
      <c r="AQ479" s="191"/>
      <c r="AR479" s="191"/>
      <c r="AS479" s="461"/>
      <c r="AT479" s="191"/>
      <c r="AU479" s="191"/>
      <c r="AV479" s="461"/>
      <c r="AW479" s="192"/>
      <c r="AX479" s="191"/>
      <c r="AY479" s="461"/>
      <c r="AZ479" s="191"/>
      <c r="BA479" s="461"/>
      <c r="BB479" s="191"/>
      <c r="BC479" s="192"/>
      <c r="BD479" s="191"/>
      <c r="BE479" s="191"/>
      <c r="BF479" s="461"/>
      <c r="BG479" s="470"/>
      <c r="BH479" s="391"/>
      <c r="BI479" s="191"/>
      <c r="BJ479" s="191"/>
      <c r="BK479" s="191"/>
      <c r="BL479" s="470"/>
      <c r="BM479" s="191"/>
      <c r="BN479" s="191"/>
      <c r="BO479" s="492"/>
      <c r="BP479" s="191"/>
      <c r="BQ479" s="191"/>
      <c r="BR479" s="191"/>
      <c r="BS479" s="191"/>
      <c r="BT479" s="191"/>
      <c r="BU479" s="191"/>
      <c r="BV479" s="191"/>
      <c r="BW479" s="192"/>
      <c r="BX479" s="191"/>
      <c r="BY479" s="191"/>
      <c r="BZ479" s="191"/>
      <c r="CA479" s="191"/>
      <c r="CB479" s="191"/>
      <c r="CC479" s="191"/>
      <c r="CD479" s="470"/>
      <c r="CE479" s="396"/>
      <c r="CF479" s="191"/>
      <c r="CG479" s="191"/>
      <c r="CH479" s="461"/>
      <c r="CI479" s="461"/>
      <c r="CJ479" s="191"/>
      <c r="CK479" s="191"/>
      <c r="CL479" s="191"/>
      <c r="CM479" s="461"/>
      <c r="CN479" s="191"/>
      <c r="CO479" s="192"/>
      <c r="CP479" s="191"/>
      <c r="CQ479" s="384"/>
      <c r="CR479" s="407"/>
      <c r="DA479" s="192"/>
      <c r="DJ479" s="190"/>
      <c r="DP479" s="190"/>
      <c r="DQ479" s="132"/>
      <c r="DR479" s="132"/>
      <c r="DS479" s="132"/>
      <c r="DT479" s="132"/>
      <c r="DU479" s="451"/>
      <c r="DV479" s="132"/>
      <c r="DW479" s="132"/>
      <c r="DX479" s="133"/>
      <c r="DY479" s="132"/>
      <c r="DZ479" s="132"/>
      <c r="EA479" s="133"/>
      <c r="EB479" s="132"/>
      <c r="EC479" s="132"/>
      <c r="ED479" s="132"/>
      <c r="EE479" s="134"/>
      <c r="EF479" s="132"/>
      <c r="EG479" s="451"/>
      <c r="EH479" s="132"/>
      <c r="EI479" s="451"/>
      <c r="EJ479" s="451"/>
      <c r="EK479" s="451"/>
      <c r="EL479" s="451"/>
      <c r="EM479" s="451"/>
      <c r="EN479" s="451"/>
      <c r="EO479" s="451"/>
      <c r="EP479" s="451"/>
      <c r="EQ479" s="451"/>
      <c r="ER479" s="451"/>
      <c r="ES479" s="451"/>
      <c r="ET479" s="451"/>
      <c r="EU479" s="132"/>
      <c r="EV479" s="133"/>
      <c r="EW479" s="193"/>
    </row>
    <row r="480" spans="26:153" ht="30" customHeight="1" x14ac:dyDescent="0.15">
      <c r="Z480" s="246"/>
      <c r="AA480" s="483"/>
      <c r="AB480" s="191"/>
      <c r="AC480" s="191"/>
      <c r="AD480" s="191"/>
      <c r="AE480" s="191"/>
      <c r="AF480" s="384"/>
      <c r="AG480" s="191"/>
      <c r="AH480" s="191"/>
      <c r="AI480" s="191"/>
      <c r="AJ480" s="191"/>
      <c r="AK480" s="192"/>
      <c r="AL480" s="191"/>
      <c r="AM480" s="191"/>
      <c r="AN480" s="191"/>
      <c r="AO480" s="461"/>
      <c r="AP480" s="191"/>
      <c r="AQ480" s="191"/>
      <c r="AR480" s="191"/>
      <c r="AS480" s="461"/>
      <c r="AT480" s="191"/>
      <c r="AU480" s="191"/>
      <c r="AV480" s="461"/>
      <c r="AW480" s="192"/>
      <c r="AX480" s="191"/>
      <c r="AY480" s="461"/>
      <c r="AZ480" s="191"/>
      <c r="BA480" s="461"/>
      <c r="BB480" s="191"/>
      <c r="BC480" s="192"/>
      <c r="BD480" s="191"/>
      <c r="BE480" s="191"/>
      <c r="BF480" s="461"/>
      <c r="BG480" s="470"/>
      <c r="BH480" s="391"/>
      <c r="BI480" s="191"/>
      <c r="BJ480" s="191"/>
      <c r="BK480" s="191"/>
      <c r="BL480" s="470"/>
      <c r="BM480" s="191"/>
      <c r="BN480" s="191"/>
      <c r="BO480" s="492"/>
      <c r="BP480" s="191"/>
      <c r="BQ480" s="191"/>
      <c r="BR480" s="191"/>
      <c r="BS480" s="191"/>
      <c r="BT480" s="191"/>
      <c r="BU480" s="191"/>
      <c r="BV480" s="191"/>
      <c r="BW480" s="192"/>
      <c r="BX480" s="191"/>
      <c r="BY480" s="191"/>
      <c r="BZ480" s="191"/>
      <c r="CA480" s="191"/>
      <c r="CB480" s="191"/>
      <c r="CC480" s="191"/>
      <c r="CD480" s="470"/>
      <c r="CE480" s="396"/>
      <c r="CF480" s="191"/>
      <c r="CG480" s="191"/>
      <c r="CH480" s="461"/>
      <c r="CI480" s="461"/>
      <c r="CJ480" s="191"/>
      <c r="CK480" s="191"/>
      <c r="CL480" s="191"/>
      <c r="CM480" s="461"/>
      <c r="CN480" s="191"/>
      <c r="CO480" s="192"/>
      <c r="CP480" s="191"/>
      <c r="CQ480" s="384"/>
      <c r="CR480" s="407"/>
      <c r="DA480" s="192"/>
      <c r="DJ480" s="190"/>
      <c r="DP480" s="190"/>
      <c r="DQ480" s="132"/>
      <c r="DR480" s="132"/>
      <c r="DS480" s="132"/>
      <c r="DT480" s="132"/>
      <c r="DU480" s="451"/>
      <c r="DV480" s="132"/>
      <c r="DW480" s="132"/>
      <c r="DX480" s="133"/>
      <c r="DY480" s="132"/>
      <c r="DZ480" s="132"/>
      <c r="EA480" s="133"/>
      <c r="EB480" s="132"/>
      <c r="EC480" s="132"/>
      <c r="ED480" s="132"/>
      <c r="EE480" s="134"/>
      <c r="EF480" s="132"/>
      <c r="EG480" s="451"/>
      <c r="EH480" s="132"/>
      <c r="EI480" s="451"/>
      <c r="EJ480" s="451"/>
      <c r="EK480" s="451"/>
      <c r="EL480" s="451"/>
      <c r="EM480" s="451"/>
      <c r="EN480" s="451"/>
      <c r="EO480" s="451"/>
      <c r="EP480" s="451"/>
      <c r="EQ480" s="451"/>
      <c r="ER480" s="451"/>
      <c r="ES480" s="451"/>
      <c r="ET480" s="451"/>
      <c r="EU480" s="132"/>
      <c r="EV480" s="133"/>
      <c r="EW480" s="193"/>
    </row>
    <row r="481" spans="26:153" ht="30" customHeight="1" x14ac:dyDescent="0.15">
      <c r="Z481" s="246"/>
      <c r="AA481" s="483"/>
      <c r="AB481" s="191"/>
      <c r="AC481" s="191"/>
      <c r="AD481" s="191"/>
      <c r="AE481" s="191"/>
      <c r="AF481" s="384"/>
      <c r="AG481" s="191"/>
      <c r="AH481" s="191"/>
      <c r="AI481" s="191"/>
      <c r="AJ481" s="191"/>
      <c r="AK481" s="192"/>
      <c r="AL481" s="191"/>
      <c r="AM481" s="191"/>
      <c r="AN481" s="191"/>
      <c r="AO481" s="461"/>
      <c r="AP481" s="191"/>
      <c r="AQ481" s="191"/>
      <c r="AR481" s="191"/>
      <c r="AS481" s="461"/>
      <c r="AT481" s="191"/>
      <c r="AU481" s="191"/>
      <c r="AV481" s="461"/>
      <c r="AW481" s="192"/>
      <c r="AX481" s="191"/>
      <c r="AY481" s="461"/>
      <c r="AZ481" s="191"/>
      <c r="BA481" s="461"/>
      <c r="BB481" s="191"/>
      <c r="BC481" s="192"/>
      <c r="BD481" s="191"/>
      <c r="BE481" s="191"/>
      <c r="BF481" s="461"/>
      <c r="BG481" s="470"/>
      <c r="BH481" s="391"/>
      <c r="BI481" s="191"/>
      <c r="BJ481" s="191"/>
      <c r="BK481" s="191"/>
      <c r="BL481" s="470"/>
      <c r="BM481" s="191"/>
      <c r="BN481" s="191"/>
      <c r="BO481" s="492"/>
      <c r="BP481" s="191"/>
      <c r="BQ481" s="191"/>
      <c r="BR481" s="191"/>
      <c r="BS481" s="191"/>
      <c r="BT481" s="191"/>
      <c r="BU481" s="191"/>
      <c r="BV481" s="191"/>
      <c r="BW481" s="192"/>
      <c r="BX481" s="191"/>
      <c r="BY481" s="191"/>
      <c r="BZ481" s="191"/>
      <c r="CA481" s="191"/>
      <c r="CB481" s="191"/>
      <c r="CC481" s="191"/>
      <c r="CD481" s="470"/>
      <c r="CE481" s="396"/>
      <c r="CF481" s="191"/>
      <c r="CG481" s="191"/>
      <c r="CH481" s="461"/>
      <c r="CI481" s="461"/>
      <c r="CJ481" s="191"/>
      <c r="CK481" s="191"/>
      <c r="CL481" s="191"/>
      <c r="CM481" s="461"/>
      <c r="CN481" s="191"/>
      <c r="CO481" s="192"/>
      <c r="CP481" s="191"/>
      <c r="CQ481" s="384"/>
      <c r="CR481" s="407"/>
      <c r="DA481" s="192"/>
      <c r="DJ481" s="190"/>
      <c r="DP481" s="190"/>
      <c r="DQ481" s="132"/>
      <c r="DR481" s="132"/>
      <c r="DS481" s="132"/>
      <c r="DT481" s="132"/>
      <c r="DU481" s="451"/>
      <c r="DV481" s="132"/>
      <c r="DW481" s="132"/>
      <c r="DX481" s="133"/>
      <c r="DY481" s="132"/>
      <c r="DZ481" s="132"/>
      <c r="EA481" s="133"/>
      <c r="EB481" s="132"/>
      <c r="EC481" s="132"/>
      <c r="ED481" s="132"/>
      <c r="EE481" s="134"/>
      <c r="EF481" s="132"/>
      <c r="EG481" s="451"/>
      <c r="EH481" s="132"/>
      <c r="EI481" s="451"/>
      <c r="EJ481" s="451"/>
      <c r="EK481" s="451"/>
      <c r="EL481" s="451"/>
      <c r="EM481" s="451"/>
      <c r="EN481" s="451"/>
      <c r="EO481" s="451"/>
      <c r="EP481" s="451"/>
      <c r="EQ481" s="451"/>
      <c r="ER481" s="451"/>
      <c r="ES481" s="451"/>
      <c r="ET481" s="451"/>
      <c r="EU481" s="132"/>
      <c r="EV481" s="133"/>
      <c r="EW481" s="193"/>
    </row>
    <row r="482" spans="26:153" ht="30" customHeight="1" x14ac:dyDescent="0.15">
      <c r="Z482" s="246"/>
      <c r="AA482" s="483"/>
      <c r="AB482" s="191"/>
      <c r="AC482" s="191"/>
      <c r="AD482" s="191"/>
      <c r="AE482" s="191"/>
      <c r="AF482" s="384"/>
      <c r="AG482" s="191"/>
      <c r="AH482" s="191"/>
      <c r="AI482" s="191"/>
      <c r="AJ482" s="191"/>
      <c r="AK482" s="192"/>
      <c r="AL482" s="191"/>
      <c r="AM482" s="191"/>
      <c r="AN482" s="191"/>
      <c r="AO482" s="461"/>
      <c r="AP482" s="191"/>
      <c r="AQ482" s="191"/>
      <c r="AR482" s="191"/>
      <c r="AS482" s="461"/>
      <c r="AT482" s="191"/>
      <c r="AU482" s="191"/>
      <c r="AV482" s="461"/>
      <c r="AW482" s="192"/>
      <c r="AX482" s="191"/>
      <c r="AY482" s="461"/>
      <c r="AZ482" s="191"/>
      <c r="BA482" s="461"/>
      <c r="BB482" s="191"/>
      <c r="BC482" s="192"/>
      <c r="BD482" s="191"/>
      <c r="BE482" s="191"/>
      <c r="BF482" s="461"/>
      <c r="BG482" s="470"/>
      <c r="BH482" s="391"/>
      <c r="BI482" s="191"/>
      <c r="BJ482" s="191"/>
      <c r="BK482" s="191"/>
      <c r="BL482" s="470"/>
      <c r="BM482" s="191"/>
      <c r="BN482" s="191"/>
      <c r="BO482" s="492"/>
      <c r="BP482" s="191"/>
      <c r="BQ482" s="191"/>
      <c r="BR482" s="191"/>
      <c r="BS482" s="191"/>
      <c r="BT482" s="191"/>
      <c r="BU482" s="191"/>
      <c r="BV482" s="191"/>
      <c r="BW482" s="192"/>
      <c r="BX482" s="191"/>
      <c r="BY482" s="191"/>
      <c r="BZ482" s="191"/>
      <c r="CA482" s="191"/>
      <c r="CB482" s="191"/>
      <c r="CC482" s="191"/>
      <c r="CD482" s="470"/>
      <c r="CE482" s="396"/>
      <c r="CF482" s="191"/>
      <c r="CG482" s="191"/>
      <c r="CH482" s="461"/>
      <c r="CI482" s="461"/>
      <c r="CJ482" s="191"/>
      <c r="CK482" s="191"/>
      <c r="CL482" s="191"/>
      <c r="CM482" s="461"/>
      <c r="CN482" s="191"/>
      <c r="CO482" s="192"/>
      <c r="CP482" s="191"/>
      <c r="CQ482" s="384"/>
      <c r="CR482" s="407"/>
      <c r="DA482" s="192"/>
      <c r="DJ482" s="190"/>
      <c r="DP482" s="190"/>
      <c r="DQ482" s="132"/>
      <c r="DR482" s="132"/>
      <c r="DS482" s="132"/>
      <c r="DT482" s="132"/>
      <c r="DU482" s="451"/>
      <c r="DV482" s="132"/>
      <c r="DW482" s="132"/>
      <c r="DX482" s="133"/>
      <c r="DY482" s="132"/>
      <c r="DZ482" s="132"/>
      <c r="EA482" s="133"/>
      <c r="EB482" s="132"/>
      <c r="EC482" s="132"/>
      <c r="ED482" s="132"/>
      <c r="EE482" s="134"/>
      <c r="EF482" s="132"/>
      <c r="EG482" s="451"/>
      <c r="EH482" s="132"/>
      <c r="EI482" s="451"/>
      <c r="EJ482" s="451"/>
      <c r="EK482" s="451"/>
      <c r="EL482" s="451"/>
      <c r="EM482" s="451"/>
      <c r="EN482" s="451"/>
      <c r="EO482" s="451"/>
      <c r="EP482" s="451"/>
      <c r="EQ482" s="451"/>
      <c r="ER482" s="451"/>
      <c r="ES482" s="451"/>
      <c r="ET482" s="451"/>
      <c r="EU482" s="132"/>
      <c r="EV482" s="133"/>
      <c r="EW482" s="193"/>
    </row>
    <row r="483" spans="26:153" ht="30" customHeight="1" x14ac:dyDescent="0.15">
      <c r="Z483" s="246"/>
      <c r="AA483" s="483"/>
      <c r="AB483" s="191"/>
      <c r="AC483" s="191"/>
      <c r="AD483" s="191"/>
      <c r="AE483" s="191"/>
      <c r="AF483" s="384"/>
      <c r="AG483" s="191"/>
      <c r="AH483" s="191"/>
      <c r="AI483" s="191"/>
      <c r="AJ483" s="191"/>
      <c r="AK483" s="192"/>
      <c r="AL483" s="191"/>
      <c r="AM483" s="191"/>
      <c r="AN483" s="191"/>
      <c r="AO483" s="461"/>
      <c r="AP483" s="191"/>
      <c r="AQ483" s="191"/>
      <c r="AR483" s="191"/>
      <c r="AS483" s="461"/>
      <c r="AT483" s="191"/>
      <c r="AU483" s="191"/>
      <c r="AV483" s="461"/>
      <c r="AW483" s="192"/>
      <c r="AX483" s="191"/>
      <c r="AY483" s="461"/>
      <c r="AZ483" s="191"/>
      <c r="BA483" s="461"/>
      <c r="BB483" s="191"/>
      <c r="BC483" s="192"/>
      <c r="BD483" s="191"/>
      <c r="BE483" s="191"/>
      <c r="BF483" s="461"/>
      <c r="BG483" s="470"/>
      <c r="BH483" s="391"/>
      <c r="BI483" s="191"/>
      <c r="BJ483" s="191"/>
      <c r="BK483" s="191"/>
      <c r="BL483" s="470"/>
      <c r="BM483" s="191"/>
      <c r="BN483" s="191"/>
      <c r="BO483" s="492"/>
      <c r="BP483" s="191"/>
      <c r="BQ483" s="191"/>
      <c r="BR483" s="191"/>
      <c r="BS483" s="191"/>
      <c r="BT483" s="191"/>
      <c r="BU483" s="191"/>
      <c r="BV483" s="191"/>
      <c r="BW483" s="192"/>
      <c r="BX483" s="191"/>
      <c r="BY483" s="191"/>
      <c r="BZ483" s="191"/>
      <c r="CA483" s="191"/>
      <c r="CB483" s="191"/>
      <c r="CC483" s="191"/>
      <c r="CD483" s="470"/>
      <c r="CE483" s="396"/>
      <c r="CF483" s="191"/>
      <c r="CG483" s="191"/>
      <c r="CH483" s="461"/>
      <c r="CI483" s="461"/>
      <c r="CJ483" s="191"/>
      <c r="CK483" s="191"/>
      <c r="CL483" s="191"/>
      <c r="CM483" s="461"/>
      <c r="CN483" s="191"/>
      <c r="CO483" s="192"/>
      <c r="CP483" s="191"/>
      <c r="CQ483" s="384"/>
      <c r="CR483" s="407"/>
      <c r="DA483" s="192"/>
      <c r="DJ483" s="190"/>
      <c r="DP483" s="190"/>
      <c r="DQ483" s="132"/>
      <c r="DR483" s="132"/>
      <c r="DS483" s="132"/>
      <c r="DT483" s="132"/>
      <c r="DU483" s="451"/>
      <c r="DV483" s="132"/>
      <c r="DW483" s="132"/>
      <c r="DX483" s="133"/>
      <c r="DY483" s="132"/>
      <c r="DZ483" s="132"/>
      <c r="EA483" s="133"/>
      <c r="EB483" s="132"/>
      <c r="EC483" s="132"/>
      <c r="ED483" s="132"/>
      <c r="EE483" s="134"/>
      <c r="EF483" s="132"/>
      <c r="EG483" s="451"/>
      <c r="EH483" s="132"/>
      <c r="EI483" s="451"/>
      <c r="EJ483" s="451"/>
      <c r="EK483" s="451"/>
      <c r="EL483" s="451"/>
      <c r="EM483" s="451"/>
      <c r="EN483" s="451"/>
      <c r="EO483" s="451"/>
      <c r="EP483" s="451"/>
      <c r="EQ483" s="451"/>
      <c r="ER483" s="451"/>
      <c r="ES483" s="451"/>
      <c r="ET483" s="451"/>
      <c r="EU483" s="132"/>
      <c r="EV483" s="133"/>
      <c r="EW483" s="193"/>
    </row>
    <row r="484" spans="26:153" ht="30" customHeight="1" x14ac:dyDescent="0.15">
      <c r="Z484" s="246"/>
      <c r="AA484" s="483"/>
      <c r="AB484" s="191"/>
      <c r="AC484" s="191"/>
      <c r="AD484" s="191"/>
      <c r="AE484" s="191"/>
      <c r="AF484" s="384"/>
      <c r="AG484" s="191"/>
      <c r="AH484" s="191"/>
      <c r="AI484" s="191"/>
      <c r="AJ484" s="191"/>
      <c r="AK484" s="192"/>
      <c r="AL484" s="191"/>
      <c r="AM484" s="191"/>
      <c r="AN484" s="191"/>
      <c r="AO484" s="461"/>
      <c r="AP484" s="191"/>
      <c r="AQ484" s="191"/>
      <c r="AR484" s="191"/>
      <c r="AS484" s="461"/>
      <c r="AT484" s="191"/>
      <c r="AU484" s="191"/>
      <c r="AV484" s="461"/>
      <c r="AW484" s="192"/>
      <c r="AX484" s="191"/>
      <c r="AY484" s="461"/>
      <c r="AZ484" s="191"/>
      <c r="BA484" s="461"/>
      <c r="BB484" s="191"/>
      <c r="BC484" s="192"/>
      <c r="BD484" s="191"/>
      <c r="BE484" s="191"/>
      <c r="BF484" s="461"/>
      <c r="BG484" s="470"/>
      <c r="BH484" s="391"/>
      <c r="BI484" s="191"/>
      <c r="BJ484" s="191"/>
      <c r="BK484" s="191"/>
      <c r="BL484" s="470"/>
      <c r="BM484" s="191"/>
      <c r="BN484" s="191"/>
      <c r="BO484" s="492"/>
      <c r="BP484" s="191"/>
      <c r="BQ484" s="191"/>
      <c r="BR484" s="191"/>
      <c r="BS484" s="191"/>
      <c r="BT484" s="191"/>
      <c r="BU484" s="191"/>
      <c r="BV484" s="191"/>
      <c r="BW484" s="192"/>
      <c r="BX484" s="191"/>
      <c r="BY484" s="191"/>
      <c r="BZ484" s="191"/>
      <c r="CA484" s="191"/>
      <c r="CB484" s="191"/>
      <c r="CC484" s="191"/>
      <c r="CD484" s="470"/>
      <c r="CE484" s="396"/>
      <c r="CF484" s="191"/>
      <c r="CG484" s="191"/>
      <c r="CH484" s="461"/>
      <c r="CI484" s="461"/>
      <c r="CJ484" s="191"/>
      <c r="CK484" s="191"/>
      <c r="CL484" s="191"/>
      <c r="CM484" s="461"/>
      <c r="CN484" s="191"/>
      <c r="CO484" s="192"/>
      <c r="CP484" s="191"/>
      <c r="CQ484" s="384"/>
      <c r="CR484" s="407"/>
      <c r="DA484" s="192"/>
      <c r="DJ484" s="190"/>
      <c r="DP484" s="190"/>
      <c r="DQ484" s="132"/>
      <c r="DR484" s="132"/>
      <c r="DS484" s="132"/>
      <c r="DT484" s="132"/>
      <c r="DU484" s="451"/>
      <c r="DV484" s="132"/>
      <c r="DW484" s="132"/>
      <c r="DX484" s="133"/>
      <c r="DY484" s="132"/>
      <c r="DZ484" s="132"/>
      <c r="EA484" s="133"/>
      <c r="EB484" s="132"/>
      <c r="EC484" s="132"/>
      <c r="ED484" s="132"/>
      <c r="EE484" s="134"/>
      <c r="EF484" s="132"/>
      <c r="EG484" s="451"/>
      <c r="EH484" s="132"/>
      <c r="EI484" s="451"/>
      <c r="EJ484" s="451"/>
      <c r="EK484" s="451"/>
      <c r="EL484" s="451"/>
      <c r="EM484" s="451"/>
      <c r="EN484" s="451"/>
      <c r="EO484" s="451"/>
      <c r="EP484" s="451"/>
      <c r="EQ484" s="451"/>
      <c r="ER484" s="451"/>
      <c r="ES484" s="451"/>
      <c r="ET484" s="451"/>
      <c r="EU484" s="132"/>
      <c r="EV484" s="133"/>
      <c r="EW484" s="193"/>
    </row>
    <row r="485" spans="26:153" ht="30" customHeight="1" x14ac:dyDescent="0.15">
      <c r="Z485" s="246"/>
      <c r="AA485" s="483"/>
      <c r="AB485" s="191"/>
      <c r="AC485" s="191"/>
      <c r="AD485" s="191"/>
      <c r="AE485" s="191"/>
      <c r="AF485" s="384"/>
      <c r="AG485" s="191"/>
      <c r="AH485" s="191"/>
      <c r="AI485" s="191"/>
      <c r="AJ485" s="191"/>
      <c r="AK485" s="192"/>
      <c r="AL485" s="191"/>
      <c r="AM485" s="191"/>
      <c r="AN485" s="191"/>
      <c r="AO485" s="461"/>
      <c r="AP485" s="191"/>
      <c r="AQ485" s="191"/>
      <c r="AR485" s="191"/>
      <c r="AS485" s="461"/>
      <c r="AT485" s="191"/>
      <c r="AU485" s="191"/>
      <c r="AV485" s="461"/>
      <c r="AW485" s="192"/>
      <c r="AX485" s="191"/>
      <c r="AY485" s="461"/>
      <c r="AZ485" s="191"/>
      <c r="BA485" s="461"/>
      <c r="BB485" s="191"/>
      <c r="BC485" s="192"/>
      <c r="BD485" s="191"/>
      <c r="BE485" s="191"/>
      <c r="BF485" s="461"/>
      <c r="BG485" s="470"/>
      <c r="BH485" s="391"/>
      <c r="BI485" s="191"/>
      <c r="BJ485" s="191"/>
      <c r="BK485" s="191"/>
      <c r="BL485" s="470"/>
      <c r="BM485" s="191"/>
      <c r="BN485" s="191"/>
      <c r="BO485" s="492"/>
      <c r="BP485" s="191"/>
      <c r="BQ485" s="191"/>
      <c r="BR485" s="191"/>
      <c r="BS485" s="191"/>
      <c r="BT485" s="191"/>
      <c r="BU485" s="191"/>
      <c r="BV485" s="191"/>
      <c r="BW485" s="192"/>
      <c r="BX485" s="191"/>
      <c r="BY485" s="191"/>
      <c r="BZ485" s="191"/>
      <c r="CA485" s="191"/>
      <c r="CB485" s="191"/>
      <c r="CC485" s="191"/>
      <c r="CD485" s="470"/>
      <c r="CE485" s="396"/>
      <c r="CF485" s="191"/>
      <c r="CG485" s="191"/>
      <c r="CH485" s="461"/>
      <c r="CI485" s="461"/>
      <c r="CJ485" s="191"/>
      <c r="CK485" s="191"/>
      <c r="CL485" s="191"/>
      <c r="CM485" s="461"/>
      <c r="CN485" s="191"/>
      <c r="CO485" s="192"/>
      <c r="CP485" s="191"/>
      <c r="CQ485" s="384"/>
      <c r="CR485" s="407"/>
      <c r="DA485" s="192"/>
      <c r="DJ485" s="190"/>
      <c r="DP485" s="190"/>
      <c r="DQ485" s="132"/>
      <c r="DR485" s="132"/>
      <c r="DS485" s="132"/>
      <c r="DT485" s="132"/>
      <c r="DU485" s="451"/>
      <c r="DV485" s="132"/>
      <c r="DW485" s="132"/>
      <c r="DX485" s="133"/>
      <c r="DY485" s="132"/>
      <c r="DZ485" s="132"/>
      <c r="EA485" s="133"/>
      <c r="EB485" s="132"/>
      <c r="EC485" s="132"/>
      <c r="ED485" s="132"/>
      <c r="EE485" s="134"/>
      <c r="EF485" s="132"/>
      <c r="EG485" s="451"/>
      <c r="EH485" s="132"/>
      <c r="EI485" s="451"/>
      <c r="EJ485" s="451"/>
      <c r="EK485" s="451"/>
      <c r="EL485" s="451"/>
      <c r="EM485" s="451"/>
      <c r="EN485" s="451"/>
      <c r="EO485" s="451"/>
      <c r="EP485" s="451"/>
      <c r="EQ485" s="451"/>
      <c r="ER485" s="451"/>
      <c r="ES485" s="451"/>
      <c r="ET485" s="451"/>
      <c r="EU485" s="132"/>
      <c r="EV485" s="133"/>
      <c r="EW485" s="193"/>
    </row>
    <row r="486" spans="26:153" ht="30" customHeight="1" x14ac:dyDescent="0.15">
      <c r="Z486" s="246"/>
      <c r="AA486" s="483"/>
      <c r="AB486" s="191"/>
      <c r="AC486" s="191"/>
      <c r="AD486" s="191"/>
      <c r="AE486" s="191"/>
      <c r="AF486" s="384"/>
      <c r="AG486" s="191"/>
      <c r="AH486" s="191"/>
      <c r="AI486" s="191"/>
      <c r="AJ486" s="191"/>
      <c r="AK486" s="192"/>
      <c r="AL486" s="191"/>
      <c r="AM486" s="191"/>
      <c r="AN486" s="191"/>
      <c r="AO486" s="461"/>
      <c r="AP486" s="191"/>
      <c r="AQ486" s="191"/>
      <c r="AR486" s="191"/>
      <c r="AS486" s="461"/>
      <c r="AT486" s="191"/>
      <c r="AU486" s="191"/>
      <c r="AV486" s="461"/>
      <c r="AW486" s="192"/>
      <c r="AX486" s="191"/>
      <c r="AY486" s="461"/>
      <c r="AZ486" s="191"/>
      <c r="BA486" s="461"/>
      <c r="BB486" s="191"/>
      <c r="BC486" s="192"/>
      <c r="BD486" s="191"/>
      <c r="BE486" s="191"/>
      <c r="BF486" s="461"/>
      <c r="BG486" s="470"/>
      <c r="BH486" s="391"/>
      <c r="BI486" s="191"/>
      <c r="BJ486" s="191"/>
      <c r="BK486" s="191"/>
      <c r="BL486" s="470"/>
      <c r="BM486" s="191"/>
      <c r="BN486" s="191"/>
      <c r="BO486" s="492"/>
      <c r="BP486" s="191"/>
      <c r="BQ486" s="191"/>
      <c r="BR486" s="191"/>
      <c r="BS486" s="191"/>
      <c r="BT486" s="191"/>
      <c r="BU486" s="191"/>
      <c r="BV486" s="191"/>
      <c r="BW486" s="192"/>
      <c r="BX486" s="191"/>
      <c r="BY486" s="191"/>
      <c r="BZ486" s="191"/>
      <c r="CA486" s="191"/>
      <c r="CB486" s="191"/>
      <c r="CC486" s="191"/>
      <c r="CD486" s="470"/>
      <c r="CE486" s="396"/>
      <c r="CF486" s="191"/>
      <c r="CG486" s="191"/>
      <c r="CH486" s="461"/>
      <c r="CI486" s="461"/>
      <c r="CJ486" s="191"/>
      <c r="CK486" s="191"/>
      <c r="CL486" s="191"/>
      <c r="CM486" s="461"/>
      <c r="CN486" s="191"/>
      <c r="CO486" s="192"/>
      <c r="CP486" s="191"/>
      <c r="CQ486" s="384"/>
      <c r="CR486" s="407"/>
      <c r="DA486" s="192"/>
      <c r="DJ486" s="190"/>
      <c r="DP486" s="190"/>
      <c r="DQ486" s="132"/>
      <c r="DR486" s="132"/>
      <c r="DS486" s="132"/>
      <c r="DT486" s="132"/>
      <c r="DU486" s="451"/>
      <c r="DV486" s="132"/>
      <c r="DW486" s="132"/>
      <c r="DX486" s="133"/>
      <c r="DY486" s="132"/>
      <c r="DZ486" s="132"/>
      <c r="EA486" s="133"/>
      <c r="EB486" s="132"/>
      <c r="EC486" s="132"/>
      <c r="ED486" s="132"/>
      <c r="EE486" s="134"/>
      <c r="EF486" s="132"/>
      <c r="EG486" s="451"/>
      <c r="EH486" s="132"/>
      <c r="EI486" s="451"/>
      <c r="EJ486" s="451"/>
      <c r="EK486" s="451"/>
      <c r="EL486" s="451"/>
      <c r="EM486" s="451"/>
      <c r="EN486" s="451"/>
      <c r="EO486" s="451"/>
      <c r="EP486" s="451"/>
      <c r="EQ486" s="451"/>
      <c r="ER486" s="451"/>
      <c r="ES486" s="451"/>
      <c r="ET486" s="451"/>
      <c r="EU486" s="132"/>
      <c r="EV486" s="133"/>
      <c r="EW486" s="193"/>
    </row>
    <row r="487" spans="26:153" ht="30" customHeight="1" x14ac:dyDescent="0.15">
      <c r="Z487" s="246"/>
      <c r="AA487" s="483"/>
      <c r="AB487" s="191"/>
      <c r="AC487" s="191"/>
      <c r="AD487" s="191"/>
      <c r="AE487" s="191"/>
      <c r="AF487" s="384"/>
      <c r="AG487" s="191"/>
      <c r="AH487" s="191"/>
      <c r="AI487" s="191"/>
      <c r="AJ487" s="191"/>
      <c r="AK487" s="192"/>
      <c r="AL487" s="191"/>
      <c r="AM487" s="191"/>
      <c r="AN487" s="191"/>
      <c r="AO487" s="461"/>
      <c r="AP487" s="191"/>
      <c r="AQ487" s="191"/>
      <c r="AR487" s="191"/>
      <c r="AS487" s="461"/>
      <c r="AT487" s="191"/>
      <c r="AU487" s="191"/>
      <c r="AV487" s="461"/>
      <c r="AW487" s="192"/>
      <c r="AX487" s="191"/>
      <c r="AY487" s="461"/>
      <c r="AZ487" s="191"/>
      <c r="BA487" s="461"/>
      <c r="BB487" s="191"/>
      <c r="BC487" s="192"/>
      <c r="BD487" s="191"/>
      <c r="BE487" s="191"/>
      <c r="BF487" s="461"/>
      <c r="BG487" s="470"/>
      <c r="BH487" s="391"/>
      <c r="BI487" s="191"/>
      <c r="BJ487" s="191"/>
      <c r="BK487" s="191"/>
      <c r="BL487" s="470"/>
      <c r="BM487" s="191"/>
      <c r="BN487" s="191"/>
      <c r="BO487" s="492"/>
      <c r="BP487" s="191"/>
      <c r="BQ487" s="191"/>
      <c r="BR487" s="191"/>
      <c r="BS487" s="191"/>
      <c r="BT487" s="191"/>
      <c r="BU487" s="191"/>
      <c r="BV487" s="191"/>
      <c r="BW487" s="192"/>
      <c r="BX487" s="191"/>
      <c r="BY487" s="191"/>
      <c r="BZ487" s="191"/>
      <c r="CA487" s="191"/>
      <c r="CB487" s="191"/>
      <c r="CC487" s="191"/>
      <c r="CD487" s="470"/>
      <c r="CE487" s="396"/>
      <c r="CF487" s="191"/>
      <c r="CG487" s="191"/>
      <c r="CH487" s="461"/>
      <c r="CI487" s="461"/>
      <c r="CJ487" s="191"/>
      <c r="CK487" s="191"/>
      <c r="CL487" s="191"/>
      <c r="CM487" s="461"/>
      <c r="CN487" s="191"/>
      <c r="CO487" s="192"/>
      <c r="CP487" s="191"/>
      <c r="CQ487" s="384"/>
      <c r="CR487" s="407"/>
      <c r="DA487" s="192"/>
      <c r="DJ487" s="190"/>
      <c r="DP487" s="190"/>
      <c r="DQ487" s="132"/>
      <c r="DR487" s="132"/>
      <c r="DS487" s="132"/>
      <c r="DT487" s="132"/>
      <c r="DU487" s="451"/>
      <c r="DV487" s="132"/>
      <c r="DW487" s="132"/>
      <c r="DX487" s="133"/>
      <c r="DY487" s="132"/>
      <c r="DZ487" s="132"/>
      <c r="EA487" s="133"/>
      <c r="EB487" s="132"/>
      <c r="EC487" s="132"/>
      <c r="ED487" s="132"/>
      <c r="EE487" s="134"/>
      <c r="EF487" s="132"/>
      <c r="EG487" s="451"/>
      <c r="EH487" s="132"/>
      <c r="EI487" s="451"/>
      <c r="EJ487" s="451"/>
      <c r="EK487" s="451"/>
      <c r="EL487" s="451"/>
      <c r="EM487" s="451"/>
      <c r="EN487" s="451"/>
      <c r="EO487" s="451"/>
      <c r="EP487" s="451"/>
      <c r="EQ487" s="451"/>
      <c r="ER487" s="451"/>
      <c r="ES487" s="451"/>
      <c r="ET487" s="451"/>
      <c r="EU487" s="132"/>
      <c r="EV487" s="133"/>
      <c r="EW487" s="193"/>
    </row>
    <row r="488" spans="26:153" ht="30" customHeight="1" x14ac:dyDescent="0.15">
      <c r="Z488" s="246"/>
      <c r="AA488" s="483"/>
      <c r="AB488" s="191"/>
      <c r="AC488" s="191"/>
      <c r="AD488" s="191"/>
      <c r="AE488" s="191"/>
      <c r="AF488" s="384"/>
      <c r="AG488" s="191"/>
      <c r="AH488" s="191"/>
      <c r="AI488" s="191"/>
      <c r="AJ488" s="191"/>
      <c r="AK488" s="192"/>
      <c r="AL488" s="191"/>
      <c r="AM488" s="191"/>
      <c r="AN488" s="191"/>
      <c r="AO488" s="461"/>
      <c r="AP488" s="191"/>
      <c r="AQ488" s="191"/>
      <c r="AR488" s="191"/>
      <c r="AS488" s="461"/>
      <c r="AT488" s="191"/>
      <c r="AU488" s="191"/>
      <c r="AV488" s="461"/>
      <c r="AW488" s="192"/>
      <c r="AX488" s="191"/>
      <c r="AY488" s="461"/>
      <c r="AZ488" s="191"/>
      <c r="BA488" s="461"/>
      <c r="BB488" s="191"/>
      <c r="BC488" s="192"/>
      <c r="BD488" s="191"/>
      <c r="BE488" s="191"/>
      <c r="BF488" s="461"/>
      <c r="BG488" s="470"/>
      <c r="BH488" s="391"/>
      <c r="BI488" s="191"/>
      <c r="BJ488" s="191"/>
      <c r="BK488" s="191"/>
      <c r="BL488" s="470"/>
      <c r="BM488" s="191"/>
      <c r="BN488" s="191"/>
      <c r="BO488" s="492"/>
      <c r="BP488" s="191"/>
      <c r="BQ488" s="191"/>
      <c r="BR488" s="191"/>
      <c r="BS488" s="191"/>
      <c r="BT488" s="191"/>
      <c r="BU488" s="191"/>
      <c r="BV488" s="191"/>
      <c r="BW488" s="192"/>
      <c r="BX488" s="191"/>
      <c r="BY488" s="191"/>
      <c r="BZ488" s="191"/>
      <c r="CA488" s="191"/>
      <c r="CB488" s="191"/>
      <c r="CC488" s="191"/>
      <c r="CD488" s="470"/>
      <c r="CE488" s="396"/>
      <c r="CF488" s="191"/>
      <c r="CG488" s="191"/>
      <c r="CH488" s="461"/>
      <c r="CI488" s="461"/>
      <c r="CJ488" s="191"/>
      <c r="CK488" s="191"/>
      <c r="CL488" s="191"/>
      <c r="CM488" s="461"/>
      <c r="CN488" s="191"/>
      <c r="CO488" s="192"/>
      <c r="CP488" s="191"/>
      <c r="CQ488" s="384"/>
      <c r="CR488" s="407"/>
      <c r="DA488" s="192"/>
      <c r="DJ488" s="190"/>
      <c r="DP488" s="190"/>
      <c r="DQ488" s="132"/>
      <c r="DR488" s="132"/>
      <c r="DS488" s="132"/>
      <c r="DT488" s="132"/>
      <c r="DU488" s="451"/>
      <c r="DV488" s="132"/>
      <c r="DW488" s="132"/>
      <c r="DX488" s="133"/>
      <c r="DY488" s="132"/>
      <c r="DZ488" s="132"/>
      <c r="EA488" s="133"/>
      <c r="EB488" s="132"/>
      <c r="EC488" s="132"/>
      <c r="ED488" s="132"/>
      <c r="EE488" s="134"/>
      <c r="EF488" s="132"/>
      <c r="EG488" s="451"/>
      <c r="EH488" s="132"/>
      <c r="EI488" s="451"/>
      <c r="EJ488" s="451"/>
      <c r="EK488" s="451"/>
      <c r="EL488" s="451"/>
      <c r="EM488" s="451"/>
      <c r="EN488" s="451"/>
      <c r="EO488" s="451"/>
      <c r="EP488" s="451"/>
      <c r="EQ488" s="451"/>
      <c r="ER488" s="451"/>
      <c r="ES488" s="451"/>
      <c r="ET488" s="451"/>
      <c r="EU488" s="132"/>
      <c r="EV488" s="133"/>
      <c r="EW488" s="193"/>
    </row>
    <row r="489" spans="26:153" ht="30" customHeight="1" x14ac:dyDescent="0.15">
      <c r="Z489" s="246"/>
      <c r="AA489" s="483"/>
      <c r="AB489" s="191"/>
      <c r="AC489" s="191"/>
      <c r="AD489" s="191"/>
      <c r="AE489" s="191"/>
      <c r="AF489" s="384"/>
      <c r="AG489" s="191"/>
      <c r="AH489" s="191"/>
      <c r="AI489" s="191"/>
      <c r="AJ489" s="191"/>
      <c r="AK489" s="192"/>
      <c r="AL489" s="191"/>
      <c r="AM489" s="191"/>
      <c r="AN489" s="191"/>
      <c r="AO489" s="461"/>
      <c r="AP489" s="191"/>
      <c r="AQ489" s="191"/>
      <c r="AR489" s="191"/>
      <c r="AS489" s="461"/>
      <c r="AT489" s="191"/>
      <c r="AU489" s="191"/>
      <c r="AV489" s="461"/>
      <c r="AW489" s="192"/>
      <c r="AX489" s="191"/>
      <c r="AY489" s="461"/>
      <c r="AZ489" s="191"/>
      <c r="BA489" s="461"/>
      <c r="BB489" s="191"/>
      <c r="BC489" s="192"/>
      <c r="BD489" s="191"/>
      <c r="BE489" s="191"/>
      <c r="BF489" s="461"/>
      <c r="BG489" s="470"/>
      <c r="BH489" s="391"/>
      <c r="BI489" s="191"/>
      <c r="BJ489" s="191"/>
      <c r="BK489" s="191"/>
      <c r="BL489" s="470"/>
      <c r="BM489" s="191"/>
      <c r="BN489" s="191"/>
      <c r="BO489" s="492"/>
      <c r="BP489" s="191"/>
      <c r="BQ489" s="191"/>
      <c r="BR489" s="191"/>
      <c r="BS489" s="191"/>
      <c r="BT489" s="191"/>
      <c r="BU489" s="191"/>
      <c r="BV489" s="191"/>
      <c r="BW489" s="192"/>
      <c r="BX489" s="191"/>
      <c r="BY489" s="191"/>
      <c r="BZ489" s="191"/>
      <c r="CA489" s="191"/>
      <c r="CB489" s="191"/>
      <c r="CC489" s="191"/>
      <c r="CD489" s="470"/>
      <c r="CE489" s="396"/>
      <c r="CF489" s="191"/>
      <c r="CG489" s="191"/>
      <c r="CH489" s="461"/>
      <c r="CI489" s="461"/>
      <c r="CJ489" s="191"/>
      <c r="CK489" s="191"/>
      <c r="CL489" s="191"/>
      <c r="CM489" s="461"/>
      <c r="CN489" s="191"/>
      <c r="CO489" s="192"/>
      <c r="CP489" s="191"/>
      <c r="CQ489" s="384"/>
      <c r="CR489" s="407"/>
      <c r="DA489" s="192"/>
      <c r="DJ489" s="190"/>
      <c r="DP489" s="190"/>
      <c r="DQ489" s="132"/>
      <c r="DR489" s="132"/>
      <c r="DS489" s="132"/>
      <c r="DT489" s="132"/>
      <c r="DU489" s="451"/>
      <c r="DV489" s="132"/>
      <c r="DW489" s="132"/>
      <c r="DX489" s="133"/>
      <c r="DY489" s="132"/>
      <c r="DZ489" s="132"/>
      <c r="EA489" s="133"/>
      <c r="EB489" s="132"/>
      <c r="EC489" s="132"/>
      <c r="ED489" s="132"/>
      <c r="EE489" s="134"/>
      <c r="EF489" s="132"/>
      <c r="EG489" s="451"/>
      <c r="EH489" s="132"/>
      <c r="EI489" s="451"/>
      <c r="EJ489" s="451"/>
      <c r="EK489" s="451"/>
      <c r="EL489" s="451"/>
      <c r="EM489" s="451"/>
      <c r="EN489" s="451"/>
      <c r="EO489" s="451"/>
      <c r="EP489" s="451"/>
      <c r="EQ489" s="451"/>
      <c r="ER489" s="451"/>
      <c r="ES489" s="451"/>
      <c r="ET489" s="451"/>
      <c r="EU489" s="132"/>
      <c r="EV489" s="133"/>
      <c r="EW489" s="193"/>
    </row>
    <row r="490" spans="26:153" ht="30" customHeight="1" x14ac:dyDescent="0.15">
      <c r="Z490" s="246"/>
      <c r="AA490" s="483"/>
      <c r="AB490" s="191"/>
      <c r="AC490" s="191"/>
      <c r="AD490" s="191"/>
      <c r="AE490" s="191"/>
      <c r="AF490" s="384"/>
      <c r="AG490" s="191"/>
      <c r="AH490" s="191"/>
      <c r="AI490" s="191"/>
      <c r="AJ490" s="191"/>
      <c r="AK490" s="192"/>
      <c r="AL490" s="191"/>
      <c r="AM490" s="191"/>
      <c r="AN490" s="191"/>
      <c r="AO490" s="461"/>
      <c r="AP490" s="191"/>
      <c r="AQ490" s="191"/>
      <c r="AR490" s="191"/>
      <c r="AS490" s="461"/>
      <c r="AT490" s="191"/>
      <c r="AU490" s="191"/>
      <c r="AV490" s="461"/>
      <c r="AW490" s="192"/>
      <c r="AX490" s="191"/>
      <c r="AY490" s="461"/>
      <c r="AZ490" s="191"/>
      <c r="BA490" s="461"/>
      <c r="BB490" s="191"/>
      <c r="BC490" s="192"/>
      <c r="BD490" s="191"/>
      <c r="BE490" s="191"/>
      <c r="BF490" s="461"/>
      <c r="BG490" s="470"/>
      <c r="BH490" s="391"/>
      <c r="BI490" s="191"/>
      <c r="BJ490" s="191"/>
      <c r="BK490" s="191"/>
      <c r="BL490" s="470"/>
      <c r="BM490" s="191"/>
      <c r="BN490" s="191"/>
      <c r="BO490" s="492"/>
      <c r="BP490" s="191"/>
      <c r="BQ490" s="191"/>
      <c r="BR490" s="191"/>
      <c r="BS490" s="191"/>
      <c r="BT490" s="191"/>
      <c r="BU490" s="191"/>
      <c r="BV490" s="191"/>
      <c r="BW490" s="192"/>
      <c r="BX490" s="191"/>
      <c r="BY490" s="191"/>
      <c r="BZ490" s="191"/>
      <c r="CA490" s="191"/>
      <c r="CB490" s="191"/>
      <c r="CC490" s="191"/>
      <c r="CD490" s="470"/>
      <c r="CE490" s="396"/>
      <c r="CF490" s="191"/>
      <c r="CG490" s="191"/>
      <c r="CH490" s="461"/>
      <c r="CI490" s="461"/>
      <c r="CJ490" s="191"/>
      <c r="CK490" s="191"/>
      <c r="CL490" s="191"/>
      <c r="CM490" s="461"/>
      <c r="CN490" s="191"/>
      <c r="CO490" s="192"/>
      <c r="CP490" s="191"/>
      <c r="CQ490" s="384"/>
      <c r="CR490" s="407"/>
      <c r="DA490" s="192"/>
      <c r="DJ490" s="190"/>
      <c r="DP490" s="190"/>
      <c r="DQ490" s="132"/>
      <c r="DR490" s="132"/>
      <c r="DS490" s="132"/>
      <c r="DT490" s="132"/>
      <c r="DU490" s="451"/>
      <c r="DV490" s="132"/>
      <c r="DW490" s="132"/>
      <c r="DX490" s="133"/>
      <c r="DY490" s="132"/>
      <c r="DZ490" s="132"/>
      <c r="EA490" s="133"/>
      <c r="EB490" s="132"/>
      <c r="EC490" s="132"/>
      <c r="ED490" s="132"/>
      <c r="EE490" s="134"/>
      <c r="EF490" s="132"/>
      <c r="EG490" s="451"/>
      <c r="EH490" s="132"/>
      <c r="EI490" s="451"/>
      <c r="EJ490" s="451"/>
      <c r="EK490" s="451"/>
      <c r="EL490" s="451"/>
      <c r="EM490" s="451"/>
      <c r="EN490" s="451"/>
      <c r="EO490" s="451"/>
      <c r="EP490" s="451"/>
      <c r="EQ490" s="451"/>
      <c r="ER490" s="451"/>
      <c r="ES490" s="451"/>
      <c r="ET490" s="451"/>
      <c r="EU490" s="132"/>
      <c r="EV490" s="133"/>
      <c r="EW490" s="193"/>
    </row>
    <row r="491" spans="26:153" ht="30" customHeight="1" x14ac:dyDescent="0.15">
      <c r="Z491" s="246"/>
      <c r="AA491" s="483"/>
      <c r="AB491" s="191"/>
      <c r="AC491" s="191"/>
      <c r="AD491" s="191"/>
      <c r="AE491" s="191"/>
      <c r="AF491" s="384"/>
      <c r="AG491" s="191"/>
      <c r="AH491" s="191"/>
      <c r="AI491" s="191"/>
      <c r="AJ491" s="191"/>
      <c r="AK491" s="192"/>
      <c r="AL491" s="191"/>
      <c r="AM491" s="191"/>
      <c r="AN491" s="191"/>
      <c r="AO491" s="461"/>
      <c r="AP491" s="191"/>
      <c r="AQ491" s="191"/>
      <c r="AR491" s="191"/>
      <c r="AS491" s="461"/>
      <c r="AT491" s="191"/>
      <c r="AU491" s="191"/>
      <c r="AV491" s="461"/>
      <c r="AW491" s="192"/>
      <c r="AX491" s="191"/>
      <c r="AY491" s="461"/>
      <c r="AZ491" s="191"/>
      <c r="BA491" s="461"/>
      <c r="BB491" s="191"/>
      <c r="BC491" s="192"/>
      <c r="BD491" s="191"/>
      <c r="BE491" s="191"/>
      <c r="BF491" s="461"/>
      <c r="BG491" s="470"/>
      <c r="BH491" s="391"/>
      <c r="BI491" s="191"/>
      <c r="BJ491" s="191"/>
      <c r="BK491" s="191"/>
      <c r="BL491" s="470"/>
      <c r="BM491" s="191"/>
      <c r="BN491" s="191"/>
      <c r="BO491" s="492"/>
      <c r="BP491" s="191"/>
      <c r="BQ491" s="191"/>
      <c r="BR491" s="191"/>
      <c r="BS491" s="191"/>
      <c r="BT491" s="191"/>
      <c r="BU491" s="191"/>
      <c r="BV491" s="191"/>
      <c r="BW491" s="192"/>
      <c r="BX491" s="191"/>
      <c r="BY491" s="191"/>
      <c r="BZ491" s="191"/>
      <c r="CA491" s="191"/>
      <c r="CB491" s="191"/>
      <c r="CC491" s="191"/>
      <c r="CD491" s="470"/>
      <c r="CE491" s="396"/>
      <c r="CF491" s="191"/>
      <c r="CG491" s="191"/>
      <c r="CH491" s="461"/>
      <c r="CI491" s="461"/>
      <c r="CJ491" s="191"/>
      <c r="CK491" s="191"/>
      <c r="CL491" s="191"/>
      <c r="CM491" s="461"/>
      <c r="CN491" s="191"/>
      <c r="CO491" s="192"/>
      <c r="CP491" s="191"/>
      <c r="CQ491" s="384"/>
      <c r="CR491" s="407"/>
      <c r="DA491" s="192"/>
      <c r="DJ491" s="190"/>
      <c r="DP491" s="190"/>
      <c r="DQ491" s="132"/>
      <c r="DR491" s="132"/>
      <c r="DS491" s="132"/>
      <c r="DT491" s="132"/>
      <c r="DU491" s="451"/>
      <c r="DV491" s="132"/>
      <c r="DW491" s="132"/>
      <c r="DX491" s="133"/>
      <c r="DY491" s="132"/>
      <c r="DZ491" s="132"/>
      <c r="EA491" s="133"/>
      <c r="EB491" s="132"/>
      <c r="EC491" s="132"/>
      <c r="ED491" s="132"/>
      <c r="EE491" s="134"/>
      <c r="EF491" s="132"/>
      <c r="EG491" s="451"/>
      <c r="EH491" s="132"/>
      <c r="EI491" s="451"/>
      <c r="EJ491" s="451"/>
      <c r="EK491" s="451"/>
      <c r="EL491" s="451"/>
      <c r="EM491" s="451"/>
      <c r="EN491" s="451"/>
      <c r="EO491" s="451"/>
      <c r="EP491" s="451"/>
      <c r="EQ491" s="451"/>
      <c r="ER491" s="451"/>
      <c r="ES491" s="451"/>
      <c r="ET491" s="451"/>
      <c r="EU491" s="132"/>
      <c r="EV491" s="133"/>
      <c r="EW491" s="193"/>
    </row>
    <row r="492" spans="26:153" ht="30" customHeight="1" x14ac:dyDescent="0.15">
      <c r="Z492" s="246"/>
      <c r="AA492" s="483"/>
      <c r="AB492" s="191"/>
      <c r="AC492" s="191"/>
      <c r="AD492" s="191"/>
      <c r="AE492" s="191"/>
      <c r="AF492" s="384"/>
      <c r="AG492" s="191"/>
      <c r="AH492" s="191"/>
      <c r="AI492" s="191"/>
      <c r="AJ492" s="191"/>
      <c r="AK492" s="192"/>
      <c r="AL492" s="191"/>
      <c r="AM492" s="191"/>
      <c r="AN492" s="191"/>
      <c r="AO492" s="461"/>
      <c r="AP492" s="191"/>
      <c r="AQ492" s="191"/>
      <c r="AR492" s="191"/>
      <c r="AS492" s="461"/>
      <c r="AT492" s="191"/>
      <c r="AU492" s="191"/>
      <c r="AV492" s="461"/>
      <c r="AW492" s="192"/>
      <c r="AX492" s="191"/>
      <c r="AY492" s="461"/>
      <c r="AZ492" s="191"/>
      <c r="BA492" s="461"/>
      <c r="BB492" s="191"/>
      <c r="BC492" s="192"/>
      <c r="BD492" s="191"/>
      <c r="BE492" s="191"/>
      <c r="BF492" s="461"/>
      <c r="BG492" s="470"/>
      <c r="BH492" s="391"/>
      <c r="BI492" s="191"/>
      <c r="BJ492" s="191"/>
      <c r="BK492" s="191"/>
      <c r="BL492" s="470"/>
      <c r="BM492" s="191"/>
      <c r="BN492" s="191"/>
      <c r="BO492" s="492"/>
      <c r="BP492" s="191"/>
      <c r="BQ492" s="191"/>
      <c r="BR492" s="191"/>
      <c r="BS492" s="191"/>
      <c r="BT492" s="191"/>
      <c r="BU492" s="191"/>
      <c r="BV492" s="191"/>
      <c r="BW492" s="192"/>
      <c r="BX492" s="191"/>
      <c r="BY492" s="191"/>
      <c r="BZ492" s="191"/>
      <c r="CA492" s="191"/>
      <c r="CB492" s="191"/>
      <c r="CC492" s="191"/>
      <c r="CD492" s="470"/>
      <c r="CE492" s="396"/>
      <c r="CF492" s="191"/>
      <c r="CG492" s="191"/>
      <c r="CH492" s="461"/>
      <c r="CI492" s="461"/>
      <c r="CJ492" s="191"/>
      <c r="CK492" s="191"/>
      <c r="CL492" s="191"/>
      <c r="CM492" s="461"/>
      <c r="CN492" s="191"/>
      <c r="CO492" s="192"/>
      <c r="CP492" s="191"/>
      <c r="CQ492" s="384"/>
      <c r="CR492" s="407"/>
      <c r="DA492" s="192"/>
      <c r="DJ492" s="190"/>
      <c r="DP492" s="190"/>
      <c r="DQ492" s="132"/>
      <c r="DR492" s="132"/>
      <c r="DS492" s="132"/>
      <c r="DT492" s="132"/>
      <c r="DU492" s="451"/>
      <c r="DV492" s="132"/>
      <c r="DW492" s="132"/>
      <c r="DX492" s="133"/>
      <c r="DY492" s="132"/>
      <c r="DZ492" s="132"/>
      <c r="EA492" s="133"/>
      <c r="EB492" s="132"/>
      <c r="EC492" s="132"/>
      <c r="ED492" s="132"/>
      <c r="EE492" s="134"/>
      <c r="EF492" s="132"/>
      <c r="EG492" s="451"/>
      <c r="EH492" s="132"/>
      <c r="EI492" s="451"/>
      <c r="EJ492" s="451"/>
      <c r="EK492" s="451"/>
      <c r="EL492" s="451"/>
      <c r="EM492" s="451"/>
      <c r="EN492" s="451"/>
      <c r="EO492" s="451"/>
      <c r="EP492" s="451"/>
      <c r="EQ492" s="451"/>
      <c r="ER492" s="451"/>
      <c r="ES492" s="451"/>
      <c r="ET492" s="451"/>
      <c r="EU492" s="132"/>
      <c r="EV492" s="133"/>
      <c r="EW492" s="193"/>
    </row>
    <row r="493" spans="26:153" ht="30" customHeight="1" x14ac:dyDescent="0.15">
      <c r="Z493" s="246"/>
      <c r="AA493" s="483"/>
      <c r="AB493" s="191"/>
      <c r="AC493" s="191"/>
      <c r="AD493" s="191"/>
      <c r="AE493" s="191"/>
      <c r="AF493" s="384"/>
      <c r="AG493" s="191"/>
      <c r="AH493" s="191"/>
      <c r="AI493" s="191"/>
      <c r="AJ493" s="191"/>
      <c r="AK493" s="192"/>
      <c r="AL493" s="191"/>
      <c r="AM493" s="191"/>
      <c r="AN493" s="191"/>
      <c r="AO493" s="461"/>
      <c r="AP493" s="191"/>
      <c r="AQ493" s="191"/>
      <c r="AR493" s="191"/>
      <c r="AS493" s="461"/>
      <c r="AT493" s="191"/>
      <c r="AU493" s="191"/>
      <c r="AV493" s="461"/>
      <c r="AW493" s="192"/>
      <c r="AX493" s="191"/>
      <c r="AY493" s="461"/>
      <c r="AZ493" s="191"/>
      <c r="BA493" s="461"/>
      <c r="BB493" s="191"/>
      <c r="BC493" s="192"/>
      <c r="BD493" s="191"/>
      <c r="BE493" s="191"/>
      <c r="BF493" s="461"/>
      <c r="BG493" s="470"/>
      <c r="BH493" s="391"/>
      <c r="BI493" s="191"/>
      <c r="BJ493" s="191"/>
      <c r="BK493" s="191"/>
      <c r="BL493" s="470"/>
      <c r="BM493" s="191"/>
      <c r="BN493" s="191"/>
      <c r="BO493" s="492"/>
      <c r="BP493" s="191"/>
      <c r="BQ493" s="191"/>
      <c r="BR493" s="191"/>
      <c r="BS493" s="191"/>
      <c r="BT493" s="191"/>
      <c r="BU493" s="191"/>
      <c r="BV493" s="191"/>
      <c r="BW493" s="192"/>
      <c r="BX493" s="191"/>
      <c r="BY493" s="191"/>
      <c r="BZ493" s="191"/>
      <c r="CA493" s="191"/>
      <c r="CB493" s="191"/>
      <c r="CC493" s="191"/>
      <c r="CD493" s="470"/>
      <c r="CE493" s="396"/>
      <c r="CF493" s="191"/>
      <c r="CG493" s="191"/>
      <c r="CH493" s="461"/>
      <c r="CI493" s="461"/>
      <c r="CJ493" s="191"/>
      <c r="CK493" s="191"/>
      <c r="CL493" s="191"/>
      <c r="CM493" s="461"/>
      <c r="CN493" s="191"/>
      <c r="CO493" s="192"/>
      <c r="CP493" s="191"/>
      <c r="CQ493" s="384"/>
      <c r="CR493" s="407"/>
      <c r="DA493" s="192"/>
      <c r="DJ493" s="190"/>
      <c r="DP493" s="190"/>
      <c r="DQ493" s="132"/>
      <c r="DR493" s="132"/>
      <c r="DS493" s="132"/>
      <c r="DT493" s="132"/>
      <c r="DU493" s="451"/>
      <c r="DV493" s="132"/>
      <c r="DW493" s="132"/>
      <c r="DX493" s="133"/>
      <c r="DY493" s="132"/>
      <c r="DZ493" s="132"/>
      <c r="EA493" s="133"/>
      <c r="EB493" s="132"/>
      <c r="EC493" s="132"/>
      <c r="ED493" s="132"/>
      <c r="EE493" s="134"/>
      <c r="EF493" s="132"/>
      <c r="EG493" s="451"/>
      <c r="EH493" s="132"/>
      <c r="EI493" s="451"/>
      <c r="EJ493" s="451"/>
      <c r="EK493" s="451"/>
      <c r="EL493" s="451"/>
      <c r="EM493" s="451"/>
      <c r="EN493" s="451"/>
      <c r="EO493" s="451"/>
      <c r="EP493" s="451"/>
      <c r="EQ493" s="451"/>
      <c r="ER493" s="451"/>
      <c r="ES493" s="451"/>
      <c r="ET493" s="451"/>
      <c r="EU493" s="132"/>
      <c r="EV493" s="133"/>
      <c r="EW493" s="193"/>
    </row>
    <row r="494" spans="26:153" ht="30" customHeight="1" x14ac:dyDescent="0.15">
      <c r="Z494" s="246"/>
      <c r="AA494" s="483"/>
      <c r="AB494" s="191"/>
      <c r="AC494" s="191"/>
      <c r="AD494" s="191"/>
      <c r="AE494" s="191"/>
      <c r="AF494" s="384"/>
      <c r="AG494" s="191"/>
      <c r="AH494" s="191"/>
      <c r="AI494" s="191"/>
      <c r="AJ494" s="191"/>
      <c r="AK494" s="192"/>
      <c r="AL494" s="191"/>
      <c r="AM494" s="191"/>
      <c r="AN494" s="191"/>
      <c r="AO494" s="461"/>
      <c r="AP494" s="191"/>
      <c r="AQ494" s="191"/>
      <c r="AR494" s="191"/>
      <c r="AS494" s="461"/>
      <c r="AT494" s="191"/>
      <c r="AU494" s="191"/>
      <c r="AV494" s="461"/>
      <c r="AW494" s="192"/>
      <c r="AX494" s="191"/>
      <c r="AY494" s="461"/>
      <c r="AZ494" s="191"/>
      <c r="BA494" s="461"/>
      <c r="BB494" s="191"/>
      <c r="BC494" s="192"/>
      <c r="BD494" s="191"/>
      <c r="BE494" s="191"/>
      <c r="BF494" s="461"/>
      <c r="BG494" s="470"/>
      <c r="BH494" s="391"/>
      <c r="BI494" s="191"/>
      <c r="BJ494" s="191"/>
      <c r="BK494" s="191"/>
      <c r="BL494" s="470"/>
      <c r="BM494" s="191"/>
      <c r="BN494" s="191"/>
      <c r="BO494" s="492"/>
      <c r="BP494" s="191"/>
      <c r="BQ494" s="191"/>
      <c r="BR494" s="191"/>
      <c r="BS494" s="191"/>
      <c r="BT494" s="191"/>
      <c r="BU494" s="191"/>
      <c r="BV494" s="191"/>
      <c r="BW494" s="192"/>
      <c r="BX494" s="191"/>
      <c r="BY494" s="191"/>
      <c r="BZ494" s="191"/>
      <c r="CA494" s="191"/>
      <c r="CB494" s="191"/>
      <c r="CC494" s="191"/>
      <c r="CD494" s="470"/>
      <c r="CE494" s="396"/>
      <c r="CF494" s="191"/>
      <c r="CG494" s="191"/>
      <c r="CH494" s="461"/>
      <c r="CI494" s="461"/>
      <c r="CJ494" s="191"/>
      <c r="CK494" s="191"/>
      <c r="CL494" s="191"/>
      <c r="CM494" s="461"/>
      <c r="CN494" s="191"/>
      <c r="CO494" s="192"/>
      <c r="CP494" s="191"/>
      <c r="CQ494" s="384"/>
      <c r="CR494" s="407"/>
      <c r="DA494" s="192"/>
      <c r="DJ494" s="190"/>
      <c r="DP494" s="190"/>
      <c r="DQ494" s="132"/>
      <c r="DR494" s="132"/>
      <c r="DS494" s="132"/>
      <c r="DT494" s="132"/>
      <c r="DU494" s="451"/>
      <c r="DV494" s="132"/>
      <c r="DW494" s="132"/>
      <c r="DX494" s="133"/>
      <c r="DY494" s="132"/>
      <c r="DZ494" s="132"/>
      <c r="EA494" s="133"/>
      <c r="EB494" s="132"/>
      <c r="EC494" s="132"/>
      <c r="ED494" s="132"/>
      <c r="EE494" s="134"/>
      <c r="EF494" s="132"/>
      <c r="EG494" s="451"/>
      <c r="EH494" s="132"/>
      <c r="EI494" s="451"/>
      <c r="EJ494" s="451"/>
      <c r="EK494" s="451"/>
      <c r="EL494" s="451"/>
      <c r="EM494" s="451"/>
      <c r="EN494" s="451"/>
      <c r="EO494" s="451"/>
      <c r="EP494" s="451"/>
      <c r="EQ494" s="451"/>
      <c r="ER494" s="451"/>
      <c r="ES494" s="451"/>
      <c r="ET494" s="451"/>
      <c r="EU494" s="132"/>
      <c r="EV494" s="133"/>
      <c r="EW494" s="193"/>
    </row>
    <row r="495" spans="26:153" ht="30" customHeight="1" x14ac:dyDescent="0.15">
      <c r="Z495" s="246"/>
      <c r="AA495" s="483"/>
      <c r="AB495" s="191"/>
      <c r="AC495" s="191"/>
      <c r="AD495" s="191"/>
      <c r="AE495" s="191"/>
      <c r="AF495" s="384"/>
      <c r="AG495" s="191"/>
      <c r="AH495" s="191"/>
      <c r="AI495" s="191"/>
      <c r="AJ495" s="191"/>
      <c r="AK495" s="192"/>
      <c r="AL495" s="191"/>
      <c r="AM495" s="191"/>
      <c r="AN495" s="191"/>
      <c r="AO495" s="461"/>
      <c r="AP495" s="191"/>
      <c r="AQ495" s="191"/>
      <c r="AR495" s="191"/>
      <c r="AS495" s="461"/>
      <c r="AT495" s="191"/>
      <c r="AU495" s="191"/>
      <c r="AV495" s="461"/>
      <c r="AW495" s="192"/>
      <c r="AX495" s="191"/>
      <c r="AY495" s="461"/>
      <c r="AZ495" s="191"/>
      <c r="BA495" s="461"/>
      <c r="BB495" s="191"/>
      <c r="BC495" s="192"/>
      <c r="BD495" s="191"/>
      <c r="BE495" s="191"/>
      <c r="BF495" s="461"/>
      <c r="BG495" s="470"/>
      <c r="BH495" s="391"/>
      <c r="BI495" s="191"/>
      <c r="BJ495" s="191"/>
      <c r="BK495" s="191"/>
      <c r="BL495" s="470"/>
      <c r="BM495" s="191"/>
      <c r="BN495" s="191"/>
      <c r="BO495" s="492"/>
      <c r="BP495" s="191"/>
      <c r="BQ495" s="191"/>
      <c r="BR495" s="191"/>
      <c r="BS495" s="191"/>
      <c r="BT495" s="191"/>
      <c r="BU495" s="191"/>
      <c r="BV495" s="191"/>
      <c r="BW495" s="192"/>
      <c r="BX495" s="191"/>
      <c r="BY495" s="191"/>
      <c r="BZ495" s="191"/>
      <c r="CA495" s="191"/>
      <c r="CB495" s="191"/>
      <c r="CC495" s="191"/>
      <c r="CD495" s="470"/>
      <c r="CE495" s="396"/>
      <c r="CF495" s="191"/>
      <c r="CG495" s="191"/>
      <c r="CH495" s="461"/>
      <c r="CI495" s="461"/>
      <c r="CJ495" s="191"/>
      <c r="CK495" s="191"/>
      <c r="CL495" s="191"/>
      <c r="CM495" s="461"/>
      <c r="CN495" s="191"/>
      <c r="CO495" s="192"/>
      <c r="CP495" s="191"/>
      <c r="CQ495" s="384"/>
      <c r="CR495" s="407"/>
      <c r="DA495" s="192"/>
      <c r="DJ495" s="190"/>
      <c r="DP495" s="190"/>
      <c r="DQ495" s="132"/>
      <c r="DR495" s="132"/>
      <c r="DS495" s="132"/>
      <c r="DT495" s="132"/>
      <c r="DU495" s="451"/>
      <c r="DV495" s="132"/>
      <c r="DW495" s="132"/>
      <c r="DX495" s="133"/>
      <c r="DY495" s="132"/>
      <c r="DZ495" s="132"/>
      <c r="EA495" s="133"/>
      <c r="EB495" s="132"/>
      <c r="EC495" s="132"/>
      <c r="ED495" s="132"/>
      <c r="EE495" s="134"/>
      <c r="EF495" s="132"/>
      <c r="EG495" s="451"/>
      <c r="EH495" s="132"/>
      <c r="EI495" s="451"/>
      <c r="EJ495" s="451"/>
      <c r="EK495" s="451"/>
      <c r="EL495" s="451"/>
      <c r="EM495" s="451"/>
      <c r="EN495" s="451"/>
      <c r="EO495" s="451"/>
      <c r="EP495" s="451"/>
      <c r="EQ495" s="451"/>
      <c r="ER495" s="451"/>
      <c r="ES495" s="451"/>
      <c r="ET495" s="451"/>
      <c r="EU495" s="132"/>
      <c r="EV495" s="133"/>
      <c r="EW495" s="193"/>
    </row>
    <row r="496" spans="26:153" ht="30" customHeight="1" x14ac:dyDescent="0.15">
      <c r="Z496" s="246"/>
      <c r="AA496" s="483"/>
      <c r="AB496" s="191"/>
      <c r="AC496" s="191"/>
      <c r="AD496" s="191"/>
      <c r="AE496" s="191"/>
      <c r="AF496" s="384"/>
      <c r="AG496" s="191"/>
      <c r="AH496" s="191"/>
      <c r="AI496" s="191"/>
      <c r="AJ496" s="191"/>
      <c r="AK496" s="192"/>
      <c r="AL496" s="191"/>
      <c r="AM496" s="191"/>
      <c r="AN496" s="191"/>
      <c r="AO496" s="461"/>
      <c r="AP496" s="191"/>
      <c r="AQ496" s="191"/>
      <c r="AR496" s="191"/>
      <c r="AS496" s="461"/>
      <c r="AT496" s="191"/>
      <c r="AU496" s="191"/>
      <c r="AV496" s="461"/>
      <c r="AW496" s="192"/>
      <c r="AX496" s="191"/>
      <c r="AY496" s="461"/>
      <c r="AZ496" s="191"/>
      <c r="BA496" s="461"/>
      <c r="BB496" s="191"/>
      <c r="BC496" s="192"/>
      <c r="BD496" s="191"/>
      <c r="BE496" s="191"/>
      <c r="BF496" s="461"/>
      <c r="BG496" s="470"/>
      <c r="BH496" s="391"/>
      <c r="BI496" s="191"/>
      <c r="BJ496" s="191"/>
      <c r="BK496" s="191"/>
      <c r="BL496" s="470"/>
      <c r="BM496" s="191"/>
      <c r="BN496" s="191"/>
      <c r="BO496" s="492"/>
      <c r="BP496" s="191"/>
      <c r="BQ496" s="191"/>
      <c r="BR496" s="191"/>
      <c r="BS496" s="191"/>
      <c r="BT496" s="191"/>
      <c r="BU496" s="191"/>
      <c r="BV496" s="191"/>
      <c r="BW496" s="192"/>
      <c r="BX496" s="191"/>
      <c r="BY496" s="191"/>
      <c r="BZ496" s="191"/>
      <c r="CA496" s="191"/>
      <c r="CB496" s="191"/>
      <c r="CC496" s="191"/>
      <c r="CD496" s="470"/>
      <c r="CE496" s="396"/>
      <c r="CF496" s="191"/>
      <c r="CG496" s="191"/>
      <c r="CH496" s="461"/>
      <c r="CI496" s="461"/>
      <c r="CJ496" s="191"/>
      <c r="CK496" s="191"/>
      <c r="CL496" s="191"/>
      <c r="CM496" s="461"/>
      <c r="CN496" s="191"/>
      <c r="CO496" s="192"/>
      <c r="CP496" s="191"/>
      <c r="CQ496" s="384"/>
      <c r="CR496" s="407"/>
      <c r="DA496" s="192"/>
      <c r="DJ496" s="190"/>
      <c r="DP496" s="190"/>
      <c r="DQ496" s="132"/>
      <c r="DR496" s="132"/>
      <c r="DS496" s="132"/>
      <c r="DT496" s="132"/>
      <c r="DU496" s="451"/>
      <c r="DV496" s="132"/>
      <c r="DW496" s="132"/>
      <c r="DX496" s="133"/>
      <c r="DY496" s="132"/>
      <c r="DZ496" s="132"/>
      <c r="EA496" s="133"/>
      <c r="EB496" s="132"/>
      <c r="EC496" s="132"/>
      <c r="ED496" s="132"/>
      <c r="EE496" s="134"/>
      <c r="EF496" s="132"/>
      <c r="EG496" s="451"/>
      <c r="EH496" s="132"/>
      <c r="EI496" s="451"/>
      <c r="EJ496" s="451"/>
      <c r="EK496" s="451"/>
      <c r="EL496" s="451"/>
      <c r="EM496" s="451"/>
      <c r="EN496" s="451"/>
      <c r="EO496" s="451"/>
      <c r="EP496" s="451"/>
      <c r="EQ496" s="451"/>
      <c r="ER496" s="451"/>
      <c r="ES496" s="451"/>
      <c r="ET496" s="451"/>
      <c r="EU496" s="132"/>
      <c r="EV496" s="133"/>
      <c r="EW496" s="193"/>
    </row>
    <row r="497" spans="26:153" ht="30" customHeight="1" x14ac:dyDescent="0.15">
      <c r="Z497" s="246"/>
      <c r="AA497" s="483"/>
      <c r="AB497" s="191"/>
      <c r="AC497" s="191"/>
      <c r="AD497" s="191"/>
      <c r="AE497" s="191"/>
      <c r="AF497" s="384"/>
      <c r="AG497" s="191"/>
      <c r="AH497" s="191"/>
      <c r="AI497" s="191"/>
      <c r="AJ497" s="191"/>
      <c r="AK497" s="192"/>
      <c r="AL497" s="191"/>
      <c r="AM497" s="191"/>
      <c r="AN497" s="191"/>
      <c r="AO497" s="461"/>
      <c r="AP497" s="191"/>
      <c r="AQ497" s="191"/>
      <c r="AR497" s="191"/>
      <c r="AS497" s="461"/>
      <c r="AT497" s="191"/>
      <c r="AU497" s="191"/>
      <c r="AV497" s="461"/>
      <c r="AW497" s="192"/>
      <c r="AX497" s="191"/>
      <c r="AY497" s="461"/>
      <c r="AZ497" s="191"/>
      <c r="BA497" s="461"/>
      <c r="BB497" s="191"/>
      <c r="BC497" s="192"/>
      <c r="BD497" s="191"/>
      <c r="BE497" s="191"/>
      <c r="BF497" s="461"/>
      <c r="BG497" s="470"/>
      <c r="BH497" s="391"/>
      <c r="BI497" s="191"/>
      <c r="BJ497" s="191"/>
      <c r="BK497" s="191"/>
      <c r="BL497" s="470"/>
      <c r="BM497" s="191"/>
      <c r="BN497" s="191"/>
      <c r="BO497" s="492"/>
      <c r="BP497" s="191"/>
      <c r="BQ497" s="191"/>
      <c r="BR497" s="191"/>
      <c r="BS497" s="191"/>
      <c r="BT497" s="191"/>
      <c r="BU497" s="191"/>
      <c r="BV497" s="191"/>
      <c r="BW497" s="192"/>
      <c r="BX497" s="191"/>
      <c r="BY497" s="191"/>
      <c r="BZ497" s="191"/>
      <c r="CA497" s="191"/>
      <c r="CB497" s="191"/>
      <c r="CC497" s="191"/>
      <c r="CD497" s="470"/>
      <c r="CE497" s="396"/>
      <c r="CF497" s="191"/>
      <c r="CG497" s="191"/>
      <c r="CH497" s="461"/>
      <c r="CI497" s="461"/>
      <c r="CJ497" s="191"/>
      <c r="CK497" s="191"/>
      <c r="CL497" s="191"/>
      <c r="CM497" s="461"/>
      <c r="CN497" s="191"/>
      <c r="CO497" s="192"/>
      <c r="CP497" s="191"/>
      <c r="CQ497" s="384"/>
      <c r="CR497" s="407"/>
      <c r="DA497" s="192"/>
      <c r="DJ497" s="190"/>
      <c r="DP497" s="190"/>
      <c r="DQ497" s="132"/>
      <c r="DR497" s="132"/>
      <c r="DS497" s="132"/>
      <c r="DT497" s="132"/>
      <c r="DU497" s="451"/>
      <c r="DV497" s="132"/>
      <c r="DW497" s="132"/>
      <c r="DX497" s="133"/>
      <c r="DY497" s="132"/>
      <c r="DZ497" s="132"/>
      <c r="EA497" s="133"/>
      <c r="EB497" s="132"/>
      <c r="EC497" s="132"/>
      <c r="ED497" s="132"/>
      <c r="EE497" s="134"/>
      <c r="EF497" s="132"/>
      <c r="EG497" s="451"/>
      <c r="EH497" s="132"/>
      <c r="EI497" s="451"/>
      <c r="EJ497" s="451"/>
      <c r="EK497" s="451"/>
      <c r="EL497" s="451"/>
      <c r="EM497" s="451"/>
      <c r="EN497" s="451"/>
      <c r="EO497" s="451"/>
      <c r="EP497" s="451"/>
      <c r="EQ497" s="451"/>
      <c r="ER497" s="451"/>
      <c r="ES497" s="451"/>
      <c r="ET497" s="451"/>
      <c r="EU497" s="132"/>
      <c r="EV497" s="133"/>
      <c r="EW497" s="193"/>
    </row>
    <row r="498" spans="26:153" ht="30" customHeight="1" x14ac:dyDescent="0.15">
      <c r="Z498" s="246"/>
      <c r="AA498" s="483"/>
      <c r="AB498" s="191"/>
      <c r="AC498" s="191"/>
      <c r="AD498" s="191"/>
      <c r="AE498" s="191"/>
      <c r="AF498" s="384"/>
      <c r="AG498" s="191"/>
      <c r="AH498" s="191"/>
      <c r="AI498" s="191"/>
      <c r="AJ498" s="191"/>
      <c r="AK498" s="192"/>
      <c r="AL498" s="191"/>
      <c r="AM498" s="191"/>
      <c r="AN498" s="191"/>
      <c r="AO498" s="461"/>
      <c r="AP498" s="191"/>
      <c r="AQ498" s="191"/>
      <c r="AR498" s="191"/>
      <c r="AS498" s="461"/>
      <c r="AT498" s="191"/>
      <c r="AU498" s="191"/>
      <c r="AV498" s="461"/>
      <c r="AW498" s="192"/>
      <c r="AX498" s="191"/>
      <c r="AY498" s="461"/>
      <c r="AZ498" s="191"/>
      <c r="BA498" s="461"/>
      <c r="BB498" s="191"/>
      <c r="BC498" s="192"/>
      <c r="BD498" s="191"/>
      <c r="BE498" s="191"/>
      <c r="BF498" s="461"/>
      <c r="BG498" s="470"/>
      <c r="BH498" s="391"/>
      <c r="BI498" s="191"/>
      <c r="BJ498" s="191"/>
      <c r="BK498" s="191"/>
      <c r="BL498" s="470"/>
      <c r="BM498" s="191"/>
      <c r="BN498" s="191"/>
      <c r="BO498" s="492"/>
      <c r="BP498" s="191"/>
      <c r="BQ498" s="191"/>
      <c r="BR498" s="191"/>
      <c r="BS498" s="191"/>
      <c r="BT498" s="191"/>
      <c r="BU498" s="191"/>
      <c r="BV498" s="191"/>
      <c r="BW498" s="192"/>
      <c r="BX498" s="191"/>
      <c r="BY498" s="191"/>
      <c r="BZ498" s="191"/>
      <c r="CA498" s="191"/>
      <c r="CB498" s="191"/>
      <c r="CC498" s="191"/>
      <c r="CD498" s="470"/>
      <c r="CE498" s="396"/>
      <c r="CF498" s="191"/>
      <c r="CG498" s="191"/>
      <c r="CH498" s="461"/>
      <c r="CI498" s="461"/>
      <c r="CJ498" s="191"/>
      <c r="CK498" s="191"/>
      <c r="CL498" s="191"/>
      <c r="CM498" s="461"/>
      <c r="CN498" s="191"/>
      <c r="CO498" s="192"/>
      <c r="CP498" s="191"/>
      <c r="CQ498" s="384"/>
      <c r="CR498" s="407"/>
      <c r="DA498" s="192"/>
      <c r="DJ498" s="190"/>
      <c r="DP498" s="190"/>
      <c r="DQ498" s="132"/>
      <c r="DR498" s="132"/>
      <c r="DS498" s="132"/>
      <c r="DT498" s="132"/>
      <c r="DU498" s="451"/>
      <c r="DV498" s="132"/>
      <c r="DW498" s="132"/>
      <c r="DX498" s="133"/>
      <c r="DY498" s="132"/>
      <c r="DZ498" s="132"/>
      <c r="EA498" s="133"/>
      <c r="EB498" s="132"/>
      <c r="EC498" s="132"/>
      <c r="ED498" s="132"/>
      <c r="EE498" s="134"/>
      <c r="EF498" s="132"/>
      <c r="EG498" s="451"/>
      <c r="EH498" s="132"/>
      <c r="EI498" s="451"/>
      <c r="EJ498" s="451"/>
      <c r="EK498" s="451"/>
      <c r="EL498" s="451"/>
      <c r="EM498" s="451"/>
      <c r="EN498" s="451"/>
      <c r="EO498" s="451"/>
      <c r="EP498" s="451"/>
      <c r="EQ498" s="451"/>
      <c r="ER498" s="451"/>
      <c r="ES498" s="451"/>
      <c r="ET498" s="451"/>
      <c r="EU498" s="132"/>
      <c r="EV498" s="133"/>
      <c r="EW498" s="193"/>
    </row>
    <row r="499" spans="26:153" ht="30" customHeight="1" x14ac:dyDescent="0.15">
      <c r="Z499" s="246"/>
      <c r="AA499" s="483"/>
      <c r="AB499" s="191"/>
      <c r="AC499" s="191"/>
      <c r="AD499" s="191"/>
      <c r="AE499" s="191"/>
      <c r="AF499" s="384"/>
      <c r="AG499" s="191"/>
      <c r="AH499" s="191"/>
      <c r="AI499" s="191"/>
      <c r="AJ499" s="191"/>
      <c r="AK499" s="192"/>
      <c r="AL499" s="191"/>
      <c r="AM499" s="191"/>
      <c r="AN499" s="191"/>
      <c r="AO499" s="461"/>
      <c r="AP499" s="191"/>
      <c r="AQ499" s="191"/>
      <c r="AR499" s="191"/>
      <c r="AS499" s="461"/>
      <c r="AT499" s="191"/>
      <c r="AU499" s="191"/>
      <c r="AV499" s="461"/>
      <c r="AW499" s="192"/>
      <c r="AX499" s="191"/>
      <c r="AY499" s="461"/>
      <c r="AZ499" s="191"/>
      <c r="BA499" s="461"/>
      <c r="BB499" s="191"/>
      <c r="BC499" s="192"/>
      <c r="BD499" s="191"/>
      <c r="BE499" s="191"/>
      <c r="BF499" s="461"/>
      <c r="BG499" s="470"/>
      <c r="BH499" s="391"/>
      <c r="BI499" s="191"/>
      <c r="BJ499" s="191"/>
      <c r="BK499" s="191"/>
      <c r="BL499" s="470"/>
      <c r="BM499" s="191"/>
      <c r="BN499" s="191"/>
      <c r="BO499" s="492"/>
      <c r="BP499" s="191"/>
      <c r="BQ499" s="191"/>
      <c r="BR499" s="191"/>
      <c r="BS499" s="191"/>
      <c r="BT499" s="191"/>
      <c r="BU499" s="191"/>
      <c r="BV499" s="191"/>
      <c r="BW499" s="192"/>
      <c r="BX499" s="191"/>
      <c r="BY499" s="191"/>
      <c r="BZ499" s="191"/>
      <c r="CA499" s="191"/>
      <c r="CB499" s="191"/>
      <c r="CC499" s="191"/>
      <c r="CD499" s="470"/>
      <c r="CE499" s="396"/>
      <c r="CF499" s="191"/>
      <c r="CG499" s="191"/>
      <c r="CH499" s="461"/>
      <c r="CI499" s="461"/>
      <c r="CJ499" s="191"/>
      <c r="CK499" s="191"/>
      <c r="CL499" s="191"/>
      <c r="CM499" s="461"/>
      <c r="CN499" s="191"/>
      <c r="CO499" s="192"/>
      <c r="CP499" s="191"/>
      <c r="CQ499" s="384"/>
      <c r="CR499" s="407"/>
      <c r="DA499" s="192"/>
      <c r="DJ499" s="190"/>
      <c r="DP499" s="190"/>
      <c r="DQ499" s="132"/>
      <c r="DR499" s="132"/>
      <c r="DS499" s="132"/>
      <c r="DT499" s="132"/>
      <c r="DU499" s="451"/>
      <c r="DV499" s="132"/>
      <c r="DW499" s="132"/>
      <c r="DX499" s="133"/>
      <c r="DY499" s="132"/>
      <c r="DZ499" s="132"/>
      <c r="EA499" s="133"/>
      <c r="EB499" s="132"/>
      <c r="EC499" s="132"/>
      <c r="ED499" s="132"/>
      <c r="EE499" s="134"/>
      <c r="EF499" s="132"/>
      <c r="EG499" s="451"/>
      <c r="EH499" s="132"/>
      <c r="EI499" s="451"/>
      <c r="EJ499" s="451"/>
      <c r="EK499" s="451"/>
      <c r="EL499" s="451"/>
      <c r="EM499" s="451"/>
      <c r="EN499" s="451"/>
      <c r="EO499" s="451"/>
      <c r="EP499" s="451"/>
      <c r="EQ499" s="451"/>
      <c r="ER499" s="451"/>
      <c r="ES499" s="451"/>
      <c r="ET499" s="451"/>
      <c r="EU499" s="132"/>
      <c r="EV499" s="133"/>
      <c r="EW499" s="193"/>
    </row>
    <row r="500" spans="26:153" ht="30" customHeight="1" x14ac:dyDescent="0.15">
      <c r="Z500" s="246"/>
      <c r="AA500" s="483"/>
      <c r="AB500" s="191"/>
      <c r="AC500" s="191"/>
      <c r="AD500" s="191"/>
      <c r="AE500" s="191"/>
      <c r="AF500" s="384"/>
      <c r="AG500" s="191"/>
      <c r="AH500" s="191"/>
      <c r="AI500" s="191"/>
      <c r="AJ500" s="191"/>
      <c r="AK500" s="192"/>
      <c r="AL500" s="191"/>
      <c r="AM500" s="191"/>
      <c r="AN500" s="191"/>
      <c r="AO500" s="461"/>
      <c r="AP500" s="191"/>
      <c r="AQ500" s="191"/>
      <c r="AR500" s="191"/>
      <c r="AS500" s="461"/>
      <c r="AT500" s="191"/>
      <c r="AU500" s="191"/>
      <c r="AV500" s="461"/>
      <c r="AW500" s="192"/>
      <c r="AX500" s="191"/>
      <c r="AY500" s="461"/>
      <c r="AZ500" s="191"/>
      <c r="BA500" s="461"/>
      <c r="BB500" s="191"/>
      <c r="BC500" s="192"/>
      <c r="BD500" s="191"/>
      <c r="BE500" s="191"/>
      <c r="BF500" s="461"/>
      <c r="BG500" s="470"/>
      <c r="BH500" s="391"/>
      <c r="BI500" s="191"/>
      <c r="BJ500" s="191"/>
      <c r="BK500" s="191"/>
      <c r="BL500" s="470"/>
      <c r="BM500" s="191"/>
      <c r="BN500" s="191"/>
      <c r="BO500" s="492"/>
      <c r="BP500" s="191"/>
      <c r="BQ500" s="191"/>
      <c r="BR500" s="191"/>
      <c r="BS500" s="191"/>
      <c r="BT500" s="191"/>
      <c r="BU500" s="191"/>
      <c r="BV500" s="191"/>
      <c r="BW500" s="192"/>
      <c r="BX500" s="191"/>
      <c r="BY500" s="191"/>
      <c r="BZ500" s="191"/>
      <c r="CA500" s="191"/>
      <c r="CB500" s="191"/>
      <c r="CC500" s="191"/>
      <c r="CD500" s="470"/>
      <c r="CE500" s="396"/>
      <c r="CF500" s="191"/>
      <c r="CG500" s="191"/>
      <c r="CH500" s="461"/>
      <c r="CI500" s="461"/>
      <c r="CJ500" s="191"/>
      <c r="CK500" s="191"/>
      <c r="CL500" s="191"/>
      <c r="CM500" s="461"/>
      <c r="CN500" s="191"/>
      <c r="CO500" s="192"/>
      <c r="CP500" s="191"/>
      <c r="CQ500" s="384"/>
      <c r="CR500" s="407"/>
      <c r="DA500" s="192"/>
      <c r="DJ500" s="190"/>
      <c r="DP500" s="190"/>
      <c r="DQ500" s="132"/>
      <c r="DR500" s="132"/>
      <c r="DS500" s="132"/>
      <c r="DT500" s="132"/>
      <c r="DU500" s="451"/>
      <c r="DV500" s="132"/>
      <c r="DW500" s="132"/>
      <c r="DX500" s="133"/>
      <c r="DY500" s="132"/>
      <c r="DZ500" s="132"/>
      <c r="EA500" s="133"/>
      <c r="EB500" s="132"/>
      <c r="EC500" s="132"/>
      <c r="ED500" s="132"/>
      <c r="EE500" s="134"/>
      <c r="EF500" s="132"/>
      <c r="EG500" s="451"/>
      <c r="EH500" s="132"/>
      <c r="EI500" s="451"/>
      <c r="EJ500" s="451"/>
      <c r="EK500" s="451"/>
      <c r="EL500" s="451"/>
      <c r="EM500" s="451"/>
      <c r="EN500" s="451"/>
      <c r="EO500" s="451"/>
      <c r="EP500" s="451"/>
      <c r="EQ500" s="451"/>
      <c r="ER500" s="451"/>
      <c r="ES500" s="451"/>
      <c r="ET500" s="451"/>
      <c r="EU500" s="132"/>
      <c r="EV500" s="133"/>
      <c r="EW500" s="193"/>
    </row>
    <row r="501" spans="26:153" ht="30" customHeight="1" x14ac:dyDescent="0.15">
      <c r="Z501" s="246"/>
      <c r="AA501" s="483"/>
      <c r="AB501" s="191"/>
      <c r="AC501" s="191"/>
      <c r="AD501" s="191"/>
      <c r="AE501" s="191"/>
      <c r="AF501" s="384"/>
      <c r="AG501" s="191"/>
      <c r="AH501" s="191"/>
      <c r="AI501" s="191"/>
      <c r="AJ501" s="191"/>
      <c r="AK501" s="192"/>
      <c r="AL501" s="191"/>
      <c r="AM501" s="191"/>
      <c r="AN501" s="191"/>
      <c r="AO501" s="461"/>
      <c r="AP501" s="191"/>
      <c r="AQ501" s="191"/>
      <c r="AR501" s="191"/>
      <c r="AS501" s="461"/>
      <c r="AT501" s="191"/>
      <c r="AU501" s="191"/>
      <c r="AV501" s="461"/>
      <c r="AW501" s="192"/>
      <c r="AX501" s="191"/>
      <c r="AY501" s="461"/>
      <c r="AZ501" s="191"/>
      <c r="BA501" s="461"/>
      <c r="BB501" s="191"/>
      <c r="BC501" s="192"/>
      <c r="BD501" s="191"/>
      <c r="BE501" s="191"/>
      <c r="BF501" s="461"/>
      <c r="BG501" s="470"/>
      <c r="BH501" s="391"/>
      <c r="BI501" s="191"/>
      <c r="BJ501" s="191"/>
      <c r="BK501" s="191"/>
      <c r="BL501" s="470"/>
      <c r="BM501" s="191"/>
      <c r="BN501" s="191"/>
      <c r="BO501" s="492"/>
      <c r="BP501" s="191"/>
      <c r="BQ501" s="191"/>
      <c r="BR501" s="191"/>
      <c r="BS501" s="191"/>
      <c r="BT501" s="191"/>
      <c r="BU501" s="191"/>
      <c r="BV501" s="191"/>
      <c r="BW501" s="192"/>
      <c r="BX501" s="191"/>
      <c r="BY501" s="191"/>
      <c r="BZ501" s="191"/>
      <c r="CA501" s="191"/>
      <c r="CB501" s="191"/>
      <c r="CC501" s="191"/>
      <c r="CD501" s="470"/>
      <c r="CE501" s="396"/>
      <c r="CF501" s="191"/>
      <c r="CG501" s="191"/>
      <c r="CH501" s="461"/>
      <c r="CI501" s="461"/>
      <c r="CJ501" s="191"/>
      <c r="CK501" s="191"/>
      <c r="CL501" s="191"/>
      <c r="CM501" s="461"/>
      <c r="CN501" s="191"/>
      <c r="CO501" s="192"/>
      <c r="CP501" s="191"/>
      <c r="CQ501" s="384"/>
      <c r="CR501" s="407"/>
      <c r="DA501" s="192"/>
      <c r="DJ501" s="190"/>
      <c r="DP501" s="190"/>
      <c r="DQ501" s="132"/>
      <c r="DR501" s="132"/>
      <c r="DS501" s="132"/>
      <c r="DT501" s="132"/>
      <c r="DU501" s="451"/>
      <c r="DV501" s="132"/>
      <c r="DW501" s="132"/>
      <c r="DX501" s="133"/>
      <c r="DY501" s="132"/>
      <c r="DZ501" s="132"/>
      <c r="EA501" s="133"/>
      <c r="EB501" s="132"/>
      <c r="EC501" s="132"/>
      <c r="ED501" s="132"/>
      <c r="EE501" s="134"/>
      <c r="EF501" s="132"/>
      <c r="EG501" s="451"/>
      <c r="EH501" s="132"/>
      <c r="EI501" s="451"/>
      <c r="EJ501" s="451"/>
      <c r="EK501" s="451"/>
      <c r="EL501" s="451"/>
      <c r="EM501" s="451"/>
      <c r="EN501" s="451"/>
      <c r="EO501" s="451"/>
      <c r="EP501" s="451"/>
      <c r="EQ501" s="451"/>
      <c r="ER501" s="451"/>
      <c r="ES501" s="451"/>
      <c r="ET501" s="451"/>
      <c r="EU501" s="132"/>
      <c r="EV501" s="133"/>
      <c r="EW501" s="193"/>
    </row>
    <row r="502" spans="26:153" ht="30" customHeight="1" x14ac:dyDescent="0.15">
      <c r="Z502" s="246"/>
      <c r="AA502" s="483"/>
      <c r="AB502" s="191"/>
      <c r="AC502" s="191"/>
      <c r="AD502" s="191"/>
      <c r="AE502" s="191"/>
      <c r="AF502" s="384"/>
      <c r="AG502" s="191"/>
      <c r="AH502" s="191"/>
      <c r="AI502" s="191"/>
      <c r="AJ502" s="191"/>
      <c r="AK502" s="192"/>
      <c r="AL502" s="191"/>
      <c r="AM502" s="191"/>
      <c r="AN502" s="191"/>
      <c r="AO502" s="461"/>
      <c r="AP502" s="191"/>
      <c r="AQ502" s="191"/>
      <c r="AR502" s="191"/>
      <c r="AS502" s="461"/>
      <c r="AT502" s="191"/>
      <c r="AU502" s="191"/>
      <c r="AV502" s="461"/>
      <c r="AW502" s="192"/>
      <c r="AX502" s="191"/>
      <c r="AY502" s="461"/>
      <c r="AZ502" s="191"/>
      <c r="BA502" s="461"/>
      <c r="BB502" s="191"/>
      <c r="BC502" s="192"/>
      <c r="BD502" s="191"/>
      <c r="BE502" s="191"/>
      <c r="BF502" s="461"/>
      <c r="BG502" s="470"/>
      <c r="BH502" s="391"/>
      <c r="BI502" s="191"/>
      <c r="BJ502" s="191"/>
      <c r="BK502" s="191"/>
      <c r="BL502" s="470"/>
      <c r="BM502" s="191"/>
      <c r="BN502" s="191"/>
      <c r="BO502" s="492"/>
      <c r="BP502" s="191"/>
      <c r="BQ502" s="191"/>
      <c r="BR502" s="191"/>
      <c r="BS502" s="191"/>
      <c r="BT502" s="191"/>
      <c r="BU502" s="191"/>
      <c r="BV502" s="191"/>
      <c r="BW502" s="192"/>
      <c r="BX502" s="191"/>
      <c r="BY502" s="191"/>
      <c r="BZ502" s="191"/>
      <c r="CA502" s="191"/>
      <c r="CB502" s="191"/>
      <c r="CC502" s="191"/>
      <c r="CD502" s="470"/>
      <c r="CE502" s="396"/>
      <c r="CF502" s="191"/>
      <c r="CG502" s="191"/>
      <c r="CH502" s="461"/>
      <c r="CI502" s="461"/>
      <c r="CJ502" s="191"/>
      <c r="CK502" s="191"/>
      <c r="CL502" s="191"/>
      <c r="CM502" s="461"/>
      <c r="CN502" s="191"/>
      <c r="CO502" s="192"/>
      <c r="CP502" s="191"/>
      <c r="CQ502" s="384"/>
      <c r="CR502" s="407"/>
      <c r="DA502" s="192"/>
      <c r="DJ502" s="190"/>
      <c r="DP502" s="190"/>
      <c r="DQ502" s="132"/>
      <c r="DR502" s="132"/>
      <c r="DS502" s="132"/>
      <c r="DT502" s="132"/>
      <c r="DU502" s="451"/>
      <c r="DV502" s="132"/>
      <c r="DW502" s="132"/>
      <c r="DX502" s="133"/>
      <c r="DY502" s="132"/>
      <c r="DZ502" s="132"/>
      <c r="EA502" s="133"/>
      <c r="EB502" s="132"/>
      <c r="EC502" s="132"/>
      <c r="ED502" s="132"/>
      <c r="EE502" s="134"/>
      <c r="EF502" s="132"/>
      <c r="EG502" s="451"/>
      <c r="EH502" s="132"/>
      <c r="EI502" s="451"/>
      <c r="EJ502" s="451"/>
      <c r="EK502" s="451"/>
      <c r="EL502" s="451"/>
      <c r="EM502" s="451"/>
      <c r="EN502" s="451"/>
      <c r="EO502" s="451"/>
      <c r="EP502" s="451"/>
      <c r="EQ502" s="451"/>
      <c r="ER502" s="451"/>
      <c r="ES502" s="451"/>
      <c r="ET502" s="451"/>
      <c r="EU502" s="132"/>
      <c r="EV502" s="133"/>
      <c r="EW502" s="193"/>
    </row>
    <row r="503" spans="26:153" ht="30" customHeight="1" x14ac:dyDescent="0.15">
      <c r="Z503" s="246"/>
      <c r="AA503" s="483"/>
      <c r="AB503" s="191"/>
      <c r="AC503" s="191"/>
      <c r="AD503" s="191"/>
      <c r="AE503" s="191"/>
      <c r="AF503" s="384"/>
      <c r="AG503" s="191"/>
      <c r="AH503" s="191"/>
      <c r="AI503" s="191"/>
      <c r="AJ503" s="191"/>
      <c r="AK503" s="192"/>
      <c r="AL503" s="191"/>
      <c r="AM503" s="191"/>
      <c r="AN503" s="191"/>
      <c r="AO503" s="461"/>
      <c r="AP503" s="191"/>
      <c r="AQ503" s="191"/>
      <c r="AR503" s="191"/>
      <c r="AS503" s="461"/>
      <c r="AT503" s="191"/>
      <c r="AU503" s="191"/>
      <c r="AV503" s="461"/>
      <c r="AW503" s="192"/>
      <c r="AX503" s="191"/>
      <c r="AY503" s="461"/>
      <c r="AZ503" s="191"/>
      <c r="BA503" s="461"/>
      <c r="BB503" s="191"/>
      <c r="BC503" s="192"/>
      <c r="BD503" s="191"/>
      <c r="BE503" s="191"/>
      <c r="BF503" s="461"/>
      <c r="BG503" s="470"/>
      <c r="BH503" s="391"/>
      <c r="BI503" s="191"/>
      <c r="BJ503" s="191"/>
      <c r="BK503" s="191"/>
      <c r="BL503" s="470"/>
      <c r="BM503" s="191"/>
      <c r="BN503" s="191"/>
      <c r="BO503" s="492"/>
      <c r="BP503" s="191"/>
      <c r="BQ503" s="191"/>
      <c r="BR503" s="191"/>
      <c r="BS503" s="191"/>
      <c r="BT503" s="191"/>
      <c r="BU503" s="191"/>
      <c r="BV503" s="191"/>
      <c r="BW503" s="192"/>
      <c r="BX503" s="191"/>
      <c r="BY503" s="191"/>
      <c r="BZ503" s="191"/>
      <c r="CA503" s="191"/>
      <c r="CB503" s="191"/>
      <c r="CC503" s="191"/>
      <c r="CD503" s="470"/>
      <c r="CE503" s="396"/>
      <c r="CF503" s="191"/>
      <c r="CG503" s="191"/>
      <c r="CH503" s="461"/>
      <c r="CI503" s="461"/>
      <c r="CJ503" s="191"/>
      <c r="CK503" s="191"/>
      <c r="CL503" s="191"/>
      <c r="CM503" s="461"/>
      <c r="CN503" s="191"/>
      <c r="CO503" s="192"/>
      <c r="CP503" s="191"/>
      <c r="CQ503" s="384"/>
      <c r="CR503" s="407"/>
      <c r="DA503" s="192"/>
      <c r="DJ503" s="190"/>
      <c r="DP503" s="190"/>
      <c r="DQ503" s="132"/>
      <c r="DR503" s="132"/>
      <c r="DS503" s="132"/>
      <c r="DT503" s="132"/>
      <c r="DU503" s="451"/>
      <c r="DV503" s="132"/>
      <c r="DW503" s="132"/>
      <c r="DX503" s="133"/>
      <c r="DY503" s="132"/>
      <c r="DZ503" s="132"/>
      <c r="EA503" s="133"/>
      <c r="EB503" s="132"/>
      <c r="EC503" s="132"/>
      <c r="ED503" s="132"/>
      <c r="EE503" s="134"/>
      <c r="EF503" s="132"/>
      <c r="EG503" s="451"/>
      <c r="EH503" s="132"/>
      <c r="EI503" s="451"/>
      <c r="EJ503" s="451"/>
      <c r="EK503" s="451"/>
      <c r="EL503" s="451"/>
      <c r="EM503" s="451"/>
      <c r="EN503" s="451"/>
      <c r="EO503" s="451"/>
      <c r="EP503" s="451"/>
      <c r="EQ503" s="451"/>
      <c r="ER503" s="451"/>
      <c r="ES503" s="451"/>
      <c r="ET503" s="451"/>
      <c r="EU503" s="132"/>
      <c r="EV503" s="133"/>
      <c r="EW503" s="193"/>
    </row>
    <row r="504" spans="26:153" ht="30" customHeight="1" x14ac:dyDescent="0.15">
      <c r="Z504" s="246"/>
      <c r="AA504" s="483"/>
      <c r="AB504" s="191"/>
      <c r="AC504" s="191"/>
      <c r="AD504" s="191"/>
      <c r="AE504" s="191"/>
      <c r="AF504" s="384"/>
      <c r="AG504" s="191"/>
      <c r="AH504" s="191"/>
      <c r="AI504" s="191"/>
      <c r="AJ504" s="191"/>
      <c r="AK504" s="192"/>
      <c r="AL504" s="191"/>
      <c r="AM504" s="191"/>
      <c r="AN504" s="191"/>
      <c r="AO504" s="461"/>
      <c r="AP504" s="191"/>
      <c r="AQ504" s="191"/>
      <c r="AR504" s="191"/>
      <c r="AS504" s="461"/>
      <c r="AT504" s="191"/>
      <c r="AU504" s="191"/>
      <c r="AV504" s="461"/>
      <c r="AW504" s="192"/>
      <c r="AX504" s="191"/>
      <c r="AY504" s="461"/>
      <c r="AZ504" s="191"/>
      <c r="BA504" s="461"/>
      <c r="BB504" s="191"/>
      <c r="BC504" s="192"/>
      <c r="BD504" s="191"/>
      <c r="BE504" s="191"/>
      <c r="BF504" s="461"/>
      <c r="BG504" s="470"/>
      <c r="BH504" s="391"/>
      <c r="BI504" s="191"/>
      <c r="BJ504" s="191"/>
      <c r="BK504" s="191"/>
      <c r="BL504" s="470"/>
      <c r="BM504" s="191"/>
      <c r="BN504" s="191"/>
      <c r="BO504" s="492"/>
      <c r="BP504" s="191"/>
      <c r="BQ504" s="191"/>
      <c r="BR504" s="191"/>
      <c r="BS504" s="191"/>
      <c r="BT504" s="191"/>
      <c r="BU504" s="191"/>
      <c r="BV504" s="191"/>
      <c r="BW504" s="192"/>
      <c r="BX504" s="191"/>
      <c r="BY504" s="191"/>
      <c r="BZ504" s="191"/>
      <c r="CA504" s="191"/>
      <c r="CB504" s="191"/>
      <c r="CC504" s="191"/>
      <c r="CD504" s="470"/>
      <c r="CE504" s="396"/>
      <c r="CF504" s="191"/>
      <c r="CG504" s="191"/>
      <c r="CH504" s="461"/>
      <c r="CI504" s="461"/>
      <c r="CJ504" s="191"/>
      <c r="CK504" s="191"/>
      <c r="CL504" s="191"/>
      <c r="CM504" s="461"/>
      <c r="CN504" s="191"/>
      <c r="CO504" s="192"/>
      <c r="CP504" s="191"/>
      <c r="CQ504" s="384"/>
      <c r="CR504" s="407"/>
      <c r="DA504" s="192"/>
      <c r="DJ504" s="190"/>
      <c r="DP504" s="190"/>
      <c r="DQ504" s="132"/>
      <c r="DR504" s="132"/>
      <c r="DS504" s="132"/>
      <c r="DT504" s="132"/>
      <c r="DU504" s="451"/>
      <c r="DV504" s="132"/>
      <c r="DW504" s="132"/>
      <c r="DX504" s="133"/>
      <c r="DY504" s="132"/>
      <c r="DZ504" s="132"/>
      <c r="EA504" s="133"/>
      <c r="EB504" s="132"/>
      <c r="EC504" s="132"/>
      <c r="ED504" s="132"/>
      <c r="EE504" s="134"/>
      <c r="EF504" s="132"/>
      <c r="EG504" s="451"/>
      <c r="EH504" s="132"/>
      <c r="EI504" s="451"/>
      <c r="EJ504" s="451"/>
      <c r="EK504" s="451"/>
      <c r="EL504" s="451"/>
      <c r="EM504" s="451"/>
      <c r="EN504" s="451"/>
      <c r="EO504" s="451"/>
      <c r="EP504" s="451"/>
      <c r="EQ504" s="451"/>
      <c r="ER504" s="451"/>
      <c r="ES504" s="451"/>
      <c r="ET504" s="451"/>
      <c r="EU504" s="132"/>
      <c r="EV504" s="133"/>
      <c r="EW504" s="193"/>
    </row>
    <row r="505" spans="26:153" ht="30" customHeight="1" x14ac:dyDescent="0.15">
      <c r="Z505" s="246"/>
      <c r="AA505" s="483"/>
      <c r="AB505" s="191"/>
      <c r="AC505" s="191"/>
      <c r="AD505" s="191"/>
      <c r="AE505" s="191"/>
      <c r="AF505" s="384"/>
      <c r="AG505" s="191"/>
      <c r="AH505" s="191"/>
      <c r="AI505" s="191"/>
      <c r="AJ505" s="191"/>
      <c r="AK505" s="192"/>
      <c r="AL505" s="191"/>
      <c r="AM505" s="191"/>
      <c r="AN505" s="191"/>
      <c r="AO505" s="461"/>
      <c r="AP505" s="191"/>
      <c r="AQ505" s="191"/>
      <c r="AR505" s="191"/>
      <c r="AS505" s="461"/>
      <c r="AT505" s="191"/>
      <c r="AU505" s="191"/>
      <c r="AV505" s="461"/>
      <c r="AW505" s="192"/>
      <c r="AX505" s="191"/>
      <c r="AY505" s="461"/>
      <c r="AZ505" s="191"/>
      <c r="BA505" s="461"/>
      <c r="BB505" s="191"/>
      <c r="BC505" s="192"/>
      <c r="BD505" s="191"/>
      <c r="BE505" s="191"/>
      <c r="BF505" s="461"/>
      <c r="BG505" s="470"/>
      <c r="BH505" s="391"/>
      <c r="BI505" s="191"/>
      <c r="BJ505" s="191"/>
      <c r="BK505" s="191"/>
      <c r="BL505" s="470"/>
      <c r="BM505" s="191"/>
      <c r="BN505" s="191"/>
      <c r="BO505" s="492"/>
      <c r="BP505" s="191"/>
      <c r="BQ505" s="191"/>
      <c r="BR505" s="191"/>
      <c r="BS505" s="191"/>
      <c r="BT505" s="191"/>
      <c r="BU505" s="191"/>
      <c r="BV505" s="191"/>
      <c r="BW505" s="192"/>
      <c r="BX505" s="191"/>
      <c r="BY505" s="191"/>
      <c r="BZ505" s="191"/>
      <c r="CA505" s="191"/>
      <c r="CB505" s="191"/>
      <c r="CC505" s="191"/>
      <c r="CD505" s="470"/>
      <c r="CE505" s="396"/>
      <c r="CF505" s="191"/>
      <c r="CG505" s="191"/>
      <c r="CH505" s="461"/>
      <c r="CI505" s="461"/>
      <c r="CJ505" s="191"/>
      <c r="CK505" s="191"/>
      <c r="CL505" s="191"/>
      <c r="CM505" s="461"/>
      <c r="CN505" s="191"/>
      <c r="CO505" s="192"/>
      <c r="CP505" s="191"/>
      <c r="CQ505" s="384"/>
      <c r="CR505" s="407"/>
      <c r="DA505" s="192"/>
      <c r="DJ505" s="190"/>
      <c r="DP505" s="190"/>
      <c r="DQ505" s="132"/>
      <c r="DR505" s="132"/>
      <c r="DS505" s="132"/>
      <c r="DT505" s="132"/>
      <c r="DU505" s="451"/>
      <c r="DV505" s="132"/>
      <c r="DW505" s="132"/>
      <c r="DX505" s="133"/>
      <c r="DY505" s="132"/>
      <c r="DZ505" s="132"/>
      <c r="EA505" s="133"/>
      <c r="EB505" s="132"/>
      <c r="EC505" s="132"/>
      <c r="ED505" s="132"/>
      <c r="EE505" s="134"/>
      <c r="EF505" s="132"/>
      <c r="EG505" s="451"/>
      <c r="EH505" s="132"/>
      <c r="EI505" s="451"/>
      <c r="EJ505" s="451"/>
      <c r="EK505" s="451"/>
      <c r="EL505" s="451"/>
      <c r="EM505" s="451"/>
      <c r="EN505" s="451"/>
      <c r="EO505" s="451"/>
      <c r="EP505" s="451"/>
      <c r="EQ505" s="451"/>
      <c r="ER505" s="451"/>
      <c r="ES505" s="451"/>
      <c r="ET505" s="451"/>
      <c r="EU505" s="132"/>
      <c r="EV505" s="133"/>
      <c r="EW505" s="193"/>
    </row>
    <row r="506" spans="26:153" ht="30" customHeight="1" x14ac:dyDescent="0.15">
      <c r="Z506" s="246"/>
      <c r="AA506" s="483"/>
      <c r="AB506" s="191"/>
      <c r="AC506" s="191"/>
      <c r="AD506" s="191"/>
      <c r="AE506" s="191"/>
      <c r="AF506" s="384"/>
      <c r="AG506" s="191"/>
      <c r="AH506" s="191"/>
      <c r="AI506" s="191"/>
      <c r="AJ506" s="191"/>
      <c r="AK506" s="192"/>
      <c r="AL506" s="191"/>
      <c r="AM506" s="191"/>
      <c r="AN506" s="191"/>
      <c r="AO506" s="461"/>
      <c r="AP506" s="191"/>
      <c r="AQ506" s="191"/>
      <c r="AR506" s="191"/>
      <c r="AS506" s="461"/>
      <c r="AT506" s="191"/>
      <c r="AU506" s="191"/>
      <c r="AV506" s="461"/>
      <c r="AW506" s="192"/>
      <c r="AX506" s="191"/>
      <c r="AY506" s="461"/>
      <c r="AZ506" s="191"/>
      <c r="BA506" s="461"/>
      <c r="BB506" s="191"/>
      <c r="BC506" s="192"/>
      <c r="BD506" s="191"/>
      <c r="BE506" s="191"/>
      <c r="BF506" s="461"/>
      <c r="BG506" s="470"/>
      <c r="BH506" s="391"/>
      <c r="BI506" s="191"/>
      <c r="BJ506" s="191"/>
      <c r="BK506" s="191"/>
      <c r="BL506" s="470"/>
      <c r="BM506" s="191"/>
      <c r="BN506" s="191"/>
      <c r="BO506" s="492"/>
      <c r="BP506" s="191"/>
      <c r="BQ506" s="191"/>
      <c r="BR506" s="191"/>
      <c r="BS506" s="191"/>
      <c r="BT506" s="191"/>
      <c r="BU506" s="191"/>
      <c r="BV506" s="191"/>
      <c r="BW506" s="192"/>
      <c r="BX506" s="191"/>
      <c r="BY506" s="191"/>
      <c r="BZ506" s="191"/>
      <c r="CA506" s="191"/>
      <c r="CB506" s="191"/>
      <c r="CC506" s="191"/>
      <c r="CD506" s="470"/>
      <c r="CE506" s="396"/>
      <c r="CF506" s="191"/>
      <c r="CG506" s="191"/>
      <c r="CH506" s="461"/>
      <c r="CI506" s="461"/>
      <c r="CJ506" s="191"/>
      <c r="CK506" s="191"/>
      <c r="CL506" s="191"/>
      <c r="CM506" s="461"/>
      <c r="CN506" s="191"/>
      <c r="CO506" s="192"/>
      <c r="CP506" s="191"/>
      <c r="CQ506" s="384"/>
      <c r="CR506" s="407"/>
      <c r="DA506" s="192"/>
      <c r="DJ506" s="190"/>
      <c r="DP506" s="190"/>
      <c r="DQ506" s="132"/>
      <c r="DR506" s="132"/>
      <c r="DS506" s="132"/>
      <c r="DT506" s="132"/>
      <c r="DU506" s="451"/>
      <c r="DV506" s="132"/>
      <c r="DW506" s="132"/>
      <c r="DX506" s="133"/>
      <c r="DY506" s="132"/>
      <c r="DZ506" s="132"/>
      <c r="EA506" s="133"/>
      <c r="EB506" s="132"/>
      <c r="EC506" s="132"/>
      <c r="ED506" s="132"/>
      <c r="EE506" s="134"/>
      <c r="EF506" s="132"/>
      <c r="EG506" s="451"/>
      <c r="EH506" s="132"/>
      <c r="EI506" s="451"/>
      <c r="EJ506" s="451"/>
      <c r="EK506" s="451"/>
      <c r="EL506" s="451"/>
      <c r="EM506" s="451"/>
      <c r="EN506" s="451"/>
      <c r="EO506" s="451"/>
      <c r="EP506" s="451"/>
      <c r="EQ506" s="451"/>
      <c r="ER506" s="451"/>
      <c r="ES506" s="451"/>
      <c r="ET506" s="451"/>
      <c r="EU506" s="132"/>
      <c r="EV506" s="133"/>
      <c r="EW506" s="193"/>
    </row>
    <row r="507" spans="26:153" ht="30" customHeight="1" x14ac:dyDescent="0.15">
      <c r="Z507" s="246"/>
      <c r="AA507" s="483"/>
      <c r="AB507" s="191"/>
      <c r="AC507" s="191"/>
      <c r="AD507" s="191"/>
      <c r="AE507" s="191"/>
      <c r="AF507" s="384"/>
      <c r="AG507" s="191"/>
      <c r="AH507" s="191"/>
      <c r="AI507" s="191"/>
      <c r="AJ507" s="191"/>
      <c r="AK507" s="192"/>
      <c r="AL507" s="191"/>
      <c r="AM507" s="191"/>
      <c r="AN507" s="191"/>
      <c r="AO507" s="461"/>
      <c r="AP507" s="191"/>
      <c r="AQ507" s="191"/>
      <c r="AR507" s="191"/>
      <c r="AS507" s="461"/>
      <c r="AT507" s="191"/>
      <c r="AU507" s="191"/>
      <c r="AV507" s="461"/>
      <c r="AW507" s="192"/>
      <c r="AX507" s="191"/>
      <c r="AY507" s="461"/>
      <c r="AZ507" s="191"/>
      <c r="BA507" s="461"/>
      <c r="BB507" s="191"/>
      <c r="BC507" s="192"/>
      <c r="BD507" s="191"/>
      <c r="BE507" s="191"/>
      <c r="BF507" s="461"/>
      <c r="BG507" s="470"/>
      <c r="BH507" s="391"/>
      <c r="BI507" s="191"/>
      <c r="BJ507" s="191"/>
      <c r="BK507" s="191"/>
      <c r="BL507" s="470"/>
      <c r="BM507" s="191"/>
      <c r="BN507" s="191"/>
      <c r="BO507" s="492"/>
      <c r="BP507" s="191"/>
      <c r="BQ507" s="191"/>
      <c r="BR507" s="191"/>
      <c r="BS507" s="191"/>
      <c r="BT507" s="191"/>
      <c r="BU507" s="191"/>
      <c r="BV507" s="191"/>
      <c r="BW507" s="192"/>
      <c r="BX507" s="191"/>
      <c r="BY507" s="191"/>
      <c r="BZ507" s="191"/>
      <c r="CA507" s="191"/>
      <c r="CB507" s="191"/>
      <c r="CC507" s="191"/>
      <c r="CD507" s="470"/>
      <c r="CE507" s="396"/>
      <c r="CF507" s="191"/>
      <c r="CG507" s="191"/>
      <c r="CH507" s="461"/>
      <c r="CI507" s="461"/>
      <c r="CJ507" s="191"/>
      <c r="CK507" s="191"/>
      <c r="CL507" s="191"/>
      <c r="CM507" s="461"/>
      <c r="CN507" s="191"/>
      <c r="CO507" s="192"/>
      <c r="CP507" s="191"/>
      <c r="CQ507" s="384"/>
      <c r="CR507" s="407"/>
      <c r="DA507" s="192"/>
      <c r="DJ507" s="190"/>
      <c r="DP507" s="190"/>
      <c r="DQ507" s="132"/>
      <c r="DR507" s="132"/>
      <c r="DS507" s="132"/>
      <c r="DT507" s="132"/>
      <c r="DU507" s="451"/>
      <c r="DV507" s="132"/>
      <c r="DW507" s="132"/>
      <c r="DX507" s="133"/>
      <c r="DY507" s="132"/>
      <c r="DZ507" s="132"/>
      <c r="EA507" s="133"/>
      <c r="EB507" s="132"/>
      <c r="EC507" s="132"/>
      <c r="ED507" s="132"/>
      <c r="EE507" s="134"/>
      <c r="EF507" s="132"/>
      <c r="EG507" s="451"/>
      <c r="EH507" s="132"/>
      <c r="EI507" s="451"/>
      <c r="EJ507" s="451"/>
      <c r="EK507" s="451"/>
      <c r="EL507" s="451"/>
      <c r="EM507" s="451"/>
      <c r="EN507" s="451"/>
      <c r="EO507" s="451"/>
      <c r="EP507" s="451"/>
      <c r="EQ507" s="451"/>
      <c r="ER507" s="451"/>
      <c r="ES507" s="451"/>
      <c r="ET507" s="451"/>
      <c r="EU507" s="132"/>
      <c r="EV507" s="133"/>
      <c r="EW507" s="193"/>
    </row>
    <row r="508" spans="26:153" ht="30" customHeight="1" x14ac:dyDescent="0.15">
      <c r="Z508" s="246"/>
      <c r="AA508" s="483"/>
      <c r="AB508" s="191"/>
      <c r="AC508" s="191"/>
      <c r="AD508" s="191"/>
      <c r="AE508" s="191"/>
      <c r="AF508" s="384"/>
      <c r="AG508" s="191"/>
      <c r="AH508" s="191"/>
      <c r="AI508" s="191"/>
      <c r="AJ508" s="191"/>
      <c r="AK508" s="192"/>
      <c r="AL508" s="191"/>
      <c r="AM508" s="191"/>
      <c r="AN508" s="191"/>
      <c r="AO508" s="461"/>
      <c r="AP508" s="191"/>
      <c r="AQ508" s="191"/>
      <c r="AR508" s="191"/>
      <c r="AS508" s="461"/>
      <c r="AT508" s="191"/>
      <c r="AU508" s="191"/>
      <c r="AV508" s="461"/>
      <c r="AW508" s="192"/>
      <c r="AX508" s="191"/>
      <c r="AY508" s="461"/>
      <c r="AZ508" s="191"/>
      <c r="BA508" s="461"/>
      <c r="BB508" s="191"/>
      <c r="BC508" s="192"/>
      <c r="BD508" s="191"/>
      <c r="BE508" s="191"/>
      <c r="BF508" s="461"/>
      <c r="BG508" s="470"/>
      <c r="BH508" s="391"/>
      <c r="BI508" s="191"/>
      <c r="BJ508" s="191"/>
      <c r="BK508" s="191"/>
      <c r="BL508" s="470"/>
      <c r="BM508" s="191"/>
      <c r="BN508" s="191"/>
      <c r="BO508" s="492"/>
      <c r="BP508" s="191"/>
      <c r="BQ508" s="191"/>
      <c r="BR508" s="191"/>
      <c r="BS508" s="191"/>
      <c r="BT508" s="191"/>
      <c r="BU508" s="191"/>
      <c r="BV508" s="191"/>
      <c r="BW508" s="192"/>
      <c r="BX508" s="191"/>
      <c r="BY508" s="191"/>
      <c r="BZ508" s="191"/>
      <c r="CA508" s="191"/>
      <c r="CB508" s="191"/>
      <c r="CC508" s="191"/>
      <c r="CD508" s="470"/>
      <c r="CE508" s="396"/>
      <c r="CF508" s="191"/>
      <c r="CG508" s="191"/>
      <c r="CH508" s="461"/>
      <c r="CI508" s="461"/>
      <c r="CJ508" s="191"/>
      <c r="CK508" s="191"/>
      <c r="CL508" s="191"/>
      <c r="CM508" s="461"/>
      <c r="CN508" s="191"/>
      <c r="CO508" s="192"/>
      <c r="CP508" s="191"/>
      <c r="CQ508" s="384"/>
      <c r="CR508" s="407"/>
      <c r="DA508" s="192"/>
      <c r="DJ508" s="190"/>
      <c r="DP508" s="190"/>
      <c r="DQ508" s="132"/>
      <c r="DR508" s="132"/>
      <c r="DS508" s="132"/>
      <c r="DT508" s="132"/>
      <c r="DU508" s="451"/>
      <c r="DV508" s="132"/>
      <c r="DW508" s="132"/>
      <c r="DX508" s="133"/>
      <c r="DY508" s="132"/>
      <c r="DZ508" s="132"/>
      <c r="EA508" s="133"/>
      <c r="EB508" s="132"/>
      <c r="EC508" s="132"/>
      <c r="ED508" s="132"/>
      <c r="EE508" s="134"/>
      <c r="EF508" s="132"/>
      <c r="EG508" s="451"/>
      <c r="EH508" s="132"/>
      <c r="EI508" s="451"/>
      <c r="EJ508" s="451"/>
      <c r="EK508" s="451"/>
      <c r="EL508" s="451"/>
      <c r="EM508" s="451"/>
      <c r="EN508" s="451"/>
      <c r="EO508" s="451"/>
      <c r="EP508" s="451"/>
      <c r="EQ508" s="451"/>
      <c r="ER508" s="451"/>
      <c r="ES508" s="451"/>
      <c r="ET508" s="451"/>
      <c r="EU508" s="132"/>
      <c r="EV508" s="133"/>
      <c r="EW508" s="193"/>
    </row>
    <row r="509" spans="26:153" ht="30" customHeight="1" x14ac:dyDescent="0.15">
      <c r="Z509" s="246"/>
      <c r="AA509" s="483"/>
      <c r="AB509" s="191"/>
      <c r="AC509" s="191"/>
      <c r="AD509" s="191"/>
      <c r="AE509" s="191"/>
      <c r="AF509" s="384"/>
      <c r="AG509" s="191"/>
      <c r="AH509" s="191"/>
      <c r="AI509" s="191"/>
      <c r="AJ509" s="191"/>
      <c r="AK509" s="192"/>
      <c r="AL509" s="191"/>
      <c r="AM509" s="191"/>
      <c r="AN509" s="191"/>
      <c r="AO509" s="461"/>
      <c r="AP509" s="191"/>
      <c r="AQ509" s="191"/>
      <c r="AR509" s="191"/>
      <c r="AS509" s="461"/>
      <c r="AT509" s="191"/>
      <c r="AU509" s="191"/>
      <c r="AV509" s="461"/>
      <c r="AW509" s="192"/>
      <c r="AX509" s="191"/>
      <c r="AY509" s="461"/>
      <c r="AZ509" s="191"/>
      <c r="BA509" s="461"/>
      <c r="BB509" s="191"/>
      <c r="BC509" s="192"/>
      <c r="BD509" s="191"/>
      <c r="BE509" s="191"/>
      <c r="BF509" s="461"/>
      <c r="BG509" s="470"/>
      <c r="BH509" s="391"/>
      <c r="BI509" s="191"/>
      <c r="BJ509" s="191"/>
      <c r="BK509" s="191"/>
      <c r="BL509" s="470"/>
      <c r="BM509" s="191"/>
      <c r="BN509" s="191"/>
      <c r="BO509" s="492"/>
      <c r="BP509" s="191"/>
      <c r="BQ509" s="191"/>
      <c r="BR509" s="191"/>
      <c r="BS509" s="191"/>
      <c r="BT509" s="191"/>
      <c r="BU509" s="191"/>
      <c r="BV509" s="191"/>
      <c r="BW509" s="192"/>
      <c r="BX509" s="191"/>
      <c r="BY509" s="191"/>
      <c r="BZ509" s="191"/>
      <c r="CA509" s="191"/>
      <c r="CB509" s="191"/>
      <c r="CC509" s="191"/>
      <c r="CD509" s="470"/>
      <c r="CE509" s="396"/>
      <c r="CF509" s="191"/>
      <c r="CG509" s="191"/>
      <c r="CH509" s="461"/>
      <c r="CI509" s="461"/>
      <c r="CJ509" s="191"/>
      <c r="CK509" s="191"/>
      <c r="CL509" s="191"/>
      <c r="CM509" s="461"/>
      <c r="CN509" s="191"/>
      <c r="CO509" s="192"/>
      <c r="CP509" s="191"/>
      <c r="CQ509" s="384"/>
      <c r="CR509" s="407"/>
      <c r="DA509" s="192"/>
      <c r="DJ509" s="190"/>
      <c r="DP509" s="190"/>
      <c r="DQ509" s="132"/>
      <c r="DR509" s="132"/>
      <c r="DS509" s="132"/>
      <c r="DT509" s="132"/>
      <c r="DU509" s="451"/>
      <c r="DV509" s="132"/>
      <c r="DW509" s="132"/>
      <c r="DX509" s="133"/>
      <c r="DY509" s="132"/>
      <c r="DZ509" s="132"/>
      <c r="EA509" s="133"/>
      <c r="EB509" s="132"/>
      <c r="EC509" s="132"/>
      <c r="ED509" s="132"/>
      <c r="EE509" s="134"/>
      <c r="EF509" s="132"/>
      <c r="EG509" s="451"/>
      <c r="EH509" s="132"/>
      <c r="EI509" s="451"/>
      <c r="EJ509" s="451"/>
      <c r="EK509" s="451"/>
      <c r="EL509" s="451"/>
      <c r="EM509" s="451"/>
      <c r="EN509" s="451"/>
      <c r="EO509" s="451"/>
      <c r="EP509" s="451"/>
      <c r="EQ509" s="451"/>
      <c r="ER509" s="451"/>
      <c r="ES509" s="451"/>
      <c r="ET509" s="451"/>
      <c r="EU509" s="132"/>
      <c r="EV509" s="133"/>
      <c r="EW509" s="193"/>
    </row>
    <row r="510" spans="26:153" ht="30" customHeight="1" x14ac:dyDescent="0.15">
      <c r="Z510" s="246"/>
      <c r="AA510" s="483"/>
      <c r="AB510" s="191"/>
      <c r="AC510" s="191"/>
      <c r="AD510" s="191"/>
      <c r="AE510" s="191"/>
      <c r="AF510" s="384"/>
      <c r="AG510" s="191"/>
      <c r="AH510" s="191"/>
      <c r="AI510" s="191"/>
      <c r="AJ510" s="191"/>
      <c r="AK510" s="192"/>
      <c r="AL510" s="191"/>
      <c r="AM510" s="191"/>
      <c r="AN510" s="191"/>
      <c r="AO510" s="461"/>
      <c r="AP510" s="191"/>
      <c r="AQ510" s="191"/>
      <c r="AR510" s="191"/>
      <c r="AS510" s="461"/>
      <c r="AT510" s="191"/>
      <c r="AU510" s="191"/>
      <c r="AV510" s="461"/>
      <c r="AW510" s="192"/>
      <c r="AX510" s="191"/>
      <c r="AY510" s="461"/>
      <c r="AZ510" s="191"/>
      <c r="BA510" s="461"/>
      <c r="BB510" s="191"/>
      <c r="BC510" s="192"/>
      <c r="BD510" s="191"/>
      <c r="BE510" s="191"/>
      <c r="BF510" s="461"/>
      <c r="BG510" s="470"/>
      <c r="BH510" s="391"/>
      <c r="BI510" s="191"/>
      <c r="BJ510" s="191"/>
      <c r="BK510" s="191"/>
      <c r="BL510" s="470"/>
      <c r="BM510" s="191"/>
      <c r="BN510" s="191"/>
      <c r="BO510" s="492"/>
      <c r="BP510" s="191"/>
      <c r="BQ510" s="191"/>
      <c r="BR510" s="191"/>
      <c r="BS510" s="191"/>
      <c r="BT510" s="191"/>
      <c r="BU510" s="191"/>
      <c r="BV510" s="191"/>
      <c r="BW510" s="192"/>
      <c r="BX510" s="191"/>
      <c r="BY510" s="191"/>
      <c r="BZ510" s="191"/>
      <c r="CA510" s="191"/>
      <c r="CB510" s="191"/>
      <c r="CC510" s="191"/>
      <c r="CD510" s="470"/>
      <c r="CE510" s="396"/>
      <c r="CF510" s="191"/>
      <c r="CG510" s="191"/>
      <c r="CH510" s="461"/>
      <c r="CI510" s="461"/>
      <c r="CJ510" s="191"/>
      <c r="CK510" s="191"/>
      <c r="CL510" s="191"/>
      <c r="CM510" s="461"/>
      <c r="CN510" s="191"/>
      <c r="CO510" s="192"/>
      <c r="CP510" s="191"/>
      <c r="CQ510" s="384"/>
      <c r="CR510" s="407"/>
      <c r="DA510" s="192"/>
      <c r="DJ510" s="190"/>
      <c r="DP510" s="190"/>
      <c r="DQ510" s="132"/>
      <c r="DR510" s="132"/>
      <c r="DS510" s="132"/>
      <c r="DT510" s="132"/>
      <c r="DU510" s="451"/>
      <c r="DV510" s="132"/>
      <c r="DW510" s="132"/>
      <c r="DX510" s="133"/>
      <c r="DY510" s="132"/>
      <c r="DZ510" s="132"/>
      <c r="EA510" s="133"/>
      <c r="EB510" s="132"/>
      <c r="EC510" s="132"/>
      <c r="ED510" s="132"/>
      <c r="EE510" s="134"/>
      <c r="EF510" s="132"/>
      <c r="EG510" s="451"/>
      <c r="EH510" s="132"/>
      <c r="EI510" s="451"/>
      <c r="EJ510" s="451"/>
      <c r="EK510" s="451"/>
      <c r="EL510" s="451"/>
      <c r="EM510" s="451"/>
      <c r="EN510" s="451"/>
      <c r="EO510" s="451"/>
      <c r="EP510" s="451"/>
      <c r="EQ510" s="451"/>
      <c r="ER510" s="451"/>
      <c r="ES510" s="451"/>
      <c r="ET510" s="451"/>
      <c r="EU510" s="132"/>
      <c r="EV510" s="133"/>
      <c r="EW510" s="193"/>
    </row>
    <row r="511" spans="26:153" ht="30" customHeight="1" x14ac:dyDescent="0.15">
      <c r="Z511" s="246"/>
      <c r="AA511" s="483"/>
      <c r="AB511" s="191"/>
      <c r="AC511" s="191"/>
      <c r="AD511" s="191"/>
      <c r="AE511" s="191"/>
      <c r="AF511" s="384"/>
      <c r="AG511" s="191"/>
      <c r="AH511" s="191"/>
      <c r="AI511" s="191"/>
      <c r="AJ511" s="191"/>
      <c r="AK511" s="192"/>
      <c r="AL511" s="191"/>
      <c r="AM511" s="191"/>
      <c r="AN511" s="191"/>
      <c r="AO511" s="461"/>
      <c r="AP511" s="191"/>
      <c r="AQ511" s="191"/>
      <c r="AR511" s="191"/>
      <c r="AS511" s="461"/>
      <c r="AT511" s="191"/>
      <c r="AU511" s="191"/>
      <c r="AV511" s="461"/>
      <c r="AW511" s="192"/>
      <c r="AX511" s="191"/>
      <c r="AY511" s="461"/>
      <c r="AZ511" s="191"/>
      <c r="BA511" s="461"/>
      <c r="BB511" s="191"/>
      <c r="BC511" s="192"/>
      <c r="BD511" s="191"/>
      <c r="BE511" s="191"/>
      <c r="BF511" s="461"/>
      <c r="BG511" s="470"/>
      <c r="BH511" s="391"/>
      <c r="BI511" s="191"/>
      <c r="BJ511" s="191"/>
      <c r="BK511" s="191"/>
      <c r="BL511" s="470"/>
      <c r="BM511" s="191"/>
      <c r="BN511" s="191"/>
      <c r="BO511" s="492"/>
      <c r="BP511" s="191"/>
      <c r="BQ511" s="191"/>
      <c r="BR511" s="191"/>
      <c r="BS511" s="191"/>
      <c r="BT511" s="191"/>
      <c r="BU511" s="191"/>
      <c r="BV511" s="191"/>
      <c r="BW511" s="192"/>
      <c r="BX511" s="191"/>
      <c r="BY511" s="191"/>
      <c r="BZ511" s="191"/>
      <c r="CA511" s="191"/>
      <c r="CB511" s="191"/>
      <c r="CC511" s="191"/>
      <c r="CD511" s="470"/>
      <c r="CE511" s="396"/>
      <c r="CF511" s="191"/>
      <c r="CG511" s="191"/>
      <c r="CH511" s="461"/>
      <c r="CI511" s="461"/>
      <c r="CJ511" s="191"/>
      <c r="CK511" s="191"/>
      <c r="CL511" s="191"/>
      <c r="CM511" s="461"/>
      <c r="CN511" s="191"/>
      <c r="CO511" s="192"/>
      <c r="CP511" s="191"/>
      <c r="CQ511" s="384"/>
      <c r="CR511" s="407"/>
      <c r="DA511" s="192"/>
      <c r="DJ511" s="190"/>
      <c r="DP511" s="190"/>
      <c r="DQ511" s="132"/>
      <c r="DR511" s="132"/>
      <c r="DS511" s="132"/>
      <c r="DT511" s="132"/>
      <c r="DU511" s="451"/>
      <c r="DV511" s="132"/>
      <c r="DW511" s="132"/>
      <c r="DX511" s="133"/>
      <c r="DY511" s="132"/>
      <c r="DZ511" s="132"/>
      <c r="EA511" s="133"/>
      <c r="EB511" s="132"/>
      <c r="EC511" s="132"/>
      <c r="ED511" s="132"/>
      <c r="EE511" s="134"/>
      <c r="EF511" s="132"/>
      <c r="EG511" s="451"/>
      <c r="EH511" s="132"/>
      <c r="EI511" s="451"/>
      <c r="EJ511" s="451"/>
      <c r="EK511" s="451"/>
      <c r="EL511" s="451"/>
      <c r="EM511" s="451"/>
      <c r="EN511" s="451"/>
      <c r="EO511" s="451"/>
      <c r="EP511" s="451"/>
      <c r="EQ511" s="451"/>
      <c r="ER511" s="451"/>
      <c r="ES511" s="451"/>
      <c r="ET511" s="451"/>
      <c r="EU511" s="132"/>
      <c r="EV511" s="133"/>
      <c r="EW511" s="193"/>
    </row>
    <row r="512" spans="26:153" ht="30" customHeight="1" x14ac:dyDescent="0.15">
      <c r="Z512" s="246"/>
      <c r="AA512" s="483"/>
      <c r="AB512" s="191"/>
      <c r="AC512" s="191"/>
      <c r="AD512" s="191"/>
      <c r="AE512" s="191"/>
      <c r="AF512" s="384"/>
      <c r="AG512" s="191"/>
      <c r="AH512" s="191"/>
      <c r="AI512" s="191"/>
      <c r="AJ512" s="191"/>
      <c r="AK512" s="192"/>
      <c r="AL512" s="191"/>
      <c r="AM512" s="191"/>
      <c r="AN512" s="191"/>
      <c r="AO512" s="461"/>
      <c r="AP512" s="191"/>
      <c r="AQ512" s="191"/>
      <c r="AR512" s="191"/>
      <c r="AS512" s="461"/>
      <c r="AT512" s="191"/>
      <c r="AU512" s="191"/>
      <c r="AV512" s="461"/>
      <c r="AW512" s="192"/>
      <c r="AX512" s="191"/>
      <c r="AY512" s="461"/>
      <c r="AZ512" s="191"/>
      <c r="BA512" s="461"/>
      <c r="BB512" s="191"/>
      <c r="BC512" s="192"/>
      <c r="BD512" s="191"/>
      <c r="BE512" s="191"/>
      <c r="BF512" s="461"/>
      <c r="BG512" s="470"/>
      <c r="BH512" s="391"/>
      <c r="BI512" s="191"/>
      <c r="BJ512" s="191"/>
      <c r="BK512" s="191"/>
      <c r="BL512" s="470"/>
      <c r="BM512" s="191"/>
      <c r="BN512" s="191"/>
      <c r="BO512" s="492"/>
      <c r="BP512" s="191"/>
      <c r="BQ512" s="191"/>
      <c r="BR512" s="191"/>
      <c r="BS512" s="191"/>
      <c r="BT512" s="191"/>
      <c r="BU512" s="191"/>
      <c r="BV512" s="191"/>
      <c r="BW512" s="192"/>
      <c r="BX512" s="191"/>
      <c r="BY512" s="191"/>
      <c r="BZ512" s="191"/>
      <c r="CA512" s="191"/>
      <c r="CB512" s="191"/>
      <c r="CC512" s="191"/>
      <c r="CD512" s="470"/>
      <c r="CE512" s="396"/>
      <c r="CF512" s="191"/>
      <c r="CG512" s="191"/>
      <c r="CH512" s="461"/>
      <c r="CI512" s="461"/>
      <c r="CJ512" s="191"/>
      <c r="CK512" s="191"/>
      <c r="CL512" s="191"/>
      <c r="CM512" s="461"/>
      <c r="CN512" s="191"/>
      <c r="CO512" s="192"/>
      <c r="CP512" s="191"/>
      <c r="CQ512" s="384"/>
      <c r="CR512" s="407"/>
      <c r="DA512" s="192"/>
      <c r="DJ512" s="190"/>
      <c r="DP512" s="190"/>
      <c r="DQ512" s="132"/>
      <c r="DR512" s="132"/>
      <c r="DS512" s="132"/>
      <c r="DT512" s="132"/>
      <c r="DU512" s="451"/>
      <c r="DV512" s="132"/>
      <c r="DW512" s="132"/>
      <c r="DX512" s="133"/>
      <c r="DY512" s="132"/>
      <c r="DZ512" s="132"/>
      <c r="EA512" s="133"/>
      <c r="EB512" s="132"/>
      <c r="EC512" s="132"/>
      <c r="ED512" s="132"/>
      <c r="EE512" s="134"/>
      <c r="EF512" s="132"/>
      <c r="EG512" s="451"/>
      <c r="EH512" s="132"/>
      <c r="EI512" s="451"/>
      <c r="EJ512" s="451"/>
      <c r="EK512" s="451"/>
      <c r="EL512" s="451"/>
      <c r="EM512" s="451"/>
      <c r="EN512" s="451"/>
      <c r="EO512" s="451"/>
      <c r="EP512" s="451"/>
      <c r="EQ512" s="451"/>
      <c r="ER512" s="451"/>
      <c r="ES512" s="451"/>
      <c r="ET512" s="451"/>
      <c r="EU512" s="132"/>
      <c r="EV512" s="133"/>
      <c r="EW512" s="193"/>
    </row>
    <row r="513" spans="26:153" ht="30" customHeight="1" x14ac:dyDescent="0.15">
      <c r="Z513" s="246"/>
      <c r="AA513" s="483"/>
      <c r="AB513" s="191"/>
      <c r="AC513" s="191"/>
      <c r="AD513" s="191"/>
      <c r="AE513" s="191"/>
      <c r="AF513" s="384"/>
      <c r="AG513" s="191"/>
      <c r="AH513" s="191"/>
      <c r="AI513" s="191"/>
      <c r="AJ513" s="191"/>
      <c r="AK513" s="192"/>
      <c r="AL513" s="191"/>
      <c r="AM513" s="191"/>
      <c r="AN513" s="191"/>
      <c r="AO513" s="461"/>
      <c r="AP513" s="191"/>
      <c r="AQ513" s="191"/>
      <c r="AR513" s="191"/>
      <c r="AS513" s="461"/>
      <c r="AT513" s="191"/>
      <c r="AU513" s="191"/>
      <c r="AV513" s="461"/>
      <c r="AW513" s="192"/>
      <c r="AX513" s="191"/>
      <c r="AY513" s="461"/>
      <c r="AZ513" s="191"/>
      <c r="BA513" s="461"/>
      <c r="BB513" s="191"/>
      <c r="BC513" s="192"/>
      <c r="BD513" s="191"/>
      <c r="BE513" s="191"/>
      <c r="BF513" s="461"/>
      <c r="BG513" s="470"/>
      <c r="BH513" s="391"/>
      <c r="BI513" s="191"/>
      <c r="BJ513" s="191"/>
      <c r="BK513" s="191"/>
      <c r="BL513" s="470"/>
      <c r="BM513" s="191"/>
      <c r="BN513" s="191"/>
      <c r="BO513" s="492"/>
      <c r="BP513" s="191"/>
      <c r="BQ513" s="191"/>
      <c r="BR513" s="191"/>
      <c r="BS513" s="191"/>
      <c r="BT513" s="191"/>
      <c r="BU513" s="191"/>
      <c r="BV513" s="191"/>
      <c r="BW513" s="192"/>
      <c r="BX513" s="191"/>
      <c r="BY513" s="191"/>
      <c r="BZ513" s="191"/>
      <c r="CA513" s="191"/>
      <c r="CB513" s="191"/>
      <c r="CC513" s="191"/>
      <c r="CD513" s="470"/>
      <c r="CE513" s="396"/>
      <c r="CF513" s="191"/>
      <c r="CG513" s="191"/>
      <c r="CH513" s="461"/>
      <c r="CI513" s="461"/>
      <c r="CJ513" s="191"/>
      <c r="CK513" s="191"/>
      <c r="CL513" s="191"/>
      <c r="CM513" s="461"/>
      <c r="CN513" s="191"/>
      <c r="CO513" s="192"/>
      <c r="CP513" s="191"/>
      <c r="CQ513" s="384"/>
      <c r="CR513" s="407"/>
      <c r="DA513" s="192"/>
      <c r="DJ513" s="190"/>
      <c r="DP513" s="190"/>
      <c r="DQ513" s="132"/>
      <c r="DR513" s="132"/>
      <c r="DS513" s="132"/>
      <c r="DT513" s="132"/>
      <c r="DU513" s="451"/>
      <c r="DV513" s="132"/>
      <c r="DW513" s="132"/>
      <c r="DX513" s="133"/>
      <c r="DY513" s="132"/>
      <c r="DZ513" s="132"/>
      <c r="EA513" s="133"/>
      <c r="EB513" s="132"/>
      <c r="EC513" s="132"/>
      <c r="ED513" s="132"/>
      <c r="EE513" s="134"/>
      <c r="EF513" s="132"/>
      <c r="EG513" s="451"/>
      <c r="EH513" s="132"/>
      <c r="EI513" s="451"/>
      <c r="EJ513" s="451"/>
      <c r="EK513" s="451"/>
      <c r="EL513" s="451"/>
      <c r="EM513" s="451"/>
      <c r="EN513" s="451"/>
      <c r="EO513" s="451"/>
      <c r="EP513" s="451"/>
      <c r="EQ513" s="451"/>
      <c r="ER513" s="451"/>
      <c r="ES513" s="451"/>
      <c r="ET513" s="451"/>
      <c r="EU513" s="132"/>
      <c r="EV513" s="133"/>
      <c r="EW513" s="193"/>
    </row>
    <row r="514" spans="26:153" ht="30" customHeight="1" x14ac:dyDescent="0.15">
      <c r="Z514" s="246"/>
      <c r="AA514" s="483"/>
      <c r="AB514" s="191"/>
      <c r="AC514" s="191"/>
      <c r="AD514" s="191"/>
      <c r="AE514" s="191"/>
      <c r="AF514" s="384"/>
      <c r="AG514" s="191"/>
      <c r="AH514" s="191"/>
      <c r="AI514" s="191"/>
      <c r="AJ514" s="191"/>
      <c r="AK514" s="192"/>
      <c r="AL514" s="191"/>
      <c r="AM514" s="191"/>
      <c r="AN514" s="191"/>
      <c r="AO514" s="461"/>
      <c r="AP514" s="191"/>
      <c r="AQ514" s="191"/>
      <c r="AR514" s="191"/>
      <c r="AS514" s="461"/>
      <c r="AT514" s="191"/>
      <c r="AU514" s="191"/>
      <c r="AV514" s="461"/>
      <c r="AW514" s="192"/>
      <c r="AX514" s="191"/>
      <c r="AY514" s="461"/>
      <c r="AZ514" s="191"/>
      <c r="BA514" s="461"/>
      <c r="BB514" s="191"/>
      <c r="BC514" s="192"/>
      <c r="BD514" s="191"/>
      <c r="BE514" s="191"/>
      <c r="BF514" s="461"/>
      <c r="BG514" s="470"/>
      <c r="BH514" s="391"/>
      <c r="BI514" s="191"/>
      <c r="BJ514" s="191"/>
      <c r="BK514" s="191"/>
      <c r="BL514" s="470"/>
      <c r="BM514" s="191"/>
      <c r="BN514" s="191"/>
      <c r="BO514" s="492"/>
      <c r="BP514" s="191"/>
      <c r="BQ514" s="191"/>
      <c r="BR514" s="191"/>
      <c r="BS514" s="191"/>
      <c r="BT514" s="191"/>
      <c r="BU514" s="191"/>
      <c r="BV514" s="191"/>
      <c r="BW514" s="192"/>
      <c r="BX514" s="191"/>
      <c r="BY514" s="191"/>
      <c r="BZ514" s="191"/>
      <c r="CA514" s="191"/>
      <c r="CB514" s="191"/>
      <c r="CC514" s="191"/>
      <c r="CD514" s="470"/>
      <c r="CE514" s="396"/>
      <c r="CF514" s="191"/>
      <c r="CG514" s="191"/>
      <c r="CH514" s="461"/>
      <c r="CI514" s="461"/>
      <c r="CJ514" s="191"/>
      <c r="CK514" s="191"/>
      <c r="CL514" s="191"/>
      <c r="CM514" s="461"/>
      <c r="CN514" s="191"/>
      <c r="CO514" s="192"/>
      <c r="CP514" s="191"/>
      <c r="CQ514" s="384"/>
      <c r="CR514" s="407"/>
      <c r="DA514" s="192"/>
      <c r="DJ514" s="190"/>
      <c r="DP514" s="190"/>
      <c r="DQ514" s="132"/>
      <c r="DR514" s="132"/>
      <c r="DS514" s="132"/>
      <c r="DT514" s="132"/>
      <c r="DU514" s="451"/>
      <c r="DV514" s="132"/>
      <c r="DW514" s="132"/>
      <c r="DX514" s="133"/>
      <c r="DY514" s="132"/>
      <c r="DZ514" s="132"/>
      <c r="EA514" s="133"/>
      <c r="EB514" s="132"/>
      <c r="EC514" s="132"/>
      <c r="ED514" s="132"/>
      <c r="EE514" s="134"/>
      <c r="EF514" s="132"/>
      <c r="EG514" s="451"/>
      <c r="EH514" s="132"/>
      <c r="EI514" s="451"/>
      <c r="EJ514" s="451"/>
      <c r="EK514" s="451"/>
      <c r="EL514" s="451"/>
      <c r="EM514" s="451"/>
      <c r="EN514" s="451"/>
      <c r="EO514" s="451"/>
      <c r="EP514" s="451"/>
      <c r="EQ514" s="451"/>
      <c r="ER514" s="451"/>
      <c r="ES514" s="451"/>
      <c r="ET514" s="451"/>
      <c r="EU514" s="132"/>
      <c r="EV514" s="133"/>
      <c r="EW514" s="193"/>
    </row>
    <row r="515" spans="26:153" ht="30" customHeight="1" x14ac:dyDescent="0.15">
      <c r="Z515" s="246"/>
      <c r="AA515" s="483"/>
      <c r="AB515" s="191"/>
      <c r="AC515" s="191"/>
      <c r="AD515" s="191"/>
      <c r="AE515" s="191"/>
      <c r="AF515" s="384"/>
      <c r="AG515" s="191"/>
      <c r="AH515" s="191"/>
      <c r="AI515" s="191"/>
      <c r="AJ515" s="191"/>
      <c r="AK515" s="192"/>
      <c r="AL515" s="191"/>
      <c r="AM515" s="191"/>
      <c r="AN515" s="191"/>
      <c r="AO515" s="461"/>
      <c r="AP515" s="191"/>
      <c r="AQ515" s="191"/>
      <c r="AR515" s="191"/>
      <c r="AS515" s="461"/>
      <c r="AT515" s="191"/>
      <c r="AU515" s="191"/>
      <c r="AV515" s="461"/>
      <c r="AW515" s="192"/>
      <c r="AX515" s="191"/>
      <c r="AY515" s="461"/>
      <c r="AZ515" s="191"/>
      <c r="BA515" s="461"/>
      <c r="BB515" s="191"/>
      <c r="BC515" s="192"/>
      <c r="BD515" s="191"/>
      <c r="BE515" s="191"/>
      <c r="BF515" s="461"/>
      <c r="BG515" s="470"/>
      <c r="BH515" s="391"/>
      <c r="BI515" s="191"/>
      <c r="BJ515" s="191"/>
      <c r="BK515" s="191"/>
      <c r="BL515" s="470"/>
      <c r="BM515" s="191"/>
      <c r="BN515" s="191"/>
      <c r="BO515" s="492"/>
      <c r="BP515" s="191"/>
      <c r="BQ515" s="191"/>
      <c r="BR515" s="191"/>
      <c r="BS515" s="191"/>
      <c r="BT515" s="191"/>
      <c r="BU515" s="191"/>
      <c r="BV515" s="191"/>
      <c r="BW515" s="192"/>
      <c r="BX515" s="191"/>
      <c r="BY515" s="191"/>
      <c r="BZ515" s="191"/>
      <c r="CA515" s="191"/>
      <c r="CB515" s="191"/>
      <c r="CC515" s="191"/>
      <c r="CD515" s="470"/>
      <c r="CE515" s="396"/>
      <c r="CF515" s="191"/>
      <c r="CG515" s="191"/>
      <c r="CH515" s="461"/>
      <c r="CI515" s="461"/>
      <c r="CJ515" s="191"/>
      <c r="CK515" s="191"/>
      <c r="CL515" s="191"/>
      <c r="CM515" s="461"/>
      <c r="CN515" s="191"/>
      <c r="CO515" s="192"/>
      <c r="CP515" s="191"/>
      <c r="CQ515" s="384"/>
      <c r="CR515" s="407"/>
      <c r="DA515" s="192"/>
      <c r="DJ515" s="190"/>
      <c r="DP515" s="190"/>
      <c r="DQ515" s="132"/>
      <c r="DR515" s="132"/>
      <c r="DS515" s="132"/>
      <c r="DT515" s="132"/>
      <c r="DU515" s="451"/>
      <c r="DV515" s="132"/>
      <c r="DW515" s="132"/>
      <c r="DX515" s="133"/>
      <c r="DY515" s="132"/>
      <c r="DZ515" s="132"/>
      <c r="EA515" s="133"/>
      <c r="EB515" s="132"/>
      <c r="EC515" s="132"/>
      <c r="ED515" s="132"/>
      <c r="EE515" s="134"/>
      <c r="EF515" s="132"/>
      <c r="EG515" s="451"/>
      <c r="EH515" s="132"/>
      <c r="EI515" s="451"/>
      <c r="EJ515" s="451"/>
      <c r="EK515" s="451"/>
      <c r="EL515" s="451"/>
      <c r="EM515" s="451"/>
      <c r="EN515" s="451"/>
      <c r="EO515" s="451"/>
      <c r="EP515" s="451"/>
      <c r="EQ515" s="451"/>
      <c r="ER515" s="451"/>
      <c r="ES515" s="451"/>
      <c r="ET515" s="451"/>
      <c r="EU515" s="132"/>
      <c r="EV515" s="133"/>
      <c r="EW515" s="193"/>
    </row>
    <row r="516" spans="26:153" ht="30" customHeight="1" x14ac:dyDescent="0.15">
      <c r="Z516" s="246"/>
      <c r="AA516" s="483"/>
      <c r="AB516" s="191"/>
      <c r="AC516" s="191"/>
      <c r="AD516" s="191"/>
      <c r="AE516" s="191"/>
      <c r="AF516" s="384"/>
      <c r="AG516" s="191"/>
      <c r="AH516" s="191"/>
      <c r="AI516" s="191"/>
      <c r="AJ516" s="191"/>
      <c r="AK516" s="192"/>
      <c r="AL516" s="191"/>
      <c r="AM516" s="191"/>
      <c r="AN516" s="191"/>
      <c r="AO516" s="461"/>
      <c r="AP516" s="191"/>
      <c r="AQ516" s="191"/>
      <c r="AR516" s="191"/>
      <c r="AS516" s="461"/>
      <c r="AT516" s="191"/>
      <c r="AU516" s="191"/>
      <c r="AV516" s="461"/>
      <c r="AW516" s="192"/>
      <c r="AX516" s="191"/>
      <c r="AY516" s="461"/>
      <c r="AZ516" s="191"/>
      <c r="BA516" s="461"/>
      <c r="BB516" s="191"/>
      <c r="BC516" s="192"/>
      <c r="BD516" s="191"/>
      <c r="BE516" s="191"/>
      <c r="BF516" s="461"/>
      <c r="BG516" s="470"/>
      <c r="BH516" s="391"/>
      <c r="BI516" s="191"/>
      <c r="BJ516" s="191"/>
      <c r="BK516" s="191"/>
      <c r="BL516" s="470"/>
      <c r="BM516" s="191"/>
      <c r="BN516" s="191"/>
      <c r="BO516" s="492"/>
      <c r="BP516" s="191"/>
      <c r="BQ516" s="191"/>
      <c r="BR516" s="191"/>
      <c r="BS516" s="191"/>
      <c r="BT516" s="191"/>
      <c r="BU516" s="191"/>
      <c r="BV516" s="191"/>
      <c r="BW516" s="192"/>
      <c r="BX516" s="191"/>
      <c r="BY516" s="191"/>
      <c r="BZ516" s="191"/>
      <c r="CA516" s="191"/>
      <c r="CB516" s="191"/>
      <c r="CC516" s="191"/>
      <c r="CD516" s="470"/>
      <c r="CE516" s="396"/>
      <c r="CF516" s="191"/>
      <c r="CG516" s="191"/>
      <c r="CH516" s="461"/>
      <c r="CI516" s="461"/>
      <c r="CJ516" s="191"/>
      <c r="CK516" s="191"/>
      <c r="CL516" s="191"/>
      <c r="CM516" s="461"/>
      <c r="CN516" s="191"/>
      <c r="CO516" s="192"/>
      <c r="CP516" s="191"/>
      <c r="CQ516" s="384"/>
      <c r="CR516" s="407"/>
      <c r="DA516" s="192"/>
      <c r="DJ516" s="190"/>
      <c r="DP516" s="190"/>
      <c r="DQ516" s="132"/>
      <c r="DR516" s="132"/>
      <c r="DS516" s="132"/>
      <c r="DT516" s="132"/>
      <c r="DU516" s="451"/>
      <c r="DV516" s="132"/>
      <c r="DW516" s="132"/>
      <c r="DX516" s="133"/>
      <c r="DY516" s="132"/>
      <c r="DZ516" s="132"/>
      <c r="EA516" s="133"/>
      <c r="EB516" s="132"/>
      <c r="EC516" s="132"/>
      <c r="ED516" s="132"/>
      <c r="EE516" s="134"/>
      <c r="EF516" s="132"/>
      <c r="EG516" s="451"/>
      <c r="EH516" s="132"/>
      <c r="EI516" s="451"/>
      <c r="EJ516" s="451"/>
      <c r="EK516" s="451"/>
      <c r="EL516" s="451"/>
      <c r="EM516" s="451"/>
      <c r="EN516" s="451"/>
      <c r="EO516" s="451"/>
      <c r="EP516" s="451"/>
      <c r="EQ516" s="451"/>
      <c r="ER516" s="451"/>
      <c r="ES516" s="451"/>
      <c r="ET516" s="451"/>
      <c r="EU516" s="132"/>
      <c r="EV516" s="133"/>
      <c r="EW516" s="193"/>
    </row>
    <row r="517" spans="26:153" ht="30" customHeight="1" x14ac:dyDescent="0.15">
      <c r="Z517" s="246"/>
      <c r="AA517" s="483"/>
      <c r="AB517" s="191"/>
      <c r="AC517" s="191"/>
      <c r="AD517" s="191"/>
      <c r="AE517" s="191"/>
      <c r="AF517" s="384"/>
      <c r="AG517" s="191"/>
      <c r="AH517" s="191"/>
      <c r="AI517" s="191"/>
      <c r="AJ517" s="191"/>
      <c r="AK517" s="192"/>
      <c r="AL517" s="191"/>
      <c r="AM517" s="191"/>
      <c r="AN517" s="191"/>
      <c r="AO517" s="461"/>
      <c r="AP517" s="191"/>
      <c r="AQ517" s="191"/>
      <c r="AR517" s="191"/>
      <c r="AS517" s="461"/>
      <c r="AT517" s="191"/>
      <c r="AU517" s="191"/>
      <c r="AV517" s="461"/>
      <c r="AW517" s="192"/>
      <c r="AX517" s="191"/>
      <c r="AY517" s="461"/>
      <c r="AZ517" s="191"/>
      <c r="BA517" s="461"/>
      <c r="BB517" s="191"/>
      <c r="BC517" s="192"/>
      <c r="BD517" s="191"/>
      <c r="BE517" s="191"/>
      <c r="BF517" s="461"/>
      <c r="BG517" s="470"/>
      <c r="BH517" s="391"/>
      <c r="BI517" s="191"/>
      <c r="BJ517" s="191"/>
      <c r="BK517" s="191"/>
      <c r="BL517" s="470"/>
      <c r="BM517" s="191"/>
      <c r="BN517" s="191"/>
      <c r="BO517" s="492"/>
      <c r="BP517" s="191"/>
      <c r="BQ517" s="191"/>
      <c r="BR517" s="191"/>
      <c r="BS517" s="191"/>
      <c r="BT517" s="191"/>
      <c r="BU517" s="191"/>
      <c r="BV517" s="191"/>
      <c r="BW517" s="192"/>
      <c r="BX517" s="191"/>
      <c r="BY517" s="191"/>
      <c r="BZ517" s="191"/>
      <c r="CA517" s="191"/>
      <c r="CB517" s="191"/>
      <c r="CC517" s="191"/>
      <c r="CD517" s="470"/>
      <c r="CE517" s="396"/>
      <c r="CF517" s="191"/>
      <c r="CG517" s="191"/>
      <c r="CH517" s="461"/>
      <c r="CI517" s="461"/>
      <c r="CJ517" s="191"/>
      <c r="CK517" s="191"/>
      <c r="CL517" s="191"/>
      <c r="CM517" s="461"/>
      <c r="CN517" s="191"/>
      <c r="CO517" s="192"/>
      <c r="CP517" s="191"/>
      <c r="CQ517" s="384"/>
      <c r="CR517" s="407"/>
      <c r="DA517" s="192"/>
      <c r="DJ517" s="190"/>
      <c r="DP517" s="190"/>
      <c r="DQ517" s="132"/>
      <c r="DR517" s="132"/>
      <c r="DS517" s="132"/>
      <c r="DT517" s="132"/>
      <c r="DU517" s="451"/>
      <c r="DV517" s="132"/>
      <c r="DW517" s="132"/>
      <c r="DX517" s="133"/>
      <c r="DY517" s="132"/>
      <c r="DZ517" s="132"/>
      <c r="EA517" s="133"/>
      <c r="EB517" s="132"/>
      <c r="EC517" s="132"/>
      <c r="ED517" s="132"/>
      <c r="EE517" s="134"/>
      <c r="EF517" s="132"/>
      <c r="EG517" s="451"/>
      <c r="EH517" s="132"/>
      <c r="EI517" s="451"/>
      <c r="EJ517" s="451"/>
      <c r="EK517" s="451"/>
      <c r="EL517" s="451"/>
      <c r="EM517" s="451"/>
      <c r="EN517" s="451"/>
      <c r="EO517" s="451"/>
      <c r="EP517" s="451"/>
      <c r="EQ517" s="451"/>
      <c r="ER517" s="451"/>
      <c r="ES517" s="451"/>
      <c r="ET517" s="451"/>
      <c r="EU517" s="132"/>
      <c r="EV517" s="133"/>
      <c r="EW517" s="193"/>
    </row>
    <row r="518" spans="26:153" ht="30" customHeight="1" x14ac:dyDescent="0.15">
      <c r="Z518" s="246"/>
      <c r="AA518" s="483"/>
      <c r="AB518" s="191"/>
      <c r="AC518" s="191"/>
      <c r="AD518" s="191"/>
      <c r="AE518" s="191"/>
      <c r="AF518" s="384"/>
      <c r="AG518" s="191"/>
      <c r="AH518" s="191"/>
      <c r="AI518" s="191"/>
      <c r="AJ518" s="191"/>
      <c r="AK518" s="192"/>
      <c r="AL518" s="191"/>
      <c r="AM518" s="191"/>
      <c r="AN518" s="191"/>
      <c r="AO518" s="461"/>
      <c r="AP518" s="191"/>
      <c r="AQ518" s="191"/>
      <c r="AR518" s="191"/>
      <c r="AS518" s="461"/>
      <c r="AT518" s="191"/>
      <c r="AU518" s="191"/>
      <c r="AV518" s="461"/>
      <c r="AW518" s="192"/>
      <c r="AX518" s="191"/>
      <c r="AY518" s="461"/>
      <c r="AZ518" s="191"/>
      <c r="BA518" s="461"/>
      <c r="BB518" s="191"/>
      <c r="BC518" s="192"/>
      <c r="BD518" s="191"/>
      <c r="BE518" s="191"/>
      <c r="BF518" s="461"/>
      <c r="BG518" s="470"/>
      <c r="BH518" s="391"/>
      <c r="BI518" s="191"/>
      <c r="BJ518" s="191"/>
      <c r="BK518" s="191"/>
      <c r="BL518" s="470"/>
      <c r="BM518" s="191"/>
      <c r="BN518" s="191"/>
      <c r="BO518" s="492"/>
      <c r="BP518" s="191"/>
      <c r="BQ518" s="191"/>
      <c r="BR518" s="191"/>
      <c r="BS518" s="191"/>
      <c r="BT518" s="191"/>
      <c r="BU518" s="191"/>
      <c r="BV518" s="191"/>
      <c r="BW518" s="192"/>
      <c r="BX518" s="191"/>
      <c r="BY518" s="191"/>
      <c r="BZ518" s="191"/>
      <c r="CA518" s="191"/>
      <c r="CB518" s="191"/>
      <c r="CC518" s="191"/>
      <c r="CD518" s="470"/>
      <c r="CE518" s="396"/>
      <c r="CF518" s="191"/>
      <c r="CG518" s="191"/>
      <c r="CH518" s="461"/>
      <c r="CI518" s="461"/>
      <c r="CJ518" s="191"/>
      <c r="CK518" s="191"/>
      <c r="CL518" s="191"/>
      <c r="CM518" s="461"/>
      <c r="CN518" s="191"/>
      <c r="CO518" s="192"/>
      <c r="CP518" s="191"/>
      <c r="CQ518" s="384"/>
      <c r="CR518" s="407"/>
      <c r="DA518" s="192"/>
      <c r="DJ518" s="190"/>
      <c r="DP518" s="190"/>
      <c r="DQ518" s="132"/>
      <c r="DR518" s="132"/>
      <c r="DS518" s="132"/>
      <c r="DT518" s="132"/>
      <c r="DU518" s="451"/>
      <c r="DV518" s="132"/>
      <c r="DW518" s="132"/>
      <c r="DX518" s="133"/>
      <c r="DY518" s="132"/>
      <c r="DZ518" s="132"/>
      <c r="EA518" s="133"/>
      <c r="EB518" s="132"/>
      <c r="EC518" s="132"/>
      <c r="ED518" s="132"/>
      <c r="EE518" s="134"/>
      <c r="EF518" s="132"/>
      <c r="EG518" s="451"/>
      <c r="EH518" s="132"/>
      <c r="EI518" s="451"/>
      <c r="EJ518" s="451"/>
      <c r="EK518" s="451"/>
      <c r="EL518" s="451"/>
      <c r="EM518" s="451"/>
      <c r="EN518" s="451"/>
      <c r="EO518" s="451"/>
      <c r="EP518" s="451"/>
      <c r="EQ518" s="451"/>
      <c r="ER518" s="451"/>
      <c r="ES518" s="451"/>
      <c r="ET518" s="451"/>
      <c r="EU518" s="132"/>
      <c r="EV518" s="133"/>
      <c r="EW518" s="193"/>
    </row>
    <row r="519" spans="26:153" ht="30" customHeight="1" x14ac:dyDescent="0.15">
      <c r="Z519" s="246"/>
      <c r="AA519" s="483"/>
      <c r="AB519" s="191"/>
      <c r="AC519" s="191"/>
      <c r="AD519" s="191"/>
      <c r="AE519" s="191"/>
      <c r="AF519" s="384"/>
      <c r="AG519" s="191"/>
      <c r="AH519" s="191"/>
      <c r="AI519" s="191"/>
      <c r="AJ519" s="191"/>
      <c r="AK519" s="192"/>
      <c r="AL519" s="191"/>
      <c r="AM519" s="191"/>
      <c r="AN519" s="191"/>
      <c r="AO519" s="461"/>
      <c r="AP519" s="191"/>
      <c r="AQ519" s="191"/>
      <c r="AR519" s="191"/>
      <c r="AS519" s="461"/>
      <c r="AT519" s="191"/>
      <c r="AU519" s="191"/>
      <c r="AV519" s="461"/>
      <c r="AW519" s="192"/>
      <c r="AX519" s="191"/>
      <c r="AY519" s="461"/>
      <c r="AZ519" s="191"/>
      <c r="BA519" s="461"/>
      <c r="BB519" s="191"/>
      <c r="BC519" s="192"/>
      <c r="BD519" s="191"/>
      <c r="BE519" s="191"/>
      <c r="BF519" s="461"/>
      <c r="BG519" s="470"/>
      <c r="BH519" s="391"/>
      <c r="BI519" s="191"/>
      <c r="BJ519" s="191"/>
      <c r="BK519" s="191"/>
      <c r="BL519" s="470"/>
      <c r="BM519" s="191"/>
      <c r="BN519" s="191"/>
      <c r="BO519" s="492"/>
      <c r="BP519" s="191"/>
      <c r="BQ519" s="191"/>
      <c r="BR519" s="191"/>
      <c r="BS519" s="191"/>
      <c r="BT519" s="191"/>
      <c r="BU519" s="191"/>
      <c r="BV519" s="191"/>
      <c r="BW519" s="192"/>
      <c r="BX519" s="191"/>
      <c r="BY519" s="191"/>
      <c r="BZ519" s="191"/>
      <c r="CA519" s="191"/>
      <c r="CB519" s="191"/>
      <c r="CC519" s="191"/>
      <c r="CD519" s="470"/>
      <c r="CE519" s="396"/>
      <c r="CF519" s="191"/>
      <c r="CG519" s="191"/>
      <c r="CH519" s="461"/>
      <c r="CI519" s="461"/>
      <c r="CJ519" s="191"/>
      <c r="CK519" s="191"/>
      <c r="CL519" s="191"/>
      <c r="CM519" s="461"/>
      <c r="CN519" s="191"/>
      <c r="CO519" s="192"/>
      <c r="CP519" s="191"/>
      <c r="CQ519" s="384"/>
      <c r="CR519" s="407"/>
      <c r="DA519" s="192"/>
      <c r="DJ519" s="190"/>
      <c r="DP519" s="190"/>
      <c r="DQ519" s="132"/>
      <c r="DR519" s="132"/>
      <c r="DS519" s="132"/>
      <c r="DT519" s="132"/>
      <c r="DU519" s="451"/>
      <c r="DV519" s="132"/>
      <c r="DW519" s="132"/>
      <c r="DX519" s="133"/>
      <c r="DY519" s="132"/>
      <c r="DZ519" s="132"/>
      <c r="EA519" s="133"/>
      <c r="EB519" s="132"/>
      <c r="EC519" s="132"/>
      <c r="ED519" s="132"/>
      <c r="EE519" s="134"/>
      <c r="EF519" s="132"/>
      <c r="EG519" s="451"/>
      <c r="EH519" s="132"/>
      <c r="EI519" s="451"/>
      <c r="EJ519" s="451"/>
      <c r="EK519" s="451"/>
      <c r="EL519" s="451"/>
      <c r="EM519" s="451"/>
      <c r="EN519" s="451"/>
      <c r="EO519" s="451"/>
      <c r="EP519" s="451"/>
      <c r="EQ519" s="451"/>
      <c r="ER519" s="451"/>
      <c r="ES519" s="451"/>
      <c r="ET519" s="451"/>
      <c r="EU519" s="132"/>
      <c r="EV519" s="133"/>
      <c r="EW519" s="193"/>
    </row>
    <row r="520" spans="26:153" ht="30" customHeight="1" x14ac:dyDescent="0.15">
      <c r="Z520" s="246"/>
      <c r="AA520" s="483"/>
      <c r="AB520" s="191"/>
      <c r="AC520" s="191"/>
      <c r="AD520" s="191"/>
      <c r="AE520" s="191"/>
      <c r="AF520" s="384"/>
      <c r="AG520" s="191"/>
      <c r="AH520" s="191"/>
      <c r="AI520" s="191"/>
      <c r="AJ520" s="191"/>
      <c r="AK520" s="192"/>
      <c r="AL520" s="191"/>
      <c r="AM520" s="191"/>
      <c r="AN520" s="191"/>
      <c r="AO520" s="461"/>
      <c r="AP520" s="191"/>
      <c r="AQ520" s="191"/>
      <c r="AR520" s="191"/>
      <c r="AS520" s="461"/>
      <c r="AT520" s="191"/>
      <c r="AU520" s="191"/>
      <c r="AV520" s="461"/>
      <c r="AW520" s="192"/>
      <c r="AX520" s="191"/>
      <c r="AY520" s="461"/>
      <c r="AZ520" s="191"/>
      <c r="BA520" s="461"/>
      <c r="BB520" s="191"/>
      <c r="BC520" s="192"/>
      <c r="BD520" s="191"/>
      <c r="BE520" s="191"/>
      <c r="BF520" s="461"/>
      <c r="BG520" s="470"/>
      <c r="BH520" s="391"/>
      <c r="BI520" s="191"/>
      <c r="BJ520" s="191"/>
      <c r="BK520" s="191"/>
      <c r="BL520" s="470"/>
      <c r="BM520" s="191"/>
      <c r="BN520" s="191"/>
      <c r="BO520" s="492"/>
      <c r="BP520" s="191"/>
      <c r="BQ520" s="191"/>
      <c r="BR520" s="191"/>
      <c r="BS520" s="191"/>
      <c r="BT520" s="191"/>
      <c r="BU520" s="191"/>
      <c r="BV520" s="191"/>
      <c r="BW520" s="192"/>
      <c r="BX520" s="191"/>
      <c r="BY520" s="191"/>
      <c r="BZ520" s="191"/>
      <c r="CA520" s="191"/>
      <c r="CB520" s="191"/>
      <c r="CC520" s="191"/>
      <c r="CD520" s="470"/>
      <c r="CE520" s="396"/>
      <c r="CF520" s="191"/>
      <c r="CG520" s="191"/>
      <c r="CH520" s="461"/>
      <c r="CI520" s="461"/>
      <c r="CJ520" s="191"/>
      <c r="CK520" s="191"/>
      <c r="CL520" s="191"/>
      <c r="CM520" s="461"/>
      <c r="CN520" s="191"/>
      <c r="CO520" s="192"/>
      <c r="CP520" s="191"/>
      <c r="CQ520" s="384"/>
      <c r="CR520" s="407"/>
      <c r="DA520" s="192"/>
      <c r="DJ520" s="190"/>
      <c r="DP520" s="190"/>
      <c r="DQ520" s="132"/>
      <c r="DR520" s="132"/>
      <c r="DS520" s="132"/>
      <c r="DT520" s="132"/>
      <c r="DU520" s="451"/>
      <c r="DV520" s="132"/>
      <c r="DW520" s="132"/>
      <c r="DX520" s="133"/>
      <c r="DY520" s="132"/>
      <c r="DZ520" s="132"/>
      <c r="EA520" s="133"/>
      <c r="EB520" s="132"/>
      <c r="EC520" s="132"/>
      <c r="ED520" s="132"/>
      <c r="EE520" s="134"/>
      <c r="EF520" s="132"/>
      <c r="EG520" s="451"/>
      <c r="EH520" s="132"/>
      <c r="EI520" s="451"/>
      <c r="EJ520" s="451"/>
      <c r="EK520" s="451"/>
      <c r="EL520" s="451"/>
      <c r="EM520" s="451"/>
      <c r="EN520" s="451"/>
      <c r="EO520" s="451"/>
      <c r="EP520" s="451"/>
      <c r="EQ520" s="451"/>
      <c r="ER520" s="451"/>
      <c r="ES520" s="451"/>
      <c r="ET520" s="451"/>
      <c r="EU520" s="132"/>
      <c r="EV520" s="133"/>
      <c r="EW520" s="193"/>
    </row>
    <row r="521" spans="26:153" ht="30" customHeight="1" x14ac:dyDescent="0.15">
      <c r="Z521" s="246"/>
      <c r="AA521" s="483"/>
      <c r="AB521" s="191"/>
      <c r="AC521" s="191"/>
      <c r="AD521" s="191"/>
      <c r="AE521" s="191"/>
      <c r="AF521" s="384"/>
      <c r="AG521" s="191"/>
      <c r="AH521" s="191"/>
      <c r="AI521" s="191"/>
      <c r="AJ521" s="191"/>
      <c r="AK521" s="192"/>
      <c r="AL521" s="191"/>
      <c r="AM521" s="191"/>
      <c r="AN521" s="191"/>
      <c r="AO521" s="461"/>
      <c r="AP521" s="191"/>
      <c r="AQ521" s="191"/>
      <c r="AR521" s="191"/>
      <c r="AS521" s="461"/>
      <c r="AT521" s="191"/>
      <c r="AU521" s="191"/>
      <c r="AV521" s="461"/>
      <c r="AW521" s="192"/>
      <c r="AX521" s="191"/>
      <c r="AY521" s="461"/>
      <c r="AZ521" s="191"/>
      <c r="BA521" s="461"/>
      <c r="BB521" s="191"/>
      <c r="BC521" s="192"/>
      <c r="BD521" s="191"/>
      <c r="BE521" s="191"/>
      <c r="BF521" s="461"/>
      <c r="BG521" s="470"/>
      <c r="BH521" s="391"/>
      <c r="BI521" s="191"/>
      <c r="BJ521" s="191"/>
      <c r="BK521" s="191"/>
      <c r="BL521" s="470"/>
      <c r="BM521" s="191"/>
      <c r="BN521" s="191"/>
      <c r="BO521" s="492"/>
      <c r="BP521" s="191"/>
      <c r="BQ521" s="191"/>
      <c r="BR521" s="191"/>
      <c r="BS521" s="191"/>
      <c r="BT521" s="191"/>
      <c r="BU521" s="191"/>
      <c r="BV521" s="191"/>
      <c r="BW521" s="192"/>
      <c r="BX521" s="191"/>
      <c r="BY521" s="191"/>
      <c r="BZ521" s="191"/>
      <c r="CA521" s="191"/>
      <c r="CB521" s="191"/>
      <c r="CC521" s="191"/>
      <c r="CD521" s="470"/>
      <c r="CE521" s="396"/>
      <c r="CF521" s="191"/>
      <c r="CG521" s="191"/>
      <c r="CH521" s="461"/>
      <c r="CI521" s="461"/>
      <c r="CJ521" s="191"/>
      <c r="CK521" s="191"/>
      <c r="CL521" s="191"/>
      <c r="CM521" s="461"/>
      <c r="CN521" s="191"/>
      <c r="CO521" s="192"/>
      <c r="CP521" s="191"/>
      <c r="CQ521" s="384"/>
      <c r="CR521" s="407"/>
      <c r="DA521" s="192"/>
      <c r="DJ521" s="190"/>
      <c r="DP521" s="190"/>
      <c r="DQ521" s="132"/>
      <c r="DR521" s="132"/>
      <c r="DS521" s="132"/>
      <c r="DT521" s="132"/>
      <c r="DU521" s="451"/>
      <c r="DV521" s="132"/>
      <c r="DW521" s="132"/>
      <c r="DX521" s="133"/>
      <c r="DY521" s="132"/>
      <c r="DZ521" s="132"/>
      <c r="EA521" s="133"/>
      <c r="EB521" s="132"/>
      <c r="EC521" s="132"/>
      <c r="ED521" s="132"/>
      <c r="EE521" s="134"/>
      <c r="EF521" s="132"/>
      <c r="EG521" s="451"/>
      <c r="EH521" s="132"/>
      <c r="EI521" s="451"/>
      <c r="EJ521" s="451"/>
      <c r="EK521" s="451"/>
      <c r="EL521" s="451"/>
      <c r="EM521" s="451"/>
      <c r="EN521" s="451"/>
      <c r="EO521" s="451"/>
      <c r="EP521" s="451"/>
      <c r="EQ521" s="451"/>
      <c r="ER521" s="451"/>
      <c r="ES521" s="451"/>
      <c r="ET521" s="451"/>
      <c r="EU521" s="132"/>
      <c r="EV521" s="133"/>
      <c r="EW521" s="193"/>
    </row>
    <row r="522" spans="26:153" ht="30" customHeight="1" x14ac:dyDescent="0.15">
      <c r="Z522" s="246"/>
      <c r="AA522" s="483"/>
      <c r="AB522" s="191"/>
      <c r="AC522" s="191"/>
      <c r="AD522" s="191"/>
      <c r="AE522" s="191"/>
      <c r="AF522" s="384"/>
      <c r="AG522" s="191"/>
      <c r="AH522" s="191"/>
      <c r="AI522" s="191"/>
      <c r="AJ522" s="191"/>
      <c r="AK522" s="192"/>
      <c r="AL522" s="191"/>
      <c r="AM522" s="191"/>
      <c r="AN522" s="191"/>
      <c r="AO522" s="461"/>
      <c r="AP522" s="191"/>
      <c r="AQ522" s="191"/>
      <c r="AR522" s="191"/>
      <c r="AS522" s="461"/>
      <c r="AT522" s="191"/>
      <c r="AU522" s="191"/>
      <c r="AV522" s="461"/>
      <c r="AW522" s="192"/>
      <c r="AX522" s="191"/>
      <c r="AY522" s="461"/>
      <c r="AZ522" s="191"/>
      <c r="BA522" s="461"/>
      <c r="BB522" s="191"/>
      <c r="BC522" s="192"/>
      <c r="BD522" s="191"/>
      <c r="BE522" s="191"/>
      <c r="BF522" s="461"/>
      <c r="BG522" s="470"/>
      <c r="BH522" s="391"/>
      <c r="BI522" s="191"/>
      <c r="BJ522" s="191"/>
      <c r="BK522" s="191"/>
      <c r="BL522" s="470"/>
      <c r="BM522" s="191"/>
      <c r="BN522" s="191"/>
      <c r="BO522" s="492"/>
      <c r="BP522" s="191"/>
      <c r="BQ522" s="191"/>
      <c r="BR522" s="191"/>
      <c r="BS522" s="191"/>
      <c r="BT522" s="191"/>
      <c r="BU522" s="191"/>
      <c r="BV522" s="191"/>
      <c r="BW522" s="192"/>
      <c r="BX522" s="191"/>
      <c r="BY522" s="191"/>
      <c r="BZ522" s="191"/>
      <c r="CA522" s="191"/>
      <c r="CB522" s="191"/>
      <c r="CC522" s="191"/>
      <c r="CD522" s="470"/>
      <c r="CE522" s="396"/>
      <c r="CF522" s="191"/>
      <c r="CG522" s="191"/>
      <c r="CH522" s="461"/>
      <c r="CI522" s="461"/>
      <c r="CJ522" s="191"/>
      <c r="CK522" s="191"/>
      <c r="CL522" s="191"/>
      <c r="CM522" s="461"/>
      <c r="CN522" s="191"/>
      <c r="CO522" s="192"/>
      <c r="CP522" s="191"/>
      <c r="CQ522" s="384"/>
      <c r="CR522" s="407"/>
      <c r="DA522" s="192"/>
      <c r="DJ522" s="190"/>
      <c r="DP522" s="190"/>
      <c r="DQ522" s="132"/>
      <c r="DR522" s="132"/>
      <c r="DS522" s="132"/>
      <c r="DT522" s="132"/>
      <c r="DU522" s="451"/>
      <c r="DV522" s="132"/>
      <c r="DW522" s="132"/>
      <c r="DX522" s="133"/>
      <c r="DY522" s="132"/>
      <c r="DZ522" s="132"/>
      <c r="EA522" s="133"/>
      <c r="EB522" s="132"/>
      <c r="EC522" s="132"/>
      <c r="ED522" s="132"/>
      <c r="EE522" s="134"/>
      <c r="EF522" s="132"/>
      <c r="EG522" s="451"/>
      <c r="EH522" s="132"/>
      <c r="EI522" s="451"/>
      <c r="EJ522" s="451"/>
      <c r="EK522" s="451"/>
      <c r="EL522" s="451"/>
      <c r="EM522" s="451"/>
      <c r="EN522" s="451"/>
      <c r="EO522" s="451"/>
      <c r="EP522" s="451"/>
      <c r="EQ522" s="451"/>
      <c r="ER522" s="451"/>
      <c r="ES522" s="451"/>
      <c r="ET522" s="451"/>
      <c r="EU522" s="132"/>
      <c r="EV522" s="133"/>
      <c r="EW522" s="193"/>
    </row>
    <row r="523" spans="26:153" ht="30" customHeight="1" x14ac:dyDescent="0.15">
      <c r="Z523" s="246"/>
      <c r="AA523" s="483"/>
      <c r="AB523" s="191"/>
      <c r="AC523" s="191"/>
      <c r="AD523" s="191"/>
      <c r="AE523" s="191"/>
      <c r="AF523" s="384"/>
      <c r="AG523" s="191"/>
      <c r="AH523" s="191"/>
      <c r="AI523" s="191"/>
      <c r="AJ523" s="191"/>
      <c r="AK523" s="192"/>
      <c r="AL523" s="191"/>
      <c r="AM523" s="191"/>
      <c r="AN523" s="191"/>
      <c r="AO523" s="461"/>
      <c r="AP523" s="191"/>
      <c r="AQ523" s="191"/>
      <c r="AR523" s="191"/>
      <c r="AS523" s="461"/>
      <c r="AT523" s="191"/>
      <c r="AU523" s="191"/>
      <c r="AV523" s="461"/>
      <c r="AW523" s="192"/>
      <c r="AX523" s="191"/>
      <c r="AY523" s="461"/>
      <c r="AZ523" s="191"/>
      <c r="BA523" s="461"/>
      <c r="BB523" s="191"/>
      <c r="BC523" s="192"/>
      <c r="BD523" s="191"/>
      <c r="BE523" s="191"/>
      <c r="BF523" s="461"/>
      <c r="BG523" s="470"/>
      <c r="BH523" s="391"/>
      <c r="BI523" s="191"/>
      <c r="BJ523" s="191"/>
      <c r="BK523" s="191"/>
      <c r="BL523" s="470"/>
      <c r="BM523" s="191"/>
      <c r="BN523" s="191"/>
      <c r="BO523" s="492"/>
      <c r="BP523" s="191"/>
      <c r="BQ523" s="191"/>
      <c r="BR523" s="191"/>
      <c r="BS523" s="191"/>
      <c r="BT523" s="191"/>
      <c r="BU523" s="191"/>
      <c r="BV523" s="191"/>
      <c r="BW523" s="192"/>
      <c r="BX523" s="191"/>
      <c r="BY523" s="191"/>
      <c r="BZ523" s="191"/>
      <c r="CA523" s="191"/>
      <c r="CB523" s="191"/>
      <c r="CC523" s="191"/>
      <c r="CD523" s="470"/>
      <c r="CE523" s="396"/>
      <c r="CF523" s="191"/>
      <c r="CG523" s="191"/>
      <c r="CH523" s="461"/>
      <c r="CI523" s="461"/>
      <c r="CJ523" s="191"/>
      <c r="CK523" s="191"/>
      <c r="CL523" s="191"/>
      <c r="CM523" s="461"/>
      <c r="CN523" s="191"/>
      <c r="CO523" s="192"/>
      <c r="CP523" s="191"/>
      <c r="CQ523" s="384"/>
      <c r="CR523" s="407"/>
      <c r="DA523" s="192"/>
      <c r="DJ523" s="190"/>
      <c r="DP523" s="190"/>
      <c r="DQ523" s="132"/>
      <c r="DR523" s="132"/>
      <c r="DS523" s="132"/>
      <c r="DT523" s="132"/>
      <c r="DU523" s="451"/>
      <c r="DV523" s="132"/>
      <c r="DW523" s="132"/>
      <c r="DX523" s="133"/>
      <c r="DY523" s="132"/>
      <c r="DZ523" s="132"/>
      <c r="EA523" s="133"/>
      <c r="EB523" s="132"/>
      <c r="EC523" s="132"/>
      <c r="ED523" s="132"/>
      <c r="EE523" s="134"/>
      <c r="EF523" s="132"/>
      <c r="EG523" s="451"/>
      <c r="EH523" s="132"/>
      <c r="EI523" s="451"/>
      <c r="EJ523" s="451"/>
      <c r="EK523" s="451"/>
      <c r="EL523" s="451"/>
      <c r="EM523" s="451"/>
      <c r="EN523" s="451"/>
      <c r="EO523" s="451"/>
      <c r="EP523" s="451"/>
      <c r="EQ523" s="451"/>
      <c r="ER523" s="451"/>
      <c r="ES523" s="451"/>
      <c r="ET523" s="451"/>
      <c r="EU523" s="132"/>
      <c r="EV523" s="133"/>
      <c r="EW523" s="193"/>
    </row>
    <row r="524" spans="26:153" ht="30" customHeight="1" x14ac:dyDescent="0.15">
      <c r="Z524" s="246"/>
      <c r="AA524" s="483"/>
      <c r="AB524" s="191"/>
      <c r="AC524" s="191"/>
      <c r="AD524" s="191"/>
      <c r="AE524" s="191"/>
      <c r="AF524" s="384"/>
      <c r="AG524" s="191"/>
      <c r="AH524" s="191"/>
      <c r="AI524" s="191"/>
      <c r="AJ524" s="191"/>
      <c r="AK524" s="192"/>
      <c r="AL524" s="191"/>
      <c r="AM524" s="191"/>
      <c r="AN524" s="191"/>
      <c r="AO524" s="461"/>
      <c r="AP524" s="191"/>
      <c r="AQ524" s="191"/>
      <c r="AR524" s="191"/>
      <c r="AS524" s="461"/>
      <c r="AT524" s="191"/>
      <c r="AU524" s="191"/>
      <c r="AV524" s="461"/>
      <c r="AW524" s="192"/>
      <c r="AX524" s="191"/>
      <c r="AY524" s="461"/>
      <c r="AZ524" s="191"/>
      <c r="BA524" s="461"/>
      <c r="BB524" s="191"/>
      <c r="BC524" s="192"/>
      <c r="BD524" s="191"/>
      <c r="BE524" s="191"/>
      <c r="BF524" s="461"/>
      <c r="BG524" s="470"/>
      <c r="BH524" s="391"/>
      <c r="BI524" s="191"/>
      <c r="BJ524" s="191"/>
      <c r="BK524" s="191"/>
      <c r="BL524" s="470"/>
      <c r="BM524" s="191"/>
      <c r="BN524" s="191"/>
      <c r="BO524" s="492"/>
      <c r="BP524" s="191"/>
      <c r="BQ524" s="191"/>
      <c r="BR524" s="191"/>
      <c r="BS524" s="191"/>
      <c r="BT524" s="191"/>
      <c r="BU524" s="191"/>
      <c r="BV524" s="191"/>
      <c r="BW524" s="192"/>
      <c r="BX524" s="191"/>
      <c r="BY524" s="191"/>
      <c r="BZ524" s="191"/>
      <c r="CA524" s="191"/>
      <c r="CB524" s="191"/>
      <c r="CC524" s="191"/>
      <c r="CD524" s="470"/>
      <c r="CE524" s="396"/>
      <c r="CF524" s="191"/>
      <c r="CG524" s="191"/>
      <c r="CH524" s="461"/>
      <c r="CI524" s="461"/>
      <c r="CJ524" s="191"/>
      <c r="CK524" s="191"/>
      <c r="CL524" s="191"/>
      <c r="CM524" s="461"/>
      <c r="CN524" s="191"/>
      <c r="CO524" s="192"/>
      <c r="CP524" s="191"/>
      <c r="CQ524" s="384"/>
      <c r="CR524" s="407"/>
      <c r="DA524" s="192"/>
      <c r="DJ524" s="190"/>
      <c r="DP524" s="190"/>
      <c r="DQ524" s="132"/>
      <c r="DR524" s="132"/>
      <c r="DS524" s="132"/>
      <c r="DT524" s="132"/>
      <c r="DU524" s="451"/>
      <c r="DV524" s="132"/>
      <c r="DW524" s="132"/>
      <c r="DX524" s="133"/>
      <c r="DY524" s="132"/>
      <c r="DZ524" s="132"/>
      <c r="EA524" s="133"/>
      <c r="EB524" s="132"/>
      <c r="EC524" s="132"/>
      <c r="ED524" s="132"/>
      <c r="EE524" s="134"/>
      <c r="EF524" s="132"/>
      <c r="EG524" s="451"/>
      <c r="EH524" s="132"/>
      <c r="EI524" s="451"/>
      <c r="EJ524" s="451"/>
      <c r="EK524" s="451"/>
      <c r="EL524" s="451"/>
      <c r="EM524" s="451"/>
      <c r="EN524" s="451"/>
      <c r="EO524" s="451"/>
      <c r="EP524" s="451"/>
      <c r="EQ524" s="451"/>
      <c r="ER524" s="451"/>
      <c r="ES524" s="451"/>
      <c r="ET524" s="451"/>
      <c r="EU524" s="132"/>
      <c r="EV524" s="133"/>
      <c r="EW524" s="193"/>
    </row>
    <row r="525" spans="26:153" ht="30" customHeight="1" x14ac:dyDescent="0.15">
      <c r="Z525" s="246"/>
      <c r="AA525" s="483"/>
      <c r="AB525" s="191"/>
      <c r="AC525" s="191"/>
      <c r="AD525" s="191"/>
      <c r="AE525" s="191"/>
      <c r="AF525" s="384"/>
      <c r="AG525" s="191"/>
      <c r="AH525" s="191"/>
      <c r="AI525" s="191"/>
      <c r="AJ525" s="191"/>
      <c r="AK525" s="192"/>
      <c r="AL525" s="191"/>
      <c r="AM525" s="191"/>
      <c r="AN525" s="191"/>
      <c r="AO525" s="461"/>
      <c r="AP525" s="191"/>
      <c r="AQ525" s="191"/>
      <c r="AR525" s="191"/>
      <c r="AS525" s="461"/>
      <c r="AT525" s="191"/>
      <c r="AU525" s="191"/>
      <c r="AV525" s="461"/>
      <c r="AW525" s="192"/>
      <c r="AX525" s="191"/>
      <c r="AY525" s="461"/>
      <c r="AZ525" s="191"/>
      <c r="BA525" s="461"/>
      <c r="BB525" s="191"/>
      <c r="BC525" s="192"/>
      <c r="BD525" s="191"/>
      <c r="BE525" s="191"/>
      <c r="BF525" s="461"/>
      <c r="BG525" s="470"/>
      <c r="BH525" s="391"/>
      <c r="BI525" s="191"/>
      <c r="BJ525" s="191"/>
      <c r="BK525" s="191"/>
      <c r="BL525" s="470"/>
      <c r="BM525" s="191"/>
      <c r="BN525" s="191"/>
      <c r="BO525" s="492"/>
      <c r="BP525" s="191"/>
      <c r="BQ525" s="191"/>
      <c r="BR525" s="191"/>
      <c r="BS525" s="191"/>
      <c r="BT525" s="191"/>
      <c r="BU525" s="191"/>
      <c r="BV525" s="191"/>
      <c r="BW525" s="192"/>
      <c r="BX525" s="191"/>
      <c r="BY525" s="191"/>
      <c r="BZ525" s="191"/>
      <c r="CA525" s="191"/>
      <c r="CB525" s="191"/>
      <c r="CC525" s="191"/>
      <c r="CD525" s="470"/>
      <c r="CE525" s="396"/>
      <c r="CF525" s="191"/>
      <c r="CG525" s="191"/>
      <c r="CH525" s="461"/>
      <c r="CI525" s="461"/>
      <c r="CJ525" s="191"/>
      <c r="CK525" s="191"/>
      <c r="CL525" s="191"/>
      <c r="CM525" s="461"/>
      <c r="CN525" s="191"/>
      <c r="CO525" s="192"/>
      <c r="CP525" s="191"/>
      <c r="CQ525" s="384"/>
      <c r="CR525" s="407"/>
      <c r="DA525" s="192"/>
      <c r="DJ525" s="190"/>
      <c r="DP525" s="190"/>
      <c r="DQ525" s="132"/>
      <c r="DR525" s="132"/>
      <c r="DS525" s="132"/>
      <c r="DT525" s="132"/>
      <c r="DU525" s="451"/>
      <c r="DV525" s="132"/>
      <c r="DW525" s="132"/>
      <c r="DX525" s="133"/>
      <c r="DY525" s="132"/>
      <c r="DZ525" s="132"/>
      <c r="EA525" s="133"/>
      <c r="EB525" s="132"/>
      <c r="EC525" s="132"/>
      <c r="ED525" s="132"/>
      <c r="EE525" s="134"/>
      <c r="EF525" s="132"/>
      <c r="EG525" s="451"/>
      <c r="EH525" s="132"/>
      <c r="EI525" s="451"/>
      <c r="EJ525" s="451"/>
      <c r="EK525" s="451"/>
      <c r="EL525" s="451"/>
      <c r="EM525" s="451"/>
      <c r="EN525" s="451"/>
      <c r="EO525" s="451"/>
      <c r="EP525" s="451"/>
      <c r="EQ525" s="451"/>
      <c r="ER525" s="451"/>
      <c r="ES525" s="451"/>
      <c r="ET525" s="451"/>
      <c r="EU525" s="132"/>
      <c r="EV525" s="133"/>
      <c r="EW525" s="193"/>
    </row>
    <row r="526" spans="26:153" ht="30" customHeight="1" x14ac:dyDescent="0.15">
      <c r="Z526" s="246"/>
      <c r="AA526" s="483"/>
      <c r="AB526" s="191"/>
      <c r="AC526" s="191"/>
      <c r="AD526" s="191"/>
      <c r="AE526" s="191"/>
      <c r="AF526" s="384"/>
      <c r="AG526" s="191"/>
      <c r="AH526" s="191"/>
      <c r="AI526" s="191"/>
      <c r="AJ526" s="191"/>
      <c r="AK526" s="192"/>
      <c r="AL526" s="191"/>
      <c r="AM526" s="191"/>
      <c r="AN526" s="191"/>
      <c r="AO526" s="461"/>
      <c r="AP526" s="191"/>
      <c r="AQ526" s="191"/>
      <c r="AR526" s="191"/>
      <c r="AS526" s="461"/>
      <c r="AT526" s="191"/>
      <c r="AU526" s="191"/>
      <c r="AV526" s="461"/>
      <c r="AW526" s="192"/>
      <c r="AX526" s="191"/>
      <c r="AY526" s="461"/>
      <c r="AZ526" s="191"/>
      <c r="BA526" s="461"/>
      <c r="BB526" s="191"/>
      <c r="BC526" s="192"/>
      <c r="BD526" s="191"/>
      <c r="BE526" s="191"/>
      <c r="BF526" s="461"/>
      <c r="BG526" s="470"/>
      <c r="BH526" s="391"/>
      <c r="BI526" s="191"/>
      <c r="BJ526" s="191"/>
      <c r="BK526" s="191"/>
      <c r="BL526" s="470"/>
      <c r="BM526" s="191"/>
      <c r="BN526" s="191"/>
      <c r="BO526" s="492"/>
      <c r="BP526" s="191"/>
      <c r="BQ526" s="191"/>
      <c r="BR526" s="191"/>
      <c r="BS526" s="191"/>
      <c r="BT526" s="191"/>
      <c r="BU526" s="191"/>
      <c r="BV526" s="191"/>
      <c r="BW526" s="192"/>
      <c r="BX526" s="191"/>
      <c r="BY526" s="191"/>
      <c r="BZ526" s="191"/>
      <c r="CA526" s="191"/>
      <c r="CB526" s="191"/>
      <c r="CC526" s="191"/>
      <c r="CD526" s="470"/>
      <c r="CE526" s="396"/>
      <c r="CF526" s="191"/>
      <c r="CG526" s="191"/>
      <c r="CH526" s="461"/>
      <c r="CI526" s="461"/>
      <c r="CJ526" s="191"/>
      <c r="CK526" s="191"/>
      <c r="CL526" s="191"/>
      <c r="CM526" s="461"/>
      <c r="CN526" s="191"/>
      <c r="CO526" s="192"/>
      <c r="CP526" s="191"/>
      <c r="CQ526" s="384"/>
      <c r="CR526" s="407"/>
      <c r="DA526" s="192"/>
      <c r="DJ526" s="190"/>
      <c r="DP526" s="190"/>
      <c r="DQ526" s="132"/>
      <c r="DR526" s="132"/>
      <c r="DS526" s="132"/>
      <c r="DT526" s="132"/>
      <c r="DU526" s="451"/>
      <c r="DV526" s="132"/>
      <c r="DW526" s="132"/>
      <c r="DX526" s="133"/>
      <c r="DY526" s="132"/>
      <c r="DZ526" s="132"/>
      <c r="EA526" s="133"/>
      <c r="EB526" s="132"/>
      <c r="EC526" s="132"/>
      <c r="ED526" s="132"/>
      <c r="EE526" s="134"/>
      <c r="EF526" s="132"/>
      <c r="EG526" s="451"/>
      <c r="EH526" s="132"/>
      <c r="EI526" s="451"/>
      <c r="EJ526" s="451"/>
      <c r="EK526" s="451"/>
      <c r="EL526" s="451"/>
      <c r="EM526" s="451"/>
      <c r="EN526" s="451"/>
      <c r="EO526" s="451"/>
      <c r="EP526" s="451"/>
      <c r="EQ526" s="451"/>
      <c r="ER526" s="451"/>
      <c r="ES526" s="451"/>
      <c r="ET526" s="451"/>
      <c r="EU526" s="132"/>
      <c r="EV526" s="133"/>
      <c r="EW526" s="193"/>
    </row>
    <row r="527" spans="26:153" ht="30" customHeight="1" x14ac:dyDescent="0.15">
      <c r="Z527" s="246"/>
      <c r="AA527" s="483"/>
      <c r="AB527" s="191"/>
      <c r="AC527" s="191"/>
      <c r="AD527" s="191"/>
      <c r="AE527" s="191"/>
      <c r="AF527" s="384"/>
      <c r="AG527" s="191"/>
      <c r="AH527" s="191"/>
      <c r="AI527" s="191"/>
      <c r="AJ527" s="191"/>
      <c r="AK527" s="192"/>
      <c r="AL527" s="191"/>
      <c r="AM527" s="191"/>
      <c r="AN527" s="191"/>
      <c r="AO527" s="461"/>
      <c r="AP527" s="191"/>
      <c r="AQ527" s="191"/>
      <c r="AR527" s="191"/>
      <c r="AS527" s="461"/>
      <c r="AT527" s="191"/>
      <c r="AU527" s="191"/>
      <c r="AV527" s="461"/>
      <c r="AW527" s="192"/>
      <c r="AX527" s="191"/>
      <c r="AY527" s="461"/>
      <c r="AZ527" s="191"/>
      <c r="BA527" s="461"/>
      <c r="BB527" s="191"/>
      <c r="BC527" s="192"/>
      <c r="BD527" s="191"/>
      <c r="BE527" s="191"/>
      <c r="BF527" s="461"/>
      <c r="BG527" s="470"/>
      <c r="BH527" s="391"/>
      <c r="BI527" s="191"/>
      <c r="BJ527" s="191"/>
      <c r="BK527" s="191"/>
      <c r="BL527" s="470"/>
      <c r="BM527" s="191"/>
      <c r="BN527" s="191"/>
      <c r="BO527" s="492"/>
      <c r="BP527" s="191"/>
      <c r="BQ527" s="191"/>
      <c r="BR527" s="191"/>
      <c r="BS527" s="191"/>
      <c r="BT527" s="191"/>
      <c r="BU527" s="191"/>
      <c r="BV527" s="191"/>
      <c r="BW527" s="192"/>
      <c r="BX527" s="191"/>
      <c r="BY527" s="191"/>
      <c r="BZ527" s="191"/>
      <c r="CA527" s="191"/>
      <c r="CB527" s="191"/>
      <c r="CC527" s="191"/>
      <c r="CD527" s="470"/>
      <c r="CE527" s="396"/>
      <c r="CF527" s="191"/>
      <c r="CG527" s="191"/>
      <c r="CH527" s="461"/>
      <c r="CI527" s="461"/>
      <c r="CJ527" s="191"/>
      <c r="CK527" s="191"/>
      <c r="CL527" s="191"/>
      <c r="CM527" s="461"/>
      <c r="CN527" s="191"/>
      <c r="CO527" s="192"/>
      <c r="CP527" s="191"/>
      <c r="CQ527" s="384"/>
      <c r="CR527" s="407"/>
      <c r="DA527" s="192"/>
      <c r="DJ527" s="190"/>
      <c r="DP527" s="190"/>
      <c r="DQ527" s="132"/>
      <c r="DR527" s="132"/>
      <c r="DS527" s="132"/>
      <c r="DT527" s="132"/>
      <c r="DU527" s="451"/>
      <c r="DV527" s="132"/>
      <c r="DW527" s="132"/>
      <c r="DX527" s="133"/>
      <c r="DY527" s="132"/>
      <c r="DZ527" s="132"/>
      <c r="EA527" s="133"/>
      <c r="EB527" s="132"/>
      <c r="EC527" s="132"/>
      <c r="ED527" s="132"/>
      <c r="EE527" s="134"/>
      <c r="EF527" s="132"/>
      <c r="EG527" s="451"/>
      <c r="EH527" s="132"/>
      <c r="EI527" s="451"/>
      <c r="EJ527" s="451"/>
      <c r="EK527" s="451"/>
      <c r="EL527" s="451"/>
      <c r="EM527" s="451"/>
      <c r="EN527" s="451"/>
      <c r="EO527" s="451"/>
      <c r="EP527" s="451"/>
      <c r="EQ527" s="451"/>
      <c r="ER527" s="451"/>
      <c r="ES527" s="451"/>
      <c r="ET527" s="451"/>
      <c r="EU527" s="132"/>
      <c r="EV527" s="133"/>
      <c r="EW527" s="193"/>
    </row>
    <row r="528" spans="26:153" ht="30" customHeight="1" x14ac:dyDescent="0.15">
      <c r="Z528" s="246"/>
      <c r="AA528" s="483"/>
      <c r="AB528" s="191"/>
      <c r="AC528" s="191"/>
      <c r="AD528" s="191"/>
      <c r="AE528" s="191"/>
      <c r="AF528" s="384"/>
      <c r="AG528" s="191"/>
      <c r="AH528" s="191"/>
      <c r="AI528" s="191"/>
      <c r="AJ528" s="191"/>
      <c r="AK528" s="192"/>
      <c r="AL528" s="191"/>
      <c r="AM528" s="191"/>
      <c r="AN528" s="191"/>
      <c r="AO528" s="461"/>
      <c r="AP528" s="191"/>
      <c r="AQ528" s="191"/>
      <c r="AR528" s="191"/>
      <c r="AS528" s="461"/>
      <c r="AT528" s="191"/>
      <c r="AU528" s="191"/>
      <c r="AV528" s="461"/>
      <c r="AW528" s="192"/>
      <c r="AX528" s="191"/>
      <c r="AY528" s="461"/>
      <c r="AZ528" s="191"/>
      <c r="BA528" s="461"/>
      <c r="BB528" s="191"/>
      <c r="BC528" s="192"/>
      <c r="BD528" s="191"/>
      <c r="BE528" s="191"/>
      <c r="BF528" s="461"/>
      <c r="BG528" s="470"/>
      <c r="BH528" s="391"/>
      <c r="BI528" s="191"/>
      <c r="BJ528" s="191"/>
      <c r="BK528" s="191"/>
      <c r="BL528" s="470"/>
      <c r="BM528" s="191"/>
      <c r="BN528" s="191"/>
      <c r="BO528" s="492"/>
      <c r="BP528" s="191"/>
      <c r="BQ528" s="191"/>
      <c r="BR528" s="191"/>
      <c r="BS528" s="191"/>
      <c r="BT528" s="191"/>
      <c r="BU528" s="191"/>
      <c r="BV528" s="191"/>
      <c r="BW528" s="192"/>
      <c r="BX528" s="191"/>
      <c r="BY528" s="191"/>
      <c r="BZ528" s="191"/>
      <c r="CA528" s="191"/>
      <c r="CB528" s="191"/>
      <c r="CC528" s="191"/>
      <c r="CD528" s="470"/>
      <c r="CE528" s="396"/>
      <c r="CF528" s="191"/>
      <c r="CG528" s="191"/>
      <c r="CH528" s="461"/>
      <c r="CI528" s="461"/>
      <c r="CJ528" s="191"/>
      <c r="CK528" s="191"/>
      <c r="CL528" s="191"/>
      <c r="CM528" s="461"/>
      <c r="CN528" s="191"/>
      <c r="CO528" s="192"/>
      <c r="CP528" s="191"/>
      <c r="CQ528" s="384"/>
      <c r="CR528" s="407"/>
      <c r="DA528" s="192"/>
      <c r="DJ528" s="190"/>
      <c r="DP528" s="190"/>
      <c r="DQ528" s="132"/>
      <c r="DR528" s="132"/>
      <c r="DS528" s="132"/>
      <c r="DT528" s="132"/>
      <c r="DU528" s="451"/>
      <c r="DV528" s="132"/>
      <c r="DW528" s="132"/>
      <c r="DX528" s="133"/>
      <c r="DY528" s="132"/>
      <c r="DZ528" s="132"/>
      <c r="EA528" s="133"/>
      <c r="EB528" s="132"/>
      <c r="EC528" s="132"/>
      <c r="ED528" s="132"/>
      <c r="EE528" s="134"/>
      <c r="EF528" s="132"/>
      <c r="EG528" s="451"/>
      <c r="EH528" s="132"/>
      <c r="EI528" s="451"/>
      <c r="EJ528" s="451"/>
      <c r="EK528" s="451"/>
      <c r="EL528" s="451"/>
      <c r="EM528" s="451"/>
      <c r="EN528" s="451"/>
      <c r="EO528" s="451"/>
      <c r="EP528" s="451"/>
      <c r="EQ528" s="451"/>
      <c r="ER528" s="451"/>
      <c r="ES528" s="451"/>
      <c r="ET528" s="451"/>
      <c r="EU528" s="132"/>
      <c r="EV528" s="133"/>
      <c r="EW528" s="193"/>
    </row>
    <row r="529" spans="26:153" ht="30" customHeight="1" x14ac:dyDescent="0.15">
      <c r="Z529" s="246"/>
      <c r="AA529" s="483"/>
      <c r="AB529" s="191"/>
      <c r="AC529" s="191"/>
      <c r="AD529" s="191"/>
      <c r="AE529" s="191"/>
      <c r="AF529" s="384"/>
      <c r="AG529" s="191"/>
      <c r="AH529" s="191"/>
      <c r="AI529" s="191"/>
      <c r="AJ529" s="191"/>
      <c r="AK529" s="192"/>
      <c r="AL529" s="191"/>
      <c r="AM529" s="191"/>
      <c r="AN529" s="191"/>
      <c r="AO529" s="461"/>
      <c r="AP529" s="191"/>
      <c r="AQ529" s="191"/>
      <c r="AR529" s="191"/>
      <c r="AS529" s="461"/>
      <c r="AT529" s="191"/>
      <c r="AU529" s="191"/>
      <c r="AV529" s="461"/>
      <c r="AW529" s="192"/>
      <c r="AX529" s="191"/>
      <c r="AY529" s="461"/>
      <c r="AZ529" s="191"/>
      <c r="BA529" s="461"/>
      <c r="BB529" s="191"/>
      <c r="BC529" s="192"/>
      <c r="BD529" s="191"/>
      <c r="BE529" s="191"/>
      <c r="BF529" s="461"/>
      <c r="BG529" s="470"/>
      <c r="BH529" s="391"/>
      <c r="BI529" s="191"/>
      <c r="BJ529" s="191"/>
      <c r="BK529" s="191"/>
      <c r="BL529" s="470"/>
      <c r="BM529" s="191"/>
      <c r="BN529" s="191"/>
      <c r="BO529" s="492"/>
      <c r="BP529" s="191"/>
      <c r="BQ529" s="191"/>
      <c r="BR529" s="191"/>
      <c r="BS529" s="191"/>
      <c r="BT529" s="191"/>
      <c r="BU529" s="191"/>
      <c r="BV529" s="191"/>
      <c r="BW529" s="192"/>
      <c r="BX529" s="191"/>
      <c r="BY529" s="191"/>
      <c r="BZ529" s="191"/>
      <c r="CA529" s="191"/>
      <c r="CB529" s="191"/>
      <c r="CC529" s="191"/>
      <c r="CD529" s="470"/>
      <c r="CE529" s="396"/>
      <c r="CF529" s="191"/>
      <c r="CG529" s="191"/>
      <c r="CH529" s="461"/>
      <c r="CI529" s="461"/>
      <c r="CJ529" s="191"/>
      <c r="CK529" s="191"/>
      <c r="CL529" s="191"/>
      <c r="CM529" s="461"/>
      <c r="CN529" s="191"/>
      <c r="CO529" s="192"/>
      <c r="CP529" s="191"/>
      <c r="CQ529" s="384"/>
      <c r="CR529" s="407"/>
      <c r="DA529" s="192"/>
      <c r="DJ529" s="190"/>
      <c r="DP529" s="190"/>
      <c r="DQ529" s="132"/>
      <c r="DR529" s="132"/>
      <c r="DS529" s="132"/>
      <c r="DT529" s="132"/>
      <c r="DU529" s="451"/>
      <c r="DV529" s="132"/>
      <c r="DW529" s="132"/>
      <c r="DX529" s="133"/>
      <c r="DY529" s="132"/>
      <c r="DZ529" s="132"/>
      <c r="EA529" s="133"/>
      <c r="EB529" s="132"/>
      <c r="EC529" s="132"/>
      <c r="ED529" s="132"/>
      <c r="EE529" s="134"/>
      <c r="EF529" s="132"/>
      <c r="EG529" s="451"/>
      <c r="EH529" s="132"/>
      <c r="EI529" s="451"/>
      <c r="EJ529" s="451"/>
      <c r="EK529" s="451"/>
      <c r="EL529" s="451"/>
      <c r="EM529" s="451"/>
      <c r="EN529" s="451"/>
      <c r="EO529" s="451"/>
      <c r="EP529" s="451"/>
      <c r="EQ529" s="451"/>
      <c r="ER529" s="451"/>
      <c r="ES529" s="451"/>
      <c r="ET529" s="451"/>
      <c r="EU529" s="132"/>
      <c r="EV529" s="133"/>
      <c r="EW529" s="193"/>
    </row>
    <row r="530" spans="26:153" ht="30" customHeight="1" x14ac:dyDescent="0.15">
      <c r="Z530" s="246"/>
      <c r="AA530" s="483"/>
      <c r="AB530" s="191"/>
      <c r="AC530" s="191"/>
      <c r="AD530" s="191"/>
      <c r="AE530" s="191"/>
      <c r="AF530" s="384"/>
      <c r="AG530" s="191"/>
      <c r="AH530" s="191"/>
      <c r="AI530" s="191"/>
      <c r="AJ530" s="191"/>
      <c r="AK530" s="192"/>
      <c r="AL530" s="191"/>
      <c r="AM530" s="191"/>
      <c r="AN530" s="191"/>
      <c r="AO530" s="461"/>
      <c r="AP530" s="191"/>
      <c r="AQ530" s="191"/>
      <c r="AR530" s="191"/>
      <c r="AS530" s="461"/>
      <c r="AT530" s="191"/>
      <c r="AU530" s="191"/>
      <c r="AV530" s="461"/>
      <c r="AW530" s="192"/>
      <c r="AX530" s="191"/>
      <c r="AY530" s="461"/>
      <c r="AZ530" s="191"/>
      <c r="BA530" s="461"/>
      <c r="BB530" s="191"/>
      <c r="BC530" s="192"/>
      <c r="BD530" s="191"/>
      <c r="BE530" s="191"/>
      <c r="BF530" s="461"/>
      <c r="BG530" s="470"/>
      <c r="BH530" s="391"/>
      <c r="BI530" s="191"/>
      <c r="BJ530" s="191"/>
      <c r="BK530" s="191"/>
      <c r="BL530" s="470"/>
      <c r="BM530" s="191"/>
      <c r="BN530" s="191"/>
      <c r="BO530" s="492"/>
      <c r="BP530" s="191"/>
      <c r="BQ530" s="191"/>
      <c r="BR530" s="191"/>
      <c r="BS530" s="191"/>
      <c r="BT530" s="191"/>
      <c r="BU530" s="191"/>
      <c r="BV530" s="191"/>
      <c r="BW530" s="192"/>
      <c r="BX530" s="191"/>
      <c r="BY530" s="191"/>
      <c r="BZ530" s="191"/>
      <c r="CA530" s="191"/>
      <c r="CB530" s="191"/>
      <c r="CC530" s="191"/>
      <c r="CD530" s="470"/>
      <c r="CE530" s="396"/>
      <c r="CF530" s="191"/>
      <c r="CG530" s="191"/>
      <c r="CH530" s="461"/>
      <c r="CI530" s="461"/>
      <c r="CJ530" s="191"/>
      <c r="CK530" s="191"/>
      <c r="CL530" s="191"/>
      <c r="CM530" s="461"/>
      <c r="CN530" s="191"/>
      <c r="CO530" s="192"/>
      <c r="CP530" s="191"/>
      <c r="CQ530" s="384"/>
      <c r="CR530" s="407"/>
      <c r="DA530" s="192"/>
      <c r="DJ530" s="190"/>
      <c r="DP530" s="190"/>
      <c r="DQ530" s="132"/>
      <c r="DR530" s="132"/>
      <c r="DS530" s="132"/>
      <c r="DT530" s="132"/>
      <c r="DU530" s="451"/>
      <c r="DV530" s="132"/>
      <c r="DW530" s="132"/>
      <c r="DX530" s="133"/>
      <c r="DY530" s="132"/>
      <c r="DZ530" s="132"/>
      <c r="EA530" s="133"/>
      <c r="EB530" s="132"/>
      <c r="EC530" s="132"/>
      <c r="ED530" s="132"/>
      <c r="EE530" s="134"/>
      <c r="EF530" s="132"/>
      <c r="EG530" s="451"/>
      <c r="EH530" s="132"/>
      <c r="EI530" s="451"/>
      <c r="EJ530" s="451"/>
      <c r="EK530" s="451"/>
      <c r="EL530" s="451"/>
      <c r="EM530" s="451"/>
      <c r="EN530" s="451"/>
      <c r="EO530" s="451"/>
      <c r="EP530" s="451"/>
      <c r="EQ530" s="451"/>
      <c r="ER530" s="451"/>
      <c r="ES530" s="451"/>
      <c r="ET530" s="451"/>
      <c r="EU530" s="132"/>
      <c r="EV530" s="133"/>
      <c r="EW530" s="193"/>
    </row>
    <row r="531" spans="26:153" ht="30" customHeight="1" x14ac:dyDescent="0.15">
      <c r="Z531" s="246"/>
      <c r="AA531" s="483"/>
      <c r="AB531" s="191"/>
      <c r="AC531" s="191"/>
      <c r="AD531" s="191"/>
      <c r="AE531" s="191"/>
      <c r="AF531" s="384"/>
      <c r="AG531" s="191"/>
      <c r="AH531" s="191"/>
      <c r="AI531" s="191"/>
      <c r="AJ531" s="191"/>
      <c r="AK531" s="192"/>
      <c r="AL531" s="191"/>
      <c r="AM531" s="191"/>
      <c r="AN531" s="191"/>
      <c r="AO531" s="461"/>
      <c r="AP531" s="191"/>
      <c r="AQ531" s="191"/>
      <c r="AR531" s="191"/>
      <c r="AS531" s="461"/>
      <c r="AT531" s="191"/>
      <c r="AU531" s="191"/>
      <c r="AV531" s="461"/>
      <c r="AW531" s="192"/>
      <c r="AX531" s="191"/>
      <c r="AY531" s="461"/>
      <c r="AZ531" s="191"/>
      <c r="BA531" s="461"/>
      <c r="BB531" s="191"/>
      <c r="BC531" s="192"/>
      <c r="BD531" s="191"/>
      <c r="BE531" s="191"/>
      <c r="BF531" s="461"/>
      <c r="BG531" s="470"/>
      <c r="BH531" s="391"/>
      <c r="BI531" s="191"/>
      <c r="BJ531" s="191"/>
      <c r="BK531" s="191"/>
      <c r="BL531" s="470"/>
      <c r="BM531" s="191"/>
      <c r="BN531" s="191"/>
      <c r="BO531" s="492"/>
      <c r="BP531" s="191"/>
      <c r="BQ531" s="191"/>
      <c r="BR531" s="191"/>
      <c r="BS531" s="191"/>
      <c r="BT531" s="191"/>
      <c r="BU531" s="191"/>
      <c r="BV531" s="191"/>
      <c r="BW531" s="192"/>
      <c r="BX531" s="191"/>
      <c r="BY531" s="191"/>
      <c r="BZ531" s="191"/>
      <c r="CA531" s="191"/>
      <c r="CB531" s="191"/>
      <c r="CC531" s="191"/>
      <c r="CD531" s="470"/>
      <c r="CE531" s="396"/>
      <c r="CF531" s="191"/>
      <c r="CG531" s="191"/>
      <c r="CH531" s="461"/>
      <c r="CI531" s="461"/>
      <c r="CJ531" s="191"/>
      <c r="CK531" s="191"/>
      <c r="CL531" s="191"/>
      <c r="CM531" s="461"/>
      <c r="CN531" s="191"/>
      <c r="CO531" s="192"/>
      <c r="CP531" s="191"/>
      <c r="CQ531" s="384"/>
      <c r="CR531" s="407"/>
      <c r="DA531" s="192"/>
      <c r="DJ531" s="190"/>
      <c r="DP531" s="190"/>
      <c r="DQ531" s="132"/>
      <c r="DR531" s="132"/>
      <c r="DS531" s="132"/>
      <c r="DT531" s="132"/>
      <c r="DU531" s="451"/>
      <c r="DV531" s="132"/>
      <c r="DW531" s="132"/>
      <c r="DX531" s="133"/>
      <c r="DY531" s="132"/>
      <c r="DZ531" s="132"/>
      <c r="EA531" s="133"/>
      <c r="EB531" s="132"/>
      <c r="EC531" s="132"/>
      <c r="ED531" s="132"/>
      <c r="EE531" s="134"/>
      <c r="EF531" s="132"/>
      <c r="EG531" s="451"/>
      <c r="EH531" s="132"/>
      <c r="EI531" s="451"/>
      <c r="EJ531" s="451"/>
      <c r="EK531" s="451"/>
      <c r="EL531" s="451"/>
      <c r="EM531" s="451"/>
      <c r="EN531" s="451"/>
      <c r="EO531" s="451"/>
      <c r="EP531" s="451"/>
      <c r="EQ531" s="451"/>
      <c r="ER531" s="451"/>
      <c r="ES531" s="451"/>
      <c r="ET531" s="451"/>
      <c r="EU531" s="132"/>
      <c r="EV531" s="133"/>
      <c r="EW531" s="193"/>
    </row>
    <row r="532" spans="26:153" ht="30" customHeight="1" x14ac:dyDescent="0.15">
      <c r="Z532" s="246"/>
      <c r="AA532" s="483"/>
      <c r="AB532" s="191"/>
      <c r="AC532" s="191"/>
      <c r="AD532" s="191"/>
      <c r="AE532" s="191"/>
      <c r="AF532" s="384"/>
      <c r="AG532" s="191"/>
      <c r="AH532" s="191"/>
      <c r="AI532" s="191"/>
      <c r="AJ532" s="191"/>
      <c r="AK532" s="192"/>
      <c r="AL532" s="191"/>
      <c r="AM532" s="191"/>
      <c r="AN532" s="191"/>
      <c r="AO532" s="461"/>
      <c r="AP532" s="191"/>
      <c r="AQ532" s="191"/>
      <c r="AR532" s="191"/>
      <c r="AS532" s="461"/>
      <c r="AT532" s="191"/>
      <c r="AU532" s="191"/>
      <c r="AV532" s="461"/>
      <c r="AW532" s="192"/>
      <c r="AX532" s="191"/>
      <c r="AY532" s="461"/>
      <c r="AZ532" s="191"/>
      <c r="BA532" s="461"/>
      <c r="BB532" s="191"/>
      <c r="BC532" s="192"/>
      <c r="BD532" s="191"/>
      <c r="BE532" s="191"/>
      <c r="BF532" s="461"/>
      <c r="BG532" s="470"/>
      <c r="BH532" s="391"/>
      <c r="BI532" s="191"/>
      <c r="BJ532" s="191"/>
      <c r="BK532" s="191"/>
      <c r="BL532" s="470"/>
      <c r="BM532" s="191"/>
      <c r="BN532" s="191"/>
      <c r="BO532" s="492"/>
      <c r="BP532" s="191"/>
      <c r="BQ532" s="191"/>
      <c r="BR532" s="191"/>
      <c r="BS532" s="191"/>
      <c r="BT532" s="191"/>
      <c r="BU532" s="191"/>
      <c r="BV532" s="191"/>
      <c r="BW532" s="192"/>
      <c r="BX532" s="191"/>
      <c r="BY532" s="191"/>
      <c r="BZ532" s="191"/>
      <c r="CA532" s="191"/>
      <c r="CB532" s="191"/>
      <c r="CC532" s="191"/>
      <c r="CD532" s="470"/>
      <c r="CE532" s="396"/>
      <c r="CF532" s="191"/>
      <c r="CG532" s="191"/>
      <c r="CH532" s="461"/>
      <c r="CI532" s="461"/>
      <c r="CJ532" s="191"/>
      <c r="CK532" s="191"/>
      <c r="CL532" s="191"/>
      <c r="CM532" s="461"/>
      <c r="CN532" s="191"/>
      <c r="CO532" s="192"/>
      <c r="CP532" s="191"/>
      <c r="CQ532" s="384"/>
      <c r="CR532" s="407"/>
      <c r="DA532" s="192"/>
      <c r="DJ532" s="190"/>
      <c r="DP532" s="190"/>
      <c r="DQ532" s="132"/>
      <c r="DR532" s="132"/>
      <c r="DS532" s="132"/>
      <c r="DT532" s="132"/>
      <c r="DU532" s="451"/>
      <c r="DV532" s="132"/>
      <c r="DW532" s="132"/>
      <c r="DX532" s="133"/>
      <c r="DY532" s="132"/>
      <c r="DZ532" s="132"/>
      <c r="EA532" s="133"/>
      <c r="EB532" s="132"/>
      <c r="EC532" s="132"/>
      <c r="ED532" s="132"/>
      <c r="EE532" s="134"/>
      <c r="EF532" s="132"/>
      <c r="EG532" s="451"/>
      <c r="EH532" s="132"/>
      <c r="EI532" s="451"/>
      <c r="EJ532" s="451"/>
      <c r="EK532" s="451"/>
      <c r="EL532" s="451"/>
      <c r="EM532" s="451"/>
      <c r="EN532" s="451"/>
      <c r="EO532" s="451"/>
      <c r="EP532" s="451"/>
      <c r="EQ532" s="451"/>
      <c r="ER532" s="451"/>
      <c r="ES532" s="451"/>
      <c r="ET532" s="451"/>
      <c r="EU532" s="132"/>
      <c r="EV532" s="133"/>
      <c r="EW532" s="193"/>
    </row>
    <row r="533" spans="26:153" ht="30" customHeight="1" x14ac:dyDescent="0.15">
      <c r="Z533" s="246"/>
      <c r="AA533" s="483"/>
      <c r="AB533" s="191"/>
      <c r="AC533" s="191"/>
      <c r="AD533" s="191"/>
      <c r="AE533" s="191"/>
      <c r="AF533" s="384"/>
      <c r="AG533" s="191"/>
      <c r="AH533" s="191"/>
      <c r="AI533" s="191"/>
      <c r="AJ533" s="191"/>
      <c r="AK533" s="192"/>
      <c r="AL533" s="191"/>
      <c r="AM533" s="191"/>
      <c r="AN533" s="191"/>
      <c r="AO533" s="461"/>
      <c r="AP533" s="191"/>
      <c r="AQ533" s="191"/>
      <c r="AR533" s="191"/>
      <c r="AS533" s="461"/>
      <c r="AT533" s="191"/>
      <c r="AU533" s="191"/>
      <c r="AV533" s="461"/>
      <c r="AW533" s="192"/>
      <c r="AX533" s="191"/>
      <c r="AY533" s="461"/>
      <c r="AZ533" s="191"/>
      <c r="BA533" s="461"/>
      <c r="BB533" s="191"/>
      <c r="BC533" s="192"/>
      <c r="BD533" s="191"/>
      <c r="BE533" s="191"/>
      <c r="BF533" s="461"/>
      <c r="BG533" s="470"/>
      <c r="BH533" s="391"/>
      <c r="BI533" s="191"/>
      <c r="BJ533" s="191"/>
      <c r="BK533" s="191"/>
      <c r="BL533" s="470"/>
      <c r="BM533" s="191"/>
      <c r="BN533" s="191"/>
      <c r="BO533" s="492"/>
      <c r="BP533" s="191"/>
      <c r="BQ533" s="191"/>
      <c r="BR533" s="191"/>
      <c r="BS533" s="191"/>
      <c r="BT533" s="191"/>
      <c r="BU533" s="191"/>
      <c r="BV533" s="191"/>
      <c r="BW533" s="192"/>
      <c r="BX533" s="191"/>
      <c r="BY533" s="191"/>
      <c r="BZ533" s="191"/>
      <c r="CA533" s="191"/>
      <c r="CB533" s="191"/>
      <c r="CC533" s="191"/>
      <c r="CD533" s="470"/>
      <c r="CE533" s="396"/>
      <c r="CF533" s="191"/>
      <c r="CG533" s="191"/>
      <c r="CH533" s="461"/>
      <c r="CI533" s="461"/>
      <c r="CJ533" s="191"/>
      <c r="CK533" s="191"/>
      <c r="CL533" s="191"/>
      <c r="CM533" s="461"/>
      <c r="CN533" s="191"/>
      <c r="CO533" s="192"/>
      <c r="CP533" s="191"/>
      <c r="CQ533" s="384"/>
      <c r="CR533" s="407"/>
      <c r="DA533" s="192"/>
      <c r="DJ533" s="190"/>
      <c r="DP533" s="190"/>
      <c r="DQ533" s="132"/>
      <c r="DR533" s="132"/>
      <c r="DS533" s="132"/>
      <c r="DT533" s="132"/>
      <c r="DU533" s="451"/>
      <c r="DV533" s="132"/>
      <c r="DW533" s="132"/>
      <c r="DX533" s="133"/>
      <c r="DY533" s="132"/>
      <c r="DZ533" s="132"/>
      <c r="EA533" s="133"/>
      <c r="EB533" s="132"/>
      <c r="EC533" s="132"/>
      <c r="ED533" s="132"/>
      <c r="EE533" s="134"/>
      <c r="EF533" s="132"/>
      <c r="EG533" s="451"/>
      <c r="EH533" s="132"/>
      <c r="EI533" s="451"/>
      <c r="EJ533" s="451"/>
      <c r="EK533" s="451"/>
      <c r="EL533" s="451"/>
      <c r="EM533" s="451"/>
      <c r="EN533" s="451"/>
      <c r="EO533" s="451"/>
      <c r="EP533" s="451"/>
      <c r="EQ533" s="451"/>
      <c r="ER533" s="451"/>
      <c r="ES533" s="451"/>
      <c r="ET533" s="451"/>
      <c r="EU533" s="132"/>
      <c r="EV533" s="133"/>
      <c r="EW533" s="193"/>
    </row>
    <row r="534" spans="26:153" ht="30" customHeight="1" x14ac:dyDescent="0.15">
      <c r="Z534" s="246"/>
      <c r="AA534" s="483"/>
      <c r="AB534" s="191"/>
      <c r="AC534" s="191"/>
      <c r="AD534" s="191"/>
      <c r="AE534" s="191"/>
      <c r="AF534" s="384"/>
      <c r="AG534" s="191"/>
      <c r="AH534" s="191"/>
      <c r="AI534" s="191"/>
      <c r="AJ534" s="191"/>
      <c r="AK534" s="192"/>
      <c r="AL534" s="191"/>
      <c r="AM534" s="191"/>
      <c r="AN534" s="191"/>
      <c r="AO534" s="461"/>
      <c r="AP534" s="191"/>
      <c r="AQ534" s="191"/>
      <c r="AR534" s="191"/>
      <c r="AS534" s="461"/>
      <c r="AT534" s="191"/>
      <c r="AU534" s="191"/>
      <c r="AV534" s="461"/>
      <c r="AW534" s="192"/>
      <c r="AX534" s="191"/>
      <c r="AY534" s="461"/>
      <c r="AZ534" s="191"/>
      <c r="BA534" s="461"/>
      <c r="BB534" s="191"/>
      <c r="BC534" s="192"/>
      <c r="BD534" s="191"/>
      <c r="BE534" s="191"/>
      <c r="BF534" s="461"/>
      <c r="BG534" s="470"/>
      <c r="BH534" s="391"/>
      <c r="BI534" s="191"/>
      <c r="BJ534" s="191"/>
      <c r="BK534" s="191"/>
      <c r="BL534" s="470"/>
      <c r="BM534" s="191"/>
      <c r="BN534" s="191"/>
      <c r="BO534" s="492"/>
      <c r="BP534" s="191"/>
      <c r="BQ534" s="191"/>
      <c r="BR534" s="191"/>
      <c r="BS534" s="191"/>
      <c r="BT534" s="191"/>
      <c r="BU534" s="191"/>
      <c r="BV534" s="191"/>
      <c r="BW534" s="192"/>
      <c r="BX534" s="191"/>
      <c r="BY534" s="191"/>
      <c r="BZ534" s="191"/>
      <c r="CA534" s="191"/>
      <c r="CB534" s="191"/>
      <c r="CC534" s="191"/>
      <c r="CD534" s="470"/>
      <c r="CE534" s="396"/>
      <c r="CF534" s="191"/>
      <c r="CG534" s="191"/>
      <c r="CH534" s="461"/>
      <c r="CI534" s="461"/>
      <c r="CJ534" s="191"/>
      <c r="CK534" s="191"/>
      <c r="CL534" s="191"/>
      <c r="CM534" s="461"/>
      <c r="CN534" s="191"/>
      <c r="CO534" s="192"/>
      <c r="CP534" s="191"/>
      <c r="CQ534" s="384"/>
      <c r="CR534" s="407"/>
      <c r="DA534" s="192"/>
      <c r="DJ534" s="190"/>
      <c r="DP534" s="190"/>
      <c r="DQ534" s="132"/>
      <c r="DR534" s="132"/>
      <c r="DS534" s="132"/>
      <c r="DT534" s="132"/>
      <c r="DU534" s="451"/>
      <c r="DV534" s="132"/>
      <c r="DW534" s="132"/>
      <c r="DX534" s="133"/>
      <c r="DY534" s="132"/>
      <c r="DZ534" s="132"/>
      <c r="EA534" s="133"/>
      <c r="EB534" s="132"/>
      <c r="EC534" s="132"/>
      <c r="ED534" s="132"/>
      <c r="EE534" s="134"/>
      <c r="EF534" s="132"/>
      <c r="EG534" s="451"/>
      <c r="EH534" s="132"/>
      <c r="EI534" s="451"/>
      <c r="EJ534" s="451"/>
      <c r="EK534" s="451"/>
      <c r="EL534" s="451"/>
      <c r="EM534" s="451"/>
      <c r="EN534" s="451"/>
      <c r="EO534" s="451"/>
      <c r="EP534" s="451"/>
      <c r="EQ534" s="451"/>
      <c r="ER534" s="451"/>
      <c r="ES534" s="451"/>
      <c r="ET534" s="451"/>
      <c r="EU534" s="132"/>
      <c r="EV534" s="133"/>
      <c r="EW534" s="193"/>
    </row>
    <row r="535" spans="26:153" ht="30" customHeight="1" x14ac:dyDescent="0.15">
      <c r="Z535" s="246"/>
      <c r="AA535" s="483"/>
      <c r="AB535" s="191"/>
      <c r="AC535" s="191"/>
      <c r="AD535" s="191"/>
      <c r="AE535" s="191"/>
      <c r="AF535" s="384"/>
      <c r="AG535" s="191"/>
      <c r="AH535" s="191"/>
      <c r="AI535" s="191"/>
      <c r="AJ535" s="191"/>
      <c r="AK535" s="192"/>
      <c r="AL535" s="191"/>
      <c r="AM535" s="191"/>
      <c r="AN535" s="191"/>
      <c r="AO535" s="461"/>
      <c r="AP535" s="191"/>
      <c r="AQ535" s="191"/>
      <c r="AR535" s="191"/>
      <c r="AS535" s="461"/>
      <c r="AT535" s="191"/>
      <c r="AU535" s="191"/>
      <c r="AV535" s="461"/>
      <c r="AW535" s="192"/>
      <c r="AX535" s="191"/>
      <c r="AY535" s="461"/>
      <c r="AZ535" s="191"/>
      <c r="BA535" s="461"/>
      <c r="BB535" s="191"/>
      <c r="BC535" s="192"/>
      <c r="BD535" s="191"/>
      <c r="BE535" s="191"/>
      <c r="BF535" s="461"/>
      <c r="BG535" s="470"/>
      <c r="BH535" s="391"/>
      <c r="BI535" s="191"/>
      <c r="BJ535" s="191"/>
      <c r="BK535" s="191"/>
      <c r="BL535" s="470"/>
      <c r="BM535" s="191"/>
      <c r="BN535" s="191"/>
      <c r="BO535" s="492"/>
      <c r="BP535" s="191"/>
      <c r="BQ535" s="191"/>
      <c r="BR535" s="191"/>
      <c r="BS535" s="191"/>
      <c r="BT535" s="191"/>
      <c r="BU535" s="191"/>
      <c r="BV535" s="191"/>
      <c r="BW535" s="192"/>
      <c r="BX535" s="191"/>
      <c r="BY535" s="191"/>
      <c r="BZ535" s="191"/>
      <c r="CA535" s="191"/>
      <c r="CB535" s="191"/>
      <c r="CC535" s="191"/>
      <c r="CD535" s="470"/>
      <c r="CE535" s="396"/>
      <c r="CF535" s="191"/>
      <c r="CG535" s="191"/>
      <c r="CH535" s="461"/>
      <c r="CI535" s="461"/>
      <c r="CJ535" s="191"/>
      <c r="CK535" s="191"/>
      <c r="CL535" s="191"/>
      <c r="CM535" s="461"/>
      <c r="CN535" s="191"/>
      <c r="CO535" s="192"/>
      <c r="CP535" s="191"/>
      <c r="CQ535" s="384"/>
      <c r="CR535" s="407"/>
      <c r="DA535" s="192"/>
      <c r="DJ535" s="190"/>
      <c r="DP535" s="190"/>
      <c r="DQ535" s="132"/>
      <c r="DR535" s="132"/>
      <c r="DS535" s="132"/>
      <c r="DT535" s="132"/>
      <c r="DU535" s="451"/>
      <c r="DV535" s="132"/>
      <c r="DW535" s="132"/>
      <c r="DX535" s="133"/>
      <c r="DY535" s="132"/>
      <c r="DZ535" s="132"/>
      <c r="EA535" s="133"/>
      <c r="EB535" s="132"/>
      <c r="EC535" s="132"/>
      <c r="ED535" s="132"/>
      <c r="EE535" s="134"/>
      <c r="EF535" s="132"/>
      <c r="EG535" s="451"/>
      <c r="EH535" s="132"/>
      <c r="EI535" s="451"/>
      <c r="EJ535" s="451"/>
      <c r="EK535" s="451"/>
      <c r="EL535" s="451"/>
      <c r="EM535" s="451"/>
      <c r="EN535" s="451"/>
      <c r="EO535" s="451"/>
      <c r="EP535" s="451"/>
      <c r="EQ535" s="451"/>
      <c r="ER535" s="451"/>
      <c r="ES535" s="451"/>
      <c r="ET535" s="451"/>
      <c r="EU535" s="132"/>
      <c r="EV535" s="133"/>
      <c r="EW535" s="193"/>
    </row>
    <row r="536" spans="26:153" ht="30" customHeight="1" x14ac:dyDescent="0.15">
      <c r="Z536" s="246"/>
      <c r="AA536" s="483"/>
      <c r="AB536" s="191"/>
      <c r="AC536" s="191"/>
      <c r="AD536" s="191"/>
      <c r="AE536" s="191"/>
      <c r="AF536" s="384"/>
      <c r="AG536" s="191"/>
      <c r="AH536" s="191"/>
      <c r="AI536" s="191"/>
      <c r="AJ536" s="191"/>
      <c r="AK536" s="192"/>
      <c r="AL536" s="191"/>
      <c r="AM536" s="191"/>
      <c r="AN536" s="191"/>
      <c r="AO536" s="461"/>
      <c r="AP536" s="191"/>
      <c r="AQ536" s="191"/>
      <c r="AR536" s="191"/>
      <c r="AS536" s="461"/>
      <c r="AT536" s="191"/>
      <c r="AU536" s="191"/>
      <c r="AV536" s="461"/>
      <c r="AW536" s="192"/>
      <c r="AX536" s="191"/>
      <c r="AY536" s="461"/>
      <c r="AZ536" s="191"/>
      <c r="BA536" s="461"/>
      <c r="BB536" s="191"/>
      <c r="BC536" s="192"/>
      <c r="BD536" s="191"/>
      <c r="BE536" s="191"/>
      <c r="BF536" s="461"/>
      <c r="BG536" s="470"/>
      <c r="BH536" s="391"/>
      <c r="BI536" s="191"/>
      <c r="BJ536" s="191"/>
      <c r="BK536" s="191"/>
      <c r="BL536" s="470"/>
      <c r="BM536" s="191"/>
      <c r="BN536" s="191"/>
      <c r="BO536" s="492"/>
      <c r="BP536" s="191"/>
      <c r="BQ536" s="191"/>
      <c r="BR536" s="191"/>
      <c r="BS536" s="191"/>
      <c r="BT536" s="191"/>
      <c r="BU536" s="191"/>
      <c r="BV536" s="191"/>
      <c r="BW536" s="192"/>
      <c r="BX536" s="191"/>
      <c r="BY536" s="191"/>
      <c r="BZ536" s="191"/>
      <c r="CA536" s="191"/>
      <c r="CB536" s="191"/>
      <c r="CC536" s="191"/>
      <c r="CD536" s="470"/>
      <c r="CE536" s="396"/>
      <c r="CF536" s="191"/>
      <c r="CG536" s="191"/>
      <c r="CH536" s="461"/>
      <c r="CI536" s="461"/>
      <c r="CJ536" s="191"/>
      <c r="CK536" s="191"/>
      <c r="CL536" s="191"/>
      <c r="CM536" s="461"/>
      <c r="CN536" s="191"/>
      <c r="CO536" s="192"/>
      <c r="CP536" s="191"/>
      <c r="CQ536" s="384"/>
      <c r="CR536" s="407"/>
      <c r="DA536" s="192"/>
      <c r="DJ536" s="190"/>
      <c r="DP536" s="190"/>
      <c r="DQ536" s="132"/>
      <c r="DR536" s="132"/>
      <c r="DS536" s="132"/>
      <c r="DT536" s="132"/>
      <c r="DU536" s="451"/>
      <c r="DV536" s="132"/>
      <c r="DW536" s="132"/>
      <c r="DX536" s="133"/>
      <c r="DY536" s="132"/>
      <c r="DZ536" s="132"/>
      <c r="EA536" s="133"/>
      <c r="EB536" s="132"/>
      <c r="EC536" s="132"/>
      <c r="ED536" s="132"/>
      <c r="EE536" s="134"/>
      <c r="EF536" s="132"/>
      <c r="EG536" s="451"/>
      <c r="EH536" s="132"/>
      <c r="EI536" s="451"/>
      <c r="EJ536" s="451"/>
      <c r="EK536" s="451"/>
      <c r="EL536" s="451"/>
      <c r="EM536" s="451"/>
      <c r="EN536" s="451"/>
      <c r="EO536" s="451"/>
      <c r="EP536" s="451"/>
      <c r="EQ536" s="451"/>
      <c r="ER536" s="451"/>
      <c r="ES536" s="451"/>
      <c r="ET536" s="451"/>
      <c r="EU536" s="132"/>
      <c r="EV536" s="133"/>
      <c r="EW536" s="193"/>
    </row>
    <row r="537" spans="26:153" ht="30" customHeight="1" x14ac:dyDescent="0.15">
      <c r="Z537" s="246"/>
      <c r="AA537" s="483"/>
      <c r="AB537" s="191"/>
      <c r="AC537" s="191"/>
      <c r="AD537" s="191"/>
      <c r="AE537" s="191"/>
      <c r="AF537" s="384"/>
      <c r="AG537" s="191"/>
      <c r="AH537" s="191"/>
      <c r="AI537" s="191"/>
      <c r="AJ537" s="191"/>
      <c r="AK537" s="192"/>
      <c r="AL537" s="191"/>
      <c r="AM537" s="191"/>
      <c r="AN537" s="191"/>
      <c r="AO537" s="461"/>
      <c r="AP537" s="191"/>
      <c r="AQ537" s="191"/>
      <c r="AR537" s="191"/>
      <c r="AS537" s="461"/>
      <c r="AT537" s="191"/>
      <c r="AU537" s="191"/>
      <c r="AV537" s="461"/>
      <c r="AW537" s="192"/>
      <c r="AX537" s="191"/>
      <c r="AY537" s="461"/>
      <c r="AZ537" s="191"/>
      <c r="BA537" s="461"/>
      <c r="BB537" s="191"/>
      <c r="BC537" s="192"/>
      <c r="BD537" s="191"/>
      <c r="BE537" s="191"/>
      <c r="BF537" s="461"/>
      <c r="BG537" s="470"/>
      <c r="BH537" s="391"/>
      <c r="BI537" s="191"/>
      <c r="BJ537" s="191"/>
      <c r="BK537" s="191"/>
      <c r="BL537" s="470"/>
      <c r="BM537" s="191"/>
      <c r="BN537" s="191"/>
      <c r="BO537" s="492"/>
      <c r="BP537" s="191"/>
      <c r="BQ537" s="191"/>
      <c r="BR537" s="191"/>
      <c r="BS537" s="191"/>
      <c r="BT537" s="191"/>
      <c r="BU537" s="191"/>
      <c r="BV537" s="191"/>
      <c r="BW537" s="192"/>
      <c r="BX537" s="191"/>
      <c r="BY537" s="191"/>
      <c r="BZ537" s="191"/>
      <c r="CA537" s="191"/>
      <c r="CB537" s="191"/>
      <c r="CC537" s="191"/>
      <c r="CD537" s="470"/>
      <c r="CE537" s="396"/>
      <c r="CF537" s="191"/>
      <c r="CG537" s="191"/>
      <c r="CH537" s="461"/>
      <c r="CI537" s="461"/>
      <c r="CJ537" s="191"/>
      <c r="CK537" s="191"/>
      <c r="CL537" s="191"/>
      <c r="CM537" s="461"/>
      <c r="CN537" s="191"/>
      <c r="CO537" s="192"/>
      <c r="CP537" s="191"/>
      <c r="CQ537" s="384"/>
      <c r="CR537" s="407"/>
      <c r="DA537" s="192"/>
      <c r="DJ537" s="190"/>
      <c r="DP537" s="190"/>
      <c r="DQ537" s="132"/>
      <c r="DR537" s="132"/>
      <c r="DS537" s="132"/>
      <c r="DT537" s="132"/>
      <c r="DU537" s="451"/>
      <c r="DV537" s="132"/>
      <c r="DW537" s="132"/>
      <c r="DX537" s="133"/>
      <c r="DY537" s="132"/>
      <c r="DZ537" s="132"/>
      <c r="EA537" s="133"/>
      <c r="EB537" s="132"/>
      <c r="EC537" s="132"/>
      <c r="ED537" s="132"/>
      <c r="EE537" s="134"/>
      <c r="EF537" s="132"/>
      <c r="EG537" s="451"/>
      <c r="EH537" s="132"/>
      <c r="EI537" s="451"/>
      <c r="EJ537" s="451"/>
      <c r="EK537" s="451"/>
      <c r="EL537" s="451"/>
      <c r="EM537" s="451"/>
      <c r="EN537" s="451"/>
      <c r="EO537" s="451"/>
      <c r="EP537" s="451"/>
      <c r="EQ537" s="451"/>
      <c r="ER537" s="451"/>
      <c r="ES537" s="451"/>
      <c r="ET537" s="451"/>
      <c r="EU537" s="132"/>
      <c r="EV537" s="133"/>
      <c r="EW537" s="193"/>
    </row>
    <row r="538" spans="26:153" ht="30" customHeight="1" x14ac:dyDescent="0.15">
      <c r="Z538" s="246"/>
      <c r="AA538" s="483"/>
      <c r="AB538" s="191"/>
      <c r="AC538" s="191"/>
      <c r="AD538" s="191"/>
      <c r="AE538" s="191"/>
      <c r="AF538" s="384"/>
      <c r="AG538" s="191"/>
      <c r="AH538" s="191"/>
      <c r="AI538" s="191"/>
      <c r="AJ538" s="191"/>
      <c r="AK538" s="192"/>
      <c r="AL538" s="191"/>
      <c r="AM538" s="191"/>
      <c r="AN538" s="191"/>
      <c r="AO538" s="461"/>
      <c r="AP538" s="191"/>
      <c r="AQ538" s="191"/>
      <c r="AR538" s="191"/>
      <c r="AS538" s="461"/>
      <c r="AT538" s="191"/>
      <c r="AU538" s="191"/>
      <c r="AV538" s="461"/>
      <c r="AW538" s="192"/>
      <c r="AX538" s="191"/>
      <c r="AY538" s="461"/>
      <c r="AZ538" s="191"/>
      <c r="BA538" s="461"/>
      <c r="BB538" s="191"/>
      <c r="BC538" s="192"/>
      <c r="BD538" s="191"/>
      <c r="BE538" s="191"/>
      <c r="BF538" s="461"/>
      <c r="BG538" s="470"/>
      <c r="BH538" s="391"/>
      <c r="BI538" s="191"/>
      <c r="BJ538" s="191"/>
      <c r="BK538" s="191"/>
      <c r="BL538" s="470"/>
      <c r="BM538" s="191"/>
      <c r="BN538" s="191"/>
      <c r="BO538" s="492"/>
      <c r="BP538" s="191"/>
      <c r="BQ538" s="191"/>
      <c r="BR538" s="191"/>
      <c r="BS538" s="191"/>
      <c r="BT538" s="191"/>
      <c r="BU538" s="191"/>
      <c r="BV538" s="191"/>
      <c r="BW538" s="192"/>
      <c r="BX538" s="191"/>
      <c r="BY538" s="191"/>
      <c r="BZ538" s="191"/>
      <c r="CA538" s="191"/>
      <c r="CB538" s="191"/>
      <c r="CC538" s="191"/>
      <c r="CD538" s="470"/>
      <c r="CE538" s="396"/>
      <c r="CF538" s="191"/>
      <c r="CG538" s="191"/>
      <c r="CH538" s="461"/>
      <c r="CI538" s="461"/>
      <c r="CJ538" s="191"/>
      <c r="CK538" s="191"/>
      <c r="CL538" s="191"/>
      <c r="CM538" s="461"/>
      <c r="CN538" s="191"/>
      <c r="CO538" s="192"/>
      <c r="CP538" s="191"/>
      <c r="CQ538" s="384"/>
      <c r="CR538" s="407"/>
      <c r="DA538" s="192"/>
      <c r="DJ538" s="190"/>
      <c r="DP538" s="190"/>
      <c r="DQ538" s="132"/>
      <c r="DR538" s="132"/>
      <c r="DS538" s="132"/>
      <c r="DT538" s="132"/>
      <c r="DU538" s="451"/>
      <c r="DV538" s="132"/>
      <c r="DW538" s="132"/>
      <c r="DX538" s="133"/>
      <c r="DY538" s="132"/>
      <c r="DZ538" s="132"/>
      <c r="EA538" s="133"/>
      <c r="EB538" s="132"/>
      <c r="EC538" s="132"/>
      <c r="ED538" s="132"/>
      <c r="EE538" s="134"/>
      <c r="EF538" s="132"/>
      <c r="EG538" s="451"/>
      <c r="EH538" s="132"/>
      <c r="EI538" s="451"/>
      <c r="EJ538" s="451"/>
      <c r="EK538" s="451"/>
      <c r="EL538" s="451"/>
      <c r="EM538" s="451"/>
      <c r="EN538" s="451"/>
      <c r="EO538" s="451"/>
      <c r="EP538" s="451"/>
      <c r="EQ538" s="451"/>
      <c r="ER538" s="451"/>
      <c r="ES538" s="451"/>
      <c r="ET538" s="451"/>
      <c r="EU538" s="132"/>
      <c r="EV538" s="133"/>
      <c r="EW538" s="193"/>
    </row>
    <row r="539" spans="26:153" ht="30" customHeight="1" x14ac:dyDescent="0.15">
      <c r="Z539" s="246"/>
      <c r="AA539" s="483"/>
      <c r="AB539" s="191"/>
      <c r="AC539" s="191"/>
      <c r="AD539" s="191"/>
      <c r="AE539" s="191"/>
      <c r="AF539" s="384"/>
      <c r="AG539" s="191"/>
      <c r="AH539" s="191"/>
      <c r="AI539" s="191"/>
      <c r="AJ539" s="191"/>
      <c r="AK539" s="192"/>
      <c r="AL539" s="191"/>
      <c r="AM539" s="191"/>
      <c r="AN539" s="191"/>
      <c r="AO539" s="461"/>
      <c r="AP539" s="191"/>
      <c r="AQ539" s="191"/>
      <c r="AR539" s="191"/>
      <c r="AS539" s="461"/>
      <c r="AT539" s="191"/>
      <c r="AU539" s="191"/>
      <c r="AV539" s="461"/>
      <c r="AW539" s="192"/>
      <c r="AX539" s="191"/>
      <c r="AY539" s="461"/>
      <c r="AZ539" s="191"/>
      <c r="BA539" s="461"/>
      <c r="BB539" s="191"/>
      <c r="BC539" s="192"/>
      <c r="BD539" s="191"/>
      <c r="BE539" s="191"/>
      <c r="BF539" s="461"/>
      <c r="BG539" s="470"/>
      <c r="BH539" s="391"/>
      <c r="BI539" s="191"/>
      <c r="BJ539" s="191"/>
      <c r="BK539" s="191"/>
      <c r="BL539" s="470"/>
      <c r="BM539" s="191"/>
      <c r="BN539" s="191"/>
      <c r="BO539" s="492"/>
      <c r="BP539" s="191"/>
      <c r="BQ539" s="191"/>
      <c r="BR539" s="191"/>
      <c r="BS539" s="191"/>
      <c r="BT539" s="191"/>
      <c r="BU539" s="191"/>
      <c r="BV539" s="191"/>
      <c r="BW539" s="192"/>
      <c r="BX539" s="191"/>
      <c r="BY539" s="191"/>
      <c r="BZ539" s="191"/>
      <c r="CA539" s="191"/>
      <c r="CB539" s="191"/>
      <c r="CC539" s="191"/>
      <c r="CD539" s="470"/>
      <c r="CE539" s="396"/>
      <c r="CF539" s="191"/>
      <c r="CG539" s="191"/>
      <c r="CH539" s="461"/>
      <c r="CI539" s="461"/>
      <c r="CJ539" s="191"/>
      <c r="CK539" s="191"/>
      <c r="CL539" s="191"/>
      <c r="CM539" s="461"/>
      <c r="CN539" s="191"/>
      <c r="CO539" s="192"/>
      <c r="CP539" s="191"/>
      <c r="CQ539" s="384"/>
      <c r="CR539" s="407"/>
      <c r="DA539" s="192"/>
      <c r="DJ539" s="190"/>
      <c r="DP539" s="190"/>
      <c r="DQ539" s="132"/>
      <c r="DR539" s="132"/>
      <c r="DS539" s="132"/>
      <c r="DT539" s="132"/>
      <c r="DU539" s="451"/>
      <c r="DV539" s="132"/>
      <c r="DW539" s="132"/>
      <c r="DX539" s="133"/>
      <c r="DY539" s="132"/>
      <c r="DZ539" s="132"/>
      <c r="EA539" s="133"/>
      <c r="EB539" s="132"/>
      <c r="EC539" s="132"/>
      <c r="ED539" s="132"/>
      <c r="EE539" s="134"/>
      <c r="EF539" s="132"/>
      <c r="EG539" s="451"/>
      <c r="EH539" s="132"/>
      <c r="EI539" s="451"/>
      <c r="EJ539" s="451"/>
      <c r="EK539" s="451"/>
      <c r="EL539" s="451"/>
      <c r="EM539" s="451"/>
      <c r="EN539" s="451"/>
      <c r="EO539" s="451"/>
      <c r="EP539" s="451"/>
      <c r="EQ539" s="451"/>
      <c r="ER539" s="451"/>
      <c r="ES539" s="451"/>
      <c r="ET539" s="451"/>
      <c r="EU539" s="132"/>
      <c r="EV539" s="133"/>
      <c r="EW539" s="193"/>
    </row>
    <row r="540" spans="26:153" ht="30" customHeight="1" x14ac:dyDescent="0.15">
      <c r="Z540" s="246"/>
      <c r="AA540" s="483"/>
      <c r="AB540" s="191"/>
      <c r="AC540" s="191"/>
      <c r="AD540" s="191"/>
      <c r="AE540" s="191"/>
      <c r="AF540" s="384"/>
      <c r="AG540" s="191"/>
      <c r="AH540" s="191"/>
      <c r="AI540" s="191"/>
      <c r="AJ540" s="191"/>
      <c r="AK540" s="192"/>
      <c r="AL540" s="191"/>
      <c r="AM540" s="191"/>
      <c r="AN540" s="191"/>
      <c r="AO540" s="461"/>
      <c r="AP540" s="191"/>
      <c r="AQ540" s="191"/>
      <c r="AR540" s="191"/>
      <c r="AS540" s="461"/>
      <c r="AT540" s="191"/>
      <c r="AU540" s="191"/>
      <c r="AV540" s="461"/>
      <c r="AW540" s="192"/>
      <c r="AX540" s="191"/>
      <c r="AY540" s="461"/>
      <c r="AZ540" s="191"/>
      <c r="BA540" s="461"/>
      <c r="BB540" s="191"/>
      <c r="BC540" s="192"/>
      <c r="BD540" s="191"/>
      <c r="BE540" s="191"/>
      <c r="BF540" s="461"/>
      <c r="BG540" s="470"/>
      <c r="BH540" s="391"/>
      <c r="BI540" s="191"/>
      <c r="BJ540" s="191"/>
      <c r="BK540" s="191"/>
      <c r="BL540" s="470"/>
      <c r="BM540" s="191"/>
      <c r="BN540" s="191"/>
      <c r="BO540" s="492"/>
      <c r="BP540" s="191"/>
      <c r="BQ540" s="191"/>
      <c r="BR540" s="191"/>
      <c r="BS540" s="191"/>
      <c r="BT540" s="191"/>
      <c r="BU540" s="191"/>
      <c r="BV540" s="191"/>
      <c r="BW540" s="192"/>
      <c r="BX540" s="191"/>
      <c r="BY540" s="191"/>
      <c r="BZ540" s="191"/>
      <c r="CA540" s="191"/>
      <c r="CB540" s="191"/>
      <c r="CC540" s="191"/>
      <c r="CD540" s="470"/>
      <c r="CE540" s="396"/>
      <c r="CF540" s="191"/>
      <c r="CG540" s="191"/>
      <c r="CH540" s="461"/>
      <c r="CI540" s="461"/>
      <c r="CJ540" s="191"/>
      <c r="CK540" s="191"/>
      <c r="CL540" s="191"/>
      <c r="CM540" s="461"/>
      <c r="CN540" s="191"/>
      <c r="CO540" s="192"/>
      <c r="CP540" s="191"/>
      <c r="CQ540" s="384"/>
      <c r="CR540" s="407"/>
      <c r="DA540" s="192"/>
      <c r="DJ540" s="190"/>
      <c r="DP540" s="190"/>
      <c r="DQ540" s="132"/>
      <c r="DR540" s="132"/>
      <c r="DS540" s="132"/>
      <c r="DT540" s="132"/>
      <c r="DU540" s="451"/>
      <c r="DV540" s="132"/>
      <c r="DW540" s="132"/>
      <c r="DX540" s="133"/>
      <c r="DY540" s="132"/>
      <c r="DZ540" s="132"/>
      <c r="EA540" s="133"/>
      <c r="EB540" s="132"/>
      <c r="EC540" s="132"/>
      <c r="ED540" s="132"/>
      <c r="EE540" s="134"/>
      <c r="EF540" s="132"/>
      <c r="EG540" s="451"/>
      <c r="EH540" s="132"/>
      <c r="EI540" s="451"/>
      <c r="EJ540" s="451"/>
      <c r="EK540" s="451"/>
      <c r="EL540" s="451"/>
      <c r="EM540" s="451"/>
      <c r="EN540" s="451"/>
      <c r="EO540" s="451"/>
      <c r="EP540" s="451"/>
      <c r="EQ540" s="451"/>
      <c r="ER540" s="451"/>
      <c r="ES540" s="451"/>
      <c r="ET540" s="451"/>
      <c r="EU540" s="132"/>
      <c r="EV540" s="133"/>
      <c r="EW540" s="193"/>
    </row>
    <row r="541" spans="26:153" ht="30" customHeight="1" x14ac:dyDescent="0.15">
      <c r="Z541" s="246"/>
      <c r="AA541" s="483"/>
      <c r="AB541" s="191"/>
      <c r="AC541" s="191"/>
      <c r="AD541" s="191"/>
      <c r="AE541" s="191"/>
      <c r="AF541" s="384"/>
      <c r="AG541" s="191"/>
      <c r="AH541" s="191"/>
      <c r="AI541" s="191"/>
      <c r="AJ541" s="191"/>
      <c r="AK541" s="192"/>
      <c r="AL541" s="191"/>
      <c r="AM541" s="191"/>
      <c r="AN541" s="191"/>
      <c r="AO541" s="461"/>
      <c r="AP541" s="191"/>
      <c r="AQ541" s="191"/>
      <c r="AR541" s="191"/>
      <c r="AS541" s="461"/>
      <c r="AT541" s="191"/>
      <c r="AU541" s="191"/>
      <c r="AV541" s="461"/>
      <c r="AW541" s="192"/>
      <c r="AX541" s="191"/>
      <c r="AY541" s="461"/>
      <c r="AZ541" s="191"/>
      <c r="BA541" s="461"/>
      <c r="BB541" s="191"/>
      <c r="BC541" s="192"/>
      <c r="BD541" s="191"/>
      <c r="BE541" s="191"/>
      <c r="BF541" s="461"/>
      <c r="BG541" s="470"/>
      <c r="BH541" s="391"/>
      <c r="BI541" s="191"/>
      <c r="BJ541" s="191"/>
      <c r="BK541" s="191"/>
      <c r="BL541" s="470"/>
      <c r="BM541" s="191"/>
      <c r="BN541" s="191"/>
      <c r="BO541" s="492"/>
      <c r="BP541" s="191"/>
      <c r="BQ541" s="191"/>
      <c r="BR541" s="191"/>
      <c r="BS541" s="191"/>
      <c r="BT541" s="191"/>
      <c r="BU541" s="191"/>
      <c r="BV541" s="191"/>
      <c r="BW541" s="192"/>
      <c r="BX541" s="191"/>
      <c r="BY541" s="191"/>
      <c r="BZ541" s="191"/>
      <c r="CA541" s="191"/>
      <c r="CB541" s="191"/>
      <c r="CC541" s="191"/>
      <c r="CD541" s="470"/>
      <c r="CE541" s="396"/>
      <c r="CF541" s="191"/>
      <c r="CG541" s="191"/>
      <c r="CH541" s="461"/>
      <c r="CI541" s="461"/>
      <c r="CJ541" s="191"/>
      <c r="CK541" s="191"/>
      <c r="CL541" s="191"/>
      <c r="CM541" s="461"/>
      <c r="CN541" s="191"/>
      <c r="CO541" s="192"/>
      <c r="CP541" s="191"/>
      <c r="CQ541" s="384"/>
      <c r="CR541" s="407"/>
      <c r="DA541" s="192"/>
      <c r="DJ541" s="190"/>
      <c r="DP541" s="190"/>
      <c r="DQ541" s="132"/>
      <c r="DR541" s="132"/>
      <c r="DS541" s="132"/>
      <c r="DT541" s="132"/>
      <c r="DU541" s="451"/>
      <c r="DV541" s="132"/>
      <c r="DW541" s="132"/>
      <c r="DX541" s="133"/>
      <c r="DY541" s="132"/>
      <c r="DZ541" s="132"/>
      <c r="EA541" s="133"/>
      <c r="EB541" s="132"/>
      <c r="EC541" s="132"/>
      <c r="ED541" s="132"/>
      <c r="EE541" s="134"/>
      <c r="EF541" s="132"/>
      <c r="EG541" s="451"/>
      <c r="EH541" s="132"/>
      <c r="EI541" s="451"/>
      <c r="EJ541" s="451"/>
      <c r="EK541" s="451"/>
      <c r="EL541" s="451"/>
      <c r="EM541" s="451"/>
      <c r="EN541" s="451"/>
      <c r="EO541" s="451"/>
      <c r="EP541" s="451"/>
      <c r="EQ541" s="451"/>
      <c r="ER541" s="451"/>
      <c r="ES541" s="451"/>
      <c r="ET541" s="451"/>
      <c r="EU541" s="132"/>
      <c r="EV541" s="133"/>
      <c r="EW541" s="193"/>
    </row>
    <row r="542" spans="26:153" ht="30" customHeight="1" x14ac:dyDescent="0.15">
      <c r="Z542" s="246"/>
      <c r="AA542" s="483"/>
      <c r="AB542" s="191"/>
      <c r="AC542" s="191"/>
      <c r="AD542" s="191"/>
      <c r="AE542" s="191"/>
      <c r="AF542" s="384"/>
      <c r="AG542" s="191"/>
      <c r="AH542" s="191"/>
      <c r="AI542" s="191"/>
      <c r="AJ542" s="191"/>
      <c r="AK542" s="192"/>
      <c r="AL542" s="191"/>
      <c r="AM542" s="191"/>
      <c r="AN542" s="191"/>
      <c r="AO542" s="461"/>
      <c r="AP542" s="191"/>
      <c r="AQ542" s="191"/>
      <c r="AR542" s="191"/>
      <c r="AS542" s="461"/>
      <c r="AT542" s="191"/>
      <c r="AU542" s="191"/>
      <c r="AV542" s="461"/>
      <c r="AW542" s="192"/>
      <c r="AX542" s="191"/>
      <c r="AY542" s="461"/>
      <c r="AZ542" s="191"/>
      <c r="BA542" s="461"/>
      <c r="BB542" s="191"/>
      <c r="BC542" s="192"/>
      <c r="BD542" s="191"/>
      <c r="BE542" s="191"/>
      <c r="BF542" s="461"/>
      <c r="BG542" s="470"/>
      <c r="BH542" s="391"/>
      <c r="BI542" s="191"/>
      <c r="BJ542" s="191"/>
      <c r="BK542" s="191"/>
      <c r="BL542" s="470"/>
      <c r="BM542" s="191"/>
      <c r="BN542" s="191"/>
      <c r="BO542" s="492"/>
      <c r="BP542" s="191"/>
      <c r="BQ542" s="191"/>
      <c r="BR542" s="191"/>
      <c r="BS542" s="191"/>
      <c r="BT542" s="191"/>
      <c r="BU542" s="191"/>
      <c r="BV542" s="191"/>
      <c r="BW542" s="192"/>
      <c r="BX542" s="191"/>
      <c r="BY542" s="191"/>
      <c r="BZ542" s="191"/>
      <c r="CA542" s="191"/>
      <c r="CB542" s="191"/>
      <c r="CC542" s="191"/>
      <c r="CD542" s="470"/>
      <c r="CE542" s="396"/>
      <c r="CF542" s="191"/>
      <c r="CG542" s="191"/>
      <c r="CH542" s="461"/>
      <c r="CI542" s="461"/>
      <c r="CJ542" s="191"/>
      <c r="CK542" s="191"/>
      <c r="CL542" s="191"/>
      <c r="CM542" s="461"/>
      <c r="CN542" s="191"/>
      <c r="CO542" s="192"/>
      <c r="CP542" s="191"/>
      <c r="CQ542" s="384"/>
      <c r="CR542" s="407"/>
      <c r="DA542" s="192"/>
      <c r="DJ542" s="190"/>
      <c r="DP542" s="190"/>
      <c r="DQ542" s="132"/>
      <c r="DR542" s="132"/>
      <c r="DS542" s="132"/>
      <c r="DT542" s="132"/>
      <c r="DU542" s="451"/>
      <c r="DV542" s="132"/>
      <c r="DW542" s="132"/>
      <c r="DX542" s="133"/>
      <c r="DY542" s="132"/>
      <c r="DZ542" s="132"/>
      <c r="EA542" s="133"/>
      <c r="EB542" s="132"/>
      <c r="EC542" s="132"/>
      <c r="ED542" s="132"/>
      <c r="EE542" s="134"/>
      <c r="EF542" s="132"/>
      <c r="EG542" s="451"/>
      <c r="EH542" s="132"/>
      <c r="EI542" s="451"/>
      <c r="EJ542" s="451"/>
      <c r="EK542" s="451"/>
      <c r="EL542" s="451"/>
      <c r="EM542" s="451"/>
      <c r="EN542" s="451"/>
      <c r="EO542" s="451"/>
      <c r="EP542" s="451"/>
      <c r="EQ542" s="451"/>
      <c r="ER542" s="451"/>
      <c r="ES542" s="451"/>
      <c r="ET542" s="451"/>
      <c r="EU542" s="132"/>
      <c r="EV542" s="133"/>
      <c r="EW542" s="193"/>
    </row>
    <row r="543" spans="26:153" ht="30" customHeight="1" x14ac:dyDescent="0.15">
      <c r="Z543" s="246"/>
      <c r="AA543" s="483"/>
      <c r="AB543" s="191"/>
      <c r="AC543" s="191"/>
      <c r="AD543" s="191"/>
      <c r="AE543" s="191"/>
      <c r="AF543" s="384"/>
      <c r="AG543" s="191"/>
      <c r="AH543" s="191"/>
      <c r="AI543" s="191"/>
      <c r="AJ543" s="191"/>
      <c r="AK543" s="192"/>
      <c r="AL543" s="191"/>
      <c r="AM543" s="191"/>
      <c r="AN543" s="191"/>
      <c r="AO543" s="461"/>
      <c r="AP543" s="191"/>
      <c r="AQ543" s="191"/>
      <c r="AR543" s="191"/>
      <c r="AS543" s="461"/>
      <c r="AT543" s="191"/>
      <c r="AU543" s="191"/>
      <c r="AV543" s="461"/>
      <c r="AW543" s="192"/>
      <c r="AX543" s="191"/>
      <c r="AY543" s="461"/>
      <c r="AZ543" s="191"/>
      <c r="BA543" s="461"/>
      <c r="BB543" s="191"/>
      <c r="BC543" s="192"/>
      <c r="BD543" s="191"/>
      <c r="BE543" s="191"/>
      <c r="BF543" s="461"/>
      <c r="BG543" s="470"/>
      <c r="BH543" s="391"/>
      <c r="BI543" s="191"/>
      <c r="BJ543" s="191"/>
      <c r="BK543" s="191"/>
      <c r="BL543" s="470"/>
      <c r="BM543" s="191"/>
      <c r="BN543" s="191"/>
      <c r="BO543" s="492"/>
      <c r="BP543" s="191"/>
      <c r="BQ543" s="191"/>
      <c r="BR543" s="191"/>
      <c r="BS543" s="191"/>
      <c r="BT543" s="191"/>
      <c r="BU543" s="191"/>
      <c r="BV543" s="191"/>
      <c r="BW543" s="192"/>
      <c r="BX543" s="191"/>
      <c r="BY543" s="191"/>
      <c r="BZ543" s="191"/>
      <c r="CA543" s="191"/>
      <c r="CB543" s="191"/>
      <c r="CC543" s="191"/>
      <c r="CD543" s="470"/>
      <c r="CE543" s="396"/>
      <c r="CF543" s="191"/>
      <c r="CG543" s="191"/>
      <c r="CH543" s="461"/>
      <c r="CI543" s="461"/>
      <c r="CJ543" s="191"/>
      <c r="CK543" s="191"/>
      <c r="CL543" s="191"/>
      <c r="CM543" s="461"/>
      <c r="CN543" s="191"/>
      <c r="CO543" s="192"/>
      <c r="CP543" s="191"/>
      <c r="CQ543" s="384"/>
      <c r="CR543" s="407"/>
      <c r="DA543" s="192"/>
      <c r="DJ543" s="190"/>
      <c r="DP543" s="190"/>
      <c r="DQ543" s="132"/>
      <c r="DR543" s="132"/>
      <c r="DS543" s="132"/>
      <c r="DT543" s="132"/>
      <c r="DU543" s="451"/>
      <c r="DV543" s="132"/>
      <c r="DW543" s="132"/>
      <c r="DX543" s="133"/>
      <c r="DY543" s="132"/>
      <c r="DZ543" s="132"/>
      <c r="EA543" s="133"/>
      <c r="EB543" s="132"/>
      <c r="EC543" s="132"/>
      <c r="ED543" s="132"/>
      <c r="EE543" s="134"/>
      <c r="EF543" s="132"/>
      <c r="EG543" s="451"/>
      <c r="EH543" s="132"/>
      <c r="EI543" s="451"/>
      <c r="EJ543" s="451"/>
      <c r="EK543" s="451"/>
      <c r="EL543" s="451"/>
      <c r="EM543" s="451"/>
      <c r="EN543" s="451"/>
      <c r="EO543" s="451"/>
      <c r="EP543" s="451"/>
      <c r="EQ543" s="451"/>
      <c r="ER543" s="451"/>
      <c r="ES543" s="451"/>
      <c r="ET543" s="451"/>
      <c r="EU543" s="132"/>
      <c r="EV543" s="133"/>
      <c r="EW543" s="193"/>
    </row>
    <row r="544" spans="26:153" ht="30" customHeight="1" x14ac:dyDescent="0.15">
      <c r="Z544" s="246"/>
      <c r="AA544" s="483"/>
      <c r="AB544" s="191"/>
      <c r="AC544" s="191"/>
      <c r="AD544" s="191"/>
      <c r="AE544" s="191"/>
      <c r="AF544" s="384"/>
      <c r="AG544" s="191"/>
      <c r="AH544" s="191"/>
      <c r="AI544" s="191"/>
      <c r="AJ544" s="191"/>
      <c r="AK544" s="192"/>
      <c r="AL544" s="191"/>
      <c r="AM544" s="191"/>
      <c r="AN544" s="191"/>
      <c r="AO544" s="461"/>
      <c r="AP544" s="191"/>
      <c r="AQ544" s="191"/>
      <c r="AR544" s="191"/>
      <c r="AS544" s="461"/>
      <c r="AT544" s="191"/>
      <c r="AU544" s="191"/>
      <c r="AV544" s="461"/>
      <c r="AW544" s="192"/>
      <c r="AX544" s="191"/>
      <c r="AY544" s="461"/>
      <c r="AZ544" s="191"/>
      <c r="BA544" s="461"/>
      <c r="BB544" s="191"/>
      <c r="BC544" s="192"/>
      <c r="BD544" s="191"/>
      <c r="BE544" s="191"/>
      <c r="BF544" s="461"/>
      <c r="BG544" s="470"/>
      <c r="BH544" s="391"/>
      <c r="BI544" s="191"/>
      <c r="BJ544" s="191"/>
      <c r="BK544" s="191"/>
      <c r="BL544" s="470"/>
      <c r="BM544" s="191"/>
      <c r="BN544" s="191"/>
      <c r="BO544" s="492"/>
      <c r="BP544" s="191"/>
      <c r="BQ544" s="191"/>
      <c r="BR544" s="191"/>
      <c r="BS544" s="191"/>
      <c r="BT544" s="191"/>
      <c r="BU544" s="191"/>
      <c r="BV544" s="191"/>
      <c r="BW544" s="192"/>
      <c r="BX544" s="191"/>
      <c r="BY544" s="191"/>
      <c r="BZ544" s="191"/>
      <c r="CA544" s="191"/>
      <c r="CB544" s="191"/>
      <c r="CC544" s="191"/>
      <c r="CD544" s="470"/>
      <c r="CE544" s="396"/>
      <c r="CF544" s="191"/>
      <c r="CG544" s="191"/>
      <c r="CH544" s="461"/>
      <c r="CI544" s="461"/>
      <c r="CJ544" s="191"/>
      <c r="CK544" s="191"/>
      <c r="CL544" s="191"/>
      <c r="CM544" s="461"/>
      <c r="CN544" s="191"/>
      <c r="CO544" s="192"/>
      <c r="CP544" s="191"/>
      <c r="CQ544" s="384"/>
      <c r="CR544" s="407"/>
      <c r="DA544" s="192"/>
      <c r="DJ544" s="190"/>
      <c r="DP544" s="190"/>
      <c r="DQ544" s="132"/>
      <c r="DR544" s="132"/>
      <c r="DS544" s="132"/>
      <c r="DT544" s="132"/>
      <c r="DU544" s="451"/>
      <c r="DV544" s="132"/>
      <c r="DW544" s="132"/>
      <c r="DX544" s="133"/>
      <c r="DY544" s="132"/>
      <c r="DZ544" s="132"/>
      <c r="EA544" s="133"/>
      <c r="EB544" s="132"/>
      <c r="EC544" s="132"/>
      <c r="ED544" s="132"/>
      <c r="EE544" s="134"/>
      <c r="EF544" s="132"/>
      <c r="EG544" s="451"/>
      <c r="EH544" s="132"/>
      <c r="EI544" s="451"/>
      <c r="EJ544" s="451"/>
      <c r="EK544" s="451"/>
      <c r="EL544" s="451"/>
      <c r="EM544" s="451"/>
      <c r="EN544" s="451"/>
      <c r="EO544" s="451"/>
      <c r="EP544" s="451"/>
      <c r="EQ544" s="451"/>
      <c r="ER544" s="451"/>
      <c r="ES544" s="451"/>
      <c r="ET544" s="451"/>
      <c r="EU544" s="132"/>
      <c r="EV544" s="133"/>
      <c r="EW544" s="193"/>
    </row>
    <row r="545" spans="26:153" ht="30" customHeight="1" x14ac:dyDescent="0.15">
      <c r="Z545" s="246"/>
      <c r="AA545" s="483"/>
      <c r="AB545" s="191"/>
      <c r="AC545" s="191"/>
      <c r="AD545" s="191"/>
      <c r="AE545" s="191"/>
      <c r="AF545" s="384"/>
      <c r="AG545" s="191"/>
      <c r="AH545" s="191"/>
      <c r="AI545" s="191"/>
      <c r="AJ545" s="191"/>
      <c r="AK545" s="192"/>
      <c r="AL545" s="191"/>
      <c r="AM545" s="191"/>
      <c r="AN545" s="191"/>
      <c r="AO545" s="461"/>
      <c r="AP545" s="191"/>
      <c r="AQ545" s="191"/>
      <c r="AR545" s="191"/>
      <c r="AS545" s="461"/>
      <c r="AT545" s="191"/>
      <c r="AU545" s="191"/>
      <c r="AV545" s="461"/>
      <c r="AW545" s="192"/>
      <c r="AX545" s="191"/>
      <c r="AY545" s="461"/>
      <c r="AZ545" s="191"/>
      <c r="BA545" s="461"/>
      <c r="BB545" s="191"/>
      <c r="BC545" s="192"/>
      <c r="BD545" s="191"/>
      <c r="BE545" s="191"/>
      <c r="BF545" s="461"/>
      <c r="BG545" s="470"/>
      <c r="BH545" s="391"/>
      <c r="BI545" s="191"/>
      <c r="BJ545" s="191"/>
      <c r="BK545" s="191"/>
      <c r="BL545" s="470"/>
      <c r="BM545" s="191"/>
      <c r="BN545" s="191"/>
      <c r="BO545" s="492"/>
      <c r="BP545" s="191"/>
      <c r="BQ545" s="191"/>
      <c r="BR545" s="191"/>
      <c r="BS545" s="191"/>
      <c r="BT545" s="191"/>
      <c r="BU545" s="191"/>
      <c r="BV545" s="191"/>
      <c r="BW545" s="192"/>
      <c r="BX545" s="191"/>
      <c r="BY545" s="191"/>
      <c r="BZ545" s="191"/>
      <c r="CA545" s="191"/>
      <c r="CB545" s="191"/>
      <c r="CC545" s="191"/>
      <c r="CD545" s="470"/>
      <c r="CE545" s="396"/>
      <c r="CF545" s="191"/>
      <c r="CG545" s="191"/>
      <c r="CH545" s="461"/>
      <c r="CI545" s="461"/>
      <c r="CJ545" s="191"/>
      <c r="CK545" s="191"/>
      <c r="CL545" s="191"/>
      <c r="CM545" s="461"/>
      <c r="CN545" s="191"/>
      <c r="CO545" s="192"/>
      <c r="CP545" s="191"/>
      <c r="CQ545" s="384"/>
      <c r="CR545" s="407"/>
      <c r="DA545" s="192"/>
      <c r="DJ545" s="190"/>
      <c r="DP545" s="190"/>
      <c r="DQ545" s="132"/>
      <c r="DR545" s="132"/>
      <c r="DS545" s="132"/>
      <c r="DT545" s="132"/>
      <c r="DU545" s="451"/>
      <c r="DV545" s="132"/>
      <c r="DW545" s="132"/>
      <c r="DX545" s="133"/>
      <c r="DY545" s="132"/>
      <c r="DZ545" s="132"/>
      <c r="EA545" s="133"/>
      <c r="EB545" s="132"/>
      <c r="EC545" s="132"/>
      <c r="ED545" s="132"/>
      <c r="EE545" s="134"/>
      <c r="EF545" s="132"/>
      <c r="EG545" s="451"/>
      <c r="EH545" s="132"/>
      <c r="EI545" s="451"/>
      <c r="EJ545" s="451"/>
      <c r="EK545" s="451"/>
      <c r="EL545" s="451"/>
      <c r="EM545" s="451"/>
      <c r="EN545" s="451"/>
      <c r="EO545" s="451"/>
      <c r="EP545" s="451"/>
      <c r="EQ545" s="451"/>
      <c r="ER545" s="451"/>
      <c r="ES545" s="451"/>
      <c r="ET545" s="451"/>
      <c r="EU545" s="132"/>
      <c r="EV545" s="133"/>
      <c r="EW545" s="193"/>
    </row>
    <row r="546" spans="26:153" ht="30" customHeight="1" x14ac:dyDescent="0.15">
      <c r="Z546" s="246"/>
      <c r="AA546" s="483"/>
      <c r="AB546" s="191"/>
      <c r="AC546" s="191"/>
      <c r="AD546" s="191"/>
      <c r="AE546" s="191"/>
      <c r="AF546" s="384"/>
      <c r="AG546" s="191"/>
      <c r="AH546" s="191"/>
      <c r="AI546" s="191"/>
      <c r="AJ546" s="191"/>
      <c r="AK546" s="192"/>
      <c r="AL546" s="191"/>
      <c r="AM546" s="191"/>
      <c r="AN546" s="191"/>
      <c r="AO546" s="461"/>
      <c r="AP546" s="191"/>
      <c r="AQ546" s="191"/>
      <c r="AR546" s="191"/>
      <c r="AS546" s="461"/>
      <c r="AT546" s="191"/>
      <c r="AU546" s="191"/>
      <c r="AV546" s="461"/>
      <c r="AW546" s="192"/>
      <c r="AX546" s="191"/>
      <c r="AY546" s="461"/>
      <c r="AZ546" s="191"/>
      <c r="BA546" s="461"/>
      <c r="BB546" s="191"/>
      <c r="BC546" s="192"/>
      <c r="BD546" s="191"/>
      <c r="BE546" s="191"/>
      <c r="BF546" s="461"/>
      <c r="BG546" s="470"/>
      <c r="BH546" s="391"/>
      <c r="BI546" s="191"/>
      <c r="BJ546" s="191"/>
      <c r="BK546" s="191"/>
      <c r="BL546" s="470"/>
      <c r="BM546" s="191"/>
      <c r="BN546" s="191"/>
      <c r="BO546" s="492"/>
      <c r="BP546" s="191"/>
      <c r="BQ546" s="191"/>
      <c r="BR546" s="191"/>
      <c r="BS546" s="191"/>
      <c r="BT546" s="191"/>
      <c r="BU546" s="191"/>
      <c r="BV546" s="191"/>
      <c r="BW546" s="192"/>
      <c r="BX546" s="191"/>
      <c r="BY546" s="191"/>
      <c r="BZ546" s="191"/>
      <c r="CA546" s="191"/>
      <c r="CB546" s="191"/>
      <c r="CC546" s="191"/>
      <c r="CD546" s="470"/>
      <c r="CE546" s="396"/>
      <c r="CF546" s="191"/>
      <c r="CG546" s="191"/>
      <c r="CH546" s="461"/>
      <c r="CI546" s="461"/>
      <c r="CJ546" s="191"/>
      <c r="CK546" s="191"/>
      <c r="CL546" s="191"/>
      <c r="CM546" s="461"/>
      <c r="CN546" s="191"/>
      <c r="CO546" s="192"/>
      <c r="CP546" s="191"/>
      <c r="CQ546" s="384"/>
      <c r="CR546" s="407"/>
      <c r="DA546" s="192"/>
      <c r="DJ546" s="190"/>
      <c r="DP546" s="190"/>
      <c r="DQ546" s="132"/>
      <c r="DR546" s="132"/>
      <c r="DS546" s="132"/>
      <c r="DT546" s="132"/>
      <c r="DU546" s="451"/>
      <c r="DV546" s="132"/>
      <c r="DW546" s="132"/>
      <c r="DX546" s="133"/>
      <c r="DY546" s="132"/>
      <c r="DZ546" s="132"/>
      <c r="EA546" s="133"/>
      <c r="EB546" s="132"/>
      <c r="EC546" s="132"/>
      <c r="ED546" s="132"/>
      <c r="EE546" s="134"/>
      <c r="EF546" s="132"/>
      <c r="EG546" s="451"/>
      <c r="EH546" s="132"/>
      <c r="EI546" s="451"/>
      <c r="EJ546" s="451"/>
      <c r="EK546" s="451"/>
      <c r="EL546" s="451"/>
      <c r="EM546" s="451"/>
      <c r="EN546" s="451"/>
      <c r="EO546" s="451"/>
      <c r="EP546" s="451"/>
      <c r="EQ546" s="451"/>
      <c r="ER546" s="451"/>
      <c r="ES546" s="451"/>
      <c r="ET546" s="451"/>
      <c r="EU546" s="132"/>
      <c r="EV546" s="133"/>
      <c r="EW546" s="193"/>
    </row>
    <row r="547" spans="26:153" ht="30" customHeight="1" x14ac:dyDescent="0.15">
      <c r="Z547" s="246"/>
      <c r="AA547" s="483"/>
      <c r="AB547" s="191"/>
      <c r="AC547" s="191"/>
      <c r="AD547" s="191"/>
      <c r="AE547" s="191"/>
      <c r="AF547" s="384"/>
      <c r="AG547" s="191"/>
      <c r="AH547" s="191"/>
      <c r="AI547" s="191"/>
      <c r="AJ547" s="191"/>
      <c r="AK547" s="192"/>
      <c r="AL547" s="191"/>
      <c r="AM547" s="191"/>
      <c r="AN547" s="191"/>
      <c r="AO547" s="461"/>
      <c r="AP547" s="191"/>
      <c r="AQ547" s="191"/>
      <c r="AR547" s="191"/>
      <c r="AS547" s="461"/>
      <c r="AT547" s="191"/>
      <c r="AU547" s="191"/>
      <c r="AV547" s="461"/>
      <c r="AW547" s="192"/>
      <c r="AX547" s="191"/>
      <c r="AY547" s="461"/>
      <c r="AZ547" s="191"/>
      <c r="BA547" s="461"/>
      <c r="BB547" s="191"/>
      <c r="BC547" s="192"/>
      <c r="BD547" s="191"/>
      <c r="BE547" s="191"/>
      <c r="BF547" s="461"/>
      <c r="BG547" s="470"/>
      <c r="BH547" s="391"/>
      <c r="BI547" s="191"/>
      <c r="BJ547" s="191"/>
      <c r="BK547" s="191"/>
      <c r="BL547" s="470"/>
      <c r="BM547" s="191"/>
      <c r="BN547" s="191"/>
      <c r="BO547" s="492"/>
      <c r="BP547" s="191"/>
      <c r="BQ547" s="191"/>
      <c r="BR547" s="191"/>
      <c r="BS547" s="191"/>
      <c r="BT547" s="191"/>
      <c r="BU547" s="191"/>
      <c r="BV547" s="191"/>
      <c r="BW547" s="192"/>
      <c r="BX547" s="191"/>
      <c r="BY547" s="191"/>
      <c r="BZ547" s="191"/>
      <c r="CA547" s="191"/>
      <c r="CB547" s="191"/>
      <c r="CC547" s="191"/>
      <c r="CD547" s="470"/>
      <c r="CE547" s="396"/>
      <c r="CF547" s="191"/>
      <c r="CG547" s="191"/>
      <c r="CH547" s="461"/>
      <c r="CI547" s="461"/>
      <c r="CJ547" s="191"/>
      <c r="CK547" s="191"/>
      <c r="CL547" s="191"/>
      <c r="CM547" s="461"/>
      <c r="CN547" s="191"/>
      <c r="CO547" s="192"/>
      <c r="CP547" s="191"/>
      <c r="CQ547" s="384"/>
      <c r="CR547" s="407"/>
      <c r="DA547" s="192"/>
      <c r="DJ547" s="190"/>
      <c r="DP547" s="190"/>
      <c r="DQ547" s="132"/>
      <c r="DR547" s="132"/>
      <c r="DS547" s="132"/>
      <c r="DT547" s="132"/>
      <c r="DU547" s="451"/>
      <c r="DV547" s="132"/>
      <c r="DW547" s="132"/>
      <c r="DX547" s="133"/>
      <c r="DY547" s="132"/>
      <c r="DZ547" s="132"/>
      <c r="EA547" s="133"/>
      <c r="EB547" s="132"/>
      <c r="EC547" s="132"/>
      <c r="ED547" s="132"/>
      <c r="EE547" s="134"/>
      <c r="EF547" s="132"/>
      <c r="EG547" s="451"/>
      <c r="EH547" s="132"/>
      <c r="EI547" s="451"/>
      <c r="EJ547" s="451"/>
      <c r="EK547" s="451"/>
      <c r="EL547" s="451"/>
      <c r="EM547" s="451"/>
      <c r="EN547" s="451"/>
      <c r="EO547" s="451"/>
      <c r="EP547" s="451"/>
      <c r="EQ547" s="451"/>
      <c r="ER547" s="451"/>
      <c r="ES547" s="451"/>
      <c r="ET547" s="451"/>
      <c r="EU547" s="132"/>
      <c r="EV547" s="133"/>
      <c r="EW547" s="193"/>
    </row>
    <row r="548" spans="26:153" ht="30" customHeight="1" x14ac:dyDescent="0.15">
      <c r="Z548" s="246"/>
      <c r="AA548" s="483"/>
      <c r="AB548" s="191"/>
      <c r="AC548" s="191"/>
      <c r="AD548" s="191"/>
      <c r="AE548" s="191"/>
      <c r="AF548" s="384"/>
      <c r="AG548" s="191"/>
      <c r="AH548" s="191"/>
      <c r="AI548" s="191"/>
      <c r="AJ548" s="191"/>
      <c r="AK548" s="192"/>
      <c r="AL548" s="191"/>
      <c r="AM548" s="191"/>
      <c r="AN548" s="191"/>
      <c r="AO548" s="461"/>
      <c r="AP548" s="191"/>
      <c r="AQ548" s="191"/>
      <c r="AR548" s="191"/>
      <c r="AS548" s="461"/>
      <c r="AT548" s="191"/>
      <c r="AU548" s="191"/>
      <c r="AV548" s="461"/>
      <c r="AW548" s="192"/>
      <c r="AX548" s="191"/>
      <c r="AY548" s="461"/>
      <c r="AZ548" s="191"/>
      <c r="BA548" s="461"/>
      <c r="BB548" s="191"/>
      <c r="BC548" s="192"/>
      <c r="BD548" s="191"/>
      <c r="BE548" s="191"/>
      <c r="BF548" s="461"/>
      <c r="BG548" s="470"/>
      <c r="BH548" s="391"/>
      <c r="BI548" s="191"/>
      <c r="BJ548" s="191"/>
      <c r="BK548" s="191"/>
      <c r="BL548" s="470"/>
      <c r="BM548" s="191"/>
      <c r="BN548" s="191"/>
      <c r="BO548" s="492"/>
      <c r="BP548" s="191"/>
      <c r="BQ548" s="191"/>
      <c r="BR548" s="191"/>
      <c r="BS548" s="191"/>
      <c r="BT548" s="191"/>
      <c r="BU548" s="191"/>
      <c r="BV548" s="191"/>
      <c r="BW548" s="192"/>
      <c r="BX548" s="191"/>
      <c r="BY548" s="191"/>
      <c r="BZ548" s="191"/>
      <c r="CA548" s="191"/>
      <c r="CB548" s="191"/>
      <c r="CC548" s="191"/>
      <c r="CD548" s="470"/>
      <c r="CE548" s="396"/>
      <c r="CF548" s="191"/>
      <c r="CG548" s="191"/>
      <c r="CH548" s="461"/>
      <c r="CI548" s="461"/>
      <c r="CJ548" s="191"/>
      <c r="CK548" s="191"/>
      <c r="CL548" s="191"/>
      <c r="CM548" s="461"/>
      <c r="CN548" s="191"/>
      <c r="CO548" s="192"/>
      <c r="CP548" s="191"/>
      <c r="CQ548" s="384"/>
      <c r="CR548" s="407"/>
      <c r="DA548" s="192"/>
      <c r="DJ548" s="190"/>
      <c r="DP548" s="190"/>
      <c r="DQ548" s="132"/>
      <c r="DR548" s="132"/>
      <c r="DS548" s="132"/>
      <c r="DT548" s="132"/>
      <c r="DU548" s="451"/>
      <c r="DV548" s="132"/>
      <c r="DW548" s="132"/>
      <c r="DX548" s="133"/>
      <c r="DY548" s="132"/>
      <c r="DZ548" s="132"/>
      <c r="EA548" s="133"/>
      <c r="EB548" s="132"/>
      <c r="EC548" s="132"/>
      <c r="ED548" s="132"/>
      <c r="EE548" s="134"/>
      <c r="EF548" s="132"/>
      <c r="EG548" s="451"/>
      <c r="EH548" s="132"/>
      <c r="EI548" s="451"/>
      <c r="EJ548" s="451"/>
      <c r="EK548" s="451"/>
      <c r="EL548" s="451"/>
      <c r="EM548" s="451"/>
      <c r="EN548" s="451"/>
      <c r="EO548" s="451"/>
      <c r="EP548" s="451"/>
      <c r="EQ548" s="451"/>
      <c r="ER548" s="451"/>
      <c r="ES548" s="451"/>
      <c r="ET548" s="451"/>
      <c r="EU548" s="132"/>
      <c r="EV548" s="133"/>
      <c r="EW548" s="193"/>
    </row>
    <row r="549" spans="26:153" ht="30" customHeight="1" x14ac:dyDescent="0.15">
      <c r="Z549" s="246"/>
      <c r="AA549" s="483"/>
      <c r="AB549" s="191"/>
      <c r="AC549" s="191"/>
      <c r="AD549" s="191"/>
      <c r="AE549" s="191"/>
      <c r="AF549" s="384"/>
      <c r="AG549" s="191"/>
      <c r="AH549" s="191"/>
      <c r="AI549" s="191"/>
      <c r="AJ549" s="191"/>
      <c r="AK549" s="192"/>
      <c r="AL549" s="191"/>
      <c r="AM549" s="191"/>
      <c r="AN549" s="191"/>
      <c r="AO549" s="461"/>
      <c r="AP549" s="191"/>
      <c r="AQ549" s="191"/>
      <c r="AR549" s="191"/>
      <c r="AS549" s="461"/>
      <c r="AT549" s="191"/>
      <c r="AU549" s="191"/>
      <c r="AV549" s="461"/>
      <c r="AW549" s="192"/>
      <c r="AX549" s="191"/>
      <c r="AY549" s="461"/>
      <c r="AZ549" s="191"/>
      <c r="BA549" s="461"/>
      <c r="BB549" s="191"/>
      <c r="BC549" s="192"/>
      <c r="BD549" s="191"/>
      <c r="BE549" s="191"/>
      <c r="BF549" s="461"/>
      <c r="BG549" s="470"/>
      <c r="BH549" s="391"/>
      <c r="BI549" s="191"/>
      <c r="BJ549" s="191"/>
      <c r="BK549" s="191"/>
      <c r="BL549" s="470"/>
      <c r="BM549" s="191"/>
      <c r="BN549" s="191"/>
      <c r="BO549" s="492"/>
      <c r="BP549" s="191"/>
      <c r="BQ549" s="191"/>
      <c r="BR549" s="191"/>
      <c r="BS549" s="191"/>
      <c r="BT549" s="191"/>
      <c r="BU549" s="191"/>
      <c r="BV549" s="191"/>
      <c r="BW549" s="192"/>
      <c r="BX549" s="191"/>
      <c r="BY549" s="191"/>
      <c r="BZ549" s="191"/>
      <c r="CA549" s="191"/>
      <c r="CB549" s="191"/>
      <c r="CC549" s="191"/>
      <c r="CD549" s="470"/>
      <c r="CE549" s="396"/>
      <c r="CF549" s="191"/>
      <c r="CG549" s="191"/>
      <c r="CH549" s="461"/>
      <c r="CI549" s="461"/>
      <c r="CJ549" s="191"/>
      <c r="CK549" s="191"/>
      <c r="CL549" s="191"/>
      <c r="CM549" s="461"/>
      <c r="CN549" s="191"/>
      <c r="CO549" s="192"/>
      <c r="CP549" s="191"/>
      <c r="CQ549" s="384"/>
      <c r="CR549" s="407"/>
      <c r="DA549" s="192"/>
      <c r="DJ549" s="190"/>
      <c r="DP549" s="190"/>
      <c r="DQ549" s="132"/>
      <c r="DR549" s="132"/>
      <c r="DS549" s="132"/>
      <c r="DT549" s="132"/>
      <c r="DU549" s="451"/>
      <c r="DV549" s="132"/>
      <c r="DW549" s="132"/>
      <c r="DX549" s="133"/>
      <c r="DY549" s="132"/>
      <c r="DZ549" s="132"/>
      <c r="EA549" s="133"/>
      <c r="EB549" s="132"/>
      <c r="EC549" s="132"/>
      <c r="ED549" s="132"/>
      <c r="EE549" s="134"/>
      <c r="EF549" s="132"/>
      <c r="EG549" s="451"/>
      <c r="EH549" s="132"/>
      <c r="EI549" s="451"/>
      <c r="EJ549" s="451"/>
      <c r="EK549" s="451"/>
      <c r="EL549" s="451"/>
      <c r="EM549" s="451"/>
      <c r="EN549" s="451"/>
      <c r="EO549" s="451"/>
      <c r="EP549" s="451"/>
      <c r="EQ549" s="451"/>
      <c r="ER549" s="451"/>
      <c r="ES549" s="451"/>
      <c r="ET549" s="451"/>
      <c r="EU549" s="132"/>
      <c r="EV549" s="133"/>
      <c r="EW549" s="193"/>
    </row>
    <row r="550" spans="26:153" ht="30" customHeight="1" x14ac:dyDescent="0.15">
      <c r="Z550" s="246"/>
      <c r="AA550" s="483"/>
      <c r="AB550" s="191"/>
      <c r="AC550" s="191"/>
      <c r="AD550" s="191"/>
      <c r="AE550" s="191"/>
      <c r="AF550" s="384"/>
      <c r="AG550" s="191"/>
      <c r="AH550" s="191"/>
      <c r="AI550" s="191"/>
      <c r="AJ550" s="191"/>
      <c r="AK550" s="192"/>
      <c r="AL550" s="191"/>
      <c r="AM550" s="191"/>
      <c r="AN550" s="191"/>
      <c r="AO550" s="461"/>
      <c r="AP550" s="191"/>
      <c r="AQ550" s="191"/>
      <c r="AR550" s="191"/>
      <c r="AS550" s="461"/>
      <c r="AT550" s="191"/>
      <c r="AU550" s="191"/>
      <c r="AV550" s="461"/>
      <c r="AW550" s="192"/>
      <c r="AX550" s="191"/>
      <c r="AY550" s="461"/>
      <c r="AZ550" s="191"/>
      <c r="BA550" s="461"/>
      <c r="BB550" s="191"/>
      <c r="BC550" s="192"/>
      <c r="BD550" s="191"/>
      <c r="BE550" s="191"/>
      <c r="BF550" s="461"/>
      <c r="BG550" s="470"/>
      <c r="BH550" s="391"/>
      <c r="BI550" s="191"/>
      <c r="BJ550" s="191"/>
      <c r="BK550" s="191"/>
      <c r="BL550" s="470"/>
      <c r="BM550" s="191"/>
      <c r="BN550" s="191"/>
      <c r="BO550" s="492"/>
      <c r="BP550" s="191"/>
      <c r="BQ550" s="191"/>
      <c r="BR550" s="191"/>
      <c r="BS550" s="191"/>
      <c r="BT550" s="191"/>
      <c r="BU550" s="191"/>
      <c r="BV550" s="191"/>
      <c r="BW550" s="192"/>
      <c r="BX550" s="191"/>
      <c r="BY550" s="191"/>
      <c r="BZ550" s="191"/>
      <c r="CA550" s="191"/>
      <c r="CB550" s="191"/>
      <c r="CC550" s="191"/>
      <c r="CD550" s="470"/>
      <c r="CE550" s="396"/>
      <c r="CF550" s="191"/>
      <c r="CG550" s="191"/>
      <c r="CH550" s="461"/>
      <c r="CI550" s="461"/>
      <c r="CJ550" s="191"/>
      <c r="CK550" s="191"/>
      <c r="CL550" s="191"/>
      <c r="CM550" s="461"/>
      <c r="CN550" s="191"/>
      <c r="CO550" s="192"/>
      <c r="CP550" s="191"/>
      <c r="CQ550" s="384"/>
      <c r="CR550" s="407"/>
      <c r="DA550" s="192"/>
      <c r="DJ550" s="190"/>
      <c r="DP550" s="190"/>
      <c r="DQ550" s="132"/>
      <c r="DR550" s="132"/>
      <c r="DS550" s="132"/>
      <c r="DT550" s="132"/>
      <c r="DU550" s="451"/>
      <c r="DV550" s="132"/>
      <c r="DW550" s="132"/>
      <c r="DX550" s="133"/>
      <c r="DY550" s="132"/>
      <c r="DZ550" s="132"/>
      <c r="EA550" s="133"/>
      <c r="EB550" s="132"/>
      <c r="EC550" s="132"/>
      <c r="ED550" s="132"/>
      <c r="EE550" s="134"/>
      <c r="EF550" s="132"/>
      <c r="EG550" s="451"/>
      <c r="EH550" s="132"/>
      <c r="EI550" s="451"/>
      <c r="EJ550" s="451"/>
      <c r="EK550" s="451"/>
      <c r="EL550" s="451"/>
      <c r="EM550" s="451"/>
      <c r="EN550" s="451"/>
      <c r="EO550" s="451"/>
      <c r="EP550" s="451"/>
      <c r="EQ550" s="451"/>
      <c r="ER550" s="451"/>
      <c r="ES550" s="451"/>
      <c r="ET550" s="451"/>
      <c r="EU550" s="132"/>
      <c r="EV550" s="133"/>
      <c r="EW550" s="193"/>
    </row>
    <row r="551" spans="26:153" ht="30" customHeight="1" x14ac:dyDescent="0.15">
      <c r="Z551" s="246"/>
      <c r="AA551" s="483"/>
      <c r="AB551" s="191"/>
      <c r="AC551" s="191"/>
      <c r="AD551" s="191"/>
      <c r="AE551" s="191"/>
      <c r="AF551" s="384"/>
      <c r="AG551" s="191"/>
      <c r="AH551" s="191"/>
      <c r="AI551" s="191"/>
      <c r="AJ551" s="191"/>
      <c r="AK551" s="192"/>
      <c r="AL551" s="191"/>
      <c r="AM551" s="191"/>
      <c r="AN551" s="191"/>
      <c r="AO551" s="461"/>
      <c r="AP551" s="191"/>
      <c r="AQ551" s="191"/>
      <c r="AR551" s="191"/>
      <c r="AS551" s="461"/>
      <c r="AT551" s="191"/>
      <c r="AU551" s="191"/>
      <c r="AV551" s="461"/>
      <c r="AW551" s="192"/>
      <c r="AX551" s="191"/>
      <c r="AY551" s="461"/>
      <c r="AZ551" s="191"/>
      <c r="BA551" s="461"/>
      <c r="BB551" s="191"/>
      <c r="BC551" s="192"/>
      <c r="BD551" s="191"/>
      <c r="BE551" s="191"/>
      <c r="BF551" s="461"/>
      <c r="BG551" s="470"/>
      <c r="BH551" s="391"/>
      <c r="BI551" s="191"/>
      <c r="BJ551" s="191"/>
      <c r="BK551" s="191"/>
      <c r="BL551" s="470"/>
      <c r="BM551" s="191"/>
      <c r="BN551" s="191"/>
      <c r="BO551" s="492"/>
      <c r="BP551" s="191"/>
      <c r="BQ551" s="191"/>
      <c r="BR551" s="191"/>
      <c r="BS551" s="191"/>
      <c r="BT551" s="191"/>
      <c r="BU551" s="191"/>
      <c r="BV551" s="191"/>
      <c r="BW551" s="192"/>
      <c r="BX551" s="191"/>
      <c r="BY551" s="191"/>
      <c r="BZ551" s="191"/>
      <c r="CA551" s="191"/>
      <c r="CB551" s="191"/>
      <c r="CC551" s="191"/>
      <c r="CD551" s="470"/>
      <c r="CE551" s="396"/>
      <c r="CF551" s="191"/>
      <c r="CG551" s="191"/>
      <c r="CH551" s="461"/>
      <c r="CI551" s="461"/>
      <c r="CJ551" s="191"/>
      <c r="CK551" s="191"/>
      <c r="CL551" s="191"/>
      <c r="CM551" s="461"/>
      <c r="CN551" s="191"/>
      <c r="CO551" s="192"/>
      <c r="CP551" s="191"/>
      <c r="CQ551" s="384"/>
      <c r="CR551" s="407"/>
      <c r="DA551" s="192"/>
      <c r="DJ551" s="190"/>
      <c r="DP551" s="190"/>
      <c r="DQ551" s="132"/>
      <c r="DR551" s="132"/>
      <c r="DS551" s="132"/>
      <c r="DT551" s="132"/>
      <c r="DU551" s="451"/>
      <c r="DV551" s="132"/>
      <c r="DW551" s="132"/>
      <c r="DX551" s="133"/>
      <c r="DY551" s="132"/>
      <c r="DZ551" s="132"/>
      <c r="EA551" s="133"/>
      <c r="EB551" s="132"/>
      <c r="EC551" s="132"/>
      <c r="ED551" s="132"/>
      <c r="EE551" s="134"/>
      <c r="EF551" s="132"/>
      <c r="EG551" s="451"/>
      <c r="EH551" s="132"/>
      <c r="EI551" s="451"/>
      <c r="EJ551" s="451"/>
      <c r="EK551" s="451"/>
      <c r="EL551" s="451"/>
      <c r="EM551" s="451"/>
      <c r="EN551" s="451"/>
      <c r="EO551" s="451"/>
      <c r="EP551" s="451"/>
      <c r="EQ551" s="451"/>
      <c r="ER551" s="451"/>
      <c r="ES551" s="451"/>
      <c r="ET551" s="451"/>
      <c r="EU551" s="132"/>
      <c r="EV551" s="133"/>
      <c r="EW551" s="193"/>
    </row>
    <row r="552" spans="26:153" ht="30" customHeight="1" x14ac:dyDescent="0.15">
      <c r="Z552" s="246"/>
      <c r="AA552" s="483"/>
      <c r="AB552" s="191"/>
      <c r="AC552" s="191"/>
      <c r="AD552" s="191"/>
      <c r="AE552" s="191"/>
      <c r="AF552" s="384"/>
      <c r="AG552" s="191"/>
      <c r="AH552" s="191"/>
      <c r="AI552" s="191"/>
      <c r="AJ552" s="191"/>
      <c r="AK552" s="192"/>
      <c r="AL552" s="191"/>
      <c r="AM552" s="191"/>
      <c r="AN552" s="191"/>
      <c r="AO552" s="461"/>
      <c r="AP552" s="191"/>
      <c r="AQ552" s="191"/>
      <c r="AR552" s="191"/>
      <c r="AS552" s="461"/>
      <c r="AT552" s="191"/>
      <c r="AU552" s="191"/>
      <c r="AV552" s="461"/>
      <c r="AW552" s="192"/>
      <c r="AX552" s="191"/>
      <c r="AY552" s="461"/>
      <c r="AZ552" s="191"/>
      <c r="BA552" s="461"/>
      <c r="BB552" s="191"/>
      <c r="BC552" s="192"/>
      <c r="BD552" s="191"/>
      <c r="BE552" s="191"/>
      <c r="BF552" s="461"/>
      <c r="BG552" s="470"/>
      <c r="BH552" s="391"/>
      <c r="BI552" s="191"/>
      <c r="BJ552" s="191"/>
      <c r="BK552" s="191"/>
      <c r="BL552" s="470"/>
      <c r="BM552" s="191"/>
      <c r="BN552" s="191"/>
      <c r="BO552" s="492"/>
      <c r="BP552" s="191"/>
      <c r="BQ552" s="191"/>
      <c r="BR552" s="191"/>
      <c r="BS552" s="191"/>
      <c r="BT552" s="191"/>
      <c r="BU552" s="191"/>
      <c r="BV552" s="191"/>
      <c r="BW552" s="192"/>
      <c r="BX552" s="191"/>
      <c r="BY552" s="191"/>
      <c r="BZ552" s="191"/>
      <c r="CA552" s="191"/>
      <c r="CB552" s="191"/>
      <c r="CC552" s="191"/>
      <c r="CD552" s="470"/>
      <c r="CE552" s="396"/>
      <c r="CF552" s="191"/>
      <c r="CG552" s="191"/>
      <c r="CH552" s="461"/>
      <c r="CI552" s="461"/>
      <c r="CJ552" s="191"/>
      <c r="CK552" s="191"/>
      <c r="CL552" s="191"/>
      <c r="CM552" s="461"/>
      <c r="CN552" s="191"/>
      <c r="CO552" s="192"/>
      <c r="CP552" s="191"/>
      <c r="CQ552" s="384"/>
      <c r="CR552" s="407"/>
      <c r="DA552" s="192"/>
      <c r="DJ552" s="190"/>
      <c r="DP552" s="190"/>
      <c r="DQ552" s="132"/>
      <c r="DR552" s="132"/>
      <c r="DS552" s="132"/>
      <c r="DT552" s="132"/>
      <c r="DU552" s="451"/>
      <c r="DV552" s="132"/>
      <c r="DW552" s="132"/>
      <c r="DX552" s="133"/>
      <c r="DY552" s="132"/>
      <c r="DZ552" s="132"/>
      <c r="EA552" s="133"/>
      <c r="EB552" s="132"/>
      <c r="EC552" s="132"/>
      <c r="ED552" s="132"/>
      <c r="EE552" s="134"/>
      <c r="EF552" s="132"/>
      <c r="EG552" s="451"/>
      <c r="EH552" s="132"/>
      <c r="EI552" s="451"/>
      <c r="EJ552" s="451"/>
      <c r="EK552" s="451"/>
      <c r="EL552" s="451"/>
      <c r="EM552" s="451"/>
      <c r="EN552" s="451"/>
      <c r="EO552" s="451"/>
      <c r="EP552" s="451"/>
      <c r="EQ552" s="451"/>
      <c r="ER552" s="451"/>
      <c r="ES552" s="451"/>
      <c r="ET552" s="451"/>
      <c r="EU552" s="132"/>
      <c r="EV552" s="133"/>
      <c r="EW552" s="193"/>
    </row>
    <row r="553" spans="26:153" ht="30" customHeight="1" x14ac:dyDescent="0.15">
      <c r="Z553" s="246"/>
      <c r="AA553" s="483"/>
      <c r="AB553" s="191"/>
      <c r="AC553" s="191"/>
      <c r="AD553" s="191"/>
      <c r="AE553" s="191"/>
      <c r="AF553" s="384"/>
      <c r="AG553" s="191"/>
      <c r="AH553" s="191"/>
      <c r="AI553" s="191"/>
      <c r="AJ553" s="191"/>
      <c r="AK553" s="192"/>
      <c r="AL553" s="191"/>
      <c r="AM553" s="191"/>
      <c r="AN553" s="191"/>
      <c r="AO553" s="461"/>
      <c r="AP553" s="191"/>
      <c r="AQ553" s="191"/>
      <c r="AR553" s="191"/>
      <c r="AS553" s="461"/>
      <c r="AT553" s="191"/>
      <c r="AU553" s="191"/>
      <c r="AV553" s="461"/>
      <c r="AW553" s="192"/>
      <c r="AX553" s="191"/>
      <c r="AY553" s="461"/>
      <c r="AZ553" s="191"/>
      <c r="BA553" s="461"/>
      <c r="BB553" s="191"/>
      <c r="BC553" s="192"/>
      <c r="BD553" s="191"/>
      <c r="BE553" s="191"/>
      <c r="BF553" s="461"/>
      <c r="BG553" s="470"/>
      <c r="BH553" s="391"/>
      <c r="BI553" s="191"/>
      <c r="BJ553" s="191"/>
      <c r="BK553" s="191"/>
      <c r="BL553" s="470"/>
      <c r="BM553" s="191"/>
      <c r="BN553" s="191"/>
      <c r="BO553" s="492"/>
      <c r="BP553" s="191"/>
      <c r="BQ553" s="191"/>
      <c r="BR553" s="191"/>
      <c r="BS553" s="191"/>
      <c r="BT553" s="191"/>
      <c r="BU553" s="191"/>
      <c r="BV553" s="191"/>
      <c r="BW553" s="192"/>
      <c r="BX553" s="191"/>
      <c r="BY553" s="191"/>
      <c r="BZ553" s="191"/>
      <c r="CA553" s="191"/>
      <c r="CB553" s="191"/>
      <c r="CC553" s="191"/>
      <c r="CD553" s="470"/>
      <c r="CE553" s="396"/>
      <c r="CF553" s="191"/>
      <c r="CG553" s="191"/>
      <c r="CH553" s="461"/>
      <c r="CI553" s="461"/>
      <c r="CJ553" s="191"/>
      <c r="CK553" s="191"/>
      <c r="CL553" s="191"/>
      <c r="CM553" s="461"/>
      <c r="CN553" s="191"/>
      <c r="CO553" s="192"/>
      <c r="CP553" s="191"/>
      <c r="CQ553" s="384"/>
      <c r="CR553" s="407"/>
      <c r="DA553" s="192"/>
      <c r="DJ553" s="190"/>
      <c r="DP553" s="190"/>
      <c r="DQ553" s="132"/>
      <c r="DR553" s="132"/>
      <c r="DS553" s="132"/>
      <c r="DT553" s="132"/>
      <c r="DU553" s="451"/>
      <c r="DV553" s="132"/>
      <c r="DW553" s="132"/>
      <c r="DX553" s="133"/>
      <c r="DY553" s="132"/>
      <c r="DZ553" s="132"/>
      <c r="EA553" s="133"/>
      <c r="EB553" s="132"/>
      <c r="EC553" s="132"/>
      <c r="ED553" s="132"/>
      <c r="EE553" s="134"/>
      <c r="EF553" s="132"/>
      <c r="EG553" s="451"/>
      <c r="EH553" s="132"/>
      <c r="EI553" s="451"/>
      <c r="EJ553" s="451"/>
      <c r="EK553" s="451"/>
      <c r="EL553" s="451"/>
      <c r="EM553" s="451"/>
      <c r="EN553" s="451"/>
      <c r="EO553" s="451"/>
      <c r="EP553" s="451"/>
      <c r="EQ553" s="451"/>
      <c r="ER553" s="451"/>
      <c r="ES553" s="451"/>
      <c r="ET553" s="451"/>
      <c r="EU553" s="132"/>
      <c r="EV553" s="133"/>
      <c r="EW553" s="193"/>
    </row>
    <row r="554" spans="26:153" ht="30" customHeight="1" x14ac:dyDescent="0.15">
      <c r="Z554" s="246"/>
      <c r="AA554" s="483"/>
      <c r="AB554" s="191"/>
      <c r="AC554" s="191"/>
      <c r="AD554" s="191"/>
      <c r="AE554" s="191"/>
      <c r="AF554" s="384"/>
      <c r="AG554" s="191"/>
      <c r="AH554" s="191"/>
      <c r="AI554" s="191"/>
      <c r="AJ554" s="191"/>
      <c r="AK554" s="192"/>
      <c r="AL554" s="191"/>
      <c r="AM554" s="191"/>
      <c r="AN554" s="191"/>
      <c r="AO554" s="461"/>
      <c r="AP554" s="191"/>
      <c r="AQ554" s="191"/>
      <c r="AR554" s="191"/>
      <c r="AS554" s="461"/>
      <c r="AT554" s="191"/>
      <c r="AU554" s="191"/>
      <c r="AV554" s="461"/>
      <c r="AW554" s="192"/>
      <c r="AX554" s="191"/>
      <c r="AY554" s="461"/>
      <c r="AZ554" s="191"/>
      <c r="BA554" s="461"/>
      <c r="BB554" s="191"/>
      <c r="BC554" s="192"/>
      <c r="BD554" s="191"/>
      <c r="BE554" s="191"/>
      <c r="BF554" s="461"/>
      <c r="BG554" s="470"/>
      <c r="BH554" s="391"/>
      <c r="BI554" s="191"/>
      <c r="BJ554" s="191"/>
      <c r="BK554" s="191"/>
      <c r="BL554" s="470"/>
      <c r="BM554" s="191"/>
      <c r="BN554" s="191"/>
      <c r="BO554" s="492"/>
      <c r="BP554" s="191"/>
      <c r="BQ554" s="191"/>
      <c r="BR554" s="191"/>
      <c r="BS554" s="191"/>
      <c r="BT554" s="191"/>
      <c r="BU554" s="191"/>
      <c r="BV554" s="191"/>
      <c r="BW554" s="192"/>
      <c r="BX554" s="191"/>
      <c r="BY554" s="191"/>
      <c r="BZ554" s="191"/>
      <c r="CA554" s="191"/>
      <c r="CB554" s="191"/>
      <c r="CC554" s="191"/>
      <c r="CD554" s="470"/>
      <c r="CE554" s="396"/>
      <c r="CF554" s="191"/>
      <c r="CG554" s="191"/>
      <c r="CH554" s="461"/>
      <c r="CI554" s="461"/>
      <c r="CJ554" s="191"/>
      <c r="CK554" s="191"/>
      <c r="CL554" s="191"/>
      <c r="CM554" s="461"/>
      <c r="CN554" s="191"/>
      <c r="CO554" s="192"/>
      <c r="CP554" s="191"/>
      <c r="CQ554" s="384"/>
      <c r="CR554" s="407"/>
      <c r="DA554" s="192"/>
      <c r="DJ554" s="190"/>
      <c r="DP554" s="190"/>
      <c r="DQ554" s="132"/>
      <c r="DR554" s="132"/>
      <c r="DS554" s="132"/>
      <c r="DT554" s="132"/>
      <c r="DU554" s="451"/>
      <c r="DV554" s="132"/>
      <c r="DW554" s="132"/>
      <c r="DX554" s="133"/>
      <c r="DY554" s="132"/>
      <c r="DZ554" s="132"/>
      <c r="EA554" s="133"/>
      <c r="EB554" s="132"/>
      <c r="EC554" s="132"/>
      <c r="ED554" s="132"/>
      <c r="EE554" s="134"/>
      <c r="EF554" s="132"/>
      <c r="EG554" s="451"/>
      <c r="EH554" s="132"/>
      <c r="EI554" s="451"/>
      <c r="EJ554" s="451"/>
      <c r="EK554" s="451"/>
      <c r="EL554" s="451"/>
      <c r="EM554" s="451"/>
      <c r="EN554" s="451"/>
      <c r="EO554" s="451"/>
      <c r="EP554" s="451"/>
      <c r="EQ554" s="451"/>
      <c r="ER554" s="451"/>
      <c r="ES554" s="451"/>
      <c r="ET554" s="451"/>
      <c r="EU554" s="132"/>
      <c r="EV554" s="133"/>
      <c r="EW554" s="193"/>
    </row>
    <row r="555" spans="26:153" ht="30" customHeight="1" x14ac:dyDescent="0.15">
      <c r="Z555" s="246"/>
      <c r="AA555" s="483"/>
      <c r="AB555" s="191"/>
      <c r="AC555" s="191"/>
      <c r="AD555" s="191"/>
      <c r="AE555" s="191"/>
      <c r="AF555" s="384"/>
      <c r="AG555" s="191"/>
      <c r="AH555" s="191"/>
      <c r="AI555" s="191"/>
      <c r="AJ555" s="191"/>
      <c r="AK555" s="192"/>
      <c r="AL555" s="191"/>
      <c r="AM555" s="191"/>
      <c r="AN555" s="191"/>
      <c r="AO555" s="461"/>
      <c r="AP555" s="191"/>
      <c r="AQ555" s="191"/>
      <c r="AR555" s="191"/>
      <c r="AS555" s="461"/>
      <c r="AT555" s="191"/>
      <c r="AU555" s="191"/>
      <c r="AV555" s="461"/>
      <c r="AW555" s="192"/>
      <c r="AX555" s="191"/>
      <c r="AY555" s="461"/>
      <c r="AZ555" s="191"/>
      <c r="BA555" s="461"/>
      <c r="BB555" s="191"/>
      <c r="BC555" s="192"/>
      <c r="BD555" s="191"/>
      <c r="BE555" s="191"/>
      <c r="BF555" s="461"/>
      <c r="BG555" s="470"/>
      <c r="BH555" s="391"/>
      <c r="BI555" s="191"/>
      <c r="BJ555" s="191"/>
      <c r="BK555" s="191"/>
      <c r="BL555" s="470"/>
      <c r="BM555" s="191"/>
      <c r="BN555" s="191"/>
      <c r="BO555" s="492"/>
      <c r="BP555" s="191"/>
      <c r="BQ555" s="191"/>
      <c r="BR555" s="191"/>
      <c r="BS555" s="191"/>
      <c r="BT555" s="191"/>
      <c r="BU555" s="191"/>
      <c r="BV555" s="191"/>
      <c r="BW555" s="192"/>
      <c r="BX555" s="191"/>
      <c r="BY555" s="191"/>
      <c r="BZ555" s="191"/>
      <c r="CA555" s="191"/>
      <c r="CB555" s="191"/>
      <c r="CC555" s="191"/>
      <c r="CD555" s="470"/>
      <c r="CE555" s="396"/>
      <c r="CF555" s="191"/>
      <c r="CG555" s="191"/>
      <c r="CH555" s="461"/>
      <c r="CI555" s="461"/>
      <c r="CJ555" s="191"/>
      <c r="CK555" s="191"/>
      <c r="CL555" s="191"/>
      <c r="CM555" s="461"/>
      <c r="CN555" s="191"/>
      <c r="CO555" s="192"/>
      <c r="CP555" s="191"/>
      <c r="CQ555" s="384"/>
      <c r="CR555" s="407"/>
      <c r="DA555" s="192"/>
      <c r="DJ555" s="190"/>
      <c r="DP555" s="190"/>
      <c r="DQ555" s="132"/>
      <c r="DR555" s="132"/>
      <c r="DS555" s="132"/>
      <c r="DT555" s="132"/>
      <c r="DU555" s="451"/>
      <c r="DV555" s="132"/>
      <c r="DW555" s="132"/>
      <c r="DX555" s="133"/>
      <c r="DY555" s="132"/>
      <c r="DZ555" s="132"/>
      <c r="EA555" s="133"/>
      <c r="EB555" s="132"/>
      <c r="EC555" s="132"/>
      <c r="ED555" s="132"/>
      <c r="EE555" s="134"/>
      <c r="EF555" s="132"/>
      <c r="EG555" s="451"/>
      <c r="EH555" s="132"/>
      <c r="EI555" s="451"/>
      <c r="EJ555" s="451"/>
      <c r="EK555" s="451"/>
      <c r="EL555" s="451"/>
      <c r="EM555" s="451"/>
      <c r="EN555" s="451"/>
      <c r="EO555" s="451"/>
      <c r="EP555" s="451"/>
      <c r="EQ555" s="451"/>
      <c r="ER555" s="451"/>
      <c r="ES555" s="451"/>
      <c r="ET555" s="451"/>
      <c r="EU555" s="132"/>
      <c r="EV555" s="133"/>
      <c r="EW555" s="193"/>
    </row>
    <row r="556" spans="26:153" ht="30" customHeight="1" x14ac:dyDescent="0.15">
      <c r="Z556" s="246"/>
      <c r="AA556" s="483"/>
      <c r="AB556" s="191"/>
      <c r="AC556" s="191"/>
      <c r="AD556" s="191"/>
      <c r="AE556" s="191"/>
      <c r="AF556" s="384"/>
      <c r="AG556" s="191"/>
      <c r="AH556" s="191"/>
      <c r="AI556" s="191"/>
      <c r="AJ556" s="191"/>
      <c r="AK556" s="192"/>
      <c r="AL556" s="191"/>
      <c r="AM556" s="191"/>
      <c r="AN556" s="191"/>
      <c r="AO556" s="461"/>
      <c r="AP556" s="191"/>
      <c r="AQ556" s="191"/>
      <c r="AR556" s="191"/>
      <c r="AS556" s="461"/>
      <c r="AT556" s="191"/>
      <c r="AU556" s="191"/>
      <c r="AV556" s="461"/>
      <c r="AW556" s="192"/>
      <c r="AX556" s="191"/>
      <c r="AY556" s="461"/>
      <c r="AZ556" s="191"/>
      <c r="BA556" s="461"/>
      <c r="BB556" s="191"/>
      <c r="BC556" s="192"/>
      <c r="BD556" s="191"/>
      <c r="BE556" s="191"/>
      <c r="BF556" s="461"/>
      <c r="BG556" s="470"/>
      <c r="BH556" s="391"/>
      <c r="BI556" s="191"/>
      <c r="BJ556" s="191"/>
      <c r="BK556" s="191"/>
      <c r="BL556" s="470"/>
      <c r="BM556" s="191"/>
      <c r="BN556" s="191"/>
      <c r="BO556" s="492"/>
      <c r="BP556" s="191"/>
      <c r="BQ556" s="191"/>
      <c r="BR556" s="191"/>
      <c r="BS556" s="191"/>
      <c r="BT556" s="191"/>
      <c r="BU556" s="191"/>
      <c r="BV556" s="191"/>
      <c r="BW556" s="192"/>
      <c r="BX556" s="191"/>
      <c r="BY556" s="191"/>
      <c r="BZ556" s="191"/>
      <c r="CA556" s="191"/>
      <c r="CB556" s="191"/>
      <c r="CC556" s="191"/>
      <c r="CD556" s="470"/>
      <c r="CE556" s="396"/>
      <c r="CF556" s="191"/>
      <c r="CG556" s="191"/>
      <c r="CH556" s="461"/>
      <c r="CI556" s="461"/>
      <c r="CJ556" s="191"/>
      <c r="CK556" s="191"/>
      <c r="CL556" s="191"/>
      <c r="CM556" s="461"/>
      <c r="CN556" s="191"/>
      <c r="CO556" s="192"/>
      <c r="CP556" s="191"/>
      <c r="CQ556" s="384"/>
      <c r="CR556" s="407"/>
      <c r="DA556" s="192"/>
      <c r="DJ556" s="190"/>
      <c r="DP556" s="190"/>
      <c r="DQ556" s="132"/>
      <c r="DR556" s="132"/>
      <c r="DS556" s="132"/>
      <c r="DT556" s="132"/>
      <c r="DU556" s="451"/>
      <c r="DV556" s="132"/>
      <c r="DW556" s="132"/>
      <c r="DX556" s="133"/>
      <c r="DY556" s="132"/>
      <c r="DZ556" s="132"/>
      <c r="EA556" s="133"/>
      <c r="EB556" s="132"/>
      <c r="EC556" s="132"/>
      <c r="ED556" s="132"/>
      <c r="EE556" s="134"/>
      <c r="EF556" s="132"/>
      <c r="EG556" s="451"/>
      <c r="EH556" s="132"/>
      <c r="EI556" s="451"/>
      <c r="EJ556" s="451"/>
      <c r="EK556" s="451"/>
      <c r="EL556" s="451"/>
      <c r="EM556" s="451"/>
      <c r="EN556" s="451"/>
      <c r="EO556" s="451"/>
      <c r="EP556" s="451"/>
      <c r="EQ556" s="451"/>
      <c r="ER556" s="451"/>
      <c r="ES556" s="451"/>
      <c r="ET556" s="451"/>
      <c r="EU556" s="132"/>
      <c r="EV556" s="133"/>
      <c r="EW556" s="193"/>
    </row>
    <row r="557" spans="26:153" ht="30" customHeight="1" x14ac:dyDescent="0.15">
      <c r="Z557" s="246"/>
      <c r="AA557" s="483"/>
      <c r="AB557" s="191"/>
      <c r="AC557" s="191"/>
      <c r="AD557" s="191"/>
      <c r="AE557" s="191"/>
      <c r="AF557" s="384"/>
      <c r="AG557" s="191"/>
      <c r="AH557" s="191"/>
      <c r="AI557" s="191"/>
      <c r="AJ557" s="191"/>
      <c r="AK557" s="192"/>
      <c r="AL557" s="191"/>
      <c r="AM557" s="191"/>
      <c r="AN557" s="191"/>
      <c r="AO557" s="461"/>
      <c r="AP557" s="191"/>
      <c r="AQ557" s="191"/>
      <c r="AR557" s="191"/>
      <c r="AS557" s="461"/>
      <c r="AT557" s="191"/>
      <c r="AU557" s="191"/>
      <c r="AV557" s="461"/>
      <c r="AW557" s="192"/>
      <c r="AX557" s="191"/>
      <c r="AY557" s="461"/>
      <c r="AZ557" s="191"/>
      <c r="BA557" s="461"/>
      <c r="BB557" s="191"/>
      <c r="BC557" s="192"/>
      <c r="BD557" s="191"/>
      <c r="BE557" s="191"/>
      <c r="BF557" s="461"/>
      <c r="BG557" s="470"/>
      <c r="BH557" s="391"/>
      <c r="BI557" s="191"/>
      <c r="BJ557" s="191"/>
      <c r="BK557" s="191"/>
      <c r="BL557" s="470"/>
      <c r="BM557" s="191"/>
      <c r="BN557" s="191"/>
      <c r="BO557" s="492"/>
      <c r="BP557" s="191"/>
      <c r="BQ557" s="191"/>
      <c r="BR557" s="191"/>
      <c r="BS557" s="191"/>
      <c r="BT557" s="191"/>
      <c r="BU557" s="191"/>
      <c r="BV557" s="191"/>
      <c r="BW557" s="192"/>
      <c r="BX557" s="191"/>
      <c r="BY557" s="191"/>
      <c r="BZ557" s="191"/>
      <c r="CA557" s="191"/>
      <c r="CB557" s="191"/>
      <c r="CC557" s="191"/>
      <c r="CD557" s="470"/>
      <c r="CE557" s="396"/>
      <c r="CF557" s="191"/>
      <c r="CG557" s="191"/>
      <c r="CH557" s="461"/>
      <c r="CI557" s="461"/>
      <c r="CJ557" s="191"/>
      <c r="CK557" s="191"/>
      <c r="CL557" s="191"/>
      <c r="CM557" s="461"/>
      <c r="CN557" s="191"/>
      <c r="CO557" s="192"/>
      <c r="CP557" s="191"/>
      <c r="CQ557" s="384"/>
      <c r="CR557" s="407"/>
      <c r="DA557" s="192"/>
      <c r="DJ557" s="190"/>
      <c r="DP557" s="190"/>
      <c r="DQ557" s="132"/>
      <c r="DR557" s="132"/>
      <c r="DS557" s="132"/>
      <c r="DT557" s="132"/>
      <c r="DU557" s="451"/>
      <c r="DV557" s="132"/>
      <c r="DW557" s="132"/>
      <c r="DX557" s="133"/>
      <c r="DY557" s="132"/>
      <c r="DZ557" s="132"/>
      <c r="EA557" s="133"/>
      <c r="EB557" s="132"/>
      <c r="EC557" s="132"/>
      <c r="ED557" s="132"/>
      <c r="EE557" s="134"/>
      <c r="EF557" s="132"/>
      <c r="EG557" s="451"/>
      <c r="EH557" s="132"/>
      <c r="EI557" s="451"/>
      <c r="EJ557" s="451"/>
      <c r="EK557" s="451"/>
      <c r="EL557" s="451"/>
      <c r="EM557" s="451"/>
      <c r="EN557" s="451"/>
      <c r="EO557" s="451"/>
      <c r="EP557" s="451"/>
      <c r="EQ557" s="451"/>
      <c r="ER557" s="451"/>
      <c r="ES557" s="451"/>
      <c r="ET557" s="451"/>
      <c r="EU557" s="132"/>
      <c r="EV557" s="133"/>
      <c r="EW557" s="193"/>
    </row>
    <row r="558" spans="26:153" ht="30" customHeight="1" x14ac:dyDescent="0.15">
      <c r="Z558" s="246"/>
      <c r="AA558" s="483"/>
      <c r="AB558" s="191"/>
      <c r="AC558" s="191"/>
      <c r="AD558" s="191"/>
      <c r="AE558" s="191"/>
      <c r="AF558" s="384"/>
      <c r="AG558" s="191"/>
      <c r="AH558" s="191"/>
      <c r="AI558" s="191"/>
      <c r="AJ558" s="191"/>
      <c r="AK558" s="192"/>
      <c r="AL558" s="191"/>
      <c r="AM558" s="191"/>
      <c r="AN558" s="191"/>
      <c r="AO558" s="461"/>
      <c r="AP558" s="191"/>
      <c r="AQ558" s="191"/>
      <c r="AR558" s="191"/>
      <c r="AS558" s="461"/>
      <c r="AT558" s="191"/>
      <c r="AU558" s="191"/>
      <c r="AV558" s="461"/>
      <c r="AW558" s="192"/>
      <c r="AX558" s="191"/>
      <c r="AY558" s="461"/>
      <c r="AZ558" s="191"/>
      <c r="BA558" s="461"/>
      <c r="BB558" s="191"/>
      <c r="BC558" s="192"/>
      <c r="BD558" s="191"/>
      <c r="BE558" s="191"/>
      <c r="BF558" s="461"/>
      <c r="BG558" s="470"/>
      <c r="BH558" s="391"/>
      <c r="BI558" s="191"/>
      <c r="BJ558" s="191"/>
      <c r="BK558" s="191"/>
      <c r="BL558" s="470"/>
      <c r="BM558" s="191"/>
      <c r="BN558" s="191"/>
      <c r="BO558" s="492"/>
      <c r="BP558" s="191"/>
      <c r="BQ558" s="191"/>
      <c r="BR558" s="191"/>
      <c r="BS558" s="191"/>
      <c r="BT558" s="191"/>
      <c r="BU558" s="191"/>
      <c r="BV558" s="191"/>
      <c r="BW558" s="192"/>
      <c r="BX558" s="191"/>
      <c r="BY558" s="191"/>
      <c r="BZ558" s="191"/>
      <c r="CA558" s="191"/>
      <c r="CB558" s="191"/>
      <c r="CC558" s="191"/>
      <c r="CD558" s="470"/>
      <c r="CE558" s="396"/>
      <c r="CF558" s="191"/>
      <c r="CG558" s="191"/>
      <c r="CH558" s="461"/>
      <c r="CI558" s="461"/>
      <c r="CJ558" s="191"/>
      <c r="CK558" s="191"/>
      <c r="CL558" s="191"/>
      <c r="CM558" s="461"/>
      <c r="CN558" s="191"/>
      <c r="CO558" s="192"/>
      <c r="CP558" s="191"/>
      <c r="CQ558" s="384"/>
      <c r="CR558" s="407"/>
      <c r="DA558" s="192"/>
      <c r="DJ558" s="190"/>
      <c r="DP558" s="190"/>
      <c r="DQ558" s="132"/>
      <c r="DR558" s="132"/>
      <c r="DS558" s="132"/>
      <c r="DT558" s="132"/>
      <c r="DU558" s="451"/>
      <c r="DV558" s="132"/>
      <c r="DW558" s="132"/>
      <c r="DX558" s="133"/>
      <c r="DY558" s="132"/>
      <c r="DZ558" s="132"/>
      <c r="EA558" s="133"/>
      <c r="EB558" s="132"/>
      <c r="EC558" s="132"/>
      <c r="ED558" s="132"/>
      <c r="EE558" s="134"/>
      <c r="EF558" s="132"/>
      <c r="EG558" s="451"/>
      <c r="EH558" s="132"/>
      <c r="EI558" s="451"/>
      <c r="EJ558" s="451"/>
      <c r="EK558" s="451"/>
      <c r="EL558" s="451"/>
      <c r="EM558" s="451"/>
      <c r="EN558" s="451"/>
      <c r="EO558" s="451"/>
      <c r="EP558" s="451"/>
      <c r="EQ558" s="451"/>
      <c r="ER558" s="451"/>
      <c r="ES558" s="451"/>
      <c r="ET558" s="451"/>
      <c r="EU558" s="132"/>
      <c r="EV558" s="133"/>
      <c r="EW558" s="193"/>
    </row>
    <row r="559" spans="26:153" ht="30" customHeight="1" x14ac:dyDescent="0.15">
      <c r="Z559" s="246"/>
      <c r="AA559" s="483"/>
      <c r="AB559" s="191"/>
      <c r="AC559" s="191"/>
      <c r="AD559" s="191"/>
      <c r="AE559" s="191"/>
      <c r="AF559" s="384"/>
      <c r="AG559" s="191"/>
      <c r="AH559" s="191"/>
      <c r="AI559" s="191"/>
      <c r="AJ559" s="191"/>
      <c r="AK559" s="192"/>
      <c r="AL559" s="191"/>
      <c r="AM559" s="191"/>
      <c r="AN559" s="191"/>
      <c r="AO559" s="461"/>
      <c r="AP559" s="191"/>
      <c r="AQ559" s="191"/>
      <c r="AR559" s="191"/>
      <c r="AS559" s="461"/>
      <c r="AT559" s="191"/>
      <c r="AU559" s="191"/>
      <c r="AV559" s="461"/>
      <c r="AW559" s="192"/>
      <c r="AX559" s="191"/>
      <c r="AY559" s="461"/>
      <c r="AZ559" s="191"/>
      <c r="BA559" s="461"/>
      <c r="BB559" s="191"/>
      <c r="BC559" s="192"/>
      <c r="BD559" s="191"/>
      <c r="BE559" s="191"/>
      <c r="BF559" s="461"/>
      <c r="BG559" s="470"/>
      <c r="BH559" s="391"/>
      <c r="BI559" s="191"/>
      <c r="BJ559" s="191"/>
      <c r="BK559" s="191"/>
      <c r="BL559" s="470"/>
      <c r="BM559" s="191"/>
      <c r="BN559" s="191"/>
      <c r="BO559" s="492"/>
      <c r="BP559" s="191"/>
      <c r="BQ559" s="191"/>
      <c r="BR559" s="191"/>
      <c r="BS559" s="191"/>
      <c r="BT559" s="191"/>
      <c r="BU559" s="191"/>
      <c r="BV559" s="191"/>
      <c r="BW559" s="192"/>
      <c r="BX559" s="191"/>
      <c r="BY559" s="191"/>
      <c r="BZ559" s="191"/>
      <c r="CA559" s="191"/>
      <c r="CB559" s="191"/>
      <c r="CC559" s="191"/>
      <c r="CD559" s="470"/>
      <c r="CE559" s="396"/>
      <c r="CF559" s="191"/>
      <c r="CG559" s="191"/>
      <c r="CH559" s="461"/>
      <c r="CI559" s="461"/>
      <c r="CJ559" s="191"/>
      <c r="CK559" s="191"/>
      <c r="CL559" s="191"/>
      <c r="CM559" s="461"/>
      <c r="CN559" s="191"/>
      <c r="CO559" s="192"/>
      <c r="CP559" s="191"/>
      <c r="CQ559" s="384"/>
      <c r="CR559" s="407"/>
      <c r="DA559" s="192"/>
      <c r="DJ559" s="190"/>
      <c r="DP559" s="190"/>
      <c r="DQ559" s="132"/>
      <c r="DR559" s="132"/>
      <c r="DS559" s="132"/>
      <c r="DT559" s="132"/>
      <c r="DU559" s="451"/>
      <c r="DV559" s="132"/>
      <c r="DW559" s="132"/>
      <c r="DX559" s="133"/>
      <c r="DY559" s="132"/>
      <c r="DZ559" s="132"/>
      <c r="EA559" s="133"/>
      <c r="EB559" s="132"/>
      <c r="EC559" s="132"/>
      <c r="ED559" s="132"/>
      <c r="EE559" s="134"/>
      <c r="EF559" s="132"/>
      <c r="EG559" s="451"/>
      <c r="EH559" s="132"/>
      <c r="EI559" s="451"/>
      <c r="EJ559" s="451"/>
      <c r="EK559" s="451"/>
      <c r="EL559" s="451"/>
      <c r="EM559" s="451"/>
      <c r="EN559" s="451"/>
      <c r="EO559" s="451"/>
      <c r="EP559" s="451"/>
      <c r="EQ559" s="451"/>
      <c r="ER559" s="451"/>
      <c r="ES559" s="451"/>
      <c r="ET559" s="451"/>
      <c r="EU559" s="132"/>
      <c r="EV559" s="133"/>
      <c r="EW559" s="193"/>
    </row>
    <row r="560" spans="26:153" ht="30" customHeight="1" x14ac:dyDescent="0.15">
      <c r="Z560" s="246"/>
      <c r="AA560" s="483"/>
      <c r="AB560" s="191"/>
      <c r="AC560" s="191"/>
      <c r="AD560" s="191"/>
      <c r="AE560" s="191"/>
      <c r="AF560" s="384"/>
      <c r="AG560" s="191"/>
      <c r="AH560" s="191"/>
      <c r="AI560" s="191"/>
      <c r="AJ560" s="191"/>
      <c r="AK560" s="192"/>
      <c r="AL560" s="191"/>
      <c r="AM560" s="191"/>
      <c r="AN560" s="191"/>
      <c r="AO560" s="461"/>
      <c r="AP560" s="191"/>
      <c r="AQ560" s="191"/>
      <c r="AR560" s="191"/>
      <c r="AS560" s="461"/>
      <c r="AT560" s="191"/>
      <c r="AU560" s="191"/>
      <c r="AV560" s="461"/>
      <c r="AW560" s="192"/>
      <c r="AX560" s="191"/>
      <c r="AY560" s="461"/>
      <c r="AZ560" s="191"/>
      <c r="BA560" s="461"/>
      <c r="BB560" s="191"/>
      <c r="BC560" s="192"/>
      <c r="BD560" s="191"/>
      <c r="BE560" s="191"/>
      <c r="BF560" s="461"/>
      <c r="BG560" s="470"/>
      <c r="BH560" s="391"/>
      <c r="BI560" s="191"/>
      <c r="BJ560" s="191"/>
      <c r="BK560" s="191"/>
      <c r="BL560" s="470"/>
      <c r="BM560" s="191"/>
      <c r="BN560" s="191"/>
      <c r="BO560" s="492"/>
      <c r="BP560" s="191"/>
      <c r="BQ560" s="191"/>
      <c r="BR560" s="191"/>
      <c r="BS560" s="191"/>
      <c r="BT560" s="191"/>
      <c r="BU560" s="191"/>
      <c r="BV560" s="191"/>
      <c r="BW560" s="192"/>
      <c r="BX560" s="191"/>
      <c r="BY560" s="191"/>
      <c r="BZ560" s="191"/>
      <c r="CA560" s="191"/>
      <c r="CB560" s="191"/>
      <c r="CC560" s="191"/>
      <c r="CD560" s="470"/>
      <c r="CE560" s="396"/>
      <c r="CF560" s="191"/>
      <c r="CG560" s="191"/>
      <c r="CH560" s="461"/>
      <c r="CI560" s="461"/>
      <c r="CJ560" s="191"/>
      <c r="CK560" s="191"/>
      <c r="CL560" s="191"/>
      <c r="CM560" s="461"/>
      <c r="CN560" s="191"/>
      <c r="CO560" s="192"/>
      <c r="CP560" s="191"/>
      <c r="CQ560" s="384"/>
      <c r="CR560" s="407"/>
      <c r="DA560" s="192"/>
      <c r="DJ560" s="190"/>
      <c r="DP560" s="190"/>
      <c r="DQ560" s="132"/>
      <c r="DR560" s="132"/>
      <c r="DS560" s="132"/>
      <c r="DT560" s="132"/>
      <c r="DU560" s="451"/>
      <c r="DV560" s="132"/>
      <c r="DW560" s="132"/>
      <c r="DX560" s="133"/>
      <c r="DY560" s="132"/>
      <c r="DZ560" s="132"/>
      <c r="EA560" s="133"/>
      <c r="EB560" s="132"/>
      <c r="EC560" s="132"/>
      <c r="ED560" s="132"/>
      <c r="EE560" s="134"/>
      <c r="EF560" s="132"/>
      <c r="EG560" s="451"/>
      <c r="EH560" s="132"/>
      <c r="EI560" s="451"/>
      <c r="EJ560" s="451"/>
      <c r="EK560" s="451"/>
      <c r="EL560" s="451"/>
      <c r="EM560" s="451"/>
      <c r="EN560" s="451"/>
      <c r="EO560" s="451"/>
      <c r="EP560" s="451"/>
      <c r="EQ560" s="451"/>
      <c r="ER560" s="451"/>
      <c r="ES560" s="451"/>
      <c r="ET560" s="451"/>
      <c r="EU560" s="132"/>
      <c r="EV560" s="133"/>
      <c r="EW560" s="193"/>
    </row>
    <row r="561" spans="26:153" ht="30" customHeight="1" x14ac:dyDescent="0.15">
      <c r="Z561" s="246"/>
      <c r="AA561" s="483"/>
      <c r="AB561" s="191"/>
      <c r="AC561" s="191"/>
      <c r="AD561" s="191"/>
      <c r="AE561" s="191"/>
      <c r="AF561" s="384"/>
      <c r="AG561" s="191"/>
      <c r="AH561" s="191"/>
      <c r="AI561" s="191"/>
      <c r="AJ561" s="191"/>
      <c r="AK561" s="192"/>
      <c r="AL561" s="191"/>
      <c r="AM561" s="191"/>
      <c r="AN561" s="191"/>
      <c r="AO561" s="461"/>
      <c r="AP561" s="191"/>
      <c r="AQ561" s="191"/>
      <c r="AR561" s="191"/>
      <c r="AS561" s="461"/>
      <c r="AT561" s="191"/>
      <c r="AU561" s="191"/>
      <c r="AV561" s="461"/>
      <c r="AW561" s="192"/>
      <c r="AX561" s="191"/>
      <c r="AY561" s="461"/>
      <c r="AZ561" s="191"/>
      <c r="BA561" s="461"/>
      <c r="BB561" s="191"/>
      <c r="BC561" s="192"/>
      <c r="BD561" s="191"/>
      <c r="BE561" s="191"/>
      <c r="BF561" s="461"/>
      <c r="BG561" s="470"/>
      <c r="BH561" s="391"/>
      <c r="BI561" s="191"/>
      <c r="BJ561" s="191"/>
      <c r="BK561" s="191"/>
      <c r="BL561" s="470"/>
      <c r="BM561" s="191"/>
      <c r="BN561" s="191"/>
      <c r="BO561" s="492"/>
      <c r="BP561" s="191"/>
      <c r="BQ561" s="191"/>
      <c r="BR561" s="191"/>
      <c r="BS561" s="191"/>
      <c r="BT561" s="191"/>
      <c r="BU561" s="191"/>
      <c r="BV561" s="191"/>
      <c r="BW561" s="192"/>
      <c r="BX561" s="191"/>
      <c r="BY561" s="191"/>
      <c r="BZ561" s="191"/>
      <c r="CA561" s="191"/>
      <c r="CB561" s="191"/>
      <c r="CC561" s="191"/>
      <c r="CD561" s="470"/>
      <c r="CE561" s="396"/>
      <c r="CF561" s="191"/>
      <c r="CG561" s="191"/>
      <c r="CH561" s="461"/>
      <c r="CI561" s="461"/>
      <c r="CJ561" s="191"/>
      <c r="CK561" s="191"/>
      <c r="CL561" s="191"/>
      <c r="CM561" s="461"/>
      <c r="CN561" s="191"/>
      <c r="CO561" s="192"/>
      <c r="CP561" s="191"/>
      <c r="CQ561" s="384"/>
      <c r="CR561" s="407"/>
      <c r="DA561" s="192"/>
      <c r="DJ561" s="190"/>
      <c r="DP561" s="190"/>
      <c r="DQ561" s="132"/>
      <c r="DR561" s="132"/>
      <c r="DS561" s="132"/>
      <c r="DT561" s="132"/>
      <c r="DU561" s="451"/>
      <c r="DV561" s="132"/>
      <c r="DW561" s="132"/>
      <c r="DX561" s="133"/>
      <c r="DY561" s="132"/>
      <c r="DZ561" s="132"/>
      <c r="EA561" s="133"/>
      <c r="EB561" s="132"/>
      <c r="EC561" s="132"/>
      <c r="ED561" s="132"/>
      <c r="EE561" s="134"/>
      <c r="EF561" s="132"/>
      <c r="EG561" s="451"/>
      <c r="EH561" s="132"/>
      <c r="EI561" s="451"/>
      <c r="EJ561" s="451"/>
      <c r="EK561" s="451"/>
      <c r="EL561" s="451"/>
      <c r="EM561" s="451"/>
      <c r="EN561" s="451"/>
      <c r="EO561" s="451"/>
      <c r="EP561" s="451"/>
      <c r="EQ561" s="451"/>
      <c r="ER561" s="451"/>
      <c r="ES561" s="451"/>
      <c r="ET561" s="451"/>
      <c r="EU561" s="132"/>
      <c r="EV561" s="133"/>
      <c r="EW561" s="193"/>
    </row>
    <row r="562" spans="26:153" ht="30" customHeight="1" x14ac:dyDescent="0.15">
      <c r="Z562" s="246"/>
      <c r="AA562" s="483"/>
      <c r="AB562" s="191"/>
      <c r="AC562" s="191"/>
      <c r="AD562" s="191"/>
      <c r="AE562" s="191"/>
      <c r="AF562" s="384"/>
      <c r="AG562" s="191"/>
      <c r="AH562" s="191"/>
      <c r="AI562" s="191"/>
      <c r="AJ562" s="191"/>
      <c r="AK562" s="192"/>
      <c r="AL562" s="191"/>
      <c r="AM562" s="191"/>
      <c r="AN562" s="191"/>
      <c r="AO562" s="461"/>
      <c r="AP562" s="191"/>
      <c r="AQ562" s="191"/>
      <c r="AR562" s="191"/>
      <c r="AS562" s="461"/>
      <c r="AT562" s="191"/>
      <c r="AU562" s="191"/>
      <c r="AV562" s="461"/>
      <c r="AW562" s="192"/>
      <c r="AX562" s="191"/>
      <c r="AY562" s="461"/>
      <c r="AZ562" s="191"/>
      <c r="BA562" s="461"/>
      <c r="BB562" s="191"/>
      <c r="BC562" s="192"/>
      <c r="BD562" s="191"/>
      <c r="BE562" s="191"/>
      <c r="BF562" s="461"/>
      <c r="BG562" s="470"/>
      <c r="BH562" s="391"/>
      <c r="BI562" s="191"/>
      <c r="BJ562" s="191"/>
      <c r="BK562" s="191"/>
      <c r="BL562" s="470"/>
      <c r="BM562" s="191"/>
      <c r="BN562" s="191"/>
      <c r="BO562" s="492"/>
      <c r="BP562" s="191"/>
      <c r="BQ562" s="191"/>
      <c r="BR562" s="191"/>
      <c r="BS562" s="191"/>
      <c r="BT562" s="191"/>
      <c r="BU562" s="191"/>
      <c r="BV562" s="191"/>
      <c r="BW562" s="192"/>
      <c r="BX562" s="191"/>
      <c r="BY562" s="191"/>
      <c r="BZ562" s="191"/>
      <c r="CA562" s="191"/>
      <c r="CB562" s="191"/>
      <c r="CC562" s="191"/>
      <c r="CD562" s="470"/>
      <c r="CE562" s="396"/>
      <c r="CF562" s="191"/>
      <c r="CG562" s="191"/>
      <c r="CH562" s="461"/>
      <c r="CI562" s="461"/>
      <c r="CJ562" s="191"/>
      <c r="CK562" s="191"/>
      <c r="CL562" s="191"/>
      <c r="CM562" s="461"/>
      <c r="CN562" s="191"/>
      <c r="CO562" s="192"/>
      <c r="CP562" s="191"/>
      <c r="CQ562" s="384"/>
      <c r="CR562" s="407"/>
      <c r="DA562" s="192"/>
      <c r="DJ562" s="190"/>
      <c r="DP562" s="190"/>
      <c r="DQ562" s="132"/>
      <c r="DR562" s="132"/>
      <c r="DS562" s="132"/>
      <c r="DT562" s="132"/>
      <c r="DU562" s="451"/>
      <c r="DV562" s="132"/>
      <c r="DW562" s="132"/>
      <c r="DX562" s="133"/>
      <c r="DY562" s="132"/>
      <c r="DZ562" s="132"/>
      <c r="EA562" s="133"/>
      <c r="EB562" s="132"/>
      <c r="EC562" s="132"/>
      <c r="ED562" s="132"/>
      <c r="EE562" s="134"/>
      <c r="EF562" s="132"/>
      <c r="EG562" s="451"/>
      <c r="EH562" s="132"/>
      <c r="EI562" s="451"/>
      <c r="EJ562" s="451"/>
      <c r="EK562" s="451"/>
      <c r="EL562" s="451"/>
      <c r="EM562" s="451"/>
      <c r="EN562" s="451"/>
      <c r="EO562" s="451"/>
      <c r="EP562" s="451"/>
      <c r="EQ562" s="451"/>
      <c r="ER562" s="451"/>
      <c r="ES562" s="451"/>
      <c r="ET562" s="451"/>
      <c r="EU562" s="132"/>
      <c r="EV562" s="133"/>
      <c r="EW562" s="193"/>
    </row>
    <row r="563" spans="26:153" ht="30" customHeight="1" x14ac:dyDescent="0.15">
      <c r="Z563" s="246"/>
      <c r="AA563" s="483"/>
      <c r="AB563" s="191"/>
      <c r="AC563" s="191"/>
      <c r="AD563" s="191"/>
      <c r="AE563" s="191"/>
      <c r="AF563" s="384"/>
      <c r="AG563" s="191"/>
      <c r="AH563" s="191"/>
      <c r="AI563" s="191"/>
      <c r="AJ563" s="191"/>
      <c r="AK563" s="192"/>
      <c r="AL563" s="191"/>
      <c r="AM563" s="191"/>
      <c r="AN563" s="191"/>
      <c r="AO563" s="461"/>
      <c r="AP563" s="191"/>
      <c r="AQ563" s="191"/>
      <c r="AR563" s="191"/>
      <c r="AS563" s="461"/>
      <c r="AT563" s="191"/>
      <c r="AU563" s="191"/>
      <c r="AV563" s="461"/>
      <c r="AW563" s="192"/>
      <c r="AX563" s="191"/>
      <c r="AY563" s="461"/>
      <c r="AZ563" s="191"/>
      <c r="BA563" s="461"/>
      <c r="BB563" s="191"/>
      <c r="BC563" s="192"/>
      <c r="BD563" s="191"/>
      <c r="BE563" s="191"/>
      <c r="BF563" s="461"/>
      <c r="BG563" s="470"/>
      <c r="BH563" s="391"/>
      <c r="BI563" s="191"/>
      <c r="BJ563" s="191"/>
      <c r="BK563" s="191"/>
      <c r="BL563" s="470"/>
      <c r="BM563" s="191"/>
      <c r="BN563" s="191"/>
      <c r="BO563" s="492"/>
      <c r="BP563" s="191"/>
      <c r="BQ563" s="191"/>
      <c r="BR563" s="191"/>
      <c r="BS563" s="191"/>
      <c r="BT563" s="191"/>
      <c r="BU563" s="191"/>
      <c r="BV563" s="191"/>
      <c r="BW563" s="192"/>
      <c r="BX563" s="191"/>
      <c r="BY563" s="191"/>
      <c r="BZ563" s="191"/>
      <c r="CA563" s="191"/>
      <c r="CB563" s="191"/>
      <c r="CC563" s="191"/>
      <c r="CD563" s="470"/>
      <c r="CE563" s="396"/>
      <c r="CF563" s="191"/>
      <c r="CG563" s="191"/>
      <c r="CH563" s="461"/>
      <c r="CI563" s="461"/>
      <c r="CJ563" s="191"/>
      <c r="CK563" s="191"/>
      <c r="CL563" s="191"/>
      <c r="CM563" s="461"/>
      <c r="CN563" s="191"/>
      <c r="CO563" s="192"/>
      <c r="CP563" s="191"/>
      <c r="CQ563" s="384"/>
      <c r="CR563" s="407"/>
      <c r="DA563" s="192"/>
      <c r="DJ563" s="190"/>
      <c r="DP563" s="190"/>
      <c r="DQ563" s="132"/>
      <c r="DR563" s="132"/>
      <c r="DS563" s="132"/>
      <c r="DT563" s="132"/>
      <c r="DU563" s="451"/>
      <c r="DV563" s="132"/>
      <c r="DW563" s="132"/>
      <c r="DX563" s="133"/>
      <c r="DY563" s="132"/>
      <c r="DZ563" s="132"/>
      <c r="EA563" s="133"/>
      <c r="EB563" s="132"/>
      <c r="EC563" s="132"/>
      <c r="ED563" s="132"/>
      <c r="EE563" s="134"/>
      <c r="EF563" s="132"/>
      <c r="EG563" s="451"/>
      <c r="EH563" s="132"/>
      <c r="EI563" s="451"/>
      <c r="EJ563" s="451"/>
      <c r="EK563" s="451"/>
      <c r="EL563" s="451"/>
      <c r="EM563" s="451"/>
      <c r="EN563" s="451"/>
      <c r="EO563" s="451"/>
      <c r="EP563" s="451"/>
      <c r="EQ563" s="451"/>
      <c r="ER563" s="451"/>
      <c r="ES563" s="451"/>
      <c r="ET563" s="451"/>
      <c r="EU563" s="132"/>
      <c r="EV563" s="133"/>
      <c r="EW563" s="193"/>
    </row>
    <row r="564" spans="26:153" ht="30" customHeight="1" x14ac:dyDescent="0.15">
      <c r="Z564" s="246"/>
      <c r="AA564" s="483"/>
      <c r="AB564" s="191"/>
      <c r="AC564" s="191"/>
      <c r="AD564" s="191"/>
      <c r="AE564" s="191"/>
      <c r="AF564" s="384"/>
      <c r="AG564" s="191"/>
      <c r="AH564" s="191"/>
      <c r="AI564" s="191"/>
      <c r="AJ564" s="191"/>
      <c r="AK564" s="192"/>
      <c r="AL564" s="191"/>
      <c r="AM564" s="191"/>
      <c r="AN564" s="191"/>
      <c r="AO564" s="461"/>
      <c r="AP564" s="191"/>
      <c r="AQ564" s="191"/>
      <c r="AR564" s="191"/>
      <c r="AS564" s="461"/>
      <c r="AT564" s="191"/>
      <c r="AU564" s="191"/>
      <c r="AV564" s="461"/>
      <c r="AW564" s="192"/>
      <c r="AX564" s="191"/>
      <c r="AY564" s="461"/>
      <c r="AZ564" s="191"/>
      <c r="BA564" s="461"/>
      <c r="BB564" s="191"/>
      <c r="BC564" s="192"/>
      <c r="BD564" s="191"/>
      <c r="BE564" s="191"/>
      <c r="BF564" s="461"/>
      <c r="BG564" s="470"/>
      <c r="BH564" s="391"/>
      <c r="BI564" s="191"/>
      <c r="BJ564" s="191"/>
      <c r="BK564" s="191"/>
      <c r="BL564" s="470"/>
      <c r="BM564" s="191"/>
      <c r="BN564" s="191"/>
      <c r="BO564" s="492"/>
      <c r="BP564" s="191"/>
      <c r="BQ564" s="191"/>
      <c r="BR564" s="191"/>
      <c r="BS564" s="191"/>
      <c r="BT564" s="191"/>
      <c r="BU564" s="191"/>
      <c r="BV564" s="191"/>
      <c r="BW564" s="192"/>
      <c r="BX564" s="191"/>
      <c r="BY564" s="191"/>
      <c r="BZ564" s="191"/>
      <c r="CA564" s="191"/>
      <c r="CB564" s="191"/>
      <c r="CC564" s="191"/>
      <c r="CD564" s="470"/>
      <c r="CE564" s="396"/>
      <c r="CF564" s="191"/>
      <c r="CG564" s="191"/>
      <c r="CH564" s="461"/>
      <c r="CI564" s="461"/>
      <c r="CJ564" s="191"/>
      <c r="CK564" s="191"/>
      <c r="CL564" s="191"/>
      <c r="CM564" s="461"/>
      <c r="CN564" s="191"/>
      <c r="CO564" s="192"/>
      <c r="CP564" s="191"/>
      <c r="CQ564" s="384"/>
      <c r="CR564" s="407"/>
      <c r="DA564" s="192"/>
      <c r="DJ564" s="190"/>
      <c r="DP564" s="190"/>
      <c r="DQ564" s="132"/>
      <c r="DR564" s="132"/>
      <c r="DS564" s="132"/>
      <c r="DT564" s="132"/>
      <c r="DU564" s="451"/>
      <c r="DV564" s="132"/>
      <c r="DW564" s="132"/>
      <c r="DX564" s="133"/>
      <c r="DY564" s="132"/>
      <c r="DZ564" s="132"/>
      <c r="EA564" s="133"/>
      <c r="EB564" s="132"/>
      <c r="EC564" s="132"/>
      <c r="ED564" s="132"/>
      <c r="EE564" s="134"/>
      <c r="EF564" s="132"/>
      <c r="EG564" s="451"/>
      <c r="EH564" s="132"/>
      <c r="EI564" s="451"/>
      <c r="EJ564" s="451"/>
      <c r="EK564" s="451"/>
      <c r="EL564" s="451"/>
      <c r="EM564" s="451"/>
      <c r="EN564" s="451"/>
      <c r="EO564" s="451"/>
      <c r="EP564" s="451"/>
      <c r="EQ564" s="451"/>
      <c r="ER564" s="451"/>
      <c r="ES564" s="451"/>
      <c r="ET564" s="451"/>
      <c r="EU564" s="132"/>
      <c r="EV564" s="133"/>
      <c r="EW564" s="193"/>
    </row>
    <row r="565" spans="26:153" ht="30" customHeight="1" x14ac:dyDescent="0.15">
      <c r="Z565" s="246"/>
      <c r="AA565" s="483"/>
      <c r="AB565" s="191"/>
      <c r="AC565" s="191"/>
      <c r="AD565" s="191"/>
      <c r="AE565" s="191"/>
      <c r="AF565" s="384"/>
      <c r="AG565" s="191"/>
      <c r="AH565" s="191"/>
      <c r="AI565" s="191"/>
      <c r="AJ565" s="191"/>
      <c r="AK565" s="192"/>
      <c r="AL565" s="191"/>
      <c r="AM565" s="191"/>
      <c r="AN565" s="191"/>
      <c r="AO565" s="461"/>
      <c r="AP565" s="191"/>
      <c r="AQ565" s="191"/>
      <c r="AR565" s="191"/>
      <c r="AS565" s="461"/>
      <c r="AT565" s="191"/>
      <c r="AU565" s="191"/>
      <c r="AV565" s="461"/>
      <c r="AW565" s="192"/>
      <c r="AX565" s="191"/>
      <c r="AY565" s="461"/>
      <c r="AZ565" s="191"/>
      <c r="BA565" s="461"/>
      <c r="BB565" s="191"/>
      <c r="BC565" s="192"/>
      <c r="BD565" s="191"/>
      <c r="BE565" s="191"/>
      <c r="BF565" s="461"/>
      <c r="BG565" s="470"/>
      <c r="BH565" s="391"/>
      <c r="BI565" s="191"/>
      <c r="BJ565" s="191"/>
      <c r="BK565" s="191"/>
      <c r="BL565" s="470"/>
      <c r="BM565" s="191"/>
      <c r="BN565" s="191"/>
      <c r="BO565" s="492"/>
      <c r="BP565" s="191"/>
      <c r="BQ565" s="191"/>
      <c r="BR565" s="191"/>
      <c r="BS565" s="191"/>
      <c r="BT565" s="191"/>
      <c r="BU565" s="191"/>
      <c r="BV565" s="191"/>
      <c r="BW565" s="192"/>
      <c r="BX565" s="191"/>
      <c r="BY565" s="191"/>
      <c r="BZ565" s="191"/>
      <c r="CA565" s="191"/>
      <c r="CB565" s="191"/>
      <c r="CC565" s="191"/>
      <c r="CD565" s="470"/>
      <c r="CE565" s="396"/>
      <c r="CF565" s="191"/>
      <c r="CG565" s="191"/>
      <c r="CH565" s="461"/>
      <c r="CI565" s="461"/>
      <c r="CJ565" s="191"/>
      <c r="CK565" s="191"/>
      <c r="CL565" s="191"/>
      <c r="CM565" s="461"/>
      <c r="CN565" s="191"/>
      <c r="CO565" s="192"/>
      <c r="CP565" s="191"/>
      <c r="CQ565" s="384"/>
      <c r="CR565" s="407"/>
      <c r="DA565" s="192"/>
      <c r="DJ565" s="190"/>
      <c r="DP565" s="190"/>
      <c r="DQ565" s="132"/>
      <c r="DR565" s="132"/>
      <c r="DS565" s="132"/>
      <c r="DT565" s="132"/>
      <c r="DU565" s="451"/>
      <c r="DV565" s="132"/>
      <c r="DW565" s="132"/>
      <c r="DX565" s="133"/>
      <c r="DY565" s="132"/>
      <c r="DZ565" s="132"/>
      <c r="EA565" s="133"/>
      <c r="EB565" s="132"/>
      <c r="EC565" s="132"/>
      <c r="ED565" s="132"/>
      <c r="EE565" s="134"/>
      <c r="EF565" s="132"/>
      <c r="EG565" s="451"/>
      <c r="EH565" s="132"/>
      <c r="EI565" s="451"/>
      <c r="EJ565" s="451"/>
      <c r="EK565" s="451"/>
      <c r="EL565" s="451"/>
      <c r="EM565" s="451"/>
      <c r="EN565" s="451"/>
      <c r="EO565" s="451"/>
      <c r="EP565" s="451"/>
      <c r="EQ565" s="451"/>
      <c r="ER565" s="451"/>
      <c r="ES565" s="451"/>
      <c r="ET565" s="451"/>
      <c r="EU565" s="132"/>
      <c r="EV565" s="133"/>
      <c r="EW565" s="193"/>
    </row>
    <row r="566" spans="26:153" ht="30" customHeight="1" x14ac:dyDescent="0.15">
      <c r="Z566" s="246"/>
      <c r="AA566" s="483"/>
      <c r="AB566" s="191"/>
      <c r="AC566" s="191"/>
      <c r="AD566" s="191"/>
      <c r="AE566" s="191"/>
      <c r="AF566" s="384"/>
      <c r="AG566" s="191"/>
      <c r="AH566" s="191"/>
      <c r="AI566" s="191"/>
      <c r="AJ566" s="191"/>
      <c r="AK566" s="192"/>
      <c r="AL566" s="191"/>
      <c r="AM566" s="191"/>
      <c r="AN566" s="191"/>
      <c r="AO566" s="461"/>
      <c r="AP566" s="191"/>
      <c r="AQ566" s="191"/>
      <c r="AR566" s="191"/>
      <c r="AS566" s="461"/>
      <c r="AT566" s="191"/>
      <c r="AU566" s="191"/>
      <c r="AV566" s="461"/>
      <c r="AW566" s="192"/>
      <c r="AX566" s="191"/>
      <c r="AY566" s="461"/>
      <c r="AZ566" s="191"/>
      <c r="BA566" s="461"/>
      <c r="BB566" s="191"/>
      <c r="BC566" s="192"/>
      <c r="BD566" s="191"/>
      <c r="BE566" s="191"/>
      <c r="BF566" s="461"/>
      <c r="BG566" s="470"/>
      <c r="BH566" s="391"/>
      <c r="BI566" s="191"/>
      <c r="BJ566" s="191"/>
      <c r="BK566" s="191"/>
      <c r="BL566" s="470"/>
      <c r="BM566" s="191"/>
      <c r="BN566" s="191"/>
      <c r="BO566" s="492"/>
      <c r="BP566" s="191"/>
      <c r="BQ566" s="191"/>
      <c r="BR566" s="191"/>
      <c r="BS566" s="191"/>
      <c r="BT566" s="191"/>
      <c r="BU566" s="191"/>
      <c r="BV566" s="191"/>
      <c r="BW566" s="192"/>
      <c r="BX566" s="191"/>
      <c r="BY566" s="191"/>
      <c r="BZ566" s="191"/>
      <c r="CA566" s="191"/>
      <c r="CB566" s="191"/>
      <c r="CC566" s="191"/>
      <c r="CD566" s="470"/>
      <c r="CE566" s="396"/>
      <c r="CF566" s="191"/>
      <c r="CG566" s="191"/>
      <c r="CH566" s="461"/>
      <c r="CI566" s="461"/>
      <c r="CJ566" s="191"/>
      <c r="CK566" s="191"/>
      <c r="CL566" s="191"/>
      <c r="CM566" s="461"/>
      <c r="CN566" s="191"/>
      <c r="CO566" s="192"/>
      <c r="CP566" s="191"/>
      <c r="CQ566" s="384"/>
      <c r="CR566" s="407"/>
      <c r="DA566" s="192"/>
      <c r="DJ566" s="190"/>
      <c r="DP566" s="190"/>
      <c r="DQ566" s="132"/>
      <c r="DR566" s="132"/>
      <c r="DS566" s="132"/>
      <c r="DT566" s="132"/>
      <c r="DU566" s="451"/>
      <c r="DV566" s="132"/>
      <c r="DW566" s="132"/>
      <c r="DX566" s="133"/>
      <c r="DY566" s="132"/>
      <c r="DZ566" s="132"/>
      <c r="EA566" s="133"/>
      <c r="EB566" s="132"/>
      <c r="EC566" s="132"/>
      <c r="ED566" s="132"/>
      <c r="EE566" s="134"/>
      <c r="EF566" s="132"/>
      <c r="EG566" s="451"/>
      <c r="EH566" s="132"/>
      <c r="EI566" s="451"/>
      <c r="EJ566" s="451"/>
      <c r="EK566" s="451"/>
      <c r="EL566" s="451"/>
      <c r="EM566" s="451"/>
      <c r="EN566" s="451"/>
      <c r="EO566" s="451"/>
      <c r="EP566" s="451"/>
      <c r="EQ566" s="451"/>
      <c r="ER566" s="451"/>
      <c r="ES566" s="451"/>
      <c r="ET566" s="451"/>
      <c r="EU566" s="132"/>
      <c r="EV566" s="133"/>
      <c r="EW566" s="193"/>
    </row>
    <row r="567" spans="26:153" ht="30" customHeight="1" x14ac:dyDescent="0.15">
      <c r="Z567" s="246"/>
      <c r="AA567" s="483"/>
      <c r="AB567" s="191"/>
      <c r="AC567" s="191"/>
      <c r="AD567" s="191"/>
      <c r="AE567" s="191"/>
      <c r="AF567" s="384"/>
      <c r="AG567" s="191"/>
      <c r="AH567" s="191"/>
      <c r="AI567" s="191"/>
      <c r="AJ567" s="191"/>
      <c r="AK567" s="192"/>
      <c r="AL567" s="191"/>
      <c r="AM567" s="191"/>
      <c r="AN567" s="191"/>
      <c r="AO567" s="461"/>
      <c r="AP567" s="191"/>
      <c r="AQ567" s="191"/>
      <c r="AR567" s="191"/>
      <c r="AS567" s="461"/>
      <c r="AT567" s="191"/>
      <c r="AU567" s="191"/>
      <c r="AV567" s="461"/>
      <c r="AW567" s="192"/>
      <c r="AX567" s="191"/>
      <c r="AY567" s="461"/>
      <c r="AZ567" s="191"/>
      <c r="BA567" s="461"/>
      <c r="BB567" s="191"/>
      <c r="BC567" s="192"/>
      <c r="BD567" s="191"/>
      <c r="BE567" s="191"/>
      <c r="BF567" s="461"/>
      <c r="BG567" s="470"/>
      <c r="BH567" s="391"/>
      <c r="BI567" s="191"/>
      <c r="BJ567" s="191"/>
      <c r="BK567" s="191"/>
      <c r="BL567" s="470"/>
      <c r="BM567" s="191"/>
      <c r="BN567" s="191"/>
      <c r="BO567" s="492"/>
      <c r="BP567" s="191"/>
      <c r="BQ567" s="191"/>
      <c r="BR567" s="191"/>
      <c r="BS567" s="191"/>
      <c r="BT567" s="191"/>
      <c r="BU567" s="191"/>
      <c r="BV567" s="191"/>
      <c r="BW567" s="192"/>
      <c r="BX567" s="191"/>
      <c r="BY567" s="191"/>
      <c r="BZ567" s="191"/>
      <c r="CA567" s="191"/>
      <c r="CB567" s="191"/>
      <c r="CC567" s="191"/>
      <c r="CD567" s="470"/>
      <c r="CE567" s="396"/>
      <c r="CF567" s="191"/>
      <c r="CG567" s="191"/>
      <c r="CH567" s="461"/>
      <c r="CI567" s="461"/>
      <c r="CJ567" s="191"/>
      <c r="CK567" s="191"/>
      <c r="CL567" s="191"/>
      <c r="CM567" s="461"/>
      <c r="CN567" s="191"/>
      <c r="CO567" s="192"/>
      <c r="CP567" s="191"/>
      <c r="CQ567" s="384"/>
      <c r="CR567" s="407"/>
      <c r="DA567" s="192"/>
      <c r="DJ567" s="190"/>
      <c r="DP567" s="190"/>
      <c r="DQ567" s="132"/>
      <c r="DR567" s="132"/>
      <c r="DS567" s="132"/>
      <c r="DT567" s="132"/>
      <c r="DU567" s="451"/>
      <c r="DV567" s="132"/>
      <c r="DW567" s="132"/>
      <c r="DX567" s="133"/>
      <c r="DY567" s="132"/>
      <c r="DZ567" s="132"/>
      <c r="EA567" s="133"/>
      <c r="EB567" s="132"/>
      <c r="EC567" s="132"/>
      <c r="ED567" s="132"/>
      <c r="EE567" s="134"/>
      <c r="EF567" s="132"/>
      <c r="EG567" s="451"/>
      <c r="EH567" s="132"/>
      <c r="EI567" s="451"/>
      <c r="EJ567" s="451"/>
      <c r="EK567" s="451"/>
      <c r="EL567" s="451"/>
      <c r="EM567" s="451"/>
      <c r="EN567" s="451"/>
      <c r="EO567" s="451"/>
      <c r="EP567" s="451"/>
      <c r="EQ567" s="451"/>
      <c r="ER567" s="451"/>
      <c r="ES567" s="451"/>
      <c r="ET567" s="451"/>
      <c r="EU567" s="132"/>
      <c r="EV567" s="133"/>
      <c r="EW567" s="193"/>
    </row>
    <row r="568" spans="26:153" ht="30" customHeight="1" x14ac:dyDescent="0.15">
      <c r="Z568" s="246"/>
      <c r="AA568" s="483"/>
      <c r="AB568" s="191"/>
      <c r="AC568" s="191"/>
      <c r="AD568" s="191"/>
      <c r="AE568" s="191"/>
      <c r="AF568" s="384"/>
      <c r="AG568" s="191"/>
      <c r="AH568" s="191"/>
      <c r="AI568" s="191"/>
      <c r="AJ568" s="191"/>
      <c r="AK568" s="192"/>
      <c r="AL568" s="191"/>
      <c r="AM568" s="191"/>
      <c r="AN568" s="191"/>
      <c r="AO568" s="461"/>
      <c r="AP568" s="191"/>
      <c r="AQ568" s="191"/>
      <c r="AR568" s="191"/>
      <c r="AS568" s="461"/>
      <c r="AT568" s="191"/>
      <c r="AU568" s="191"/>
      <c r="AV568" s="461"/>
      <c r="AW568" s="192"/>
      <c r="AX568" s="191"/>
      <c r="AY568" s="461"/>
      <c r="AZ568" s="191"/>
      <c r="BA568" s="461"/>
      <c r="BB568" s="191"/>
      <c r="BC568" s="192"/>
      <c r="BD568" s="191"/>
      <c r="BE568" s="191"/>
      <c r="BF568" s="461"/>
      <c r="BG568" s="470"/>
      <c r="BH568" s="391"/>
      <c r="BI568" s="191"/>
      <c r="BJ568" s="191"/>
      <c r="BK568" s="191"/>
      <c r="BL568" s="470"/>
      <c r="BM568" s="191"/>
      <c r="BN568" s="191"/>
      <c r="BO568" s="492"/>
      <c r="BP568" s="191"/>
      <c r="BQ568" s="191"/>
      <c r="BR568" s="191"/>
      <c r="BS568" s="191"/>
      <c r="BT568" s="191"/>
      <c r="BU568" s="191"/>
      <c r="BV568" s="191"/>
      <c r="BW568" s="192"/>
      <c r="BX568" s="191"/>
      <c r="BY568" s="191"/>
      <c r="BZ568" s="191"/>
      <c r="CA568" s="191"/>
      <c r="CB568" s="191"/>
      <c r="CC568" s="191"/>
      <c r="CD568" s="470"/>
      <c r="CE568" s="396"/>
      <c r="CF568" s="191"/>
      <c r="CG568" s="191"/>
      <c r="CH568" s="461"/>
      <c r="CI568" s="461"/>
      <c r="CJ568" s="191"/>
      <c r="CK568" s="191"/>
      <c r="CL568" s="191"/>
      <c r="CM568" s="461"/>
      <c r="CN568" s="191"/>
      <c r="CO568" s="192"/>
      <c r="CP568" s="191"/>
      <c r="CQ568" s="384"/>
      <c r="CR568" s="407"/>
      <c r="DA568" s="192"/>
      <c r="DJ568" s="190"/>
      <c r="DP568" s="190"/>
      <c r="DQ568" s="132"/>
      <c r="DR568" s="132"/>
      <c r="DS568" s="132"/>
      <c r="DT568" s="132"/>
      <c r="DU568" s="451"/>
      <c r="DV568" s="132"/>
      <c r="DW568" s="132"/>
      <c r="DX568" s="133"/>
      <c r="DY568" s="132"/>
      <c r="DZ568" s="132"/>
      <c r="EA568" s="133"/>
      <c r="EB568" s="132"/>
      <c r="EC568" s="132"/>
      <c r="ED568" s="132"/>
      <c r="EE568" s="134"/>
      <c r="EF568" s="132"/>
      <c r="EG568" s="451"/>
      <c r="EH568" s="132"/>
      <c r="EI568" s="451"/>
      <c r="EJ568" s="451"/>
      <c r="EK568" s="451"/>
      <c r="EL568" s="451"/>
      <c r="EM568" s="451"/>
      <c r="EN568" s="451"/>
      <c r="EO568" s="451"/>
      <c r="EP568" s="451"/>
      <c r="EQ568" s="451"/>
      <c r="ER568" s="451"/>
      <c r="ES568" s="451"/>
      <c r="ET568" s="451"/>
      <c r="EU568" s="132"/>
      <c r="EV568" s="133"/>
      <c r="EW568" s="193"/>
    </row>
    <row r="569" spans="26:153" ht="30" customHeight="1" x14ac:dyDescent="0.15">
      <c r="Z569" s="246"/>
      <c r="AA569" s="483"/>
      <c r="AB569" s="191"/>
      <c r="AC569" s="191"/>
      <c r="AD569" s="191"/>
      <c r="AE569" s="191"/>
      <c r="AF569" s="384"/>
      <c r="AG569" s="191"/>
      <c r="AH569" s="191"/>
      <c r="AI569" s="191"/>
      <c r="AJ569" s="191"/>
      <c r="AK569" s="192"/>
      <c r="AL569" s="191"/>
      <c r="AM569" s="191"/>
      <c r="AN569" s="191"/>
      <c r="AO569" s="461"/>
      <c r="AP569" s="191"/>
      <c r="AQ569" s="191"/>
      <c r="AR569" s="191"/>
      <c r="AS569" s="461"/>
      <c r="AT569" s="191"/>
      <c r="AU569" s="191"/>
      <c r="AV569" s="461"/>
      <c r="AW569" s="192"/>
      <c r="AX569" s="191"/>
      <c r="AY569" s="461"/>
      <c r="AZ569" s="191"/>
      <c r="BA569" s="461"/>
      <c r="BB569" s="191"/>
      <c r="BC569" s="192"/>
      <c r="BD569" s="191"/>
      <c r="BE569" s="191"/>
      <c r="BF569" s="461"/>
      <c r="BG569" s="470"/>
      <c r="BH569" s="391"/>
      <c r="BI569" s="191"/>
      <c r="BJ569" s="191"/>
      <c r="BK569" s="191"/>
      <c r="BL569" s="470"/>
      <c r="BM569" s="191"/>
      <c r="BN569" s="191"/>
      <c r="BO569" s="492"/>
      <c r="BP569" s="191"/>
      <c r="BQ569" s="191"/>
      <c r="BR569" s="191"/>
      <c r="BS569" s="191"/>
      <c r="BT569" s="191"/>
      <c r="BU569" s="191"/>
      <c r="BV569" s="191"/>
      <c r="BW569" s="192"/>
      <c r="BX569" s="191"/>
      <c r="BY569" s="191"/>
      <c r="BZ569" s="191"/>
      <c r="CA569" s="191"/>
      <c r="CB569" s="191"/>
      <c r="CC569" s="191"/>
      <c r="CD569" s="470"/>
      <c r="CE569" s="396"/>
      <c r="CF569" s="191"/>
      <c r="CG569" s="191"/>
      <c r="CH569" s="461"/>
      <c r="CI569" s="461"/>
      <c r="CJ569" s="191"/>
      <c r="CK569" s="191"/>
      <c r="CL569" s="191"/>
      <c r="CM569" s="461"/>
      <c r="CN569" s="191"/>
      <c r="CO569" s="192"/>
      <c r="CP569" s="191"/>
      <c r="CQ569" s="384"/>
      <c r="CR569" s="407"/>
      <c r="DA569" s="192"/>
      <c r="DJ569" s="190"/>
      <c r="DP569" s="190"/>
      <c r="DQ569" s="132"/>
      <c r="DR569" s="132"/>
      <c r="DS569" s="132"/>
      <c r="DT569" s="132"/>
      <c r="DU569" s="451"/>
      <c r="DV569" s="132"/>
      <c r="DW569" s="132"/>
      <c r="DX569" s="133"/>
      <c r="DY569" s="132"/>
      <c r="DZ569" s="132"/>
      <c r="EA569" s="133"/>
      <c r="EB569" s="132"/>
      <c r="EC569" s="132"/>
      <c r="ED569" s="132"/>
      <c r="EE569" s="134"/>
      <c r="EF569" s="132"/>
      <c r="EG569" s="451"/>
      <c r="EH569" s="132"/>
      <c r="EI569" s="451"/>
      <c r="EJ569" s="451"/>
      <c r="EK569" s="451"/>
      <c r="EL569" s="451"/>
      <c r="EM569" s="451"/>
      <c r="EN569" s="451"/>
      <c r="EO569" s="451"/>
      <c r="EP569" s="451"/>
      <c r="EQ569" s="451"/>
      <c r="ER569" s="451"/>
      <c r="ES569" s="451"/>
      <c r="ET569" s="451"/>
      <c r="EU569" s="132"/>
      <c r="EV569" s="133"/>
      <c r="EW569" s="193"/>
    </row>
    <row r="570" spans="26:153" ht="30" customHeight="1" x14ac:dyDescent="0.15">
      <c r="Z570" s="246"/>
      <c r="AA570" s="483"/>
      <c r="AB570" s="191"/>
      <c r="AC570" s="191"/>
      <c r="AD570" s="191"/>
      <c r="AE570" s="191"/>
      <c r="AF570" s="384"/>
      <c r="AG570" s="191"/>
      <c r="AH570" s="191"/>
      <c r="AI570" s="191"/>
      <c r="AJ570" s="191"/>
      <c r="AK570" s="192"/>
      <c r="AL570" s="191"/>
      <c r="AM570" s="191"/>
      <c r="AN570" s="191"/>
      <c r="AO570" s="461"/>
      <c r="AP570" s="191"/>
      <c r="AQ570" s="191"/>
      <c r="AR570" s="191"/>
      <c r="AS570" s="461"/>
      <c r="AT570" s="191"/>
      <c r="AU570" s="191"/>
      <c r="AV570" s="461"/>
      <c r="AW570" s="192"/>
      <c r="AX570" s="191"/>
      <c r="AY570" s="461"/>
      <c r="AZ570" s="191"/>
      <c r="BA570" s="461"/>
      <c r="BB570" s="191"/>
      <c r="BC570" s="192"/>
      <c r="BD570" s="191"/>
      <c r="BE570" s="191"/>
      <c r="BF570" s="461"/>
      <c r="BG570" s="470"/>
      <c r="BH570" s="391"/>
      <c r="BI570" s="191"/>
      <c r="BJ570" s="191"/>
      <c r="BK570" s="191"/>
      <c r="BL570" s="470"/>
      <c r="BM570" s="191"/>
      <c r="BN570" s="191"/>
      <c r="BO570" s="492"/>
      <c r="BP570" s="191"/>
      <c r="BQ570" s="191"/>
      <c r="BR570" s="191"/>
      <c r="BS570" s="191"/>
      <c r="BT570" s="191"/>
      <c r="BU570" s="191"/>
      <c r="BV570" s="191"/>
      <c r="BW570" s="192"/>
      <c r="BX570" s="191"/>
      <c r="BY570" s="191"/>
      <c r="BZ570" s="191"/>
      <c r="CA570" s="191"/>
      <c r="CB570" s="191"/>
      <c r="CC570" s="191"/>
      <c r="CD570" s="470"/>
      <c r="CE570" s="396"/>
      <c r="CF570" s="191"/>
      <c r="CG570" s="191"/>
      <c r="CH570" s="461"/>
      <c r="CI570" s="461"/>
      <c r="CJ570" s="191"/>
      <c r="CK570" s="191"/>
      <c r="CL570" s="191"/>
      <c r="CM570" s="461"/>
      <c r="CN570" s="191"/>
      <c r="CO570" s="192"/>
      <c r="CP570" s="191"/>
      <c r="CQ570" s="384"/>
      <c r="CR570" s="407"/>
      <c r="DA570" s="192"/>
      <c r="DJ570" s="190"/>
      <c r="DP570" s="190"/>
      <c r="DQ570" s="132"/>
      <c r="DR570" s="132"/>
      <c r="DS570" s="132"/>
      <c r="DT570" s="132"/>
      <c r="DU570" s="451"/>
      <c r="DV570" s="132"/>
      <c r="DW570" s="132"/>
      <c r="DX570" s="133"/>
      <c r="DY570" s="132"/>
      <c r="DZ570" s="132"/>
      <c r="EA570" s="133"/>
      <c r="EB570" s="132"/>
      <c r="EC570" s="132"/>
      <c r="ED570" s="132"/>
      <c r="EE570" s="134"/>
      <c r="EF570" s="132"/>
      <c r="EG570" s="451"/>
      <c r="EH570" s="132"/>
      <c r="EI570" s="451"/>
      <c r="EJ570" s="451"/>
      <c r="EK570" s="451"/>
      <c r="EL570" s="451"/>
      <c r="EM570" s="451"/>
      <c r="EN570" s="451"/>
      <c r="EO570" s="451"/>
      <c r="EP570" s="451"/>
      <c r="EQ570" s="451"/>
      <c r="ER570" s="451"/>
      <c r="ES570" s="451"/>
      <c r="ET570" s="451"/>
      <c r="EU570" s="132"/>
      <c r="EV570" s="133"/>
      <c r="EW570" s="193"/>
    </row>
    <row r="571" spans="26:153" ht="30" customHeight="1" x14ac:dyDescent="0.15">
      <c r="Z571" s="246"/>
      <c r="AA571" s="483"/>
      <c r="AB571" s="191"/>
      <c r="AC571" s="191"/>
      <c r="AD571" s="191"/>
      <c r="AE571" s="191"/>
      <c r="AF571" s="384"/>
      <c r="AG571" s="191"/>
      <c r="AH571" s="191"/>
      <c r="AI571" s="191"/>
      <c r="AJ571" s="191"/>
      <c r="AK571" s="192"/>
      <c r="AL571" s="191"/>
      <c r="AM571" s="191"/>
      <c r="AN571" s="191"/>
      <c r="AO571" s="461"/>
      <c r="AP571" s="191"/>
      <c r="AQ571" s="191"/>
      <c r="AR571" s="191"/>
      <c r="AS571" s="461"/>
      <c r="AT571" s="191"/>
      <c r="AU571" s="191"/>
      <c r="AV571" s="461"/>
      <c r="AW571" s="192"/>
      <c r="AX571" s="191"/>
      <c r="AY571" s="461"/>
      <c r="AZ571" s="191"/>
      <c r="BA571" s="461"/>
      <c r="BB571" s="191"/>
      <c r="BC571" s="192"/>
      <c r="BD571" s="191"/>
      <c r="BE571" s="191"/>
      <c r="BF571" s="461"/>
      <c r="BG571" s="470"/>
      <c r="BH571" s="391"/>
      <c r="BI571" s="191"/>
      <c r="BJ571" s="191"/>
      <c r="BK571" s="191"/>
      <c r="BL571" s="470"/>
      <c r="BM571" s="191"/>
      <c r="BN571" s="191"/>
      <c r="BO571" s="492"/>
      <c r="BP571" s="191"/>
      <c r="BQ571" s="191"/>
      <c r="BR571" s="191"/>
      <c r="BS571" s="191"/>
      <c r="BT571" s="191"/>
      <c r="BU571" s="191"/>
      <c r="BV571" s="191"/>
      <c r="BW571" s="192"/>
      <c r="BX571" s="191"/>
      <c r="BY571" s="191"/>
      <c r="BZ571" s="191"/>
      <c r="CA571" s="191"/>
      <c r="CB571" s="191"/>
      <c r="CC571" s="191"/>
      <c r="CD571" s="470"/>
      <c r="CE571" s="396"/>
      <c r="CF571" s="191"/>
      <c r="CG571" s="191"/>
      <c r="CH571" s="461"/>
      <c r="CI571" s="461"/>
      <c r="CJ571" s="191"/>
      <c r="CK571" s="191"/>
      <c r="CL571" s="191"/>
      <c r="CM571" s="461"/>
      <c r="CN571" s="191"/>
      <c r="CO571" s="192"/>
      <c r="CP571" s="191"/>
      <c r="CQ571" s="384"/>
      <c r="CR571" s="407"/>
      <c r="DA571" s="192"/>
      <c r="DJ571" s="190"/>
      <c r="DP571" s="190"/>
      <c r="DQ571" s="132"/>
      <c r="DR571" s="132"/>
      <c r="DS571" s="132"/>
      <c r="DT571" s="132"/>
      <c r="DU571" s="451"/>
      <c r="DV571" s="132"/>
      <c r="DW571" s="132"/>
      <c r="DX571" s="133"/>
      <c r="DY571" s="132"/>
      <c r="DZ571" s="132"/>
      <c r="EA571" s="133"/>
      <c r="EB571" s="132"/>
      <c r="EC571" s="132"/>
      <c r="ED571" s="132"/>
      <c r="EE571" s="134"/>
      <c r="EF571" s="132"/>
      <c r="EG571" s="451"/>
      <c r="EH571" s="132"/>
      <c r="EI571" s="451"/>
      <c r="EJ571" s="451"/>
      <c r="EK571" s="451"/>
      <c r="EL571" s="451"/>
      <c r="EM571" s="451"/>
      <c r="EN571" s="451"/>
      <c r="EO571" s="451"/>
      <c r="EP571" s="451"/>
      <c r="EQ571" s="451"/>
      <c r="ER571" s="451"/>
      <c r="ES571" s="451"/>
      <c r="ET571" s="451"/>
      <c r="EU571" s="132"/>
      <c r="EV571" s="133"/>
      <c r="EW571" s="193"/>
    </row>
    <row r="572" spans="26:153" ht="30" customHeight="1" x14ac:dyDescent="0.15">
      <c r="Z572" s="246"/>
      <c r="AA572" s="483"/>
      <c r="AB572" s="191"/>
      <c r="AC572" s="191"/>
      <c r="AD572" s="191"/>
      <c r="AE572" s="191"/>
      <c r="AF572" s="384"/>
      <c r="AG572" s="191"/>
      <c r="AH572" s="191"/>
      <c r="AI572" s="191"/>
      <c r="AJ572" s="191"/>
      <c r="AK572" s="192"/>
      <c r="AL572" s="191"/>
      <c r="AM572" s="191"/>
      <c r="AN572" s="191"/>
      <c r="AO572" s="461"/>
      <c r="AP572" s="191"/>
      <c r="AQ572" s="191"/>
      <c r="AR572" s="191"/>
      <c r="AS572" s="461"/>
      <c r="AT572" s="191"/>
      <c r="AU572" s="191"/>
      <c r="AV572" s="461"/>
      <c r="AW572" s="192"/>
      <c r="AX572" s="191"/>
      <c r="AY572" s="461"/>
      <c r="AZ572" s="191"/>
      <c r="BA572" s="461"/>
      <c r="BB572" s="191"/>
      <c r="BC572" s="192"/>
      <c r="BD572" s="191"/>
      <c r="BE572" s="191"/>
      <c r="BF572" s="461"/>
      <c r="BG572" s="470"/>
      <c r="BH572" s="391"/>
      <c r="BI572" s="191"/>
      <c r="BJ572" s="191"/>
      <c r="BK572" s="191"/>
      <c r="BL572" s="470"/>
      <c r="BM572" s="191"/>
      <c r="BN572" s="191"/>
      <c r="BO572" s="492"/>
      <c r="BP572" s="191"/>
      <c r="BQ572" s="191"/>
      <c r="BR572" s="191"/>
      <c r="BS572" s="191"/>
      <c r="BT572" s="191"/>
      <c r="BU572" s="191"/>
      <c r="BV572" s="191"/>
      <c r="BW572" s="192"/>
      <c r="BX572" s="191"/>
      <c r="BY572" s="191"/>
      <c r="BZ572" s="191"/>
      <c r="CA572" s="191"/>
      <c r="CB572" s="191"/>
      <c r="CC572" s="191"/>
      <c r="CD572" s="470"/>
      <c r="CE572" s="396"/>
      <c r="CF572" s="191"/>
      <c r="CG572" s="191"/>
      <c r="CH572" s="461"/>
      <c r="CI572" s="461"/>
      <c r="CJ572" s="191"/>
      <c r="CK572" s="191"/>
      <c r="CL572" s="191"/>
      <c r="CM572" s="461"/>
      <c r="CN572" s="191"/>
      <c r="CO572" s="192"/>
      <c r="CP572" s="191"/>
      <c r="CQ572" s="384"/>
      <c r="CR572" s="407"/>
      <c r="DA572" s="192"/>
      <c r="DJ572" s="190"/>
      <c r="DP572" s="190"/>
      <c r="DQ572" s="132"/>
      <c r="DR572" s="132"/>
      <c r="DS572" s="132"/>
      <c r="DT572" s="132"/>
      <c r="DU572" s="451"/>
      <c r="DV572" s="132"/>
      <c r="DW572" s="132"/>
      <c r="DX572" s="133"/>
      <c r="DY572" s="132"/>
      <c r="DZ572" s="132"/>
      <c r="EA572" s="133"/>
      <c r="EB572" s="132"/>
      <c r="EC572" s="132"/>
      <c r="ED572" s="132"/>
      <c r="EE572" s="134"/>
      <c r="EF572" s="132"/>
      <c r="EG572" s="451"/>
      <c r="EH572" s="132"/>
      <c r="EI572" s="451"/>
      <c r="EJ572" s="451"/>
      <c r="EK572" s="451"/>
      <c r="EL572" s="451"/>
      <c r="EM572" s="451"/>
      <c r="EN572" s="451"/>
      <c r="EO572" s="451"/>
      <c r="EP572" s="451"/>
      <c r="EQ572" s="451"/>
      <c r="ER572" s="451"/>
      <c r="ES572" s="451"/>
      <c r="ET572" s="451"/>
      <c r="EU572" s="132"/>
      <c r="EV572" s="133"/>
      <c r="EW572" s="193"/>
    </row>
    <row r="573" spans="26:153" ht="30" customHeight="1" x14ac:dyDescent="0.15">
      <c r="Z573" s="246"/>
      <c r="AA573" s="483"/>
      <c r="AB573" s="191"/>
      <c r="AC573" s="191"/>
      <c r="AD573" s="191"/>
      <c r="AE573" s="191"/>
      <c r="AF573" s="384"/>
      <c r="AG573" s="191"/>
      <c r="AH573" s="191"/>
      <c r="AI573" s="191"/>
      <c r="AJ573" s="191"/>
      <c r="AK573" s="192"/>
      <c r="AL573" s="191"/>
      <c r="AM573" s="191"/>
      <c r="AN573" s="191"/>
      <c r="AO573" s="461"/>
      <c r="AP573" s="191"/>
      <c r="AQ573" s="191"/>
      <c r="AR573" s="191"/>
      <c r="AS573" s="461"/>
      <c r="AT573" s="191"/>
      <c r="AU573" s="191"/>
      <c r="AV573" s="461"/>
      <c r="AW573" s="192"/>
      <c r="AX573" s="191"/>
      <c r="AY573" s="461"/>
      <c r="AZ573" s="191"/>
      <c r="BA573" s="461"/>
      <c r="BB573" s="191"/>
      <c r="BC573" s="192"/>
      <c r="BD573" s="191"/>
      <c r="BE573" s="191"/>
      <c r="BF573" s="461"/>
      <c r="BG573" s="470"/>
      <c r="BH573" s="391"/>
      <c r="BI573" s="191"/>
      <c r="BJ573" s="191"/>
      <c r="BK573" s="191"/>
      <c r="BL573" s="470"/>
      <c r="BM573" s="191"/>
      <c r="BN573" s="191"/>
      <c r="BO573" s="492"/>
      <c r="BP573" s="191"/>
      <c r="BQ573" s="191"/>
      <c r="BR573" s="191"/>
      <c r="BS573" s="191"/>
      <c r="BT573" s="191"/>
      <c r="BU573" s="191"/>
      <c r="BV573" s="191"/>
      <c r="BW573" s="192"/>
      <c r="BX573" s="191"/>
      <c r="BY573" s="191"/>
      <c r="BZ573" s="191"/>
      <c r="CA573" s="191"/>
      <c r="CB573" s="191"/>
      <c r="CC573" s="191"/>
      <c r="CD573" s="470"/>
      <c r="CE573" s="396"/>
      <c r="CF573" s="191"/>
      <c r="CG573" s="191"/>
      <c r="CH573" s="461"/>
      <c r="CI573" s="461"/>
      <c r="CJ573" s="191"/>
      <c r="CK573" s="191"/>
      <c r="CL573" s="191"/>
      <c r="CM573" s="461"/>
      <c r="CN573" s="191"/>
      <c r="CO573" s="192"/>
      <c r="CP573" s="191"/>
      <c r="CQ573" s="384"/>
      <c r="CR573" s="407"/>
      <c r="DA573" s="192"/>
      <c r="DJ573" s="190"/>
      <c r="DP573" s="190"/>
      <c r="DQ573" s="132"/>
      <c r="DR573" s="132"/>
      <c r="DS573" s="132"/>
      <c r="DT573" s="132"/>
      <c r="DU573" s="451"/>
      <c r="DV573" s="132"/>
      <c r="DW573" s="132"/>
      <c r="DX573" s="133"/>
      <c r="DY573" s="132"/>
      <c r="DZ573" s="132"/>
      <c r="EA573" s="133"/>
      <c r="EB573" s="132"/>
      <c r="EC573" s="132"/>
      <c r="ED573" s="132"/>
      <c r="EE573" s="134"/>
      <c r="EF573" s="132"/>
      <c r="EG573" s="451"/>
      <c r="EH573" s="132"/>
      <c r="EI573" s="451"/>
      <c r="EJ573" s="451"/>
      <c r="EK573" s="451"/>
      <c r="EL573" s="451"/>
      <c r="EM573" s="451"/>
      <c r="EN573" s="451"/>
      <c r="EO573" s="451"/>
      <c r="EP573" s="451"/>
      <c r="EQ573" s="451"/>
      <c r="ER573" s="451"/>
      <c r="ES573" s="451"/>
      <c r="ET573" s="451"/>
      <c r="EU573" s="132"/>
      <c r="EV573" s="133"/>
      <c r="EW573" s="193"/>
    </row>
    <row r="574" spans="26:153" ht="30" customHeight="1" x14ac:dyDescent="0.15">
      <c r="Z574" s="246"/>
      <c r="AA574" s="483"/>
      <c r="AB574" s="191"/>
      <c r="AC574" s="191"/>
      <c r="AD574" s="191"/>
      <c r="AE574" s="191"/>
      <c r="AF574" s="384"/>
      <c r="AG574" s="191"/>
      <c r="AH574" s="191"/>
      <c r="AI574" s="191"/>
      <c r="AJ574" s="191"/>
      <c r="AK574" s="192"/>
      <c r="AL574" s="191"/>
      <c r="AM574" s="191"/>
      <c r="AN574" s="191"/>
      <c r="AO574" s="461"/>
      <c r="AP574" s="191"/>
      <c r="AQ574" s="191"/>
      <c r="AR574" s="191"/>
      <c r="AS574" s="461"/>
      <c r="AT574" s="191"/>
      <c r="AU574" s="191"/>
      <c r="AV574" s="461"/>
      <c r="AW574" s="192"/>
      <c r="AX574" s="191"/>
      <c r="AY574" s="461"/>
      <c r="AZ574" s="191"/>
      <c r="BA574" s="461"/>
      <c r="BB574" s="191"/>
      <c r="BC574" s="192"/>
      <c r="BD574" s="191"/>
      <c r="BE574" s="191"/>
      <c r="BF574" s="461"/>
      <c r="BG574" s="470"/>
      <c r="BH574" s="391"/>
      <c r="BI574" s="191"/>
      <c r="BJ574" s="191"/>
      <c r="BK574" s="191"/>
      <c r="BL574" s="470"/>
      <c r="BM574" s="191"/>
      <c r="BN574" s="191"/>
      <c r="BO574" s="492"/>
      <c r="BP574" s="191"/>
      <c r="BQ574" s="191"/>
      <c r="BR574" s="191"/>
      <c r="BS574" s="191"/>
      <c r="BT574" s="191"/>
      <c r="BU574" s="191"/>
      <c r="BV574" s="191"/>
      <c r="BW574" s="192"/>
      <c r="BX574" s="191"/>
      <c r="BY574" s="191"/>
      <c r="BZ574" s="191"/>
      <c r="CA574" s="191"/>
      <c r="CB574" s="191"/>
      <c r="CC574" s="191"/>
      <c r="CD574" s="470"/>
      <c r="CE574" s="396"/>
      <c r="CF574" s="191"/>
      <c r="CG574" s="191"/>
      <c r="CH574" s="461"/>
      <c r="CI574" s="461"/>
      <c r="CJ574" s="191"/>
      <c r="CK574" s="191"/>
      <c r="CL574" s="191"/>
      <c r="CM574" s="461"/>
      <c r="CN574" s="191"/>
      <c r="CO574" s="192"/>
      <c r="CP574" s="191"/>
      <c r="CQ574" s="384"/>
      <c r="CR574" s="407"/>
      <c r="DA574" s="192"/>
      <c r="DJ574" s="190"/>
      <c r="DP574" s="190"/>
      <c r="DQ574" s="132"/>
      <c r="DR574" s="132"/>
      <c r="DS574" s="132"/>
      <c r="DT574" s="132"/>
      <c r="DU574" s="451"/>
      <c r="DV574" s="132"/>
      <c r="DW574" s="132"/>
      <c r="DX574" s="133"/>
      <c r="DY574" s="132"/>
      <c r="DZ574" s="132"/>
      <c r="EA574" s="133"/>
      <c r="EB574" s="132"/>
      <c r="EC574" s="132"/>
      <c r="ED574" s="132"/>
      <c r="EE574" s="134"/>
      <c r="EF574" s="132"/>
      <c r="EG574" s="451"/>
      <c r="EH574" s="132"/>
      <c r="EI574" s="451"/>
      <c r="EJ574" s="451"/>
      <c r="EK574" s="451"/>
      <c r="EL574" s="451"/>
      <c r="EM574" s="451"/>
      <c r="EN574" s="451"/>
      <c r="EO574" s="451"/>
      <c r="EP574" s="451"/>
      <c r="EQ574" s="451"/>
      <c r="ER574" s="451"/>
      <c r="ES574" s="451"/>
      <c r="ET574" s="451"/>
      <c r="EU574" s="132"/>
      <c r="EV574" s="133"/>
      <c r="EW574" s="193"/>
    </row>
    <row r="575" spans="26:153" ht="30" customHeight="1" x14ac:dyDescent="0.15">
      <c r="Z575" s="246"/>
      <c r="AA575" s="483"/>
      <c r="AB575" s="191"/>
      <c r="AC575" s="191"/>
      <c r="AD575" s="191"/>
      <c r="AE575" s="191"/>
      <c r="AF575" s="384"/>
      <c r="AG575" s="191"/>
      <c r="AH575" s="191"/>
      <c r="AI575" s="191"/>
      <c r="AJ575" s="191"/>
      <c r="AK575" s="192"/>
      <c r="AL575" s="191"/>
      <c r="AM575" s="191"/>
      <c r="AN575" s="191"/>
      <c r="AO575" s="461"/>
      <c r="AP575" s="191"/>
      <c r="AQ575" s="191"/>
      <c r="AR575" s="191"/>
      <c r="AS575" s="461"/>
      <c r="AT575" s="191"/>
      <c r="AU575" s="191"/>
      <c r="AV575" s="461"/>
      <c r="AW575" s="192"/>
      <c r="AX575" s="191"/>
      <c r="AY575" s="461"/>
      <c r="AZ575" s="191"/>
      <c r="BA575" s="461"/>
      <c r="BB575" s="191"/>
      <c r="BC575" s="192"/>
      <c r="BD575" s="191"/>
      <c r="BE575" s="191"/>
      <c r="BF575" s="461"/>
      <c r="BG575" s="470"/>
      <c r="BH575" s="391"/>
      <c r="BI575" s="191"/>
      <c r="BJ575" s="191"/>
      <c r="BK575" s="191"/>
      <c r="BL575" s="470"/>
      <c r="BM575" s="191"/>
      <c r="BN575" s="191"/>
      <c r="BO575" s="492"/>
      <c r="BP575" s="191"/>
      <c r="BQ575" s="191"/>
      <c r="BR575" s="191"/>
      <c r="BS575" s="191"/>
      <c r="BT575" s="191"/>
      <c r="BU575" s="191"/>
      <c r="BV575" s="191"/>
      <c r="BW575" s="192"/>
      <c r="BX575" s="191"/>
      <c r="BY575" s="191"/>
      <c r="BZ575" s="191"/>
      <c r="CA575" s="191"/>
      <c r="CB575" s="191"/>
      <c r="CC575" s="191"/>
      <c r="CD575" s="470"/>
      <c r="CE575" s="396"/>
      <c r="CF575" s="191"/>
      <c r="CG575" s="191"/>
      <c r="CH575" s="461"/>
      <c r="CI575" s="461"/>
      <c r="CJ575" s="191"/>
      <c r="CK575" s="191"/>
      <c r="CL575" s="191"/>
      <c r="CM575" s="461"/>
      <c r="CN575" s="191"/>
      <c r="CO575" s="192"/>
      <c r="CP575" s="191"/>
      <c r="CQ575" s="384"/>
      <c r="CR575" s="407"/>
      <c r="DA575" s="192"/>
      <c r="DJ575" s="190"/>
      <c r="DP575" s="190"/>
      <c r="DQ575" s="132"/>
      <c r="DR575" s="132"/>
      <c r="DS575" s="132"/>
      <c r="DT575" s="132"/>
      <c r="DU575" s="451"/>
      <c r="DV575" s="132"/>
      <c r="DW575" s="132"/>
      <c r="DX575" s="133"/>
      <c r="DY575" s="132"/>
      <c r="DZ575" s="132"/>
      <c r="EA575" s="133"/>
      <c r="EB575" s="132"/>
      <c r="EC575" s="132"/>
      <c r="ED575" s="132"/>
      <c r="EE575" s="134"/>
      <c r="EF575" s="132"/>
      <c r="EG575" s="451"/>
      <c r="EH575" s="132"/>
      <c r="EI575" s="451"/>
      <c r="EJ575" s="451"/>
      <c r="EK575" s="451"/>
      <c r="EL575" s="451"/>
      <c r="EM575" s="451"/>
      <c r="EN575" s="451"/>
      <c r="EO575" s="451"/>
      <c r="EP575" s="451"/>
      <c r="EQ575" s="451"/>
      <c r="ER575" s="451"/>
      <c r="ES575" s="451"/>
      <c r="ET575" s="451"/>
      <c r="EU575" s="132"/>
      <c r="EV575" s="133"/>
      <c r="EW575" s="193"/>
    </row>
    <row r="576" spans="26:153" ht="30" customHeight="1" x14ac:dyDescent="0.15">
      <c r="Z576" s="246"/>
      <c r="AA576" s="483"/>
      <c r="AB576" s="191"/>
      <c r="AC576" s="191"/>
      <c r="AD576" s="191"/>
      <c r="AE576" s="191"/>
      <c r="AF576" s="384"/>
      <c r="AG576" s="191"/>
      <c r="AH576" s="191"/>
      <c r="AI576" s="191"/>
      <c r="AJ576" s="191"/>
      <c r="AK576" s="192"/>
      <c r="AL576" s="191"/>
      <c r="AM576" s="191"/>
      <c r="AN576" s="191"/>
      <c r="AO576" s="461"/>
      <c r="AP576" s="191"/>
      <c r="AQ576" s="191"/>
      <c r="AR576" s="191"/>
      <c r="AS576" s="461"/>
      <c r="AT576" s="191"/>
      <c r="AU576" s="191"/>
      <c r="AV576" s="461"/>
      <c r="AW576" s="192"/>
      <c r="AX576" s="191"/>
      <c r="AY576" s="461"/>
      <c r="AZ576" s="191"/>
      <c r="BA576" s="461"/>
      <c r="BB576" s="191"/>
      <c r="BC576" s="192"/>
      <c r="BD576" s="191"/>
      <c r="BE576" s="191"/>
      <c r="BF576" s="461"/>
      <c r="BG576" s="470"/>
      <c r="BH576" s="391"/>
      <c r="BI576" s="191"/>
      <c r="BJ576" s="191"/>
      <c r="BK576" s="191"/>
      <c r="BL576" s="470"/>
      <c r="BM576" s="191"/>
      <c r="BN576" s="191"/>
      <c r="BO576" s="492"/>
      <c r="BP576" s="191"/>
      <c r="BQ576" s="191"/>
      <c r="BR576" s="191"/>
      <c r="BS576" s="191"/>
      <c r="BT576" s="191"/>
      <c r="BU576" s="191"/>
      <c r="BV576" s="191"/>
      <c r="BW576" s="192"/>
      <c r="BX576" s="191"/>
      <c r="BY576" s="191"/>
      <c r="BZ576" s="191"/>
      <c r="CA576" s="191"/>
      <c r="CB576" s="191"/>
      <c r="CC576" s="191"/>
      <c r="CD576" s="470"/>
      <c r="CE576" s="396"/>
      <c r="CF576" s="191"/>
      <c r="CG576" s="191"/>
      <c r="CH576" s="461"/>
      <c r="CI576" s="461"/>
      <c r="CJ576" s="191"/>
      <c r="CK576" s="191"/>
      <c r="CL576" s="191"/>
      <c r="CM576" s="461"/>
      <c r="CN576" s="191"/>
      <c r="CO576" s="192"/>
      <c r="CP576" s="191"/>
      <c r="CQ576" s="384"/>
      <c r="CR576" s="407"/>
      <c r="DA576" s="192"/>
      <c r="DJ576" s="190"/>
      <c r="DP576" s="190"/>
      <c r="DQ576" s="132"/>
      <c r="DR576" s="132"/>
      <c r="DS576" s="132"/>
      <c r="DT576" s="132"/>
      <c r="DU576" s="451"/>
      <c r="DV576" s="132"/>
      <c r="DW576" s="132"/>
      <c r="DX576" s="133"/>
      <c r="DY576" s="132"/>
      <c r="DZ576" s="132"/>
      <c r="EA576" s="133"/>
      <c r="EB576" s="132"/>
      <c r="EC576" s="132"/>
      <c r="ED576" s="132"/>
      <c r="EE576" s="134"/>
      <c r="EF576" s="132"/>
      <c r="EG576" s="451"/>
      <c r="EH576" s="132"/>
      <c r="EI576" s="451"/>
      <c r="EJ576" s="451"/>
      <c r="EK576" s="451"/>
      <c r="EL576" s="451"/>
      <c r="EM576" s="451"/>
      <c r="EN576" s="451"/>
      <c r="EO576" s="451"/>
      <c r="EP576" s="451"/>
      <c r="EQ576" s="451"/>
      <c r="ER576" s="451"/>
      <c r="ES576" s="451"/>
      <c r="ET576" s="451"/>
      <c r="EU576" s="132"/>
      <c r="EV576" s="133"/>
      <c r="EW576" s="193"/>
    </row>
    <row r="577" spans="26:153" ht="30" customHeight="1" x14ac:dyDescent="0.15">
      <c r="Z577" s="246"/>
      <c r="AA577" s="483"/>
      <c r="AB577" s="191"/>
      <c r="AC577" s="191"/>
      <c r="AD577" s="191"/>
      <c r="AE577" s="191"/>
      <c r="AF577" s="384"/>
      <c r="AG577" s="191"/>
      <c r="AH577" s="191"/>
      <c r="AI577" s="191"/>
      <c r="AJ577" s="191"/>
      <c r="AK577" s="192"/>
      <c r="AL577" s="191"/>
      <c r="AM577" s="191"/>
      <c r="AN577" s="191"/>
      <c r="AO577" s="461"/>
      <c r="AP577" s="191"/>
      <c r="AQ577" s="191"/>
      <c r="AR577" s="191"/>
      <c r="AS577" s="461"/>
      <c r="AT577" s="191"/>
      <c r="AU577" s="191"/>
      <c r="AV577" s="461"/>
      <c r="AW577" s="192"/>
      <c r="AX577" s="191"/>
      <c r="AY577" s="461"/>
      <c r="AZ577" s="191"/>
      <c r="BA577" s="461"/>
      <c r="BB577" s="191"/>
      <c r="BC577" s="192"/>
      <c r="BD577" s="191"/>
      <c r="BE577" s="191"/>
      <c r="BF577" s="461"/>
      <c r="BG577" s="470"/>
      <c r="BH577" s="391"/>
      <c r="BI577" s="191"/>
      <c r="BJ577" s="191"/>
      <c r="BK577" s="191"/>
      <c r="BL577" s="470"/>
      <c r="BM577" s="191"/>
      <c r="BN577" s="191"/>
      <c r="BO577" s="492"/>
      <c r="BP577" s="191"/>
      <c r="BQ577" s="191"/>
      <c r="BR577" s="191"/>
      <c r="BS577" s="191"/>
      <c r="BT577" s="191"/>
      <c r="BU577" s="191"/>
      <c r="BV577" s="191"/>
      <c r="BW577" s="192"/>
      <c r="BX577" s="191"/>
      <c r="BY577" s="191"/>
      <c r="BZ577" s="191"/>
      <c r="CA577" s="191"/>
      <c r="CB577" s="191"/>
      <c r="CC577" s="191"/>
      <c r="CD577" s="470"/>
      <c r="CE577" s="396"/>
      <c r="CF577" s="191"/>
      <c r="CG577" s="191"/>
      <c r="CH577" s="461"/>
      <c r="CI577" s="461"/>
      <c r="CJ577" s="191"/>
      <c r="CK577" s="191"/>
      <c r="CL577" s="191"/>
      <c r="CM577" s="461"/>
      <c r="CN577" s="191"/>
      <c r="CO577" s="192"/>
      <c r="CP577" s="191"/>
      <c r="CQ577" s="384"/>
      <c r="CR577" s="407"/>
      <c r="DA577" s="192"/>
      <c r="DJ577" s="190"/>
      <c r="DP577" s="190"/>
      <c r="DQ577" s="132"/>
      <c r="DR577" s="132"/>
      <c r="DS577" s="132"/>
      <c r="DT577" s="132"/>
      <c r="DU577" s="451"/>
      <c r="DV577" s="132"/>
      <c r="DW577" s="132"/>
      <c r="DX577" s="133"/>
      <c r="DY577" s="132"/>
      <c r="DZ577" s="132"/>
      <c r="EA577" s="133"/>
      <c r="EB577" s="132"/>
      <c r="EC577" s="132"/>
      <c r="ED577" s="132"/>
      <c r="EE577" s="134"/>
      <c r="EF577" s="132"/>
      <c r="EG577" s="451"/>
      <c r="EH577" s="132"/>
      <c r="EI577" s="451"/>
      <c r="EJ577" s="451"/>
      <c r="EK577" s="451"/>
      <c r="EL577" s="451"/>
      <c r="EM577" s="451"/>
      <c r="EN577" s="451"/>
      <c r="EO577" s="451"/>
      <c r="EP577" s="451"/>
      <c r="EQ577" s="451"/>
      <c r="ER577" s="451"/>
      <c r="ES577" s="451"/>
      <c r="ET577" s="451"/>
      <c r="EU577" s="132"/>
      <c r="EV577" s="133"/>
      <c r="EW577" s="193"/>
    </row>
    <row r="578" spans="26:153" ht="30" customHeight="1" x14ac:dyDescent="0.15">
      <c r="Z578" s="246"/>
      <c r="AA578" s="483"/>
      <c r="AB578" s="191"/>
      <c r="AC578" s="191"/>
      <c r="AD578" s="191"/>
      <c r="AE578" s="191"/>
      <c r="AF578" s="384"/>
      <c r="AG578" s="191"/>
      <c r="AH578" s="191"/>
      <c r="AI578" s="191"/>
      <c r="AJ578" s="191"/>
      <c r="AK578" s="192"/>
      <c r="AL578" s="191"/>
      <c r="AM578" s="191"/>
      <c r="AN578" s="191"/>
      <c r="AO578" s="461"/>
      <c r="AP578" s="191"/>
      <c r="AQ578" s="191"/>
      <c r="AR578" s="191"/>
      <c r="AS578" s="461"/>
      <c r="AT578" s="191"/>
      <c r="AU578" s="191"/>
      <c r="AV578" s="461"/>
      <c r="AW578" s="192"/>
      <c r="AX578" s="191"/>
      <c r="AY578" s="461"/>
      <c r="AZ578" s="191"/>
      <c r="BA578" s="461"/>
      <c r="BB578" s="191"/>
      <c r="BC578" s="192"/>
      <c r="BD578" s="191"/>
      <c r="BE578" s="191"/>
      <c r="BF578" s="461"/>
      <c r="BG578" s="470"/>
      <c r="BH578" s="391"/>
      <c r="BI578" s="191"/>
      <c r="BJ578" s="191"/>
      <c r="BK578" s="191"/>
      <c r="BL578" s="470"/>
      <c r="BM578" s="191"/>
      <c r="BN578" s="191"/>
      <c r="BO578" s="492"/>
      <c r="BP578" s="191"/>
      <c r="BQ578" s="191"/>
      <c r="BR578" s="191"/>
      <c r="BS578" s="191"/>
      <c r="BT578" s="191"/>
      <c r="BU578" s="191"/>
      <c r="BV578" s="191"/>
      <c r="BW578" s="192"/>
      <c r="BX578" s="191"/>
      <c r="BY578" s="191"/>
      <c r="BZ578" s="191"/>
      <c r="CA578" s="191"/>
      <c r="CB578" s="191"/>
      <c r="CC578" s="191"/>
      <c r="CD578" s="470"/>
      <c r="CE578" s="396"/>
      <c r="CF578" s="191"/>
      <c r="CG578" s="191"/>
      <c r="CH578" s="461"/>
      <c r="CI578" s="461"/>
      <c r="CJ578" s="191"/>
      <c r="CK578" s="191"/>
      <c r="CL578" s="191"/>
      <c r="CM578" s="461"/>
      <c r="CN578" s="191"/>
      <c r="CO578" s="192"/>
      <c r="CP578" s="191"/>
      <c r="CQ578" s="384"/>
      <c r="CR578" s="407"/>
      <c r="DA578" s="192"/>
      <c r="DJ578" s="190"/>
      <c r="DP578" s="190"/>
      <c r="DQ578" s="132"/>
      <c r="DR578" s="132"/>
      <c r="DS578" s="132"/>
      <c r="DT578" s="132"/>
      <c r="DU578" s="451"/>
      <c r="DV578" s="132"/>
      <c r="DW578" s="132"/>
      <c r="DX578" s="133"/>
      <c r="DY578" s="132"/>
      <c r="DZ578" s="132"/>
      <c r="EA578" s="133"/>
      <c r="EB578" s="132"/>
      <c r="EC578" s="132"/>
      <c r="ED578" s="132"/>
      <c r="EE578" s="134"/>
      <c r="EF578" s="132"/>
      <c r="EG578" s="451"/>
      <c r="EH578" s="132"/>
      <c r="EI578" s="451"/>
      <c r="EJ578" s="451"/>
      <c r="EK578" s="451"/>
      <c r="EL578" s="451"/>
      <c r="EM578" s="451"/>
      <c r="EN578" s="451"/>
      <c r="EO578" s="451"/>
      <c r="EP578" s="451"/>
      <c r="EQ578" s="451"/>
      <c r="ER578" s="451"/>
      <c r="ES578" s="451"/>
      <c r="ET578" s="451"/>
      <c r="EU578" s="132"/>
      <c r="EV578" s="133"/>
      <c r="EW578" s="193"/>
    </row>
    <row r="579" spans="26:153" ht="30" customHeight="1" x14ac:dyDescent="0.15">
      <c r="Z579" s="246"/>
      <c r="AA579" s="483"/>
      <c r="AB579" s="191"/>
      <c r="AC579" s="191"/>
      <c r="AD579" s="191"/>
      <c r="AE579" s="191"/>
      <c r="AF579" s="384"/>
      <c r="AG579" s="191"/>
      <c r="AH579" s="191"/>
      <c r="AI579" s="191"/>
      <c r="AJ579" s="191"/>
      <c r="AK579" s="192"/>
      <c r="AL579" s="191"/>
      <c r="AM579" s="191"/>
      <c r="AN579" s="191"/>
      <c r="AO579" s="461"/>
      <c r="AP579" s="191"/>
      <c r="AQ579" s="191"/>
      <c r="AR579" s="191"/>
      <c r="AS579" s="461"/>
      <c r="AT579" s="191"/>
      <c r="AU579" s="191"/>
      <c r="AV579" s="461"/>
      <c r="AW579" s="192"/>
      <c r="AX579" s="191"/>
      <c r="AY579" s="461"/>
      <c r="AZ579" s="191"/>
      <c r="BA579" s="461"/>
      <c r="BB579" s="191"/>
      <c r="BC579" s="192"/>
      <c r="BD579" s="191"/>
      <c r="BE579" s="191"/>
      <c r="BF579" s="461"/>
      <c r="BG579" s="470"/>
      <c r="BH579" s="391"/>
      <c r="BI579" s="191"/>
      <c r="BJ579" s="191"/>
      <c r="BK579" s="191"/>
      <c r="BL579" s="470"/>
      <c r="BM579" s="191"/>
      <c r="BN579" s="191"/>
      <c r="BO579" s="492"/>
      <c r="BP579" s="191"/>
      <c r="BQ579" s="191"/>
      <c r="BR579" s="191"/>
      <c r="BS579" s="191"/>
      <c r="BT579" s="191"/>
      <c r="BU579" s="191"/>
      <c r="BV579" s="191"/>
      <c r="BW579" s="192"/>
      <c r="BX579" s="191"/>
      <c r="BY579" s="191"/>
      <c r="BZ579" s="191"/>
      <c r="CA579" s="191"/>
      <c r="CB579" s="191"/>
      <c r="CC579" s="191"/>
      <c r="CD579" s="470"/>
      <c r="CE579" s="396"/>
      <c r="CF579" s="191"/>
      <c r="CG579" s="191"/>
      <c r="CH579" s="461"/>
      <c r="CI579" s="461"/>
      <c r="CJ579" s="191"/>
      <c r="CK579" s="191"/>
      <c r="CL579" s="191"/>
      <c r="CM579" s="461"/>
      <c r="CN579" s="191"/>
      <c r="CO579" s="192"/>
      <c r="CP579" s="191"/>
      <c r="CQ579" s="384"/>
      <c r="CR579" s="407"/>
      <c r="DA579" s="192"/>
      <c r="DJ579" s="190"/>
      <c r="DP579" s="190"/>
      <c r="DQ579" s="132"/>
      <c r="DR579" s="132"/>
      <c r="DS579" s="132"/>
      <c r="DT579" s="132"/>
      <c r="DU579" s="451"/>
      <c r="DV579" s="132"/>
      <c r="DW579" s="132"/>
      <c r="DX579" s="133"/>
      <c r="DY579" s="132"/>
      <c r="DZ579" s="132"/>
      <c r="EA579" s="133"/>
      <c r="EB579" s="132"/>
      <c r="EC579" s="132"/>
      <c r="ED579" s="132"/>
      <c r="EE579" s="134"/>
      <c r="EF579" s="132"/>
      <c r="EG579" s="451"/>
      <c r="EH579" s="132"/>
      <c r="EI579" s="451"/>
      <c r="EJ579" s="451"/>
      <c r="EK579" s="451"/>
      <c r="EL579" s="451"/>
      <c r="EM579" s="451"/>
      <c r="EN579" s="451"/>
      <c r="EO579" s="451"/>
      <c r="EP579" s="451"/>
      <c r="EQ579" s="451"/>
      <c r="ER579" s="451"/>
      <c r="ES579" s="451"/>
      <c r="ET579" s="451"/>
      <c r="EU579" s="132"/>
      <c r="EV579" s="133"/>
      <c r="EW579" s="193"/>
    </row>
    <row r="580" spans="26:153" ht="30" customHeight="1" x14ac:dyDescent="0.15">
      <c r="Z580" s="246"/>
      <c r="AA580" s="483"/>
      <c r="AB580" s="191"/>
      <c r="AC580" s="191"/>
      <c r="AD580" s="191"/>
      <c r="AE580" s="191"/>
      <c r="AF580" s="384"/>
      <c r="AG580" s="191"/>
      <c r="AH580" s="191"/>
      <c r="AI580" s="191"/>
      <c r="AJ580" s="191"/>
      <c r="AK580" s="192"/>
      <c r="AL580" s="191"/>
      <c r="AM580" s="191"/>
      <c r="AN580" s="191"/>
      <c r="AO580" s="461"/>
      <c r="AP580" s="191"/>
      <c r="AQ580" s="191"/>
      <c r="AR580" s="191"/>
      <c r="AS580" s="461"/>
      <c r="AT580" s="191"/>
      <c r="AU580" s="191"/>
      <c r="AV580" s="461"/>
      <c r="AW580" s="192"/>
      <c r="AX580" s="191"/>
      <c r="AY580" s="461"/>
      <c r="AZ580" s="191"/>
      <c r="BA580" s="461"/>
      <c r="BB580" s="191"/>
      <c r="BC580" s="192"/>
      <c r="BD580" s="191"/>
      <c r="BE580" s="191"/>
      <c r="BF580" s="461"/>
      <c r="BG580" s="470"/>
      <c r="BH580" s="391"/>
      <c r="BI580" s="191"/>
      <c r="BJ580" s="191"/>
      <c r="BK580" s="191"/>
      <c r="BL580" s="470"/>
      <c r="BM580" s="191"/>
      <c r="BN580" s="191"/>
      <c r="BO580" s="492"/>
      <c r="BP580" s="191"/>
      <c r="BQ580" s="191"/>
      <c r="BR580" s="191"/>
      <c r="BS580" s="191"/>
      <c r="BT580" s="191"/>
      <c r="BU580" s="191"/>
      <c r="BV580" s="191"/>
      <c r="BW580" s="192"/>
      <c r="BX580" s="191"/>
      <c r="BY580" s="191"/>
      <c r="BZ580" s="191"/>
      <c r="CA580" s="191"/>
      <c r="CB580" s="191"/>
      <c r="CC580" s="191"/>
      <c r="CD580" s="470"/>
      <c r="CE580" s="396"/>
      <c r="CF580" s="191"/>
      <c r="CG580" s="191"/>
      <c r="CH580" s="461"/>
      <c r="CI580" s="461"/>
      <c r="CJ580" s="191"/>
      <c r="CK580" s="191"/>
      <c r="CL580" s="191"/>
      <c r="CM580" s="461"/>
      <c r="CN580" s="191"/>
      <c r="CO580" s="192"/>
      <c r="CP580" s="191"/>
      <c r="CQ580" s="384"/>
      <c r="CR580" s="407"/>
      <c r="DA580" s="192"/>
      <c r="DJ580" s="190"/>
      <c r="DP580" s="190"/>
      <c r="DQ580" s="132"/>
      <c r="DR580" s="132"/>
      <c r="DS580" s="132"/>
      <c r="DT580" s="132"/>
      <c r="DU580" s="451"/>
      <c r="DV580" s="132"/>
      <c r="DW580" s="132"/>
      <c r="DX580" s="133"/>
      <c r="DY580" s="132"/>
      <c r="DZ580" s="132"/>
      <c r="EA580" s="133"/>
      <c r="EB580" s="132"/>
      <c r="EC580" s="132"/>
      <c r="ED580" s="132"/>
      <c r="EE580" s="134"/>
      <c r="EF580" s="132"/>
      <c r="EG580" s="451"/>
      <c r="EH580" s="132"/>
      <c r="EI580" s="451"/>
      <c r="EJ580" s="451"/>
      <c r="EK580" s="451"/>
      <c r="EL580" s="451"/>
      <c r="EM580" s="451"/>
      <c r="EN580" s="451"/>
      <c r="EO580" s="451"/>
      <c r="EP580" s="451"/>
      <c r="EQ580" s="451"/>
      <c r="ER580" s="451"/>
      <c r="ES580" s="451"/>
      <c r="ET580" s="451"/>
      <c r="EU580" s="132"/>
      <c r="EV580" s="133"/>
      <c r="EW580" s="193"/>
    </row>
    <row r="581" spans="26:153" ht="30" customHeight="1" x14ac:dyDescent="0.15">
      <c r="Z581" s="246"/>
      <c r="AA581" s="483"/>
      <c r="AB581" s="191"/>
      <c r="AC581" s="191"/>
      <c r="AD581" s="191"/>
      <c r="AE581" s="191"/>
      <c r="AF581" s="384"/>
      <c r="AG581" s="191"/>
      <c r="AH581" s="191"/>
      <c r="AI581" s="191"/>
      <c r="AJ581" s="191"/>
      <c r="AK581" s="192"/>
      <c r="AL581" s="191"/>
      <c r="AM581" s="191"/>
      <c r="AN581" s="191"/>
      <c r="AO581" s="461"/>
      <c r="AP581" s="191"/>
      <c r="AQ581" s="191"/>
      <c r="AR581" s="191"/>
      <c r="AS581" s="461"/>
      <c r="AT581" s="191"/>
      <c r="AU581" s="191"/>
      <c r="AV581" s="461"/>
      <c r="AW581" s="192"/>
      <c r="AX581" s="191"/>
      <c r="AY581" s="461"/>
      <c r="AZ581" s="191"/>
      <c r="BA581" s="461"/>
      <c r="BB581" s="191"/>
      <c r="BC581" s="192"/>
      <c r="BD581" s="191"/>
      <c r="BE581" s="191"/>
      <c r="BF581" s="461"/>
      <c r="BG581" s="470"/>
      <c r="BH581" s="391"/>
      <c r="BI581" s="191"/>
      <c r="BJ581" s="191"/>
      <c r="BK581" s="191"/>
      <c r="BL581" s="470"/>
      <c r="BM581" s="191"/>
      <c r="BN581" s="191"/>
      <c r="BO581" s="492"/>
      <c r="BP581" s="191"/>
      <c r="BQ581" s="191"/>
      <c r="BR581" s="191"/>
      <c r="BS581" s="191"/>
      <c r="BT581" s="191"/>
      <c r="BU581" s="191"/>
      <c r="BV581" s="191"/>
      <c r="BW581" s="192"/>
      <c r="BX581" s="191"/>
      <c r="BY581" s="191"/>
      <c r="BZ581" s="191"/>
      <c r="CA581" s="191"/>
      <c r="CB581" s="191"/>
      <c r="CC581" s="191"/>
      <c r="CD581" s="470"/>
      <c r="CE581" s="396"/>
      <c r="CF581" s="191"/>
      <c r="CG581" s="191"/>
      <c r="CH581" s="461"/>
      <c r="CI581" s="461"/>
      <c r="CJ581" s="191"/>
      <c r="CK581" s="191"/>
      <c r="CL581" s="191"/>
      <c r="CM581" s="461"/>
      <c r="CN581" s="191"/>
      <c r="CO581" s="192"/>
      <c r="CP581" s="191"/>
      <c r="CQ581" s="384"/>
      <c r="CR581" s="407"/>
      <c r="DA581" s="192"/>
      <c r="DJ581" s="190"/>
      <c r="DP581" s="190"/>
      <c r="DQ581" s="132"/>
      <c r="DR581" s="132"/>
      <c r="DS581" s="132"/>
      <c r="DT581" s="132"/>
      <c r="DU581" s="451"/>
      <c r="DV581" s="132"/>
      <c r="DW581" s="132"/>
      <c r="DX581" s="133"/>
      <c r="DY581" s="132"/>
      <c r="DZ581" s="132"/>
      <c r="EA581" s="133"/>
      <c r="EB581" s="132"/>
      <c r="EC581" s="132"/>
      <c r="ED581" s="132"/>
      <c r="EE581" s="134"/>
      <c r="EF581" s="132"/>
      <c r="EG581" s="451"/>
      <c r="EH581" s="132"/>
      <c r="EI581" s="451"/>
      <c r="EJ581" s="451"/>
      <c r="EK581" s="451"/>
      <c r="EL581" s="451"/>
      <c r="EM581" s="451"/>
      <c r="EN581" s="451"/>
      <c r="EO581" s="451"/>
      <c r="EP581" s="451"/>
      <c r="EQ581" s="451"/>
      <c r="ER581" s="451"/>
      <c r="ES581" s="451"/>
      <c r="ET581" s="451"/>
      <c r="EU581" s="132"/>
      <c r="EV581" s="133"/>
      <c r="EW581" s="193"/>
    </row>
    <row r="582" spans="26:153" ht="30" customHeight="1" x14ac:dyDescent="0.15">
      <c r="Z582" s="246"/>
      <c r="AA582" s="483"/>
      <c r="AB582" s="191"/>
      <c r="AC582" s="191"/>
      <c r="AD582" s="191"/>
      <c r="AE582" s="191"/>
      <c r="AF582" s="384"/>
      <c r="AG582" s="191"/>
      <c r="AH582" s="191"/>
      <c r="AI582" s="191"/>
      <c r="AJ582" s="191"/>
      <c r="AK582" s="192"/>
      <c r="AL582" s="191"/>
      <c r="AM582" s="191"/>
      <c r="AN582" s="191"/>
      <c r="AO582" s="461"/>
      <c r="AP582" s="191"/>
      <c r="AQ582" s="191"/>
      <c r="AR582" s="191"/>
      <c r="AS582" s="461"/>
      <c r="AT582" s="191"/>
      <c r="AU582" s="191"/>
      <c r="AV582" s="461"/>
      <c r="AW582" s="192"/>
      <c r="AX582" s="191"/>
      <c r="AY582" s="461"/>
      <c r="AZ582" s="191"/>
      <c r="BA582" s="461"/>
      <c r="BB582" s="191"/>
      <c r="BC582" s="192"/>
      <c r="BD582" s="191"/>
      <c r="BE582" s="191"/>
      <c r="BF582" s="461"/>
      <c r="BG582" s="470"/>
      <c r="BH582" s="391"/>
      <c r="BI582" s="191"/>
      <c r="BJ582" s="191"/>
      <c r="BK582" s="191"/>
      <c r="BL582" s="470"/>
      <c r="BM582" s="191"/>
      <c r="BN582" s="191"/>
      <c r="BO582" s="492"/>
      <c r="BP582" s="191"/>
      <c r="BQ582" s="191"/>
      <c r="BR582" s="191"/>
      <c r="BS582" s="191"/>
      <c r="BT582" s="191"/>
      <c r="BU582" s="191"/>
      <c r="BV582" s="191"/>
      <c r="BW582" s="192"/>
      <c r="BX582" s="191"/>
      <c r="BY582" s="191"/>
      <c r="BZ582" s="191"/>
      <c r="CA582" s="191"/>
      <c r="CB582" s="191"/>
      <c r="CC582" s="191"/>
      <c r="CD582" s="470"/>
      <c r="CE582" s="396"/>
      <c r="CF582" s="191"/>
      <c r="CG582" s="191"/>
      <c r="CH582" s="461"/>
      <c r="CI582" s="461"/>
      <c r="CJ582" s="191"/>
      <c r="CK582" s="191"/>
      <c r="CL582" s="191"/>
      <c r="CM582" s="461"/>
      <c r="CN582" s="191"/>
      <c r="CO582" s="192"/>
      <c r="CP582" s="191"/>
      <c r="CQ582" s="384"/>
      <c r="CR582" s="407"/>
      <c r="DA582" s="192"/>
      <c r="DJ582" s="190"/>
      <c r="DP582" s="190"/>
      <c r="DQ582" s="132"/>
      <c r="DR582" s="132"/>
      <c r="DS582" s="132"/>
      <c r="DT582" s="132"/>
      <c r="DU582" s="451"/>
      <c r="DV582" s="132"/>
      <c r="DW582" s="132"/>
      <c r="DX582" s="133"/>
      <c r="DY582" s="132"/>
      <c r="DZ582" s="132"/>
      <c r="EA582" s="133"/>
      <c r="EB582" s="132"/>
      <c r="EC582" s="132"/>
      <c r="ED582" s="132"/>
      <c r="EE582" s="134"/>
      <c r="EF582" s="132"/>
      <c r="EG582" s="451"/>
      <c r="EH582" s="132"/>
      <c r="EI582" s="451"/>
      <c r="EJ582" s="451"/>
      <c r="EK582" s="451"/>
      <c r="EL582" s="451"/>
      <c r="EM582" s="451"/>
      <c r="EN582" s="451"/>
      <c r="EO582" s="451"/>
      <c r="EP582" s="451"/>
      <c r="EQ582" s="451"/>
      <c r="ER582" s="451"/>
      <c r="ES582" s="451"/>
      <c r="ET582" s="451"/>
      <c r="EU582" s="132"/>
      <c r="EV582" s="133"/>
      <c r="EW582" s="193"/>
    </row>
    <row r="583" spans="26:153" ht="30" customHeight="1" x14ac:dyDescent="0.15">
      <c r="Z583" s="246"/>
      <c r="AA583" s="483"/>
      <c r="AB583" s="191"/>
      <c r="AC583" s="191"/>
      <c r="AD583" s="191"/>
      <c r="AE583" s="191"/>
      <c r="AF583" s="384"/>
      <c r="AG583" s="191"/>
      <c r="AH583" s="191"/>
      <c r="AI583" s="191"/>
      <c r="AJ583" s="191"/>
      <c r="AK583" s="192"/>
      <c r="AL583" s="191"/>
      <c r="AM583" s="191"/>
      <c r="AN583" s="191"/>
      <c r="AO583" s="461"/>
      <c r="AP583" s="191"/>
      <c r="AQ583" s="191"/>
      <c r="AR583" s="191"/>
      <c r="AS583" s="461"/>
      <c r="AT583" s="191"/>
      <c r="AU583" s="191"/>
      <c r="AV583" s="461"/>
      <c r="AW583" s="192"/>
      <c r="AX583" s="191"/>
      <c r="AY583" s="461"/>
      <c r="AZ583" s="191"/>
      <c r="BA583" s="461"/>
      <c r="BB583" s="191"/>
      <c r="BC583" s="192"/>
      <c r="BD583" s="191"/>
      <c r="BE583" s="191"/>
      <c r="BF583" s="461"/>
      <c r="BG583" s="470"/>
      <c r="BH583" s="391"/>
      <c r="BI583" s="191"/>
      <c r="BJ583" s="191"/>
      <c r="BK583" s="191"/>
      <c r="BL583" s="470"/>
      <c r="BM583" s="191"/>
      <c r="BN583" s="191"/>
      <c r="BO583" s="492"/>
      <c r="BP583" s="191"/>
      <c r="BQ583" s="191"/>
      <c r="BR583" s="191"/>
      <c r="BS583" s="191"/>
      <c r="BT583" s="191"/>
      <c r="BU583" s="191"/>
      <c r="BV583" s="191"/>
      <c r="BW583" s="192"/>
      <c r="BX583" s="191"/>
      <c r="BY583" s="191"/>
      <c r="BZ583" s="191"/>
      <c r="CA583" s="191"/>
      <c r="CB583" s="191"/>
      <c r="CC583" s="191"/>
      <c r="CD583" s="470"/>
      <c r="CE583" s="396"/>
      <c r="CF583" s="191"/>
      <c r="CG583" s="191"/>
      <c r="CH583" s="461"/>
      <c r="CI583" s="461"/>
      <c r="CJ583" s="191"/>
      <c r="CK583" s="191"/>
      <c r="CL583" s="191"/>
      <c r="CM583" s="461"/>
      <c r="CN583" s="191"/>
      <c r="CO583" s="192"/>
      <c r="CP583" s="191"/>
      <c r="CQ583" s="384"/>
      <c r="CR583" s="407"/>
      <c r="DA583" s="192"/>
      <c r="DJ583" s="190"/>
      <c r="DP583" s="190"/>
      <c r="DQ583" s="132"/>
      <c r="DR583" s="132"/>
      <c r="DS583" s="132"/>
      <c r="DT583" s="132"/>
      <c r="DU583" s="451"/>
      <c r="DV583" s="132"/>
      <c r="DW583" s="132"/>
      <c r="DX583" s="133"/>
      <c r="DY583" s="132"/>
      <c r="DZ583" s="132"/>
      <c r="EA583" s="133"/>
      <c r="EB583" s="132"/>
      <c r="EC583" s="132"/>
      <c r="ED583" s="132"/>
      <c r="EE583" s="134"/>
      <c r="EF583" s="132"/>
      <c r="EG583" s="451"/>
      <c r="EH583" s="132"/>
      <c r="EI583" s="451"/>
      <c r="EJ583" s="451"/>
      <c r="EK583" s="451"/>
      <c r="EL583" s="451"/>
      <c r="EM583" s="451"/>
      <c r="EN583" s="451"/>
      <c r="EO583" s="451"/>
      <c r="EP583" s="451"/>
      <c r="EQ583" s="451"/>
      <c r="ER583" s="451"/>
      <c r="ES583" s="451"/>
      <c r="ET583" s="451"/>
      <c r="EU583" s="132"/>
      <c r="EV583" s="133"/>
      <c r="EW583" s="193"/>
    </row>
    <row r="584" spans="26:153" ht="30" customHeight="1" x14ac:dyDescent="0.15">
      <c r="Z584" s="246"/>
      <c r="AA584" s="483"/>
      <c r="AB584" s="191"/>
      <c r="AC584" s="191"/>
      <c r="AD584" s="191"/>
      <c r="AE584" s="191"/>
      <c r="AF584" s="384"/>
      <c r="AG584" s="191"/>
      <c r="AH584" s="191"/>
      <c r="AI584" s="191"/>
      <c r="AJ584" s="191"/>
      <c r="AK584" s="192"/>
      <c r="AL584" s="191"/>
      <c r="AM584" s="191"/>
      <c r="AN584" s="191"/>
      <c r="AO584" s="461"/>
      <c r="AP584" s="191"/>
      <c r="AQ584" s="191"/>
      <c r="AR584" s="191"/>
      <c r="AS584" s="461"/>
      <c r="AT584" s="191"/>
      <c r="AU584" s="191"/>
      <c r="AV584" s="461"/>
      <c r="AW584" s="192"/>
      <c r="AX584" s="191"/>
      <c r="AY584" s="461"/>
      <c r="AZ584" s="191"/>
      <c r="BA584" s="461"/>
      <c r="BB584" s="191"/>
      <c r="BC584" s="192"/>
      <c r="BD584" s="191"/>
      <c r="BE584" s="191"/>
      <c r="BF584" s="461"/>
      <c r="BG584" s="470"/>
      <c r="BH584" s="391"/>
      <c r="BI584" s="191"/>
      <c r="BJ584" s="191"/>
      <c r="BK584" s="191"/>
      <c r="BL584" s="470"/>
      <c r="BM584" s="191"/>
      <c r="BN584" s="191"/>
      <c r="BO584" s="492"/>
      <c r="BP584" s="191"/>
      <c r="BQ584" s="191"/>
      <c r="BR584" s="191"/>
      <c r="BS584" s="191"/>
      <c r="BT584" s="191"/>
      <c r="BU584" s="191"/>
      <c r="BV584" s="191"/>
      <c r="BW584" s="192"/>
      <c r="BX584" s="191"/>
      <c r="BY584" s="191"/>
      <c r="BZ584" s="191"/>
      <c r="CA584" s="191"/>
      <c r="CB584" s="191"/>
      <c r="CC584" s="191"/>
      <c r="CD584" s="470"/>
      <c r="CE584" s="396"/>
      <c r="CF584" s="191"/>
      <c r="CG584" s="191"/>
      <c r="CH584" s="461"/>
      <c r="CI584" s="461"/>
      <c r="CJ584" s="191"/>
      <c r="CK584" s="191"/>
      <c r="CL584" s="191"/>
      <c r="CM584" s="461"/>
      <c r="CN584" s="191"/>
      <c r="CO584" s="192"/>
      <c r="CP584" s="191"/>
      <c r="CQ584" s="384"/>
      <c r="CR584" s="407"/>
      <c r="DA584" s="192"/>
      <c r="DJ584" s="190"/>
      <c r="DP584" s="190"/>
      <c r="DQ584" s="132"/>
      <c r="DR584" s="132"/>
      <c r="DS584" s="132"/>
      <c r="DT584" s="132"/>
      <c r="DU584" s="451"/>
      <c r="DV584" s="132"/>
      <c r="DW584" s="132"/>
      <c r="DX584" s="133"/>
      <c r="DY584" s="132"/>
      <c r="DZ584" s="132"/>
      <c r="EA584" s="133"/>
      <c r="EB584" s="132"/>
      <c r="EC584" s="132"/>
      <c r="ED584" s="132"/>
      <c r="EE584" s="134"/>
      <c r="EF584" s="132"/>
      <c r="EG584" s="451"/>
      <c r="EH584" s="132"/>
      <c r="EI584" s="451"/>
      <c r="EJ584" s="451"/>
      <c r="EK584" s="451"/>
      <c r="EL584" s="451"/>
      <c r="EM584" s="451"/>
      <c r="EN584" s="451"/>
      <c r="EO584" s="451"/>
      <c r="EP584" s="451"/>
      <c r="EQ584" s="451"/>
      <c r="ER584" s="451"/>
      <c r="ES584" s="451"/>
      <c r="ET584" s="451"/>
      <c r="EU584" s="132"/>
      <c r="EV584" s="133"/>
      <c r="EW584" s="193"/>
    </row>
    <row r="585" spans="26:153" ht="30" customHeight="1" x14ac:dyDescent="0.15">
      <c r="Z585" s="246"/>
      <c r="AA585" s="483"/>
      <c r="AB585" s="191"/>
      <c r="AC585" s="191"/>
      <c r="AD585" s="191"/>
      <c r="AE585" s="191"/>
      <c r="AF585" s="384"/>
      <c r="AG585" s="191"/>
      <c r="AH585" s="191"/>
      <c r="AI585" s="191"/>
      <c r="AJ585" s="191"/>
      <c r="AK585" s="192"/>
      <c r="AL585" s="191"/>
      <c r="AM585" s="191"/>
      <c r="AN585" s="191"/>
      <c r="AO585" s="461"/>
      <c r="AP585" s="191"/>
      <c r="AQ585" s="191"/>
      <c r="AR585" s="191"/>
      <c r="AS585" s="461"/>
      <c r="AT585" s="191"/>
      <c r="AU585" s="191"/>
      <c r="AV585" s="461"/>
      <c r="AW585" s="192"/>
      <c r="AX585" s="191"/>
      <c r="AY585" s="461"/>
      <c r="AZ585" s="191"/>
      <c r="BA585" s="461"/>
      <c r="BB585" s="191"/>
      <c r="BC585" s="192"/>
      <c r="BD585" s="191"/>
      <c r="BE585" s="191"/>
      <c r="BF585" s="461"/>
      <c r="BG585" s="470"/>
      <c r="BH585" s="391"/>
      <c r="BI585" s="191"/>
      <c r="BJ585" s="191"/>
      <c r="BK585" s="191"/>
      <c r="BL585" s="470"/>
      <c r="BM585" s="191"/>
      <c r="BN585" s="191"/>
      <c r="BO585" s="492"/>
      <c r="BP585" s="191"/>
      <c r="BQ585" s="191"/>
      <c r="BR585" s="191"/>
      <c r="BS585" s="191"/>
      <c r="BT585" s="191"/>
      <c r="BU585" s="191"/>
      <c r="BV585" s="191"/>
      <c r="BW585" s="192"/>
      <c r="BX585" s="191"/>
      <c r="BY585" s="191"/>
      <c r="BZ585" s="191"/>
      <c r="CA585" s="191"/>
      <c r="CB585" s="191"/>
      <c r="CC585" s="191"/>
      <c r="CD585" s="470"/>
      <c r="CE585" s="396"/>
      <c r="CF585" s="191"/>
      <c r="CG585" s="191"/>
      <c r="CH585" s="461"/>
      <c r="CI585" s="461"/>
      <c r="CJ585" s="191"/>
      <c r="CK585" s="191"/>
      <c r="CL585" s="191"/>
      <c r="CM585" s="461"/>
      <c r="CN585" s="191"/>
      <c r="CO585" s="192"/>
      <c r="CP585" s="191"/>
      <c r="CQ585" s="384"/>
      <c r="CR585" s="407"/>
      <c r="DA585" s="192"/>
      <c r="DJ585" s="190"/>
      <c r="DP585" s="190"/>
      <c r="DQ585" s="132"/>
      <c r="DR585" s="132"/>
      <c r="DS585" s="132"/>
      <c r="DT585" s="132"/>
      <c r="DU585" s="451"/>
      <c r="DV585" s="132"/>
      <c r="DW585" s="132"/>
      <c r="DX585" s="133"/>
      <c r="DY585" s="132"/>
      <c r="DZ585" s="132"/>
      <c r="EA585" s="133"/>
      <c r="EB585" s="132"/>
      <c r="EC585" s="132"/>
      <c r="ED585" s="132"/>
      <c r="EE585" s="134"/>
      <c r="EF585" s="132"/>
      <c r="EG585" s="451"/>
      <c r="EH585" s="132"/>
      <c r="EI585" s="451"/>
      <c r="EJ585" s="451"/>
      <c r="EK585" s="451"/>
      <c r="EL585" s="451"/>
      <c r="EM585" s="451"/>
      <c r="EN585" s="451"/>
      <c r="EO585" s="451"/>
      <c r="EP585" s="451"/>
      <c r="EQ585" s="451"/>
      <c r="ER585" s="451"/>
      <c r="ES585" s="451"/>
      <c r="ET585" s="451"/>
      <c r="EU585" s="132"/>
      <c r="EV585" s="133"/>
      <c r="EW585" s="193"/>
    </row>
    <row r="586" spans="26:153" ht="30" customHeight="1" x14ac:dyDescent="0.15">
      <c r="Z586" s="246"/>
      <c r="AA586" s="483"/>
      <c r="AB586" s="191"/>
      <c r="AC586" s="191"/>
      <c r="AD586" s="191"/>
      <c r="AE586" s="191"/>
      <c r="AF586" s="384"/>
      <c r="AG586" s="191"/>
      <c r="AH586" s="191"/>
      <c r="AI586" s="191"/>
      <c r="AJ586" s="191"/>
      <c r="AK586" s="192"/>
      <c r="AL586" s="191"/>
      <c r="AM586" s="191"/>
      <c r="AN586" s="191"/>
      <c r="AO586" s="461"/>
      <c r="AP586" s="191"/>
      <c r="AQ586" s="191"/>
      <c r="AR586" s="191"/>
      <c r="AS586" s="461"/>
      <c r="AT586" s="191"/>
      <c r="AU586" s="191"/>
      <c r="AV586" s="461"/>
      <c r="AW586" s="192"/>
      <c r="AX586" s="191"/>
      <c r="AY586" s="461"/>
      <c r="AZ586" s="191"/>
      <c r="BA586" s="461"/>
      <c r="BB586" s="191"/>
      <c r="BC586" s="192"/>
      <c r="BD586" s="191"/>
      <c r="BE586" s="191"/>
      <c r="BF586" s="461"/>
      <c r="BG586" s="470"/>
      <c r="BH586" s="391"/>
      <c r="BI586" s="191"/>
      <c r="BJ586" s="191"/>
      <c r="BK586" s="191"/>
      <c r="BL586" s="470"/>
      <c r="BM586" s="191"/>
      <c r="BN586" s="191"/>
      <c r="BO586" s="492"/>
      <c r="BP586" s="191"/>
      <c r="BQ586" s="191"/>
      <c r="BR586" s="191"/>
      <c r="BS586" s="191"/>
      <c r="BT586" s="191"/>
      <c r="BU586" s="191"/>
      <c r="BV586" s="191"/>
      <c r="BW586" s="192"/>
      <c r="BX586" s="191"/>
      <c r="BY586" s="191"/>
      <c r="BZ586" s="191"/>
      <c r="CA586" s="191"/>
      <c r="CB586" s="191"/>
      <c r="CC586" s="191"/>
      <c r="CD586" s="470"/>
      <c r="CE586" s="396"/>
      <c r="CF586" s="191"/>
      <c r="CG586" s="191"/>
      <c r="CH586" s="461"/>
      <c r="CI586" s="461"/>
      <c r="CJ586" s="191"/>
      <c r="CK586" s="191"/>
      <c r="CL586" s="191"/>
      <c r="CM586" s="461"/>
      <c r="CN586" s="191"/>
      <c r="CO586" s="192"/>
      <c r="CP586" s="191"/>
      <c r="CQ586" s="384"/>
      <c r="CR586" s="407"/>
      <c r="DA586" s="192"/>
      <c r="DJ586" s="190"/>
      <c r="DP586" s="190"/>
      <c r="DQ586" s="132"/>
      <c r="DR586" s="132"/>
      <c r="DS586" s="132"/>
      <c r="DT586" s="132"/>
      <c r="DU586" s="451"/>
      <c r="DV586" s="132"/>
      <c r="DW586" s="132"/>
      <c r="DX586" s="133"/>
      <c r="DY586" s="132"/>
      <c r="DZ586" s="132"/>
      <c r="EA586" s="133"/>
      <c r="EB586" s="132"/>
      <c r="EC586" s="132"/>
      <c r="ED586" s="132"/>
      <c r="EE586" s="134"/>
      <c r="EF586" s="132"/>
      <c r="EG586" s="451"/>
      <c r="EH586" s="132"/>
      <c r="EI586" s="451"/>
      <c r="EJ586" s="451"/>
      <c r="EK586" s="451"/>
      <c r="EL586" s="451"/>
      <c r="EM586" s="451"/>
      <c r="EN586" s="451"/>
      <c r="EO586" s="451"/>
      <c r="EP586" s="451"/>
      <c r="EQ586" s="451"/>
      <c r="ER586" s="451"/>
      <c r="ES586" s="451"/>
      <c r="ET586" s="451"/>
      <c r="EU586" s="132"/>
      <c r="EV586" s="133"/>
      <c r="EW586" s="193"/>
    </row>
    <row r="587" spans="26:153" ht="30" customHeight="1" x14ac:dyDescent="0.15">
      <c r="Z587" s="246"/>
      <c r="AA587" s="483"/>
      <c r="AB587" s="191"/>
      <c r="AC587" s="191"/>
      <c r="AD587" s="191"/>
      <c r="AE587" s="191"/>
      <c r="AF587" s="384"/>
      <c r="AG587" s="191"/>
      <c r="AH587" s="191"/>
      <c r="AI587" s="191"/>
      <c r="AJ587" s="191"/>
      <c r="AK587" s="192"/>
      <c r="AL587" s="191"/>
      <c r="AM587" s="191"/>
      <c r="AN587" s="191"/>
      <c r="AO587" s="461"/>
      <c r="AP587" s="191"/>
      <c r="AQ587" s="191"/>
      <c r="AR587" s="191"/>
      <c r="AS587" s="461"/>
      <c r="AT587" s="191"/>
      <c r="AU587" s="191"/>
      <c r="AV587" s="461"/>
      <c r="AW587" s="192"/>
      <c r="AX587" s="191"/>
      <c r="AY587" s="461"/>
      <c r="AZ587" s="191"/>
      <c r="BA587" s="461"/>
      <c r="BB587" s="191"/>
      <c r="BC587" s="192"/>
      <c r="BD587" s="191"/>
      <c r="BE587" s="191"/>
      <c r="BF587" s="461"/>
      <c r="BG587" s="470"/>
      <c r="BH587" s="391"/>
      <c r="BI587" s="191"/>
      <c r="BJ587" s="191"/>
      <c r="BK587" s="191"/>
      <c r="BL587" s="470"/>
      <c r="BM587" s="191"/>
      <c r="BN587" s="191"/>
      <c r="BO587" s="492"/>
      <c r="BP587" s="191"/>
      <c r="BQ587" s="191"/>
      <c r="BR587" s="191"/>
      <c r="BS587" s="191"/>
      <c r="BT587" s="191"/>
      <c r="BU587" s="191"/>
      <c r="BV587" s="191"/>
      <c r="BW587" s="192"/>
      <c r="BX587" s="191"/>
      <c r="BY587" s="191"/>
      <c r="BZ587" s="191"/>
      <c r="CA587" s="191"/>
      <c r="CB587" s="191"/>
      <c r="CC587" s="191"/>
      <c r="CD587" s="470"/>
      <c r="CE587" s="396"/>
      <c r="CF587" s="191"/>
      <c r="CG587" s="191"/>
      <c r="CH587" s="461"/>
      <c r="CI587" s="461"/>
      <c r="CJ587" s="191"/>
      <c r="CK587" s="191"/>
      <c r="CL587" s="191"/>
      <c r="CM587" s="461"/>
      <c r="CN587" s="191"/>
      <c r="CO587" s="192"/>
      <c r="CP587" s="191"/>
      <c r="CQ587" s="384"/>
      <c r="CR587" s="407"/>
      <c r="DA587" s="192"/>
      <c r="DJ587" s="190"/>
      <c r="DP587" s="190"/>
      <c r="DQ587" s="132"/>
      <c r="DR587" s="132"/>
      <c r="DS587" s="132"/>
      <c r="DT587" s="132"/>
      <c r="DU587" s="451"/>
      <c r="DV587" s="132"/>
      <c r="DW587" s="132"/>
      <c r="DX587" s="133"/>
      <c r="DY587" s="132"/>
      <c r="DZ587" s="132"/>
      <c r="EA587" s="133"/>
      <c r="EB587" s="132"/>
      <c r="EC587" s="132"/>
      <c r="ED587" s="132"/>
      <c r="EE587" s="134"/>
      <c r="EF587" s="132"/>
      <c r="EG587" s="451"/>
      <c r="EH587" s="132"/>
      <c r="EI587" s="451"/>
      <c r="EJ587" s="451"/>
      <c r="EK587" s="451"/>
      <c r="EL587" s="451"/>
      <c r="EM587" s="451"/>
      <c r="EN587" s="451"/>
      <c r="EO587" s="451"/>
      <c r="EP587" s="451"/>
      <c r="EQ587" s="451"/>
      <c r="ER587" s="451"/>
      <c r="ES587" s="451"/>
      <c r="ET587" s="451"/>
      <c r="EU587" s="132"/>
      <c r="EV587" s="133"/>
      <c r="EW587" s="193"/>
    </row>
    <row r="588" spans="26:153" ht="30" customHeight="1" x14ac:dyDescent="0.15">
      <c r="Z588" s="246"/>
      <c r="AA588" s="483"/>
      <c r="AB588" s="191"/>
      <c r="AC588" s="191"/>
      <c r="AD588" s="191"/>
      <c r="AE588" s="191"/>
      <c r="AF588" s="384"/>
      <c r="AG588" s="191"/>
      <c r="AH588" s="191"/>
      <c r="AI588" s="191"/>
      <c r="AJ588" s="191"/>
      <c r="AK588" s="192"/>
      <c r="AL588" s="191"/>
      <c r="AM588" s="191"/>
      <c r="AN588" s="191"/>
      <c r="AO588" s="461"/>
      <c r="AP588" s="191"/>
      <c r="AQ588" s="191"/>
      <c r="AR588" s="191"/>
      <c r="AS588" s="461"/>
      <c r="AT588" s="191"/>
      <c r="AU588" s="191"/>
      <c r="AV588" s="461"/>
      <c r="AW588" s="192"/>
      <c r="AX588" s="191"/>
      <c r="AY588" s="461"/>
      <c r="AZ588" s="191"/>
      <c r="BA588" s="461"/>
      <c r="BB588" s="191"/>
      <c r="BC588" s="192"/>
      <c r="BD588" s="191"/>
      <c r="BE588" s="191"/>
      <c r="BF588" s="461"/>
      <c r="BG588" s="470"/>
      <c r="BH588" s="391"/>
      <c r="BI588" s="191"/>
      <c r="BJ588" s="191"/>
      <c r="BK588" s="191"/>
      <c r="BL588" s="470"/>
      <c r="BM588" s="191"/>
      <c r="BN588" s="191"/>
      <c r="BO588" s="492"/>
      <c r="BP588" s="191"/>
      <c r="BQ588" s="191"/>
      <c r="BR588" s="191"/>
      <c r="BS588" s="191"/>
      <c r="BT588" s="191"/>
      <c r="BU588" s="191"/>
      <c r="BV588" s="191"/>
      <c r="BW588" s="192"/>
      <c r="BX588" s="191"/>
      <c r="BY588" s="191"/>
      <c r="BZ588" s="191"/>
      <c r="CA588" s="191"/>
      <c r="CB588" s="191"/>
      <c r="CC588" s="191"/>
      <c r="CD588" s="470"/>
      <c r="CE588" s="396"/>
      <c r="CF588" s="191"/>
      <c r="CG588" s="191"/>
      <c r="CH588" s="461"/>
      <c r="CI588" s="461"/>
      <c r="CJ588" s="191"/>
      <c r="CK588" s="191"/>
      <c r="CL588" s="191"/>
      <c r="CM588" s="461"/>
      <c r="CN588" s="191"/>
      <c r="CO588" s="192"/>
      <c r="CP588" s="191"/>
      <c r="CQ588" s="384"/>
      <c r="CR588" s="407"/>
      <c r="DA588" s="192"/>
      <c r="DJ588" s="190"/>
      <c r="DP588" s="190"/>
      <c r="DQ588" s="132"/>
      <c r="DR588" s="132"/>
      <c r="DS588" s="132"/>
      <c r="DT588" s="132"/>
      <c r="DU588" s="451"/>
      <c r="DV588" s="132"/>
      <c r="DW588" s="132"/>
      <c r="DX588" s="133"/>
      <c r="DY588" s="132"/>
      <c r="DZ588" s="132"/>
      <c r="EA588" s="133"/>
      <c r="EB588" s="132"/>
      <c r="EC588" s="132"/>
      <c r="ED588" s="132"/>
      <c r="EE588" s="134"/>
      <c r="EF588" s="132"/>
      <c r="EG588" s="451"/>
      <c r="EH588" s="132"/>
      <c r="EI588" s="451"/>
      <c r="EJ588" s="451"/>
      <c r="EK588" s="451"/>
      <c r="EL588" s="451"/>
      <c r="EM588" s="451"/>
      <c r="EN588" s="451"/>
      <c r="EO588" s="451"/>
      <c r="EP588" s="451"/>
      <c r="EQ588" s="451"/>
      <c r="ER588" s="451"/>
      <c r="ES588" s="451"/>
      <c r="ET588" s="451"/>
      <c r="EU588" s="132"/>
      <c r="EV588" s="133"/>
      <c r="EW588" s="193"/>
    </row>
    <row r="589" spans="26:153" ht="30" customHeight="1" x14ac:dyDescent="0.15">
      <c r="Z589" s="246"/>
      <c r="AA589" s="483"/>
      <c r="AB589" s="191"/>
      <c r="AC589" s="191"/>
      <c r="AD589" s="191"/>
      <c r="AE589" s="191"/>
      <c r="AF589" s="384"/>
      <c r="AG589" s="191"/>
      <c r="AH589" s="191"/>
      <c r="AI589" s="191"/>
      <c r="AJ589" s="191"/>
      <c r="AK589" s="192"/>
      <c r="AL589" s="191"/>
      <c r="AM589" s="191"/>
      <c r="AN589" s="191"/>
      <c r="AO589" s="461"/>
      <c r="AP589" s="191"/>
      <c r="AQ589" s="191"/>
      <c r="AR589" s="191"/>
      <c r="AS589" s="461"/>
      <c r="AT589" s="191"/>
      <c r="AU589" s="191"/>
      <c r="AV589" s="461"/>
      <c r="AW589" s="192"/>
      <c r="AX589" s="191"/>
      <c r="AY589" s="461"/>
      <c r="AZ589" s="191"/>
      <c r="BA589" s="461"/>
      <c r="BB589" s="191"/>
      <c r="BC589" s="192"/>
      <c r="BD589" s="191"/>
      <c r="BE589" s="191"/>
      <c r="BF589" s="461"/>
      <c r="BG589" s="470"/>
      <c r="BH589" s="391"/>
      <c r="BI589" s="191"/>
      <c r="BJ589" s="191"/>
      <c r="BK589" s="191"/>
      <c r="BL589" s="470"/>
      <c r="BM589" s="191"/>
      <c r="BN589" s="191"/>
      <c r="BO589" s="492"/>
      <c r="BP589" s="191"/>
      <c r="BQ589" s="191"/>
      <c r="BR589" s="191"/>
      <c r="BS589" s="191"/>
      <c r="BT589" s="191"/>
      <c r="BU589" s="191"/>
      <c r="BV589" s="191"/>
      <c r="BW589" s="192"/>
      <c r="BX589" s="191"/>
      <c r="BY589" s="191"/>
      <c r="BZ589" s="191"/>
      <c r="CA589" s="191"/>
      <c r="CB589" s="191"/>
      <c r="CC589" s="191"/>
      <c r="CD589" s="470"/>
      <c r="CE589" s="396"/>
      <c r="CF589" s="191"/>
      <c r="CG589" s="191"/>
      <c r="CH589" s="461"/>
      <c r="CI589" s="461"/>
      <c r="CJ589" s="191"/>
      <c r="CK589" s="191"/>
      <c r="CL589" s="191"/>
      <c r="CM589" s="461"/>
      <c r="CN589" s="191"/>
      <c r="CO589" s="192"/>
      <c r="CP589" s="191"/>
      <c r="CQ589" s="384"/>
      <c r="CR589" s="407"/>
      <c r="DA589" s="192"/>
      <c r="DJ589" s="190"/>
      <c r="DP589" s="190"/>
      <c r="DQ589" s="132"/>
      <c r="DR589" s="132"/>
      <c r="DS589" s="132"/>
      <c r="DT589" s="132"/>
      <c r="DU589" s="451"/>
      <c r="DV589" s="132"/>
      <c r="DW589" s="132"/>
      <c r="DX589" s="133"/>
      <c r="DY589" s="132"/>
      <c r="DZ589" s="132"/>
      <c r="EA589" s="133"/>
      <c r="EB589" s="132"/>
      <c r="EC589" s="132"/>
      <c r="ED589" s="132"/>
      <c r="EE589" s="134"/>
      <c r="EF589" s="132"/>
      <c r="EG589" s="451"/>
      <c r="EH589" s="132"/>
      <c r="EI589" s="451"/>
      <c r="EJ589" s="451"/>
      <c r="EK589" s="451"/>
      <c r="EL589" s="451"/>
      <c r="EM589" s="451"/>
      <c r="EN589" s="451"/>
      <c r="EO589" s="451"/>
      <c r="EP589" s="451"/>
      <c r="EQ589" s="451"/>
      <c r="ER589" s="451"/>
      <c r="ES589" s="451"/>
      <c r="ET589" s="451"/>
      <c r="EU589" s="132"/>
      <c r="EV589" s="133"/>
      <c r="EW589" s="193"/>
    </row>
    <row r="590" spans="26:153" ht="30" customHeight="1" x14ac:dyDescent="0.15">
      <c r="Z590" s="246"/>
      <c r="AA590" s="483"/>
      <c r="AB590" s="191"/>
      <c r="AC590" s="191"/>
      <c r="AD590" s="191"/>
      <c r="AE590" s="191"/>
      <c r="AF590" s="384"/>
      <c r="AG590" s="191"/>
      <c r="AH590" s="191"/>
      <c r="AI590" s="191"/>
      <c r="AJ590" s="191"/>
      <c r="AK590" s="192"/>
      <c r="AL590" s="191"/>
      <c r="AM590" s="191"/>
      <c r="AN590" s="191"/>
      <c r="AO590" s="461"/>
      <c r="AP590" s="191"/>
      <c r="AQ590" s="191"/>
      <c r="AR590" s="191"/>
      <c r="AS590" s="461"/>
      <c r="AT590" s="191"/>
      <c r="AU590" s="191"/>
      <c r="AV590" s="461"/>
      <c r="AW590" s="192"/>
      <c r="AX590" s="191"/>
      <c r="AY590" s="461"/>
      <c r="AZ590" s="191"/>
      <c r="BA590" s="461"/>
      <c r="BB590" s="191"/>
      <c r="BC590" s="192"/>
      <c r="BD590" s="191"/>
      <c r="BE590" s="191"/>
      <c r="BF590" s="461"/>
      <c r="BG590" s="470"/>
      <c r="BH590" s="391"/>
      <c r="BI590" s="191"/>
      <c r="BJ590" s="191"/>
      <c r="BK590" s="191"/>
      <c r="BL590" s="470"/>
      <c r="BM590" s="191"/>
      <c r="BN590" s="191"/>
      <c r="BO590" s="492"/>
      <c r="BP590" s="191"/>
      <c r="BQ590" s="191"/>
      <c r="BR590" s="191"/>
      <c r="BS590" s="191"/>
      <c r="BT590" s="191"/>
      <c r="BU590" s="191"/>
      <c r="BV590" s="191"/>
      <c r="BW590" s="192"/>
      <c r="BX590" s="191"/>
      <c r="BY590" s="191"/>
      <c r="BZ590" s="191"/>
      <c r="CA590" s="191"/>
      <c r="CB590" s="191"/>
      <c r="CC590" s="191"/>
      <c r="CD590" s="470"/>
      <c r="CE590" s="396"/>
      <c r="CF590" s="191"/>
      <c r="CG590" s="191"/>
      <c r="CH590" s="461"/>
      <c r="CI590" s="461"/>
      <c r="CJ590" s="191"/>
      <c r="CK590" s="191"/>
      <c r="CL590" s="191"/>
      <c r="CM590" s="461"/>
      <c r="CN590" s="191"/>
      <c r="CO590" s="192"/>
      <c r="CP590" s="191"/>
      <c r="CQ590" s="384"/>
      <c r="CR590" s="407"/>
      <c r="DA590" s="192"/>
      <c r="DJ590" s="190"/>
      <c r="DP590" s="190"/>
      <c r="DQ590" s="132"/>
      <c r="DR590" s="132"/>
      <c r="DS590" s="132"/>
      <c r="DT590" s="132"/>
      <c r="DU590" s="451"/>
      <c r="DV590" s="132"/>
      <c r="DW590" s="132"/>
      <c r="DX590" s="133"/>
      <c r="DY590" s="132"/>
      <c r="DZ590" s="132"/>
      <c r="EA590" s="133"/>
      <c r="EB590" s="132"/>
      <c r="EC590" s="132"/>
      <c r="ED590" s="132"/>
      <c r="EE590" s="134"/>
      <c r="EF590" s="132"/>
      <c r="EG590" s="451"/>
      <c r="EH590" s="132"/>
      <c r="EI590" s="451"/>
      <c r="EJ590" s="451"/>
      <c r="EK590" s="451"/>
      <c r="EL590" s="451"/>
      <c r="EM590" s="451"/>
      <c r="EN590" s="451"/>
      <c r="EO590" s="451"/>
      <c r="EP590" s="451"/>
      <c r="EQ590" s="451"/>
      <c r="ER590" s="451"/>
      <c r="ES590" s="451"/>
      <c r="ET590" s="451"/>
      <c r="EU590" s="132"/>
      <c r="EV590" s="133"/>
      <c r="EW590" s="193"/>
    </row>
    <row r="591" spans="26:153" ht="30" customHeight="1" x14ac:dyDescent="0.15">
      <c r="Z591" s="246"/>
      <c r="AA591" s="483"/>
      <c r="AB591" s="191"/>
      <c r="AC591" s="191"/>
      <c r="AD591" s="191"/>
      <c r="AE591" s="191"/>
      <c r="AF591" s="384"/>
      <c r="AG591" s="191"/>
      <c r="AH591" s="191"/>
      <c r="AI591" s="191"/>
      <c r="AJ591" s="191"/>
      <c r="AK591" s="192"/>
      <c r="AL591" s="191"/>
      <c r="AM591" s="191"/>
      <c r="AN591" s="191"/>
      <c r="AO591" s="461"/>
      <c r="AP591" s="191"/>
      <c r="AQ591" s="191"/>
      <c r="AR591" s="191"/>
      <c r="AS591" s="461"/>
      <c r="AT591" s="191"/>
      <c r="AU591" s="191"/>
      <c r="AV591" s="461"/>
      <c r="AW591" s="192"/>
      <c r="AX591" s="191"/>
      <c r="AY591" s="461"/>
      <c r="AZ591" s="191"/>
      <c r="BA591" s="461"/>
      <c r="BB591" s="191"/>
      <c r="BC591" s="192"/>
      <c r="BD591" s="191"/>
      <c r="BE591" s="191"/>
      <c r="BF591" s="461"/>
      <c r="BG591" s="470"/>
      <c r="BH591" s="391"/>
      <c r="BI591" s="191"/>
      <c r="BJ591" s="191"/>
      <c r="BK591" s="191"/>
      <c r="BL591" s="470"/>
      <c r="BM591" s="191"/>
      <c r="BN591" s="191"/>
      <c r="BO591" s="492"/>
      <c r="BP591" s="191"/>
      <c r="BQ591" s="191"/>
      <c r="BR591" s="191"/>
      <c r="BS591" s="191"/>
      <c r="BT591" s="191"/>
      <c r="BU591" s="191"/>
      <c r="BV591" s="191"/>
      <c r="BW591" s="192"/>
      <c r="BX591" s="191"/>
      <c r="BY591" s="191"/>
      <c r="BZ591" s="191"/>
      <c r="CA591" s="191"/>
      <c r="CB591" s="191"/>
      <c r="CC591" s="191"/>
      <c r="CD591" s="470"/>
      <c r="CE591" s="396"/>
      <c r="CF591" s="191"/>
      <c r="CG591" s="191"/>
      <c r="CH591" s="461"/>
      <c r="CI591" s="461"/>
      <c r="CJ591" s="191"/>
      <c r="CK591" s="191"/>
      <c r="CL591" s="191"/>
      <c r="CM591" s="461"/>
      <c r="CN591" s="191"/>
      <c r="CO591" s="192"/>
      <c r="CP591" s="191"/>
      <c r="CQ591" s="384"/>
      <c r="CR591" s="407"/>
      <c r="DA591" s="192"/>
      <c r="DJ591" s="190"/>
      <c r="DP591" s="190"/>
      <c r="DQ591" s="132"/>
      <c r="DR591" s="132"/>
      <c r="DS591" s="132"/>
      <c r="DT591" s="132"/>
      <c r="DU591" s="451"/>
      <c r="DV591" s="132"/>
      <c r="DW591" s="132"/>
      <c r="DX591" s="133"/>
      <c r="DY591" s="132"/>
      <c r="DZ591" s="132"/>
      <c r="EA591" s="133"/>
      <c r="EB591" s="132"/>
      <c r="EC591" s="132"/>
      <c r="ED591" s="132"/>
      <c r="EE591" s="134"/>
      <c r="EF591" s="132"/>
      <c r="EG591" s="451"/>
      <c r="EH591" s="132"/>
      <c r="EI591" s="451"/>
      <c r="EJ591" s="451"/>
      <c r="EK591" s="451"/>
      <c r="EL591" s="451"/>
      <c r="EM591" s="451"/>
      <c r="EN591" s="451"/>
      <c r="EO591" s="451"/>
      <c r="EP591" s="451"/>
      <c r="EQ591" s="451"/>
      <c r="ER591" s="451"/>
      <c r="ES591" s="451"/>
      <c r="ET591" s="451"/>
      <c r="EU591" s="132"/>
      <c r="EV591" s="133"/>
      <c r="EW591" s="193"/>
    </row>
    <row r="592" spans="26:153" ht="30" customHeight="1" x14ac:dyDescent="0.15">
      <c r="Z592" s="246"/>
      <c r="AA592" s="483"/>
      <c r="AB592" s="191"/>
      <c r="AC592" s="191"/>
      <c r="AD592" s="191"/>
      <c r="AE592" s="191"/>
      <c r="AF592" s="384"/>
      <c r="AG592" s="191"/>
      <c r="AH592" s="191"/>
      <c r="AI592" s="191"/>
      <c r="AJ592" s="191"/>
      <c r="AK592" s="192"/>
      <c r="AL592" s="191"/>
      <c r="AM592" s="191"/>
      <c r="AN592" s="191"/>
      <c r="AO592" s="461"/>
      <c r="AP592" s="191"/>
      <c r="AQ592" s="191"/>
      <c r="AR592" s="191"/>
      <c r="AS592" s="461"/>
      <c r="AT592" s="191"/>
      <c r="AU592" s="191"/>
      <c r="AV592" s="461"/>
      <c r="AW592" s="192"/>
      <c r="AX592" s="191"/>
      <c r="AY592" s="461"/>
      <c r="AZ592" s="191"/>
      <c r="BA592" s="461"/>
      <c r="BB592" s="191"/>
      <c r="BC592" s="192"/>
      <c r="BD592" s="191"/>
      <c r="BE592" s="191"/>
      <c r="BF592" s="461"/>
      <c r="BG592" s="470"/>
      <c r="BH592" s="391"/>
      <c r="BI592" s="191"/>
      <c r="BJ592" s="191"/>
      <c r="BK592" s="191"/>
      <c r="BL592" s="470"/>
      <c r="BM592" s="191"/>
      <c r="BN592" s="191"/>
      <c r="BO592" s="492"/>
      <c r="BP592" s="191"/>
      <c r="BQ592" s="191"/>
      <c r="BR592" s="191"/>
      <c r="BS592" s="191"/>
      <c r="BT592" s="191"/>
      <c r="BU592" s="191"/>
      <c r="BV592" s="191"/>
      <c r="BW592" s="192"/>
      <c r="BX592" s="191"/>
      <c r="BY592" s="191"/>
      <c r="BZ592" s="191"/>
      <c r="CA592" s="191"/>
      <c r="CB592" s="191"/>
      <c r="CC592" s="191"/>
      <c r="CD592" s="470"/>
      <c r="CE592" s="396"/>
      <c r="CF592" s="191"/>
      <c r="CG592" s="191"/>
      <c r="CH592" s="461"/>
      <c r="CI592" s="461"/>
      <c r="CJ592" s="191"/>
      <c r="CK592" s="191"/>
      <c r="CL592" s="191"/>
      <c r="CM592" s="461"/>
      <c r="CN592" s="191"/>
      <c r="CO592" s="192"/>
      <c r="CP592" s="191"/>
      <c r="CQ592" s="384"/>
      <c r="CR592" s="407"/>
      <c r="DA592" s="192"/>
      <c r="DJ592" s="190"/>
      <c r="DP592" s="190"/>
      <c r="DQ592" s="132"/>
      <c r="DR592" s="132"/>
      <c r="DS592" s="132"/>
      <c r="DT592" s="132"/>
      <c r="DU592" s="451"/>
      <c r="DV592" s="132"/>
      <c r="DW592" s="132"/>
      <c r="DX592" s="133"/>
      <c r="DY592" s="132"/>
      <c r="DZ592" s="132"/>
      <c r="EA592" s="133"/>
      <c r="EB592" s="132"/>
      <c r="EC592" s="132"/>
      <c r="ED592" s="132"/>
      <c r="EE592" s="134"/>
      <c r="EF592" s="132"/>
      <c r="EG592" s="451"/>
      <c r="EH592" s="132"/>
      <c r="EI592" s="451"/>
      <c r="EJ592" s="451"/>
      <c r="EK592" s="451"/>
      <c r="EL592" s="451"/>
      <c r="EM592" s="451"/>
      <c r="EN592" s="451"/>
      <c r="EO592" s="451"/>
      <c r="EP592" s="451"/>
      <c r="EQ592" s="451"/>
      <c r="ER592" s="451"/>
      <c r="ES592" s="451"/>
      <c r="ET592" s="451"/>
      <c r="EU592" s="132"/>
      <c r="EV592" s="133"/>
      <c r="EW592" s="193"/>
    </row>
    <row r="593" spans="26:153" ht="30" customHeight="1" x14ac:dyDescent="0.15">
      <c r="Z593" s="246"/>
      <c r="AA593" s="483"/>
      <c r="AB593" s="191"/>
      <c r="AC593" s="191"/>
      <c r="AD593" s="191"/>
      <c r="AE593" s="191"/>
      <c r="AF593" s="384"/>
      <c r="AG593" s="191"/>
      <c r="AH593" s="191"/>
      <c r="AI593" s="191"/>
      <c r="AJ593" s="191"/>
      <c r="AK593" s="192"/>
      <c r="AL593" s="191"/>
      <c r="AM593" s="191"/>
      <c r="AN593" s="191"/>
      <c r="AO593" s="461"/>
      <c r="AP593" s="191"/>
      <c r="AQ593" s="191"/>
      <c r="AR593" s="191"/>
      <c r="AS593" s="461"/>
      <c r="AT593" s="191"/>
      <c r="AU593" s="191"/>
      <c r="AV593" s="461"/>
      <c r="AW593" s="192"/>
      <c r="AX593" s="191"/>
      <c r="AY593" s="461"/>
      <c r="AZ593" s="191"/>
      <c r="BA593" s="461"/>
      <c r="BB593" s="191"/>
      <c r="BC593" s="192"/>
      <c r="BD593" s="191"/>
      <c r="BE593" s="191"/>
      <c r="BF593" s="461"/>
      <c r="BG593" s="470"/>
      <c r="BH593" s="391"/>
      <c r="BI593" s="191"/>
      <c r="BJ593" s="191"/>
      <c r="BK593" s="191"/>
      <c r="BL593" s="470"/>
      <c r="BM593" s="191"/>
      <c r="BN593" s="191"/>
      <c r="BO593" s="492"/>
      <c r="BP593" s="191"/>
      <c r="BQ593" s="191"/>
      <c r="BR593" s="191"/>
      <c r="BS593" s="191"/>
      <c r="BT593" s="191"/>
      <c r="BU593" s="191"/>
      <c r="BV593" s="191"/>
      <c r="BW593" s="192"/>
      <c r="BX593" s="191"/>
      <c r="BY593" s="191"/>
      <c r="BZ593" s="191"/>
      <c r="CA593" s="191"/>
      <c r="CB593" s="191"/>
      <c r="CC593" s="191"/>
      <c r="CD593" s="470"/>
      <c r="CE593" s="396"/>
      <c r="CF593" s="191"/>
      <c r="CG593" s="191"/>
      <c r="CH593" s="461"/>
      <c r="CI593" s="461"/>
      <c r="CJ593" s="191"/>
      <c r="CK593" s="191"/>
      <c r="CL593" s="191"/>
      <c r="CM593" s="461"/>
      <c r="CN593" s="191"/>
      <c r="CO593" s="192"/>
      <c r="CP593" s="191"/>
      <c r="CQ593" s="384"/>
      <c r="CR593" s="407"/>
      <c r="DA593" s="192"/>
      <c r="DJ593" s="190"/>
      <c r="DP593" s="190"/>
      <c r="DQ593" s="132"/>
      <c r="DR593" s="132"/>
      <c r="DS593" s="132"/>
      <c r="DT593" s="132"/>
      <c r="DU593" s="451"/>
      <c r="DV593" s="132"/>
      <c r="DW593" s="132"/>
      <c r="DX593" s="133"/>
      <c r="DY593" s="132"/>
      <c r="DZ593" s="132"/>
      <c r="EA593" s="133"/>
      <c r="EB593" s="132"/>
      <c r="EC593" s="132"/>
      <c r="ED593" s="132"/>
      <c r="EE593" s="134"/>
      <c r="EF593" s="132"/>
      <c r="EG593" s="451"/>
      <c r="EH593" s="132"/>
      <c r="EI593" s="451"/>
      <c r="EJ593" s="451"/>
      <c r="EK593" s="451"/>
      <c r="EL593" s="451"/>
      <c r="EM593" s="451"/>
      <c r="EN593" s="451"/>
      <c r="EO593" s="451"/>
      <c r="EP593" s="451"/>
      <c r="EQ593" s="451"/>
      <c r="ER593" s="451"/>
      <c r="ES593" s="451"/>
      <c r="ET593" s="451"/>
      <c r="EU593" s="132"/>
      <c r="EV593" s="133"/>
      <c r="EW593" s="193"/>
    </row>
    <row r="594" spans="26:153" ht="30" customHeight="1" x14ac:dyDescent="0.15">
      <c r="Z594" s="246"/>
      <c r="AA594" s="483"/>
      <c r="AB594" s="191"/>
      <c r="AC594" s="191"/>
      <c r="AD594" s="191"/>
      <c r="AE594" s="191"/>
      <c r="AF594" s="384"/>
      <c r="AG594" s="191"/>
      <c r="AH594" s="191"/>
      <c r="AI594" s="191"/>
      <c r="AJ594" s="191"/>
      <c r="AK594" s="192"/>
      <c r="AL594" s="191"/>
      <c r="AM594" s="191"/>
      <c r="AN594" s="191"/>
      <c r="AO594" s="461"/>
      <c r="AP594" s="191"/>
      <c r="AQ594" s="191"/>
      <c r="AR594" s="191"/>
      <c r="AS594" s="461"/>
      <c r="AT594" s="191"/>
      <c r="AU594" s="191"/>
      <c r="AV594" s="461"/>
      <c r="AW594" s="192"/>
      <c r="AX594" s="191"/>
      <c r="AY594" s="461"/>
      <c r="AZ594" s="191"/>
      <c r="BA594" s="461"/>
      <c r="BB594" s="191"/>
      <c r="BC594" s="192"/>
      <c r="BD594" s="191"/>
      <c r="BE594" s="191"/>
      <c r="BF594" s="461"/>
      <c r="BG594" s="470"/>
      <c r="BH594" s="391"/>
      <c r="BI594" s="191"/>
      <c r="BJ594" s="191"/>
      <c r="BK594" s="191"/>
      <c r="BL594" s="470"/>
      <c r="BM594" s="191"/>
      <c r="BN594" s="191"/>
      <c r="BO594" s="492"/>
      <c r="BP594" s="191"/>
      <c r="BQ594" s="191"/>
      <c r="BR594" s="191"/>
      <c r="BS594" s="191"/>
      <c r="BT594" s="191"/>
      <c r="BU594" s="191"/>
      <c r="BV594" s="191"/>
      <c r="BW594" s="192"/>
      <c r="BX594" s="191"/>
      <c r="BY594" s="191"/>
      <c r="BZ594" s="191"/>
      <c r="CA594" s="191"/>
      <c r="CB594" s="191"/>
      <c r="CC594" s="191"/>
      <c r="CD594" s="470"/>
      <c r="CE594" s="396"/>
      <c r="CF594" s="191"/>
      <c r="CG594" s="191"/>
      <c r="CH594" s="461"/>
      <c r="CI594" s="461"/>
      <c r="CJ594" s="191"/>
      <c r="CK594" s="191"/>
      <c r="CL594" s="191"/>
      <c r="CM594" s="461"/>
      <c r="CN594" s="191"/>
      <c r="CO594" s="192"/>
      <c r="CP594" s="191"/>
      <c r="CQ594" s="384"/>
      <c r="CR594" s="407"/>
      <c r="DA594" s="192"/>
      <c r="DJ594" s="190"/>
      <c r="DP594" s="190"/>
      <c r="DQ594" s="132"/>
      <c r="DR594" s="132"/>
      <c r="DS594" s="132"/>
      <c r="DT594" s="132"/>
      <c r="DU594" s="451"/>
      <c r="DV594" s="132"/>
      <c r="DW594" s="132"/>
      <c r="DX594" s="133"/>
      <c r="DY594" s="132"/>
      <c r="DZ594" s="132"/>
      <c r="EA594" s="133"/>
      <c r="EB594" s="132"/>
      <c r="EC594" s="132"/>
      <c r="ED594" s="132"/>
      <c r="EE594" s="134"/>
      <c r="EF594" s="132"/>
      <c r="EG594" s="451"/>
      <c r="EH594" s="132"/>
      <c r="EI594" s="451"/>
      <c r="EJ594" s="451"/>
      <c r="EK594" s="451"/>
      <c r="EL594" s="451"/>
      <c r="EM594" s="451"/>
      <c r="EN594" s="451"/>
      <c r="EO594" s="451"/>
      <c r="EP594" s="451"/>
      <c r="EQ594" s="451"/>
      <c r="ER594" s="451"/>
      <c r="ES594" s="451"/>
      <c r="ET594" s="451"/>
      <c r="EU594" s="132"/>
      <c r="EV594" s="133"/>
      <c r="EW594" s="193"/>
    </row>
    <row r="595" spans="26:153" ht="30" customHeight="1" x14ac:dyDescent="0.15">
      <c r="Z595" s="246"/>
      <c r="AA595" s="483"/>
      <c r="AB595" s="191"/>
      <c r="AC595" s="191"/>
      <c r="AD595" s="191"/>
      <c r="AE595" s="191"/>
      <c r="AF595" s="384"/>
      <c r="AG595" s="191"/>
      <c r="AH595" s="191"/>
      <c r="AI595" s="191"/>
      <c r="AJ595" s="191"/>
      <c r="AK595" s="192"/>
      <c r="AL595" s="191"/>
      <c r="AM595" s="191"/>
      <c r="AN595" s="191"/>
      <c r="AO595" s="461"/>
      <c r="AP595" s="191"/>
      <c r="AQ595" s="191"/>
      <c r="AR595" s="191"/>
      <c r="AS595" s="461"/>
      <c r="AT595" s="191"/>
      <c r="AU595" s="191"/>
      <c r="AV595" s="461"/>
      <c r="AW595" s="192"/>
      <c r="AX595" s="191"/>
      <c r="AY595" s="461"/>
      <c r="AZ595" s="191"/>
      <c r="BA595" s="461"/>
      <c r="BB595" s="191"/>
      <c r="BC595" s="192"/>
      <c r="BD595" s="191"/>
      <c r="BE595" s="191"/>
      <c r="BF595" s="461"/>
      <c r="BG595" s="470"/>
      <c r="BH595" s="391"/>
      <c r="BI595" s="191"/>
      <c r="BJ595" s="191"/>
      <c r="BK595" s="191"/>
      <c r="BL595" s="470"/>
      <c r="BM595" s="191"/>
      <c r="BN595" s="191"/>
      <c r="BO595" s="492"/>
      <c r="BP595" s="191"/>
      <c r="BQ595" s="191"/>
      <c r="BR595" s="191"/>
      <c r="BS595" s="191"/>
      <c r="BT595" s="191"/>
      <c r="BU595" s="191"/>
      <c r="BV595" s="191"/>
      <c r="BW595" s="192"/>
      <c r="BX595" s="191"/>
      <c r="BY595" s="191"/>
      <c r="BZ595" s="191"/>
      <c r="CA595" s="191"/>
      <c r="CB595" s="191"/>
      <c r="CC595" s="191"/>
      <c r="CD595" s="470"/>
      <c r="CE595" s="396"/>
      <c r="CF595" s="191"/>
      <c r="CG595" s="191"/>
      <c r="CH595" s="461"/>
      <c r="CI595" s="461"/>
      <c r="CJ595" s="191"/>
      <c r="CK595" s="191"/>
      <c r="CL595" s="191"/>
      <c r="CM595" s="461"/>
      <c r="CN595" s="191"/>
      <c r="CO595" s="192"/>
      <c r="CP595" s="191"/>
      <c r="CQ595" s="384"/>
      <c r="CR595" s="407"/>
      <c r="DA595" s="192"/>
      <c r="DJ595" s="190"/>
      <c r="DP595" s="190"/>
      <c r="DQ595" s="132"/>
      <c r="DR595" s="132"/>
      <c r="DS595" s="132"/>
      <c r="DT595" s="132"/>
      <c r="DU595" s="451"/>
      <c r="DV595" s="132"/>
      <c r="DW595" s="132"/>
      <c r="DX595" s="133"/>
      <c r="DY595" s="132"/>
      <c r="DZ595" s="132"/>
      <c r="EA595" s="133"/>
      <c r="EB595" s="132"/>
      <c r="EC595" s="132"/>
      <c r="ED595" s="132"/>
      <c r="EE595" s="134"/>
      <c r="EF595" s="132"/>
      <c r="EG595" s="451"/>
      <c r="EH595" s="132"/>
      <c r="EI595" s="451"/>
      <c r="EJ595" s="451"/>
      <c r="EK595" s="451"/>
      <c r="EL595" s="451"/>
      <c r="EM595" s="451"/>
      <c r="EN595" s="451"/>
      <c r="EO595" s="451"/>
      <c r="EP595" s="451"/>
      <c r="EQ595" s="451"/>
      <c r="ER595" s="451"/>
      <c r="ES595" s="451"/>
      <c r="ET595" s="451"/>
      <c r="EU595" s="132"/>
      <c r="EV595" s="133"/>
      <c r="EW595" s="193"/>
    </row>
    <row r="596" spans="26:153" ht="30" customHeight="1" x14ac:dyDescent="0.15">
      <c r="Z596" s="246"/>
      <c r="AA596" s="483"/>
      <c r="AB596" s="191"/>
      <c r="AC596" s="191"/>
      <c r="AD596" s="191"/>
      <c r="AE596" s="191"/>
      <c r="AF596" s="384"/>
      <c r="AG596" s="191"/>
      <c r="AH596" s="191"/>
      <c r="AI596" s="191"/>
      <c r="AJ596" s="191"/>
      <c r="AK596" s="192"/>
      <c r="AL596" s="191"/>
      <c r="AM596" s="191"/>
      <c r="AN596" s="191"/>
      <c r="AO596" s="461"/>
      <c r="AP596" s="191"/>
      <c r="AQ596" s="191"/>
      <c r="AR596" s="191"/>
      <c r="AS596" s="461"/>
      <c r="AT596" s="191"/>
      <c r="AU596" s="191"/>
      <c r="AV596" s="461"/>
      <c r="AW596" s="192"/>
      <c r="AX596" s="191"/>
      <c r="AY596" s="461"/>
      <c r="AZ596" s="191"/>
      <c r="BA596" s="461"/>
      <c r="BB596" s="191"/>
      <c r="BC596" s="192"/>
      <c r="BD596" s="191"/>
      <c r="BE596" s="191"/>
      <c r="BF596" s="461"/>
      <c r="BG596" s="470"/>
      <c r="BH596" s="391"/>
      <c r="BI596" s="191"/>
      <c r="BJ596" s="191"/>
      <c r="BK596" s="191"/>
      <c r="BL596" s="470"/>
      <c r="BM596" s="191"/>
      <c r="BN596" s="191"/>
      <c r="BO596" s="492"/>
      <c r="BP596" s="191"/>
      <c r="BQ596" s="191"/>
      <c r="BR596" s="191"/>
      <c r="BS596" s="191"/>
      <c r="BT596" s="191"/>
      <c r="BU596" s="191"/>
      <c r="BV596" s="191"/>
      <c r="BW596" s="192"/>
      <c r="BX596" s="191"/>
      <c r="BY596" s="191"/>
      <c r="BZ596" s="191"/>
      <c r="CA596" s="191"/>
      <c r="CB596" s="191"/>
      <c r="CC596" s="191"/>
      <c r="CD596" s="470"/>
      <c r="CE596" s="396"/>
      <c r="CF596" s="191"/>
      <c r="CG596" s="191"/>
      <c r="CH596" s="461"/>
      <c r="CI596" s="461"/>
      <c r="CJ596" s="191"/>
      <c r="CK596" s="191"/>
      <c r="CL596" s="191"/>
      <c r="CM596" s="461"/>
      <c r="CN596" s="191"/>
      <c r="CO596" s="192"/>
      <c r="CP596" s="191"/>
      <c r="CQ596" s="384"/>
      <c r="CR596" s="407"/>
      <c r="DA596" s="192"/>
      <c r="DJ596" s="190"/>
      <c r="DP596" s="190"/>
      <c r="DQ596" s="132"/>
      <c r="DR596" s="132"/>
      <c r="DS596" s="132"/>
      <c r="DT596" s="132"/>
      <c r="DU596" s="451"/>
      <c r="DV596" s="132"/>
      <c r="DW596" s="132"/>
      <c r="DX596" s="133"/>
      <c r="DY596" s="132"/>
      <c r="DZ596" s="132"/>
      <c r="EA596" s="133"/>
      <c r="EB596" s="132"/>
      <c r="EC596" s="132"/>
      <c r="ED596" s="132"/>
      <c r="EE596" s="134"/>
      <c r="EF596" s="132"/>
      <c r="EG596" s="451"/>
      <c r="EH596" s="132"/>
      <c r="EI596" s="451"/>
      <c r="EJ596" s="451"/>
      <c r="EK596" s="451"/>
      <c r="EL596" s="451"/>
      <c r="EM596" s="451"/>
      <c r="EN596" s="451"/>
      <c r="EO596" s="451"/>
      <c r="EP596" s="451"/>
      <c r="EQ596" s="451"/>
      <c r="ER596" s="451"/>
      <c r="ES596" s="451"/>
      <c r="ET596" s="451"/>
      <c r="EU596" s="132"/>
      <c r="EV596" s="133"/>
      <c r="EW596" s="193"/>
    </row>
    <row r="597" spans="26:153" ht="30" customHeight="1" x14ac:dyDescent="0.15">
      <c r="Z597" s="246"/>
      <c r="AA597" s="483"/>
      <c r="AB597" s="191"/>
      <c r="AC597" s="191"/>
      <c r="AD597" s="191"/>
      <c r="AE597" s="191"/>
      <c r="AF597" s="384"/>
      <c r="AG597" s="191"/>
      <c r="AH597" s="191"/>
      <c r="AI597" s="191"/>
      <c r="AJ597" s="191"/>
      <c r="AK597" s="192"/>
      <c r="AL597" s="191"/>
      <c r="AM597" s="191"/>
      <c r="AN597" s="191"/>
      <c r="AO597" s="461"/>
      <c r="AP597" s="191"/>
      <c r="AQ597" s="191"/>
      <c r="AR597" s="191"/>
      <c r="AS597" s="461"/>
      <c r="AT597" s="191"/>
      <c r="AU597" s="191"/>
      <c r="AV597" s="461"/>
      <c r="AW597" s="192"/>
      <c r="AX597" s="191"/>
      <c r="AY597" s="461"/>
      <c r="AZ597" s="191"/>
      <c r="BA597" s="461"/>
      <c r="BB597" s="191"/>
      <c r="BC597" s="192"/>
      <c r="BD597" s="191"/>
      <c r="BE597" s="191"/>
      <c r="BF597" s="461"/>
      <c r="BG597" s="470"/>
      <c r="BH597" s="391"/>
      <c r="BI597" s="191"/>
      <c r="BJ597" s="191"/>
      <c r="BK597" s="191"/>
      <c r="BL597" s="470"/>
      <c r="BM597" s="191"/>
      <c r="BN597" s="191"/>
      <c r="BO597" s="492"/>
      <c r="BP597" s="191"/>
      <c r="BQ597" s="191"/>
      <c r="BR597" s="191"/>
      <c r="BS597" s="191"/>
      <c r="BT597" s="191"/>
      <c r="BU597" s="191"/>
      <c r="BV597" s="191"/>
      <c r="BW597" s="192"/>
      <c r="BX597" s="191"/>
      <c r="BY597" s="191"/>
      <c r="BZ597" s="191"/>
      <c r="CA597" s="191"/>
      <c r="CB597" s="191"/>
      <c r="CC597" s="191"/>
      <c r="CD597" s="470"/>
      <c r="CE597" s="396"/>
      <c r="CF597" s="191"/>
      <c r="CG597" s="191"/>
      <c r="CH597" s="461"/>
      <c r="CI597" s="461"/>
      <c r="CJ597" s="191"/>
      <c r="CK597" s="191"/>
      <c r="CL597" s="191"/>
      <c r="CM597" s="461"/>
      <c r="CN597" s="191"/>
      <c r="CO597" s="192"/>
      <c r="CP597" s="191"/>
      <c r="CQ597" s="384"/>
      <c r="CR597" s="407"/>
      <c r="DA597" s="192"/>
      <c r="DJ597" s="190"/>
      <c r="DP597" s="190"/>
      <c r="DQ597" s="132"/>
      <c r="DR597" s="132"/>
      <c r="DS597" s="132"/>
      <c r="DT597" s="132"/>
      <c r="DU597" s="451"/>
      <c r="DV597" s="132"/>
      <c r="DW597" s="132"/>
      <c r="DX597" s="133"/>
      <c r="DY597" s="132"/>
      <c r="DZ597" s="132"/>
      <c r="EA597" s="133"/>
      <c r="EB597" s="132"/>
      <c r="EC597" s="132"/>
      <c r="ED597" s="132"/>
      <c r="EE597" s="134"/>
      <c r="EF597" s="132"/>
      <c r="EG597" s="451"/>
      <c r="EH597" s="132"/>
      <c r="EI597" s="451"/>
      <c r="EJ597" s="451"/>
      <c r="EK597" s="451"/>
      <c r="EL597" s="451"/>
      <c r="EM597" s="451"/>
      <c r="EN597" s="451"/>
      <c r="EO597" s="451"/>
      <c r="EP597" s="451"/>
      <c r="EQ597" s="451"/>
      <c r="ER597" s="451"/>
      <c r="ES597" s="451"/>
      <c r="ET597" s="451"/>
      <c r="EU597" s="132"/>
      <c r="EV597" s="133"/>
      <c r="EW597" s="193"/>
    </row>
    <row r="598" spans="26:153" ht="30" customHeight="1" x14ac:dyDescent="0.15">
      <c r="Z598" s="246"/>
      <c r="AA598" s="483"/>
      <c r="AB598" s="191"/>
      <c r="AC598" s="191"/>
      <c r="AD598" s="191"/>
      <c r="AE598" s="191"/>
      <c r="AF598" s="384"/>
      <c r="AG598" s="191"/>
      <c r="AH598" s="191"/>
      <c r="AI598" s="191"/>
      <c r="AJ598" s="191"/>
      <c r="AK598" s="192"/>
      <c r="AL598" s="191"/>
      <c r="AM598" s="191"/>
      <c r="AN598" s="191"/>
      <c r="AO598" s="461"/>
      <c r="AP598" s="191"/>
      <c r="AQ598" s="191"/>
      <c r="AR598" s="191"/>
      <c r="AS598" s="461"/>
      <c r="AT598" s="191"/>
      <c r="AU598" s="191"/>
      <c r="AV598" s="461"/>
      <c r="AW598" s="192"/>
      <c r="AX598" s="191"/>
      <c r="AY598" s="461"/>
      <c r="AZ598" s="191"/>
      <c r="BA598" s="461"/>
      <c r="BB598" s="191"/>
      <c r="BC598" s="192"/>
      <c r="BD598" s="191"/>
      <c r="BE598" s="191"/>
      <c r="BF598" s="461"/>
      <c r="BG598" s="470"/>
      <c r="BH598" s="391"/>
      <c r="BI598" s="191"/>
      <c r="BJ598" s="191"/>
      <c r="BK598" s="191"/>
      <c r="BL598" s="470"/>
      <c r="BM598" s="191"/>
      <c r="BN598" s="191"/>
      <c r="BO598" s="492"/>
      <c r="BP598" s="191"/>
      <c r="BQ598" s="191"/>
      <c r="BR598" s="191"/>
      <c r="BS598" s="191"/>
      <c r="BT598" s="191"/>
      <c r="BU598" s="191"/>
      <c r="BV598" s="191"/>
      <c r="BW598" s="192"/>
      <c r="BX598" s="191"/>
      <c r="BY598" s="191"/>
      <c r="BZ598" s="191"/>
      <c r="CA598" s="191"/>
      <c r="CB598" s="191"/>
      <c r="CC598" s="191"/>
      <c r="CD598" s="470"/>
      <c r="CE598" s="396"/>
      <c r="CF598" s="191"/>
      <c r="CG598" s="191"/>
      <c r="CH598" s="461"/>
      <c r="CI598" s="461"/>
      <c r="CJ598" s="191"/>
      <c r="CK598" s="191"/>
      <c r="CL598" s="191"/>
      <c r="CM598" s="461"/>
      <c r="CN598" s="191"/>
      <c r="CO598" s="192"/>
      <c r="CP598" s="191"/>
      <c r="CQ598" s="384"/>
      <c r="CR598" s="407"/>
      <c r="DA598" s="192"/>
      <c r="DJ598" s="190"/>
      <c r="DP598" s="190"/>
      <c r="DQ598" s="132"/>
      <c r="DR598" s="132"/>
      <c r="DS598" s="132"/>
      <c r="DT598" s="132"/>
      <c r="DU598" s="451"/>
      <c r="DV598" s="132"/>
      <c r="DW598" s="132"/>
      <c r="DX598" s="133"/>
      <c r="DY598" s="132"/>
      <c r="DZ598" s="132"/>
      <c r="EA598" s="133"/>
      <c r="EB598" s="132"/>
      <c r="EC598" s="132"/>
      <c r="ED598" s="132"/>
      <c r="EE598" s="134"/>
      <c r="EF598" s="132"/>
      <c r="EG598" s="451"/>
      <c r="EH598" s="132"/>
      <c r="EI598" s="451"/>
      <c r="EJ598" s="451"/>
      <c r="EK598" s="451"/>
      <c r="EL598" s="451"/>
      <c r="EM598" s="451"/>
      <c r="EN598" s="451"/>
      <c r="EO598" s="451"/>
      <c r="EP598" s="451"/>
      <c r="EQ598" s="451"/>
      <c r="ER598" s="451"/>
      <c r="ES598" s="451"/>
      <c r="ET598" s="451"/>
      <c r="EU598" s="132"/>
      <c r="EV598" s="133"/>
      <c r="EW598" s="193"/>
    </row>
    <row r="599" spans="26:153" ht="30" customHeight="1" x14ac:dyDescent="0.15">
      <c r="Z599" s="246"/>
      <c r="AA599" s="483"/>
      <c r="AB599" s="191"/>
      <c r="AC599" s="191"/>
      <c r="AD599" s="191"/>
      <c r="AE599" s="191"/>
      <c r="AF599" s="384"/>
      <c r="AG599" s="191"/>
      <c r="AH599" s="191"/>
      <c r="AI599" s="191"/>
      <c r="AJ599" s="191"/>
      <c r="AK599" s="192"/>
      <c r="AL599" s="191"/>
      <c r="AM599" s="191"/>
      <c r="AN599" s="191"/>
      <c r="AO599" s="461"/>
      <c r="AP599" s="191"/>
      <c r="AQ599" s="191"/>
      <c r="AR599" s="191"/>
      <c r="AS599" s="461"/>
      <c r="AT599" s="191"/>
      <c r="AU599" s="191"/>
      <c r="AV599" s="461"/>
      <c r="AW599" s="192"/>
      <c r="AX599" s="191"/>
      <c r="AY599" s="461"/>
      <c r="AZ599" s="191"/>
      <c r="BA599" s="461"/>
      <c r="BB599" s="191"/>
      <c r="BC599" s="192"/>
      <c r="BD599" s="191"/>
      <c r="BE599" s="191"/>
      <c r="BF599" s="461"/>
      <c r="BG599" s="470"/>
      <c r="BH599" s="391"/>
      <c r="BI599" s="191"/>
      <c r="BJ599" s="191"/>
      <c r="BK599" s="191"/>
      <c r="BL599" s="470"/>
      <c r="BM599" s="191"/>
      <c r="BN599" s="191"/>
      <c r="BO599" s="492"/>
      <c r="BP599" s="191"/>
      <c r="BQ599" s="191"/>
      <c r="BR599" s="191"/>
      <c r="BS599" s="191"/>
      <c r="BT599" s="191"/>
      <c r="BU599" s="191"/>
      <c r="BV599" s="191"/>
      <c r="BW599" s="192"/>
      <c r="BX599" s="191"/>
      <c r="BY599" s="191"/>
      <c r="BZ599" s="191"/>
      <c r="CA599" s="191"/>
      <c r="CB599" s="191"/>
      <c r="CC599" s="191"/>
      <c r="CD599" s="470"/>
      <c r="CE599" s="396"/>
      <c r="CF599" s="191"/>
      <c r="CG599" s="191"/>
      <c r="CH599" s="461"/>
      <c r="CI599" s="461"/>
      <c r="CJ599" s="191"/>
      <c r="CK599" s="191"/>
      <c r="CL599" s="191"/>
      <c r="CM599" s="461"/>
      <c r="CN599" s="191"/>
      <c r="CO599" s="192"/>
      <c r="CP599" s="191"/>
      <c r="CQ599" s="384"/>
      <c r="CR599" s="407"/>
      <c r="DA599" s="192"/>
      <c r="DJ599" s="190"/>
      <c r="DP599" s="190"/>
      <c r="DQ599" s="132"/>
      <c r="DR599" s="132"/>
      <c r="DS599" s="132"/>
      <c r="DT599" s="132"/>
      <c r="DU599" s="451"/>
      <c r="DV599" s="132"/>
      <c r="DW599" s="132"/>
      <c r="DX599" s="133"/>
      <c r="DY599" s="132"/>
      <c r="DZ599" s="132"/>
      <c r="EA599" s="133"/>
      <c r="EB599" s="132"/>
      <c r="EC599" s="132"/>
      <c r="ED599" s="132"/>
      <c r="EE599" s="134"/>
      <c r="EF599" s="132"/>
      <c r="EG599" s="451"/>
      <c r="EH599" s="132"/>
      <c r="EI599" s="451"/>
      <c r="EJ599" s="451"/>
      <c r="EK599" s="451"/>
      <c r="EL599" s="451"/>
      <c r="EM599" s="451"/>
      <c r="EN599" s="451"/>
      <c r="EO599" s="451"/>
      <c r="EP599" s="451"/>
      <c r="EQ599" s="451"/>
      <c r="ER599" s="451"/>
      <c r="ES599" s="451"/>
      <c r="ET599" s="451"/>
      <c r="EU599" s="132"/>
      <c r="EV599" s="133"/>
      <c r="EW599" s="193"/>
    </row>
    <row r="600" spans="26:153" ht="30" customHeight="1" x14ac:dyDescent="0.15">
      <c r="Z600" s="246"/>
      <c r="AA600" s="483"/>
      <c r="AB600" s="191"/>
      <c r="AC600" s="191"/>
      <c r="AD600" s="191"/>
      <c r="AE600" s="191"/>
      <c r="AF600" s="384"/>
      <c r="AG600" s="191"/>
      <c r="AH600" s="191"/>
      <c r="AI600" s="191"/>
      <c r="AJ600" s="191"/>
      <c r="AK600" s="192"/>
      <c r="AL600" s="191"/>
      <c r="AM600" s="191"/>
      <c r="AN600" s="191"/>
      <c r="AO600" s="461"/>
      <c r="AP600" s="191"/>
      <c r="AQ600" s="191"/>
      <c r="AR600" s="191"/>
      <c r="AS600" s="461"/>
      <c r="AT600" s="191"/>
      <c r="AU600" s="191"/>
      <c r="AV600" s="461"/>
      <c r="AW600" s="192"/>
      <c r="AX600" s="191"/>
      <c r="AY600" s="461"/>
      <c r="AZ600" s="191"/>
      <c r="BA600" s="461"/>
      <c r="BB600" s="191"/>
      <c r="BC600" s="192"/>
      <c r="BD600" s="191"/>
      <c r="BE600" s="191"/>
      <c r="BF600" s="461"/>
      <c r="BG600" s="470"/>
      <c r="BH600" s="391"/>
      <c r="BI600" s="191"/>
      <c r="BJ600" s="191"/>
      <c r="BK600" s="191"/>
      <c r="BL600" s="470"/>
      <c r="BM600" s="191"/>
      <c r="BN600" s="191"/>
      <c r="BO600" s="492"/>
      <c r="BP600" s="191"/>
      <c r="BQ600" s="191"/>
      <c r="BR600" s="191"/>
      <c r="BS600" s="191"/>
      <c r="BT600" s="191"/>
      <c r="BU600" s="191"/>
      <c r="BV600" s="191"/>
      <c r="BW600" s="192"/>
      <c r="BX600" s="191"/>
      <c r="BY600" s="191"/>
      <c r="BZ600" s="191"/>
      <c r="CA600" s="191"/>
      <c r="CB600" s="191"/>
      <c r="CC600" s="191"/>
      <c r="CD600" s="470"/>
      <c r="CE600" s="396"/>
      <c r="CF600" s="191"/>
      <c r="CG600" s="191"/>
      <c r="CH600" s="461"/>
      <c r="CI600" s="461"/>
      <c r="CJ600" s="191"/>
      <c r="CK600" s="191"/>
      <c r="CL600" s="191"/>
      <c r="CM600" s="461"/>
      <c r="CN600" s="191"/>
      <c r="CO600" s="192"/>
      <c r="CP600" s="191"/>
      <c r="CQ600" s="384"/>
      <c r="CR600" s="407"/>
      <c r="DA600" s="192"/>
      <c r="DJ600" s="190"/>
      <c r="DP600" s="190"/>
      <c r="DQ600" s="132"/>
      <c r="DR600" s="132"/>
      <c r="DS600" s="132"/>
      <c r="DT600" s="132"/>
      <c r="DU600" s="451"/>
      <c r="DV600" s="132"/>
      <c r="DW600" s="132"/>
      <c r="DX600" s="133"/>
      <c r="DY600" s="132"/>
      <c r="DZ600" s="132"/>
      <c r="EA600" s="133"/>
      <c r="EB600" s="132"/>
      <c r="EC600" s="132"/>
      <c r="ED600" s="132"/>
      <c r="EE600" s="134"/>
      <c r="EF600" s="132"/>
      <c r="EG600" s="451"/>
      <c r="EH600" s="132"/>
      <c r="EI600" s="451"/>
      <c r="EJ600" s="451"/>
      <c r="EK600" s="451"/>
      <c r="EL600" s="451"/>
      <c r="EM600" s="451"/>
      <c r="EN600" s="451"/>
      <c r="EO600" s="451"/>
      <c r="EP600" s="451"/>
      <c r="EQ600" s="451"/>
      <c r="ER600" s="451"/>
      <c r="ES600" s="451"/>
      <c r="ET600" s="451"/>
      <c r="EU600" s="132"/>
      <c r="EV600" s="133"/>
      <c r="EW600" s="193"/>
    </row>
    <row r="601" spans="26:153" ht="30" customHeight="1" x14ac:dyDescent="0.15">
      <c r="Z601" s="246"/>
      <c r="AA601" s="483"/>
      <c r="AB601" s="191"/>
      <c r="AC601" s="191"/>
      <c r="AD601" s="191"/>
      <c r="AE601" s="191"/>
      <c r="AF601" s="384"/>
      <c r="AG601" s="191"/>
      <c r="AH601" s="191"/>
      <c r="AI601" s="191"/>
      <c r="AJ601" s="191"/>
      <c r="AK601" s="192"/>
      <c r="AL601" s="191"/>
      <c r="AM601" s="191"/>
      <c r="AN601" s="191"/>
      <c r="AO601" s="461"/>
      <c r="AP601" s="191"/>
      <c r="AQ601" s="191"/>
      <c r="AR601" s="191"/>
      <c r="AS601" s="461"/>
      <c r="AT601" s="191"/>
      <c r="AU601" s="191"/>
      <c r="AV601" s="461"/>
      <c r="AW601" s="192"/>
      <c r="AX601" s="191"/>
      <c r="AY601" s="461"/>
      <c r="AZ601" s="191"/>
      <c r="BA601" s="461"/>
      <c r="BB601" s="191"/>
      <c r="BC601" s="192"/>
      <c r="BD601" s="191"/>
      <c r="BE601" s="191"/>
      <c r="BF601" s="461"/>
      <c r="BG601" s="470"/>
      <c r="BH601" s="391"/>
      <c r="BI601" s="191"/>
      <c r="BJ601" s="191"/>
      <c r="BK601" s="191"/>
      <c r="BL601" s="470"/>
      <c r="BM601" s="191"/>
      <c r="BN601" s="191"/>
      <c r="BO601" s="492"/>
      <c r="BP601" s="191"/>
      <c r="BQ601" s="191"/>
      <c r="BR601" s="191"/>
      <c r="BS601" s="191"/>
      <c r="BT601" s="191"/>
      <c r="BU601" s="191"/>
      <c r="BV601" s="191"/>
      <c r="BW601" s="192"/>
      <c r="BX601" s="191"/>
      <c r="BY601" s="191"/>
      <c r="BZ601" s="191"/>
      <c r="CA601" s="191"/>
      <c r="CB601" s="191"/>
      <c r="CC601" s="191"/>
      <c r="CD601" s="470"/>
      <c r="CE601" s="396"/>
      <c r="CF601" s="191"/>
      <c r="CG601" s="191"/>
      <c r="CH601" s="461"/>
      <c r="CI601" s="461"/>
      <c r="CJ601" s="191"/>
      <c r="CK601" s="191"/>
      <c r="CL601" s="191"/>
      <c r="CM601" s="461"/>
      <c r="CN601" s="191"/>
      <c r="CO601" s="192"/>
      <c r="CP601" s="191"/>
      <c r="CQ601" s="384"/>
      <c r="CR601" s="407"/>
      <c r="DA601" s="192"/>
      <c r="DJ601" s="190"/>
      <c r="DP601" s="190"/>
      <c r="DQ601" s="132"/>
      <c r="DR601" s="132"/>
      <c r="DS601" s="132"/>
      <c r="DT601" s="132"/>
      <c r="DU601" s="451"/>
      <c r="DV601" s="132"/>
      <c r="DW601" s="132"/>
      <c r="DX601" s="133"/>
      <c r="DY601" s="132"/>
      <c r="DZ601" s="132"/>
      <c r="EA601" s="133"/>
      <c r="EB601" s="132"/>
      <c r="EC601" s="132"/>
      <c r="ED601" s="132"/>
      <c r="EE601" s="134"/>
      <c r="EF601" s="132"/>
      <c r="EG601" s="451"/>
      <c r="EH601" s="132"/>
      <c r="EI601" s="451"/>
      <c r="EJ601" s="451"/>
      <c r="EK601" s="451"/>
      <c r="EL601" s="451"/>
      <c r="EM601" s="451"/>
      <c r="EN601" s="451"/>
      <c r="EO601" s="451"/>
      <c r="EP601" s="451"/>
      <c r="EQ601" s="451"/>
      <c r="ER601" s="451"/>
      <c r="ES601" s="451"/>
      <c r="ET601" s="451"/>
      <c r="EU601" s="132"/>
      <c r="EV601" s="133"/>
      <c r="EW601" s="193"/>
    </row>
    <row r="602" spans="26:153" ht="30" customHeight="1" x14ac:dyDescent="0.15">
      <c r="Z602" s="246"/>
      <c r="AA602" s="483"/>
      <c r="AB602" s="191"/>
      <c r="AC602" s="191"/>
      <c r="AD602" s="191"/>
      <c r="AE602" s="191"/>
      <c r="AF602" s="384"/>
      <c r="AG602" s="191"/>
      <c r="AH602" s="191"/>
      <c r="AI602" s="191"/>
      <c r="AJ602" s="191"/>
      <c r="AK602" s="192"/>
      <c r="AL602" s="191"/>
      <c r="AM602" s="191"/>
      <c r="AN602" s="191"/>
      <c r="AO602" s="461"/>
      <c r="AP602" s="191"/>
      <c r="AQ602" s="191"/>
      <c r="AR602" s="191"/>
      <c r="AS602" s="461"/>
      <c r="AT602" s="191"/>
      <c r="AU602" s="191"/>
      <c r="AV602" s="461"/>
      <c r="AW602" s="192"/>
      <c r="AX602" s="191"/>
      <c r="AY602" s="461"/>
      <c r="AZ602" s="191"/>
      <c r="BA602" s="461"/>
      <c r="BB602" s="191"/>
      <c r="BC602" s="192"/>
      <c r="BD602" s="191"/>
      <c r="BE602" s="191"/>
      <c r="BF602" s="461"/>
      <c r="BG602" s="470"/>
      <c r="BH602" s="391"/>
      <c r="BI602" s="191"/>
      <c r="BJ602" s="191"/>
      <c r="BK602" s="191"/>
      <c r="BL602" s="470"/>
      <c r="BM602" s="191"/>
      <c r="BN602" s="191"/>
      <c r="BO602" s="492"/>
      <c r="BP602" s="191"/>
      <c r="BQ602" s="191"/>
      <c r="BR602" s="191"/>
      <c r="BS602" s="191"/>
      <c r="BT602" s="191"/>
      <c r="BU602" s="191"/>
      <c r="BV602" s="191"/>
      <c r="BW602" s="192"/>
      <c r="BX602" s="191"/>
      <c r="BY602" s="191"/>
      <c r="BZ602" s="191"/>
      <c r="CA602" s="191"/>
      <c r="CB602" s="191"/>
      <c r="CC602" s="191"/>
      <c r="CD602" s="470"/>
      <c r="CE602" s="396"/>
      <c r="CF602" s="191"/>
      <c r="CG602" s="191"/>
      <c r="CH602" s="461"/>
      <c r="CI602" s="461"/>
      <c r="CJ602" s="191"/>
      <c r="CK602" s="191"/>
      <c r="CL602" s="191"/>
      <c r="CM602" s="461"/>
      <c r="CN602" s="191"/>
      <c r="CO602" s="192"/>
      <c r="CP602" s="191"/>
      <c r="CQ602" s="384"/>
      <c r="CR602" s="407"/>
      <c r="DA602" s="192"/>
      <c r="DJ602" s="190"/>
      <c r="DP602" s="190"/>
      <c r="DQ602" s="132"/>
      <c r="DR602" s="132"/>
      <c r="DS602" s="132"/>
      <c r="DT602" s="132"/>
      <c r="DU602" s="451"/>
      <c r="DV602" s="132"/>
      <c r="DW602" s="132"/>
      <c r="DX602" s="133"/>
      <c r="DY602" s="132"/>
      <c r="DZ602" s="132"/>
      <c r="EA602" s="133"/>
      <c r="EB602" s="132"/>
      <c r="EC602" s="132"/>
      <c r="ED602" s="132"/>
      <c r="EE602" s="134"/>
      <c r="EF602" s="132"/>
      <c r="EG602" s="451"/>
      <c r="EH602" s="132"/>
      <c r="EI602" s="451"/>
      <c r="EJ602" s="451"/>
      <c r="EK602" s="451"/>
      <c r="EL602" s="451"/>
      <c r="EM602" s="451"/>
      <c r="EN602" s="451"/>
      <c r="EO602" s="451"/>
      <c r="EP602" s="451"/>
      <c r="EQ602" s="451"/>
      <c r="ER602" s="451"/>
      <c r="ES602" s="451"/>
      <c r="ET602" s="451"/>
      <c r="EU602" s="132"/>
      <c r="EV602" s="133"/>
      <c r="EW602" s="193"/>
    </row>
    <row r="603" spans="26:153" ht="30" customHeight="1" x14ac:dyDescent="0.15">
      <c r="Z603" s="246"/>
      <c r="AA603" s="483"/>
      <c r="AB603" s="191"/>
      <c r="AC603" s="191"/>
      <c r="AD603" s="191"/>
      <c r="AE603" s="191"/>
      <c r="AF603" s="384"/>
      <c r="AG603" s="191"/>
      <c r="AH603" s="191"/>
      <c r="AI603" s="191"/>
      <c r="AJ603" s="191"/>
      <c r="AK603" s="192"/>
      <c r="AL603" s="191"/>
      <c r="AM603" s="191"/>
      <c r="AN603" s="191"/>
      <c r="AO603" s="461"/>
      <c r="AP603" s="191"/>
      <c r="AQ603" s="191"/>
      <c r="AR603" s="191"/>
      <c r="AS603" s="461"/>
      <c r="AT603" s="191"/>
      <c r="AU603" s="191"/>
      <c r="AV603" s="461"/>
      <c r="AW603" s="192"/>
      <c r="AX603" s="191"/>
      <c r="AY603" s="461"/>
      <c r="AZ603" s="191"/>
      <c r="BA603" s="461"/>
      <c r="BB603" s="191"/>
      <c r="BC603" s="192"/>
      <c r="BD603" s="191"/>
      <c r="BE603" s="191"/>
      <c r="BF603" s="461"/>
      <c r="BG603" s="470"/>
      <c r="BH603" s="391"/>
      <c r="BI603" s="191"/>
      <c r="BJ603" s="191"/>
      <c r="BK603" s="191"/>
      <c r="BL603" s="470"/>
      <c r="BM603" s="191"/>
      <c r="BN603" s="191"/>
      <c r="BO603" s="492"/>
      <c r="BP603" s="191"/>
      <c r="BQ603" s="191"/>
      <c r="BR603" s="191"/>
      <c r="BS603" s="191"/>
      <c r="BT603" s="191"/>
      <c r="BU603" s="191"/>
      <c r="BV603" s="191"/>
      <c r="BW603" s="192"/>
      <c r="BX603" s="191"/>
      <c r="BY603" s="191"/>
      <c r="BZ603" s="191"/>
      <c r="CA603" s="191"/>
      <c r="CB603" s="191"/>
      <c r="CC603" s="191"/>
      <c r="CD603" s="470"/>
      <c r="CE603" s="396"/>
      <c r="CF603" s="191"/>
      <c r="CG603" s="191"/>
      <c r="CH603" s="461"/>
      <c r="CI603" s="461"/>
      <c r="CJ603" s="191"/>
      <c r="CK603" s="191"/>
      <c r="CL603" s="191"/>
      <c r="CM603" s="461"/>
      <c r="CN603" s="191"/>
      <c r="CO603" s="192"/>
      <c r="CP603" s="191"/>
      <c r="CQ603" s="384"/>
      <c r="CR603" s="407"/>
      <c r="DA603" s="192"/>
      <c r="DJ603" s="190"/>
      <c r="DP603" s="190"/>
      <c r="DQ603" s="132"/>
      <c r="DR603" s="132"/>
      <c r="DS603" s="132"/>
      <c r="DT603" s="132"/>
      <c r="DU603" s="451"/>
      <c r="DV603" s="132"/>
      <c r="DW603" s="132"/>
      <c r="DX603" s="133"/>
      <c r="DY603" s="132"/>
      <c r="DZ603" s="132"/>
      <c r="EA603" s="133"/>
      <c r="EB603" s="132"/>
      <c r="EC603" s="132"/>
      <c r="ED603" s="132"/>
      <c r="EE603" s="134"/>
      <c r="EF603" s="132"/>
      <c r="EG603" s="451"/>
      <c r="EH603" s="132"/>
      <c r="EI603" s="451"/>
      <c r="EJ603" s="451"/>
      <c r="EK603" s="451"/>
      <c r="EL603" s="451"/>
      <c r="EM603" s="451"/>
      <c r="EN603" s="451"/>
      <c r="EO603" s="451"/>
      <c r="EP603" s="451"/>
      <c r="EQ603" s="451"/>
      <c r="ER603" s="451"/>
      <c r="ES603" s="451"/>
      <c r="ET603" s="451"/>
      <c r="EU603" s="132"/>
      <c r="EV603" s="133"/>
      <c r="EW603" s="193"/>
    </row>
    <row r="604" spans="26:153" ht="30" customHeight="1" x14ac:dyDescent="0.15">
      <c r="Z604" s="246"/>
      <c r="AA604" s="483"/>
      <c r="AB604" s="191"/>
      <c r="AC604" s="191"/>
      <c r="AD604" s="191"/>
      <c r="AE604" s="191"/>
      <c r="AF604" s="384"/>
      <c r="AG604" s="191"/>
      <c r="AH604" s="191"/>
      <c r="AI604" s="191"/>
      <c r="AJ604" s="191"/>
      <c r="AK604" s="192"/>
      <c r="AL604" s="191"/>
      <c r="AM604" s="191"/>
      <c r="AN604" s="191"/>
      <c r="AO604" s="461"/>
      <c r="AP604" s="191"/>
      <c r="AQ604" s="191"/>
      <c r="AR604" s="191"/>
      <c r="AS604" s="461"/>
      <c r="AT604" s="191"/>
      <c r="AU604" s="191"/>
      <c r="AV604" s="461"/>
      <c r="AW604" s="192"/>
      <c r="AX604" s="191"/>
      <c r="AY604" s="461"/>
      <c r="AZ604" s="191"/>
      <c r="BA604" s="461"/>
      <c r="BB604" s="191"/>
      <c r="BC604" s="192"/>
      <c r="BD604" s="191"/>
      <c r="BE604" s="191"/>
      <c r="BF604" s="461"/>
      <c r="BG604" s="470"/>
      <c r="BH604" s="391"/>
      <c r="BI604" s="191"/>
      <c r="BJ604" s="191"/>
      <c r="BK604" s="191"/>
      <c r="BL604" s="470"/>
      <c r="BM604" s="191"/>
      <c r="BN604" s="191"/>
      <c r="BO604" s="492"/>
      <c r="BP604" s="191"/>
      <c r="BQ604" s="191"/>
      <c r="BR604" s="191"/>
      <c r="BS604" s="191"/>
      <c r="BT604" s="191"/>
      <c r="BU604" s="191"/>
      <c r="BV604" s="191"/>
      <c r="BW604" s="192"/>
      <c r="BX604" s="191"/>
      <c r="BY604" s="191"/>
      <c r="BZ604" s="191"/>
      <c r="CA604" s="191"/>
      <c r="CB604" s="191"/>
      <c r="CC604" s="191"/>
      <c r="CD604" s="470"/>
      <c r="CE604" s="396"/>
      <c r="CF604" s="191"/>
      <c r="CG604" s="191"/>
      <c r="CH604" s="461"/>
      <c r="CI604" s="461"/>
      <c r="CJ604" s="191"/>
      <c r="CK604" s="191"/>
      <c r="CL604" s="191"/>
      <c r="CM604" s="461"/>
      <c r="CN604" s="191"/>
      <c r="CO604" s="192"/>
      <c r="CP604" s="191"/>
      <c r="CQ604" s="384"/>
      <c r="CR604" s="407"/>
      <c r="DA604" s="192"/>
      <c r="DJ604" s="190"/>
      <c r="DP604" s="190"/>
      <c r="DQ604" s="132"/>
      <c r="DR604" s="132"/>
      <c r="DS604" s="132"/>
      <c r="DT604" s="132"/>
      <c r="DU604" s="451"/>
      <c r="DV604" s="132"/>
      <c r="DW604" s="132"/>
      <c r="DX604" s="133"/>
      <c r="DY604" s="132"/>
      <c r="DZ604" s="132"/>
      <c r="EA604" s="133"/>
      <c r="EB604" s="132"/>
      <c r="EC604" s="132"/>
      <c r="ED604" s="132"/>
      <c r="EE604" s="134"/>
      <c r="EF604" s="132"/>
      <c r="EG604" s="451"/>
      <c r="EH604" s="132"/>
      <c r="EI604" s="451"/>
      <c r="EJ604" s="451"/>
      <c r="EK604" s="451"/>
      <c r="EL604" s="451"/>
      <c r="EM604" s="451"/>
      <c r="EN604" s="451"/>
      <c r="EO604" s="451"/>
      <c r="EP604" s="451"/>
      <c r="EQ604" s="451"/>
      <c r="ER604" s="451"/>
      <c r="ES604" s="451"/>
      <c r="ET604" s="451"/>
      <c r="EU604" s="132"/>
      <c r="EV604" s="133"/>
      <c r="EW604" s="193"/>
    </row>
    <row r="605" spans="26:153" ht="30" customHeight="1" x14ac:dyDescent="0.15">
      <c r="Z605" s="246"/>
      <c r="AA605" s="483"/>
      <c r="AB605" s="191"/>
      <c r="AC605" s="191"/>
      <c r="AD605" s="191"/>
      <c r="AE605" s="191"/>
      <c r="AF605" s="384"/>
      <c r="AG605" s="191"/>
      <c r="AH605" s="191"/>
      <c r="AI605" s="191"/>
      <c r="AJ605" s="191"/>
      <c r="AK605" s="192"/>
      <c r="AL605" s="191"/>
      <c r="AM605" s="191"/>
      <c r="AN605" s="191"/>
      <c r="AO605" s="461"/>
      <c r="AP605" s="191"/>
      <c r="AQ605" s="191"/>
      <c r="AR605" s="191"/>
      <c r="AS605" s="461"/>
      <c r="AT605" s="191"/>
      <c r="AU605" s="191"/>
      <c r="AV605" s="461"/>
      <c r="AW605" s="192"/>
      <c r="AX605" s="191"/>
      <c r="AY605" s="461"/>
      <c r="AZ605" s="191"/>
      <c r="BA605" s="461"/>
      <c r="BB605" s="191"/>
      <c r="BC605" s="192"/>
      <c r="BD605" s="191"/>
      <c r="BE605" s="191"/>
      <c r="BF605" s="461"/>
      <c r="BG605" s="470"/>
      <c r="BH605" s="391"/>
      <c r="BI605" s="191"/>
      <c r="BJ605" s="191"/>
      <c r="BK605" s="191"/>
      <c r="BL605" s="470"/>
      <c r="BM605" s="191"/>
      <c r="BN605" s="191"/>
      <c r="BO605" s="492"/>
      <c r="BP605" s="191"/>
      <c r="BQ605" s="191"/>
      <c r="BR605" s="191"/>
      <c r="BS605" s="191"/>
      <c r="BT605" s="191"/>
      <c r="BU605" s="191"/>
      <c r="BV605" s="191"/>
      <c r="BW605" s="192"/>
      <c r="BX605" s="191"/>
      <c r="BY605" s="191"/>
      <c r="BZ605" s="191"/>
      <c r="CA605" s="191"/>
      <c r="CB605" s="191"/>
      <c r="CC605" s="191"/>
      <c r="CD605" s="470"/>
      <c r="CE605" s="396"/>
      <c r="CF605" s="191"/>
      <c r="CG605" s="191"/>
      <c r="CH605" s="461"/>
      <c r="CI605" s="461"/>
      <c r="CJ605" s="191"/>
      <c r="CK605" s="191"/>
      <c r="CL605" s="191"/>
      <c r="CM605" s="461"/>
      <c r="CN605" s="191"/>
      <c r="CO605" s="192"/>
      <c r="CP605" s="191"/>
      <c r="CQ605" s="384"/>
      <c r="CR605" s="407"/>
      <c r="DA605" s="192"/>
      <c r="DJ605" s="190"/>
      <c r="DP605" s="190"/>
      <c r="DQ605" s="132"/>
      <c r="DR605" s="132"/>
      <c r="DS605" s="132"/>
      <c r="DT605" s="132"/>
      <c r="DU605" s="451"/>
      <c r="DV605" s="132"/>
      <c r="DW605" s="132"/>
      <c r="DX605" s="133"/>
      <c r="DY605" s="132"/>
      <c r="DZ605" s="132"/>
      <c r="EA605" s="133"/>
      <c r="EB605" s="132"/>
      <c r="EC605" s="132"/>
      <c r="ED605" s="132"/>
      <c r="EE605" s="134"/>
      <c r="EF605" s="132"/>
      <c r="EG605" s="451"/>
      <c r="EH605" s="132"/>
      <c r="EI605" s="451"/>
      <c r="EJ605" s="451"/>
      <c r="EK605" s="451"/>
      <c r="EL605" s="451"/>
      <c r="EM605" s="451"/>
      <c r="EN605" s="451"/>
      <c r="EO605" s="451"/>
      <c r="EP605" s="451"/>
      <c r="EQ605" s="451"/>
      <c r="ER605" s="451"/>
      <c r="ES605" s="451"/>
      <c r="ET605" s="451"/>
      <c r="EU605" s="132"/>
      <c r="EV605" s="133"/>
      <c r="EW605" s="193"/>
    </row>
    <row r="606" spans="26:153" ht="30" customHeight="1" x14ac:dyDescent="0.15">
      <c r="Z606" s="246"/>
      <c r="AA606" s="483"/>
      <c r="AB606" s="191"/>
      <c r="AC606" s="191"/>
      <c r="AD606" s="191"/>
      <c r="AE606" s="191"/>
      <c r="AF606" s="384"/>
      <c r="AG606" s="191"/>
      <c r="AH606" s="191"/>
      <c r="AI606" s="191"/>
      <c r="AJ606" s="191"/>
      <c r="AK606" s="192"/>
      <c r="AL606" s="191"/>
      <c r="AM606" s="191"/>
      <c r="AN606" s="191"/>
      <c r="AO606" s="461"/>
      <c r="AP606" s="191"/>
      <c r="AQ606" s="191"/>
      <c r="AR606" s="191"/>
      <c r="AS606" s="461"/>
      <c r="AT606" s="191"/>
      <c r="AU606" s="191"/>
      <c r="AV606" s="461"/>
      <c r="AW606" s="192"/>
      <c r="AX606" s="191"/>
      <c r="AY606" s="461"/>
      <c r="AZ606" s="191"/>
      <c r="BA606" s="461"/>
      <c r="BB606" s="191"/>
      <c r="BC606" s="192"/>
      <c r="BD606" s="191"/>
      <c r="BE606" s="191"/>
      <c r="BF606" s="461"/>
      <c r="BG606" s="470"/>
      <c r="BH606" s="391"/>
      <c r="BI606" s="191"/>
      <c r="BJ606" s="191"/>
      <c r="BK606" s="191"/>
      <c r="BL606" s="470"/>
      <c r="BM606" s="191"/>
      <c r="BN606" s="191"/>
      <c r="BO606" s="492"/>
      <c r="BP606" s="191"/>
      <c r="BQ606" s="191"/>
      <c r="BR606" s="191"/>
      <c r="BS606" s="191"/>
      <c r="BT606" s="191"/>
      <c r="BU606" s="191"/>
      <c r="BV606" s="191"/>
      <c r="BW606" s="192"/>
      <c r="BX606" s="191"/>
      <c r="BY606" s="191"/>
      <c r="BZ606" s="191"/>
      <c r="CA606" s="191"/>
      <c r="CB606" s="191"/>
      <c r="CC606" s="191"/>
      <c r="CD606" s="470"/>
      <c r="CE606" s="396"/>
      <c r="CF606" s="191"/>
      <c r="CG606" s="191"/>
      <c r="CH606" s="461"/>
      <c r="CI606" s="461"/>
      <c r="CJ606" s="191"/>
      <c r="CK606" s="191"/>
      <c r="CL606" s="191"/>
      <c r="CM606" s="461"/>
      <c r="CN606" s="191"/>
      <c r="CO606" s="192"/>
      <c r="CP606" s="191"/>
      <c r="CQ606" s="384"/>
      <c r="CR606" s="407"/>
      <c r="DA606" s="192"/>
      <c r="DJ606" s="190"/>
      <c r="DP606" s="190"/>
      <c r="DQ606" s="132"/>
      <c r="DR606" s="132"/>
      <c r="DS606" s="132"/>
      <c r="DT606" s="132"/>
      <c r="DU606" s="451"/>
      <c r="DV606" s="132"/>
      <c r="DW606" s="132"/>
      <c r="DX606" s="133"/>
      <c r="DY606" s="132"/>
      <c r="DZ606" s="132"/>
      <c r="EA606" s="133"/>
      <c r="EB606" s="132"/>
      <c r="EC606" s="132"/>
      <c r="ED606" s="132"/>
      <c r="EE606" s="134"/>
      <c r="EF606" s="132"/>
      <c r="EG606" s="451"/>
      <c r="EH606" s="132"/>
      <c r="EI606" s="451"/>
      <c r="EJ606" s="451"/>
      <c r="EK606" s="451"/>
      <c r="EL606" s="451"/>
      <c r="EM606" s="451"/>
      <c r="EN606" s="451"/>
      <c r="EO606" s="451"/>
      <c r="EP606" s="451"/>
      <c r="EQ606" s="451"/>
      <c r="ER606" s="451"/>
      <c r="ES606" s="451"/>
      <c r="ET606" s="451"/>
      <c r="EU606" s="132"/>
      <c r="EV606" s="133"/>
      <c r="EW606" s="193"/>
    </row>
    <row r="607" spans="26:153" ht="30" customHeight="1" x14ac:dyDescent="0.15">
      <c r="Z607" s="246"/>
      <c r="AA607" s="483"/>
      <c r="AB607" s="191"/>
      <c r="AC607" s="191"/>
      <c r="AD607" s="191"/>
      <c r="AE607" s="191"/>
      <c r="AF607" s="384"/>
      <c r="AG607" s="191"/>
      <c r="AH607" s="191"/>
      <c r="AI607" s="191"/>
      <c r="AJ607" s="191"/>
      <c r="AK607" s="192"/>
      <c r="AL607" s="191"/>
      <c r="AM607" s="191"/>
      <c r="AN607" s="191"/>
      <c r="AO607" s="461"/>
      <c r="AP607" s="191"/>
      <c r="AQ607" s="191"/>
      <c r="AR607" s="191"/>
      <c r="AS607" s="461"/>
      <c r="AT607" s="191"/>
      <c r="AU607" s="191"/>
      <c r="AV607" s="461"/>
      <c r="AW607" s="192"/>
      <c r="AX607" s="191"/>
      <c r="AY607" s="461"/>
      <c r="AZ607" s="191"/>
      <c r="BA607" s="461"/>
      <c r="BB607" s="191"/>
      <c r="BC607" s="192"/>
      <c r="BD607" s="191"/>
      <c r="BE607" s="191"/>
      <c r="BF607" s="461"/>
      <c r="BG607" s="470"/>
      <c r="BH607" s="391"/>
      <c r="BI607" s="191"/>
      <c r="BJ607" s="191"/>
      <c r="BK607" s="191"/>
      <c r="BL607" s="470"/>
      <c r="BM607" s="191"/>
      <c r="BN607" s="191"/>
      <c r="BO607" s="492"/>
      <c r="BP607" s="191"/>
      <c r="BQ607" s="191"/>
      <c r="BR607" s="191"/>
      <c r="BS607" s="191"/>
      <c r="BT607" s="191"/>
      <c r="BU607" s="191"/>
      <c r="BV607" s="191"/>
      <c r="BW607" s="192"/>
      <c r="BX607" s="191"/>
      <c r="BY607" s="191"/>
      <c r="BZ607" s="191"/>
      <c r="CA607" s="191"/>
      <c r="CB607" s="191"/>
      <c r="CC607" s="191"/>
      <c r="CD607" s="470"/>
      <c r="CE607" s="396"/>
      <c r="CF607" s="191"/>
      <c r="CG607" s="191"/>
      <c r="CH607" s="461"/>
      <c r="CI607" s="461"/>
      <c r="CJ607" s="191"/>
      <c r="CK607" s="191"/>
      <c r="CL607" s="191"/>
      <c r="CM607" s="461"/>
      <c r="CN607" s="191"/>
      <c r="CO607" s="192"/>
      <c r="CP607" s="191"/>
      <c r="CQ607" s="384"/>
      <c r="CR607" s="407"/>
      <c r="DA607" s="192"/>
      <c r="DJ607" s="190"/>
      <c r="DP607" s="190"/>
      <c r="DQ607" s="132"/>
      <c r="DR607" s="132"/>
      <c r="DS607" s="132"/>
      <c r="DT607" s="132"/>
      <c r="DU607" s="451"/>
      <c r="DV607" s="132"/>
      <c r="DW607" s="132"/>
      <c r="DX607" s="133"/>
      <c r="DY607" s="132"/>
      <c r="DZ607" s="132"/>
      <c r="EA607" s="133"/>
      <c r="EB607" s="132"/>
      <c r="EC607" s="132"/>
      <c r="ED607" s="132"/>
      <c r="EE607" s="134"/>
      <c r="EF607" s="132"/>
      <c r="EG607" s="451"/>
      <c r="EH607" s="132"/>
      <c r="EI607" s="451"/>
      <c r="EJ607" s="451"/>
      <c r="EK607" s="451"/>
      <c r="EL607" s="451"/>
      <c r="EM607" s="451"/>
      <c r="EN607" s="451"/>
      <c r="EO607" s="451"/>
      <c r="EP607" s="451"/>
      <c r="EQ607" s="451"/>
      <c r="ER607" s="451"/>
      <c r="ES607" s="451"/>
      <c r="ET607" s="451"/>
      <c r="EU607" s="132"/>
      <c r="EV607" s="133"/>
      <c r="EW607" s="193"/>
    </row>
    <row r="608" spans="26:153" ht="30" customHeight="1" x14ac:dyDescent="0.15">
      <c r="Z608" s="246"/>
      <c r="AA608" s="483"/>
      <c r="AB608" s="191"/>
      <c r="AC608" s="191"/>
      <c r="AD608" s="191"/>
      <c r="AE608" s="191"/>
      <c r="AF608" s="384"/>
      <c r="AG608" s="191"/>
      <c r="AH608" s="191"/>
      <c r="AI608" s="191"/>
      <c r="AJ608" s="191"/>
      <c r="AK608" s="192"/>
      <c r="AL608" s="191"/>
      <c r="AM608" s="191"/>
      <c r="AN608" s="191"/>
      <c r="AO608" s="461"/>
      <c r="AP608" s="191"/>
      <c r="AQ608" s="191"/>
      <c r="AR608" s="191"/>
      <c r="AS608" s="461"/>
      <c r="AT608" s="191"/>
      <c r="AU608" s="191"/>
      <c r="AV608" s="461"/>
      <c r="AW608" s="192"/>
      <c r="AX608" s="191"/>
      <c r="AY608" s="461"/>
      <c r="AZ608" s="191"/>
      <c r="BA608" s="461"/>
      <c r="BB608" s="191"/>
      <c r="BC608" s="192"/>
      <c r="BD608" s="191"/>
      <c r="BE608" s="191"/>
      <c r="BF608" s="461"/>
      <c r="BG608" s="470"/>
      <c r="BH608" s="391"/>
      <c r="BI608" s="191"/>
      <c r="BJ608" s="191"/>
      <c r="BK608" s="191"/>
      <c r="BL608" s="470"/>
      <c r="BM608" s="191"/>
      <c r="BN608" s="191"/>
      <c r="BO608" s="492"/>
      <c r="BP608" s="191"/>
      <c r="BQ608" s="191"/>
      <c r="BR608" s="191"/>
      <c r="BS608" s="191"/>
      <c r="BT608" s="191"/>
      <c r="BU608" s="191"/>
      <c r="BV608" s="191"/>
      <c r="BW608" s="192"/>
      <c r="BX608" s="191"/>
      <c r="BY608" s="191"/>
      <c r="BZ608" s="191"/>
      <c r="CA608" s="191"/>
      <c r="CB608" s="191"/>
      <c r="CC608" s="191"/>
      <c r="CD608" s="470"/>
      <c r="CE608" s="396"/>
      <c r="CF608" s="191"/>
      <c r="CG608" s="191"/>
      <c r="CH608" s="461"/>
      <c r="CI608" s="461"/>
      <c r="CJ608" s="191"/>
      <c r="CK608" s="191"/>
      <c r="CL608" s="191"/>
      <c r="CM608" s="461"/>
      <c r="CN608" s="191"/>
      <c r="CO608" s="192"/>
      <c r="CP608" s="191"/>
      <c r="CQ608" s="384"/>
      <c r="CR608" s="407"/>
      <c r="DA608" s="192"/>
      <c r="DJ608" s="190"/>
      <c r="DP608" s="190"/>
      <c r="DQ608" s="132"/>
      <c r="DR608" s="132"/>
      <c r="DS608" s="132"/>
      <c r="DT608" s="132"/>
      <c r="DU608" s="451"/>
      <c r="DV608" s="132"/>
      <c r="DW608" s="132"/>
      <c r="DX608" s="133"/>
      <c r="DY608" s="132"/>
      <c r="DZ608" s="132"/>
      <c r="EA608" s="133"/>
      <c r="EB608" s="132"/>
      <c r="EC608" s="132"/>
      <c r="ED608" s="132"/>
      <c r="EE608" s="134"/>
      <c r="EF608" s="132"/>
      <c r="EG608" s="451"/>
      <c r="EH608" s="132"/>
      <c r="EI608" s="451"/>
      <c r="EJ608" s="451"/>
      <c r="EK608" s="451"/>
      <c r="EL608" s="451"/>
      <c r="EM608" s="451"/>
      <c r="EN608" s="451"/>
      <c r="EO608" s="451"/>
      <c r="EP608" s="451"/>
      <c r="EQ608" s="451"/>
      <c r="ER608" s="451"/>
      <c r="ES608" s="451"/>
      <c r="ET608" s="451"/>
      <c r="EU608" s="132"/>
      <c r="EV608" s="133"/>
      <c r="EW608" s="193"/>
    </row>
    <row r="609" spans="26:153" ht="30" customHeight="1" x14ac:dyDescent="0.15">
      <c r="Z609" s="246"/>
      <c r="AA609" s="483"/>
      <c r="AB609" s="191"/>
      <c r="AC609" s="191"/>
      <c r="AD609" s="191"/>
      <c r="AE609" s="191"/>
      <c r="AF609" s="384"/>
      <c r="AG609" s="191"/>
      <c r="AH609" s="191"/>
      <c r="AI609" s="191"/>
      <c r="AJ609" s="191"/>
      <c r="AK609" s="192"/>
      <c r="AL609" s="191"/>
      <c r="AM609" s="191"/>
      <c r="AN609" s="191"/>
      <c r="AO609" s="461"/>
      <c r="AP609" s="191"/>
      <c r="AQ609" s="191"/>
      <c r="AR609" s="191"/>
      <c r="AS609" s="461"/>
      <c r="AT609" s="191"/>
      <c r="AU609" s="191"/>
      <c r="AV609" s="461"/>
      <c r="AW609" s="192"/>
      <c r="AX609" s="191"/>
      <c r="AY609" s="461"/>
      <c r="AZ609" s="191"/>
      <c r="BA609" s="461"/>
      <c r="BB609" s="191"/>
      <c r="BC609" s="192"/>
      <c r="BD609" s="191"/>
      <c r="BE609" s="191"/>
      <c r="BF609" s="461"/>
      <c r="BG609" s="470"/>
      <c r="BH609" s="391"/>
      <c r="BI609" s="191"/>
      <c r="BJ609" s="191"/>
      <c r="BK609" s="191"/>
      <c r="BL609" s="470"/>
      <c r="BM609" s="191"/>
      <c r="BN609" s="191"/>
      <c r="BO609" s="492"/>
      <c r="BP609" s="191"/>
      <c r="BQ609" s="191"/>
      <c r="BR609" s="191"/>
      <c r="BS609" s="191"/>
      <c r="BT609" s="191"/>
      <c r="BU609" s="191"/>
      <c r="BV609" s="191"/>
      <c r="BW609" s="192"/>
      <c r="BX609" s="191"/>
      <c r="BY609" s="191"/>
      <c r="BZ609" s="191"/>
      <c r="CA609" s="191"/>
      <c r="CB609" s="191"/>
      <c r="CC609" s="191"/>
      <c r="CD609" s="470"/>
      <c r="CE609" s="396"/>
      <c r="CF609" s="191"/>
      <c r="CG609" s="191"/>
      <c r="CH609" s="461"/>
      <c r="CI609" s="461"/>
      <c r="CJ609" s="191"/>
      <c r="CK609" s="191"/>
      <c r="CL609" s="191"/>
      <c r="CM609" s="461"/>
      <c r="CN609" s="191"/>
      <c r="CO609" s="192"/>
      <c r="CP609" s="191"/>
      <c r="CQ609" s="384"/>
      <c r="CR609" s="407"/>
      <c r="DA609" s="192"/>
      <c r="DJ609" s="190"/>
      <c r="DP609" s="190"/>
      <c r="DQ609" s="132"/>
      <c r="DR609" s="132"/>
      <c r="DS609" s="132"/>
      <c r="DT609" s="132"/>
      <c r="DU609" s="451"/>
      <c r="DV609" s="132"/>
      <c r="DW609" s="132"/>
      <c r="DX609" s="133"/>
      <c r="DY609" s="132"/>
      <c r="DZ609" s="132"/>
      <c r="EA609" s="133"/>
      <c r="EB609" s="132"/>
      <c r="EC609" s="132"/>
      <c r="ED609" s="132"/>
      <c r="EE609" s="134"/>
      <c r="EF609" s="132"/>
      <c r="EG609" s="451"/>
      <c r="EH609" s="132"/>
      <c r="EI609" s="451"/>
      <c r="EJ609" s="451"/>
      <c r="EK609" s="451"/>
      <c r="EL609" s="451"/>
      <c r="EM609" s="451"/>
      <c r="EN609" s="451"/>
      <c r="EO609" s="451"/>
      <c r="EP609" s="451"/>
      <c r="EQ609" s="451"/>
      <c r="ER609" s="451"/>
      <c r="ES609" s="451"/>
      <c r="ET609" s="451"/>
      <c r="EU609" s="132"/>
      <c r="EV609" s="133"/>
      <c r="EW609" s="193"/>
    </row>
    <row r="610" spans="26:153" ht="30" customHeight="1" x14ac:dyDescent="0.15">
      <c r="Z610" s="246"/>
      <c r="AA610" s="483"/>
      <c r="AB610" s="191"/>
      <c r="AC610" s="191"/>
      <c r="AD610" s="191"/>
      <c r="AE610" s="191"/>
      <c r="AF610" s="384"/>
      <c r="AG610" s="191"/>
      <c r="AH610" s="191"/>
      <c r="AI610" s="191"/>
      <c r="AJ610" s="191"/>
      <c r="AK610" s="192"/>
      <c r="AL610" s="191"/>
      <c r="AM610" s="191"/>
      <c r="AN610" s="191"/>
      <c r="AO610" s="461"/>
      <c r="AP610" s="191"/>
      <c r="AQ610" s="191"/>
      <c r="AR610" s="191"/>
      <c r="AS610" s="461"/>
      <c r="AT610" s="191"/>
      <c r="AU610" s="191"/>
      <c r="AV610" s="461"/>
      <c r="AW610" s="192"/>
      <c r="AX610" s="191"/>
      <c r="AY610" s="461"/>
      <c r="AZ610" s="191"/>
      <c r="BA610" s="461"/>
      <c r="BB610" s="191"/>
      <c r="BC610" s="192"/>
      <c r="BD610" s="191"/>
      <c r="BE610" s="191"/>
      <c r="BF610" s="461"/>
      <c r="BG610" s="470"/>
      <c r="BH610" s="391"/>
      <c r="BI610" s="191"/>
      <c r="BJ610" s="191"/>
      <c r="BK610" s="191"/>
      <c r="BL610" s="470"/>
      <c r="BM610" s="191"/>
      <c r="BN610" s="191"/>
      <c r="BO610" s="492"/>
      <c r="BP610" s="191"/>
      <c r="BQ610" s="191"/>
      <c r="BR610" s="191"/>
      <c r="BS610" s="191"/>
      <c r="BT610" s="191"/>
      <c r="BU610" s="191"/>
      <c r="BV610" s="191"/>
      <c r="BW610" s="192"/>
      <c r="BX610" s="191"/>
      <c r="BY610" s="191"/>
      <c r="BZ610" s="191"/>
      <c r="CA610" s="191"/>
      <c r="CB610" s="191"/>
      <c r="CC610" s="191"/>
      <c r="CD610" s="470"/>
      <c r="CE610" s="396"/>
      <c r="CF610" s="191"/>
      <c r="CG610" s="191"/>
      <c r="CH610" s="461"/>
      <c r="CI610" s="461"/>
      <c r="CJ610" s="191"/>
      <c r="CK610" s="191"/>
      <c r="CL610" s="191"/>
      <c r="CM610" s="461"/>
      <c r="CN610" s="191"/>
      <c r="CO610" s="192"/>
      <c r="CP610" s="191"/>
      <c r="CQ610" s="384"/>
      <c r="CR610" s="407"/>
      <c r="DA610" s="192"/>
      <c r="DJ610" s="190"/>
      <c r="DP610" s="190"/>
      <c r="DQ610" s="132"/>
      <c r="DR610" s="132"/>
      <c r="DS610" s="132"/>
      <c r="DT610" s="132"/>
      <c r="DU610" s="451"/>
      <c r="DV610" s="132"/>
      <c r="DW610" s="132"/>
      <c r="DX610" s="133"/>
      <c r="DY610" s="132"/>
      <c r="DZ610" s="132"/>
      <c r="EA610" s="133"/>
      <c r="EB610" s="132"/>
      <c r="EC610" s="132"/>
      <c r="ED610" s="132"/>
      <c r="EE610" s="134"/>
      <c r="EF610" s="132"/>
      <c r="EG610" s="451"/>
      <c r="EH610" s="132"/>
      <c r="EI610" s="451"/>
      <c r="EJ610" s="451"/>
      <c r="EK610" s="451"/>
      <c r="EL610" s="451"/>
      <c r="EM610" s="451"/>
      <c r="EN610" s="451"/>
      <c r="EO610" s="451"/>
      <c r="EP610" s="451"/>
      <c r="EQ610" s="451"/>
      <c r="ER610" s="451"/>
      <c r="ES610" s="451"/>
      <c r="ET610" s="451"/>
      <c r="EU610" s="132"/>
      <c r="EV610" s="133"/>
      <c r="EW610" s="193"/>
    </row>
    <row r="611" spans="26:153" ht="30" customHeight="1" x14ac:dyDescent="0.15">
      <c r="Z611" s="246"/>
      <c r="AA611" s="483"/>
      <c r="AB611" s="191"/>
      <c r="AC611" s="191"/>
      <c r="AD611" s="191"/>
      <c r="AE611" s="191"/>
      <c r="AF611" s="384"/>
      <c r="AG611" s="191"/>
      <c r="AH611" s="191"/>
      <c r="AI611" s="191"/>
      <c r="AJ611" s="191"/>
      <c r="AK611" s="192"/>
      <c r="AL611" s="191"/>
      <c r="AM611" s="191"/>
      <c r="AN611" s="191"/>
      <c r="AO611" s="461"/>
      <c r="AP611" s="191"/>
      <c r="AQ611" s="191"/>
      <c r="AR611" s="191"/>
      <c r="AS611" s="461"/>
      <c r="AT611" s="191"/>
      <c r="AU611" s="191"/>
      <c r="AV611" s="461"/>
      <c r="AW611" s="192"/>
      <c r="AX611" s="191"/>
      <c r="AY611" s="461"/>
      <c r="AZ611" s="191"/>
      <c r="BA611" s="461"/>
      <c r="BB611" s="191"/>
      <c r="BC611" s="192"/>
      <c r="BD611" s="191"/>
      <c r="BE611" s="191"/>
      <c r="BF611" s="461"/>
      <c r="BG611" s="470"/>
      <c r="BH611" s="391"/>
      <c r="BI611" s="191"/>
      <c r="BJ611" s="191"/>
      <c r="BK611" s="191"/>
      <c r="BL611" s="470"/>
      <c r="BM611" s="191"/>
      <c r="BN611" s="191"/>
      <c r="BO611" s="492"/>
      <c r="BP611" s="191"/>
      <c r="BQ611" s="191"/>
      <c r="BR611" s="191"/>
      <c r="BS611" s="191"/>
      <c r="BT611" s="191"/>
      <c r="BU611" s="191"/>
      <c r="BV611" s="191"/>
      <c r="BW611" s="192"/>
      <c r="BX611" s="191"/>
      <c r="BY611" s="191"/>
      <c r="BZ611" s="191"/>
      <c r="CA611" s="191"/>
      <c r="CB611" s="191"/>
      <c r="CC611" s="191"/>
      <c r="CD611" s="470"/>
      <c r="CE611" s="396"/>
      <c r="CF611" s="191"/>
      <c r="CG611" s="191"/>
      <c r="CH611" s="461"/>
      <c r="CI611" s="461"/>
      <c r="CJ611" s="191"/>
      <c r="CK611" s="191"/>
      <c r="CL611" s="191"/>
      <c r="CM611" s="461"/>
      <c r="CN611" s="191"/>
      <c r="CO611" s="192"/>
      <c r="CP611" s="191"/>
      <c r="CQ611" s="384"/>
      <c r="CR611" s="407"/>
      <c r="DA611" s="192"/>
      <c r="DJ611" s="190"/>
      <c r="DP611" s="190"/>
      <c r="DQ611" s="132"/>
      <c r="DR611" s="132"/>
      <c r="DS611" s="132"/>
      <c r="DT611" s="132"/>
      <c r="DU611" s="451"/>
      <c r="DV611" s="132"/>
      <c r="DW611" s="132"/>
      <c r="DX611" s="133"/>
      <c r="DY611" s="132"/>
      <c r="DZ611" s="132"/>
      <c r="EA611" s="133"/>
      <c r="EB611" s="132"/>
      <c r="EC611" s="132"/>
      <c r="ED611" s="132"/>
      <c r="EE611" s="134"/>
      <c r="EF611" s="132"/>
      <c r="EG611" s="451"/>
      <c r="EH611" s="132"/>
      <c r="EI611" s="451"/>
      <c r="EJ611" s="451"/>
      <c r="EK611" s="451"/>
      <c r="EL611" s="451"/>
      <c r="EM611" s="451"/>
      <c r="EN611" s="451"/>
      <c r="EO611" s="451"/>
      <c r="EP611" s="451"/>
      <c r="EQ611" s="451"/>
      <c r="ER611" s="451"/>
      <c r="ES611" s="451"/>
      <c r="ET611" s="451"/>
      <c r="EU611" s="132"/>
      <c r="EV611" s="133"/>
      <c r="EW611" s="193"/>
    </row>
    <row r="612" spans="26:153" ht="30" customHeight="1" x14ac:dyDescent="0.15">
      <c r="Z612" s="246"/>
      <c r="AA612" s="483"/>
      <c r="AB612" s="191"/>
      <c r="AC612" s="191"/>
      <c r="AD612" s="191"/>
      <c r="AE612" s="191"/>
      <c r="AF612" s="384"/>
      <c r="AG612" s="191"/>
      <c r="AH612" s="191"/>
      <c r="AI612" s="191"/>
      <c r="AJ612" s="191"/>
      <c r="AK612" s="192"/>
      <c r="AL612" s="191"/>
      <c r="AM612" s="191"/>
      <c r="AN612" s="191"/>
      <c r="AO612" s="461"/>
      <c r="AP612" s="191"/>
      <c r="AQ612" s="191"/>
      <c r="AR612" s="191"/>
      <c r="AS612" s="461"/>
      <c r="AT612" s="191"/>
      <c r="AU612" s="191"/>
      <c r="AV612" s="461"/>
      <c r="AW612" s="192"/>
      <c r="AX612" s="191"/>
      <c r="AY612" s="461"/>
      <c r="AZ612" s="191"/>
      <c r="BA612" s="461"/>
      <c r="BB612" s="191"/>
      <c r="BC612" s="192"/>
      <c r="BD612" s="191"/>
      <c r="BE612" s="191"/>
      <c r="BF612" s="461"/>
      <c r="BG612" s="470"/>
      <c r="BH612" s="391"/>
      <c r="BI612" s="191"/>
      <c r="BJ612" s="191"/>
      <c r="BK612" s="191"/>
      <c r="BL612" s="470"/>
      <c r="BM612" s="191"/>
      <c r="BN612" s="191"/>
      <c r="BO612" s="492"/>
      <c r="BP612" s="191"/>
      <c r="BQ612" s="191"/>
      <c r="BR612" s="191"/>
      <c r="BS612" s="191"/>
      <c r="BT612" s="191"/>
      <c r="BU612" s="191"/>
      <c r="BV612" s="191"/>
      <c r="BW612" s="192"/>
      <c r="BX612" s="191"/>
      <c r="BY612" s="191"/>
      <c r="BZ612" s="191"/>
      <c r="CA612" s="191"/>
      <c r="CB612" s="191"/>
      <c r="CC612" s="191"/>
      <c r="CD612" s="470"/>
      <c r="CE612" s="396"/>
      <c r="CF612" s="191"/>
      <c r="CG612" s="191"/>
      <c r="CH612" s="461"/>
      <c r="CI612" s="461"/>
      <c r="CJ612" s="191"/>
      <c r="CK612" s="191"/>
      <c r="CL612" s="191"/>
      <c r="CM612" s="461"/>
      <c r="CN612" s="191"/>
      <c r="CO612" s="192"/>
      <c r="CP612" s="191"/>
      <c r="CQ612" s="384"/>
      <c r="CR612" s="407"/>
      <c r="DA612" s="192"/>
      <c r="DJ612" s="190"/>
      <c r="DP612" s="190"/>
      <c r="DQ612" s="132"/>
      <c r="DR612" s="132"/>
      <c r="DS612" s="132"/>
      <c r="DT612" s="132"/>
      <c r="DU612" s="451"/>
      <c r="DV612" s="132"/>
      <c r="DW612" s="132"/>
      <c r="DX612" s="133"/>
      <c r="DY612" s="132"/>
      <c r="DZ612" s="132"/>
      <c r="EA612" s="133"/>
      <c r="EB612" s="132"/>
      <c r="EC612" s="132"/>
      <c r="ED612" s="132"/>
      <c r="EE612" s="134"/>
      <c r="EF612" s="132"/>
      <c r="EG612" s="451"/>
      <c r="EH612" s="132"/>
      <c r="EI612" s="451"/>
      <c r="EJ612" s="451"/>
      <c r="EK612" s="451"/>
      <c r="EL612" s="451"/>
      <c r="EM612" s="451"/>
      <c r="EN612" s="451"/>
      <c r="EO612" s="451"/>
      <c r="EP612" s="451"/>
      <c r="EQ612" s="451"/>
      <c r="ER612" s="451"/>
      <c r="ES612" s="451"/>
      <c r="ET612" s="451"/>
      <c r="EU612" s="132"/>
      <c r="EV612" s="133"/>
      <c r="EW612" s="193"/>
    </row>
    <row r="613" spans="26:153" ht="30" customHeight="1" x14ac:dyDescent="0.15">
      <c r="Z613" s="246"/>
      <c r="AA613" s="483"/>
      <c r="AB613" s="191"/>
      <c r="AC613" s="191"/>
      <c r="AD613" s="191"/>
      <c r="AE613" s="191"/>
      <c r="AF613" s="384"/>
      <c r="AG613" s="191"/>
      <c r="AH613" s="191"/>
      <c r="AI613" s="191"/>
      <c r="AJ613" s="191"/>
      <c r="AK613" s="192"/>
      <c r="AL613" s="191"/>
      <c r="AM613" s="191"/>
      <c r="AN613" s="191"/>
      <c r="AO613" s="461"/>
      <c r="AP613" s="191"/>
      <c r="AQ613" s="191"/>
      <c r="AR613" s="191"/>
      <c r="AS613" s="461"/>
      <c r="AT613" s="191"/>
      <c r="AU613" s="191"/>
      <c r="AV613" s="461"/>
      <c r="AW613" s="192"/>
      <c r="AX613" s="191"/>
      <c r="AY613" s="461"/>
      <c r="AZ613" s="191"/>
      <c r="BA613" s="461"/>
      <c r="BB613" s="191"/>
      <c r="BC613" s="192"/>
      <c r="BD613" s="191"/>
      <c r="BE613" s="191"/>
      <c r="BF613" s="461"/>
      <c r="BG613" s="470"/>
      <c r="BH613" s="391"/>
      <c r="BI613" s="191"/>
      <c r="BJ613" s="191"/>
      <c r="BK613" s="191"/>
      <c r="BL613" s="470"/>
      <c r="BM613" s="191"/>
      <c r="BN613" s="191"/>
      <c r="BO613" s="492"/>
      <c r="BP613" s="191"/>
      <c r="BQ613" s="191"/>
      <c r="BR613" s="191"/>
      <c r="BS613" s="191"/>
      <c r="BT613" s="191"/>
      <c r="BU613" s="191"/>
      <c r="BV613" s="191"/>
      <c r="BW613" s="192"/>
      <c r="BX613" s="191"/>
      <c r="BY613" s="191"/>
      <c r="BZ613" s="191"/>
      <c r="CA613" s="191"/>
      <c r="CB613" s="191"/>
      <c r="CC613" s="191"/>
      <c r="CD613" s="470"/>
      <c r="CE613" s="396"/>
      <c r="CF613" s="191"/>
      <c r="CG613" s="191"/>
      <c r="CH613" s="461"/>
      <c r="CI613" s="461"/>
      <c r="CJ613" s="191"/>
      <c r="CK613" s="191"/>
      <c r="CL613" s="191"/>
      <c r="CM613" s="461"/>
      <c r="CN613" s="191"/>
      <c r="CO613" s="192"/>
      <c r="CP613" s="191"/>
      <c r="CQ613" s="384"/>
      <c r="CR613" s="407"/>
      <c r="DA613" s="192"/>
      <c r="DJ613" s="190"/>
      <c r="DP613" s="190"/>
      <c r="DQ613" s="132"/>
      <c r="DR613" s="132"/>
      <c r="DS613" s="132"/>
      <c r="DT613" s="132"/>
      <c r="DU613" s="451"/>
      <c r="DV613" s="132"/>
      <c r="DW613" s="132"/>
      <c r="DX613" s="133"/>
      <c r="DY613" s="132"/>
      <c r="DZ613" s="132"/>
      <c r="EA613" s="133"/>
      <c r="EB613" s="132"/>
      <c r="EC613" s="132"/>
      <c r="ED613" s="132"/>
      <c r="EE613" s="134"/>
      <c r="EF613" s="132"/>
      <c r="EG613" s="451"/>
      <c r="EH613" s="132"/>
      <c r="EI613" s="451"/>
      <c r="EJ613" s="451"/>
      <c r="EK613" s="451"/>
      <c r="EL613" s="451"/>
      <c r="EM613" s="451"/>
      <c r="EN613" s="451"/>
      <c r="EO613" s="451"/>
      <c r="EP613" s="451"/>
      <c r="EQ613" s="451"/>
      <c r="ER613" s="451"/>
      <c r="ES613" s="451"/>
      <c r="ET613" s="451"/>
      <c r="EU613" s="132"/>
      <c r="EV613" s="133"/>
      <c r="EW613" s="193"/>
    </row>
    <row r="614" spans="26:153" ht="30" customHeight="1" x14ac:dyDescent="0.15">
      <c r="Z614" s="246"/>
      <c r="AA614" s="483"/>
      <c r="AB614" s="191"/>
      <c r="AC614" s="191"/>
      <c r="AD614" s="191"/>
      <c r="AE614" s="191"/>
      <c r="AF614" s="384"/>
      <c r="AG614" s="191"/>
      <c r="AH614" s="191"/>
      <c r="AI614" s="191"/>
      <c r="AJ614" s="191"/>
      <c r="AK614" s="192"/>
      <c r="AL614" s="191"/>
      <c r="AM614" s="191"/>
      <c r="AN614" s="191"/>
      <c r="AO614" s="461"/>
      <c r="AP614" s="191"/>
      <c r="AQ614" s="191"/>
      <c r="AR614" s="191"/>
      <c r="AS614" s="461"/>
      <c r="AT614" s="191"/>
      <c r="AU614" s="191"/>
      <c r="AV614" s="461"/>
      <c r="AW614" s="192"/>
      <c r="AX614" s="191"/>
      <c r="AY614" s="461"/>
      <c r="AZ614" s="191"/>
      <c r="BA614" s="461"/>
      <c r="BB614" s="191"/>
      <c r="BC614" s="192"/>
      <c r="BD614" s="191"/>
      <c r="BE614" s="191"/>
      <c r="BF614" s="461"/>
      <c r="BG614" s="470"/>
      <c r="BH614" s="391"/>
      <c r="BI614" s="191"/>
      <c r="BJ614" s="191"/>
      <c r="BK614" s="191"/>
      <c r="BL614" s="470"/>
      <c r="BM614" s="191"/>
      <c r="BN614" s="191"/>
      <c r="BO614" s="492"/>
      <c r="BP614" s="191"/>
      <c r="BQ614" s="191"/>
      <c r="BR614" s="191"/>
      <c r="BS614" s="191"/>
      <c r="BT614" s="191"/>
      <c r="BU614" s="191"/>
      <c r="BV614" s="191"/>
      <c r="BW614" s="192"/>
      <c r="BX614" s="191"/>
      <c r="BY614" s="191"/>
      <c r="BZ614" s="191"/>
      <c r="CA614" s="191"/>
      <c r="CB614" s="191"/>
      <c r="CC614" s="191"/>
      <c r="CD614" s="470"/>
      <c r="CE614" s="396"/>
      <c r="CF614" s="191"/>
      <c r="CG614" s="191"/>
      <c r="CH614" s="461"/>
      <c r="CI614" s="461"/>
      <c r="CJ614" s="191"/>
      <c r="CK614" s="191"/>
      <c r="CL614" s="191"/>
      <c r="CM614" s="461"/>
      <c r="CN614" s="191"/>
      <c r="CO614" s="192"/>
      <c r="CP614" s="191"/>
      <c r="CQ614" s="384"/>
      <c r="CR614" s="407"/>
      <c r="DA614" s="192"/>
      <c r="DJ614" s="190"/>
      <c r="DP614" s="190"/>
      <c r="DQ614" s="132"/>
      <c r="DR614" s="132"/>
      <c r="DS614" s="132"/>
      <c r="DT614" s="132"/>
      <c r="DU614" s="451"/>
      <c r="DV614" s="132"/>
      <c r="DW614" s="132"/>
      <c r="DX614" s="133"/>
      <c r="DY614" s="132"/>
      <c r="DZ614" s="132"/>
      <c r="EA614" s="133"/>
      <c r="EB614" s="132"/>
      <c r="EC614" s="132"/>
      <c r="ED614" s="132"/>
      <c r="EE614" s="134"/>
      <c r="EF614" s="132"/>
      <c r="EG614" s="451"/>
      <c r="EH614" s="132"/>
      <c r="EI614" s="451"/>
      <c r="EJ614" s="451"/>
      <c r="EK614" s="451"/>
      <c r="EL614" s="451"/>
      <c r="EM614" s="451"/>
      <c r="EN614" s="451"/>
      <c r="EO614" s="451"/>
      <c r="EP614" s="451"/>
      <c r="EQ614" s="451"/>
      <c r="ER614" s="451"/>
      <c r="ES614" s="451"/>
      <c r="ET614" s="451"/>
      <c r="EU614" s="132"/>
      <c r="EV614" s="133"/>
      <c r="EW614" s="193"/>
    </row>
    <row r="615" spans="26:153" ht="30" customHeight="1" x14ac:dyDescent="0.15">
      <c r="Z615" s="246"/>
      <c r="AA615" s="483"/>
      <c r="AB615" s="191"/>
      <c r="AC615" s="191"/>
      <c r="AD615" s="191"/>
      <c r="AE615" s="191"/>
      <c r="AF615" s="384"/>
      <c r="AG615" s="191"/>
      <c r="AH615" s="191"/>
      <c r="AI615" s="191"/>
      <c r="AJ615" s="191"/>
      <c r="AK615" s="192"/>
      <c r="AL615" s="191"/>
      <c r="AM615" s="191"/>
      <c r="AN615" s="191"/>
      <c r="AO615" s="461"/>
      <c r="AP615" s="191"/>
      <c r="AQ615" s="191"/>
      <c r="AR615" s="191"/>
      <c r="AS615" s="461"/>
      <c r="AT615" s="191"/>
      <c r="AU615" s="191"/>
      <c r="AV615" s="461"/>
      <c r="AW615" s="192"/>
      <c r="AX615" s="191"/>
      <c r="AY615" s="461"/>
      <c r="AZ615" s="191"/>
      <c r="BA615" s="461"/>
      <c r="BB615" s="191"/>
      <c r="BC615" s="192"/>
      <c r="BD615" s="191"/>
      <c r="BE615" s="191"/>
      <c r="BF615" s="461"/>
      <c r="BG615" s="470"/>
      <c r="BH615" s="391"/>
      <c r="BI615" s="191"/>
      <c r="BJ615" s="191"/>
      <c r="BK615" s="191"/>
      <c r="BL615" s="470"/>
      <c r="BM615" s="191"/>
      <c r="BN615" s="191"/>
      <c r="BO615" s="492"/>
      <c r="BP615" s="191"/>
      <c r="BQ615" s="191"/>
      <c r="BR615" s="191"/>
      <c r="BS615" s="191"/>
      <c r="BT615" s="191"/>
      <c r="BU615" s="191"/>
      <c r="BV615" s="191"/>
      <c r="BW615" s="192"/>
      <c r="BX615" s="191"/>
      <c r="BY615" s="191"/>
      <c r="BZ615" s="191"/>
      <c r="CA615" s="191"/>
      <c r="CB615" s="191"/>
      <c r="CC615" s="191"/>
      <c r="CD615" s="470"/>
      <c r="CE615" s="396"/>
      <c r="CF615" s="191"/>
      <c r="CG615" s="191"/>
      <c r="CH615" s="461"/>
      <c r="CI615" s="461"/>
      <c r="CJ615" s="191"/>
      <c r="CK615" s="191"/>
      <c r="CL615" s="191"/>
      <c r="CM615" s="461"/>
      <c r="CN615" s="191"/>
      <c r="CO615" s="192"/>
      <c r="CP615" s="191"/>
      <c r="CQ615" s="384"/>
      <c r="CR615" s="407"/>
      <c r="DA615" s="192"/>
      <c r="DJ615" s="190"/>
      <c r="DP615" s="190"/>
      <c r="DQ615" s="132"/>
      <c r="DR615" s="132"/>
      <c r="DS615" s="132"/>
      <c r="DT615" s="132"/>
      <c r="DU615" s="451"/>
      <c r="DV615" s="132"/>
      <c r="DW615" s="132"/>
      <c r="DX615" s="133"/>
      <c r="DY615" s="132"/>
      <c r="DZ615" s="132"/>
      <c r="EA615" s="133"/>
      <c r="EB615" s="132"/>
      <c r="EC615" s="132"/>
      <c r="ED615" s="132"/>
      <c r="EE615" s="134"/>
      <c r="EF615" s="132"/>
      <c r="EG615" s="451"/>
      <c r="EH615" s="132"/>
      <c r="EI615" s="451"/>
      <c r="EJ615" s="451"/>
      <c r="EK615" s="451"/>
      <c r="EL615" s="451"/>
      <c r="EM615" s="451"/>
      <c r="EN615" s="451"/>
      <c r="EO615" s="451"/>
      <c r="EP615" s="451"/>
      <c r="EQ615" s="451"/>
      <c r="ER615" s="451"/>
      <c r="ES615" s="451"/>
      <c r="ET615" s="451"/>
      <c r="EU615" s="132"/>
      <c r="EV615" s="133"/>
      <c r="EW615" s="193"/>
    </row>
    <row r="616" spans="26:153" ht="30" customHeight="1" x14ac:dyDescent="0.15">
      <c r="Z616" s="246"/>
      <c r="AA616" s="483"/>
      <c r="AB616" s="191"/>
      <c r="AC616" s="191"/>
      <c r="AD616" s="191"/>
      <c r="AE616" s="191"/>
      <c r="AF616" s="384"/>
      <c r="AG616" s="191"/>
      <c r="AH616" s="191"/>
      <c r="AI616" s="191"/>
      <c r="AJ616" s="191"/>
      <c r="AK616" s="192"/>
      <c r="AL616" s="191"/>
      <c r="AM616" s="191"/>
      <c r="AN616" s="191"/>
      <c r="AO616" s="461"/>
      <c r="AP616" s="191"/>
      <c r="AQ616" s="191"/>
      <c r="AR616" s="191"/>
      <c r="AS616" s="461"/>
      <c r="AT616" s="191"/>
      <c r="AU616" s="191"/>
      <c r="AV616" s="461"/>
      <c r="AW616" s="192"/>
      <c r="AX616" s="191"/>
      <c r="AY616" s="461"/>
      <c r="AZ616" s="191"/>
      <c r="BA616" s="461"/>
      <c r="BB616" s="191"/>
      <c r="BC616" s="192"/>
      <c r="BD616" s="191"/>
      <c r="BE616" s="191"/>
      <c r="BF616" s="461"/>
      <c r="BG616" s="470"/>
      <c r="BH616" s="391"/>
      <c r="BI616" s="191"/>
      <c r="BJ616" s="191"/>
      <c r="BK616" s="191"/>
      <c r="BL616" s="470"/>
      <c r="BM616" s="191"/>
      <c r="BN616" s="191"/>
      <c r="BO616" s="492"/>
      <c r="BP616" s="191"/>
      <c r="BQ616" s="191"/>
      <c r="BR616" s="191"/>
      <c r="BS616" s="191"/>
      <c r="BT616" s="191"/>
      <c r="BU616" s="191"/>
      <c r="BV616" s="191"/>
      <c r="BW616" s="192"/>
      <c r="BX616" s="191"/>
      <c r="BY616" s="191"/>
      <c r="BZ616" s="191"/>
      <c r="CA616" s="191"/>
      <c r="CB616" s="191"/>
      <c r="CC616" s="191"/>
      <c r="CD616" s="470"/>
      <c r="CE616" s="396"/>
      <c r="CF616" s="191"/>
      <c r="CG616" s="191"/>
      <c r="CH616" s="461"/>
      <c r="CI616" s="461"/>
      <c r="CJ616" s="191"/>
      <c r="CK616" s="191"/>
      <c r="CL616" s="191"/>
      <c r="CM616" s="461"/>
      <c r="CN616" s="191"/>
      <c r="CO616" s="192"/>
      <c r="CP616" s="191"/>
      <c r="CQ616" s="384"/>
      <c r="CR616" s="407"/>
      <c r="DA616" s="192"/>
      <c r="DJ616" s="190"/>
      <c r="DP616" s="190"/>
      <c r="DQ616" s="132"/>
      <c r="DR616" s="132"/>
      <c r="DS616" s="132"/>
      <c r="DT616" s="132"/>
      <c r="DU616" s="451"/>
      <c r="DV616" s="132"/>
      <c r="DW616" s="132"/>
      <c r="DX616" s="133"/>
      <c r="DY616" s="132"/>
      <c r="DZ616" s="132"/>
      <c r="EA616" s="133"/>
      <c r="EB616" s="132"/>
      <c r="EC616" s="132"/>
      <c r="ED616" s="132"/>
      <c r="EE616" s="134"/>
      <c r="EF616" s="132"/>
      <c r="EG616" s="451"/>
      <c r="EH616" s="132"/>
      <c r="EI616" s="451"/>
      <c r="EJ616" s="451"/>
      <c r="EK616" s="451"/>
      <c r="EL616" s="451"/>
      <c r="EM616" s="451"/>
      <c r="EN616" s="451"/>
      <c r="EO616" s="451"/>
      <c r="EP616" s="451"/>
      <c r="EQ616" s="451"/>
      <c r="ER616" s="451"/>
      <c r="ES616" s="451"/>
      <c r="ET616" s="451"/>
      <c r="EU616" s="132"/>
      <c r="EV616" s="133"/>
      <c r="EW616" s="193"/>
    </row>
    <row r="617" spans="26:153" ht="30" customHeight="1" x14ac:dyDescent="0.15">
      <c r="Z617" s="246"/>
      <c r="AA617" s="483"/>
      <c r="AB617" s="191"/>
      <c r="AC617" s="191"/>
      <c r="AD617" s="191"/>
      <c r="AE617" s="191"/>
      <c r="AF617" s="384"/>
      <c r="AG617" s="191"/>
      <c r="AH617" s="191"/>
      <c r="AI617" s="191"/>
      <c r="AJ617" s="191"/>
      <c r="AK617" s="192"/>
      <c r="AL617" s="191"/>
      <c r="AM617" s="191"/>
      <c r="AN617" s="191"/>
      <c r="AO617" s="461"/>
      <c r="AP617" s="191"/>
      <c r="AQ617" s="191"/>
      <c r="AR617" s="191"/>
      <c r="AS617" s="461"/>
      <c r="AT617" s="191"/>
      <c r="AU617" s="191"/>
      <c r="AV617" s="461"/>
      <c r="AW617" s="192"/>
      <c r="AX617" s="191"/>
      <c r="AY617" s="461"/>
      <c r="AZ617" s="191"/>
      <c r="BA617" s="461"/>
      <c r="BB617" s="191"/>
      <c r="BC617" s="192"/>
      <c r="BD617" s="191"/>
      <c r="BE617" s="191"/>
      <c r="BF617" s="461"/>
      <c r="BG617" s="470"/>
      <c r="BH617" s="391"/>
      <c r="BI617" s="191"/>
      <c r="BJ617" s="191"/>
      <c r="BK617" s="191"/>
      <c r="BL617" s="470"/>
      <c r="BM617" s="191"/>
      <c r="BN617" s="191"/>
      <c r="BO617" s="492"/>
      <c r="BP617" s="191"/>
      <c r="BQ617" s="191"/>
      <c r="BR617" s="191"/>
      <c r="BS617" s="191"/>
      <c r="BT617" s="191"/>
      <c r="BU617" s="191"/>
      <c r="BV617" s="191"/>
      <c r="BW617" s="192"/>
      <c r="BX617" s="191"/>
      <c r="BY617" s="191"/>
      <c r="BZ617" s="191"/>
      <c r="CA617" s="191"/>
      <c r="CB617" s="191"/>
      <c r="CC617" s="191"/>
      <c r="CD617" s="470"/>
      <c r="CE617" s="396"/>
      <c r="CF617" s="191"/>
      <c r="CG617" s="191"/>
      <c r="CH617" s="461"/>
      <c r="CI617" s="461"/>
      <c r="CJ617" s="191"/>
      <c r="CK617" s="191"/>
      <c r="CL617" s="191"/>
      <c r="CM617" s="461"/>
      <c r="CN617" s="191"/>
      <c r="CO617" s="192"/>
      <c r="CP617" s="191"/>
      <c r="CQ617" s="384"/>
      <c r="CR617" s="407"/>
      <c r="DA617" s="192"/>
      <c r="DJ617" s="190"/>
      <c r="DP617" s="190"/>
      <c r="DQ617" s="132"/>
      <c r="DR617" s="132"/>
      <c r="DS617" s="132"/>
      <c r="DT617" s="132"/>
      <c r="DU617" s="451"/>
      <c r="DV617" s="132"/>
      <c r="DW617" s="132"/>
      <c r="DX617" s="133"/>
      <c r="DY617" s="132"/>
      <c r="DZ617" s="132"/>
      <c r="EA617" s="133"/>
      <c r="EB617" s="132"/>
      <c r="EC617" s="132"/>
      <c r="ED617" s="132"/>
      <c r="EE617" s="134"/>
      <c r="EF617" s="132"/>
      <c r="EG617" s="451"/>
      <c r="EH617" s="132"/>
      <c r="EI617" s="451"/>
      <c r="EJ617" s="451"/>
      <c r="EK617" s="451"/>
      <c r="EL617" s="451"/>
      <c r="EM617" s="451"/>
      <c r="EN617" s="451"/>
      <c r="EO617" s="451"/>
      <c r="EP617" s="451"/>
      <c r="EQ617" s="451"/>
      <c r="ER617" s="451"/>
      <c r="ES617" s="451"/>
      <c r="ET617" s="451"/>
      <c r="EU617" s="132"/>
      <c r="EV617" s="133"/>
      <c r="EW617" s="193"/>
    </row>
    <row r="618" spans="26:153" ht="30" customHeight="1" x14ac:dyDescent="0.15">
      <c r="Z618" s="246"/>
      <c r="AA618" s="483"/>
      <c r="AB618" s="191"/>
      <c r="AC618" s="191"/>
      <c r="AD618" s="191"/>
      <c r="AE618" s="191"/>
      <c r="AF618" s="384"/>
      <c r="AG618" s="191"/>
      <c r="AH618" s="191"/>
      <c r="AI618" s="191"/>
      <c r="AJ618" s="191"/>
      <c r="AK618" s="192"/>
      <c r="AL618" s="191"/>
      <c r="AM618" s="191"/>
      <c r="AN618" s="191"/>
      <c r="AO618" s="461"/>
      <c r="AP618" s="191"/>
      <c r="AQ618" s="191"/>
      <c r="AR618" s="191"/>
      <c r="AS618" s="461"/>
      <c r="AT618" s="191"/>
      <c r="AU618" s="191"/>
      <c r="AV618" s="461"/>
      <c r="AW618" s="192"/>
      <c r="AX618" s="191"/>
      <c r="AY618" s="461"/>
      <c r="AZ618" s="191"/>
      <c r="BA618" s="461"/>
      <c r="BB618" s="191"/>
      <c r="BC618" s="192"/>
      <c r="BD618" s="191"/>
      <c r="BE618" s="191"/>
      <c r="BF618" s="461"/>
      <c r="BG618" s="470"/>
      <c r="BH618" s="391"/>
      <c r="BI618" s="191"/>
      <c r="BJ618" s="191"/>
      <c r="BK618" s="191"/>
      <c r="BL618" s="470"/>
      <c r="BM618" s="191"/>
      <c r="BN618" s="191"/>
      <c r="BO618" s="492"/>
      <c r="BP618" s="191"/>
      <c r="BQ618" s="191"/>
      <c r="BR618" s="191"/>
      <c r="BS618" s="191"/>
      <c r="BT618" s="191"/>
      <c r="BU618" s="191"/>
      <c r="BV618" s="191"/>
      <c r="BW618" s="192"/>
      <c r="BX618" s="191"/>
      <c r="BY618" s="191"/>
      <c r="BZ618" s="191"/>
      <c r="CA618" s="191"/>
      <c r="CB618" s="191"/>
      <c r="CC618" s="191"/>
      <c r="CD618" s="470"/>
      <c r="CE618" s="396"/>
      <c r="CF618" s="191"/>
      <c r="CG618" s="191"/>
      <c r="CH618" s="461"/>
      <c r="CI618" s="461"/>
      <c r="CJ618" s="191"/>
      <c r="CK618" s="191"/>
      <c r="CL618" s="191"/>
      <c r="CM618" s="461"/>
      <c r="CN618" s="191"/>
      <c r="CO618" s="192"/>
      <c r="CP618" s="191"/>
      <c r="CQ618" s="384"/>
      <c r="CR618" s="407"/>
      <c r="DA618" s="192"/>
      <c r="DJ618" s="190"/>
      <c r="DP618" s="190"/>
      <c r="DQ618" s="132"/>
      <c r="DR618" s="132"/>
      <c r="DS618" s="132"/>
      <c r="DT618" s="132"/>
      <c r="DU618" s="451"/>
      <c r="DV618" s="132"/>
      <c r="DW618" s="132"/>
      <c r="DX618" s="133"/>
      <c r="DY618" s="132"/>
      <c r="DZ618" s="132"/>
      <c r="EA618" s="133"/>
      <c r="EB618" s="132"/>
      <c r="EC618" s="132"/>
      <c r="ED618" s="132"/>
      <c r="EE618" s="134"/>
      <c r="EF618" s="132"/>
      <c r="EG618" s="451"/>
      <c r="EH618" s="132"/>
      <c r="EI618" s="451"/>
      <c r="EJ618" s="451"/>
      <c r="EK618" s="451"/>
      <c r="EL618" s="451"/>
      <c r="EM618" s="451"/>
      <c r="EN618" s="451"/>
      <c r="EO618" s="451"/>
      <c r="EP618" s="451"/>
      <c r="EQ618" s="451"/>
      <c r="ER618" s="451"/>
      <c r="ES618" s="451"/>
      <c r="ET618" s="451"/>
      <c r="EU618" s="132"/>
      <c r="EV618" s="133"/>
      <c r="EW618" s="193"/>
    </row>
    <row r="619" spans="26:153" ht="30" customHeight="1" x14ac:dyDescent="0.15">
      <c r="Z619" s="246"/>
      <c r="AA619" s="483"/>
      <c r="AB619" s="191"/>
      <c r="AC619" s="191"/>
      <c r="AD619" s="191"/>
      <c r="AE619" s="191"/>
      <c r="AF619" s="384"/>
      <c r="AG619" s="191"/>
      <c r="AH619" s="191"/>
      <c r="AI619" s="191"/>
      <c r="AJ619" s="191"/>
      <c r="AK619" s="192"/>
      <c r="AL619" s="191"/>
      <c r="AM619" s="191"/>
      <c r="AN619" s="191"/>
      <c r="AO619" s="461"/>
      <c r="AP619" s="191"/>
      <c r="AQ619" s="191"/>
      <c r="AR619" s="191"/>
      <c r="AS619" s="461"/>
      <c r="AT619" s="191"/>
      <c r="AU619" s="191"/>
      <c r="AV619" s="461"/>
      <c r="AW619" s="192"/>
      <c r="AX619" s="191"/>
      <c r="AY619" s="461"/>
      <c r="AZ619" s="191"/>
      <c r="BA619" s="461"/>
      <c r="BB619" s="191"/>
      <c r="BC619" s="192"/>
      <c r="BD619" s="191"/>
      <c r="BE619" s="191"/>
      <c r="BF619" s="461"/>
      <c r="BG619" s="470"/>
      <c r="BH619" s="391"/>
      <c r="BI619" s="191"/>
      <c r="BJ619" s="191"/>
      <c r="BK619" s="191"/>
      <c r="BL619" s="470"/>
      <c r="BM619" s="191"/>
      <c r="BN619" s="191"/>
      <c r="BO619" s="492"/>
      <c r="BP619" s="191"/>
      <c r="BQ619" s="191"/>
      <c r="BR619" s="191"/>
      <c r="BS619" s="191"/>
      <c r="BT619" s="191"/>
      <c r="BU619" s="191"/>
      <c r="BV619" s="191"/>
      <c r="BW619" s="192"/>
      <c r="BX619" s="191"/>
      <c r="BY619" s="191"/>
      <c r="BZ619" s="191"/>
      <c r="CA619" s="191"/>
      <c r="CB619" s="191"/>
      <c r="CC619" s="191"/>
      <c r="CD619" s="470"/>
      <c r="CE619" s="396"/>
      <c r="CF619" s="191"/>
      <c r="CG619" s="191"/>
      <c r="CH619" s="461"/>
      <c r="CI619" s="461"/>
      <c r="CJ619" s="191"/>
      <c r="CK619" s="191"/>
      <c r="CL619" s="191"/>
      <c r="CM619" s="461"/>
      <c r="CN619" s="191"/>
      <c r="CO619" s="192"/>
      <c r="CP619" s="191"/>
      <c r="CQ619" s="384"/>
      <c r="CR619" s="407"/>
      <c r="DA619" s="192"/>
      <c r="DJ619" s="190"/>
      <c r="DP619" s="190"/>
      <c r="DQ619" s="132"/>
      <c r="DR619" s="132"/>
      <c r="DS619" s="132"/>
      <c r="DT619" s="132"/>
      <c r="DU619" s="451"/>
      <c r="DV619" s="132"/>
      <c r="DW619" s="132"/>
      <c r="DX619" s="133"/>
      <c r="DY619" s="132"/>
      <c r="DZ619" s="132"/>
      <c r="EA619" s="133"/>
      <c r="EB619" s="132"/>
      <c r="EC619" s="132"/>
      <c r="ED619" s="132"/>
      <c r="EE619" s="134"/>
      <c r="EF619" s="132"/>
      <c r="EG619" s="451"/>
      <c r="EH619" s="132"/>
      <c r="EI619" s="451"/>
      <c r="EJ619" s="451"/>
      <c r="EK619" s="451"/>
      <c r="EL619" s="451"/>
      <c r="EM619" s="451"/>
      <c r="EN619" s="451"/>
      <c r="EO619" s="451"/>
      <c r="EP619" s="451"/>
      <c r="EQ619" s="451"/>
      <c r="ER619" s="451"/>
      <c r="ES619" s="451"/>
      <c r="ET619" s="451"/>
      <c r="EU619" s="132"/>
      <c r="EV619" s="133"/>
      <c r="EW619" s="193"/>
    </row>
    <row r="620" spans="26:153" ht="30" customHeight="1" x14ac:dyDescent="0.15">
      <c r="Z620" s="246"/>
      <c r="AA620" s="483"/>
      <c r="AB620" s="191"/>
      <c r="AC620" s="191"/>
      <c r="AD620" s="191"/>
      <c r="AE620" s="191"/>
      <c r="AF620" s="384"/>
      <c r="AG620" s="191"/>
      <c r="AH620" s="191"/>
      <c r="AI620" s="191"/>
      <c r="AJ620" s="191"/>
      <c r="AK620" s="192"/>
      <c r="AL620" s="191"/>
      <c r="AM620" s="191"/>
      <c r="AN620" s="191"/>
      <c r="AO620" s="461"/>
      <c r="AP620" s="191"/>
      <c r="AQ620" s="191"/>
      <c r="AR620" s="191"/>
      <c r="AS620" s="461"/>
      <c r="AT620" s="191"/>
      <c r="AU620" s="191"/>
      <c r="AV620" s="461"/>
      <c r="AW620" s="192"/>
      <c r="AX620" s="191"/>
      <c r="AY620" s="461"/>
      <c r="AZ620" s="191"/>
      <c r="BA620" s="461"/>
      <c r="BB620" s="191"/>
      <c r="BC620" s="192"/>
      <c r="BD620" s="191"/>
      <c r="BE620" s="191"/>
      <c r="BF620" s="461"/>
      <c r="BG620" s="470"/>
      <c r="BH620" s="391"/>
      <c r="BI620" s="191"/>
      <c r="BJ620" s="191"/>
      <c r="BK620" s="191"/>
      <c r="BL620" s="470"/>
      <c r="BM620" s="191"/>
      <c r="BN620" s="191"/>
      <c r="BO620" s="492"/>
      <c r="BP620" s="191"/>
      <c r="BQ620" s="191"/>
      <c r="BR620" s="191"/>
      <c r="BS620" s="191"/>
      <c r="BT620" s="191"/>
      <c r="BU620" s="191"/>
      <c r="BV620" s="191"/>
      <c r="BW620" s="192"/>
      <c r="BX620" s="191"/>
      <c r="BY620" s="191"/>
      <c r="BZ620" s="191"/>
      <c r="CA620" s="191"/>
      <c r="CB620" s="191"/>
      <c r="CC620" s="191"/>
      <c r="CD620" s="470"/>
      <c r="CE620" s="396"/>
      <c r="CF620" s="191"/>
      <c r="CG620" s="191"/>
      <c r="CH620" s="461"/>
      <c r="CI620" s="461"/>
      <c r="CJ620" s="191"/>
      <c r="CK620" s="191"/>
      <c r="CL620" s="191"/>
      <c r="CM620" s="461"/>
      <c r="CN620" s="191"/>
      <c r="CO620" s="192"/>
      <c r="CP620" s="191"/>
      <c r="CQ620" s="384"/>
      <c r="CR620" s="407"/>
      <c r="DA620" s="192"/>
      <c r="DJ620" s="190"/>
      <c r="DP620" s="190"/>
      <c r="DQ620" s="132"/>
      <c r="DR620" s="132"/>
      <c r="DS620" s="132"/>
      <c r="DT620" s="132"/>
      <c r="DU620" s="451"/>
      <c r="DV620" s="132"/>
      <c r="DW620" s="132"/>
      <c r="DX620" s="133"/>
      <c r="DY620" s="132"/>
      <c r="DZ620" s="132"/>
      <c r="EA620" s="133"/>
      <c r="EB620" s="132"/>
      <c r="EC620" s="132"/>
      <c r="ED620" s="132"/>
      <c r="EE620" s="134"/>
      <c r="EF620" s="132"/>
      <c r="EG620" s="451"/>
      <c r="EH620" s="132"/>
      <c r="EI620" s="451"/>
      <c r="EJ620" s="451"/>
      <c r="EK620" s="451"/>
      <c r="EL620" s="451"/>
      <c r="EM620" s="451"/>
      <c r="EN620" s="451"/>
      <c r="EO620" s="451"/>
      <c r="EP620" s="451"/>
      <c r="EQ620" s="451"/>
      <c r="ER620" s="451"/>
      <c r="ES620" s="451"/>
      <c r="ET620" s="451"/>
      <c r="EU620" s="132"/>
      <c r="EV620" s="133"/>
      <c r="EW620" s="193"/>
    </row>
    <row r="621" spans="26:153" ht="30" customHeight="1" x14ac:dyDescent="0.15">
      <c r="Z621" s="246"/>
      <c r="AA621" s="483"/>
      <c r="AB621" s="191"/>
      <c r="AC621" s="191"/>
      <c r="AD621" s="191"/>
      <c r="AE621" s="191"/>
      <c r="AF621" s="384"/>
      <c r="AG621" s="191"/>
      <c r="AH621" s="191"/>
      <c r="AI621" s="191"/>
      <c r="AJ621" s="191"/>
      <c r="AK621" s="192"/>
      <c r="AL621" s="191"/>
      <c r="AM621" s="191"/>
      <c r="AN621" s="191"/>
      <c r="AO621" s="461"/>
      <c r="AP621" s="191"/>
      <c r="AQ621" s="191"/>
      <c r="AR621" s="191"/>
      <c r="AS621" s="461"/>
      <c r="AT621" s="191"/>
      <c r="AU621" s="191"/>
      <c r="AV621" s="461"/>
      <c r="AW621" s="192"/>
      <c r="AX621" s="191"/>
      <c r="AY621" s="461"/>
      <c r="AZ621" s="191"/>
      <c r="BA621" s="461"/>
      <c r="BB621" s="191"/>
      <c r="BC621" s="192"/>
      <c r="BD621" s="191"/>
      <c r="BE621" s="191"/>
      <c r="BF621" s="461"/>
      <c r="BG621" s="470"/>
      <c r="BH621" s="391"/>
      <c r="BI621" s="191"/>
      <c r="BJ621" s="191"/>
      <c r="BK621" s="191"/>
      <c r="BL621" s="470"/>
      <c r="BM621" s="191"/>
      <c r="BN621" s="191"/>
      <c r="BO621" s="492"/>
      <c r="BP621" s="191"/>
      <c r="BQ621" s="191"/>
      <c r="BR621" s="191"/>
      <c r="BS621" s="191"/>
      <c r="BT621" s="191"/>
      <c r="BU621" s="191"/>
      <c r="BV621" s="191"/>
      <c r="BW621" s="192"/>
      <c r="BX621" s="191"/>
      <c r="BY621" s="191"/>
      <c r="BZ621" s="191"/>
      <c r="CA621" s="191"/>
      <c r="CB621" s="191"/>
      <c r="CC621" s="191"/>
      <c r="CD621" s="470"/>
      <c r="CE621" s="396"/>
      <c r="CF621" s="191"/>
      <c r="CG621" s="191"/>
      <c r="CH621" s="461"/>
      <c r="CI621" s="461"/>
      <c r="CJ621" s="191"/>
      <c r="CK621" s="191"/>
      <c r="CL621" s="191"/>
      <c r="CM621" s="461"/>
      <c r="CN621" s="191"/>
      <c r="CO621" s="192"/>
      <c r="CP621" s="191"/>
      <c r="CQ621" s="384"/>
      <c r="CR621" s="407"/>
      <c r="DA621" s="192"/>
      <c r="DJ621" s="190"/>
      <c r="DP621" s="190"/>
      <c r="DQ621" s="132"/>
      <c r="DR621" s="132"/>
      <c r="DS621" s="132"/>
      <c r="DT621" s="132"/>
      <c r="DU621" s="451"/>
      <c r="DV621" s="132"/>
      <c r="DW621" s="132"/>
      <c r="DX621" s="133"/>
      <c r="DY621" s="132"/>
      <c r="DZ621" s="132"/>
      <c r="EA621" s="133"/>
      <c r="EB621" s="132"/>
      <c r="EC621" s="132"/>
      <c r="ED621" s="132"/>
      <c r="EE621" s="134"/>
      <c r="EF621" s="132"/>
      <c r="EG621" s="451"/>
      <c r="EH621" s="132"/>
      <c r="EI621" s="451"/>
      <c r="EJ621" s="451"/>
      <c r="EK621" s="451"/>
      <c r="EL621" s="451"/>
      <c r="EM621" s="451"/>
      <c r="EN621" s="451"/>
      <c r="EO621" s="451"/>
      <c r="EP621" s="451"/>
      <c r="EQ621" s="451"/>
      <c r="ER621" s="451"/>
      <c r="ES621" s="451"/>
      <c r="ET621" s="451"/>
      <c r="EU621" s="132"/>
      <c r="EV621" s="133"/>
      <c r="EW621" s="193"/>
    </row>
    <row r="622" spans="26:153" ht="30" customHeight="1" x14ac:dyDescent="0.15">
      <c r="Z622" s="246"/>
      <c r="AA622" s="483"/>
      <c r="AB622" s="191"/>
      <c r="AC622" s="191"/>
      <c r="AD622" s="191"/>
      <c r="AE622" s="191"/>
      <c r="AF622" s="384"/>
      <c r="AG622" s="191"/>
      <c r="AH622" s="191"/>
      <c r="AI622" s="191"/>
      <c r="AJ622" s="191"/>
      <c r="AK622" s="192"/>
      <c r="AL622" s="191"/>
      <c r="AM622" s="191"/>
      <c r="AN622" s="191"/>
      <c r="AO622" s="461"/>
      <c r="AP622" s="191"/>
      <c r="AQ622" s="191"/>
      <c r="AR622" s="191"/>
      <c r="AS622" s="461"/>
      <c r="AT622" s="191"/>
      <c r="AU622" s="191"/>
      <c r="AV622" s="461"/>
      <c r="AW622" s="192"/>
      <c r="AX622" s="191"/>
      <c r="AY622" s="461"/>
      <c r="AZ622" s="191"/>
      <c r="BA622" s="461"/>
      <c r="BB622" s="191"/>
      <c r="BC622" s="192"/>
      <c r="BD622" s="191"/>
      <c r="BE622" s="191"/>
      <c r="BF622" s="461"/>
      <c r="BG622" s="470"/>
      <c r="BH622" s="391"/>
      <c r="BI622" s="191"/>
      <c r="BJ622" s="191"/>
      <c r="BK622" s="191"/>
      <c r="BL622" s="470"/>
      <c r="BM622" s="191"/>
      <c r="BN622" s="191"/>
      <c r="BO622" s="492"/>
      <c r="BP622" s="191"/>
      <c r="BQ622" s="191"/>
      <c r="BR622" s="191"/>
      <c r="BS622" s="191"/>
      <c r="BT622" s="191"/>
      <c r="BU622" s="191"/>
      <c r="BV622" s="191"/>
      <c r="BW622" s="192"/>
      <c r="BX622" s="191"/>
      <c r="BY622" s="191"/>
      <c r="BZ622" s="191"/>
      <c r="CA622" s="191"/>
      <c r="CB622" s="191"/>
      <c r="CC622" s="191"/>
      <c r="CD622" s="470"/>
      <c r="CE622" s="396"/>
      <c r="CF622" s="191"/>
      <c r="CG622" s="191"/>
      <c r="CH622" s="461"/>
      <c r="CI622" s="461"/>
      <c r="CJ622" s="191"/>
      <c r="CK622" s="191"/>
      <c r="CL622" s="191"/>
      <c r="CM622" s="461"/>
      <c r="CN622" s="191"/>
      <c r="CO622" s="192"/>
      <c r="CP622" s="191"/>
      <c r="CQ622" s="384"/>
      <c r="CR622" s="407"/>
      <c r="DA622" s="192"/>
      <c r="DJ622" s="190"/>
      <c r="DP622" s="190"/>
      <c r="DQ622" s="132"/>
      <c r="DR622" s="132"/>
      <c r="DS622" s="132"/>
      <c r="DT622" s="132"/>
      <c r="DU622" s="451"/>
      <c r="DV622" s="132"/>
      <c r="DW622" s="132"/>
      <c r="DX622" s="133"/>
      <c r="DY622" s="132"/>
      <c r="DZ622" s="132"/>
      <c r="EA622" s="133"/>
      <c r="EB622" s="132"/>
      <c r="EC622" s="132"/>
      <c r="ED622" s="132"/>
      <c r="EE622" s="134"/>
      <c r="EF622" s="132"/>
      <c r="EG622" s="451"/>
      <c r="EH622" s="132"/>
      <c r="EI622" s="451"/>
      <c r="EJ622" s="451"/>
      <c r="EK622" s="451"/>
      <c r="EL622" s="451"/>
      <c r="EM622" s="451"/>
      <c r="EN622" s="451"/>
      <c r="EO622" s="451"/>
      <c r="EP622" s="451"/>
      <c r="EQ622" s="451"/>
      <c r="ER622" s="451"/>
      <c r="ES622" s="451"/>
      <c r="ET622" s="451"/>
      <c r="EU622" s="132"/>
      <c r="EV622" s="133"/>
      <c r="EW622" s="193"/>
    </row>
    <row r="623" spans="26:153" ht="30" customHeight="1" x14ac:dyDescent="0.15">
      <c r="Z623" s="246"/>
      <c r="AA623" s="483"/>
      <c r="AB623" s="191"/>
      <c r="AC623" s="191"/>
      <c r="AD623" s="191"/>
      <c r="AE623" s="191"/>
      <c r="AF623" s="384"/>
      <c r="AG623" s="191"/>
      <c r="AH623" s="191"/>
      <c r="AI623" s="191"/>
      <c r="AJ623" s="191"/>
      <c r="AK623" s="192"/>
      <c r="AL623" s="191"/>
      <c r="AM623" s="191"/>
      <c r="AN623" s="191"/>
      <c r="AO623" s="461"/>
      <c r="AP623" s="191"/>
      <c r="AQ623" s="191"/>
      <c r="AR623" s="191"/>
      <c r="AS623" s="461"/>
      <c r="AT623" s="191"/>
      <c r="AU623" s="191"/>
      <c r="AV623" s="461"/>
      <c r="AW623" s="192"/>
      <c r="AX623" s="191"/>
      <c r="AY623" s="461"/>
      <c r="AZ623" s="191"/>
      <c r="BA623" s="461"/>
      <c r="BB623" s="191"/>
      <c r="BC623" s="192"/>
      <c r="BD623" s="191"/>
      <c r="BE623" s="191"/>
      <c r="BF623" s="461"/>
      <c r="BG623" s="470"/>
      <c r="BH623" s="391"/>
      <c r="BI623" s="191"/>
      <c r="BJ623" s="191"/>
      <c r="BK623" s="191"/>
      <c r="BL623" s="470"/>
      <c r="BM623" s="191"/>
      <c r="BN623" s="191"/>
      <c r="BO623" s="492"/>
      <c r="BP623" s="191"/>
      <c r="BQ623" s="191"/>
      <c r="BR623" s="191"/>
      <c r="BS623" s="191"/>
      <c r="BT623" s="191"/>
      <c r="BU623" s="191"/>
      <c r="BV623" s="191"/>
      <c r="BW623" s="192"/>
      <c r="BX623" s="191"/>
      <c r="BY623" s="191"/>
      <c r="BZ623" s="191"/>
      <c r="CA623" s="191"/>
      <c r="CB623" s="191"/>
      <c r="CC623" s="191"/>
      <c r="CD623" s="470"/>
      <c r="CE623" s="396"/>
      <c r="CF623" s="191"/>
      <c r="CG623" s="191"/>
      <c r="CH623" s="461"/>
      <c r="CI623" s="461"/>
      <c r="CJ623" s="191"/>
      <c r="CK623" s="191"/>
      <c r="CL623" s="191"/>
      <c r="CM623" s="461"/>
      <c r="CN623" s="191"/>
      <c r="CO623" s="192"/>
      <c r="CP623" s="191"/>
      <c r="CQ623" s="384"/>
      <c r="CR623" s="407"/>
      <c r="DA623" s="192"/>
      <c r="DJ623" s="190"/>
      <c r="DP623" s="190"/>
      <c r="DQ623" s="132"/>
      <c r="DR623" s="132"/>
      <c r="DS623" s="132"/>
      <c r="DT623" s="132"/>
      <c r="DU623" s="451"/>
      <c r="DV623" s="132"/>
      <c r="DW623" s="132"/>
      <c r="DX623" s="133"/>
      <c r="DY623" s="132"/>
      <c r="DZ623" s="132"/>
      <c r="EA623" s="133"/>
      <c r="EB623" s="132"/>
      <c r="EC623" s="132"/>
      <c r="ED623" s="132"/>
      <c r="EE623" s="134"/>
      <c r="EF623" s="132"/>
      <c r="EG623" s="451"/>
      <c r="EH623" s="132"/>
      <c r="EI623" s="451"/>
      <c r="EJ623" s="451"/>
      <c r="EK623" s="451"/>
      <c r="EL623" s="451"/>
      <c r="EM623" s="451"/>
      <c r="EN623" s="451"/>
      <c r="EO623" s="451"/>
      <c r="EP623" s="451"/>
      <c r="EQ623" s="451"/>
      <c r="ER623" s="451"/>
      <c r="ES623" s="451"/>
      <c r="ET623" s="451"/>
      <c r="EU623" s="132"/>
      <c r="EV623" s="133"/>
      <c r="EW623" s="193"/>
    </row>
    <row r="624" spans="26:153" ht="30" customHeight="1" x14ac:dyDescent="0.15">
      <c r="Z624" s="246"/>
      <c r="AA624" s="483"/>
      <c r="AB624" s="191"/>
      <c r="AC624" s="191"/>
      <c r="AD624" s="191"/>
      <c r="AE624" s="191"/>
      <c r="AF624" s="384"/>
      <c r="AG624" s="191"/>
      <c r="AH624" s="191"/>
      <c r="AI624" s="191"/>
      <c r="AJ624" s="191"/>
      <c r="AK624" s="192"/>
      <c r="AL624" s="191"/>
      <c r="AM624" s="191"/>
      <c r="AN624" s="191"/>
      <c r="AO624" s="461"/>
      <c r="AP624" s="191"/>
      <c r="AQ624" s="191"/>
      <c r="AR624" s="191"/>
      <c r="AS624" s="461"/>
      <c r="AT624" s="191"/>
      <c r="AU624" s="191"/>
      <c r="AV624" s="461"/>
      <c r="AW624" s="192"/>
      <c r="AX624" s="191"/>
      <c r="AY624" s="461"/>
      <c r="AZ624" s="191"/>
      <c r="BA624" s="461"/>
      <c r="BB624" s="191"/>
      <c r="BC624" s="192"/>
      <c r="BD624" s="191"/>
      <c r="BE624" s="191"/>
      <c r="BF624" s="461"/>
      <c r="BG624" s="470"/>
      <c r="BH624" s="391"/>
      <c r="BI624" s="191"/>
      <c r="BJ624" s="191"/>
      <c r="BK624" s="191"/>
      <c r="BL624" s="470"/>
      <c r="BM624" s="191"/>
      <c r="BN624" s="191"/>
      <c r="BO624" s="492"/>
      <c r="BP624" s="191"/>
      <c r="BQ624" s="191"/>
      <c r="BR624" s="191"/>
      <c r="BS624" s="191"/>
      <c r="BT624" s="191"/>
      <c r="BU624" s="191"/>
      <c r="BV624" s="191"/>
      <c r="BW624" s="192"/>
      <c r="BX624" s="191"/>
      <c r="BY624" s="191"/>
      <c r="BZ624" s="191"/>
      <c r="CA624" s="191"/>
      <c r="CB624" s="191"/>
      <c r="CC624" s="191"/>
      <c r="CD624" s="470"/>
      <c r="CE624" s="396"/>
      <c r="CF624" s="191"/>
      <c r="CG624" s="191"/>
      <c r="CH624" s="461"/>
      <c r="CI624" s="461"/>
      <c r="CJ624" s="191"/>
      <c r="CK624" s="191"/>
      <c r="CL624" s="191"/>
      <c r="CM624" s="461"/>
      <c r="CN624" s="191"/>
      <c r="CO624" s="192"/>
      <c r="CP624" s="191"/>
      <c r="CQ624" s="384"/>
      <c r="CR624" s="407"/>
      <c r="DA624" s="192"/>
      <c r="DJ624" s="190"/>
      <c r="DP624" s="190"/>
      <c r="DQ624" s="132"/>
      <c r="DR624" s="132"/>
      <c r="DS624" s="132"/>
      <c r="DT624" s="132"/>
      <c r="DU624" s="451"/>
      <c r="DV624" s="132"/>
      <c r="DW624" s="132"/>
      <c r="DX624" s="133"/>
      <c r="DY624" s="132"/>
      <c r="DZ624" s="132"/>
      <c r="EA624" s="133"/>
      <c r="EB624" s="132"/>
      <c r="EC624" s="132"/>
      <c r="ED624" s="132"/>
      <c r="EE624" s="134"/>
      <c r="EF624" s="132"/>
      <c r="EG624" s="451"/>
      <c r="EH624" s="132"/>
      <c r="EI624" s="451"/>
      <c r="EJ624" s="451"/>
      <c r="EK624" s="451"/>
      <c r="EL624" s="451"/>
      <c r="EM624" s="451"/>
      <c r="EN624" s="451"/>
      <c r="EO624" s="451"/>
      <c r="EP624" s="451"/>
      <c r="EQ624" s="451"/>
      <c r="ER624" s="451"/>
      <c r="ES624" s="451"/>
      <c r="ET624" s="451"/>
      <c r="EU624" s="132"/>
      <c r="EV624" s="133"/>
      <c r="EW624" s="193"/>
    </row>
    <row r="625" spans="26:153" ht="30" customHeight="1" x14ac:dyDescent="0.15">
      <c r="Z625" s="246"/>
      <c r="AA625" s="483"/>
      <c r="AB625" s="191"/>
      <c r="AC625" s="191"/>
      <c r="AD625" s="191"/>
      <c r="AE625" s="191"/>
      <c r="AF625" s="384"/>
      <c r="AG625" s="191"/>
      <c r="AH625" s="191"/>
      <c r="AI625" s="191"/>
      <c r="AJ625" s="191"/>
      <c r="AK625" s="192"/>
      <c r="AL625" s="191"/>
      <c r="AM625" s="191"/>
      <c r="AN625" s="191"/>
      <c r="AO625" s="461"/>
      <c r="AP625" s="191"/>
      <c r="AQ625" s="191"/>
      <c r="AR625" s="191"/>
      <c r="AS625" s="461"/>
      <c r="AT625" s="191"/>
      <c r="AU625" s="191"/>
      <c r="AV625" s="461"/>
      <c r="AW625" s="192"/>
      <c r="AX625" s="191"/>
      <c r="AY625" s="461"/>
      <c r="AZ625" s="191"/>
      <c r="BA625" s="461"/>
      <c r="BB625" s="191"/>
      <c r="BC625" s="192"/>
      <c r="BD625" s="191"/>
      <c r="BE625" s="191"/>
      <c r="BF625" s="461"/>
      <c r="BG625" s="470"/>
      <c r="BH625" s="391"/>
      <c r="BI625" s="191"/>
      <c r="BJ625" s="191"/>
      <c r="BK625" s="191"/>
      <c r="BL625" s="470"/>
      <c r="BM625" s="191"/>
      <c r="BN625" s="191"/>
      <c r="BO625" s="492"/>
      <c r="BP625" s="191"/>
      <c r="BQ625" s="191"/>
      <c r="BR625" s="191"/>
      <c r="BS625" s="191"/>
      <c r="BT625" s="191"/>
      <c r="BU625" s="191"/>
      <c r="BV625" s="191"/>
      <c r="BW625" s="192"/>
      <c r="BX625" s="191"/>
      <c r="BY625" s="191"/>
      <c r="BZ625" s="191"/>
      <c r="CA625" s="191"/>
      <c r="CB625" s="191"/>
      <c r="CC625" s="191"/>
      <c r="CD625" s="470"/>
      <c r="CE625" s="396"/>
      <c r="CF625" s="191"/>
      <c r="CG625" s="191"/>
      <c r="CH625" s="461"/>
      <c r="CI625" s="461"/>
      <c r="CJ625" s="191"/>
      <c r="CK625" s="191"/>
      <c r="CL625" s="191"/>
      <c r="CM625" s="461"/>
      <c r="CN625" s="191"/>
      <c r="CO625" s="192"/>
      <c r="CP625" s="191"/>
      <c r="CQ625" s="384"/>
      <c r="CR625" s="407"/>
      <c r="DA625" s="192"/>
      <c r="DJ625" s="190"/>
      <c r="DP625" s="190"/>
      <c r="DQ625" s="132"/>
      <c r="DR625" s="132"/>
      <c r="DS625" s="132"/>
      <c r="DT625" s="132"/>
      <c r="DU625" s="451"/>
      <c r="DV625" s="132"/>
      <c r="DW625" s="132"/>
      <c r="DX625" s="133"/>
      <c r="DY625" s="132"/>
      <c r="DZ625" s="132"/>
      <c r="EA625" s="133"/>
      <c r="EB625" s="132"/>
      <c r="EC625" s="132"/>
      <c r="ED625" s="132"/>
      <c r="EE625" s="134"/>
      <c r="EF625" s="132"/>
      <c r="EG625" s="451"/>
      <c r="EH625" s="132"/>
      <c r="EI625" s="451"/>
      <c r="EJ625" s="451"/>
      <c r="EK625" s="451"/>
      <c r="EL625" s="451"/>
      <c r="EM625" s="451"/>
      <c r="EN625" s="451"/>
      <c r="EO625" s="451"/>
      <c r="EP625" s="451"/>
      <c r="EQ625" s="451"/>
      <c r="ER625" s="451"/>
      <c r="ES625" s="451"/>
      <c r="ET625" s="451"/>
      <c r="EU625" s="132"/>
      <c r="EV625" s="133"/>
      <c r="EW625" s="193"/>
    </row>
    <row r="626" spans="26:153" ht="30" customHeight="1" x14ac:dyDescent="0.15">
      <c r="Z626" s="246"/>
      <c r="AA626" s="483"/>
      <c r="AB626" s="191"/>
      <c r="AC626" s="191"/>
      <c r="AD626" s="191"/>
      <c r="AE626" s="191"/>
      <c r="AF626" s="384"/>
      <c r="AG626" s="191"/>
      <c r="AH626" s="191"/>
      <c r="AI626" s="191"/>
      <c r="AJ626" s="191"/>
      <c r="AK626" s="192"/>
      <c r="AL626" s="191"/>
      <c r="AM626" s="191"/>
      <c r="AN626" s="191"/>
      <c r="AO626" s="461"/>
      <c r="AP626" s="191"/>
      <c r="AQ626" s="191"/>
      <c r="AR626" s="191"/>
      <c r="AS626" s="461"/>
      <c r="AT626" s="191"/>
      <c r="AU626" s="191"/>
      <c r="AV626" s="461"/>
      <c r="AW626" s="192"/>
      <c r="AX626" s="191"/>
      <c r="AY626" s="461"/>
      <c r="AZ626" s="191"/>
      <c r="BA626" s="461"/>
      <c r="BB626" s="191"/>
      <c r="BC626" s="192"/>
      <c r="BD626" s="191"/>
      <c r="BE626" s="191"/>
      <c r="BF626" s="461"/>
      <c r="BG626" s="470"/>
      <c r="BH626" s="391"/>
      <c r="BI626" s="191"/>
      <c r="BJ626" s="191"/>
      <c r="BK626" s="191"/>
      <c r="BL626" s="470"/>
      <c r="BM626" s="191"/>
      <c r="BN626" s="191"/>
      <c r="BO626" s="492"/>
      <c r="BP626" s="191"/>
      <c r="BQ626" s="191"/>
      <c r="BR626" s="191"/>
      <c r="BS626" s="191"/>
      <c r="BT626" s="191"/>
      <c r="BU626" s="191"/>
      <c r="BV626" s="191"/>
      <c r="BW626" s="192"/>
      <c r="BX626" s="191"/>
      <c r="BY626" s="191"/>
      <c r="BZ626" s="191"/>
      <c r="CA626" s="191"/>
      <c r="CB626" s="191"/>
      <c r="CC626" s="191"/>
      <c r="CD626" s="470"/>
      <c r="CE626" s="396"/>
      <c r="CF626" s="191"/>
      <c r="CG626" s="191"/>
      <c r="CH626" s="461"/>
      <c r="CI626" s="461"/>
      <c r="CJ626" s="191"/>
      <c r="CK626" s="191"/>
      <c r="CL626" s="191"/>
      <c r="CM626" s="461"/>
      <c r="CN626" s="191"/>
      <c r="CO626" s="192"/>
      <c r="CP626" s="191"/>
      <c r="CQ626" s="384"/>
      <c r="CR626" s="407"/>
      <c r="DA626" s="192"/>
      <c r="DJ626" s="190"/>
      <c r="DP626" s="190"/>
      <c r="DQ626" s="132"/>
      <c r="DR626" s="132"/>
      <c r="DS626" s="132"/>
      <c r="DT626" s="132"/>
      <c r="DU626" s="451"/>
      <c r="DV626" s="132"/>
      <c r="DW626" s="132"/>
      <c r="DX626" s="133"/>
      <c r="DY626" s="132"/>
      <c r="DZ626" s="132"/>
      <c r="EA626" s="133"/>
      <c r="EB626" s="132"/>
      <c r="EC626" s="132"/>
      <c r="ED626" s="132"/>
      <c r="EE626" s="134"/>
      <c r="EF626" s="132"/>
      <c r="EG626" s="451"/>
      <c r="EH626" s="132"/>
      <c r="EI626" s="451"/>
      <c r="EJ626" s="451"/>
      <c r="EK626" s="451"/>
      <c r="EL626" s="451"/>
      <c r="EM626" s="451"/>
      <c r="EN626" s="451"/>
      <c r="EO626" s="451"/>
      <c r="EP626" s="451"/>
      <c r="EQ626" s="451"/>
      <c r="ER626" s="451"/>
      <c r="ES626" s="451"/>
      <c r="ET626" s="451"/>
      <c r="EU626" s="132"/>
      <c r="EV626" s="133"/>
      <c r="EW626" s="193"/>
    </row>
    <row r="627" spans="26:153" ht="30" customHeight="1" x14ac:dyDescent="0.15">
      <c r="Z627" s="246"/>
      <c r="AA627" s="483"/>
      <c r="AB627" s="191"/>
      <c r="AC627" s="191"/>
      <c r="AD627" s="191"/>
      <c r="AE627" s="191"/>
      <c r="AF627" s="384"/>
      <c r="AG627" s="191"/>
      <c r="AH627" s="191"/>
      <c r="AI627" s="191"/>
      <c r="AJ627" s="191"/>
      <c r="AK627" s="192"/>
      <c r="AL627" s="191"/>
      <c r="AM627" s="191"/>
      <c r="AN627" s="191"/>
      <c r="AO627" s="461"/>
      <c r="AP627" s="191"/>
      <c r="AQ627" s="191"/>
      <c r="AR627" s="191"/>
      <c r="AS627" s="461"/>
      <c r="AT627" s="191"/>
      <c r="AU627" s="191"/>
      <c r="AV627" s="461"/>
      <c r="AW627" s="192"/>
      <c r="AX627" s="191"/>
      <c r="AY627" s="461"/>
      <c r="AZ627" s="191"/>
      <c r="BA627" s="461"/>
      <c r="BB627" s="191"/>
      <c r="BC627" s="192"/>
      <c r="BD627" s="191"/>
      <c r="BE627" s="191"/>
      <c r="BF627" s="461"/>
      <c r="BG627" s="470"/>
      <c r="BH627" s="391"/>
      <c r="BI627" s="191"/>
      <c r="BJ627" s="191"/>
      <c r="BK627" s="191"/>
      <c r="BL627" s="470"/>
      <c r="BM627" s="191"/>
      <c r="BN627" s="191"/>
      <c r="BO627" s="492"/>
      <c r="BP627" s="191"/>
      <c r="BQ627" s="191"/>
      <c r="BR627" s="191"/>
      <c r="BS627" s="191"/>
      <c r="BT627" s="191"/>
      <c r="BU627" s="191"/>
      <c r="BV627" s="191"/>
      <c r="BW627" s="192"/>
      <c r="BX627" s="191"/>
      <c r="BY627" s="191"/>
      <c r="BZ627" s="191"/>
      <c r="CA627" s="191"/>
      <c r="CB627" s="191"/>
      <c r="CC627" s="191"/>
      <c r="CD627" s="470"/>
      <c r="CE627" s="396"/>
      <c r="CF627" s="191"/>
      <c r="CG627" s="191"/>
      <c r="CH627" s="461"/>
      <c r="CI627" s="461"/>
      <c r="CJ627" s="191"/>
      <c r="CK627" s="191"/>
      <c r="CL627" s="191"/>
      <c r="CM627" s="461"/>
      <c r="CN627" s="191"/>
      <c r="CO627" s="192"/>
      <c r="CP627" s="191"/>
      <c r="CQ627" s="384"/>
      <c r="CR627" s="407"/>
      <c r="DA627" s="192"/>
      <c r="DJ627" s="190"/>
      <c r="DP627" s="190"/>
      <c r="DQ627" s="132"/>
      <c r="DR627" s="132"/>
      <c r="DS627" s="132"/>
      <c r="DT627" s="132"/>
      <c r="DU627" s="451"/>
      <c r="DV627" s="132"/>
      <c r="DW627" s="132"/>
      <c r="DX627" s="133"/>
      <c r="DY627" s="132"/>
      <c r="DZ627" s="132"/>
      <c r="EA627" s="133"/>
      <c r="EB627" s="132"/>
      <c r="EC627" s="132"/>
      <c r="ED627" s="132"/>
      <c r="EE627" s="134"/>
      <c r="EF627" s="132"/>
      <c r="EG627" s="451"/>
      <c r="EH627" s="132"/>
      <c r="EI627" s="451"/>
      <c r="EJ627" s="451"/>
      <c r="EK627" s="451"/>
      <c r="EL627" s="451"/>
      <c r="EM627" s="451"/>
      <c r="EN627" s="451"/>
      <c r="EO627" s="451"/>
      <c r="EP627" s="451"/>
      <c r="EQ627" s="451"/>
      <c r="ER627" s="451"/>
      <c r="ES627" s="451"/>
      <c r="ET627" s="451"/>
      <c r="EU627" s="132"/>
      <c r="EV627" s="133"/>
      <c r="EW627" s="193"/>
    </row>
    <row r="628" spans="26:153" ht="30" customHeight="1" x14ac:dyDescent="0.15">
      <c r="Z628" s="246"/>
      <c r="AA628" s="483"/>
      <c r="AB628" s="191"/>
      <c r="AC628" s="191"/>
      <c r="AD628" s="191"/>
      <c r="AE628" s="191"/>
      <c r="AF628" s="384"/>
      <c r="AG628" s="191"/>
      <c r="AH628" s="191"/>
      <c r="AI628" s="191"/>
      <c r="AJ628" s="191"/>
      <c r="AK628" s="192"/>
      <c r="AL628" s="191"/>
      <c r="AM628" s="191"/>
      <c r="AN628" s="191"/>
      <c r="AO628" s="461"/>
      <c r="AP628" s="191"/>
      <c r="AQ628" s="191"/>
      <c r="AR628" s="191"/>
      <c r="AS628" s="461"/>
      <c r="AT628" s="191"/>
      <c r="AU628" s="191"/>
      <c r="AV628" s="461"/>
      <c r="AW628" s="192"/>
      <c r="AX628" s="191"/>
      <c r="AY628" s="461"/>
      <c r="AZ628" s="191"/>
      <c r="BA628" s="461"/>
      <c r="BB628" s="191"/>
      <c r="BC628" s="192"/>
      <c r="BD628" s="191"/>
      <c r="BE628" s="191"/>
      <c r="BF628" s="461"/>
      <c r="BG628" s="470"/>
      <c r="BH628" s="391"/>
      <c r="BI628" s="191"/>
      <c r="BJ628" s="191"/>
      <c r="BK628" s="191"/>
      <c r="BL628" s="470"/>
      <c r="BM628" s="191"/>
      <c r="BN628" s="191"/>
      <c r="BO628" s="492"/>
      <c r="BP628" s="191"/>
      <c r="BQ628" s="191"/>
      <c r="BR628" s="191"/>
      <c r="BS628" s="191"/>
      <c r="BT628" s="191"/>
      <c r="BU628" s="191"/>
      <c r="BV628" s="191"/>
      <c r="BW628" s="192"/>
      <c r="BX628" s="191"/>
      <c r="BY628" s="191"/>
      <c r="BZ628" s="191"/>
      <c r="CA628" s="191"/>
      <c r="CB628" s="191"/>
      <c r="CC628" s="191"/>
      <c r="CD628" s="470"/>
      <c r="CE628" s="396"/>
      <c r="CF628" s="191"/>
      <c r="CG628" s="191"/>
      <c r="CH628" s="461"/>
      <c r="CI628" s="461"/>
      <c r="CJ628" s="191"/>
      <c r="CK628" s="191"/>
      <c r="CL628" s="191"/>
      <c r="CM628" s="461"/>
      <c r="CN628" s="191"/>
      <c r="CO628" s="192"/>
      <c r="CP628" s="191"/>
      <c r="CQ628" s="384"/>
      <c r="CR628" s="407"/>
      <c r="DA628" s="192"/>
      <c r="DJ628" s="190"/>
      <c r="DP628" s="190"/>
      <c r="DQ628" s="132"/>
      <c r="DR628" s="132"/>
      <c r="DS628" s="132"/>
      <c r="DT628" s="132"/>
      <c r="DU628" s="451"/>
      <c r="DV628" s="132"/>
      <c r="DW628" s="132"/>
      <c r="DX628" s="133"/>
      <c r="DY628" s="132"/>
      <c r="DZ628" s="132"/>
      <c r="EA628" s="133"/>
      <c r="EB628" s="132"/>
      <c r="EC628" s="132"/>
      <c r="ED628" s="132"/>
      <c r="EE628" s="134"/>
      <c r="EF628" s="132"/>
      <c r="EG628" s="451"/>
      <c r="EH628" s="132"/>
      <c r="EI628" s="451"/>
      <c r="EJ628" s="451"/>
      <c r="EK628" s="451"/>
      <c r="EL628" s="451"/>
      <c r="EM628" s="451"/>
      <c r="EN628" s="451"/>
      <c r="EO628" s="451"/>
      <c r="EP628" s="451"/>
      <c r="EQ628" s="451"/>
      <c r="ER628" s="451"/>
      <c r="ES628" s="451"/>
      <c r="ET628" s="451"/>
      <c r="EU628" s="132"/>
      <c r="EV628" s="133"/>
      <c r="EW628" s="193"/>
    </row>
    <row r="629" spans="26:153" ht="30" customHeight="1" x14ac:dyDescent="0.15">
      <c r="Z629" s="246"/>
      <c r="AA629" s="483"/>
      <c r="AB629" s="191"/>
      <c r="AC629" s="191"/>
      <c r="AD629" s="191"/>
      <c r="AE629" s="191"/>
      <c r="AF629" s="384"/>
      <c r="AG629" s="191"/>
      <c r="AH629" s="191"/>
      <c r="AI629" s="191"/>
      <c r="AJ629" s="191"/>
      <c r="AK629" s="192"/>
      <c r="AL629" s="191"/>
      <c r="AM629" s="191"/>
      <c r="AN629" s="191"/>
      <c r="AO629" s="461"/>
      <c r="AP629" s="191"/>
      <c r="AQ629" s="191"/>
      <c r="AR629" s="191"/>
      <c r="AS629" s="461"/>
      <c r="AT629" s="191"/>
      <c r="AU629" s="191"/>
      <c r="AV629" s="461"/>
      <c r="AW629" s="192"/>
      <c r="AX629" s="191"/>
      <c r="AY629" s="461"/>
      <c r="AZ629" s="191"/>
      <c r="BA629" s="461"/>
      <c r="BB629" s="191"/>
      <c r="BC629" s="192"/>
      <c r="BD629" s="191"/>
      <c r="BE629" s="191"/>
      <c r="BF629" s="461"/>
      <c r="BG629" s="470"/>
      <c r="BH629" s="391"/>
      <c r="BI629" s="191"/>
      <c r="BJ629" s="191"/>
      <c r="BK629" s="191"/>
      <c r="BL629" s="470"/>
      <c r="BM629" s="191"/>
      <c r="BN629" s="191"/>
      <c r="BO629" s="492"/>
      <c r="BP629" s="191"/>
      <c r="BQ629" s="191"/>
      <c r="BR629" s="191"/>
      <c r="BS629" s="191"/>
      <c r="BT629" s="191"/>
      <c r="BU629" s="191"/>
      <c r="BV629" s="191"/>
      <c r="BW629" s="192"/>
      <c r="BX629" s="191"/>
      <c r="BY629" s="191"/>
      <c r="BZ629" s="191"/>
      <c r="CA629" s="191"/>
      <c r="CB629" s="191"/>
      <c r="CC629" s="191"/>
      <c r="CD629" s="470"/>
      <c r="CE629" s="396"/>
      <c r="CF629" s="191"/>
      <c r="CG629" s="191"/>
      <c r="CH629" s="461"/>
      <c r="CI629" s="461"/>
      <c r="CJ629" s="191"/>
      <c r="CK629" s="191"/>
      <c r="CL629" s="191"/>
      <c r="CM629" s="461"/>
      <c r="CN629" s="191"/>
      <c r="CO629" s="192"/>
      <c r="CP629" s="191"/>
      <c r="CQ629" s="384"/>
      <c r="CR629" s="407"/>
      <c r="DA629" s="192"/>
      <c r="DJ629" s="190"/>
      <c r="DP629" s="190"/>
      <c r="DQ629" s="132"/>
      <c r="DR629" s="132"/>
      <c r="DS629" s="132"/>
      <c r="DT629" s="132"/>
      <c r="DU629" s="451"/>
      <c r="DV629" s="132"/>
      <c r="DW629" s="132"/>
      <c r="DX629" s="133"/>
      <c r="DY629" s="132"/>
      <c r="DZ629" s="132"/>
      <c r="EA629" s="133"/>
      <c r="EB629" s="132"/>
      <c r="EC629" s="132"/>
      <c r="ED629" s="132"/>
      <c r="EE629" s="134"/>
      <c r="EF629" s="132"/>
      <c r="EG629" s="451"/>
      <c r="EH629" s="132"/>
      <c r="EI629" s="451"/>
      <c r="EJ629" s="451"/>
      <c r="EK629" s="451"/>
      <c r="EL629" s="451"/>
      <c r="EM629" s="451"/>
      <c r="EN629" s="451"/>
      <c r="EO629" s="451"/>
      <c r="EP629" s="451"/>
      <c r="EQ629" s="451"/>
      <c r="ER629" s="451"/>
      <c r="ES629" s="451"/>
      <c r="ET629" s="451"/>
      <c r="EU629" s="132"/>
      <c r="EV629" s="133"/>
      <c r="EW629" s="193"/>
    </row>
    <row r="630" spans="26:153" ht="30" customHeight="1" x14ac:dyDescent="0.15">
      <c r="Z630" s="246"/>
      <c r="AA630" s="483"/>
      <c r="AB630" s="191"/>
      <c r="AC630" s="191"/>
      <c r="AD630" s="191"/>
      <c r="AE630" s="191"/>
      <c r="AF630" s="384"/>
      <c r="AG630" s="191"/>
      <c r="AH630" s="191"/>
      <c r="AI630" s="191"/>
      <c r="AJ630" s="191"/>
      <c r="AK630" s="192"/>
      <c r="AL630" s="191"/>
      <c r="AM630" s="191"/>
      <c r="AN630" s="191"/>
      <c r="AO630" s="461"/>
      <c r="AP630" s="191"/>
      <c r="AQ630" s="191"/>
      <c r="AR630" s="191"/>
      <c r="AS630" s="461"/>
      <c r="AT630" s="191"/>
      <c r="AU630" s="191"/>
      <c r="AV630" s="461"/>
      <c r="AW630" s="192"/>
      <c r="AX630" s="191"/>
      <c r="AY630" s="461"/>
      <c r="AZ630" s="191"/>
      <c r="BA630" s="461"/>
      <c r="BB630" s="191"/>
      <c r="BC630" s="192"/>
      <c r="BD630" s="191"/>
      <c r="BE630" s="191"/>
      <c r="BF630" s="461"/>
      <c r="BG630" s="470"/>
      <c r="BH630" s="391"/>
      <c r="BI630" s="191"/>
      <c r="BJ630" s="191"/>
      <c r="BK630" s="191"/>
      <c r="BL630" s="470"/>
      <c r="BM630" s="191"/>
      <c r="BN630" s="191"/>
      <c r="BO630" s="492"/>
      <c r="BP630" s="191"/>
      <c r="BQ630" s="191"/>
      <c r="BR630" s="191"/>
      <c r="BS630" s="191"/>
      <c r="BT630" s="191"/>
      <c r="BU630" s="191"/>
      <c r="BV630" s="191"/>
      <c r="BW630" s="192"/>
      <c r="BX630" s="191"/>
      <c r="BY630" s="191"/>
      <c r="BZ630" s="191"/>
      <c r="CA630" s="191"/>
      <c r="CB630" s="191"/>
      <c r="CC630" s="191"/>
      <c r="CD630" s="470"/>
      <c r="CE630" s="396"/>
      <c r="CF630" s="191"/>
      <c r="CG630" s="191"/>
      <c r="CH630" s="461"/>
      <c r="CI630" s="461"/>
      <c r="CJ630" s="191"/>
      <c r="CK630" s="191"/>
      <c r="CL630" s="191"/>
      <c r="CM630" s="461"/>
      <c r="CN630" s="191"/>
      <c r="CO630" s="192"/>
      <c r="CP630" s="191"/>
      <c r="CQ630" s="384"/>
      <c r="CR630" s="407"/>
      <c r="DA630" s="192"/>
      <c r="DJ630" s="190"/>
      <c r="DP630" s="190"/>
      <c r="DQ630" s="132"/>
      <c r="DR630" s="132"/>
      <c r="DS630" s="132"/>
      <c r="DT630" s="132"/>
      <c r="DU630" s="451"/>
      <c r="DV630" s="132"/>
      <c r="DW630" s="132"/>
      <c r="DX630" s="133"/>
      <c r="DY630" s="132"/>
      <c r="DZ630" s="132"/>
      <c r="EA630" s="133"/>
      <c r="EB630" s="132"/>
      <c r="EC630" s="132"/>
      <c r="ED630" s="132"/>
      <c r="EE630" s="134"/>
      <c r="EF630" s="132"/>
      <c r="EG630" s="451"/>
      <c r="EH630" s="132"/>
      <c r="EI630" s="451"/>
      <c r="EJ630" s="451"/>
      <c r="EK630" s="451"/>
      <c r="EL630" s="451"/>
      <c r="EM630" s="451"/>
      <c r="EN630" s="451"/>
      <c r="EO630" s="451"/>
      <c r="EP630" s="451"/>
      <c r="EQ630" s="451"/>
      <c r="ER630" s="451"/>
      <c r="ES630" s="451"/>
      <c r="ET630" s="451"/>
      <c r="EU630" s="132"/>
      <c r="EV630" s="133"/>
      <c r="EW630" s="193"/>
    </row>
    <row r="631" spans="26:153" ht="30" customHeight="1" x14ac:dyDescent="0.15">
      <c r="Z631" s="246"/>
      <c r="AA631" s="483"/>
      <c r="AB631" s="191"/>
      <c r="AC631" s="191"/>
      <c r="AD631" s="191"/>
      <c r="AE631" s="191"/>
      <c r="AF631" s="384"/>
      <c r="AG631" s="191"/>
      <c r="AH631" s="191"/>
      <c r="AI631" s="191"/>
      <c r="AJ631" s="191"/>
      <c r="AK631" s="192"/>
      <c r="AL631" s="191"/>
      <c r="AM631" s="191"/>
      <c r="AN631" s="191"/>
      <c r="AO631" s="461"/>
      <c r="AP631" s="191"/>
      <c r="AQ631" s="191"/>
      <c r="AR631" s="191"/>
      <c r="AS631" s="461"/>
      <c r="AT631" s="191"/>
      <c r="AU631" s="191"/>
      <c r="AV631" s="461"/>
      <c r="AW631" s="192"/>
      <c r="AX631" s="191"/>
      <c r="AY631" s="461"/>
      <c r="AZ631" s="191"/>
      <c r="BA631" s="461"/>
      <c r="BB631" s="191"/>
      <c r="BC631" s="192"/>
      <c r="BD631" s="191"/>
      <c r="BE631" s="191"/>
      <c r="BF631" s="461"/>
      <c r="BG631" s="470"/>
      <c r="BH631" s="391"/>
      <c r="BI631" s="191"/>
      <c r="BJ631" s="191"/>
      <c r="BK631" s="191"/>
      <c r="BL631" s="470"/>
      <c r="BM631" s="191"/>
      <c r="BN631" s="191"/>
      <c r="BO631" s="492"/>
      <c r="BP631" s="191"/>
      <c r="BQ631" s="191"/>
      <c r="BR631" s="191"/>
      <c r="BS631" s="191"/>
      <c r="BT631" s="191"/>
      <c r="BU631" s="191"/>
      <c r="BV631" s="191"/>
      <c r="BW631" s="192"/>
      <c r="BX631" s="191"/>
      <c r="BY631" s="191"/>
      <c r="BZ631" s="191"/>
      <c r="CA631" s="191"/>
      <c r="CB631" s="191"/>
      <c r="CC631" s="191"/>
      <c r="CD631" s="470"/>
      <c r="CE631" s="396"/>
      <c r="CF631" s="191"/>
      <c r="CG631" s="191"/>
      <c r="CH631" s="461"/>
      <c r="CI631" s="461"/>
      <c r="CJ631" s="191"/>
      <c r="CK631" s="191"/>
      <c r="CL631" s="191"/>
      <c r="CM631" s="461"/>
      <c r="CN631" s="191"/>
      <c r="CO631" s="192"/>
      <c r="CP631" s="191"/>
      <c r="CQ631" s="384"/>
      <c r="CR631" s="407"/>
      <c r="DA631" s="192"/>
      <c r="DJ631" s="190"/>
      <c r="DP631" s="190"/>
      <c r="DQ631" s="132"/>
      <c r="DR631" s="132"/>
      <c r="DS631" s="132"/>
      <c r="DT631" s="132"/>
      <c r="DU631" s="451"/>
      <c r="DV631" s="132"/>
      <c r="DW631" s="132"/>
      <c r="DX631" s="133"/>
      <c r="DY631" s="132"/>
      <c r="DZ631" s="132"/>
      <c r="EA631" s="133"/>
      <c r="EB631" s="132"/>
      <c r="EC631" s="132"/>
      <c r="ED631" s="132"/>
      <c r="EE631" s="134"/>
      <c r="EF631" s="132"/>
      <c r="EG631" s="451"/>
      <c r="EH631" s="132"/>
      <c r="EI631" s="451"/>
      <c r="EJ631" s="451"/>
      <c r="EK631" s="451"/>
      <c r="EL631" s="451"/>
      <c r="EM631" s="451"/>
      <c r="EN631" s="451"/>
      <c r="EO631" s="451"/>
      <c r="EP631" s="451"/>
      <c r="EQ631" s="451"/>
      <c r="ER631" s="451"/>
      <c r="ES631" s="451"/>
      <c r="ET631" s="451"/>
      <c r="EU631" s="132"/>
      <c r="EV631" s="133"/>
      <c r="EW631" s="193"/>
    </row>
    <row r="632" spans="26:153" ht="30" customHeight="1" x14ac:dyDescent="0.15">
      <c r="Z632" s="246"/>
      <c r="AA632" s="483"/>
      <c r="AB632" s="191"/>
      <c r="AC632" s="191"/>
      <c r="AD632" s="191"/>
      <c r="AE632" s="191"/>
      <c r="AF632" s="384"/>
      <c r="AG632" s="191"/>
      <c r="AH632" s="191"/>
      <c r="AI632" s="191"/>
      <c r="AJ632" s="191"/>
      <c r="AK632" s="192"/>
      <c r="AL632" s="191"/>
      <c r="AM632" s="191"/>
      <c r="AN632" s="191"/>
      <c r="AO632" s="461"/>
      <c r="AP632" s="191"/>
      <c r="AQ632" s="191"/>
      <c r="AR632" s="191"/>
      <c r="AS632" s="461"/>
      <c r="AT632" s="191"/>
      <c r="AU632" s="191"/>
      <c r="AV632" s="461"/>
      <c r="AW632" s="192"/>
      <c r="AX632" s="191"/>
      <c r="AY632" s="461"/>
      <c r="AZ632" s="191"/>
      <c r="BA632" s="461"/>
      <c r="BB632" s="191"/>
      <c r="BC632" s="192"/>
      <c r="BD632" s="191"/>
      <c r="BE632" s="191"/>
      <c r="BF632" s="461"/>
      <c r="BG632" s="470"/>
      <c r="BH632" s="391"/>
      <c r="BI632" s="191"/>
      <c r="BJ632" s="191"/>
      <c r="BK632" s="191"/>
      <c r="BL632" s="470"/>
      <c r="BM632" s="191"/>
      <c r="BN632" s="191"/>
      <c r="BO632" s="492"/>
      <c r="BP632" s="191"/>
      <c r="BQ632" s="191"/>
      <c r="BR632" s="191"/>
      <c r="BS632" s="191"/>
      <c r="BT632" s="191"/>
      <c r="BU632" s="191"/>
      <c r="BV632" s="191"/>
      <c r="BW632" s="192"/>
      <c r="BX632" s="191"/>
      <c r="BY632" s="191"/>
      <c r="BZ632" s="191"/>
      <c r="CA632" s="191"/>
      <c r="CB632" s="191"/>
      <c r="CC632" s="191"/>
      <c r="CD632" s="470"/>
      <c r="CE632" s="396"/>
      <c r="CF632" s="191"/>
      <c r="CG632" s="191"/>
      <c r="CH632" s="461"/>
      <c r="CI632" s="461"/>
      <c r="CJ632" s="191"/>
      <c r="CK632" s="191"/>
      <c r="CL632" s="191"/>
      <c r="CM632" s="461"/>
      <c r="CN632" s="191"/>
      <c r="CO632" s="192"/>
      <c r="CP632" s="191"/>
      <c r="CQ632" s="384"/>
      <c r="CR632" s="407"/>
      <c r="DA632" s="192"/>
      <c r="DJ632" s="190"/>
      <c r="DP632" s="190"/>
      <c r="DQ632" s="132"/>
      <c r="DR632" s="132"/>
      <c r="DS632" s="132"/>
      <c r="DT632" s="132"/>
      <c r="DU632" s="451"/>
      <c r="DV632" s="132"/>
      <c r="DW632" s="132"/>
      <c r="DX632" s="133"/>
      <c r="DY632" s="132"/>
      <c r="DZ632" s="132"/>
      <c r="EA632" s="133"/>
      <c r="EB632" s="132"/>
      <c r="EC632" s="132"/>
      <c r="ED632" s="132"/>
      <c r="EE632" s="134"/>
      <c r="EF632" s="132"/>
      <c r="EG632" s="451"/>
      <c r="EH632" s="132"/>
      <c r="EI632" s="451"/>
      <c r="EJ632" s="451"/>
      <c r="EK632" s="451"/>
      <c r="EL632" s="451"/>
      <c r="EM632" s="451"/>
      <c r="EN632" s="451"/>
      <c r="EO632" s="451"/>
      <c r="EP632" s="451"/>
      <c r="EQ632" s="451"/>
      <c r="ER632" s="451"/>
      <c r="ES632" s="451"/>
      <c r="ET632" s="451"/>
      <c r="EU632" s="132"/>
      <c r="EV632" s="133"/>
      <c r="EW632" s="193"/>
    </row>
    <row r="633" spans="26:153" ht="30" customHeight="1" x14ac:dyDescent="0.15">
      <c r="Z633" s="246"/>
      <c r="AA633" s="483"/>
      <c r="AB633" s="191"/>
      <c r="AC633" s="191"/>
      <c r="AD633" s="191"/>
      <c r="AE633" s="191"/>
      <c r="AF633" s="384"/>
      <c r="AG633" s="191"/>
      <c r="AH633" s="191"/>
      <c r="AI633" s="191"/>
      <c r="AJ633" s="191"/>
      <c r="AK633" s="192"/>
      <c r="AL633" s="191"/>
      <c r="AM633" s="191"/>
      <c r="AN633" s="191"/>
      <c r="AO633" s="461"/>
      <c r="AP633" s="191"/>
      <c r="AQ633" s="191"/>
      <c r="AR633" s="191"/>
      <c r="AS633" s="461"/>
      <c r="AT633" s="191"/>
      <c r="AU633" s="191"/>
      <c r="AV633" s="461"/>
      <c r="AW633" s="192"/>
      <c r="AX633" s="191"/>
      <c r="AY633" s="461"/>
      <c r="AZ633" s="191"/>
      <c r="BA633" s="461"/>
      <c r="BB633" s="191"/>
      <c r="BC633" s="192"/>
      <c r="BD633" s="191"/>
      <c r="BE633" s="191"/>
      <c r="BF633" s="461"/>
      <c r="BG633" s="470"/>
      <c r="BH633" s="391"/>
      <c r="BI633" s="191"/>
      <c r="BJ633" s="191"/>
      <c r="BK633" s="191"/>
      <c r="BL633" s="470"/>
      <c r="BM633" s="191"/>
      <c r="BN633" s="191"/>
      <c r="BO633" s="492"/>
      <c r="BP633" s="191"/>
      <c r="BQ633" s="191"/>
      <c r="BR633" s="191"/>
      <c r="BS633" s="191"/>
      <c r="BT633" s="191"/>
      <c r="BU633" s="191"/>
      <c r="BV633" s="191"/>
      <c r="BW633" s="192"/>
      <c r="BX633" s="191"/>
      <c r="BY633" s="191"/>
      <c r="BZ633" s="191"/>
      <c r="CA633" s="191"/>
      <c r="CB633" s="191"/>
      <c r="CC633" s="191"/>
      <c r="CD633" s="470"/>
      <c r="CE633" s="396"/>
      <c r="CF633" s="191"/>
      <c r="CG633" s="191"/>
      <c r="CH633" s="461"/>
      <c r="CI633" s="461"/>
      <c r="CJ633" s="191"/>
      <c r="CK633" s="191"/>
      <c r="CL633" s="191"/>
      <c r="CM633" s="461"/>
      <c r="CN633" s="191"/>
      <c r="CO633" s="192"/>
      <c r="CP633" s="191"/>
      <c r="CQ633" s="384"/>
      <c r="CR633" s="407"/>
      <c r="DA633" s="192"/>
      <c r="DJ633" s="190"/>
      <c r="DP633" s="190"/>
      <c r="DQ633" s="132"/>
      <c r="DR633" s="132"/>
      <c r="DS633" s="132"/>
      <c r="DT633" s="132"/>
      <c r="DU633" s="451"/>
      <c r="DV633" s="132"/>
      <c r="DW633" s="132"/>
      <c r="DX633" s="133"/>
      <c r="DY633" s="132"/>
      <c r="DZ633" s="132"/>
      <c r="EA633" s="133"/>
      <c r="EB633" s="132"/>
      <c r="EC633" s="132"/>
      <c r="ED633" s="132"/>
      <c r="EE633" s="134"/>
      <c r="EF633" s="132"/>
      <c r="EG633" s="451"/>
      <c r="EH633" s="132"/>
      <c r="EI633" s="451"/>
      <c r="EJ633" s="451"/>
      <c r="EK633" s="451"/>
      <c r="EL633" s="451"/>
      <c r="EM633" s="451"/>
      <c r="EN633" s="451"/>
      <c r="EO633" s="451"/>
      <c r="EP633" s="451"/>
      <c r="EQ633" s="451"/>
      <c r="ER633" s="451"/>
      <c r="ES633" s="451"/>
      <c r="ET633" s="451"/>
      <c r="EU633" s="132"/>
      <c r="EV633" s="133"/>
      <c r="EW633" s="193"/>
    </row>
    <row r="634" spans="26:153" ht="30" customHeight="1" x14ac:dyDescent="0.15">
      <c r="Z634" s="246"/>
      <c r="AA634" s="483"/>
      <c r="AB634" s="191"/>
      <c r="AC634" s="191"/>
      <c r="AD634" s="191"/>
      <c r="AE634" s="191"/>
      <c r="AF634" s="384"/>
      <c r="AG634" s="191"/>
      <c r="AH634" s="191"/>
      <c r="AI634" s="191"/>
      <c r="AJ634" s="191"/>
      <c r="AK634" s="192"/>
      <c r="AL634" s="191"/>
      <c r="AM634" s="191"/>
      <c r="AN634" s="191"/>
      <c r="AO634" s="461"/>
      <c r="AP634" s="191"/>
      <c r="AQ634" s="191"/>
      <c r="AR634" s="191"/>
      <c r="AS634" s="461"/>
      <c r="AT634" s="191"/>
      <c r="AU634" s="191"/>
      <c r="AV634" s="461"/>
      <c r="AW634" s="192"/>
      <c r="AX634" s="191"/>
      <c r="AY634" s="461"/>
      <c r="AZ634" s="191"/>
      <c r="BA634" s="461"/>
      <c r="BB634" s="191"/>
      <c r="BC634" s="192"/>
      <c r="BD634" s="191"/>
      <c r="BE634" s="191"/>
      <c r="BF634" s="461"/>
      <c r="BG634" s="470"/>
      <c r="BH634" s="391"/>
      <c r="BI634" s="191"/>
      <c r="BJ634" s="191"/>
      <c r="BK634" s="191"/>
      <c r="BL634" s="470"/>
      <c r="BM634" s="191"/>
      <c r="BN634" s="191"/>
      <c r="BO634" s="492"/>
      <c r="BP634" s="191"/>
      <c r="BQ634" s="191"/>
      <c r="BR634" s="191"/>
      <c r="BS634" s="191"/>
      <c r="BT634" s="191"/>
      <c r="BU634" s="191"/>
      <c r="BV634" s="191"/>
      <c r="BW634" s="192"/>
      <c r="BX634" s="191"/>
      <c r="BY634" s="191"/>
      <c r="BZ634" s="191"/>
      <c r="CA634" s="191"/>
      <c r="CB634" s="191"/>
      <c r="CC634" s="191"/>
      <c r="CD634" s="470"/>
      <c r="CE634" s="396"/>
      <c r="CF634" s="191"/>
      <c r="CG634" s="191"/>
      <c r="CH634" s="461"/>
      <c r="CI634" s="461"/>
      <c r="CJ634" s="191"/>
      <c r="CK634" s="191"/>
      <c r="CL634" s="191"/>
      <c r="CM634" s="461"/>
      <c r="CN634" s="191"/>
      <c r="CO634" s="192"/>
      <c r="CP634" s="191"/>
      <c r="CQ634" s="384"/>
      <c r="CR634" s="407"/>
      <c r="DA634" s="192"/>
      <c r="DJ634" s="190"/>
      <c r="DP634" s="190"/>
      <c r="DQ634" s="132"/>
      <c r="DR634" s="132"/>
      <c r="DS634" s="132"/>
      <c r="DT634" s="132"/>
      <c r="DU634" s="451"/>
      <c r="DV634" s="132"/>
      <c r="DW634" s="132"/>
      <c r="DX634" s="133"/>
      <c r="DY634" s="132"/>
      <c r="DZ634" s="132"/>
      <c r="EA634" s="133"/>
      <c r="EB634" s="132"/>
      <c r="EC634" s="132"/>
      <c r="ED634" s="132"/>
      <c r="EE634" s="134"/>
      <c r="EF634" s="132"/>
      <c r="EG634" s="451"/>
      <c r="EH634" s="132"/>
      <c r="EI634" s="451"/>
      <c r="EJ634" s="451"/>
      <c r="EK634" s="451"/>
      <c r="EL634" s="451"/>
      <c r="EM634" s="451"/>
      <c r="EN634" s="451"/>
      <c r="EO634" s="451"/>
      <c r="EP634" s="451"/>
      <c r="EQ634" s="451"/>
      <c r="ER634" s="451"/>
      <c r="ES634" s="451"/>
      <c r="ET634" s="451"/>
      <c r="EU634" s="132"/>
      <c r="EV634" s="133"/>
      <c r="EW634" s="193"/>
    </row>
    <row r="635" spans="26:153" ht="30" customHeight="1" x14ac:dyDescent="0.15">
      <c r="Z635" s="246"/>
      <c r="AA635" s="483"/>
      <c r="AB635" s="191"/>
      <c r="AC635" s="191"/>
      <c r="AD635" s="191"/>
      <c r="AE635" s="191"/>
      <c r="AF635" s="384"/>
      <c r="AG635" s="191"/>
      <c r="AH635" s="191"/>
      <c r="AI635" s="191"/>
      <c r="AJ635" s="191"/>
      <c r="AK635" s="192"/>
      <c r="AL635" s="191"/>
      <c r="AM635" s="191"/>
      <c r="AN635" s="191"/>
      <c r="AO635" s="461"/>
      <c r="AP635" s="191"/>
      <c r="AQ635" s="191"/>
      <c r="AR635" s="191"/>
      <c r="AS635" s="461"/>
      <c r="AT635" s="191"/>
      <c r="AU635" s="191"/>
      <c r="AV635" s="461"/>
      <c r="AW635" s="192"/>
      <c r="AX635" s="191"/>
      <c r="AY635" s="461"/>
      <c r="AZ635" s="191"/>
      <c r="BA635" s="461"/>
      <c r="BB635" s="191"/>
      <c r="BC635" s="192"/>
      <c r="BD635" s="191"/>
      <c r="BE635" s="191"/>
      <c r="BF635" s="461"/>
      <c r="BG635" s="470"/>
      <c r="BH635" s="391"/>
      <c r="BI635" s="191"/>
      <c r="BJ635" s="191"/>
      <c r="BK635" s="191"/>
      <c r="BL635" s="470"/>
      <c r="BM635" s="191"/>
      <c r="BN635" s="191"/>
      <c r="BO635" s="492"/>
      <c r="BP635" s="191"/>
      <c r="BQ635" s="191"/>
      <c r="BR635" s="191"/>
      <c r="BS635" s="191"/>
      <c r="BT635" s="191"/>
      <c r="BU635" s="191"/>
      <c r="BV635" s="191"/>
      <c r="BW635" s="192"/>
      <c r="BX635" s="191"/>
      <c r="BY635" s="191"/>
      <c r="BZ635" s="191"/>
      <c r="CA635" s="191"/>
      <c r="CB635" s="191"/>
      <c r="CC635" s="191"/>
      <c r="CD635" s="470"/>
      <c r="CE635" s="396"/>
      <c r="CF635" s="191"/>
      <c r="CG635" s="191"/>
      <c r="CH635" s="461"/>
      <c r="CI635" s="461"/>
      <c r="CJ635" s="191"/>
      <c r="CK635" s="191"/>
      <c r="CL635" s="191"/>
      <c r="CM635" s="461"/>
      <c r="CN635" s="191"/>
      <c r="CO635" s="192"/>
      <c r="CP635" s="191"/>
      <c r="CQ635" s="384"/>
      <c r="CR635" s="407"/>
      <c r="DA635" s="192"/>
      <c r="DJ635" s="190"/>
      <c r="DP635" s="190"/>
      <c r="DQ635" s="132"/>
      <c r="DR635" s="132"/>
      <c r="DS635" s="132"/>
      <c r="DT635" s="132"/>
      <c r="DU635" s="451"/>
      <c r="DV635" s="132"/>
      <c r="DW635" s="132"/>
      <c r="DX635" s="133"/>
      <c r="DY635" s="132"/>
      <c r="DZ635" s="132"/>
      <c r="EA635" s="133"/>
      <c r="EB635" s="132"/>
      <c r="EC635" s="132"/>
      <c r="ED635" s="132"/>
      <c r="EE635" s="134"/>
      <c r="EF635" s="132"/>
      <c r="EG635" s="451"/>
      <c r="EH635" s="132"/>
      <c r="EI635" s="451"/>
      <c r="EJ635" s="451"/>
      <c r="EK635" s="451"/>
      <c r="EL635" s="451"/>
      <c r="EM635" s="451"/>
      <c r="EN635" s="451"/>
      <c r="EO635" s="451"/>
      <c r="EP635" s="451"/>
      <c r="EQ635" s="451"/>
      <c r="ER635" s="451"/>
      <c r="ES635" s="451"/>
      <c r="ET635" s="451"/>
      <c r="EU635" s="132"/>
      <c r="EV635" s="133"/>
      <c r="EW635" s="193"/>
    </row>
    <row r="636" spans="26:153" ht="30" customHeight="1" x14ac:dyDescent="0.15">
      <c r="Z636" s="246"/>
      <c r="AA636" s="483"/>
      <c r="AB636" s="191"/>
      <c r="AC636" s="191"/>
      <c r="AD636" s="191"/>
      <c r="AE636" s="191"/>
      <c r="AF636" s="384"/>
      <c r="AG636" s="191"/>
      <c r="AH636" s="191"/>
      <c r="AI636" s="191"/>
      <c r="AJ636" s="191"/>
      <c r="AK636" s="192"/>
      <c r="AL636" s="191"/>
      <c r="AM636" s="191"/>
      <c r="AN636" s="191"/>
      <c r="AO636" s="461"/>
      <c r="AP636" s="191"/>
      <c r="AQ636" s="191"/>
      <c r="AR636" s="191"/>
      <c r="AS636" s="461"/>
      <c r="AT636" s="191"/>
      <c r="AU636" s="191"/>
      <c r="AV636" s="461"/>
      <c r="AW636" s="192"/>
      <c r="AX636" s="191"/>
      <c r="AY636" s="461"/>
      <c r="AZ636" s="191"/>
      <c r="BA636" s="461"/>
      <c r="BB636" s="191"/>
      <c r="BC636" s="192"/>
      <c r="BD636" s="191"/>
      <c r="BE636" s="191"/>
      <c r="BF636" s="461"/>
      <c r="BG636" s="470"/>
      <c r="BH636" s="391"/>
      <c r="BI636" s="191"/>
      <c r="BJ636" s="191"/>
      <c r="BK636" s="191"/>
      <c r="BL636" s="470"/>
      <c r="BM636" s="191"/>
      <c r="BN636" s="191"/>
      <c r="BO636" s="492"/>
      <c r="BP636" s="191"/>
      <c r="BQ636" s="191"/>
      <c r="BR636" s="191"/>
      <c r="BS636" s="191"/>
      <c r="BT636" s="191"/>
      <c r="BU636" s="191"/>
      <c r="BV636" s="191"/>
      <c r="BW636" s="192"/>
      <c r="BX636" s="191"/>
      <c r="BY636" s="191"/>
      <c r="BZ636" s="191"/>
      <c r="CA636" s="191"/>
      <c r="CB636" s="191"/>
      <c r="CC636" s="191"/>
      <c r="CD636" s="470"/>
      <c r="CE636" s="396"/>
      <c r="CF636" s="191"/>
      <c r="CG636" s="191"/>
      <c r="CH636" s="461"/>
      <c r="CI636" s="461"/>
      <c r="CJ636" s="191"/>
      <c r="CK636" s="191"/>
      <c r="CL636" s="191"/>
      <c r="CM636" s="461"/>
      <c r="CN636" s="191"/>
      <c r="CO636" s="192"/>
      <c r="CP636" s="191"/>
      <c r="CQ636" s="384"/>
      <c r="CR636" s="407"/>
      <c r="DA636" s="192"/>
      <c r="DJ636" s="190"/>
      <c r="DP636" s="190"/>
      <c r="DQ636" s="132"/>
      <c r="DR636" s="132"/>
      <c r="DS636" s="132"/>
      <c r="DT636" s="132"/>
      <c r="DU636" s="451"/>
      <c r="DV636" s="132"/>
      <c r="DW636" s="132"/>
      <c r="DX636" s="133"/>
      <c r="DY636" s="132"/>
      <c r="DZ636" s="132"/>
      <c r="EA636" s="133"/>
      <c r="EB636" s="132"/>
      <c r="EC636" s="132"/>
      <c r="ED636" s="132"/>
      <c r="EE636" s="134"/>
      <c r="EF636" s="132"/>
      <c r="EG636" s="451"/>
      <c r="EH636" s="132"/>
      <c r="EI636" s="451"/>
      <c r="EJ636" s="451"/>
      <c r="EK636" s="451"/>
      <c r="EL636" s="451"/>
      <c r="EM636" s="451"/>
      <c r="EN636" s="451"/>
      <c r="EO636" s="451"/>
      <c r="EP636" s="451"/>
      <c r="EQ636" s="451"/>
      <c r="ER636" s="451"/>
      <c r="ES636" s="451"/>
      <c r="ET636" s="451"/>
      <c r="EU636" s="132"/>
      <c r="EV636" s="133"/>
      <c r="EW636" s="193"/>
    </row>
    <row r="637" spans="26:153" ht="30" customHeight="1" x14ac:dyDescent="0.15">
      <c r="Z637" s="246"/>
      <c r="AA637" s="483"/>
      <c r="AB637" s="191"/>
      <c r="AC637" s="191"/>
      <c r="AD637" s="191"/>
      <c r="AE637" s="191"/>
      <c r="AF637" s="384"/>
      <c r="AG637" s="191"/>
      <c r="AH637" s="191"/>
      <c r="AI637" s="191"/>
      <c r="AJ637" s="191"/>
      <c r="AK637" s="192"/>
      <c r="AL637" s="191"/>
      <c r="AM637" s="191"/>
      <c r="AN637" s="191"/>
      <c r="AO637" s="461"/>
      <c r="AP637" s="191"/>
      <c r="AQ637" s="191"/>
      <c r="AR637" s="191"/>
      <c r="AS637" s="461"/>
      <c r="AT637" s="191"/>
      <c r="AU637" s="191"/>
      <c r="AV637" s="461"/>
      <c r="AW637" s="192"/>
      <c r="AX637" s="191"/>
      <c r="AY637" s="461"/>
      <c r="AZ637" s="191"/>
      <c r="BA637" s="461"/>
      <c r="BB637" s="191"/>
      <c r="BC637" s="192"/>
      <c r="BD637" s="191"/>
      <c r="BE637" s="191"/>
      <c r="BF637" s="461"/>
      <c r="BG637" s="470"/>
      <c r="BH637" s="391"/>
      <c r="BI637" s="191"/>
      <c r="BJ637" s="191"/>
      <c r="BK637" s="191"/>
      <c r="BL637" s="470"/>
      <c r="BM637" s="191"/>
      <c r="BN637" s="191"/>
      <c r="BO637" s="492"/>
      <c r="BP637" s="191"/>
      <c r="BQ637" s="191"/>
      <c r="BR637" s="191"/>
      <c r="BS637" s="191"/>
      <c r="BT637" s="191"/>
      <c r="BU637" s="191"/>
      <c r="BV637" s="191"/>
      <c r="BW637" s="192"/>
      <c r="BX637" s="191"/>
      <c r="BY637" s="191"/>
      <c r="BZ637" s="191"/>
      <c r="CA637" s="191"/>
      <c r="CB637" s="191"/>
      <c r="CC637" s="191"/>
      <c r="CD637" s="470"/>
      <c r="CE637" s="396"/>
      <c r="CF637" s="191"/>
      <c r="CG637" s="191"/>
      <c r="CH637" s="461"/>
      <c r="CI637" s="461"/>
      <c r="CJ637" s="191"/>
      <c r="CK637" s="191"/>
      <c r="CL637" s="191"/>
      <c r="CM637" s="461"/>
      <c r="CN637" s="191"/>
      <c r="CO637" s="192"/>
      <c r="CP637" s="191"/>
      <c r="CQ637" s="384"/>
      <c r="CR637" s="407"/>
      <c r="DA637" s="192"/>
      <c r="DJ637" s="190"/>
      <c r="DP637" s="190"/>
      <c r="DQ637" s="132"/>
      <c r="DR637" s="132"/>
      <c r="DS637" s="132"/>
      <c r="DT637" s="132"/>
      <c r="DU637" s="451"/>
      <c r="DV637" s="132"/>
      <c r="DW637" s="132"/>
      <c r="DX637" s="133"/>
      <c r="DY637" s="132"/>
      <c r="DZ637" s="132"/>
      <c r="EA637" s="133"/>
      <c r="EB637" s="132"/>
      <c r="EC637" s="132"/>
      <c r="ED637" s="132"/>
      <c r="EE637" s="134"/>
      <c r="EF637" s="132"/>
      <c r="EG637" s="451"/>
      <c r="EH637" s="132"/>
      <c r="EI637" s="451"/>
      <c r="EJ637" s="451"/>
      <c r="EK637" s="451"/>
      <c r="EL637" s="451"/>
      <c r="EM637" s="451"/>
      <c r="EN637" s="451"/>
      <c r="EO637" s="451"/>
      <c r="EP637" s="451"/>
      <c r="EQ637" s="451"/>
      <c r="ER637" s="451"/>
      <c r="ES637" s="451"/>
      <c r="ET637" s="451"/>
      <c r="EU637" s="132"/>
      <c r="EV637" s="133"/>
      <c r="EW637" s="193"/>
    </row>
    <row r="638" spans="26:153" ht="30" customHeight="1" x14ac:dyDescent="0.15">
      <c r="Z638" s="246"/>
      <c r="AA638" s="483"/>
      <c r="AB638" s="191"/>
      <c r="AC638" s="191"/>
      <c r="AD638" s="191"/>
      <c r="AE638" s="191"/>
      <c r="AF638" s="384"/>
      <c r="AG638" s="191"/>
      <c r="AH638" s="191"/>
      <c r="AI638" s="191"/>
      <c r="AJ638" s="191"/>
      <c r="AK638" s="192"/>
      <c r="AL638" s="191"/>
      <c r="AM638" s="191"/>
      <c r="AN638" s="191"/>
      <c r="AO638" s="461"/>
      <c r="AP638" s="191"/>
      <c r="AQ638" s="191"/>
      <c r="AR638" s="191"/>
      <c r="AS638" s="461"/>
      <c r="AT638" s="191"/>
      <c r="AU638" s="191"/>
      <c r="AV638" s="461"/>
      <c r="AW638" s="192"/>
      <c r="AX638" s="191"/>
      <c r="AY638" s="461"/>
      <c r="AZ638" s="191"/>
      <c r="BA638" s="461"/>
      <c r="BB638" s="191"/>
      <c r="BC638" s="192"/>
      <c r="BD638" s="191"/>
      <c r="BE638" s="191"/>
      <c r="BF638" s="461"/>
      <c r="BG638" s="470"/>
      <c r="BH638" s="391"/>
      <c r="BI638" s="191"/>
      <c r="BJ638" s="191"/>
      <c r="BK638" s="191"/>
      <c r="BL638" s="470"/>
      <c r="BM638" s="191"/>
      <c r="BN638" s="191"/>
      <c r="BO638" s="492"/>
      <c r="BP638" s="191"/>
      <c r="BQ638" s="191"/>
      <c r="BR638" s="191"/>
      <c r="BS638" s="191"/>
      <c r="BT638" s="191"/>
      <c r="BU638" s="191"/>
      <c r="BV638" s="191"/>
      <c r="BW638" s="192"/>
      <c r="BX638" s="191"/>
      <c r="BY638" s="191"/>
      <c r="BZ638" s="191"/>
      <c r="CA638" s="191"/>
      <c r="CB638" s="191"/>
      <c r="CC638" s="191"/>
      <c r="CD638" s="470"/>
      <c r="CE638" s="396"/>
      <c r="CF638" s="191"/>
      <c r="CG638" s="191"/>
      <c r="CH638" s="461"/>
      <c r="CI638" s="461"/>
      <c r="CJ638" s="191"/>
      <c r="CK638" s="191"/>
      <c r="CL638" s="191"/>
      <c r="CM638" s="461"/>
      <c r="CN638" s="191"/>
      <c r="CO638" s="192"/>
      <c r="CP638" s="191"/>
      <c r="CQ638" s="384"/>
      <c r="CR638" s="407"/>
      <c r="DA638" s="192"/>
      <c r="DJ638" s="190"/>
      <c r="DP638" s="190"/>
      <c r="DQ638" s="132"/>
      <c r="DR638" s="132"/>
      <c r="DS638" s="132"/>
      <c r="DT638" s="132"/>
      <c r="DU638" s="451"/>
      <c r="DV638" s="132"/>
      <c r="DW638" s="132"/>
      <c r="DX638" s="133"/>
      <c r="DY638" s="132"/>
      <c r="DZ638" s="132"/>
      <c r="EA638" s="133"/>
      <c r="EB638" s="132"/>
      <c r="EC638" s="132"/>
      <c r="ED638" s="132"/>
      <c r="EE638" s="134"/>
      <c r="EF638" s="132"/>
      <c r="EG638" s="451"/>
      <c r="EH638" s="132"/>
      <c r="EI638" s="451"/>
      <c r="EJ638" s="451"/>
      <c r="EK638" s="451"/>
      <c r="EL638" s="451"/>
      <c r="EM638" s="451"/>
      <c r="EN638" s="451"/>
      <c r="EO638" s="451"/>
      <c r="EP638" s="451"/>
      <c r="EQ638" s="451"/>
      <c r="ER638" s="451"/>
      <c r="ES638" s="451"/>
      <c r="ET638" s="451"/>
      <c r="EU638" s="132"/>
      <c r="EV638" s="133"/>
      <c r="EW638" s="193"/>
    </row>
    <row r="639" spans="26:153" ht="30" customHeight="1" x14ac:dyDescent="0.15">
      <c r="Z639" s="246"/>
      <c r="AA639" s="483"/>
      <c r="AB639" s="191"/>
      <c r="AC639" s="191"/>
      <c r="AD639" s="191"/>
      <c r="AE639" s="191"/>
      <c r="AF639" s="384"/>
      <c r="AG639" s="191"/>
      <c r="AH639" s="191"/>
      <c r="AI639" s="191"/>
      <c r="AJ639" s="191"/>
      <c r="AK639" s="192"/>
      <c r="AL639" s="191"/>
      <c r="AM639" s="191"/>
      <c r="AN639" s="191"/>
      <c r="AO639" s="461"/>
      <c r="AP639" s="191"/>
      <c r="AQ639" s="191"/>
      <c r="AR639" s="191"/>
      <c r="AS639" s="461"/>
      <c r="AT639" s="191"/>
      <c r="AU639" s="191"/>
      <c r="AV639" s="461"/>
      <c r="AW639" s="192"/>
      <c r="AX639" s="191"/>
      <c r="AY639" s="461"/>
      <c r="AZ639" s="191"/>
      <c r="BA639" s="461"/>
      <c r="BB639" s="191"/>
      <c r="BC639" s="192"/>
      <c r="BD639" s="191"/>
      <c r="BE639" s="191"/>
      <c r="BF639" s="461"/>
      <c r="BG639" s="470"/>
      <c r="BH639" s="391"/>
      <c r="BI639" s="191"/>
      <c r="BJ639" s="191"/>
      <c r="BK639" s="191"/>
      <c r="BL639" s="470"/>
      <c r="BM639" s="191"/>
      <c r="BN639" s="191"/>
      <c r="BO639" s="492"/>
      <c r="BP639" s="191"/>
      <c r="BQ639" s="191"/>
      <c r="BR639" s="191"/>
      <c r="BS639" s="191"/>
      <c r="BT639" s="191"/>
      <c r="BU639" s="191"/>
      <c r="BV639" s="191"/>
      <c r="BW639" s="192"/>
      <c r="BX639" s="191"/>
      <c r="BY639" s="191"/>
      <c r="BZ639" s="191"/>
      <c r="CA639" s="191"/>
      <c r="CB639" s="191"/>
      <c r="CC639" s="191"/>
      <c r="CD639" s="470"/>
      <c r="CE639" s="396"/>
      <c r="CF639" s="191"/>
      <c r="CG639" s="191"/>
      <c r="CH639" s="461"/>
      <c r="CI639" s="461"/>
      <c r="CJ639" s="191"/>
      <c r="CK639" s="191"/>
      <c r="CL639" s="191"/>
      <c r="CM639" s="461"/>
      <c r="CN639" s="191"/>
      <c r="CO639" s="192"/>
      <c r="CP639" s="191"/>
      <c r="CQ639" s="384"/>
      <c r="CR639" s="407"/>
      <c r="DA639" s="192"/>
      <c r="DJ639" s="190"/>
      <c r="DP639" s="190"/>
      <c r="DQ639" s="132"/>
      <c r="DR639" s="132"/>
      <c r="DS639" s="132"/>
      <c r="DT639" s="132"/>
      <c r="DU639" s="451"/>
      <c r="DV639" s="132"/>
      <c r="DW639" s="132"/>
      <c r="DX639" s="133"/>
      <c r="DY639" s="132"/>
      <c r="DZ639" s="132"/>
      <c r="EA639" s="133"/>
      <c r="EB639" s="132"/>
      <c r="EC639" s="132"/>
      <c r="ED639" s="132"/>
      <c r="EE639" s="134"/>
      <c r="EF639" s="132"/>
      <c r="EG639" s="451"/>
      <c r="EH639" s="132"/>
      <c r="EI639" s="451"/>
      <c r="EJ639" s="451"/>
      <c r="EK639" s="451"/>
      <c r="EL639" s="451"/>
      <c r="EM639" s="451"/>
      <c r="EN639" s="451"/>
      <c r="EO639" s="451"/>
      <c r="EP639" s="451"/>
      <c r="EQ639" s="451"/>
      <c r="ER639" s="451"/>
      <c r="ES639" s="451"/>
      <c r="ET639" s="451"/>
      <c r="EU639" s="132"/>
      <c r="EV639" s="133"/>
      <c r="EW639" s="193"/>
    </row>
    <row r="640" spans="26:153" ht="30" customHeight="1" x14ac:dyDescent="0.15">
      <c r="Z640" s="246"/>
      <c r="AA640" s="483"/>
      <c r="AB640" s="191"/>
      <c r="AC640" s="191"/>
      <c r="AD640" s="191"/>
      <c r="AE640" s="191"/>
      <c r="AF640" s="384"/>
      <c r="AG640" s="191"/>
      <c r="AH640" s="191"/>
      <c r="AI640" s="191"/>
      <c r="AJ640" s="191"/>
      <c r="AK640" s="192"/>
      <c r="AL640" s="191"/>
      <c r="AM640" s="191"/>
      <c r="AN640" s="191"/>
      <c r="AO640" s="461"/>
      <c r="AP640" s="191"/>
      <c r="AQ640" s="191"/>
      <c r="AR640" s="191"/>
      <c r="AS640" s="461"/>
      <c r="AT640" s="191"/>
      <c r="AU640" s="191"/>
      <c r="AV640" s="461"/>
      <c r="AW640" s="192"/>
      <c r="AX640" s="191"/>
      <c r="AY640" s="461"/>
      <c r="AZ640" s="191"/>
      <c r="BA640" s="461"/>
      <c r="BB640" s="191"/>
      <c r="BC640" s="192"/>
      <c r="BD640" s="191"/>
      <c r="BE640" s="191"/>
      <c r="BF640" s="461"/>
      <c r="BG640" s="470"/>
      <c r="BH640" s="391"/>
      <c r="BI640" s="191"/>
      <c r="BJ640" s="191"/>
      <c r="BK640" s="191"/>
      <c r="BL640" s="470"/>
      <c r="BM640" s="191"/>
      <c r="BN640" s="191"/>
      <c r="BO640" s="492"/>
      <c r="BP640" s="191"/>
      <c r="BQ640" s="191"/>
      <c r="BR640" s="191"/>
      <c r="BS640" s="191"/>
      <c r="BT640" s="191"/>
      <c r="BU640" s="191"/>
      <c r="BV640" s="191"/>
      <c r="BW640" s="192"/>
      <c r="BX640" s="191"/>
      <c r="BY640" s="191"/>
      <c r="BZ640" s="191"/>
      <c r="CA640" s="191"/>
      <c r="CB640" s="191"/>
      <c r="CC640" s="191"/>
      <c r="CD640" s="470"/>
      <c r="CE640" s="396"/>
      <c r="CF640" s="191"/>
      <c r="CG640" s="191"/>
      <c r="CH640" s="461"/>
      <c r="CI640" s="461"/>
      <c r="CJ640" s="191"/>
      <c r="CK640" s="191"/>
      <c r="CL640" s="191"/>
      <c r="CM640" s="461"/>
      <c r="CN640" s="191"/>
      <c r="CO640" s="192"/>
      <c r="CP640" s="191"/>
      <c r="CQ640" s="384"/>
      <c r="CR640" s="407"/>
      <c r="DA640" s="192"/>
      <c r="DJ640" s="190"/>
      <c r="DP640" s="190"/>
      <c r="DQ640" s="132"/>
      <c r="DR640" s="132"/>
      <c r="DS640" s="132"/>
      <c r="DT640" s="132"/>
      <c r="DU640" s="451"/>
      <c r="DV640" s="132"/>
      <c r="DW640" s="132"/>
      <c r="DX640" s="133"/>
      <c r="DY640" s="132"/>
      <c r="DZ640" s="132"/>
      <c r="EA640" s="133"/>
      <c r="EB640" s="132"/>
      <c r="EC640" s="132"/>
      <c r="ED640" s="132"/>
      <c r="EE640" s="134"/>
      <c r="EF640" s="132"/>
      <c r="EG640" s="451"/>
      <c r="EH640" s="132"/>
      <c r="EI640" s="451"/>
      <c r="EJ640" s="451"/>
      <c r="EK640" s="451"/>
      <c r="EL640" s="451"/>
      <c r="EM640" s="451"/>
      <c r="EN640" s="451"/>
      <c r="EO640" s="451"/>
      <c r="EP640" s="451"/>
      <c r="EQ640" s="451"/>
      <c r="ER640" s="451"/>
      <c r="ES640" s="451"/>
      <c r="ET640" s="451"/>
      <c r="EU640" s="132"/>
      <c r="EV640" s="133"/>
      <c r="EW640" s="193"/>
    </row>
    <row r="641" spans="26:153" ht="30" customHeight="1" x14ac:dyDescent="0.15">
      <c r="Z641" s="246"/>
      <c r="AA641" s="483"/>
      <c r="AB641" s="191"/>
      <c r="AC641" s="191"/>
      <c r="AD641" s="191"/>
      <c r="AE641" s="191"/>
      <c r="AF641" s="384"/>
      <c r="AG641" s="191"/>
      <c r="AH641" s="191"/>
      <c r="AI641" s="191"/>
      <c r="AJ641" s="191"/>
      <c r="AK641" s="192"/>
      <c r="AL641" s="191"/>
      <c r="AM641" s="191"/>
      <c r="AN641" s="191"/>
      <c r="AO641" s="461"/>
      <c r="AP641" s="191"/>
      <c r="AQ641" s="191"/>
      <c r="AR641" s="191"/>
      <c r="AS641" s="461"/>
      <c r="AT641" s="191"/>
      <c r="AU641" s="191"/>
      <c r="AV641" s="461"/>
      <c r="AW641" s="192"/>
      <c r="AX641" s="191"/>
      <c r="AY641" s="461"/>
      <c r="AZ641" s="191"/>
      <c r="BA641" s="461"/>
      <c r="BB641" s="191"/>
      <c r="BC641" s="192"/>
      <c r="BD641" s="191"/>
      <c r="BE641" s="191"/>
      <c r="BF641" s="461"/>
      <c r="BG641" s="470"/>
      <c r="BH641" s="391"/>
      <c r="BI641" s="191"/>
      <c r="BJ641" s="191"/>
      <c r="BK641" s="191"/>
      <c r="BL641" s="470"/>
      <c r="BM641" s="191"/>
      <c r="BN641" s="191"/>
      <c r="BO641" s="492"/>
      <c r="BP641" s="191"/>
      <c r="BQ641" s="191"/>
      <c r="BR641" s="191"/>
      <c r="BS641" s="191"/>
      <c r="BT641" s="191"/>
      <c r="BU641" s="191"/>
      <c r="BV641" s="191"/>
      <c r="BW641" s="192"/>
      <c r="BX641" s="191"/>
      <c r="BY641" s="191"/>
      <c r="BZ641" s="191"/>
      <c r="CA641" s="191"/>
      <c r="CB641" s="191"/>
      <c r="CC641" s="191"/>
      <c r="CD641" s="470"/>
      <c r="CE641" s="396"/>
      <c r="CF641" s="191"/>
      <c r="CG641" s="191"/>
      <c r="CH641" s="461"/>
      <c r="CI641" s="461"/>
      <c r="CJ641" s="191"/>
      <c r="CK641" s="191"/>
      <c r="CL641" s="191"/>
      <c r="CM641" s="461"/>
      <c r="CN641" s="191"/>
      <c r="CO641" s="192"/>
      <c r="CP641" s="191"/>
      <c r="CQ641" s="384"/>
      <c r="CR641" s="407"/>
      <c r="DA641" s="192"/>
      <c r="DJ641" s="190"/>
      <c r="DP641" s="190"/>
      <c r="DQ641" s="132"/>
      <c r="DR641" s="132"/>
      <c r="DS641" s="132"/>
      <c r="DT641" s="132"/>
      <c r="DU641" s="451"/>
      <c r="DV641" s="132"/>
      <c r="DW641" s="132"/>
      <c r="DX641" s="133"/>
      <c r="DY641" s="132"/>
      <c r="DZ641" s="132"/>
      <c r="EA641" s="133"/>
      <c r="EB641" s="132"/>
      <c r="EC641" s="132"/>
      <c r="ED641" s="132"/>
      <c r="EE641" s="134"/>
      <c r="EF641" s="132"/>
      <c r="EG641" s="451"/>
      <c r="EH641" s="132"/>
      <c r="EI641" s="451"/>
      <c r="EJ641" s="451"/>
      <c r="EK641" s="451"/>
      <c r="EL641" s="451"/>
      <c r="EM641" s="451"/>
      <c r="EN641" s="451"/>
      <c r="EO641" s="451"/>
      <c r="EP641" s="451"/>
      <c r="EQ641" s="451"/>
      <c r="ER641" s="451"/>
      <c r="ES641" s="451"/>
      <c r="ET641" s="451"/>
      <c r="EU641" s="132"/>
      <c r="EV641" s="133"/>
      <c r="EW641" s="193"/>
    </row>
    <row r="642" spans="26:153" ht="30" customHeight="1" x14ac:dyDescent="0.15">
      <c r="Z642" s="246"/>
      <c r="AA642" s="483"/>
      <c r="AB642" s="191"/>
      <c r="AC642" s="191"/>
      <c r="AD642" s="191"/>
      <c r="AE642" s="191"/>
      <c r="AF642" s="384"/>
      <c r="AG642" s="191"/>
      <c r="AH642" s="191"/>
      <c r="AI642" s="191"/>
      <c r="AJ642" s="191"/>
      <c r="AK642" s="192"/>
      <c r="AL642" s="191"/>
      <c r="AM642" s="191"/>
      <c r="AN642" s="191"/>
      <c r="AO642" s="461"/>
      <c r="AP642" s="191"/>
      <c r="AQ642" s="191"/>
      <c r="AR642" s="191"/>
      <c r="AS642" s="461"/>
      <c r="AT642" s="191"/>
      <c r="AU642" s="191"/>
      <c r="AV642" s="461"/>
      <c r="AW642" s="192"/>
      <c r="AX642" s="191"/>
      <c r="AY642" s="461"/>
      <c r="AZ642" s="191"/>
      <c r="BA642" s="461"/>
      <c r="BB642" s="191"/>
      <c r="BC642" s="192"/>
      <c r="BD642" s="191"/>
      <c r="BE642" s="191"/>
      <c r="BF642" s="461"/>
      <c r="BG642" s="470"/>
      <c r="BH642" s="391"/>
      <c r="BI642" s="191"/>
      <c r="BJ642" s="191"/>
      <c r="BK642" s="191"/>
      <c r="BL642" s="470"/>
      <c r="BM642" s="191"/>
      <c r="BN642" s="191"/>
      <c r="BO642" s="492"/>
      <c r="BP642" s="191"/>
      <c r="BQ642" s="191"/>
      <c r="BR642" s="191"/>
      <c r="BS642" s="191"/>
      <c r="BT642" s="191"/>
      <c r="BU642" s="191"/>
      <c r="BV642" s="191"/>
      <c r="BW642" s="192"/>
      <c r="BX642" s="191"/>
      <c r="BY642" s="191"/>
      <c r="BZ642" s="191"/>
      <c r="CA642" s="191"/>
      <c r="CB642" s="191"/>
      <c r="CC642" s="191"/>
      <c r="CD642" s="470"/>
      <c r="CE642" s="396"/>
      <c r="CF642" s="191"/>
      <c r="CG642" s="191"/>
      <c r="CH642" s="461"/>
      <c r="CI642" s="461"/>
      <c r="CJ642" s="191"/>
      <c r="CK642" s="191"/>
      <c r="CL642" s="191"/>
      <c r="CM642" s="461"/>
      <c r="CN642" s="191"/>
      <c r="CO642" s="192"/>
      <c r="CP642" s="191"/>
      <c r="CQ642" s="384"/>
      <c r="CR642" s="407"/>
      <c r="DA642" s="192"/>
      <c r="DJ642" s="190"/>
      <c r="DP642" s="190"/>
      <c r="DQ642" s="132"/>
      <c r="DR642" s="132"/>
      <c r="DS642" s="132"/>
      <c r="DT642" s="132"/>
      <c r="DU642" s="451"/>
      <c r="DV642" s="132"/>
      <c r="DW642" s="132"/>
      <c r="DX642" s="133"/>
      <c r="DY642" s="132"/>
      <c r="DZ642" s="132"/>
      <c r="EA642" s="133"/>
      <c r="EB642" s="132"/>
      <c r="EC642" s="132"/>
      <c r="ED642" s="132"/>
      <c r="EE642" s="134"/>
      <c r="EF642" s="132"/>
      <c r="EG642" s="451"/>
      <c r="EH642" s="132"/>
      <c r="EI642" s="451"/>
      <c r="EJ642" s="451"/>
      <c r="EK642" s="451"/>
      <c r="EL642" s="451"/>
      <c r="EM642" s="451"/>
      <c r="EN642" s="451"/>
      <c r="EO642" s="451"/>
      <c r="EP642" s="451"/>
      <c r="EQ642" s="451"/>
      <c r="ER642" s="451"/>
      <c r="ES642" s="451"/>
      <c r="ET642" s="451"/>
      <c r="EU642" s="132"/>
      <c r="EV642" s="133"/>
      <c r="EW642" s="193"/>
    </row>
    <row r="643" spans="26:153" ht="30" customHeight="1" x14ac:dyDescent="0.15">
      <c r="Z643" s="246"/>
      <c r="AA643" s="483"/>
      <c r="AB643" s="191"/>
      <c r="AC643" s="191"/>
      <c r="AD643" s="191"/>
      <c r="AE643" s="191"/>
      <c r="AF643" s="384"/>
      <c r="AG643" s="191"/>
      <c r="AH643" s="191"/>
      <c r="AI643" s="191"/>
      <c r="AJ643" s="191"/>
      <c r="AK643" s="192"/>
      <c r="AL643" s="191"/>
      <c r="AM643" s="191"/>
      <c r="AN643" s="191"/>
      <c r="AO643" s="461"/>
      <c r="AP643" s="191"/>
      <c r="AQ643" s="191"/>
      <c r="AR643" s="191"/>
      <c r="AS643" s="461"/>
      <c r="AT643" s="191"/>
      <c r="AU643" s="191"/>
      <c r="AV643" s="461"/>
      <c r="AW643" s="192"/>
      <c r="AX643" s="191"/>
      <c r="AY643" s="461"/>
      <c r="AZ643" s="191"/>
      <c r="BA643" s="461"/>
      <c r="BB643" s="191"/>
      <c r="BC643" s="192"/>
      <c r="BD643" s="191"/>
      <c r="BE643" s="191"/>
      <c r="BF643" s="461"/>
      <c r="BG643" s="470"/>
      <c r="BH643" s="391"/>
      <c r="BI643" s="191"/>
      <c r="BJ643" s="191"/>
      <c r="BK643" s="191"/>
      <c r="BL643" s="470"/>
      <c r="BM643" s="191"/>
      <c r="BN643" s="191"/>
      <c r="BO643" s="492"/>
      <c r="BP643" s="191"/>
      <c r="BQ643" s="191"/>
      <c r="BR643" s="191"/>
      <c r="BS643" s="191"/>
      <c r="BT643" s="191"/>
      <c r="BU643" s="191"/>
      <c r="BV643" s="191"/>
      <c r="BW643" s="192"/>
      <c r="BX643" s="191"/>
      <c r="BY643" s="191"/>
      <c r="BZ643" s="191"/>
      <c r="CA643" s="191"/>
      <c r="CB643" s="191"/>
      <c r="CC643" s="191"/>
      <c r="CD643" s="470"/>
      <c r="CE643" s="396"/>
      <c r="CF643" s="191"/>
      <c r="CG643" s="191"/>
      <c r="CH643" s="461"/>
      <c r="CI643" s="461"/>
      <c r="CJ643" s="191"/>
      <c r="CK643" s="191"/>
      <c r="CL643" s="191"/>
      <c r="CM643" s="461"/>
      <c r="CN643" s="191"/>
      <c r="CO643" s="192"/>
      <c r="CP643" s="191"/>
      <c r="CQ643" s="384"/>
      <c r="CR643" s="407"/>
      <c r="DA643" s="192"/>
      <c r="DJ643" s="190"/>
      <c r="DP643" s="190"/>
      <c r="DQ643" s="132"/>
      <c r="DR643" s="132"/>
      <c r="DS643" s="132"/>
      <c r="DT643" s="132"/>
      <c r="DU643" s="451"/>
      <c r="DV643" s="132"/>
      <c r="DW643" s="132"/>
      <c r="DX643" s="133"/>
      <c r="DY643" s="132"/>
      <c r="DZ643" s="132"/>
      <c r="EA643" s="133"/>
      <c r="EB643" s="132"/>
      <c r="EC643" s="132"/>
      <c r="ED643" s="132"/>
      <c r="EE643" s="134"/>
      <c r="EF643" s="132"/>
      <c r="EG643" s="451"/>
      <c r="EH643" s="132"/>
      <c r="EI643" s="451"/>
      <c r="EJ643" s="451"/>
      <c r="EK643" s="451"/>
      <c r="EL643" s="451"/>
      <c r="EM643" s="451"/>
      <c r="EN643" s="451"/>
      <c r="EO643" s="451"/>
      <c r="EP643" s="451"/>
      <c r="EQ643" s="451"/>
      <c r="ER643" s="451"/>
      <c r="ES643" s="451"/>
      <c r="ET643" s="451"/>
      <c r="EU643" s="132"/>
      <c r="EV643" s="133"/>
      <c r="EW643" s="193"/>
    </row>
    <row r="644" spans="26:153" ht="30" customHeight="1" x14ac:dyDescent="0.15">
      <c r="Z644" s="246"/>
      <c r="AA644" s="483"/>
      <c r="AB644" s="191"/>
      <c r="AC644" s="191"/>
      <c r="AD644" s="191"/>
      <c r="AE644" s="191"/>
      <c r="AF644" s="384"/>
      <c r="AG644" s="191"/>
      <c r="AH644" s="191"/>
      <c r="AI644" s="191"/>
      <c r="AJ644" s="191"/>
      <c r="AK644" s="192"/>
      <c r="AL644" s="191"/>
      <c r="AM644" s="191"/>
      <c r="AN644" s="191"/>
      <c r="AO644" s="461"/>
      <c r="AP644" s="191"/>
      <c r="AQ644" s="191"/>
      <c r="AR644" s="191"/>
      <c r="AS644" s="461"/>
      <c r="AT644" s="191"/>
      <c r="AU644" s="191"/>
      <c r="AV644" s="461"/>
      <c r="AW644" s="192"/>
      <c r="AX644" s="191"/>
      <c r="AY644" s="461"/>
      <c r="AZ644" s="191"/>
      <c r="BA644" s="461"/>
      <c r="BB644" s="191"/>
      <c r="BC644" s="192"/>
      <c r="BD644" s="191"/>
      <c r="BE644" s="191"/>
      <c r="BF644" s="461"/>
      <c r="BG644" s="470"/>
      <c r="BH644" s="391"/>
      <c r="BI644" s="191"/>
      <c r="BJ644" s="191"/>
      <c r="BK644" s="191"/>
      <c r="BL644" s="470"/>
      <c r="BM644" s="191"/>
      <c r="BN644" s="191"/>
      <c r="BO644" s="492"/>
      <c r="BP644" s="191"/>
      <c r="BQ644" s="191"/>
      <c r="BR644" s="191"/>
      <c r="BS644" s="191"/>
      <c r="BT644" s="191"/>
      <c r="BU644" s="191"/>
      <c r="BV644" s="191"/>
      <c r="BW644" s="192"/>
      <c r="BX644" s="191"/>
      <c r="BY644" s="191"/>
      <c r="BZ644" s="191"/>
      <c r="CA644" s="191"/>
      <c r="CB644" s="191"/>
      <c r="CC644" s="191"/>
      <c r="CD644" s="470"/>
      <c r="CE644" s="396"/>
      <c r="CF644" s="191"/>
      <c r="CG644" s="191"/>
      <c r="CH644" s="461"/>
      <c r="CI644" s="461"/>
      <c r="CJ644" s="191"/>
      <c r="CK644" s="191"/>
      <c r="CL644" s="191"/>
      <c r="CM644" s="461"/>
      <c r="CN644" s="191"/>
      <c r="CO644" s="192"/>
      <c r="CP644" s="191"/>
      <c r="CQ644" s="384"/>
      <c r="CR644" s="407"/>
      <c r="DA644" s="192"/>
      <c r="DJ644" s="190"/>
      <c r="DP644" s="190"/>
      <c r="DQ644" s="132"/>
      <c r="DR644" s="132"/>
      <c r="DS644" s="132"/>
      <c r="DT644" s="132"/>
      <c r="DU644" s="451"/>
      <c r="DV644" s="132"/>
      <c r="DW644" s="132"/>
      <c r="DX644" s="133"/>
      <c r="DY644" s="132"/>
      <c r="DZ644" s="132"/>
      <c r="EA644" s="133"/>
      <c r="EB644" s="132"/>
      <c r="EC644" s="132"/>
      <c r="ED644" s="132"/>
      <c r="EE644" s="134"/>
      <c r="EF644" s="132"/>
      <c r="EG644" s="451"/>
      <c r="EH644" s="132"/>
      <c r="EI644" s="451"/>
      <c r="EJ644" s="451"/>
      <c r="EK644" s="451"/>
      <c r="EL644" s="451"/>
      <c r="EM644" s="451"/>
      <c r="EN644" s="451"/>
      <c r="EO644" s="451"/>
      <c r="EP644" s="451"/>
      <c r="EQ644" s="451"/>
      <c r="ER644" s="451"/>
      <c r="ES644" s="451"/>
      <c r="ET644" s="451"/>
      <c r="EU644" s="132"/>
      <c r="EV644" s="133"/>
      <c r="EW644" s="193"/>
    </row>
    <row r="645" spans="26:153" ht="30" customHeight="1" x14ac:dyDescent="0.15">
      <c r="Z645" s="246"/>
      <c r="AA645" s="483"/>
      <c r="AB645" s="191"/>
      <c r="AC645" s="191"/>
      <c r="AD645" s="191"/>
      <c r="AE645" s="191"/>
      <c r="AF645" s="384"/>
      <c r="AG645" s="191"/>
      <c r="AH645" s="191"/>
      <c r="AI645" s="191"/>
      <c r="AJ645" s="191"/>
      <c r="AK645" s="192"/>
      <c r="AL645" s="191"/>
      <c r="AM645" s="191"/>
      <c r="AN645" s="191"/>
      <c r="AO645" s="461"/>
      <c r="AP645" s="191"/>
      <c r="AQ645" s="191"/>
      <c r="AR645" s="191"/>
      <c r="AS645" s="461"/>
      <c r="AT645" s="191"/>
      <c r="AU645" s="191"/>
      <c r="AV645" s="461"/>
      <c r="AW645" s="192"/>
      <c r="AX645" s="191"/>
      <c r="AY645" s="461"/>
      <c r="AZ645" s="191"/>
      <c r="BA645" s="461"/>
      <c r="BB645" s="191"/>
      <c r="BC645" s="192"/>
      <c r="BD645" s="191"/>
      <c r="BE645" s="191"/>
      <c r="BF645" s="461"/>
      <c r="BG645" s="470"/>
      <c r="BH645" s="391"/>
      <c r="BI645" s="191"/>
      <c r="BJ645" s="191"/>
      <c r="BK645" s="191"/>
      <c r="BL645" s="470"/>
      <c r="BM645" s="191"/>
      <c r="BN645" s="191"/>
      <c r="BO645" s="492"/>
      <c r="BP645" s="191"/>
      <c r="BQ645" s="191"/>
      <c r="BR645" s="191"/>
      <c r="BS645" s="191"/>
      <c r="BT645" s="191"/>
      <c r="BU645" s="191"/>
      <c r="BV645" s="191"/>
      <c r="BW645" s="192"/>
      <c r="BX645" s="191"/>
      <c r="BY645" s="191"/>
      <c r="BZ645" s="191"/>
      <c r="CA645" s="191"/>
      <c r="CB645" s="191"/>
      <c r="CC645" s="191"/>
      <c r="CD645" s="470"/>
      <c r="CE645" s="396"/>
      <c r="CF645" s="191"/>
      <c r="CG645" s="191"/>
      <c r="CH645" s="461"/>
      <c r="CI645" s="461"/>
      <c r="CJ645" s="191"/>
      <c r="CK645" s="191"/>
      <c r="CL645" s="191"/>
      <c r="CM645" s="461"/>
      <c r="CN645" s="191"/>
      <c r="CO645" s="192"/>
      <c r="CP645" s="191"/>
      <c r="CQ645" s="384"/>
      <c r="CR645" s="407"/>
      <c r="DA645" s="192"/>
      <c r="DJ645" s="190"/>
      <c r="DP645" s="190"/>
      <c r="DQ645" s="132"/>
      <c r="DR645" s="132"/>
      <c r="DS645" s="132"/>
      <c r="DT645" s="132"/>
      <c r="DU645" s="451"/>
      <c r="DV645" s="132"/>
      <c r="DW645" s="132"/>
      <c r="DX645" s="133"/>
      <c r="DY645" s="132"/>
      <c r="DZ645" s="132"/>
      <c r="EA645" s="133"/>
      <c r="EB645" s="132"/>
      <c r="EC645" s="132"/>
      <c r="ED645" s="132"/>
      <c r="EE645" s="134"/>
      <c r="EF645" s="132"/>
      <c r="EG645" s="451"/>
      <c r="EH645" s="132"/>
      <c r="EI645" s="451"/>
      <c r="EJ645" s="451"/>
      <c r="EK645" s="451"/>
      <c r="EL645" s="451"/>
      <c r="EM645" s="451"/>
      <c r="EN645" s="451"/>
      <c r="EO645" s="451"/>
      <c r="EP645" s="451"/>
      <c r="EQ645" s="451"/>
      <c r="ER645" s="451"/>
      <c r="ES645" s="451"/>
      <c r="ET645" s="451"/>
      <c r="EU645" s="132"/>
      <c r="EV645" s="133"/>
      <c r="EW645" s="193"/>
    </row>
    <row r="646" spans="26:153" ht="30" customHeight="1" x14ac:dyDescent="0.15">
      <c r="Z646" s="246"/>
      <c r="AA646" s="483"/>
      <c r="AB646" s="191"/>
      <c r="AC646" s="191"/>
      <c r="AD646" s="191"/>
      <c r="AE646" s="191"/>
      <c r="AF646" s="384"/>
      <c r="AG646" s="191"/>
      <c r="AH646" s="191"/>
      <c r="AI646" s="191"/>
      <c r="AJ646" s="191"/>
      <c r="AK646" s="192"/>
      <c r="AL646" s="191"/>
      <c r="AM646" s="191"/>
      <c r="AN646" s="191"/>
      <c r="AO646" s="461"/>
      <c r="AP646" s="191"/>
      <c r="AQ646" s="191"/>
      <c r="AR646" s="191"/>
      <c r="AS646" s="461"/>
      <c r="AT646" s="191"/>
      <c r="AU646" s="191"/>
      <c r="AV646" s="461"/>
      <c r="AW646" s="192"/>
      <c r="AX646" s="191"/>
      <c r="AY646" s="461"/>
      <c r="AZ646" s="191"/>
      <c r="BA646" s="461"/>
      <c r="BB646" s="191"/>
      <c r="BC646" s="192"/>
      <c r="BD646" s="191"/>
      <c r="BE646" s="191"/>
      <c r="BF646" s="461"/>
      <c r="BG646" s="470"/>
      <c r="BH646" s="391"/>
      <c r="BI646" s="191"/>
      <c r="BJ646" s="191"/>
      <c r="BK646" s="191"/>
      <c r="BL646" s="470"/>
      <c r="BM646" s="191"/>
      <c r="BN646" s="191"/>
      <c r="BO646" s="492"/>
      <c r="BP646" s="191"/>
      <c r="BQ646" s="191"/>
      <c r="BR646" s="191"/>
      <c r="BS646" s="191"/>
      <c r="BT646" s="191"/>
      <c r="BU646" s="191"/>
      <c r="BV646" s="191"/>
      <c r="BW646" s="192"/>
      <c r="BX646" s="191"/>
      <c r="BY646" s="191"/>
      <c r="BZ646" s="191"/>
      <c r="CA646" s="191"/>
      <c r="CB646" s="191"/>
      <c r="CC646" s="191"/>
      <c r="CD646" s="470"/>
      <c r="CE646" s="396"/>
      <c r="CF646" s="191"/>
      <c r="CG646" s="191"/>
      <c r="CH646" s="461"/>
      <c r="CI646" s="461"/>
      <c r="CJ646" s="191"/>
      <c r="CK646" s="191"/>
      <c r="CL646" s="191"/>
      <c r="CM646" s="461"/>
      <c r="CN646" s="191"/>
      <c r="CO646" s="192"/>
      <c r="CP646" s="191"/>
      <c r="CQ646" s="384"/>
      <c r="CR646" s="407"/>
      <c r="DA646" s="192"/>
      <c r="DJ646" s="190"/>
      <c r="DP646" s="190"/>
      <c r="DQ646" s="132"/>
      <c r="DR646" s="132"/>
      <c r="DS646" s="132"/>
      <c r="DT646" s="132"/>
      <c r="DU646" s="451"/>
      <c r="DV646" s="132"/>
      <c r="DW646" s="132"/>
      <c r="DX646" s="133"/>
      <c r="DY646" s="132"/>
      <c r="DZ646" s="132"/>
      <c r="EA646" s="133"/>
      <c r="EB646" s="132"/>
      <c r="EC646" s="132"/>
      <c r="ED646" s="132"/>
      <c r="EE646" s="134"/>
      <c r="EF646" s="132"/>
      <c r="EG646" s="451"/>
      <c r="EH646" s="132"/>
      <c r="EI646" s="451"/>
      <c r="EJ646" s="451"/>
      <c r="EK646" s="451"/>
      <c r="EL646" s="451"/>
      <c r="EM646" s="451"/>
      <c r="EN646" s="451"/>
      <c r="EO646" s="451"/>
      <c r="EP646" s="451"/>
      <c r="EQ646" s="451"/>
      <c r="ER646" s="451"/>
      <c r="ES646" s="451"/>
      <c r="ET646" s="451"/>
      <c r="EU646" s="132"/>
      <c r="EV646" s="133"/>
      <c r="EW646" s="193"/>
    </row>
    <row r="647" spans="26:153" ht="30" customHeight="1" x14ac:dyDescent="0.15">
      <c r="Z647" s="246"/>
      <c r="AA647" s="483"/>
      <c r="AB647" s="191"/>
      <c r="AC647" s="191"/>
      <c r="AD647" s="191"/>
      <c r="AE647" s="191"/>
      <c r="AF647" s="384"/>
      <c r="AG647" s="191"/>
      <c r="AH647" s="191"/>
      <c r="AI647" s="191"/>
      <c r="AJ647" s="191"/>
      <c r="AK647" s="192"/>
      <c r="AL647" s="191"/>
      <c r="AM647" s="191"/>
      <c r="AN647" s="191"/>
      <c r="AO647" s="461"/>
      <c r="AP647" s="191"/>
      <c r="AQ647" s="191"/>
      <c r="AR647" s="191"/>
      <c r="AS647" s="461"/>
      <c r="AT647" s="191"/>
      <c r="AU647" s="191"/>
      <c r="AV647" s="461"/>
      <c r="AW647" s="192"/>
      <c r="AX647" s="191"/>
      <c r="AY647" s="461"/>
      <c r="AZ647" s="191"/>
      <c r="BA647" s="461"/>
      <c r="BB647" s="191"/>
      <c r="BC647" s="192"/>
      <c r="BD647" s="191"/>
      <c r="BE647" s="191"/>
      <c r="BF647" s="461"/>
      <c r="BG647" s="470"/>
      <c r="BH647" s="391"/>
      <c r="BI647" s="191"/>
      <c r="BJ647" s="191"/>
      <c r="BK647" s="191"/>
      <c r="BL647" s="470"/>
      <c r="BM647" s="191"/>
      <c r="BN647" s="191"/>
      <c r="BO647" s="492"/>
      <c r="BP647" s="191"/>
      <c r="BQ647" s="191"/>
      <c r="BR647" s="191"/>
      <c r="BS647" s="191"/>
      <c r="BT647" s="191"/>
      <c r="BU647" s="191"/>
      <c r="BV647" s="191"/>
      <c r="BW647" s="192"/>
      <c r="BX647" s="191"/>
      <c r="BY647" s="191"/>
      <c r="BZ647" s="191"/>
      <c r="CA647" s="191"/>
      <c r="CB647" s="191"/>
      <c r="CC647" s="191"/>
      <c r="CD647" s="470"/>
      <c r="CE647" s="396"/>
      <c r="CF647" s="191"/>
      <c r="CG647" s="191"/>
      <c r="CH647" s="461"/>
      <c r="CI647" s="461"/>
      <c r="CJ647" s="191"/>
      <c r="CK647" s="191"/>
      <c r="CL647" s="191"/>
      <c r="CM647" s="461"/>
      <c r="CN647" s="191"/>
      <c r="CO647" s="192"/>
      <c r="CP647" s="191"/>
      <c r="CQ647" s="384"/>
      <c r="CR647" s="407"/>
      <c r="DA647" s="192"/>
      <c r="DJ647" s="190"/>
      <c r="DP647" s="190"/>
      <c r="DQ647" s="132"/>
      <c r="DR647" s="132"/>
      <c r="DS647" s="132"/>
      <c r="DT647" s="132"/>
      <c r="DU647" s="451"/>
      <c r="DV647" s="132"/>
      <c r="DW647" s="132"/>
      <c r="DX647" s="133"/>
      <c r="DY647" s="132"/>
      <c r="DZ647" s="132"/>
      <c r="EA647" s="133"/>
      <c r="EB647" s="132"/>
      <c r="EC647" s="132"/>
      <c r="ED647" s="132"/>
      <c r="EE647" s="134"/>
      <c r="EF647" s="132"/>
      <c r="EG647" s="451"/>
      <c r="EH647" s="132"/>
      <c r="EI647" s="451"/>
      <c r="EJ647" s="451"/>
      <c r="EK647" s="451"/>
      <c r="EL647" s="451"/>
      <c r="EM647" s="451"/>
      <c r="EN647" s="451"/>
      <c r="EO647" s="451"/>
      <c r="EP647" s="451"/>
      <c r="EQ647" s="451"/>
      <c r="ER647" s="451"/>
      <c r="ES647" s="451"/>
      <c r="ET647" s="451"/>
      <c r="EU647" s="132"/>
      <c r="EV647" s="133"/>
      <c r="EW647" s="193"/>
    </row>
    <row r="648" spans="26:153" ht="30" customHeight="1" x14ac:dyDescent="0.15">
      <c r="Z648" s="246"/>
      <c r="AA648" s="483"/>
      <c r="AB648" s="191"/>
      <c r="AC648" s="191"/>
      <c r="AD648" s="191"/>
      <c r="AE648" s="191"/>
      <c r="AF648" s="384"/>
      <c r="AG648" s="191"/>
      <c r="AH648" s="191"/>
      <c r="AI648" s="191"/>
      <c r="AJ648" s="191"/>
      <c r="AK648" s="192"/>
      <c r="AL648" s="191"/>
      <c r="AM648" s="191"/>
      <c r="AN648" s="191"/>
      <c r="AO648" s="461"/>
      <c r="AP648" s="191"/>
      <c r="AQ648" s="191"/>
      <c r="AR648" s="191"/>
      <c r="AS648" s="461"/>
      <c r="AT648" s="191"/>
      <c r="AU648" s="191"/>
      <c r="AV648" s="461"/>
      <c r="AW648" s="192"/>
      <c r="AX648" s="191"/>
      <c r="AY648" s="461"/>
      <c r="AZ648" s="191"/>
      <c r="BA648" s="461"/>
      <c r="BB648" s="191"/>
      <c r="BC648" s="192"/>
      <c r="BD648" s="191"/>
      <c r="BE648" s="191"/>
      <c r="BF648" s="461"/>
      <c r="BG648" s="470"/>
      <c r="BH648" s="391"/>
      <c r="BI648" s="191"/>
      <c r="BJ648" s="191"/>
      <c r="BK648" s="191"/>
      <c r="BL648" s="470"/>
      <c r="BM648" s="191"/>
      <c r="BN648" s="191"/>
      <c r="BO648" s="492"/>
      <c r="BP648" s="191"/>
      <c r="BQ648" s="191"/>
      <c r="BR648" s="191"/>
      <c r="BS648" s="191"/>
      <c r="BT648" s="191"/>
      <c r="BU648" s="191"/>
      <c r="BV648" s="191"/>
      <c r="BW648" s="192"/>
      <c r="BX648" s="191"/>
      <c r="BY648" s="191"/>
      <c r="BZ648" s="191"/>
      <c r="CA648" s="191"/>
      <c r="CB648" s="191"/>
      <c r="CC648" s="191"/>
      <c r="CD648" s="470"/>
      <c r="CE648" s="396"/>
      <c r="CF648" s="191"/>
      <c r="CG648" s="191"/>
      <c r="CH648" s="461"/>
      <c r="CI648" s="461"/>
      <c r="CJ648" s="191"/>
      <c r="CK648" s="191"/>
      <c r="CL648" s="191"/>
      <c r="CM648" s="461"/>
      <c r="CN648" s="191"/>
      <c r="CO648" s="192"/>
      <c r="CP648" s="191"/>
      <c r="CQ648" s="384"/>
      <c r="CR648" s="407"/>
      <c r="DA648" s="192"/>
      <c r="DJ648" s="190"/>
      <c r="DP648" s="190"/>
      <c r="DQ648" s="132"/>
      <c r="DR648" s="132"/>
      <c r="DS648" s="132"/>
      <c r="DT648" s="132"/>
      <c r="DU648" s="451"/>
      <c r="DV648" s="132"/>
      <c r="DW648" s="132"/>
      <c r="DX648" s="133"/>
      <c r="DY648" s="132"/>
      <c r="DZ648" s="132"/>
      <c r="EA648" s="133"/>
      <c r="EB648" s="132"/>
      <c r="EC648" s="132"/>
      <c r="ED648" s="132"/>
      <c r="EE648" s="134"/>
      <c r="EF648" s="132"/>
      <c r="EG648" s="451"/>
      <c r="EH648" s="132"/>
      <c r="EI648" s="451"/>
      <c r="EJ648" s="451"/>
      <c r="EK648" s="451"/>
      <c r="EL648" s="451"/>
      <c r="EM648" s="451"/>
      <c r="EN648" s="451"/>
      <c r="EO648" s="451"/>
      <c r="EP648" s="451"/>
      <c r="EQ648" s="451"/>
      <c r="ER648" s="451"/>
      <c r="ES648" s="451"/>
      <c r="ET648" s="451"/>
      <c r="EU648" s="132"/>
      <c r="EV648" s="133"/>
      <c r="EW648" s="193"/>
    </row>
    <row r="649" spans="26:153" ht="30" customHeight="1" x14ac:dyDescent="0.15">
      <c r="Z649" s="246"/>
      <c r="AA649" s="483"/>
      <c r="AB649" s="191"/>
      <c r="AC649" s="191"/>
      <c r="AD649" s="191"/>
      <c r="AE649" s="191"/>
      <c r="AF649" s="384"/>
      <c r="AG649" s="191"/>
      <c r="AH649" s="191"/>
      <c r="AI649" s="191"/>
      <c r="AJ649" s="191"/>
      <c r="AK649" s="192"/>
      <c r="AL649" s="191"/>
      <c r="AM649" s="191"/>
      <c r="AN649" s="191"/>
      <c r="AO649" s="461"/>
      <c r="AP649" s="191"/>
      <c r="AQ649" s="191"/>
      <c r="AR649" s="191"/>
      <c r="AS649" s="461"/>
      <c r="AT649" s="191"/>
      <c r="AU649" s="191"/>
      <c r="AV649" s="461"/>
      <c r="AW649" s="192"/>
      <c r="AX649" s="191"/>
      <c r="AY649" s="461"/>
      <c r="AZ649" s="191"/>
      <c r="BA649" s="461"/>
      <c r="BB649" s="191"/>
      <c r="BC649" s="192"/>
      <c r="BD649" s="191"/>
      <c r="BE649" s="191"/>
      <c r="BF649" s="461"/>
      <c r="BG649" s="470"/>
      <c r="BH649" s="391"/>
      <c r="BI649" s="191"/>
      <c r="BJ649" s="191"/>
      <c r="BK649" s="191"/>
      <c r="BL649" s="470"/>
      <c r="BM649" s="191"/>
      <c r="BN649" s="191"/>
      <c r="BO649" s="492"/>
      <c r="BP649" s="191"/>
      <c r="BQ649" s="191"/>
      <c r="BR649" s="191"/>
      <c r="BS649" s="191"/>
      <c r="BT649" s="191"/>
      <c r="BU649" s="191"/>
      <c r="BV649" s="191"/>
      <c r="BW649" s="192"/>
      <c r="BX649" s="191"/>
      <c r="BY649" s="191"/>
      <c r="BZ649" s="191"/>
      <c r="CA649" s="191"/>
      <c r="CB649" s="191"/>
      <c r="CC649" s="191"/>
      <c r="CD649" s="470"/>
      <c r="CE649" s="396"/>
      <c r="CF649" s="191"/>
      <c r="CG649" s="191"/>
      <c r="CH649" s="461"/>
      <c r="CI649" s="461"/>
      <c r="CJ649" s="191"/>
      <c r="CK649" s="191"/>
      <c r="CL649" s="191"/>
      <c r="CM649" s="461"/>
      <c r="CN649" s="191"/>
      <c r="CO649" s="192"/>
      <c r="CP649" s="191"/>
      <c r="CQ649" s="384"/>
      <c r="CR649" s="407"/>
      <c r="DA649" s="192"/>
      <c r="DJ649" s="190"/>
      <c r="DP649" s="190"/>
      <c r="DQ649" s="132"/>
      <c r="DR649" s="132"/>
      <c r="DS649" s="132"/>
      <c r="DT649" s="132"/>
      <c r="DU649" s="451"/>
      <c r="DV649" s="132"/>
      <c r="DW649" s="132"/>
      <c r="DX649" s="133"/>
      <c r="DY649" s="132"/>
      <c r="DZ649" s="132"/>
      <c r="EA649" s="133"/>
      <c r="EB649" s="132"/>
      <c r="EC649" s="132"/>
      <c r="ED649" s="132"/>
      <c r="EE649" s="134"/>
      <c r="EF649" s="132"/>
      <c r="EG649" s="451"/>
      <c r="EH649" s="132"/>
      <c r="EI649" s="451"/>
      <c r="EJ649" s="451"/>
      <c r="EK649" s="451"/>
      <c r="EL649" s="451"/>
      <c r="EM649" s="451"/>
      <c r="EN649" s="451"/>
      <c r="EO649" s="451"/>
      <c r="EP649" s="451"/>
      <c r="EQ649" s="451"/>
      <c r="ER649" s="451"/>
      <c r="ES649" s="451"/>
      <c r="ET649" s="451"/>
      <c r="EU649" s="132"/>
      <c r="EV649" s="133"/>
      <c r="EW649" s="193"/>
    </row>
    <row r="650" spans="26:153" ht="30" customHeight="1" x14ac:dyDescent="0.15">
      <c r="Z650" s="246"/>
      <c r="AA650" s="483"/>
      <c r="AB650" s="191"/>
      <c r="AC650" s="191"/>
      <c r="AD650" s="191"/>
      <c r="AE650" s="191"/>
      <c r="AF650" s="384"/>
      <c r="AG650" s="191"/>
      <c r="AH650" s="191"/>
      <c r="AI650" s="191"/>
      <c r="AJ650" s="191"/>
      <c r="AK650" s="192"/>
      <c r="AL650" s="191"/>
      <c r="AM650" s="191"/>
      <c r="AN650" s="191"/>
      <c r="AO650" s="461"/>
      <c r="AP650" s="191"/>
      <c r="AQ650" s="191"/>
      <c r="AR650" s="191"/>
      <c r="AS650" s="461"/>
      <c r="AT650" s="191"/>
      <c r="AU650" s="191"/>
      <c r="AV650" s="461"/>
      <c r="AW650" s="192"/>
      <c r="AX650" s="191"/>
      <c r="AY650" s="461"/>
      <c r="AZ650" s="191"/>
      <c r="BA650" s="461"/>
      <c r="BB650" s="191"/>
      <c r="BC650" s="192"/>
      <c r="BD650" s="191"/>
      <c r="BE650" s="191"/>
      <c r="BF650" s="461"/>
      <c r="BG650" s="470"/>
      <c r="BH650" s="391"/>
      <c r="BI650" s="191"/>
      <c r="BJ650" s="191"/>
      <c r="BK650" s="191"/>
      <c r="BL650" s="470"/>
      <c r="BM650" s="191"/>
      <c r="BN650" s="191"/>
      <c r="BO650" s="492"/>
      <c r="BP650" s="191"/>
      <c r="BQ650" s="191"/>
      <c r="BR650" s="191"/>
      <c r="BS650" s="191"/>
      <c r="BT650" s="191"/>
      <c r="BU650" s="191"/>
      <c r="BV650" s="191"/>
      <c r="BW650" s="192"/>
      <c r="BX650" s="191"/>
      <c r="BY650" s="191"/>
      <c r="BZ650" s="191"/>
      <c r="CA650" s="191"/>
      <c r="CB650" s="191"/>
      <c r="CC650" s="191"/>
      <c r="CD650" s="470"/>
      <c r="CE650" s="396"/>
      <c r="CF650" s="191"/>
      <c r="CG650" s="191"/>
      <c r="CH650" s="461"/>
      <c r="CI650" s="461"/>
      <c r="CJ650" s="191"/>
      <c r="CK650" s="191"/>
      <c r="CL650" s="191"/>
      <c r="CM650" s="461"/>
      <c r="CN650" s="191"/>
      <c r="CO650" s="192"/>
      <c r="CP650" s="191"/>
      <c r="CQ650" s="384"/>
      <c r="CR650" s="407"/>
      <c r="DA650" s="192"/>
      <c r="DJ650" s="190"/>
      <c r="DP650" s="190"/>
      <c r="DQ650" s="132"/>
      <c r="DR650" s="132"/>
      <c r="DS650" s="132"/>
      <c r="DT650" s="132"/>
      <c r="DU650" s="451"/>
      <c r="DV650" s="132"/>
      <c r="DW650" s="132"/>
      <c r="DX650" s="133"/>
      <c r="DY650" s="132"/>
      <c r="DZ650" s="132"/>
      <c r="EA650" s="133"/>
      <c r="EB650" s="132"/>
      <c r="EC650" s="132"/>
      <c r="ED650" s="132"/>
      <c r="EE650" s="134"/>
      <c r="EF650" s="132"/>
      <c r="EG650" s="451"/>
      <c r="EH650" s="132"/>
      <c r="EI650" s="451"/>
      <c r="EJ650" s="451"/>
      <c r="EK650" s="451"/>
      <c r="EL650" s="451"/>
      <c r="EM650" s="451"/>
      <c r="EN650" s="451"/>
      <c r="EO650" s="451"/>
      <c r="EP650" s="451"/>
      <c r="EQ650" s="451"/>
      <c r="ER650" s="451"/>
      <c r="ES650" s="451"/>
      <c r="ET650" s="451"/>
      <c r="EU650" s="132"/>
      <c r="EV650" s="133"/>
      <c r="EW650" s="193"/>
    </row>
    <row r="651" spans="26:153" ht="30" customHeight="1" x14ac:dyDescent="0.15">
      <c r="Z651" s="246"/>
      <c r="AA651" s="483"/>
      <c r="AB651" s="191"/>
      <c r="AC651" s="191"/>
      <c r="AD651" s="191"/>
      <c r="AE651" s="191"/>
      <c r="AF651" s="384"/>
      <c r="AG651" s="191"/>
      <c r="AH651" s="191"/>
      <c r="AI651" s="191"/>
      <c r="AJ651" s="191"/>
      <c r="AK651" s="192"/>
      <c r="AL651" s="191"/>
      <c r="AM651" s="191"/>
      <c r="AN651" s="191"/>
      <c r="AO651" s="461"/>
      <c r="AP651" s="191"/>
      <c r="AQ651" s="191"/>
      <c r="AR651" s="191"/>
      <c r="AS651" s="461"/>
      <c r="AT651" s="191"/>
      <c r="AU651" s="191"/>
      <c r="AV651" s="461"/>
      <c r="AW651" s="192"/>
      <c r="AX651" s="191"/>
      <c r="AY651" s="461"/>
      <c r="AZ651" s="191"/>
      <c r="BA651" s="461"/>
      <c r="BB651" s="191"/>
      <c r="BC651" s="192"/>
      <c r="BD651" s="191"/>
      <c r="BE651" s="191"/>
      <c r="BF651" s="461"/>
      <c r="BG651" s="470"/>
      <c r="BH651" s="391"/>
      <c r="BI651" s="191"/>
      <c r="BJ651" s="191"/>
      <c r="BK651" s="191"/>
      <c r="BL651" s="470"/>
      <c r="BM651" s="191"/>
      <c r="BN651" s="191"/>
      <c r="BO651" s="492"/>
      <c r="BP651" s="191"/>
      <c r="BQ651" s="191"/>
      <c r="BR651" s="191"/>
      <c r="BS651" s="191"/>
      <c r="BT651" s="191"/>
      <c r="BU651" s="191"/>
      <c r="BV651" s="191"/>
      <c r="BW651" s="192"/>
      <c r="BX651" s="191"/>
      <c r="BY651" s="191"/>
      <c r="BZ651" s="191"/>
      <c r="CA651" s="191"/>
      <c r="CB651" s="191"/>
      <c r="CC651" s="191"/>
      <c r="CD651" s="470"/>
      <c r="CE651" s="396"/>
      <c r="CF651" s="191"/>
      <c r="CG651" s="191"/>
      <c r="CH651" s="461"/>
      <c r="CI651" s="461"/>
      <c r="CJ651" s="191"/>
      <c r="CK651" s="191"/>
      <c r="CL651" s="191"/>
      <c r="CM651" s="461"/>
      <c r="CN651" s="191"/>
      <c r="CO651" s="192"/>
      <c r="CP651" s="191"/>
      <c r="CQ651" s="384"/>
      <c r="CR651" s="407"/>
      <c r="DA651" s="192"/>
      <c r="DJ651" s="190"/>
      <c r="DP651" s="190"/>
      <c r="DQ651" s="132"/>
      <c r="DR651" s="132"/>
      <c r="DS651" s="132"/>
      <c r="DT651" s="132"/>
      <c r="DU651" s="451"/>
      <c r="DV651" s="132"/>
      <c r="DW651" s="132"/>
      <c r="DX651" s="133"/>
      <c r="DY651" s="132"/>
      <c r="DZ651" s="132"/>
      <c r="EA651" s="133"/>
      <c r="EB651" s="132"/>
      <c r="EC651" s="132"/>
      <c r="ED651" s="132"/>
      <c r="EE651" s="134"/>
      <c r="EF651" s="132"/>
      <c r="EG651" s="451"/>
      <c r="EH651" s="132"/>
      <c r="EI651" s="451"/>
      <c r="EJ651" s="451"/>
      <c r="EK651" s="451"/>
      <c r="EL651" s="451"/>
      <c r="EM651" s="451"/>
      <c r="EN651" s="451"/>
      <c r="EO651" s="451"/>
      <c r="EP651" s="451"/>
      <c r="EQ651" s="451"/>
      <c r="ER651" s="451"/>
      <c r="ES651" s="451"/>
      <c r="ET651" s="451"/>
      <c r="EU651" s="132"/>
      <c r="EV651" s="133"/>
      <c r="EW651" s="193"/>
    </row>
    <row r="652" spans="26:153" ht="30" customHeight="1" x14ac:dyDescent="0.15">
      <c r="Z652" s="246"/>
      <c r="AA652" s="483"/>
      <c r="AB652" s="191"/>
      <c r="AC652" s="191"/>
      <c r="AD652" s="191"/>
      <c r="AE652" s="191"/>
      <c r="AF652" s="384"/>
      <c r="AG652" s="191"/>
      <c r="AH652" s="191"/>
      <c r="AI652" s="191"/>
      <c r="AJ652" s="191"/>
      <c r="AK652" s="192"/>
      <c r="AL652" s="191"/>
      <c r="AM652" s="191"/>
      <c r="AN652" s="191"/>
      <c r="AO652" s="461"/>
      <c r="AP652" s="191"/>
      <c r="AQ652" s="191"/>
      <c r="AR652" s="191"/>
      <c r="AS652" s="461"/>
      <c r="AT652" s="191"/>
      <c r="AU652" s="191"/>
      <c r="AV652" s="461"/>
      <c r="AW652" s="192"/>
      <c r="AX652" s="191"/>
      <c r="AY652" s="461"/>
      <c r="AZ652" s="191"/>
      <c r="BA652" s="461"/>
      <c r="BB652" s="191"/>
      <c r="BC652" s="192"/>
      <c r="BD652" s="191"/>
      <c r="BE652" s="191"/>
      <c r="BF652" s="461"/>
      <c r="BG652" s="470"/>
      <c r="BH652" s="391"/>
      <c r="BI652" s="191"/>
      <c r="BJ652" s="191"/>
      <c r="BK652" s="191"/>
      <c r="BL652" s="470"/>
      <c r="BM652" s="191"/>
      <c r="BN652" s="191"/>
      <c r="BO652" s="492"/>
      <c r="BP652" s="191"/>
      <c r="BQ652" s="191"/>
      <c r="BR652" s="191"/>
      <c r="BS652" s="191"/>
      <c r="BT652" s="191"/>
      <c r="BU652" s="191"/>
      <c r="BV652" s="191"/>
      <c r="BW652" s="192"/>
      <c r="BX652" s="191"/>
      <c r="BY652" s="191"/>
      <c r="BZ652" s="191"/>
      <c r="CA652" s="191"/>
      <c r="CB652" s="191"/>
      <c r="CC652" s="191"/>
      <c r="CD652" s="470"/>
      <c r="CE652" s="396"/>
      <c r="CF652" s="191"/>
      <c r="CG652" s="191"/>
      <c r="CH652" s="461"/>
      <c r="CI652" s="461"/>
      <c r="CJ652" s="191"/>
      <c r="CK652" s="191"/>
      <c r="CL652" s="191"/>
      <c r="CM652" s="461"/>
      <c r="CN652" s="191"/>
      <c r="CO652" s="192"/>
      <c r="CP652" s="191"/>
      <c r="CQ652" s="384"/>
      <c r="CR652" s="407"/>
      <c r="DA652" s="192"/>
      <c r="DJ652" s="190"/>
      <c r="DP652" s="190"/>
      <c r="DQ652" s="132"/>
      <c r="DR652" s="132"/>
      <c r="DS652" s="132"/>
      <c r="DT652" s="132"/>
      <c r="DU652" s="451"/>
      <c r="DV652" s="132"/>
      <c r="DW652" s="132"/>
      <c r="DX652" s="133"/>
      <c r="DY652" s="132"/>
      <c r="DZ652" s="132"/>
      <c r="EA652" s="133"/>
      <c r="EB652" s="132"/>
      <c r="EC652" s="132"/>
      <c r="ED652" s="132"/>
      <c r="EE652" s="134"/>
      <c r="EF652" s="132"/>
      <c r="EG652" s="451"/>
      <c r="EH652" s="132"/>
      <c r="EI652" s="451"/>
      <c r="EJ652" s="451"/>
      <c r="EK652" s="451"/>
      <c r="EL652" s="451"/>
      <c r="EM652" s="451"/>
      <c r="EN652" s="451"/>
      <c r="EO652" s="451"/>
      <c r="EP652" s="451"/>
      <c r="EQ652" s="451"/>
      <c r="ER652" s="451"/>
      <c r="ES652" s="451"/>
      <c r="ET652" s="451"/>
      <c r="EU652" s="132"/>
      <c r="EV652" s="133"/>
      <c r="EW652" s="193"/>
    </row>
    <row r="653" spans="26:153" ht="30" customHeight="1" x14ac:dyDescent="0.15">
      <c r="Z653" s="246"/>
      <c r="AA653" s="483"/>
      <c r="AB653" s="191"/>
      <c r="AC653" s="191"/>
      <c r="AD653" s="191"/>
      <c r="AE653" s="191"/>
      <c r="AF653" s="384"/>
      <c r="AG653" s="191"/>
      <c r="AH653" s="191"/>
      <c r="AI653" s="191"/>
      <c r="AJ653" s="191"/>
      <c r="AK653" s="192"/>
      <c r="AL653" s="191"/>
      <c r="AM653" s="191"/>
      <c r="AN653" s="191"/>
      <c r="AO653" s="461"/>
      <c r="AP653" s="191"/>
      <c r="AQ653" s="191"/>
      <c r="AR653" s="191"/>
      <c r="AS653" s="461"/>
      <c r="AT653" s="191"/>
      <c r="AU653" s="191"/>
      <c r="AV653" s="461"/>
      <c r="AW653" s="192"/>
      <c r="AX653" s="191"/>
      <c r="AY653" s="461"/>
      <c r="AZ653" s="191"/>
      <c r="BA653" s="461"/>
      <c r="BB653" s="191"/>
      <c r="BC653" s="192"/>
      <c r="BD653" s="191"/>
      <c r="BE653" s="191"/>
      <c r="BF653" s="461"/>
      <c r="BG653" s="470"/>
      <c r="BH653" s="391"/>
      <c r="BI653" s="191"/>
      <c r="BJ653" s="191"/>
      <c r="BK653" s="191"/>
      <c r="BL653" s="470"/>
      <c r="BM653" s="191"/>
      <c r="BN653" s="191"/>
      <c r="BO653" s="492"/>
      <c r="BP653" s="191"/>
      <c r="BQ653" s="191"/>
      <c r="BR653" s="191"/>
      <c r="BS653" s="191"/>
      <c r="BT653" s="191"/>
      <c r="BU653" s="191"/>
      <c r="BV653" s="191"/>
      <c r="BW653" s="192"/>
      <c r="BX653" s="191"/>
      <c r="BY653" s="191"/>
      <c r="BZ653" s="191"/>
      <c r="CA653" s="191"/>
      <c r="CB653" s="191"/>
      <c r="CC653" s="191"/>
      <c r="CD653" s="470"/>
      <c r="CE653" s="396"/>
      <c r="CF653" s="191"/>
      <c r="CG653" s="191"/>
      <c r="CH653" s="461"/>
      <c r="CI653" s="461"/>
      <c r="CJ653" s="191"/>
      <c r="CK653" s="191"/>
      <c r="CL653" s="191"/>
      <c r="CM653" s="461"/>
      <c r="CN653" s="191"/>
      <c r="CO653" s="192"/>
      <c r="CP653" s="191"/>
      <c r="CQ653" s="384"/>
      <c r="CR653" s="407"/>
      <c r="DA653" s="192"/>
      <c r="DJ653" s="190"/>
      <c r="DP653" s="190"/>
      <c r="DQ653" s="132"/>
      <c r="DR653" s="132"/>
      <c r="DS653" s="132"/>
      <c r="DT653" s="132"/>
      <c r="DU653" s="451"/>
      <c r="DV653" s="132"/>
      <c r="DW653" s="132"/>
      <c r="DX653" s="133"/>
      <c r="DY653" s="132"/>
      <c r="DZ653" s="132"/>
      <c r="EA653" s="133"/>
      <c r="EB653" s="132"/>
      <c r="EC653" s="132"/>
      <c r="ED653" s="132"/>
      <c r="EE653" s="134"/>
      <c r="EF653" s="132"/>
      <c r="EG653" s="451"/>
      <c r="EH653" s="132"/>
      <c r="EI653" s="451"/>
      <c r="EJ653" s="451"/>
      <c r="EK653" s="451"/>
      <c r="EL653" s="451"/>
      <c r="EM653" s="451"/>
      <c r="EN653" s="451"/>
      <c r="EO653" s="451"/>
      <c r="EP653" s="451"/>
      <c r="EQ653" s="451"/>
      <c r="ER653" s="451"/>
      <c r="ES653" s="451"/>
      <c r="ET653" s="451"/>
      <c r="EU653" s="132"/>
      <c r="EV653" s="133"/>
      <c r="EW653" s="193"/>
    </row>
    <row r="654" spans="26:153" ht="30" customHeight="1" x14ac:dyDescent="0.15">
      <c r="Z654" s="246"/>
      <c r="AA654" s="483"/>
      <c r="AB654" s="191"/>
      <c r="AC654" s="191"/>
      <c r="AD654" s="191"/>
      <c r="AE654" s="191"/>
      <c r="AF654" s="384"/>
      <c r="AG654" s="191"/>
      <c r="AH654" s="191"/>
      <c r="AI654" s="191"/>
      <c r="AJ654" s="191"/>
      <c r="AK654" s="192"/>
      <c r="AL654" s="191"/>
      <c r="AM654" s="191"/>
      <c r="AN654" s="191"/>
      <c r="AO654" s="461"/>
      <c r="AP654" s="191"/>
      <c r="AQ654" s="191"/>
      <c r="AR654" s="191"/>
      <c r="AS654" s="461"/>
      <c r="AT654" s="191"/>
      <c r="AU654" s="191"/>
      <c r="AV654" s="461"/>
      <c r="AW654" s="192"/>
      <c r="AX654" s="191"/>
      <c r="AY654" s="461"/>
      <c r="AZ654" s="191"/>
      <c r="BA654" s="461"/>
      <c r="BB654" s="191"/>
      <c r="BC654" s="192"/>
      <c r="BD654" s="191"/>
      <c r="BE654" s="191"/>
      <c r="BF654" s="461"/>
      <c r="BG654" s="470"/>
      <c r="BH654" s="391"/>
      <c r="BI654" s="191"/>
      <c r="BJ654" s="191"/>
      <c r="BK654" s="191"/>
      <c r="BL654" s="470"/>
      <c r="BM654" s="191"/>
      <c r="BN654" s="191"/>
      <c r="BO654" s="492"/>
      <c r="BP654" s="191"/>
      <c r="BQ654" s="191"/>
      <c r="BR654" s="191"/>
      <c r="BS654" s="191"/>
      <c r="BT654" s="191"/>
      <c r="BU654" s="191"/>
      <c r="BV654" s="191"/>
      <c r="BW654" s="192"/>
      <c r="BX654" s="191"/>
      <c r="BY654" s="191"/>
      <c r="BZ654" s="191"/>
      <c r="CA654" s="191"/>
      <c r="CB654" s="191"/>
      <c r="CC654" s="191"/>
      <c r="CD654" s="470"/>
      <c r="CE654" s="396"/>
      <c r="CF654" s="191"/>
      <c r="CG654" s="191"/>
      <c r="CH654" s="461"/>
      <c r="CI654" s="461"/>
      <c r="CJ654" s="191"/>
      <c r="CK654" s="191"/>
      <c r="CL654" s="191"/>
      <c r="CM654" s="461"/>
      <c r="CN654" s="191"/>
      <c r="CO654" s="192"/>
      <c r="CP654" s="191"/>
      <c r="CQ654" s="384"/>
      <c r="CR654" s="407"/>
      <c r="DA654" s="192"/>
      <c r="DJ654" s="190"/>
      <c r="DP654" s="190"/>
      <c r="DQ654" s="132"/>
      <c r="DR654" s="132"/>
      <c r="DS654" s="132"/>
      <c r="DT654" s="132"/>
      <c r="DU654" s="451"/>
      <c r="DV654" s="132"/>
      <c r="DW654" s="132"/>
      <c r="DX654" s="133"/>
      <c r="DY654" s="132"/>
      <c r="DZ654" s="132"/>
      <c r="EA654" s="133"/>
      <c r="EB654" s="132"/>
      <c r="EC654" s="132"/>
      <c r="ED654" s="132"/>
      <c r="EE654" s="134"/>
      <c r="EF654" s="132"/>
      <c r="EG654" s="451"/>
      <c r="EH654" s="132"/>
      <c r="EI654" s="451"/>
      <c r="EJ654" s="451"/>
      <c r="EK654" s="451"/>
      <c r="EL654" s="451"/>
      <c r="EM654" s="451"/>
      <c r="EN654" s="451"/>
      <c r="EO654" s="451"/>
      <c r="EP654" s="451"/>
      <c r="EQ654" s="451"/>
      <c r="ER654" s="451"/>
      <c r="ES654" s="451"/>
      <c r="ET654" s="451"/>
      <c r="EU654" s="132"/>
      <c r="EV654" s="133"/>
      <c r="EW654" s="193"/>
    </row>
    <row r="655" spans="26:153" ht="30" customHeight="1" x14ac:dyDescent="0.15">
      <c r="Z655" s="246"/>
      <c r="AA655" s="483"/>
      <c r="AB655" s="191"/>
      <c r="AC655" s="191"/>
      <c r="AD655" s="191"/>
      <c r="AE655" s="191"/>
      <c r="AF655" s="384"/>
      <c r="AG655" s="191"/>
      <c r="AH655" s="191"/>
      <c r="AI655" s="191"/>
      <c r="AJ655" s="191"/>
      <c r="AK655" s="192"/>
      <c r="AL655" s="191"/>
      <c r="AM655" s="191"/>
      <c r="AN655" s="191"/>
      <c r="AO655" s="461"/>
      <c r="AP655" s="191"/>
      <c r="AQ655" s="191"/>
      <c r="AR655" s="191"/>
      <c r="AS655" s="461"/>
      <c r="AT655" s="191"/>
      <c r="AU655" s="191"/>
      <c r="AV655" s="461"/>
      <c r="AW655" s="192"/>
      <c r="AX655" s="191"/>
      <c r="AY655" s="461"/>
      <c r="AZ655" s="191"/>
      <c r="BA655" s="461"/>
      <c r="BB655" s="191"/>
      <c r="BC655" s="192"/>
      <c r="BD655" s="191"/>
      <c r="BE655" s="191"/>
      <c r="BF655" s="461"/>
      <c r="BG655" s="470"/>
      <c r="BH655" s="391"/>
      <c r="BI655" s="191"/>
      <c r="BJ655" s="191"/>
      <c r="BK655" s="191"/>
      <c r="BL655" s="470"/>
      <c r="BM655" s="191"/>
      <c r="BN655" s="191"/>
      <c r="BO655" s="492"/>
      <c r="BP655" s="191"/>
      <c r="BQ655" s="191"/>
      <c r="BR655" s="191"/>
      <c r="BS655" s="191"/>
      <c r="BT655" s="191"/>
      <c r="BU655" s="191"/>
      <c r="BV655" s="191"/>
      <c r="BW655" s="192"/>
      <c r="BX655" s="191"/>
      <c r="BY655" s="191"/>
      <c r="BZ655" s="191"/>
      <c r="CA655" s="191"/>
      <c r="CB655" s="191"/>
      <c r="CC655" s="191"/>
      <c r="CD655" s="470"/>
      <c r="CE655" s="396"/>
      <c r="CF655" s="191"/>
      <c r="CG655" s="191"/>
      <c r="CH655" s="461"/>
      <c r="CI655" s="461"/>
      <c r="CJ655" s="191"/>
      <c r="CK655" s="191"/>
      <c r="CL655" s="191"/>
      <c r="CM655" s="461"/>
      <c r="CN655" s="191"/>
      <c r="CO655" s="192"/>
      <c r="CP655" s="191"/>
      <c r="CQ655" s="384"/>
      <c r="CR655" s="407"/>
      <c r="DA655" s="192"/>
      <c r="DJ655" s="190"/>
      <c r="DP655" s="190"/>
      <c r="DQ655" s="132"/>
      <c r="DR655" s="132"/>
      <c r="DS655" s="132"/>
      <c r="DT655" s="132"/>
      <c r="DU655" s="451"/>
      <c r="DV655" s="132"/>
      <c r="DW655" s="132"/>
      <c r="DX655" s="133"/>
      <c r="DY655" s="132"/>
      <c r="DZ655" s="132"/>
      <c r="EA655" s="133"/>
      <c r="EB655" s="132"/>
      <c r="EC655" s="132"/>
      <c r="ED655" s="132"/>
      <c r="EE655" s="134"/>
      <c r="EF655" s="132"/>
      <c r="EG655" s="451"/>
      <c r="EH655" s="132"/>
      <c r="EI655" s="451"/>
      <c r="EJ655" s="451"/>
      <c r="EK655" s="451"/>
      <c r="EL655" s="451"/>
      <c r="EM655" s="451"/>
      <c r="EN655" s="451"/>
      <c r="EO655" s="451"/>
      <c r="EP655" s="451"/>
      <c r="EQ655" s="451"/>
      <c r="ER655" s="451"/>
      <c r="ES655" s="451"/>
      <c r="ET655" s="451"/>
      <c r="EU655" s="132"/>
      <c r="EV655" s="133"/>
      <c r="EW655" s="193"/>
    </row>
    <row r="656" spans="26:153" ht="30" customHeight="1" x14ac:dyDescent="0.15">
      <c r="Z656" s="246"/>
      <c r="AA656" s="483"/>
      <c r="AB656" s="191"/>
      <c r="AC656" s="191"/>
      <c r="AD656" s="191"/>
      <c r="AE656" s="191"/>
      <c r="AF656" s="384"/>
      <c r="AG656" s="191"/>
      <c r="AH656" s="191"/>
      <c r="AI656" s="191"/>
      <c r="AJ656" s="191"/>
      <c r="AK656" s="192"/>
      <c r="AL656" s="191"/>
      <c r="AM656" s="191"/>
      <c r="AN656" s="191"/>
      <c r="AO656" s="461"/>
      <c r="AP656" s="191"/>
      <c r="AQ656" s="191"/>
      <c r="AR656" s="191"/>
      <c r="AS656" s="461"/>
      <c r="AT656" s="191"/>
      <c r="AU656" s="191"/>
      <c r="AV656" s="461"/>
      <c r="AW656" s="192"/>
      <c r="AX656" s="191"/>
      <c r="AY656" s="461"/>
      <c r="AZ656" s="191"/>
      <c r="BA656" s="461"/>
      <c r="BB656" s="191"/>
      <c r="BC656" s="192"/>
      <c r="BD656" s="191"/>
      <c r="BE656" s="191"/>
      <c r="BF656" s="461"/>
      <c r="BG656" s="470"/>
      <c r="BH656" s="391"/>
      <c r="BI656" s="191"/>
      <c r="BJ656" s="191"/>
      <c r="BK656" s="191"/>
      <c r="BL656" s="470"/>
      <c r="BM656" s="191"/>
      <c r="BN656" s="191"/>
      <c r="BO656" s="492"/>
      <c r="BP656" s="191"/>
      <c r="BQ656" s="191"/>
      <c r="BR656" s="191"/>
      <c r="BS656" s="191"/>
      <c r="BT656" s="191"/>
      <c r="BU656" s="191"/>
      <c r="BV656" s="191"/>
      <c r="BW656" s="192"/>
      <c r="BX656" s="191"/>
      <c r="BY656" s="191"/>
      <c r="BZ656" s="191"/>
      <c r="CA656" s="191"/>
      <c r="CB656" s="191"/>
      <c r="CC656" s="191"/>
      <c r="CD656" s="470"/>
      <c r="CE656" s="396"/>
      <c r="CF656" s="191"/>
      <c r="CG656" s="191"/>
      <c r="CH656" s="461"/>
      <c r="CI656" s="461"/>
      <c r="CJ656" s="191"/>
      <c r="CK656" s="191"/>
      <c r="CL656" s="191"/>
      <c r="CM656" s="461"/>
      <c r="CN656" s="191"/>
      <c r="CO656" s="192"/>
      <c r="CP656" s="191"/>
      <c r="CQ656" s="384"/>
      <c r="CR656" s="407"/>
      <c r="DA656" s="192"/>
      <c r="DJ656" s="190"/>
      <c r="DP656" s="190"/>
      <c r="DQ656" s="132"/>
      <c r="DR656" s="132"/>
      <c r="DS656" s="132"/>
      <c r="DT656" s="132"/>
      <c r="DU656" s="451"/>
      <c r="DV656" s="132"/>
      <c r="DW656" s="132"/>
      <c r="DX656" s="133"/>
      <c r="DY656" s="132"/>
      <c r="DZ656" s="132"/>
      <c r="EA656" s="133"/>
      <c r="EB656" s="132"/>
      <c r="EC656" s="132"/>
      <c r="ED656" s="132"/>
      <c r="EE656" s="134"/>
      <c r="EF656" s="132"/>
      <c r="EG656" s="451"/>
      <c r="EH656" s="132"/>
      <c r="EI656" s="451"/>
      <c r="EJ656" s="451"/>
      <c r="EK656" s="451"/>
      <c r="EL656" s="451"/>
      <c r="EM656" s="451"/>
      <c r="EN656" s="451"/>
      <c r="EO656" s="451"/>
      <c r="EP656" s="451"/>
      <c r="EQ656" s="451"/>
      <c r="ER656" s="451"/>
      <c r="ES656" s="451"/>
      <c r="ET656" s="451"/>
      <c r="EU656" s="132"/>
      <c r="EV656" s="133"/>
      <c r="EW656" s="193"/>
    </row>
    <row r="657" spans="26:153" ht="30" customHeight="1" x14ac:dyDescent="0.15">
      <c r="Z657" s="246"/>
      <c r="AA657" s="483"/>
      <c r="AB657" s="191"/>
      <c r="AC657" s="191"/>
      <c r="AD657" s="191"/>
      <c r="AE657" s="191"/>
      <c r="AF657" s="384"/>
      <c r="AG657" s="191"/>
      <c r="AH657" s="191"/>
      <c r="AI657" s="191"/>
      <c r="AJ657" s="191"/>
      <c r="AK657" s="192"/>
      <c r="AL657" s="191"/>
      <c r="AM657" s="191"/>
      <c r="AN657" s="191"/>
      <c r="AO657" s="461"/>
      <c r="AP657" s="191"/>
      <c r="AQ657" s="191"/>
      <c r="AR657" s="191"/>
      <c r="AS657" s="461"/>
      <c r="AT657" s="191"/>
      <c r="AU657" s="191"/>
      <c r="AV657" s="461"/>
      <c r="AW657" s="192"/>
      <c r="AX657" s="191"/>
      <c r="AY657" s="461"/>
      <c r="AZ657" s="191"/>
      <c r="BA657" s="461"/>
      <c r="BB657" s="191"/>
      <c r="BC657" s="192"/>
      <c r="BD657" s="191"/>
      <c r="BE657" s="191"/>
      <c r="BF657" s="461"/>
      <c r="BG657" s="470"/>
      <c r="BH657" s="391"/>
      <c r="BI657" s="191"/>
      <c r="BJ657" s="191"/>
      <c r="BK657" s="191"/>
      <c r="BL657" s="470"/>
      <c r="BM657" s="191"/>
      <c r="BN657" s="191"/>
      <c r="BO657" s="492"/>
      <c r="BP657" s="191"/>
      <c r="BQ657" s="191"/>
      <c r="BR657" s="191"/>
      <c r="BS657" s="191"/>
      <c r="BT657" s="191"/>
      <c r="BU657" s="191"/>
      <c r="BV657" s="191"/>
      <c r="BW657" s="192"/>
      <c r="BX657" s="191"/>
      <c r="BY657" s="191"/>
      <c r="BZ657" s="191"/>
      <c r="CA657" s="191"/>
      <c r="CB657" s="191"/>
      <c r="CC657" s="191"/>
      <c r="CD657" s="470"/>
      <c r="CE657" s="396"/>
      <c r="CF657" s="191"/>
      <c r="CG657" s="191"/>
      <c r="CH657" s="461"/>
      <c r="CI657" s="461"/>
      <c r="CJ657" s="191"/>
      <c r="CK657" s="191"/>
      <c r="CL657" s="191"/>
      <c r="CM657" s="461"/>
      <c r="CN657" s="191"/>
      <c r="CO657" s="192"/>
      <c r="CP657" s="191"/>
      <c r="CQ657" s="384"/>
      <c r="CR657" s="407"/>
      <c r="DA657" s="192"/>
      <c r="DJ657" s="190"/>
      <c r="DP657" s="190"/>
      <c r="DQ657" s="132"/>
      <c r="DR657" s="132"/>
      <c r="DS657" s="132"/>
      <c r="DT657" s="132"/>
      <c r="DU657" s="451"/>
      <c r="DV657" s="132"/>
      <c r="DW657" s="132"/>
      <c r="DX657" s="133"/>
      <c r="DY657" s="132"/>
      <c r="DZ657" s="132"/>
      <c r="EA657" s="133"/>
      <c r="EB657" s="132"/>
      <c r="EC657" s="132"/>
      <c r="ED657" s="132"/>
      <c r="EE657" s="134"/>
      <c r="EF657" s="132"/>
      <c r="EG657" s="451"/>
      <c r="EH657" s="132"/>
      <c r="EI657" s="451"/>
      <c r="EJ657" s="451"/>
      <c r="EK657" s="451"/>
      <c r="EL657" s="451"/>
      <c r="EM657" s="451"/>
      <c r="EN657" s="451"/>
      <c r="EO657" s="451"/>
      <c r="EP657" s="451"/>
      <c r="EQ657" s="451"/>
      <c r="ER657" s="451"/>
      <c r="ES657" s="451"/>
      <c r="ET657" s="451"/>
      <c r="EU657" s="132"/>
      <c r="EV657" s="133"/>
      <c r="EW657" s="193"/>
    </row>
    <row r="658" spans="26:153" ht="30" customHeight="1" x14ac:dyDescent="0.15">
      <c r="Z658" s="246"/>
      <c r="AA658" s="483"/>
      <c r="AB658" s="191"/>
      <c r="AC658" s="191"/>
      <c r="AD658" s="191"/>
      <c r="AE658" s="191"/>
      <c r="AF658" s="384"/>
      <c r="AG658" s="191"/>
      <c r="AH658" s="191"/>
      <c r="AI658" s="191"/>
      <c r="AJ658" s="191"/>
      <c r="AK658" s="192"/>
      <c r="AL658" s="191"/>
      <c r="AM658" s="191"/>
      <c r="AN658" s="191"/>
      <c r="AO658" s="461"/>
      <c r="AP658" s="191"/>
      <c r="AQ658" s="191"/>
      <c r="AR658" s="191"/>
      <c r="AS658" s="461"/>
      <c r="AT658" s="191"/>
      <c r="AU658" s="191"/>
      <c r="AV658" s="461"/>
      <c r="AW658" s="192"/>
      <c r="AX658" s="191"/>
      <c r="AY658" s="461"/>
      <c r="AZ658" s="191"/>
      <c r="BA658" s="461"/>
      <c r="BB658" s="191"/>
      <c r="BC658" s="192"/>
      <c r="BD658" s="191"/>
      <c r="BE658" s="191"/>
      <c r="BF658" s="461"/>
      <c r="BG658" s="470"/>
      <c r="BH658" s="391"/>
      <c r="BI658" s="191"/>
      <c r="BJ658" s="191"/>
      <c r="BK658" s="191"/>
      <c r="BL658" s="470"/>
      <c r="BM658" s="191"/>
      <c r="BN658" s="191"/>
      <c r="BO658" s="492"/>
      <c r="BP658" s="191"/>
      <c r="BQ658" s="191"/>
      <c r="BR658" s="191"/>
      <c r="BS658" s="191"/>
      <c r="BT658" s="191"/>
      <c r="BU658" s="191"/>
      <c r="BV658" s="191"/>
      <c r="BW658" s="192"/>
      <c r="BX658" s="191"/>
      <c r="BY658" s="191"/>
      <c r="BZ658" s="191"/>
      <c r="CA658" s="191"/>
      <c r="CB658" s="191"/>
      <c r="CC658" s="191"/>
      <c r="CD658" s="470"/>
      <c r="CE658" s="396"/>
      <c r="CF658" s="191"/>
      <c r="CG658" s="191"/>
      <c r="CH658" s="461"/>
      <c r="CI658" s="461"/>
      <c r="CJ658" s="191"/>
      <c r="CK658" s="191"/>
      <c r="CL658" s="191"/>
      <c r="CM658" s="461"/>
      <c r="CN658" s="191"/>
      <c r="CO658" s="192"/>
      <c r="CP658" s="191"/>
      <c r="CQ658" s="384"/>
      <c r="CR658" s="407"/>
      <c r="DA658" s="192"/>
      <c r="DJ658" s="190"/>
      <c r="DP658" s="190"/>
      <c r="DQ658" s="132"/>
      <c r="DR658" s="132"/>
      <c r="DS658" s="132"/>
      <c r="DT658" s="132"/>
      <c r="DU658" s="451"/>
      <c r="DV658" s="132"/>
      <c r="DW658" s="132"/>
      <c r="DX658" s="133"/>
      <c r="DY658" s="132"/>
      <c r="DZ658" s="132"/>
      <c r="EA658" s="133"/>
      <c r="EB658" s="132"/>
      <c r="EC658" s="132"/>
      <c r="ED658" s="132"/>
      <c r="EE658" s="134"/>
      <c r="EF658" s="132"/>
      <c r="EG658" s="451"/>
      <c r="EH658" s="132"/>
      <c r="EI658" s="451"/>
      <c r="EJ658" s="451"/>
      <c r="EK658" s="451"/>
      <c r="EL658" s="451"/>
      <c r="EM658" s="451"/>
      <c r="EN658" s="451"/>
      <c r="EO658" s="451"/>
      <c r="EP658" s="451"/>
      <c r="EQ658" s="451"/>
      <c r="ER658" s="451"/>
      <c r="ES658" s="451"/>
      <c r="ET658" s="451"/>
      <c r="EU658" s="132"/>
      <c r="EV658" s="133"/>
      <c r="EW658" s="193"/>
    </row>
    <row r="659" spans="26:153" ht="30" customHeight="1" x14ac:dyDescent="0.15">
      <c r="Z659" s="246"/>
      <c r="AA659" s="483"/>
      <c r="AB659" s="191"/>
      <c r="AC659" s="191"/>
      <c r="AD659" s="191"/>
      <c r="AE659" s="191"/>
      <c r="AF659" s="384"/>
      <c r="AG659" s="191"/>
      <c r="AH659" s="191"/>
      <c r="AI659" s="191"/>
      <c r="AJ659" s="191"/>
      <c r="AK659" s="192"/>
      <c r="AL659" s="191"/>
      <c r="AM659" s="191"/>
      <c r="AN659" s="191"/>
      <c r="AO659" s="461"/>
      <c r="AP659" s="191"/>
      <c r="AQ659" s="191"/>
      <c r="AR659" s="191"/>
      <c r="AS659" s="461"/>
      <c r="AT659" s="191"/>
      <c r="AU659" s="191"/>
      <c r="AV659" s="461"/>
      <c r="AW659" s="192"/>
      <c r="AX659" s="191"/>
      <c r="AY659" s="461"/>
      <c r="AZ659" s="191"/>
      <c r="BA659" s="461"/>
      <c r="BB659" s="191"/>
      <c r="BC659" s="192"/>
      <c r="BD659" s="191"/>
      <c r="BE659" s="191"/>
      <c r="BF659" s="461"/>
      <c r="BG659" s="470"/>
      <c r="BH659" s="391"/>
      <c r="BI659" s="191"/>
      <c r="BJ659" s="191"/>
      <c r="BK659" s="191"/>
      <c r="BL659" s="470"/>
      <c r="BM659" s="191"/>
      <c r="BN659" s="191"/>
      <c r="BO659" s="492"/>
      <c r="BP659" s="191"/>
      <c r="BQ659" s="191"/>
      <c r="BR659" s="191"/>
      <c r="BS659" s="191"/>
      <c r="BT659" s="191"/>
      <c r="BU659" s="191"/>
      <c r="BV659" s="191"/>
      <c r="BW659" s="192"/>
      <c r="BX659" s="191"/>
      <c r="BY659" s="191"/>
      <c r="BZ659" s="191"/>
      <c r="CA659" s="191"/>
      <c r="CB659" s="191"/>
      <c r="CC659" s="191"/>
      <c r="CD659" s="470"/>
      <c r="CE659" s="396"/>
      <c r="CF659" s="191"/>
      <c r="CG659" s="191"/>
      <c r="CH659" s="461"/>
      <c r="CI659" s="461"/>
      <c r="CJ659" s="191"/>
      <c r="CK659" s="191"/>
      <c r="CL659" s="191"/>
      <c r="CM659" s="461"/>
      <c r="CN659" s="191"/>
      <c r="CO659" s="192"/>
      <c r="CP659" s="191"/>
      <c r="CQ659" s="384"/>
      <c r="CR659" s="407"/>
      <c r="DA659" s="192"/>
      <c r="DJ659" s="190"/>
      <c r="DP659" s="190"/>
      <c r="DQ659" s="132"/>
      <c r="DR659" s="132"/>
      <c r="DS659" s="132"/>
      <c r="DT659" s="132"/>
      <c r="DU659" s="451"/>
      <c r="DV659" s="132"/>
      <c r="DW659" s="132"/>
      <c r="DX659" s="133"/>
      <c r="DY659" s="132"/>
      <c r="DZ659" s="132"/>
      <c r="EA659" s="133"/>
      <c r="EB659" s="132"/>
      <c r="EC659" s="132"/>
      <c r="ED659" s="132"/>
      <c r="EE659" s="134"/>
      <c r="EF659" s="132"/>
      <c r="EG659" s="451"/>
      <c r="EH659" s="132"/>
      <c r="EI659" s="451"/>
      <c r="EJ659" s="451"/>
      <c r="EK659" s="451"/>
      <c r="EL659" s="451"/>
      <c r="EM659" s="451"/>
      <c r="EN659" s="451"/>
      <c r="EO659" s="451"/>
      <c r="EP659" s="451"/>
      <c r="EQ659" s="451"/>
      <c r="ER659" s="451"/>
      <c r="ES659" s="451"/>
      <c r="ET659" s="451"/>
      <c r="EU659" s="132"/>
      <c r="EV659" s="133"/>
      <c r="EW659" s="193"/>
    </row>
    <row r="660" spans="26:153" ht="30" customHeight="1" x14ac:dyDescent="0.15">
      <c r="Z660" s="246"/>
      <c r="AA660" s="483"/>
      <c r="AB660" s="191"/>
      <c r="AC660" s="191"/>
      <c r="AD660" s="191"/>
      <c r="AE660" s="191"/>
      <c r="AF660" s="384"/>
      <c r="AG660" s="191"/>
      <c r="AH660" s="191"/>
      <c r="AI660" s="191"/>
      <c r="AJ660" s="191"/>
      <c r="AK660" s="192"/>
      <c r="AL660" s="191"/>
      <c r="AM660" s="191"/>
      <c r="AN660" s="191"/>
      <c r="AO660" s="461"/>
      <c r="AP660" s="191"/>
      <c r="AQ660" s="191"/>
      <c r="AR660" s="191"/>
      <c r="AS660" s="461"/>
      <c r="AT660" s="191"/>
      <c r="AU660" s="191"/>
      <c r="AV660" s="461"/>
      <c r="AW660" s="192"/>
      <c r="AX660" s="191"/>
      <c r="AY660" s="461"/>
      <c r="AZ660" s="191"/>
      <c r="BA660" s="461"/>
      <c r="BB660" s="191"/>
      <c r="BC660" s="192"/>
      <c r="BD660" s="191"/>
      <c r="BE660" s="191"/>
      <c r="BF660" s="461"/>
      <c r="BG660" s="470"/>
      <c r="BH660" s="391"/>
      <c r="BI660" s="191"/>
      <c r="BJ660" s="191"/>
      <c r="BK660" s="191"/>
      <c r="BL660" s="470"/>
      <c r="BM660" s="191"/>
      <c r="BN660" s="191"/>
      <c r="BO660" s="492"/>
      <c r="BP660" s="191"/>
      <c r="BQ660" s="191"/>
      <c r="BR660" s="191"/>
      <c r="BS660" s="191"/>
      <c r="BT660" s="191"/>
      <c r="BU660" s="191"/>
      <c r="BV660" s="191"/>
      <c r="BW660" s="192"/>
      <c r="BX660" s="191"/>
      <c r="BY660" s="191"/>
      <c r="BZ660" s="191"/>
      <c r="CA660" s="191"/>
      <c r="CB660" s="191"/>
      <c r="CC660" s="191"/>
      <c r="CD660" s="470"/>
      <c r="CE660" s="396"/>
      <c r="CF660" s="191"/>
      <c r="CG660" s="191"/>
      <c r="CH660" s="461"/>
      <c r="CI660" s="461"/>
      <c r="CJ660" s="191"/>
      <c r="CK660" s="191"/>
      <c r="CL660" s="191"/>
      <c r="CM660" s="461"/>
      <c r="CN660" s="191"/>
      <c r="CO660" s="192"/>
      <c r="CP660" s="191"/>
      <c r="CQ660" s="384"/>
      <c r="CR660" s="407"/>
      <c r="DA660" s="192"/>
      <c r="DJ660" s="190"/>
      <c r="DP660" s="190"/>
      <c r="DQ660" s="132"/>
      <c r="DR660" s="132"/>
      <c r="DS660" s="132"/>
      <c r="DT660" s="132"/>
      <c r="DU660" s="451"/>
      <c r="DV660" s="132"/>
      <c r="DW660" s="132"/>
      <c r="DX660" s="133"/>
      <c r="DY660" s="132"/>
      <c r="DZ660" s="132"/>
      <c r="EA660" s="133"/>
      <c r="EB660" s="132"/>
      <c r="EC660" s="132"/>
      <c r="ED660" s="132"/>
      <c r="EE660" s="134"/>
      <c r="EF660" s="132"/>
      <c r="EG660" s="451"/>
      <c r="EH660" s="132"/>
      <c r="EI660" s="451"/>
      <c r="EJ660" s="451"/>
      <c r="EK660" s="451"/>
      <c r="EL660" s="451"/>
      <c r="EM660" s="451"/>
      <c r="EN660" s="451"/>
      <c r="EO660" s="451"/>
      <c r="EP660" s="451"/>
      <c r="EQ660" s="451"/>
      <c r="ER660" s="451"/>
      <c r="ES660" s="451"/>
      <c r="ET660" s="451"/>
      <c r="EU660" s="132"/>
      <c r="EV660" s="133"/>
      <c r="EW660" s="193"/>
    </row>
    <row r="661" spans="26:153" ht="30" customHeight="1" x14ac:dyDescent="0.15">
      <c r="Z661" s="246"/>
      <c r="AA661" s="483"/>
      <c r="AB661" s="191"/>
      <c r="AC661" s="191"/>
      <c r="AD661" s="191"/>
      <c r="AE661" s="191"/>
      <c r="AF661" s="384"/>
      <c r="AG661" s="191"/>
      <c r="AH661" s="191"/>
      <c r="AI661" s="191"/>
      <c r="AJ661" s="191"/>
      <c r="AK661" s="192"/>
      <c r="AL661" s="191"/>
      <c r="AM661" s="191"/>
      <c r="AN661" s="191"/>
      <c r="AO661" s="461"/>
      <c r="AP661" s="191"/>
      <c r="AQ661" s="191"/>
      <c r="AR661" s="191"/>
      <c r="AS661" s="461"/>
      <c r="AT661" s="191"/>
      <c r="AU661" s="191"/>
      <c r="AV661" s="461"/>
      <c r="AW661" s="192"/>
      <c r="AX661" s="191"/>
      <c r="AY661" s="461"/>
      <c r="AZ661" s="191"/>
      <c r="BA661" s="461"/>
      <c r="BB661" s="191"/>
      <c r="BC661" s="192"/>
      <c r="BD661" s="191"/>
      <c r="BE661" s="191"/>
      <c r="BF661" s="461"/>
      <c r="BG661" s="470"/>
      <c r="BH661" s="391"/>
      <c r="BI661" s="191"/>
      <c r="BJ661" s="191"/>
      <c r="BK661" s="191"/>
      <c r="BL661" s="470"/>
      <c r="BM661" s="191"/>
      <c r="BN661" s="191"/>
      <c r="BO661" s="492"/>
      <c r="BP661" s="191"/>
      <c r="BQ661" s="191"/>
      <c r="BR661" s="191"/>
      <c r="BS661" s="191"/>
      <c r="BT661" s="191"/>
      <c r="BU661" s="191"/>
      <c r="BV661" s="191"/>
      <c r="BW661" s="192"/>
      <c r="BX661" s="191"/>
      <c r="BY661" s="191"/>
      <c r="BZ661" s="191"/>
      <c r="CA661" s="191"/>
      <c r="CB661" s="191"/>
      <c r="CC661" s="191"/>
      <c r="CD661" s="470"/>
      <c r="CE661" s="396"/>
      <c r="CF661" s="191"/>
      <c r="CG661" s="191"/>
      <c r="CH661" s="461"/>
      <c r="CI661" s="461"/>
      <c r="CJ661" s="191"/>
      <c r="CK661" s="191"/>
      <c r="CL661" s="191"/>
      <c r="CM661" s="461"/>
      <c r="CN661" s="191"/>
      <c r="CO661" s="192"/>
      <c r="CP661" s="191"/>
      <c r="CQ661" s="384"/>
      <c r="CR661" s="407"/>
      <c r="DA661" s="192"/>
      <c r="DJ661" s="190"/>
      <c r="DP661" s="190"/>
      <c r="DQ661" s="132"/>
      <c r="DR661" s="132"/>
      <c r="DS661" s="132"/>
      <c r="DT661" s="132"/>
      <c r="DU661" s="451"/>
      <c r="DV661" s="132"/>
      <c r="DW661" s="132"/>
      <c r="DX661" s="133"/>
      <c r="DY661" s="132"/>
      <c r="DZ661" s="132"/>
      <c r="EA661" s="133"/>
      <c r="EB661" s="132"/>
      <c r="EC661" s="132"/>
      <c r="ED661" s="132"/>
      <c r="EE661" s="134"/>
      <c r="EF661" s="132"/>
      <c r="EG661" s="451"/>
      <c r="EH661" s="132"/>
      <c r="EI661" s="451"/>
      <c r="EJ661" s="451"/>
      <c r="EK661" s="451"/>
      <c r="EL661" s="451"/>
      <c r="EM661" s="451"/>
      <c r="EN661" s="451"/>
      <c r="EO661" s="451"/>
      <c r="EP661" s="451"/>
      <c r="EQ661" s="451"/>
      <c r="ER661" s="451"/>
      <c r="ES661" s="451"/>
      <c r="ET661" s="451"/>
      <c r="EU661" s="132"/>
      <c r="EV661" s="133"/>
      <c r="EW661" s="193"/>
    </row>
    <row r="662" spans="26:153" ht="30" customHeight="1" x14ac:dyDescent="0.15">
      <c r="Z662" s="246"/>
      <c r="AA662" s="483"/>
      <c r="AB662" s="191"/>
      <c r="AC662" s="191"/>
      <c r="AD662" s="191"/>
      <c r="AE662" s="191"/>
      <c r="AF662" s="384"/>
      <c r="AG662" s="191"/>
      <c r="AH662" s="191"/>
      <c r="AI662" s="191"/>
      <c r="AJ662" s="191"/>
      <c r="AK662" s="192"/>
      <c r="AL662" s="191"/>
      <c r="AM662" s="191"/>
      <c r="AN662" s="191"/>
      <c r="AO662" s="461"/>
      <c r="AP662" s="191"/>
      <c r="AQ662" s="191"/>
      <c r="AR662" s="191"/>
      <c r="AS662" s="461"/>
      <c r="AT662" s="191"/>
      <c r="AU662" s="191"/>
      <c r="AV662" s="461"/>
      <c r="AW662" s="192"/>
      <c r="AX662" s="191"/>
      <c r="AY662" s="461"/>
      <c r="AZ662" s="191"/>
      <c r="BA662" s="461"/>
      <c r="BB662" s="191"/>
      <c r="BC662" s="192"/>
      <c r="BD662" s="191"/>
      <c r="BE662" s="191"/>
      <c r="BF662" s="461"/>
      <c r="BG662" s="470"/>
      <c r="BH662" s="391"/>
      <c r="BI662" s="191"/>
      <c r="BJ662" s="191"/>
      <c r="BK662" s="191"/>
      <c r="BL662" s="470"/>
      <c r="BM662" s="191"/>
      <c r="BN662" s="191"/>
      <c r="BO662" s="492"/>
      <c r="BP662" s="191"/>
      <c r="BQ662" s="191"/>
      <c r="BR662" s="191"/>
      <c r="BS662" s="191"/>
      <c r="BT662" s="191"/>
      <c r="BU662" s="191"/>
      <c r="BV662" s="191"/>
      <c r="BW662" s="192"/>
      <c r="BX662" s="191"/>
      <c r="BY662" s="191"/>
      <c r="BZ662" s="191"/>
      <c r="CA662" s="191"/>
      <c r="CB662" s="191"/>
      <c r="CC662" s="191"/>
      <c r="CD662" s="470"/>
      <c r="CE662" s="396"/>
      <c r="CF662" s="191"/>
      <c r="CG662" s="191"/>
      <c r="CH662" s="461"/>
      <c r="CI662" s="461"/>
      <c r="CJ662" s="191"/>
      <c r="CK662" s="191"/>
      <c r="CL662" s="191"/>
      <c r="CM662" s="461"/>
      <c r="CN662" s="191"/>
      <c r="CO662" s="192"/>
      <c r="CP662" s="191"/>
      <c r="CQ662" s="384"/>
      <c r="CR662" s="407"/>
      <c r="DA662" s="192"/>
      <c r="DJ662" s="190"/>
      <c r="DP662" s="190"/>
      <c r="DQ662" s="132"/>
      <c r="DR662" s="132"/>
      <c r="DS662" s="132"/>
      <c r="DT662" s="132"/>
      <c r="DU662" s="451"/>
      <c r="DV662" s="132"/>
      <c r="DW662" s="132"/>
      <c r="DX662" s="133"/>
      <c r="DY662" s="132"/>
      <c r="DZ662" s="132"/>
      <c r="EA662" s="133"/>
      <c r="EB662" s="132"/>
      <c r="EC662" s="132"/>
      <c r="ED662" s="132"/>
      <c r="EE662" s="134"/>
      <c r="EF662" s="132"/>
      <c r="EG662" s="451"/>
      <c r="EH662" s="132"/>
      <c r="EI662" s="451"/>
      <c r="EJ662" s="451"/>
      <c r="EK662" s="451"/>
      <c r="EL662" s="451"/>
      <c r="EM662" s="451"/>
      <c r="EN662" s="451"/>
      <c r="EO662" s="451"/>
      <c r="EP662" s="451"/>
      <c r="EQ662" s="451"/>
      <c r="ER662" s="451"/>
      <c r="ES662" s="451"/>
      <c r="ET662" s="451"/>
      <c r="EU662" s="132"/>
      <c r="EV662" s="133"/>
      <c r="EW662" s="193"/>
    </row>
    <row r="663" spans="26:153" ht="30" customHeight="1" x14ac:dyDescent="0.15">
      <c r="Z663" s="246"/>
      <c r="AA663" s="483"/>
      <c r="AB663" s="191"/>
      <c r="AC663" s="191"/>
      <c r="AD663" s="191"/>
      <c r="AE663" s="191"/>
      <c r="AF663" s="384"/>
      <c r="AG663" s="191"/>
      <c r="AH663" s="191"/>
      <c r="AI663" s="191"/>
      <c r="AJ663" s="191"/>
      <c r="AK663" s="192"/>
      <c r="AL663" s="191"/>
      <c r="AM663" s="191"/>
      <c r="AN663" s="191"/>
      <c r="AO663" s="461"/>
      <c r="AP663" s="191"/>
      <c r="AQ663" s="191"/>
      <c r="AR663" s="191"/>
      <c r="AS663" s="461"/>
      <c r="AT663" s="191"/>
      <c r="AU663" s="191"/>
      <c r="AV663" s="461"/>
      <c r="AW663" s="192"/>
      <c r="AX663" s="191"/>
      <c r="AY663" s="461"/>
      <c r="AZ663" s="191"/>
      <c r="BA663" s="461"/>
      <c r="BB663" s="191"/>
      <c r="BC663" s="192"/>
      <c r="BD663" s="191"/>
      <c r="BE663" s="191"/>
      <c r="BF663" s="461"/>
      <c r="BG663" s="470"/>
      <c r="BH663" s="391"/>
      <c r="BI663" s="191"/>
      <c r="BJ663" s="191"/>
      <c r="BK663" s="191"/>
      <c r="BL663" s="470"/>
      <c r="BM663" s="191"/>
      <c r="BN663" s="191"/>
      <c r="BO663" s="492"/>
      <c r="BP663" s="191"/>
      <c r="BQ663" s="191"/>
      <c r="BR663" s="191"/>
      <c r="BS663" s="191"/>
      <c r="BT663" s="191"/>
      <c r="BU663" s="191"/>
      <c r="BV663" s="191"/>
      <c r="BW663" s="192"/>
      <c r="BX663" s="191"/>
      <c r="BY663" s="191"/>
      <c r="BZ663" s="191"/>
      <c r="CA663" s="191"/>
      <c r="CB663" s="191"/>
      <c r="CC663" s="191"/>
      <c r="CD663" s="470"/>
      <c r="CE663" s="396"/>
      <c r="CF663" s="191"/>
      <c r="CG663" s="191"/>
      <c r="CH663" s="461"/>
      <c r="CI663" s="461"/>
      <c r="CJ663" s="191"/>
      <c r="CK663" s="191"/>
      <c r="CL663" s="191"/>
      <c r="CM663" s="461"/>
      <c r="CN663" s="191"/>
      <c r="CO663" s="192"/>
      <c r="CP663" s="191"/>
      <c r="CQ663" s="384"/>
      <c r="CR663" s="407"/>
      <c r="DA663" s="192"/>
      <c r="DJ663" s="190"/>
      <c r="DP663" s="190"/>
      <c r="DQ663" s="132"/>
      <c r="DR663" s="132"/>
      <c r="DS663" s="132"/>
      <c r="DT663" s="132"/>
      <c r="DU663" s="451"/>
      <c r="DV663" s="132"/>
      <c r="DW663" s="132"/>
      <c r="DX663" s="133"/>
      <c r="DY663" s="132"/>
      <c r="DZ663" s="132"/>
      <c r="EA663" s="133"/>
      <c r="EB663" s="132"/>
      <c r="EC663" s="132"/>
      <c r="ED663" s="132"/>
      <c r="EE663" s="134"/>
      <c r="EF663" s="132"/>
      <c r="EG663" s="451"/>
      <c r="EH663" s="132"/>
      <c r="EI663" s="451"/>
      <c r="EJ663" s="451"/>
      <c r="EK663" s="451"/>
      <c r="EL663" s="451"/>
      <c r="EM663" s="451"/>
      <c r="EN663" s="451"/>
      <c r="EO663" s="451"/>
      <c r="EP663" s="451"/>
      <c r="EQ663" s="451"/>
      <c r="ER663" s="451"/>
      <c r="ES663" s="451"/>
      <c r="ET663" s="451"/>
      <c r="EU663" s="132"/>
      <c r="EV663" s="133"/>
      <c r="EW663" s="193"/>
    </row>
    <row r="664" spans="26:153" ht="30" customHeight="1" x14ac:dyDescent="0.15">
      <c r="Z664" s="246"/>
      <c r="AA664" s="483"/>
      <c r="AB664" s="191"/>
      <c r="AC664" s="191"/>
      <c r="AD664" s="191"/>
      <c r="AE664" s="191"/>
      <c r="AF664" s="384"/>
      <c r="AG664" s="191"/>
      <c r="AH664" s="191"/>
      <c r="AI664" s="191"/>
      <c r="AJ664" s="191"/>
      <c r="AK664" s="192"/>
      <c r="AL664" s="191"/>
      <c r="AM664" s="191"/>
      <c r="AN664" s="191"/>
      <c r="AO664" s="461"/>
      <c r="AP664" s="191"/>
      <c r="AQ664" s="191"/>
      <c r="AR664" s="191"/>
      <c r="AS664" s="461"/>
      <c r="AT664" s="191"/>
      <c r="AU664" s="191"/>
      <c r="AV664" s="461"/>
      <c r="AW664" s="192"/>
      <c r="AX664" s="191"/>
      <c r="AY664" s="461"/>
      <c r="AZ664" s="191"/>
      <c r="BA664" s="461"/>
      <c r="BB664" s="191"/>
      <c r="BC664" s="192"/>
      <c r="BD664" s="191"/>
      <c r="BE664" s="191"/>
      <c r="BF664" s="461"/>
      <c r="BG664" s="470"/>
      <c r="BH664" s="391"/>
      <c r="BI664" s="191"/>
      <c r="BJ664" s="191"/>
      <c r="BK664" s="191"/>
      <c r="BL664" s="470"/>
      <c r="BM664" s="191"/>
      <c r="BN664" s="191"/>
      <c r="BO664" s="492"/>
      <c r="BP664" s="191"/>
      <c r="BQ664" s="191"/>
      <c r="BR664" s="191"/>
      <c r="BS664" s="191"/>
      <c r="BT664" s="191"/>
      <c r="BU664" s="191"/>
      <c r="BV664" s="191"/>
      <c r="BW664" s="192"/>
      <c r="BX664" s="191"/>
      <c r="BY664" s="191"/>
      <c r="BZ664" s="191"/>
      <c r="CA664" s="191"/>
      <c r="CB664" s="191"/>
      <c r="CC664" s="191"/>
      <c r="CD664" s="470"/>
      <c r="CE664" s="396"/>
      <c r="CF664" s="191"/>
      <c r="CG664" s="191"/>
      <c r="CH664" s="461"/>
      <c r="CI664" s="461"/>
      <c r="CJ664" s="191"/>
      <c r="CK664" s="191"/>
      <c r="CL664" s="191"/>
      <c r="CM664" s="461"/>
      <c r="CN664" s="191"/>
      <c r="CO664" s="192"/>
      <c r="CP664" s="191"/>
      <c r="CQ664" s="384"/>
      <c r="CR664" s="407"/>
      <c r="DA664" s="192"/>
      <c r="DJ664" s="190"/>
      <c r="DP664" s="190"/>
      <c r="DQ664" s="132"/>
      <c r="DR664" s="132"/>
      <c r="DS664" s="132"/>
      <c r="DT664" s="132"/>
      <c r="DU664" s="451"/>
      <c r="DV664" s="132"/>
      <c r="DW664" s="132"/>
      <c r="DX664" s="133"/>
      <c r="DY664" s="132"/>
      <c r="DZ664" s="132"/>
      <c r="EA664" s="133"/>
      <c r="EB664" s="132"/>
      <c r="EC664" s="132"/>
      <c r="ED664" s="132"/>
      <c r="EE664" s="134"/>
      <c r="EF664" s="132"/>
      <c r="EG664" s="451"/>
      <c r="EH664" s="132"/>
      <c r="EI664" s="451"/>
      <c r="EJ664" s="451"/>
      <c r="EK664" s="451"/>
      <c r="EL664" s="451"/>
      <c r="EM664" s="451"/>
      <c r="EN664" s="451"/>
      <c r="EO664" s="451"/>
      <c r="EP664" s="451"/>
      <c r="EQ664" s="451"/>
      <c r="ER664" s="451"/>
      <c r="ES664" s="451"/>
      <c r="ET664" s="451"/>
      <c r="EU664" s="132"/>
      <c r="EV664" s="133"/>
      <c r="EW664" s="193"/>
    </row>
    <row r="665" spans="26:153" ht="30" customHeight="1" x14ac:dyDescent="0.15">
      <c r="Z665" s="246"/>
      <c r="AA665" s="483"/>
      <c r="AB665" s="191"/>
      <c r="AC665" s="191"/>
      <c r="AD665" s="191"/>
      <c r="AE665" s="191"/>
      <c r="AF665" s="384"/>
      <c r="AG665" s="191"/>
      <c r="AH665" s="191"/>
      <c r="AI665" s="191"/>
      <c r="AJ665" s="191"/>
      <c r="AK665" s="192"/>
      <c r="AL665" s="191"/>
      <c r="AM665" s="191"/>
      <c r="AN665" s="191"/>
      <c r="AO665" s="461"/>
      <c r="AP665" s="191"/>
      <c r="AQ665" s="191"/>
      <c r="AR665" s="191"/>
      <c r="AS665" s="461"/>
      <c r="AT665" s="191"/>
      <c r="AU665" s="191"/>
      <c r="AV665" s="461"/>
      <c r="AW665" s="192"/>
      <c r="AX665" s="191"/>
      <c r="AY665" s="461"/>
      <c r="AZ665" s="191"/>
      <c r="BA665" s="461"/>
      <c r="BB665" s="191"/>
      <c r="BC665" s="192"/>
      <c r="BD665" s="191"/>
      <c r="BE665" s="191"/>
      <c r="BF665" s="461"/>
      <c r="BG665" s="470"/>
      <c r="BH665" s="391"/>
      <c r="BI665" s="191"/>
      <c r="BJ665" s="191"/>
      <c r="BK665" s="191"/>
      <c r="BL665" s="470"/>
      <c r="BM665" s="191"/>
      <c r="BN665" s="191"/>
      <c r="BO665" s="492"/>
      <c r="BP665" s="191"/>
      <c r="BQ665" s="191"/>
      <c r="BR665" s="191"/>
      <c r="BS665" s="191"/>
      <c r="BT665" s="191"/>
      <c r="BU665" s="191"/>
      <c r="BV665" s="191"/>
      <c r="BW665" s="192"/>
      <c r="BX665" s="191"/>
      <c r="BY665" s="191"/>
      <c r="BZ665" s="191"/>
      <c r="CA665" s="191"/>
      <c r="CB665" s="191"/>
      <c r="CC665" s="191"/>
      <c r="CD665" s="470"/>
      <c r="CE665" s="396"/>
      <c r="CF665" s="191"/>
      <c r="CG665" s="191"/>
      <c r="CH665" s="461"/>
      <c r="CI665" s="461"/>
      <c r="CJ665" s="191"/>
      <c r="CK665" s="191"/>
      <c r="CL665" s="191"/>
      <c r="CM665" s="461"/>
      <c r="CN665" s="191"/>
      <c r="CO665" s="192"/>
      <c r="CP665" s="191"/>
      <c r="CQ665" s="384"/>
      <c r="CR665" s="407"/>
      <c r="DA665" s="192"/>
      <c r="DJ665" s="190"/>
      <c r="DP665" s="190"/>
      <c r="DQ665" s="132"/>
      <c r="DR665" s="132"/>
      <c r="DS665" s="132"/>
      <c r="DT665" s="132"/>
      <c r="DU665" s="451"/>
      <c r="DV665" s="132"/>
      <c r="DW665" s="132"/>
      <c r="DX665" s="133"/>
      <c r="DY665" s="132"/>
      <c r="DZ665" s="132"/>
      <c r="EA665" s="133"/>
      <c r="EB665" s="132"/>
      <c r="EC665" s="132"/>
      <c r="ED665" s="132"/>
      <c r="EE665" s="134"/>
      <c r="EF665" s="132"/>
      <c r="EG665" s="451"/>
      <c r="EH665" s="132"/>
      <c r="EI665" s="451"/>
      <c r="EJ665" s="451"/>
      <c r="EK665" s="451"/>
      <c r="EL665" s="451"/>
      <c r="EM665" s="451"/>
      <c r="EN665" s="451"/>
      <c r="EO665" s="451"/>
      <c r="EP665" s="451"/>
      <c r="EQ665" s="451"/>
      <c r="ER665" s="451"/>
      <c r="ES665" s="451"/>
      <c r="ET665" s="451"/>
      <c r="EU665" s="132"/>
      <c r="EV665" s="133"/>
      <c r="EW665" s="193"/>
    </row>
    <row r="666" spans="26:153" ht="30" customHeight="1" x14ac:dyDescent="0.15">
      <c r="Z666" s="246"/>
      <c r="AA666" s="483"/>
      <c r="AB666" s="191"/>
      <c r="AC666" s="191"/>
      <c r="AD666" s="191"/>
      <c r="AE666" s="191"/>
      <c r="AF666" s="384"/>
      <c r="AG666" s="191"/>
      <c r="AH666" s="191"/>
      <c r="AI666" s="191"/>
      <c r="AJ666" s="191"/>
      <c r="AK666" s="192"/>
      <c r="AL666" s="191"/>
      <c r="AM666" s="191"/>
      <c r="AN666" s="191"/>
      <c r="AO666" s="461"/>
      <c r="AP666" s="191"/>
      <c r="AQ666" s="191"/>
      <c r="AR666" s="191"/>
      <c r="AS666" s="461"/>
      <c r="AT666" s="191"/>
      <c r="AU666" s="191"/>
      <c r="AV666" s="461"/>
      <c r="AW666" s="192"/>
      <c r="AX666" s="191"/>
      <c r="AY666" s="461"/>
      <c r="AZ666" s="191"/>
      <c r="BA666" s="461"/>
      <c r="BB666" s="191"/>
      <c r="BC666" s="192"/>
      <c r="BD666" s="191"/>
      <c r="BE666" s="191"/>
      <c r="BF666" s="461"/>
      <c r="BG666" s="470"/>
      <c r="BH666" s="391"/>
      <c r="BI666" s="191"/>
      <c r="BJ666" s="191"/>
      <c r="BK666" s="191"/>
      <c r="BL666" s="470"/>
      <c r="BM666" s="191"/>
      <c r="BN666" s="191"/>
      <c r="BO666" s="492"/>
      <c r="BP666" s="191"/>
      <c r="BQ666" s="191"/>
      <c r="BR666" s="191"/>
      <c r="BS666" s="191"/>
      <c r="BT666" s="191"/>
      <c r="BU666" s="191"/>
      <c r="BV666" s="191"/>
      <c r="BW666" s="192"/>
      <c r="BX666" s="191"/>
      <c r="BY666" s="191"/>
      <c r="BZ666" s="191"/>
      <c r="CA666" s="191"/>
      <c r="CB666" s="191"/>
      <c r="CC666" s="191"/>
      <c r="CD666" s="470"/>
      <c r="CE666" s="396"/>
      <c r="CF666" s="191"/>
      <c r="CG666" s="191"/>
      <c r="CH666" s="461"/>
      <c r="CI666" s="461"/>
      <c r="CJ666" s="191"/>
      <c r="CK666" s="191"/>
      <c r="CL666" s="191"/>
      <c r="CM666" s="461"/>
      <c r="CN666" s="191"/>
      <c r="CO666" s="192"/>
      <c r="CP666" s="191"/>
      <c r="CQ666" s="384"/>
      <c r="CR666" s="407"/>
      <c r="DA666" s="192"/>
      <c r="DJ666" s="190"/>
      <c r="DP666" s="190"/>
      <c r="DQ666" s="132"/>
      <c r="DR666" s="132"/>
      <c r="DS666" s="132"/>
      <c r="DT666" s="132"/>
      <c r="DU666" s="451"/>
      <c r="DV666" s="132"/>
      <c r="DW666" s="132"/>
      <c r="DX666" s="133"/>
      <c r="DY666" s="132"/>
      <c r="DZ666" s="132"/>
      <c r="EA666" s="133"/>
      <c r="EB666" s="132"/>
      <c r="EC666" s="132"/>
      <c r="ED666" s="132"/>
      <c r="EE666" s="134"/>
      <c r="EF666" s="132"/>
      <c r="EG666" s="451"/>
      <c r="EH666" s="132"/>
      <c r="EI666" s="451"/>
      <c r="EJ666" s="451"/>
      <c r="EK666" s="451"/>
      <c r="EL666" s="451"/>
      <c r="EM666" s="451"/>
      <c r="EN666" s="451"/>
      <c r="EO666" s="451"/>
      <c r="EP666" s="451"/>
      <c r="EQ666" s="451"/>
      <c r="ER666" s="451"/>
      <c r="ES666" s="451"/>
      <c r="ET666" s="451"/>
      <c r="EU666" s="132"/>
      <c r="EV666" s="133"/>
      <c r="EW666" s="193"/>
    </row>
    <row r="667" spans="26:153" ht="30" customHeight="1" x14ac:dyDescent="0.15">
      <c r="Z667" s="246"/>
      <c r="AA667" s="483"/>
      <c r="AB667" s="191"/>
      <c r="AC667" s="191"/>
      <c r="AD667" s="191"/>
      <c r="AE667" s="191"/>
      <c r="AF667" s="384"/>
      <c r="AG667" s="191"/>
      <c r="AH667" s="191"/>
      <c r="AI667" s="191"/>
      <c r="AJ667" s="191"/>
      <c r="AK667" s="192"/>
      <c r="AL667" s="191"/>
      <c r="AM667" s="191"/>
      <c r="AN667" s="191"/>
      <c r="AO667" s="461"/>
      <c r="AP667" s="191"/>
      <c r="AQ667" s="191"/>
      <c r="AR667" s="191"/>
      <c r="AS667" s="461"/>
      <c r="AT667" s="191"/>
      <c r="AU667" s="191"/>
      <c r="AV667" s="461"/>
      <c r="AW667" s="192"/>
      <c r="AX667" s="191"/>
      <c r="AY667" s="461"/>
      <c r="AZ667" s="191"/>
      <c r="BA667" s="461"/>
      <c r="BB667" s="191"/>
      <c r="BC667" s="192"/>
      <c r="BD667" s="191"/>
      <c r="BE667" s="191"/>
      <c r="BF667" s="461"/>
      <c r="BG667" s="470"/>
      <c r="BH667" s="391"/>
      <c r="BI667" s="191"/>
      <c r="BJ667" s="191"/>
      <c r="BK667" s="191"/>
      <c r="BL667" s="470"/>
      <c r="BM667" s="191"/>
      <c r="BN667" s="191"/>
      <c r="BO667" s="492"/>
      <c r="BP667" s="191"/>
      <c r="BQ667" s="191"/>
      <c r="BR667" s="191"/>
      <c r="BS667" s="191"/>
      <c r="BT667" s="191"/>
      <c r="BU667" s="191"/>
      <c r="BV667" s="191"/>
      <c r="BW667" s="192"/>
      <c r="BX667" s="191"/>
      <c r="BY667" s="191"/>
      <c r="BZ667" s="191"/>
      <c r="CA667" s="191"/>
      <c r="CB667" s="191"/>
      <c r="CC667" s="191"/>
      <c r="CD667" s="470"/>
      <c r="CE667" s="396"/>
      <c r="CF667" s="191"/>
      <c r="CG667" s="191"/>
      <c r="CH667" s="461"/>
      <c r="CI667" s="461"/>
      <c r="CJ667" s="191"/>
      <c r="CK667" s="191"/>
      <c r="CL667" s="191"/>
      <c r="CM667" s="461"/>
      <c r="CN667" s="191"/>
      <c r="CO667" s="192"/>
      <c r="CP667" s="191"/>
      <c r="CQ667" s="384"/>
      <c r="CR667" s="407"/>
      <c r="DA667" s="192"/>
      <c r="DJ667" s="190"/>
      <c r="DP667" s="190"/>
      <c r="DQ667" s="132"/>
      <c r="DR667" s="132"/>
      <c r="DS667" s="132"/>
      <c r="DT667" s="132"/>
      <c r="DU667" s="451"/>
      <c r="DV667" s="132"/>
      <c r="DW667" s="132"/>
      <c r="DX667" s="133"/>
      <c r="DY667" s="132"/>
      <c r="DZ667" s="132"/>
      <c r="EA667" s="133"/>
      <c r="EB667" s="132"/>
      <c r="EC667" s="132"/>
      <c r="ED667" s="132"/>
      <c r="EE667" s="134"/>
      <c r="EF667" s="132"/>
      <c r="EG667" s="451"/>
      <c r="EH667" s="132"/>
      <c r="EI667" s="451"/>
      <c r="EJ667" s="451"/>
      <c r="EK667" s="451"/>
      <c r="EL667" s="451"/>
      <c r="EM667" s="451"/>
      <c r="EN667" s="451"/>
      <c r="EO667" s="451"/>
      <c r="EP667" s="451"/>
      <c r="EQ667" s="451"/>
      <c r="ER667" s="451"/>
      <c r="ES667" s="451"/>
      <c r="ET667" s="451"/>
      <c r="EU667" s="132"/>
      <c r="EV667" s="133"/>
      <c r="EW667" s="193"/>
    </row>
    <row r="668" spans="26:153" ht="30" customHeight="1" x14ac:dyDescent="0.15">
      <c r="Z668" s="246"/>
      <c r="AA668" s="483"/>
      <c r="AB668" s="191"/>
      <c r="AC668" s="191"/>
      <c r="AD668" s="191"/>
      <c r="AE668" s="191"/>
      <c r="AF668" s="384"/>
      <c r="AG668" s="191"/>
      <c r="AH668" s="191"/>
      <c r="AI668" s="191"/>
      <c r="AJ668" s="191"/>
      <c r="AK668" s="192"/>
      <c r="AL668" s="191"/>
      <c r="AM668" s="191"/>
      <c r="AN668" s="191"/>
      <c r="AO668" s="461"/>
      <c r="AP668" s="191"/>
      <c r="AQ668" s="191"/>
      <c r="AR668" s="191"/>
      <c r="AS668" s="461"/>
      <c r="AT668" s="191"/>
      <c r="AU668" s="191"/>
      <c r="AV668" s="461"/>
      <c r="AW668" s="192"/>
      <c r="AX668" s="191"/>
      <c r="AY668" s="461"/>
      <c r="AZ668" s="191"/>
      <c r="BA668" s="461"/>
      <c r="BB668" s="191"/>
      <c r="BC668" s="192"/>
      <c r="BD668" s="191"/>
      <c r="BE668" s="191"/>
      <c r="BF668" s="461"/>
      <c r="BG668" s="470"/>
      <c r="BH668" s="391"/>
      <c r="BI668" s="191"/>
      <c r="BJ668" s="191"/>
      <c r="BK668" s="191"/>
      <c r="BL668" s="470"/>
      <c r="BM668" s="191"/>
      <c r="BN668" s="191"/>
      <c r="BO668" s="492"/>
      <c r="BP668" s="191"/>
      <c r="BQ668" s="191"/>
      <c r="BR668" s="191"/>
      <c r="BS668" s="191"/>
      <c r="BT668" s="191"/>
      <c r="BU668" s="191"/>
      <c r="BV668" s="191"/>
      <c r="BW668" s="192"/>
      <c r="BX668" s="191"/>
      <c r="BY668" s="191"/>
      <c r="BZ668" s="191"/>
      <c r="CA668" s="191"/>
      <c r="CB668" s="191"/>
      <c r="CC668" s="191"/>
      <c r="CD668" s="470"/>
      <c r="CE668" s="396"/>
      <c r="CF668" s="191"/>
      <c r="CG668" s="191"/>
      <c r="CH668" s="461"/>
      <c r="CI668" s="461"/>
      <c r="CJ668" s="191"/>
      <c r="CK668" s="191"/>
      <c r="CL668" s="191"/>
      <c r="CM668" s="461"/>
      <c r="CN668" s="191"/>
      <c r="CO668" s="192"/>
      <c r="CP668" s="191"/>
      <c r="CQ668" s="384"/>
      <c r="CR668" s="407"/>
      <c r="DA668" s="192"/>
      <c r="DJ668" s="190"/>
      <c r="DP668" s="190"/>
      <c r="DQ668" s="132"/>
      <c r="DR668" s="132"/>
      <c r="DS668" s="132"/>
      <c r="DT668" s="132"/>
      <c r="DU668" s="451"/>
      <c r="DV668" s="132"/>
      <c r="DW668" s="132"/>
      <c r="DX668" s="133"/>
      <c r="DY668" s="132"/>
      <c r="DZ668" s="132"/>
      <c r="EA668" s="133"/>
      <c r="EB668" s="132"/>
      <c r="EC668" s="132"/>
      <c r="ED668" s="132"/>
      <c r="EE668" s="134"/>
      <c r="EF668" s="132"/>
      <c r="EG668" s="451"/>
      <c r="EH668" s="132"/>
      <c r="EI668" s="451"/>
      <c r="EJ668" s="451"/>
      <c r="EK668" s="451"/>
      <c r="EL668" s="451"/>
      <c r="EM668" s="451"/>
      <c r="EN668" s="451"/>
      <c r="EO668" s="451"/>
      <c r="EP668" s="451"/>
      <c r="EQ668" s="451"/>
      <c r="ER668" s="451"/>
      <c r="ES668" s="451"/>
      <c r="ET668" s="451"/>
      <c r="EU668" s="132"/>
      <c r="EV668" s="133"/>
      <c r="EW668" s="193"/>
    </row>
    <row r="669" spans="26:153" ht="30" customHeight="1" x14ac:dyDescent="0.15">
      <c r="Z669" s="246"/>
      <c r="AA669" s="483"/>
      <c r="AB669" s="191"/>
      <c r="AC669" s="191"/>
      <c r="AD669" s="191"/>
      <c r="AE669" s="191"/>
      <c r="AF669" s="384"/>
      <c r="AG669" s="191"/>
      <c r="AH669" s="191"/>
      <c r="AI669" s="191"/>
      <c r="AJ669" s="191"/>
      <c r="AK669" s="192"/>
      <c r="AL669" s="191"/>
      <c r="AM669" s="191"/>
      <c r="AN669" s="191"/>
      <c r="AO669" s="461"/>
      <c r="AP669" s="191"/>
      <c r="AQ669" s="191"/>
      <c r="AR669" s="191"/>
      <c r="AS669" s="461"/>
      <c r="AT669" s="191"/>
      <c r="AU669" s="191"/>
      <c r="AV669" s="461"/>
      <c r="AW669" s="192"/>
      <c r="AX669" s="191"/>
      <c r="AY669" s="461"/>
      <c r="AZ669" s="191"/>
      <c r="BA669" s="461"/>
      <c r="BB669" s="191"/>
      <c r="BC669" s="192"/>
      <c r="BD669" s="191"/>
      <c r="BE669" s="191"/>
      <c r="BF669" s="461"/>
      <c r="BG669" s="470"/>
      <c r="BH669" s="391"/>
      <c r="BI669" s="191"/>
      <c r="BJ669" s="191"/>
      <c r="BK669" s="191"/>
      <c r="BL669" s="470"/>
      <c r="BM669" s="191"/>
      <c r="BN669" s="191"/>
      <c r="BO669" s="492"/>
      <c r="BP669" s="191"/>
      <c r="BQ669" s="191"/>
      <c r="BR669" s="191"/>
      <c r="BS669" s="191"/>
      <c r="BT669" s="191"/>
      <c r="BU669" s="191"/>
      <c r="BV669" s="191"/>
      <c r="BW669" s="192"/>
      <c r="BX669" s="191"/>
      <c r="BY669" s="191"/>
      <c r="BZ669" s="191"/>
      <c r="CA669" s="191"/>
      <c r="CB669" s="191"/>
      <c r="CC669" s="191"/>
      <c r="CD669" s="470"/>
      <c r="CE669" s="396"/>
      <c r="CF669" s="191"/>
      <c r="CG669" s="191"/>
      <c r="CH669" s="461"/>
      <c r="CI669" s="461"/>
      <c r="CJ669" s="191"/>
      <c r="CK669" s="191"/>
      <c r="CL669" s="191"/>
      <c r="CM669" s="461"/>
      <c r="CN669" s="191"/>
      <c r="CO669" s="192"/>
      <c r="CP669" s="191"/>
      <c r="CQ669" s="384"/>
      <c r="CR669" s="407"/>
      <c r="DA669" s="192"/>
      <c r="DJ669" s="190"/>
      <c r="DP669" s="190"/>
      <c r="DQ669" s="132"/>
      <c r="DR669" s="132"/>
      <c r="DS669" s="132"/>
      <c r="DT669" s="132"/>
      <c r="DU669" s="451"/>
      <c r="DV669" s="132"/>
      <c r="DW669" s="132"/>
      <c r="DX669" s="133"/>
      <c r="DY669" s="132"/>
      <c r="DZ669" s="132"/>
      <c r="EA669" s="133"/>
      <c r="EB669" s="132"/>
      <c r="EC669" s="132"/>
      <c r="ED669" s="132"/>
      <c r="EE669" s="134"/>
      <c r="EF669" s="132"/>
      <c r="EG669" s="451"/>
      <c r="EH669" s="132"/>
      <c r="EI669" s="451"/>
      <c r="EJ669" s="451"/>
      <c r="EK669" s="451"/>
      <c r="EL669" s="451"/>
      <c r="EM669" s="451"/>
      <c r="EN669" s="451"/>
      <c r="EO669" s="451"/>
      <c r="EP669" s="451"/>
      <c r="EQ669" s="451"/>
      <c r="ER669" s="451"/>
      <c r="ES669" s="451"/>
      <c r="ET669" s="451"/>
      <c r="EU669" s="132"/>
      <c r="EV669" s="133"/>
      <c r="EW669" s="193"/>
    </row>
    <row r="670" spans="26:153" ht="30" customHeight="1" x14ac:dyDescent="0.15">
      <c r="Z670" s="246"/>
      <c r="AA670" s="483"/>
      <c r="AB670" s="191"/>
      <c r="AC670" s="191"/>
      <c r="AD670" s="191"/>
      <c r="AE670" s="191"/>
      <c r="AF670" s="384"/>
      <c r="AG670" s="191"/>
      <c r="AH670" s="191"/>
      <c r="AI670" s="191"/>
      <c r="AJ670" s="191"/>
      <c r="AK670" s="192"/>
      <c r="AL670" s="191"/>
      <c r="AM670" s="191"/>
      <c r="AN670" s="191"/>
      <c r="AO670" s="461"/>
      <c r="AP670" s="191"/>
      <c r="AQ670" s="191"/>
      <c r="AR670" s="191"/>
      <c r="AS670" s="461"/>
      <c r="AT670" s="191"/>
      <c r="AU670" s="191"/>
      <c r="AV670" s="461"/>
      <c r="AW670" s="192"/>
      <c r="AX670" s="191"/>
      <c r="AY670" s="461"/>
      <c r="AZ670" s="191"/>
      <c r="BA670" s="461"/>
      <c r="BB670" s="191"/>
      <c r="BC670" s="192"/>
      <c r="BD670" s="191"/>
      <c r="BE670" s="191"/>
      <c r="BF670" s="461"/>
      <c r="BG670" s="470"/>
      <c r="BH670" s="391"/>
      <c r="BI670" s="191"/>
      <c r="BJ670" s="191"/>
      <c r="BK670" s="191"/>
      <c r="BL670" s="470"/>
      <c r="BM670" s="191"/>
      <c r="BN670" s="191"/>
      <c r="BO670" s="492"/>
      <c r="BP670" s="191"/>
      <c r="BQ670" s="191"/>
      <c r="BR670" s="191"/>
      <c r="BS670" s="191"/>
      <c r="BT670" s="191"/>
      <c r="BU670" s="191"/>
      <c r="BV670" s="191"/>
      <c r="BW670" s="192"/>
      <c r="BX670" s="191"/>
      <c r="BY670" s="191"/>
      <c r="BZ670" s="191"/>
      <c r="CA670" s="191"/>
      <c r="CB670" s="191"/>
      <c r="CC670" s="191"/>
      <c r="CD670" s="470"/>
      <c r="CE670" s="396"/>
      <c r="CF670" s="191"/>
      <c r="CG670" s="191"/>
      <c r="CH670" s="461"/>
      <c r="CI670" s="461"/>
      <c r="CJ670" s="191"/>
      <c r="CK670" s="191"/>
      <c r="CL670" s="191"/>
      <c r="CM670" s="461"/>
      <c r="CN670" s="191"/>
      <c r="CO670" s="192"/>
      <c r="CP670" s="191"/>
      <c r="CQ670" s="384"/>
      <c r="CR670" s="407"/>
      <c r="DA670" s="192"/>
      <c r="DJ670" s="190"/>
      <c r="DP670" s="190"/>
      <c r="DQ670" s="132"/>
      <c r="DR670" s="132"/>
      <c r="DS670" s="132"/>
      <c r="DT670" s="132"/>
      <c r="DU670" s="451"/>
      <c r="DV670" s="132"/>
      <c r="DW670" s="132"/>
      <c r="DX670" s="133"/>
      <c r="DY670" s="132"/>
      <c r="DZ670" s="132"/>
      <c r="EA670" s="133"/>
      <c r="EB670" s="132"/>
      <c r="EC670" s="132"/>
      <c r="ED670" s="132"/>
      <c r="EE670" s="134"/>
      <c r="EF670" s="132"/>
      <c r="EG670" s="451"/>
      <c r="EH670" s="132"/>
      <c r="EI670" s="451"/>
      <c r="EJ670" s="451"/>
      <c r="EK670" s="451"/>
      <c r="EL670" s="451"/>
      <c r="EM670" s="451"/>
      <c r="EN670" s="451"/>
      <c r="EO670" s="451"/>
      <c r="EP670" s="451"/>
      <c r="EQ670" s="451"/>
      <c r="ER670" s="451"/>
      <c r="ES670" s="451"/>
      <c r="ET670" s="451"/>
      <c r="EU670" s="132"/>
      <c r="EV670" s="133"/>
      <c r="EW670" s="193"/>
    </row>
    <row r="671" spans="26:153" ht="30" customHeight="1" x14ac:dyDescent="0.15">
      <c r="Z671" s="246"/>
      <c r="AA671" s="483"/>
      <c r="AB671" s="191"/>
      <c r="AC671" s="191"/>
      <c r="AD671" s="191"/>
      <c r="AE671" s="191"/>
      <c r="AF671" s="384"/>
      <c r="AG671" s="191"/>
      <c r="AH671" s="191"/>
      <c r="AI671" s="191"/>
      <c r="AJ671" s="191"/>
      <c r="AK671" s="192"/>
      <c r="AL671" s="191"/>
      <c r="AM671" s="191"/>
      <c r="AN671" s="191"/>
      <c r="AO671" s="461"/>
      <c r="AP671" s="191"/>
      <c r="AQ671" s="191"/>
      <c r="AR671" s="191"/>
      <c r="AS671" s="461"/>
      <c r="AT671" s="191"/>
      <c r="AU671" s="191"/>
      <c r="AV671" s="461"/>
      <c r="AW671" s="192"/>
      <c r="AX671" s="191"/>
      <c r="AY671" s="461"/>
      <c r="AZ671" s="191"/>
      <c r="BA671" s="461"/>
      <c r="BB671" s="191"/>
      <c r="BC671" s="192"/>
      <c r="BD671" s="191"/>
      <c r="BE671" s="191"/>
      <c r="BF671" s="461"/>
      <c r="BG671" s="470"/>
      <c r="BH671" s="391"/>
      <c r="BI671" s="191"/>
      <c r="BJ671" s="191"/>
      <c r="BK671" s="191"/>
      <c r="BL671" s="470"/>
      <c r="BM671" s="191"/>
      <c r="BN671" s="191"/>
      <c r="BO671" s="492"/>
      <c r="BP671" s="191"/>
      <c r="BQ671" s="191"/>
      <c r="BR671" s="191"/>
      <c r="BS671" s="191"/>
      <c r="BT671" s="191"/>
      <c r="BU671" s="191"/>
      <c r="BV671" s="191"/>
      <c r="BW671" s="192"/>
      <c r="BX671" s="191"/>
      <c r="BY671" s="191"/>
      <c r="BZ671" s="191"/>
      <c r="CA671" s="191"/>
      <c r="CB671" s="191"/>
      <c r="CC671" s="191"/>
      <c r="CD671" s="470"/>
      <c r="CE671" s="396"/>
      <c r="CF671" s="191"/>
      <c r="CG671" s="191"/>
      <c r="CH671" s="461"/>
      <c r="CI671" s="461"/>
      <c r="CJ671" s="191"/>
      <c r="CK671" s="191"/>
      <c r="CL671" s="191"/>
      <c r="CM671" s="461"/>
      <c r="CN671" s="191"/>
      <c r="CO671" s="192"/>
      <c r="CP671" s="191"/>
      <c r="CQ671" s="384"/>
      <c r="CR671" s="407"/>
      <c r="DA671" s="192"/>
      <c r="DJ671" s="190"/>
      <c r="DP671" s="190"/>
      <c r="DQ671" s="132"/>
      <c r="DR671" s="132"/>
      <c r="DS671" s="132"/>
      <c r="DT671" s="132"/>
      <c r="DU671" s="451"/>
      <c r="DV671" s="132"/>
      <c r="DW671" s="132"/>
      <c r="DX671" s="133"/>
      <c r="DY671" s="132"/>
      <c r="DZ671" s="132"/>
      <c r="EA671" s="133"/>
      <c r="EB671" s="132"/>
      <c r="EC671" s="132"/>
      <c r="ED671" s="132"/>
      <c r="EE671" s="134"/>
      <c r="EF671" s="132"/>
      <c r="EG671" s="451"/>
      <c r="EH671" s="132"/>
      <c r="EI671" s="451"/>
      <c r="EJ671" s="451"/>
      <c r="EK671" s="451"/>
      <c r="EL671" s="451"/>
      <c r="EM671" s="451"/>
      <c r="EN671" s="451"/>
      <c r="EO671" s="451"/>
      <c r="EP671" s="451"/>
      <c r="EQ671" s="451"/>
      <c r="ER671" s="451"/>
      <c r="ES671" s="451"/>
      <c r="ET671" s="451"/>
      <c r="EU671" s="132"/>
      <c r="EV671" s="133"/>
      <c r="EW671" s="193"/>
    </row>
    <row r="672" spans="26:153" ht="30" customHeight="1" x14ac:dyDescent="0.15">
      <c r="Z672" s="246"/>
      <c r="AA672" s="483"/>
      <c r="AB672" s="191"/>
      <c r="AC672" s="191"/>
      <c r="AD672" s="191"/>
      <c r="AE672" s="191"/>
      <c r="AF672" s="384"/>
      <c r="AG672" s="191"/>
      <c r="AH672" s="191"/>
      <c r="AI672" s="191"/>
      <c r="AJ672" s="191"/>
      <c r="AK672" s="192"/>
      <c r="AL672" s="191"/>
      <c r="AM672" s="191"/>
      <c r="AN672" s="191"/>
      <c r="AO672" s="461"/>
      <c r="AP672" s="191"/>
      <c r="AQ672" s="191"/>
      <c r="AR672" s="191"/>
      <c r="AS672" s="461"/>
      <c r="AT672" s="191"/>
      <c r="AU672" s="191"/>
      <c r="AV672" s="461"/>
      <c r="AW672" s="192"/>
      <c r="AX672" s="191"/>
      <c r="AY672" s="461"/>
      <c r="AZ672" s="191"/>
      <c r="BA672" s="461"/>
      <c r="BB672" s="191"/>
      <c r="BC672" s="192"/>
      <c r="BD672" s="191"/>
      <c r="BE672" s="191"/>
      <c r="BF672" s="461"/>
      <c r="BG672" s="470"/>
      <c r="BH672" s="391"/>
      <c r="BI672" s="191"/>
      <c r="BJ672" s="191"/>
      <c r="BK672" s="191"/>
      <c r="BL672" s="470"/>
      <c r="BM672" s="191"/>
      <c r="BN672" s="191"/>
      <c r="BO672" s="492"/>
      <c r="BP672" s="191"/>
      <c r="BQ672" s="191"/>
      <c r="BR672" s="191"/>
      <c r="BS672" s="191"/>
      <c r="BT672" s="191"/>
      <c r="BU672" s="191"/>
      <c r="BV672" s="191"/>
      <c r="BW672" s="192"/>
      <c r="BX672" s="191"/>
      <c r="BY672" s="191"/>
      <c r="BZ672" s="191"/>
      <c r="CA672" s="191"/>
      <c r="CB672" s="191"/>
      <c r="CC672" s="191"/>
      <c r="CD672" s="470"/>
      <c r="CE672" s="396"/>
      <c r="CF672" s="191"/>
      <c r="CG672" s="191"/>
      <c r="CH672" s="461"/>
      <c r="CI672" s="461"/>
      <c r="CJ672" s="191"/>
      <c r="CK672" s="191"/>
      <c r="CL672" s="191"/>
      <c r="CM672" s="461"/>
      <c r="CN672" s="191"/>
      <c r="CO672" s="192"/>
      <c r="CP672" s="191"/>
      <c r="CQ672" s="384"/>
      <c r="CR672" s="407"/>
      <c r="DA672" s="192"/>
      <c r="DJ672" s="190"/>
      <c r="DP672" s="190"/>
      <c r="DQ672" s="132"/>
      <c r="DR672" s="132"/>
      <c r="DS672" s="132"/>
      <c r="DT672" s="132"/>
      <c r="DU672" s="451"/>
      <c r="DV672" s="132"/>
      <c r="DW672" s="132"/>
      <c r="DX672" s="133"/>
      <c r="DY672" s="132"/>
      <c r="DZ672" s="132"/>
      <c r="EA672" s="133"/>
      <c r="EB672" s="132"/>
      <c r="EC672" s="132"/>
      <c r="ED672" s="132"/>
      <c r="EE672" s="134"/>
      <c r="EF672" s="132"/>
      <c r="EG672" s="451"/>
      <c r="EH672" s="132"/>
      <c r="EI672" s="451"/>
      <c r="EJ672" s="451"/>
      <c r="EK672" s="451"/>
      <c r="EL672" s="451"/>
      <c r="EM672" s="451"/>
      <c r="EN672" s="451"/>
      <c r="EO672" s="451"/>
      <c r="EP672" s="451"/>
      <c r="EQ672" s="451"/>
      <c r="ER672" s="451"/>
      <c r="ES672" s="451"/>
      <c r="ET672" s="451"/>
      <c r="EU672" s="132"/>
      <c r="EV672" s="133"/>
      <c r="EW672" s="193"/>
    </row>
    <row r="673" spans="26:153" ht="30" customHeight="1" x14ac:dyDescent="0.15">
      <c r="Z673" s="246"/>
      <c r="AA673" s="483"/>
      <c r="AB673" s="191"/>
      <c r="AC673" s="191"/>
      <c r="AD673" s="191"/>
      <c r="AE673" s="191"/>
      <c r="AF673" s="384"/>
      <c r="AG673" s="191"/>
      <c r="AH673" s="191"/>
      <c r="AI673" s="191"/>
      <c r="AJ673" s="191"/>
      <c r="AK673" s="192"/>
      <c r="AL673" s="191"/>
      <c r="AM673" s="191"/>
      <c r="AN673" s="191"/>
      <c r="AO673" s="461"/>
      <c r="AP673" s="191"/>
      <c r="AQ673" s="191"/>
      <c r="AR673" s="191"/>
      <c r="AS673" s="461"/>
      <c r="AT673" s="191"/>
      <c r="AU673" s="191"/>
      <c r="AV673" s="461"/>
      <c r="AW673" s="192"/>
      <c r="AX673" s="191"/>
      <c r="AY673" s="461"/>
      <c r="AZ673" s="191"/>
      <c r="BA673" s="461"/>
      <c r="BB673" s="191"/>
      <c r="BC673" s="192"/>
      <c r="BD673" s="191"/>
      <c r="BE673" s="191"/>
      <c r="BF673" s="461"/>
      <c r="BG673" s="470"/>
      <c r="BH673" s="391"/>
      <c r="BI673" s="191"/>
      <c r="BJ673" s="191"/>
      <c r="BK673" s="191"/>
      <c r="BL673" s="470"/>
      <c r="BM673" s="191"/>
      <c r="BN673" s="191"/>
      <c r="BO673" s="492"/>
      <c r="BP673" s="191"/>
      <c r="BQ673" s="191"/>
      <c r="BR673" s="191"/>
      <c r="BS673" s="191"/>
      <c r="BT673" s="191"/>
      <c r="BU673" s="191"/>
      <c r="BV673" s="191"/>
      <c r="BW673" s="192"/>
      <c r="BX673" s="191"/>
      <c r="BY673" s="191"/>
      <c r="BZ673" s="191"/>
      <c r="CA673" s="191"/>
      <c r="CB673" s="191"/>
      <c r="CC673" s="191"/>
      <c r="CD673" s="470"/>
      <c r="CE673" s="396"/>
      <c r="CF673" s="191"/>
      <c r="CG673" s="191"/>
      <c r="CH673" s="461"/>
      <c r="CI673" s="461"/>
      <c r="CJ673" s="191"/>
      <c r="CK673" s="191"/>
      <c r="CL673" s="191"/>
      <c r="CM673" s="461"/>
      <c r="CN673" s="191"/>
      <c r="CO673" s="192"/>
      <c r="CP673" s="191"/>
      <c r="CQ673" s="384"/>
      <c r="CR673" s="407"/>
      <c r="DA673" s="192"/>
      <c r="DJ673" s="190"/>
      <c r="DP673" s="190"/>
      <c r="DQ673" s="132"/>
      <c r="DR673" s="132"/>
      <c r="DS673" s="132"/>
      <c r="DT673" s="132"/>
      <c r="DU673" s="451"/>
      <c r="DV673" s="132"/>
      <c r="DW673" s="132"/>
      <c r="DX673" s="133"/>
      <c r="DY673" s="132"/>
      <c r="DZ673" s="132"/>
      <c r="EA673" s="133"/>
      <c r="EB673" s="132"/>
      <c r="EC673" s="132"/>
      <c r="ED673" s="132"/>
      <c r="EE673" s="134"/>
      <c r="EF673" s="132"/>
      <c r="EG673" s="451"/>
      <c r="EH673" s="132"/>
      <c r="EI673" s="451"/>
      <c r="EJ673" s="451"/>
      <c r="EK673" s="451"/>
      <c r="EL673" s="451"/>
      <c r="EM673" s="451"/>
      <c r="EN673" s="451"/>
      <c r="EO673" s="451"/>
      <c r="EP673" s="451"/>
      <c r="EQ673" s="451"/>
      <c r="ER673" s="451"/>
      <c r="ES673" s="451"/>
      <c r="ET673" s="451"/>
      <c r="EU673" s="132"/>
      <c r="EV673" s="133"/>
      <c r="EW673" s="193"/>
    </row>
    <row r="674" spans="26:153" ht="30" customHeight="1" x14ac:dyDescent="0.15">
      <c r="Z674" s="246"/>
      <c r="AA674" s="483"/>
      <c r="AB674" s="191"/>
      <c r="AC674" s="191"/>
      <c r="AD674" s="191"/>
      <c r="AE674" s="191"/>
      <c r="AF674" s="384"/>
      <c r="AG674" s="191"/>
      <c r="AH674" s="191"/>
      <c r="AI674" s="191"/>
      <c r="AJ674" s="191"/>
      <c r="AK674" s="192"/>
      <c r="AL674" s="191"/>
      <c r="AM674" s="191"/>
      <c r="AN674" s="191"/>
      <c r="AO674" s="461"/>
      <c r="AP674" s="191"/>
      <c r="AQ674" s="191"/>
      <c r="AR674" s="191"/>
      <c r="AS674" s="461"/>
      <c r="AT674" s="191"/>
      <c r="AU674" s="191"/>
      <c r="AV674" s="461"/>
      <c r="AW674" s="192"/>
      <c r="AX674" s="191"/>
      <c r="AY674" s="461"/>
      <c r="AZ674" s="191"/>
      <c r="BA674" s="461"/>
      <c r="BB674" s="191"/>
      <c r="BC674" s="192"/>
      <c r="BD674" s="191"/>
      <c r="BE674" s="191"/>
      <c r="BF674" s="461"/>
      <c r="BG674" s="470"/>
      <c r="BH674" s="391"/>
      <c r="BI674" s="191"/>
      <c r="BJ674" s="191"/>
      <c r="BK674" s="191"/>
      <c r="BL674" s="470"/>
      <c r="BM674" s="191"/>
      <c r="BN674" s="191"/>
      <c r="BO674" s="492"/>
      <c r="BP674" s="191"/>
      <c r="BQ674" s="191"/>
      <c r="BR674" s="191"/>
      <c r="BS674" s="191"/>
      <c r="BT674" s="191"/>
      <c r="BU674" s="191"/>
      <c r="BV674" s="191"/>
      <c r="BW674" s="192"/>
      <c r="BX674" s="191"/>
      <c r="BY674" s="191"/>
      <c r="BZ674" s="191"/>
      <c r="CA674" s="191"/>
      <c r="CB674" s="191"/>
      <c r="CC674" s="191"/>
      <c r="CD674" s="470"/>
      <c r="CE674" s="396"/>
      <c r="CF674" s="191"/>
      <c r="CG674" s="191"/>
      <c r="CH674" s="461"/>
      <c r="CI674" s="461"/>
      <c r="CJ674" s="191"/>
      <c r="CK674" s="191"/>
      <c r="CL674" s="191"/>
      <c r="CM674" s="461"/>
      <c r="CN674" s="191"/>
      <c r="CO674" s="192"/>
      <c r="CP674" s="191"/>
      <c r="CQ674" s="384"/>
      <c r="CR674" s="407"/>
      <c r="DA674" s="192"/>
      <c r="DJ674" s="190"/>
      <c r="DP674" s="190"/>
      <c r="DQ674" s="132"/>
      <c r="DR674" s="132"/>
      <c r="DS674" s="132"/>
      <c r="DT674" s="132"/>
      <c r="DU674" s="451"/>
      <c r="DV674" s="132"/>
      <c r="DW674" s="132"/>
      <c r="DX674" s="133"/>
      <c r="DY674" s="132"/>
      <c r="DZ674" s="132"/>
      <c r="EA674" s="133"/>
      <c r="EB674" s="132"/>
      <c r="EC674" s="132"/>
      <c r="ED674" s="132"/>
      <c r="EE674" s="134"/>
      <c r="EF674" s="132"/>
      <c r="EG674" s="451"/>
      <c r="EH674" s="132"/>
      <c r="EI674" s="451"/>
      <c r="EJ674" s="451"/>
      <c r="EK674" s="451"/>
      <c r="EL674" s="451"/>
      <c r="EM674" s="451"/>
      <c r="EN674" s="451"/>
      <c r="EO674" s="451"/>
      <c r="EP674" s="451"/>
      <c r="EQ674" s="451"/>
      <c r="ER674" s="451"/>
      <c r="ES674" s="451"/>
      <c r="ET674" s="451"/>
      <c r="EU674" s="132"/>
      <c r="EV674" s="133"/>
      <c r="EW674" s="193"/>
    </row>
    <row r="675" spans="26:153" ht="30" customHeight="1" x14ac:dyDescent="0.15">
      <c r="Z675" s="246"/>
      <c r="AA675" s="483"/>
      <c r="AB675" s="191"/>
      <c r="AC675" s="191"/>
      <c r="AD675" s="191"/>
      <c r="AE675" s="191"/>
      <c r="AF675" s="384"/>
      <c r="AG675" s="191"/>
      <c r="AH675" s="191"/>
      <c r="AI675" s="191"/>
      <c r="AJ675" s="191"/>
      <c r="AK675" s="192"/>
      <c r="AL675" s="191"/>
      <c r="AM675" s="191"/>
      <c r="AN675" s="191"/>
      <c r="AO675" s="461"/>
      <c r="AP675" s="191"/>
      <c r="AQ675" s="191"/>
      <c r="AR675" s="191"/>
      <c r="AS675" s="461"/>
      <c r="AT675" s="191"/>
      <c r="AU675" s="191"/>
      <c r="AV675" s="461"/>
      <c r="AW675" s="192"/>
      <c r="AX675" s="191"/>
      <c r="AY675" s="461"/>
      <c r="AZ675" s="191"/>
      <c r="BA675" s="461"/>
      <c r="BB675" s="191"/>
      <c r="BC675" s="192"/>
      <c r="BD675" s="191"/>
      <c r="BE675" s="191"/>
      <c r="BF675" s="461"/>
      <c r="BG675" s="470"/>
      <c r="BH675" s="391"/>
      <c r="BI675" s="191"/>
      <c r="BJ675" s="191"/>
      <c r="BK675" s="191"/>
      <c r="BL675" s="470"/>
      <c r="BM675" s="191"/>
      <c r="BN675" s="191"/>
      <c r="BO675" s="492"/>
      <c r="BP675" s="191"/>
      <c r="BQ675" s="191"/>
      <c r="BR675" s="191"/>
      <c r="BS675" s="191"/>
      <c r="BT675" s="191"/>
      <c r="BU675" s="191"/>
      <c r="BV675" s="191"/>
      <c r="BW675" s="192"/>
      <c r="BX675" s="191"/>
      <c r="BY675" s="191"/>
      <c r="BZ675" s="191"/>
      <c r="CA675" s="191"/>
      <c r="CB675" s="191"/>
      <c r="CC675" s="191"/>
      <c r="CD675" s="470"/>
      <c r="CE675" s="396"/>
      <c r="CF675" s="191"/>
      <c r="CG675" s="191"/>
      <c r="CH675" s="461"/>
      <c r="CI675" s="461"/>
      <c r="CJ675" s="191"/>
      <c r="CK675" s="191"/>
      <c r="CL675" s="191"/>
      <c r="CM675" s="461"/>
      <c r="CN675" s="191"/>
      <c r="CO675" s="192"/>
      <c r="CP675" s="191"/>
      <c r="CQ675" s="384"/>
      <c r="CR675" s="407"/>
      <c r="DA675" s="192"/>
      <c r="DJ675" s="190"/>
      <c r="DP675" s="190"/>
      <c r="DQ675" s="132"/>
      <c r="DR675" s="132"/>
      <c r="DS675" s="132"/>
      <c r="DT675" s="132"/>
      <c r="DU675" s="451"/>
      <c r="DV675" s="132"/>
      <c r="DW675" s="132"/>
      <c r="DX675" s="133"/>
      <c r="DY675" s="132"/>
      <c r="DZ675" s="132"/>
      <c r="EA675" s="133"/>
      <c r="EB675" s="132"/>
      <c r="EC675" s="132"/>
      <c r="ED675" s="132"/>
      <c r="EE675" s="134"/>
      <c r="EF675" s="132"/>
      <c r="EG675" s="451"/>
      <c r="EH675" s="132"/>
      <c r="EI675" s="451"/>
      <c r="EJ675" s="451"/>
      <c r="EK675" s="451"/>
      <c r="EL675" s="451"/>
      <c r="EM675" s="451"/>
      <c r="EN675" s="451"/>
      <c r="EO675" s="451"/>
      <c r="EP675" s="451"/>
      <c r="EQ675" s="451"/>
      <c r="ER675" s="451"/>
      <c r="ES675" s="451"/>
      <c r="ET675" s="451"/>
      <c r="EU675" s="132"/>
      <c r="EV675" s="133"/>
      <c r="EW675" s="193"/>
    </row>
    <row r="676" spans="26:153" ht="30" customHeight="1" x14ac:dyDescent="0.15">
      <c r="Z676" s="246"/>
      <c r="AA676" s="483"/>
      <c r="AB676" s="191"/>
      <c r="AC676" s="191"/>
      <c r="AD676" s="191"/>
      <c r="AE676" s="191"/>
      <c r="AF676" s="384"/>
      <c r="AG676" s="191"/>
      <c r="AH676" s="191"/>
      <c r="AI676" s="191"/>
      <c r="AJ676" s="191"/>
      <c r="AK676" s="192"/>
      <c r="AL676" s="191"/>
      <c r="AM676" s="191"/>
      <c r="AN676" s="191"/>
      <c r="AO676" s="461"/>
      <c r="AP676" s="191"/>
      <c r="AQ676" s="191"/>
      <c r="AR676" s="191"/>
      <c r="AS676" s="461"/>
      <c r="AT676" s="191"/>
      <c r="AU676" s="191"/>
      <c r="AV676" s="461"/>
      <c r="AW676" s="192"/>
      <c r="AX676" s="191"/>
      <c r="AY676" s="461"/>
      <c r="AZ676" s="191"/>
      <c r="BA676" s="461"/>
      <c r="BB676" s="191"/>
      <c r="BC676" s="192"/>
      <c r="BD676" s="191"/>
      <c r="BE676" s="191"/>
      <c r="BF676" s="461"/>
      <c r="BG676" s="470"/>
      <c r="BH676" s="391"/>
      <c r="BI676" s="191"/>
      <c r="BJ676" s="191"/>
      <c r="BK676" s="191"/>
      <c r="BL676" s="470"/>
      <c r="BM676" s="191"/>
      <c r="BN676" s="191"/>
      <c r="BO676" s="492"/>
      <c r="BP676" s="191"/>
      <c r="BQ676" s="191"/>
      <c r="BR676" s="191"/>
      <c r="BS676" s="191"/>
      <c r="BT676" s="191"/>
      <c r="BU676" s="191"/>
      <c r="BV676" s="191"/>
      <c r="BW676" s="192"/>
      <c r="BX676" s="191"/>
      <c r="BY676" s="191"/>
      <c r="BZ676" s="191"/>
      <c r="CA676" s="191"/>
      <c r="CB676" s="191"/>
      <c r="CC676" s="191"/>
      <c r="CD676" s="470"/>
      <c r="CE676" s="396"/>
      <c r="CF676" s="191"/>
      <c r="CG676" s="191"/>
      <c r="CH676" s="461"/>
      <c r="CI676" s="461"/>
      <c r="CJ676" s="191"/>
      <c r="CK676" s="191"/>
      <c r="CL676" s="191"/>
      <c r="CM676" s="461"/>
      <c r="CN676" s="191"/>
      <c r="CO676" s="192"/>
      <c r="CP676" s="191"/>
      <c r="CQ676" s="384"/>
      <c r="CR676" s="407"/>
      <c r="DA676" s="192"/>
      <c r="DJ676" s="190"/>
      <c r="DP676" s="190"/>
      <c r="DQ676" s="132"/>
      <c r="DR676" s="132"/>
      <c r="DS676" s="132"/>
      <c r="DT676" s="132"/>
      <c r="DU676" s="451"/>
      <c r="DV676" s="132"/>
      <c r="DW676" s="132"/>
      <c r="DX676" s="133"/>
      <c r="DY676" s="132"/>
      <c r="DZ676" s="132"/>
      <c r="EA676" s="133"/>
      <c r="EB676" s="132"/>
      <c r="EC676" s="132"/>
      <c r="ED676" s="132"/>
      <c r="EE676" s="134"/>
      <c r="EF676" s="132"/>
      <c r="EG676" s="451"/>
      <c r="EH676" s="132"/>
      <c r="EI676" s="451"/>
      <c r="EJ676" s="451"/>
      <c r="EK676" s="451"/>
      <c r="EL676" s="451"/>
      <c r="EM676" s="451"/>
      <c r="EN676" s="451"/>
      <c r="EO676" s="451"/>
      <c r="EP676" s="451"/>
      <c r="EQ676" s="451"/>
      <c r="ER676" s="451"/>
      <c r="ES676" s="451"/>
      <c r="ET676" s="451"/>
      <c r="EU676" s="132"/>
      <c r="EV676" s="133"/>
      <c r="EW676" s="193"/>
    </row>
    <row r="677" spans="26:153" ht="30" customHeight="1" x14ac:dyDescent="0.15">
      <c r="Z677" s="246"/>
      <c r="AA677" s="483"/>
      <c r="AB677" s="191"/>
      <c r="AC677" s="191"/>
      <c r="AD677" s="191"/>
      <c r="AE677" s="191"/>
      <c r="AF677" s="384"/>
      <c r="AG677" s="191"/>
      <c r="AH677" s="191"/>
      <c r="AI677" s="191"/>
      <c r="AJ677" s="191"/>
      <c r="AK677" s="192"/>
      <c r="AL677" s="191"/>
      <c r="AM677" s="191"/>
      <c r="AN677" s="191"/>
      <c r="AO677" s="461"/>
      <c r="AP677" s="191"/>
      <c r="AQ677" s="191"/>
      <c r="AR677" s="191"/>
      <c r="AS677" s="461"/>
      <c r="AT677" s="191"/>
      <c r="AU677" s="191"/>
      <c r="AV677" s="461"/>
      <c r="AW677" s="192"/>
      <c r="AX677" s="191"/>
      <c r="AY677" s="461"/>
      <c r="AZ677" s="191"/>
      <c r="BA677" s="461"/>
      <c r="BB677" s="191"/>
      <c r="BC677" s="192"/>
      <c r="BD677" s="191"/>
      <c r="BE677" s="191"/>
      <c r="BF677" s="461"/>
      <c r="BG677" s="470"/>
      <c r="BH677" s="391"/>
      <c r="BI677" s="191"/>
      <c r="BJ677" s="191"/>
      <c r="BK677" s="191"/>
      <c r="BL677" s="470"/>
      <c r="BM677" s="191"/>
      <c r="BN677" s="191"/>
      <c r="BO677" s="492"/>
      <c r="BP677" s="191"/>
      <c r="BQ677" s="191"/>
      <c r="BR677" s="191"/>
      <c r="BS677" s="191"/>
      <c r="BT677" s="191"/>
      <c r="BU677" s="191"/>
      <c r="BV677" s="191"/>
      <c r="BW677" s="192"/>
      <c r="BX677" s="191"/>
      <c r="BY677" s="191"/>
      <c r="BZ677" s="191"/>
      <c r="CA677" s="191"/>
      <c r="CB677" s="191"/>
      <c r="CC677" s="191"/>
      <c r="CD677" s="470"/>
      <c r="CE677" s="396"/>
      <c r="CF677" s="191"/>
      <c r="CG677" s="191"/>
      <c r="CH677" s="461"/>
      <c r="CI677" s="461"/>
      <c r="CJ677" s="191"/>
      <c r="CK677" s="191"/>
      <c r="CL677" s="191"/>
      <c r="CM677" s="461"/>
      <c r="CN677" s="191"/>
      <c r="CO677" s="192"/>
      <c r="CP677" s="191"/>
      <c r="CQ677" s="384"/>
      <c r="CR677" s="407"/>
      <c r="DA677" s="192"/>
      <c r="DJ677" s="190"/>
      <c r="DP677" s="190"/>
      <c r="DQ677" s="132"/>
      <c r="DR677" s="132"/>
      <c r="DS677" s="132"/>
      <c r="DT677" s="132"/>
      <c r="DU677" s="451"/>
      <c r="DV677" s="132"/>
      <c r="DW677" s="132"/>
      <c r="DX677" s="133"/>
      <c r="DY677" s="132"/>
      <c r="DZ677" s="132"/>
      <c r="EA677" s="133"/>
      <c r="EB677" s="132"/>
      <c r="EC677" s="132"/>
      <c r="ED677" s="132"/>
      <c r="EE677" s="134"/>
      <c r="EF677" s="132"/>
      <c r="EG677" s="451"/>
      <c r="EH677" s="132"/>
      <c r="EI677" s="451"/>
      <c r="EJ677" s="451"/>
      <c r="EK677" s="451"/>
      <c r="EL677" s="451"/>
      <c r="EM677" s="451"/>
      <c r="EN677" s="451"/>
      <c r="EO677" s="451"/>
      <c r="EP677" s="451"/>
      <c r="EQ677" s="451"/>
      <c r="ER677" s="451"/>
      <c r="ES677" s="451"/>
      <c r="ET677" s="451"/>
      <c r="EU677" s="132"/>
      <c r="EV677" s="133"/>
      <c r="EW677" s="193"/>
    </row>
    <row r="678" spans="26:153" ht="30" customHeight="1" x14ac:dyDescent="0.15">
      <c r="Z678" s="246"/>
      <c r="AA678" s="483"/>
      <c r="AB678" s="191"/>
      <c r="AC678" s="191"/>
      <c r="AD678" s="191"/>
      <c r="AE678" s="191"/>
      <c r="AF678" s="384"/>
      <c r="AG678" s="191"/>
      <c r="AH678" s="191"/>
      <c r="AI678" s="191"/>
      <c r="AJ678" s="191"/>
      <c r="AK678" s="192"/>
      <c r="AL678" s="191"/>
      <c r="AM678" s="191"/>
      <c r="AN678" s="191"/>
      <c r="AO678" s="461"/>
      <c r="AP678" s="191"/>
      <c r="AQ678" s="191"/>
      <c r="AR678" s="191"/>
      <c r="AS678" s="461"/>
      <c r="AT678" s="191"/>
      <c r="AU678" s="191"/>
      <c r="AV678" s="461"/>
      <c r="AW678" s="192"/>
      <c r="AX678" s="191"/>
      <c r="AY678" s="461"/>
      <c r="AZ678" s="191"/>
      <c r="BA678" s="461"/>
      <c r="BB678" s="191"/>
      <c r="BC678" s="192"/>
      <c r="BD678" s="191"/>
      <c r="BE678" s="191"/>
      <c r="BF678" s="461"/>
      <c r="BG678" s="470"/>
      <c r="BH678" s="391"/>
      <c r="BI678" s="191"/>
      <c r="BJ678" s="191"/>
      <c r="BK678" s="191"/>
      <c r="BL678" s="470"/>
      <c r="BM678" s="191"/>
      <c r="BN678" s="191"/>
      <c r="BO678" s="492"/>
      <c r="BP678" s="191"/>
      <c r="BQ678" s="191"/>
      <c r="BR678" s="191"/>
      <c r="BS678" s="191"/>
      <c r="BT678" s="191"/>
      <c r="BU678" s="191"/>
      <c r="BV678" s="191"/>
      <c r="BW678" s="192"/>
      <c r="BX678" s="191"/>
      <c r="BY678" s="191"/>
      <c r="BZ678" s="191"/>
      <c r="CA678" s="191"/>
      <c r="CB678" s="191"/>
      <c r="CC678" s="191"/>
      <c r="CD678" s="470"/>
      <c r="CE678" s="396"/>
      <c r="CF678" s="191"/>
      <c r="CG678" s="191"/>
      <c r="CH678" s="461"/>
      <c r="CI678" s="461"/>
      <c r="CJ678" s="191"/>
      <c r="CK678" s="191"/>
      <c r="CL678" s="191"/>
      <c r="CM678" s="461"/>
      <c r="CN678" s="191"/>
      <c r="CO678" s="192"/>
      <c r="CP678" s="191"/>
      <c r="CQ678" s="384"/>
      <c r="CR678" s="407"/>
      <c r="DA678" s="192"/>
      <c r="DJ678" s="190"/>
      <c r="DP678" s="190"/>
      <c r="DQ678" s="132"/>
      <c r="DR678" s="132"/>
      <c r="DS678" s="132"/>
      <c r="DT678" s="132"/>
      <c r="DU678" s="451"/>
      <c r="DV678" s="132"/>
      <c r="DW678" s="132"/>
      <c r="DX678" s="133"/>
      <c r="DY678" s="132"/>
      <c r="DZ678" s="132"/>
      <c r="EA678" s="133"/>
      <c r="EB678" s="132"/>
      <c r="EC678" s="132"/>
      <c r="ED678" s="132"/>
      <c r="EE678" s="134"/>
      <c r="EF678" s="132"/>
      <c r="EG678" s="451"/>
      <c r="EH678" s="132"/>
      <c r="EI678" s="451"/>
      <c r="EJ678" s="451"/>
      <c r="EK678" s="451"/>
      <c r="EL678" s="451"/>
      <c r="EM678" s="451"/>
      <c r="EN678" s="451"/>
      <c r="EO678" s="451"/>
      <c r="EP678" s="451"/>
      <c r="EQ678" s="451"/>
      <c r="ER678" s="451"/>
      <c r="ES678" s="451"/>
      <c r="ET678" s="451"/>
      <c r="EU678" s="132"/>
      <c r="EV678" s="133"/>
      <c r="EW678" s="193"/>
    </row>
    <row r="679" spans="26:153" ht="30" customHeight="1" x14ac:dyDescent="0.15">
      <c r="Z679" s="246"/>
      <c r="AA679" s="483"/>
      <c r="AB679" s="191"/>
      <c r="AC679" s="191"/>
      <c r="AD679" s="191"/>
      <c r="AE679" s="191"/>
      <c r="AF679" s="384"/>
      <c r="AG679" s="191"/>
      <c r="AH679" s="191"/>
      <c r="AI679" s="191"/>
      <c r="AJ679" s="191"/>
      <c r="AK679" s="192"/>
      <c r="AL679" s="191"/>
      <c r="AM679" s="191"/>
      <c r="AN679" s="191"/>
      <c r="AO679" s="461"/>
      <c r="AP679" s="191"/>
      <c r="AQ679" s="191"/>
      <c r="AR679" s="191"/>
      <c r="AS679" s="461"/>
      <c r="AT679" s="191"/>
      <c r="AU679" s="191"/>
      <c r="AV679" s="461"/>
      <c r="AW679" s="192"/>
      <c r="AX679" s="191"/>
      <c r="AY679" s="461"/>
      <c r="AZ679" s="191"/>
      <c r="BA679" s="461"/>
      <c r="BB679" s="191"/>
      <c r="BC679" s="192"/>
      <c r="BD679" s="191"/>
      <c r="BE679" s="191"/>
      <c r="BF679" s="461"/>
      <c r="BG679" s="470"/>
      <c r="BH679" s="391"/>
      <c r="BI679" s="191"/>
      <c r="BJ679" s="191"/>
      <c r="BK679" s="191"/>
      <c r="BL679" s="470"/>
      <c r="BM679" s="191"/>
      <c r="BN679" s="191"/>
      <c r="BO679" s="492"/>
      <c r="BP679" s="191"/>
      <c r="BQ679" s="191"/>
      <c r="BR679" s="191"/>
      <c r="BS679" s="191"/>
      <c r="BT679" s="191"/>
      <c r="BU679" s="191"/>
      <c r="BV679" s="191"/>
      <c r="BW679" s="192"/>
      <c r="BX679" s="191"/>
      <c r="BY679" s="191"/>
      <c r="BZ679" s="191"/>
      <c r="CA679" s="191"/>
      <c r="CB679" s="191"/>
      <c r="CC679" s="191"/>
      <c r="CD679" s="470"/>
      <c r="CE679" s="396"/>
      <c r="CF679" s="191"/>
      <c r="CG679" s="191"/>
      <c r="CH679" s="461"/>
      <c r="CI679" s="461"/>
      <c r="CJ679" s="191"/>
      <c r="CK679" s="191"/>
      <c r="CL679" s="191"/>
      <c r="CM679" s="461"/>
      <c r="CN679" s="191"/>
      <c r="CO679" s="192"/>
      <c r="CP679" s="191"/>
      <c r="CQ679" s="384"/>
      <c r="CR679" s="407"/>
      <c r="DA679" s="192"/>
      <c r="DJ679" s="190"/>
      <c r="DP679" s="190"/>
      <c r="DQ679" s="132"/>
      <c r="DR679" s="132"/>
      <c r="DS679" s="132"/>
      <c r="DT679" s="132"/>
      <c r="DU679" s="451"/>
      <c r="DV679" s="132"/>
      <c r="DW679" s="132"/>
      <c r="DX679" s="133"/>
      <c r="DY679" s="132"/>
      <c r="DZ679" s="132"/>
      <c r="EA679" s="133"/>
      <c r="EB679" s="132"/>
      <c r="EC679" s="132"/>
      <c r="ED679" s="132"/>
      <c r="EE679" s="134"/>
      <c r="EF679" s="132"/>
      <c r="EG679" s="451"/>
      <c r="EH679" s="132"/>
      <c r="EI679" s="451"/>
      <c r="EJ679" s="451"/>
      <c r="EK679" s="451"/>
      <c r="EL679" s="451"/>
      <c r="EM679" s="451"/>
      <c r="EN679" s="451"/>
      <c r="EO679" s="451"/>
      <c r="EP679" s="451"/>
      <c r="EQ679" s="451"/>
      <c r="ER679" s="451"/>
      <c r="ES679" s="451"/>
      <c r="ET679" s="451"/>
      <c r="EU679" s="132"/>
      <c r="EV679" s="133"/>
      <c r="EW679" s="193"/>
    </row>
    <row r="680" spans="26:153" ht="30" customHeight="1" x14ac:dyDescent="0.15">
      <c r="Z680" s="246"/>
      <c r="AA680" s="483"/>
      <c r="AB680" s="191"/>
      <c r="AC680" s="191"/>
      <c r="AD680" s="191"/>
      <c r="AE680" s="191"/>
      <c r="AF680" s="384"/>
      <c r="AG680" s="191"/>
      <c r="AH680" s="191"/>
      <c r="AI680" s="191"/>
      <c r="AJ680" s="191"/>
      <c r="AK680" s="192"/>
      <c r="AL680" s="191"/>
      <c r="AM680" s="191"/>
      <c r="AN680" s="191"/>
      <c r="AO680" s="461"/>
      <c r="AP680" s="191"/>
      <c r="AQ680" s="191"/>
      <c r="AR680" s="191"/>
      <c r="AS680" s="461"/>
      <c r="AT680" s="191"/>
      <c r="AU680" s="191"/>
      <c r="AV680" s="461"/>
      <c r="AW680" s="192"/>
      <c r="AX680" s="191"/>
      <c r="AY680" s="461"/>
      <c r="AZ680" s="191"/>
      <c r="BA680" s="461"/>
      <c r="BB680" s="191"/>
      <c r="BC680" s="192"/>
      <c r="BD680" s="191"/>
      <c r="BE680" s="191"/>
      <c r="BF680" s="461"/>
      <c r="BG680" s="470"/>
      <c r="BH680" s="391"/>
      <c r="BI680" s="191"/>
      <c r="BJ680" s="191"/>
      <c r="BK680" s="191"/>
      <c r="BL680" s="470"/>
      <c r="BM680" s="191"/>
      <c r="BN680" s="191"/>
      <c r="BO680" s="492"/>
      <c r="BP680" s="191"/>
      <c r="BQ680" s="191"/>
      <c r="BR680" s="191"/>
      <c r="BS680" s="191"/>
      <c r="BT680" s="191"/>
      <c r="BU680" s="191"/>
      <c r="BV680" s="191"/>
      <c r="BW680" s="192"/>
      <c r="BX680" s="191"/>
      <c r="BY680" s="191"/>
      <c r="BZ680" s="191"/>
      <c r="CA680" s="191"/>
      <c r="CB680" s="191"/>
      <c r="CC680" s="191"/>
      <c r="CD680" s="470"/>
      <c r="CE680" s="396"/>
      <c r="CF680" s="191"/>
      <c r="CG680" s="191"/>
      <c r="CH680" s="461"/>
      <c r="CI680" s="461"/>
      <c r="CJ680" s="191"/>
      <c r="CK680" s="191"/>
      <c r="CL680" s="191"/>
      <c r="CM680" s="461"/>
      <c r="CN680" s="191"/>
      <c r="CO680" s="192"/>
      <c r="CP680" s="191"/>
      <c r="CQ680" s="384"/>
      <c r="CR680" s="407"/>
      <c r="DA680" s="192"/>
      <c r="DJ680" s="190"/>
      <c r="DP680" s="190"/>
      <c r="DQ680" s="132"/>
      <c r="DR680" s="132"/>
      <c r="DS680" s="132"/>
      <c r="DT680" s="132"/>
      <c r="DU680" s="451"/>
      <c r="DV680" s="132"/>
      <c r="DW680" s="132"/>
      <c r="DX680" s="133"/>
      <c r="DY680" s="132"/>
      <c r="DZ680" s="132"/>
      <c r="EA680" s="133"/>
      <c r="EB680" s="132"/>
      <c r="EC680" s="132"/>
      <c r="ED680" s="132"/>
      <c r="EE680" s="134"/>
      <c r="EF680" s="132"/>
      <c r="EG680" s="451"/>
      <c r="EH680" s="132"/>
      <c r="EI680" s="451"/>
      <c r="EJ680" s="451"/>
      <c r="EK680" s="451"/>
      <c r="EL680" s="451"/>
      <c r="EM680" s="451"/>
      <c r="EN680" s="451"/>
      <c r="EO680" s="451"/>
      <c r="EP680" s="451"/>
      <c r="EQ680" s="451"/>
      <c r="ER680" s="451"/>
      <c r="ES680" s="451"/>
      <c r="ET680" s="451"/>
      <c r="EU680" s="132"/>
      <c r="EV680" s="133"/>
      <c r="EW680" s="193"/>
    </row>
    <row r="681" spans="26:153" ht="30" customHeight="1" x14ac:dyDescent="0.15">
      <c r="Z681" s="246"/>
      <c r="AA681" s="483"/>
      <c r="AB681" s="191"/>
      <c r="AC681" s="191"/>
      <c r="AD681" s="191"/>
      <c r="AE681" s="191"/>
      <c r="AF681" s="384"/>
      <c r="AG681" s="191"/>
      <c r="AH681" s="191"/>
      <c r="AI681" s="191"/>
      <c r="AJ681" s="191"/>
      <c r="AK681" s="192"/>
      <c r="AL681" s="191"/>
      <c r="AM681" s="191"/>
      <c r="AN681" s="191"/>
      <c r="AO681" s="461"/>
      <c r="AP681" s="191"/>
      <c r="AQ681" s="191"/>
      <c r="AR681" s="191"/>
      <c r="AS681" s="461"/>
      <c r="AT681" s="191"/>
      <c r="AU681" s="191"/>
      <c r="AV681" s="461"/>
      <c r="AW681" s="192"/>
      <c r="AX681" s="191"/>
      <c r="AY681" s="461"/>
      <c r="AZ681" s="191"/>
      <c r="BA681" s="461"/>
      <c r="BB681" s="191"/>
      <c r="BC681" s="192"/>
      <c r="BD681" s="191"/>
      <c r="BE681" s="191"/>
      <c r="BF681" s="461"/>
      <c r="BG681" s="470"/>
      <c r="BH681" s="391"/>
      <c r="BI681" s="191"/>
      <c r="BJ681" s="191"/>
      <c r="BK681" s="191"/>
      <c r="BL681" s="470"/>
      <c r="BM681" s="191"/>
      <c r="BN681" s="191"/>
      <c r="BO681" s="492"/>
      <c r="BP681" s="191"/>
      <c r="BQ681" s="191"/>
      <c r="BR681" s="191"/>
      <c r="BS681" s="191"/>
      <c r="BT681" s="191"/>
      <c r="BU681" s="191"/>
      <c r="BV681" s="191"/>
      <c r="BW681" s="192"/>
      <c r="BX681" s="191"/>
      <c r="BY681" s="191"/>
      <c r="BZ681" s="191"/>
      <c r="CA681" s="191"/>
      <c r="CB681" s="191"/>
      <c r="CC681" s="191"/>
      <c r="CD681" s="470"/>
      <c r="CE681" s="396"/>
      <c r="CF681" s="191"/>
      <c r="CG681" s="191"/>
      <c r="CH681" s="461"/>
      <c r="CI681" s="461"/>
      <c r="CJ681" s="191"/>
      <c r="CK681" s="191"/>
      <c r="CL681" s="191"/>
      <c r="CM681" s="461"/>
      <c r="CN681" s="191"/>
      <c r="CO681" s="192"/>
      <c r="CP681" s="191"/>
      <c r="CQ681" s="384"/>
      <c r="CR681" s="407"/>
      <c r="DA681" s="192"/>
      <c r="DJ681" s="190"/>
      <c r="DP681" s="190"/>
      <c r="DQ681" s="132"/>
      <c r="DR681" s="132"/>
      <c r="DS681" s="132"/>
      <c r="DT681" s="132"/>
      <c r="DU681" s="451"/>
      <c r="DV681" s="132"/>
      <c r="DW681" s="132"/>
      <c r="DX681" s="133"/>
      <c r="DY681" s="132"/>
      <c r="DZ681" s="132"/>
      <c r="EA681" s="133"/>
      <c r="EB681" s="132"/>
      <c r="EC681" s="132"/>
      <c r="ED681" s="132"/>
      <c r="EE681" s="134"/>
      <c r="EF681" s="132"/>
      <c r="EG681" s="451"/>
      <c r="EH681" s="132"/>
      <c r="EI681" s="451"/>
      <c r="EJ681" s="451"/>
      <c r="EK681" s="451"/>
      <c r="EL681" s="451"/>
      <c r="EM681" s="451"/>
      <c r="EN681" s="451"/>
      <c r="EO681" s="451"/>
      <c r="EP681" s="451"/>
      <c r="EQ681" s="451"/>
      <c r="ER681" s="451"/>
      <c r="ES681" s="451"/>
      <c r="ET681" s="451"/>
      <c r="EU681" s="132"/>
      <c r="EV681" s="133"/>
      <c r="EW681" s="193"/>
    </row>
    <row r="682" spans="26:153" ht="30" customHeight="1" x14ac:dyDescent="0.15">
      <c r="Z682" s="246"/>
      <c r="AA682" s="483"/>
      <c r="AB682" s="191"/>
      <c r="AC682" s="191"/>
      <c r="AD682" s="191"/>
      <c r="AE682" s="191"/>
      <c r="AF682" s="384"/>
      <c r="AG682" s="191"/>
      <c r="AH682" s="191"/>
      <c r="AI682" s="191"/>
      <c r="AJ682" s="191"/>
      <c r="AK682" s="192"/>
      <c r="AL682" s="191"/>
      <c r="AM682" s="191"/>
      <c r="AN682" s="191"/>
      <c r="AO682" s="461"/>
      <c r="AP682" s="191"/>
      <c r="AQ682" s="191"/>
      <c r="AR682" s="191"/>
      <c r="AS682" s="461"/>
      <c r="AT682" s="191"/>
      <c r="AU682" s="191"/>
      <c r="AV682" s="461"/>
      <c r="AW682" s="192"/>
      <c r="AX682" s="191"/>
      <c r="AY682" s="461"/>
      <c r="AZ682" s="191"/>
      <c r="BA682" s="461"/>
      <c r="BB682" s="191"/>
      <c r="BC682" s="192"/>
      <c r="BD682" s="191"/>
      <c r="BE682" s="191"/>
      <c r="BF682" s="461"/>
      <c r="BG682" s="470"/>
      <c r="BH682" s="391"/>
      <c r="BI682" s="191"/>
      <c r="BJ682" s="191"/>
      <c r="BK682" s="191"/>
      <c r="BL682" s="470"/>
      <c r="BM682" s="191"/>
      <c r="BN682" s="191"/>
      <c r="BO682" s="492"/>
      <c r="BP682" s="191"/>
      <c r="BQ682" s="191"/>
      <c r="BR682" s="191"/>
      <c r="BS682" s="191"/>
      <c r="BT682" s="191"/>
      <c r="BU682" s="191"/>
      <c r="BV682" s="191"/>
      <c r="BW682" s="192"/>
      <c r="BX682" s="191"/>
      <c r="BY682" s="191"/>
      <c r="BZ682" s="191"/>
      <c r="CA682" s="191"/>
      <c r="CB682" s="191"/>
      <c r="CC682" s="191"/>
      <c r="CD682" s="470"/>
      <c r="CE682" s="396"/>
      <c r="CF682" s="191"/>
      <c r="CG682" s="191"/>
      <c r="CH682" s="461"/>
      <c r="CI682" s="461"/>
      <c r="CJ682" s="191"/>
      <c r="CK682" s="191"/>
      <c r="CL682" s="191"/>
      <c r="CM682" s="461"/>
      <c r="CN682" s="191"/>
      <c r="CO682" s="192"/>
      <c r="CP682" s="191"/>
      <c r="CQ682" s="384"/>
      <c r="CR682" s="407"/>
      <c r="DA682" s="192"/>
      <c r="DJ682" s="190"/>
      <c r="DP682" s="190"/>
      <c r="DQ682" s="132"/>
      <c r="DR682" s="132"/>
      <c r="DS682" s="132"/>
      <c r="DT682" s="132"/>
      <c r="DU682" s="451"/>
      <c r="DV682" s="132"/>
      <c r="DW682" s="132"/>
      <c r="DX682" s="133"/>
      <c r="DY682" s="132"/>
      <c r="DZ682" s="132"/>
      <c r="EA682" s="133"/>
      <c r="EB682" s="132"/>
      <c r="EC682" s="132"/>
      <c r="ED682" s="132"/>
      <c r="EE682" s="134"/>
      <c r="EF682" s="132"/>
      <c r="EG682" s="451"/>
      <c r="EH682" s="132"/>
      <c r="EI682" s="451"/>
      <c r="EJ682" s="451"/>
      <c r="EK682" s="451"/>
      <c r="EL682" s="451"/>
      <c r="EM682" s="451"/>
      <c r="EN682" s="451"/>
      <c r="EO682" s="451"/>
      <c r="EP682" s="451"/>
      <c r="EQ682" s="451"/>
      <c r="ER682" s="451"/>
      <c r="ES682" s="451"/>
      <c r="ET682" s="451"/>
      <c r="EU682" s="132"/>
      <c r="EV682" s="133"/>
      <c r="EW682" s="193"/>
    </row>
    <row r="683" spans="26:153" ht="30" customHeight="1" x14ac:dyDescent="0.15">
      <c r="Z683" s="246"/>
      <c r="AA683" s="483"/>
      <c r="AB683" s="191"/>
      <c r="AC683" s="191"/>
      <c r="AD683" s="191"/>
      <c r="AE683" s="191"/>
      <c r="AF683" s="384"/>
      <c r="AG683" s="191"/>
      <c r="AH683" s="191"/>
      <c r="AI683" s="191"/>
      <c r="AJ683" s="191"/>
      <c r="AK683" s="192"/>
      <c r="AL683" s="191"/>
      <c r="AM683" s="191"/>
      <c r="AN683" s="191"/>
      <c r="AO683" s="461"/>
      <c r="AP683" s="191"/>
      <c r="AQ683" s="191"/>
      <c r="AR683" s="191"/>
      <c r="AS683" s="461"/>
      <c r="AT683" s="191"/>
      <c r="AU683" s="191"/>
      <c r="AV683" s="461"/>
      <c r="AW683" s="192"/>
      <c r="AX683" s="191"/>
      <c r="AY683" s="461"/>
      <c r="AZ683" s="191"/>
      <c r="BA683" s="461"/>
      <c r="BB683" s="191"/>
      <c r="BC683" s="192"/>
      <c r="BD683" s="191"/>
      <c r="BE683" s="191"/>
      <c r="BF683" s="461"/>
      <c r="BG683" s="470"/>
      <c r="BH683" s="391"/>
      <c r="BI683" s="191"/>
      <c r="BJ683" s="191"/>
      <c r="BK683" s="191"/>
      <c r="BL683" s="470"/>
      <c r="BM683" s="191"/>
      <c r="BN683" s="191"/>
      <c r="BO683" s="492"/>
      <c r="BP683" s="191"/>
      <c r="BQ683" s="191"/>
      <c r="BR683" s="191"/>
      <c r="BS683" s="191"/>
      <c r="BT683" s="191"/>
      <c r="BU683" s="191"/>
      <c r="BV683" s="191"/>
      <c r="BW683" s="192"/>
      <c r="BX683" s="191"/>
      <c r="BY683" s="191"/>
      <c r="BZ683" s="191"/>
      <c r="CA683" s="191"/>
      <c r="CB683" s="191"/>
      <c r="CC683" s="191"/>
      <c r="CD683" s="470"/>
      <c r="CE683" s="396"/>
      <c r="CF683" s="191"/>
      <c r="CG683" s="191"/>
      <c r="CH683" s="461"/>
      <c r="CI683" s="461"/>
      <c r="CJ683" s="191"/>
      <c r="CK683" s="191"/>
      <c r="CL683" s="191"/>
      <c r="CM683" s="461"/>
      <c r="CN683" s="191"/>
      <c r="CO683" s="192"/>
      <c r="CP683" s="191"/>
      <c r="CQ683" s="384"/>
      <c r="CR683" s="407"/>
      <c r="DA683" s="192"/>
      <c r="DJ683" s="190"/>
      <c r="DP683" s="190"/>
      <c r="DQ683" s="132"/>
      <c r="DR683" s="132"/>
      <c r="DS683" s="132"/>
      <c r="DT683" s="132"/>
      <c r="DU683" s="451"/>
      <c r="DV683" s="132"/>
      <c r="DW683" s="132"/>
      <c r="DX683" s="133"/>
      <c r="DY683" s="132"/>
      <c r="DZ683" s="132"/>
      <c r="EA683" s="133"/>
      <c r="EB683" s="132"/>
      <c r="EC683" s="132"/>
      <c r="ED683" s="132"/>
      <c r="EE683" s="134"/>
      <c r="EF683" s="132"/>
      <c r="EG683" s="451"/>
      <c r="EH683" s="132"/>
      <c r="EI683" s="451"/>
      <c r="EJ683" s="451"/>
      <c r="EK683" s="451"/>
      <c r="EL683" s="451"/>
      <c r="EM683" s="451"/>
      <c r="EN683" s="451"/>
      <c r="EO683" s="451"/>
      <c r="EP683" s="451"/>
      <c r="EQ683" s="451"/>
      <c r="ER683" s="451"/>
      <c r="ES683" s="451"/>
      <c r="ET683" s="451"/>
      <c r="EU683" s="132"/>
      <c r="EV683" s="133"/>
      <c r="EW683" s="193"/>
    </row>
    <row r="684" spans="26:153" ht="30" customHeight="1" x14ac:dyDescent="0.15">
      <c r="Z684" s="246"/>
      <c r="AA684" s="483"/>
      <c r="AB684" s="191"/>
      <c r="AC684" s="191"/>
      <c r="AD684" s="191"/>
      <c r="AE684" s="191"/>
      <c r="AF684" s="384"/>
      <c r="AG684" s="191"/>
      <c r="AH684" s="191"/>
      <c r="AI684" s="191"/>
      <c r="AJ684" s="191"/>
      <c r="AK684" s="192"/>
      <c r="AL684" s="191"/>
      <c r="AM684" s="191"/>
      <c r="AN684" s="191"/>
      <c r="AO684" s="461"/>
      <c r="AP684" s="191"/>
      <c r="AQ684" s="191"/>
      <c r="AR684" s="191"/>
      <c r="AS684" s="461"/>
      <c r="AT684" s="191"/>
      <c r="AU684" s="191"/>
      <c r="AV684" s="461"/>
      <c r="AW684" s="192"/>
      <c r="AX684" s="191"/>
      <c r="AY684" s="461"/>
      <c r="AZ684" s="191"/>
      <c r="BA684" s="461"/>
      <c r="BB684" s="191"/>
      <c r="BC684" s="192"/>
      <c r="BD684" s="191"/>
      <c r="BE684" s="191"/>
      <c r="BF684" s="461"/>
      <c r="BG684" s="470"/>
      <c r="BH684" s="391"/>
      <c r="BI684" s="191"/>
      <c r="BJ684" s="191"/>
      <c r="BK684" s="191"/>
      <c r="BL684" s="470"/>
      <c r="BM684" s="191"/>
      <c r="BN684" s="191"/>
      <c r="BO684" s="492"/>
      <c r="BP684" s="191"/>
      <c r="BQ684" s="191"/>
      <c r="BR684" s="191"/>
      <c r="BS684" s="191"/>
      <c r="BT684" s="191"/>
      <c r="BU684" s="191"/>
      <c r="BV684" s="191"/>
      <c r="BW684" s="192"/>
      <c r="BX684" s="191"/>
      <c r="BY684" s="191"/>
      <c r="BZ684" s="191"/>
      <c r="CA684" s="191"/>
      <c r="CB684" s="191"/>
      <c r="CC684" s="191"/>
      <c r="CD684" s="470"/>
      <c r="CE684" s="396"/>
      <c r="CF684" s="191"/>
      <c r="CG684" s="191"/>
      <c r="CH684" s="461"/>
      <c r="CI684" s="461"/>
      <c r="CJ684" s="191"/>
      <c r="CK684" s="191"/>
      <c r="CL684" s="191"/>
      <c r="CM684" s="461"/>
      <c r="CN684" s="191"/>
      <c r="CO684" s="192"/>
      <c r="CP684" s="191"/>
      <c r="CQ684" s="384"/>
      <c r="CR684" s="407"/>
      <c r="DA684" s="192"/>
      <c r="DJ684" s="190"/>
      <c r="DP684" s="190"/>
      <c r="DQ684" s="132"/>
      <c r="DR684" s="132"/>
      <c r="DS684" s="132"/>
      <c r="DT684" s="132"/>
      <c r="DU684" s="451"/>
      <c r="DV684" s="132"/>
      <c r="DW684" s="132"/>
      <c r="DX684" s="133"/>
      <c r="DY684" s="132"/>
      <c r="DZ684" s="132"/>
      <c r="EA684" s="133"/>
      <c r="EB684" s="132"/>
      <c r="EC684" s="132"/>
      <c r="ED684" s="132"/>
      <c r="EE684" s="134"/>
      <c r="EF684" s="132"/>
      <c r="EG684" s="451"/>
      <c r="EH684" s="132"/>
      <c r="EI684" s="451"/>
      <c r="EJ684" s="451"/>
      <c r="EK684" s="451"/>
      <c r="EL684" s="451"/>
      <c r="EM684" s="451"/>
      <c r="EN684" s="451"/>
      <c r="EO684" s="451"/>
      <c r="EP684" s="451"/>
      <c r="EQ684" s="451"/>
      <c r="ER684" s="451"/>
      <c r="ES684" s="451"/>
      <c r="ET684" s="451"/>
      <c r="EU684" s="132"/>
      <c r="EV684" s="133"/>
      <c r="EW684" s="193"/>
    </row>
    <row r="685" spans="26:153" ht="30" customHeight="1" x14ac:dyDescent="0.15">
      <c r="Z685" s="246"/>
      <c r="AA685" s="483"/>
      <c r="AB685" s="191"/>
      <c r="AC685" s="191"/>
      <c r="AD685" s="191"/>
      <c r="AE685" s="191"/>
      <c r="AF685" s="384"/>
      <c r="AG685" s="191"/>
      <c r="AH685" s="191"/>
      <c r="AI685" s="191"/>
      <c r="AJ685" s="191"/>
      <c r="AK685" s="192"/>
      <c r="AL685" s="191"/>
      <c r="AM685" s="191"/>
      <c r="AN685" s="191"/>
      <c r="AO685" s="461"/>
      <c r="AP685" s="191"/>
      <c r="AQ685" s="191"/>
      <c r="AR685" s="191"/>
      <c r="AS685" s="461"/>
      <c r="AT685" s="191"/>
      <c r="AU685" s="191"/>
      <c r="AV685" s="461"/>
      <c r="AW685" s="192"/>
      <c r="AX685" s="191"/>
      <c r="AY685" s="461"/>
      <c r="AZ685" s="191"/>
      <c r="BA685" s="461"/>
      <c r="BB685" s="191"/>
      <c r="BC685" s="192"/>
      <c r="BD685" s="191"/>
      <c r="BE685" s="191"/>
      <c r="BF685" s="461"/>
      <c r="BG685" s="470"/>
      <c r="BH685" s="391"/>
      <c r="BI685" s="191"/>
      <c r="BJ685" s="191"/>
      <c r="BK685" s="191"/>
      <c r="BL685" s="470"/>
      <c r="BM685" s="191"/>
      <c r="BN685" s="191"/>
      <c r="BO685" s="492"/>
      <c r="BP685" s="191"/>
      <c r="BQ685" s="191"/>
      <c r="BR685" s="191"/>
      <c r="BS685" s="191"/>
      <c r="BT685" s="191"/>
      <c r="BU685" s="191"/>
      <c r="BV685" s="191"/>
      <c r="BW685" s="192"/>
      <c r="BX685" s="191"/>
      <c r="BY685" s="191"/>
      <c r="BZ685" s="191"/>
      <c r="CA685" s="191"/>
      <c r="CB685" s="191"/>
      <c r="CC685" s="191"/>
      <c r="CD685" s="470"/>
      <c r="CE685" s="396"/>
      <c r="CF685" s="191"/>
      <c r="CG685" s="191"/>
      <c r="CH685" s="461"/>
      <c r="CI685" s="461"/>
      <c r="CJ685" s="191"/>
      <c r="CK685" s="191"/>
      <c r="CL685" s="191"/>
      <c r="CM685" s="461"/>
      <c r="CN685" s="191"/>
      <c r="CO685" s="192"/>
      <c r="CP685" s="191"/>
      <c r="CQ685" s="384"/>
      <c r="CR685" s="407"/>
      <c r="DA685" s="192"/>
      <c r="DJ685" s="190"/>
      <c r="DP685" s="190"/>
      <c r="DQ685" s="132"/>
      <c r="DR685" s="132"/>
      <c r="DS685" s="132"/>
      <c r="DT685" s="132"/>
      <c r="DU685" s="451"/>
      <c r="DV685" s="132"/>
      <c r="DW685" s="132"/>
      <c r="DX685" s="133"/>
      <c r="DY685" s="132"/>
      <c r="DZ685" s="132"/>
      <c r="EA685" s="133"/>
      <c r="EB685" s="132"/>
      <c r="EC685" s="132"/>
      <c r="ED685" s="132"/>
      <c r="EE685" s="134"/>
      <c r="EF685" s="132"/>
      <c r="EG685" s="451"/>
      <c r="EH685" s="132"/>
      <c r="EI685" s="451"/>
      <c r="EJ685" s="451"/>
      <c r="EK685" s="451"/>
      <c r="EL685" s="451"/>
      <c r="EM685" s="451"/>
      <c r="EN685" s="451"/>
      <c r="EO685" s="451"/>
      <c r="EP685" s="451"/>
      <c r="EQ685" s="451"/>
      <c r="ER685" s="451"/>
      <c r="ES685" s="451"/>
      <c r="ET685" s="451"/>
      <c r="EU685" s="132"/>
      <c r="EV685" s="133"/>
      <c r="EW685" s="193"/>
    </row>
    <row r="686" spans="26:153" ht="30" customHeight="1" x14ac:dyDescent="0.15">
      <c r="Z686" s="246"/>
      <c r="AA686" s="483"/>
      <c r="AB686" s="191"/>
      <c r="AC686" s="191"/>
      <c r="AD686" s="191"/>
      <c r="AE686" s="191"/>
      <c r="AF686" s="384"/>
      <c r="AG686" s="191"/>
      <c r="AH686" s="191"/>
      <c r="AI686" s="191"/>
      <c r="AJ686" s="191"/>
      <c r="AK686" s="192"/>
      <c r="AL686" s="191"/>
      <c r="AM686" s="191"/>
      <c r="AN686" s="191"/>
      <c r="AO686" s="461"/>
      <c r="AP686" s="191"/>
      <c r="AQ686" s="191"/>
      <c r="AR686" s="191"/>
      <c r="AS686" s="461"/>
      <c r="AT686" s="191"/>
      <c r="AU686" s="191"/>
      <c r="AV686" s="461"/>
      <c r="AW686" s="192"/>
      <c r="AX686" s="191"/>
      <c r="AY686" s="461"/>
      <c r="AZ686" s="191"/>
      <c r="BA686" s="461"/>
      <c r="BB686" s="191"/>
      <c r="BC686" s="192"/>
      <c r="BD686" s="191"/>
      <c r="BE686" s="191"/>
      <c r="BF686" s="461"/>
      <c r="BG686" s="470"/>
      <c r="BH686" s="391"/>
      <c r="BI686" s="191"/>
      <c r="BJ686" s="191"/>
      <c r="BK686" s="191"/>
      <c r="BL686" s="470"/>
      <c r="BM686" s="191"/>
      <c r="BN686" s="191"/>
      <c r="BO686" s="492"/>
      <c r="BP686" s="191"/>
      <c r="BQ686" s="191"/>
      <c r="BR686" s="191"/>
      <c r="BS686" s="191"/>
      <c r="BT686" s="191"/>
      <c r="BU686" s="191"/>
      <c r="BV686" s="191"/>
      <c r="BW686" s="192"/>
      <c r="BX686" s="191"/>
      <c r="BY686" s="191"/>
      <c r="BZ686" s="191"/>
      <c r="CA686" s="191"/>
      <c r="CB686" s="191"/>
      <c r="CC686" s="191"/>
      <c r="CD686" s="470"/>
      <c r="CE686" s="396"/>
      <c r="CF686" s="191"/>
      <c r="CG686" s="191"/>
      <c r="CH686" s="461"/>
      <c r="CI686" s="461"/>
      <c r="CJ686" s="191"/>
      <c r="CK686" s="191"/>
      <c r="CL686" s="191"/>
      <c r="CM686" s="461"/>
      <c r="CN686" s="191"/>
      <c r="CO686" s="192"/>
      <c r="CP686" s="191"/>
      <c r="CQ686" s="384"/>
      <c r="CR686" s="407"/>
      <c r="DA686" s="192"/>
      <c r="DJ686" s="190"/>
      <c r="DP686" s="190"/>
      <c r="DQ686" s="132"/>
      <c r="DR686" s="132"/>
      <c r="DS686" s="132"/>
      <c r="DT686" s="132"/>
      <c r="DU686" s="451"/>
      <c r="DV686" s="132"/>
      <c r="DW686" s="132"/>
      <c r="DX686" s="133"/>
      <c r="DY686" s="132"/>
      <c r="DZ686" s="132"/>
      <c r="EA686" s="133"/>
      <c r="EB686" s="132"/>
      <c r="EC686" s="132"/>
      <c r="ED686" s="132"/>
      <c r="EE686" s="134"/>
      <c r="EF686" s="132"/>
      <c r="EG686" s="451"/>
      <c r="EH686" s="132"/>
      <c r="EI686" s="451"/>
      <c r="EJ686" s="451"/>
      <c r="EK686" s="451"/>
      <c r="EL686" s="451"/>
      <c r="EM686" s="451"/>
      <c r="EN686" s="451"/>
      <c r="EO686" s="451"/>
      <c r="EP686" s="451"/>
      <c r="EQ686" s="451"/>
      <c r="ER686" s="451"/>
      <c r="ES686" s="451"/>
      <c r="ET686" s="451"/>
      <c r="EU686" s="132"/>
      <c r="EV686" s="133"/>
      <c r="EW686" s="193"/>
    </row>
    <row r="687" spans="26:153" ht="30" customHeight="1" x14ac:dyDescent="0.15">
      <c r="Z687" s="246"/>
      <c r="AA687" s="483"/>
      <c r="AB687" s="191"/>
      <c r="AC687" s="191"/>
      <c r="AD687" s="191"/>
      <c r="AE687" s="191"/>
      <c r="AF687" s="384"/>
      <c r="AG687" s="191"/>
      <c r="AH687" s="191"/>
      <c r="AI687" s="191"/>
      <c r="AJ687" s="191"/>
      <c r="AK687" s="192"/>
      <c r="AL687" s="191"/>
      <c r="AM687" s="191"/>
      <c r="AN687" s="191"/>
      <c r="AO687" s="461"/>
      <c r="AP687" s="191"/>
      <c r="AQ687" s="191"/>
      <c r="AR687" s="191"/>
      <c r="AS687" s="461"/>
      <c r="AT687" s="191"/>
      <c r="AU687" s="191"/>
      <c r="AV687" s="461"/>
      <c r="AW687" s="192"/>
      <c r="AX687" s="191"/>
      <c r="AY687" s="461"/>
      <c r="AZ687" s="191"/>
      <c r="BA687" s="461"/>
      <c r="BB687" s="191"/>
      <c r="BC687" s="192"/>
      <c r="BD687" s="191"/>
      <c r="BE687" s="191"/>
      <c r="BF687" s="461"/>
      <c r="BG687" s="470"/>
      <c r="BH687" s="391"/>
      <c r="BI687" s="191"/>
      <c r="BJ687" s="191"/>
      <c r="BK687" s="191"/>
      <c r="BL687" s="470"/>
      <c r="BM687" s="191"/>
      <c r="BN687" s="191"/>
      <c r="BO687" s="492"/>
      <c r="BP687" s="191"/>
      <c r="BQ687" s="191"/>
      <c r="BR687" s="191"/>
      <c r="BS687" s="191"/>
      <c r="BT687" s="191"/>
      <c r="BU687" s="191"/>
      <c r="BV687" s="191"/>
      <c r="BW687" s="192"/>
      <c r="BX687" s="191"/>
      <c r="BY687" s="191"/>
      <c r="BZ687" s="191"/>
      <c r="CA687" s="191"/>
      <c r="CB687" s="191"/>
      <c r="CC687" s="191"/>
      <c r="CD687" s="470"/>
      <c r="CE687" s="396"/>
      <c r="CF687" s="191"/>
      <c r="CG687" s="191"/>
      <c r="CH687" s="461"/>
      <c r="CI687" s="461"/>
      <c r="CJ687" s="191"/>
      <c r="CK687" s="191"/>
      <c r="CL687" s="191"/>
      <c r="CM687" s="461"/>
      <c r="CN687" s="191"/>
      <c r="CO687" s="192"/>
      <c r="CP687" s="191"/>
      <c r="CQ687" s="384"/>
      <c r="CR687" s="407"/>
      <c r="DA687" s="192"/>
      <c r="DJ687" s="190"/>
      <c r="DP687" s="190"/>
      <c r="DQ687" s="132"/>
      <c r="DR687" s="132"/>
      <c r="DS687" s="132"/>
      <c r="DT687" s="132"/>
      <c r="DU687" s="451"/>
      <c r="DV687" s="132"/>
      <c r="DW687" s="132"/>
      <c r="DX687" s="133"/>
      <c r="DY687" s="132"/>
      <c r="DZ687" s="132"/>
      <c r="EA687" s="133"/>
      <c r="EB687" s="132"/>
      <c r="EC687" s="132"/>
      <c r="ED687" s="132"/>
      <c r="EE687" s="134"/>
      <c r="EF687" s="132"/>
      <c r="EG687" s="451"/>
      <c r="EH687" s="132"/>
      <c r="EI687" s="451"/>
      <c r="EJ687" s="451"/>
      <c r="EK687" s="451"/>
      <c r="EL687" s="451"/>
      <c r="EM687" s="451"/>
      <c r="EN687" s="451"/>
      <c r="EO687" s="451"/>
      <c r="EP687" s="451"/>
      <c r="EQ687" s="451"/>
      <c r="ER687" s="451"/>
      <c r="ES687" s="451"/>
      <c r="ET687" s="451"/>
      <c r="EU687" s="132"/>
      <c r="EV687" s="133"/>
      <c r="EW687" s="193"/>
    </row>
    <row r="688" spans="26:153" ht="30" customHeight="1" x14ac:dyDescent="0.15">
      <c r="Z688" s="246"/>
      <c r="AA688" s="483"/>
      <c r="AB688" s="191"/>
      <c r="AC688" s="191"/>
      <c r="AD688" s="191"/>
      <c r="AE688" s="191"/>
      <c r="AF688" s="384"/>
      <c r="AG688" s="191"/>
      <c r="AH688" s="191"/>
      <c r="AI688" s="191"/>
      <c r="AJ688" s="191"/>
      <c r="AK688" s="192"/>
      <c r="AL688" s="191"/>
      <c r="AM688" s="191"/>
      <c r="AN688" s="191"/>
      <c r="AO688" s="461"/>
      <c r="AP688" s="191"/>
      <c r="AQ688" s="191"/>
      <c r="AR688" s="191"/>
      <c r="AS688" s="461"/>
      <c r="AT688" s="191"/>
      <c r="AU688" s="191"/>
      <c r="AV688" s="461"/>
      <c r="AW688" s="192"/>
      <c r="AX688" s="191"/>
      <c r="AY688" s="461"/>
      <c r="AZ688" s="191"/>
      <c r="BA688" s="461"/>
      <c r="BB688" s="191"/>
      <c r="BC688" s="192"/>
      <c r="BD688" s="191"/>
      <c r="BE688" s="191"/>
      <c r="BF688" s="461"/>
      <c r="BG688" s="470"/>
      <c r="BH688" s="391"/>
      <c r="BI688" s="191"/>
      <c r="BJ688" s="191"/>
      <c r="BK688" s="191"/>
      <c r="BL688" s="470"/>
      <c r="BM688" s="191"/>
      <c r="BN688" s="191"/>
      <c r="BO688" s="492"/>
      <c r="BP688" s="191"/>
      <c r="BQ688" s="191"/>
      <c r="BR688" s="191"/>
      <c r="BS688" s="191"/>
      <c r="BT688" s="191"/>
      <c r="BU688" s="191"/>
      <c r="BV688" s="191"/>
      <c r="BW688" s="192"/>
      <c r="BX688" s="191"/>
      <c r="BY688" s="191"/>
      <c r="BZ688" s="191"/>
      <c r="CA688" s="191"/>
      <c r="CB688" s="191"/>
      <c r="CC688" s="191"/>
      <c r="CD688" s="470"/>
      <c r="CE688" s="396"/>
      <c r="CF688" s="191"/>
      <c r="CG688" s="191"/>
      <c r="CH688" s="461"/>
      <c r="CI688" s="461"/>
      <c r="CJ688" s="191"/>
      <c r="CK688" s="191"/>
      <c r="CL688" s="191"/>
      <c r="CM688" s="461"/>
      <c r="CN688" s="191"/>
      <c r="CO688" s="192"/>
      <c r="CP688" s="191"/>
      <c r="CQ688" s="384"/>
      <c r="CR688" s="407"/>
      <c r="DA688" s="192"/>
      <c r="DJ688" s="190"/>
      <c r="DP688" s="190"/>
      <c r="DQ688" s="132"/>
      <c r="DR688" s="132"/>
      <c r="DS688" s="132"/>
      <c r="DT688" s="132"/>
      <c r="DU688" s="451"/>
      <c r="DV688" s="132"/>
      <c r="DW688" s="132"/>
      <c r="DX688" s="133"/>
      <c r="DY688" s="132"/>
      <c r="DZ688" s="132"/>
      <c r="EA688" s="133"/>
      <c r="EB688" s="132"/>
      <c r="EC688" s="132"/>
      <c r="ED688" s="132"/>
      <c r="EE688" s="134"/>
      <c r="EF688" s="132"/>
      <c r="EG688" s="451"/>
      <c r="EH688" s="132"/>
      <c r="EI688" s="451"/>
      <c r="EJ688" s="451"/>
      <c r="EK688" s="451"/>
      <c r="EL688" s="451"/>
      <c r="EM688" s="451"/>
      <c r="EN688" s="451"/>
      <c r="EO688" s="451"/>
      <c r="EP688" s="451"/>
      <c r="EQ688" s="451"/>
      <c r="ER688" s="451"/>
      <c r="ES688" s="451"/>
      <c r="ET688" s="451"/>
      <c r="EU688" s="132"/>
      <c r="EV688" s="133"/>
      <c r="EW688" s="193"/>
    </row>
    <row r="689" spans="26:153" ht="30" customHeight="1" x14ac:dyDescent="0.15">
      <c r="Z689" s="246"/>
      <c r="AA689" s="483"/>
      <c r="AB689" s="191"/>
      <c r="AC689" s="191"/>
      <c r="AD689" s="191"/>
      <c r="AE689" s="191"/>
      <c r="AF689" s="384"/>
      <c r="AG689" s="191"/>
      <c r="AH689" s="191"/>
      <c r="AI689" s="191"/>
      <c r="AJ689" s="191"/>
      <c r="AK689" s="192"/>
      <c r="AL689" s="191"/>
      <c r="AM689" s="191"/>
      <c r="AN689" s="191"/>
      <c r="AO689" s="461"/>
      <c r="AP689" s="191"/>
      <c r="AQ689" s="191"/>
      <c r="AR689" s="191"/>
      <c r="AS689" s="461"/>
      <c r="AT689" s="191"/>
      <c r="AU689" s="191"/>
      <c r="AV689" s="461"/>
      <c r="AW689" s="192"/>
      <c r="AX689" s="191"/>
      <c r="AY689" s="461"/>
      <c r="AZ689" s="191"/>
      <c r="BA689" s="461"/>
      <c r="BB689" s="191"/>
      <c r="BC689" s="192"/>
      <c r="BD689" s="191"/>
      <c r="BE689" s="191"/>
      <c r="BF689" s="461"/>
      <c r="BG689" s="470"/>
      <c r="BH689" s="391"/>
      <c r="BI689" s="191"/>
      <c r="BJ689" s="191"/>
      <c r="BK689" s="191"/>
      <c r="BL689" s="470"/>
      <c r="BM689" s="191"/>
      <c r="BN689" s="191"/>
      <c r="BO689" s="492"/>
      <c r="BP689" s="191"/>
      <c r="BQ689" s="191"/>
      <c r="BR689" s="191"/>
      <c r="BS689" s="191"/>
      <c r="BT689" s="191"/>
      <c r="BU689" s="191"/>
      <c r="BV689" s="191"/>
      <c r="BW689" s="192"/>
      <c r="BX689" s="191"/>
      <c r="BY689" s="191"/>
      <c r="BZ689" s="191"/>
      <c r="CA689" s="191"/>
      <c r="CB689" s="191"/>
      <c r="CC689" s="191"/>
      <c r="CD689" s="470"/>
      <c r="CE689" s="396"/>
      <c r="CF689" s="191"/>
      <c r="CG689" s="191"/>
      <c r="CH689" s="461"/>
      <c r="CI689" s="461"/>
      <c r="CJ689" s="191"/>
      <c r="CK689" s="191"/>
      <c r="CL689" s="191"/>
      <c r="CM689" s="461"/>
      <c r="CN689" s="191"/>
      <c r="CO689" s="192"/>
      <c r="CP689" s="191"/>
      <c r="CQ689" s="384"/>
      <c r="CR689" s="407"/>
      <c r="DA689" s="192"/>
      <c r="DJ689" s="190"/>
      <c r="DP689" s="190"/>
      <c r="DQ689" s="132"/>
      <c r="DR689" s="132"/>
      <c r="DS689" s="132"/>
      <c r="DT689" s="132"/>
      <c r="DU689" s="451"/>
      <c r="DV689" s="132"/>
      <c r="DW689" s="132"/>
      <c r="DX689" s="133"/>
      <c r="DY689" s="132"/>
      <c r="DZ689" s="132"/>
      <c r="EA689" s="133"/>
      <c r="EB689" s="132"/>
      <c r="EC689" s="132"/>
      <c r="ED689" s="132"/>
      <c r="EE689" s="134"/>
      <c r="EF689" s="132"/>
      <c r="EG689" s="451"/>
      <c r="EH689" s="132"/>
      <c r="EI689" s="451"/>
      <c r="EJ689" s="451"/>
      <c r="EK689" s="451"/>
      <c r="EL689" s="451"/>
      <c r="EM689" s="451"/>
      <c r="EN689" s="451"/>
      <c r="EO689" s="451"/>
      <c r="EP689" s="451"/>
      <c r="EQ689" s="451"/>
      <c r="ER689" s="451"/>
      <c r="ES689" s="451"/>
      <c r="ET689" s="451"/>
      <c r="EU689" s="132"/>
      <c r="EV689" s="133"/>
      <c r="EW689" s="193"/>
    </row>
    <row r="690" spans="26:153" ht="30" customHeight="1" x14ac:dyDescent="0.15">
      <c r="Z690" s="246"/>
      <c r="AA690" s="483"/>
      <c r="AB690" s="191"/>
      <c r="AC690" s="191"/>
      <c r="AD690" s="191"/>
      <c r="AE690" s="191"/>
      <c r="AF690" s="384"/>
      <c r="AG690" s="191"/>
      <c r="AH690" s="191"/>
      <c r="AI690" s="191"/>
      <c r="AJ690" s="191"/>
      <c r="AK690" s="192"/>
      <c r="AL690" s="191"/>
      <c r="AM690" s="191"/>
      <c r="AN690" s="191"/>
      <c r="AO690" s="461"/>
      <c r="AP690" s="191"/>
      <c r="AQ690" s="191"/>
      <c r="AR690" s="191"/>
      <c r="AS690" s="461"/>
      <c r="AT690" s="191"/>
      <c r="AU690" s="191"/>
      <c r="AV690" s="461"/>
      <c r="AW690" s="192"/>
      <c r="AX690" s="191"/>
      <c r="AY690" s="461"/>
      <c r="AZ690" s="191"/>
      <c r="BA690" s="461"/>
      <c r="BB690" s="191"/>
      <c r="BC690" s="192"/>
      <c r="BD690" s="191"/>
      <c r="BE690" s="191"/>
      <c r="BF690" s="461"/>
      <c r="BG690" s="470"/>
      <c r="BH690" s="391"/>
      <c r="BI690" s="191"/>
      <c r="BJ690" s="191"/>
      <c r="BK690" s="191"/>
      <c r="BL690" s="470"/>
      <c r="BM690" s="191"/>
      <c r="BN690" s="191"/>
      <c r="BO690" s="492"/>
      <c r="BP690" s="191"/>
      <c r="BQ690" s="191"/>
      <c r="BR690" s="191"/>
      <c r="BS690" s="191"/>
      <c r="BT690" s="191"/>
      <c r="BU690" s="191"/>
      <c r="BV690" s="191"/>
      <c r="BW690" s="192"/>
      <c r="BX690" s="191"/>
      <c r="BY690" s="191"/>
      <c r="BZ690" s="191"/>
      <c r="CA690" s="191"/>
      <c r="CB690" s="191"/>
      <c r="CC690" s="191"/>
      <c r="CD690" s="470"/>
      <c r="CE690" s="396"/>
      <c r="CF690" s="191"/>
      <c r="CG690" s="191"/>
      <c r="CH690" s="461"/>
      <c r="CI690" s="461"/>
      <c r="CJ690" s="191"/>
      <c r="CK690" s="191"/>
      <c r="CL690" s="191"/>
      <c r="CM690" s="461"/>
      <c r="CN690" s="191"/>
      <c r="CO690" s="192"/>
      <c r="CP690" s="191"/>
      <c r="CQ690" s="384"/>
      <c r="CR690" s="407"/>
      <c r="DA690" s="192"/>
      <c r="DJ690" s="190"/>
      <c r="DP690" s="190"/>
      <c r="DQ690" s="132"/>
      <c r="DR690" s="132"/>
      <c r="DS690" s="132"/>
      <c r="DT690" s="132"/>
      <c r="DU690" s="451"/>
      <c r="DV690" s="132"/>
      <c r="DW690" s="132"/>
      <c r="DX690" s="133"/>
      <c r="DY690" s="132"/>
      <c r="DZ690" s="132"/>
      <c r="EA690" s="133"/>
      <c r="EB690" s="132"/>
      <c r="EC690" s="132"/>
      <c r="ED690" s="132"/>
      <c r="EE690" s="134"/>
      <c r="EF690" s="132"/>
      <c r="EG690" s="451"/>
      <c r="EH690" s="132"/>
      <c r="EI690" s="451"/>
      <c r="EJ690" s="451"/>
      <c r="EK690" s="451"/>
      <c r="EL690" s="451"/>
      <c r="EM690" s="451"/>
      <c r="EN690" s="451"/>
      <c r="EO690" s="451"/>
      <c r="EP690" s="451"/>
      <c r="EQ690" s="451"/>
      <c r="ER690" s="451"/>
      <c r="ES690" s="451"/>
      <c r="ET690" s="451"/>
      <c r="EU690" s="132"/>
      <c r="EV690" s="133"/>
      <c r="EW690" s="193"/>
    </row>
    <row r="691" spans="26:153" ht="30" customHeight="1" x14ac:dyDescent="0.15">
      <c r="Z691" s="246"/>
      <c r="AA691" s="483"/>
      <c r="AB691" s="191"/>
      <c r="AC691" s="191"/>
      <c r="AD691" s="191"/>
      <c r="AE691" s="191"/>
      <c r="AF691" s="384"/>
      <c r="AG691" s="191"/>
      <c r="AH691" s="191"/>
      <c r="AI691" s="191"/>
      <c r="AJ691" s="191"/>
      <c r="AK691" s="192"/>
      <c r="AL691" s="191"/>
      <c r="AM691" s="191"/>
      <c r="AN691" s="191"/>
      <c r="AO691" s="461"/>
      <c r="AP691" s="191"/>
      <c r="AQ691" s="191"/>
      <c r="AR691" s="191"/>
      <c r="AS691" s="461"/>
      <c r="AT691" s="191"/>
      <c r="AU691" s="191"/>
      <c r="AV691" s="461"/>
      <c r="AW691" s="192"/>
      <c r="AX691" s="191"/>
      <c r="AY691" s="461"/>
      <c r="AZ691" s="191"/>
      <c r="BA691" s="461"/>
      <c r="BB691" s="191"/>
      <c r="BC691" s="192"/>
      <c r="BD691" s="191"/>
      <c r="BE691" s="191"/>
      <c r="BF691" s="461"/>
      <c r="BG691" s="470"/>
      <c r="BH691" s="391"/>
      <c r="BI691" s="191"/>
      <c r="BJ691" s="191"/>
      <c r="BK691" s="191"/>
      <c r="BL691" s="470"/>
      <c r="BM691" s="191"/>
      <c r="BN691" s="191"/>
      <c r="BO691" s="492"/>
      <c r="BP691" s="191"/>
      <c r="BQ691" s="191"/>
      <c r="BR691" s="191"/>
      <c r="BS691" s="191"/>
      <c r="BT691" s="191"/>
      <c r="BU691" s="191"/>
      <c r="BV691" s="191"/>
      <c r="BW691" s="192"/>
      <c r="BX691" s="191"/>
      <c r="BY691" s="191"/>
      <c r="BZ691" s="191"/>
      <c r="CA691" s="191"/>
      <c r="CB691" s="191"/>
      <c r="CC691" s="191"/>
      <c r="CD691" s="470"/>
      <c r="CE691" s="396"/>
      <c r="CF691" s="191"/>
      <c r="CG691" s="191"/>
      <c r="CH691" s="461"/>
      <c r="CI691" s="461"/>
      <c r="CJ691" s="191"/>
      <c r="CK691" s="191"/>
      <c r="CL691" s="191"/>
      <c r="CM691" s="461"/>
      <c r="CN691" s="191"/>
      <c r="CO691" s="192"/>
      <c r="CP691" s="191"/>
      <c r="CQ691" s="384"/>
      <c r="CR691" s="407"/>
      <c r="DA691" s="192"/>
      <c r="DJ691" s="190"/>
      <c r="DP691" s="190"/>
      <c r="DQ691" s="132"/>
      <c r="DR691" s="132"/>
      <c r="DS691" s="132"/>
      <c r="DT691" s="132"/>
      <c r="DU691" s="451"/>
      <c r="DV691" s="132"/>
      <c r="DW691" s="132"/>
      <c r="DX691" s="133"/>
      <c r="DY691" s="132"/>
      <c r="DZ691" s="132"/>
      <c r="EA691" s="133"/>
      <c r="EB691" s="132"/>
      <c r="EC691" s="132"/>
      <c r="ED691" s="132"/>
      <c r="EE691" s="134"/>
      <c r="EF691" s="132"/>
      <c r="EG691" s="451"/>
      <c r="EH691" s="132"/>
      <c r="EI691" s="451"/>
      <c r="EJ691" s="451"/>
      <c r="EK691" s="451"/>
      <c r="EL691" s="451"/>
      <c r="EM691" s="451"/>
      <c r="EN691" s="451"/>
      <c r="EO691" s="451"/>
      <c r="EP691" s="451"/>
      <c r="EQ691" s="451"/>
      <c r="ER691" s="451"/>
      <c r="ES691" s="451"/>
      <c r="ET691" s="451"/>
      <c r="EU691" s="132"/>
      <c r="EV691" s="133"/>
      <c r="EW691" s="193"/>
    </row>
    <row r="692" spans="26:153" ht="30" customHeight="1" x14ac:dyDescent="0.15">
      <c r="Z692" s="246"/>
      <c r="AA692" s="483"/>
      <c r="AB692" s="191"/>
      <c r="AC692" s="191"/>
      <c r="AD692" s="191"/>
      <c r="AE692" s="191"/>
      <c r="AF692" s="384"/>
      <c r="AG692" s="191"/>
      <c r="AH692" s="191"/>
      <c r="AI692" s="191"/>
      <c r="AJ692" s="191"/>
      <c r="AK692" s="192"/>
      <c r="AL692" s="191"/>
      <c r="AM692" s="191"/>
      <c r="AN692" s="191"/>
      <c r="AO692" s="461"/>
      <c r="AP692" s="191"/>
      <c r="AQ692" s="191"/>
      <c r="AR692" s="191"/>
      <c r="AS692" s="461"/>
      <c r="AT692" s="191"/>
      <c r="AU692" s="191"/>
      <c r="AV692" s="461"/>
      <c r="AW692" s="192"/>
      <c r="AX692" s="191"/>
      <c r="AY692" s="461"/>
      <c r="AZ692" s="191"/>
      <c r="BA692" s="461"/>
      <c r="BB692" s="191"/>
      <c r="BC692" s="192"/>
      <c r="BD692" s="191"/>
      <c r="BE692" s="191"/>
      <c r="BF692" s="461"/>
      <c r="BG692" s="470"/>
      <c r="BH692" s="391"/>
      <c r="BI692" s="191"/>
      <c r="BJ692" s="191"/>
      <c r="BK692" s="191"/>
      <c r="BL692" s="470"/>
      <c r="BM692" s="191"/>
      <c r="BN692" s="191"/>
      <c r="BO692" s="492"/>
      <c r="BP692" s="191"/>
      <c r="BQ692" s="191"/>
      <c r="BR692" s="191"/>
      <c r="BS692" s="191"/>
      <c r="BT692" s="191"/>
      <c r="BU692" s="191"/>
      <c r="BV692" s="191"/>
      <c r="BW692" s="192"/>
      <c r="BX692" s="191"/>
      <c r="BY692" s="191"/>
      <c r="BZ692" s="191"/>
      <c r="CA692" s="191"/>
      <c r="CB692" s="191"/>
      <c r="CC692" s="191"/>
      <c r="CD692" s="470"/>
      <c r="CE692" s="396"/>
      <c r="CF692" s="191"/>
      <c r="CG692" s="191"/>
      <c r="CH692" s="461"/>
      <c r="CI692" s="461"/>
      <c r="CJ692" s="191"/>
      <c r="CK692" s="191"/>
      <c r="CL692" s="191"/>
      <c r="CM692" s="461"/>
      <c r="CN692" s="191"/>
      <c r="CO692" s="192"/>
      <c r="CP692" s="191"/>
      <c r="CQ692" s="384"/>
      <c r="CR692" s="407"/>
      <c r="DA692" s="192"/>
      <c r="DJ692" s="190"/>
      <c r="DP692" s="190"/>
      <c r="DQ692" s="132"/>
      <c r="DR692" s="132"/>
      <c r="DS692" s="132"/>
      <c r="DT692" s="132"/>
      <c r="DU692" s="451"/>
      <c r="DV692" s="132"/>
      <c r="DW692" s="132"/>
      <c r="DX692" s="133"/>
      <c r="DY692" s="132"/>
      <c r="DZ692" s="132"/>
      <c r="EA692" s="133"/>
      <c r="EB692" s="132"/>
      <c r="EC692" s="132"/>
      <c r="ED692" s="132"/>
      <c r="EE692" s="134"/>
      <c r="EF692" s="132"/>
      <c r="EG692" s="451"/>
      <c r="EH692" s="132"/>
      <c r="EI692" s="451"/>
      <c r="EJ692" s="451"/>
      <c r="EK692" s="451"/>
      <c r="EL692" s="451"/>
      <c r="EM692" s="451"/>
      <c r="EN692" s="451"/>
      <c r="EO692" s="451"/>
      <c r="EP692" s="451"/>
      <c r="EQ692" s="451"/>
      <c r="ER692" s="451"/>
      <c r="ES692" s="451"/>
      <c r="ET692" s="451"/>
      <c r="EU692" s="132"/>
      <c r="EV692" s="133"/>
      <c r="EW692" s="193"/>
    </row>
    <row r="693" spans="26:153" ht="30" customHeight="1" x14ac:dyDescent="0.15">
      <c r="Z693" s="246"/>
      <c r="AA693" s="483"/>
      <c r="AB693" s="191"/>
      <c r="AC693" s="191"/>
      <c r="AD693" s="191"/>
      <c r="AE693" s="191"/>
      <c r="AF693" s="384"/>
      <c r="AG693" s="191"/>
      <c r="AH693" s="191"/>
      <c r="AI693" s="191"/>
      <c r="AJ693" s="191"/>
      <c r="AK693" s="192"/>
      <c r="AL693" s="191"/>
      <c r="AM693" s="191"/>
      <c r="AN693" s="191"/>
      <c r="AO693" s="461"/>
      <c r="AP693" s="191"/>
      <c r="AQ693" s="191"/>
      <c r="AR693" s="191"/>
      <c r="AS693" s="461"/>
      <c r="AT693" s="191"/>
      <c r="AU693" s="191"/>
      <c r="AV693" s="461"/>
      <c r="AW693" s="192"/>
      <c r="AX693" s="191"/>
      <c r="AY693" s="461"/>
      <c r="AZ693" s="191"/>
      <c r="BA693" s="461"/>
      <c r="BB693" s="191"/>
      <c r="BC693" s="192"/>
      <c r="BD693" s="191"/>
      <c r="BE693" s="191"/>
      <c r="BF693" s="461"/>
      <c r="BG693" s="470"/>
      <c r="BH693" s="391"/>
      <c r="BI693" s="191"/>
      <c r="BJ693" s="191"/>
      <c r="BK693" s="191"/>
      <c r="BL693" s="470"/>
      <c r="BM693" s="191"/>
      <c r="BN693" s="191"/>
      <c r="BO693" s="492"/>
      <c r="BP693" s="191"/>
      <c r="BQ693" s="191"/>
      <c r="BR693" s="191"/>
      <c r="BS693" s="191"/>
      <c r="BT693" s="191"/>
      <c r="BU693" s="191"/>
      <c r="BV693" s="191"/>
      <c r="BW693" s="192"/>
      <c r="BX693" s="191"/>
      <c r="BY693" s="191"/>
      <c r="BZ693" s="191"/>
      <c r="CA693" s="191"/>
      <c r="CB693" s="191"/>
      <c r="CC693" s="191"/>
      <c r="CD693" s="470"/>
      <c r="CE693" s="396"/>
      <c r="CF693" s="191"/>
      <c r="CG693" s="191"/>
      <c r="CH693" s="461"/>
      <c r="CI693" s="461"/>
      <c r="CJ693" s="191"/>
      <c r="CK693" s="191"/>
      <c r="CL693" s="191"/>
      <c r="CM693" s="461"/>
      <c r="CN693" s="191"/>
      <c r="CO693" s="192"/>
      <c r="CP693" s="191"/>
      <c r="CQ693" s="384"/>
      <c r="CR693" s="407"/>
      <c r="DA693" s="192"/>
      <c r="DJ693" s="190"/>
      <c r="DP693" s="190"/>
      <c r="DQ693" s="132"/>
      <c r="DR693" s="132"/>
      <c r="DS693" s="132"/>
      <c r="DT693" s="132"/>
      <c r="DU693" s="451"/>
      <c r="DV693" s="132"/>
      <c r="DW693" s="132"/>
      <c r="DX693" s="133"/>
      <c r="DY693" s="132"/>
      <c r="DZ693" s="132"/>
      <c r="EA693" s="133"/>
      <c r="EB693" s="132"/>
      <c r="EC693" s="132"/>
      <c r="ED693" s="132"/>
      <c r="EE693" s="134"/>
      <c r="EF693" s="132"/>
      <c r="EG693" s="451"/>
      <c r="EH693" s="132"/>
      <c r="EI693" s="451"/>
      <c r="EJ693" s="451"/>
      <c r="EK693" s="451"/>
      <c r="EL693" s="451"/>
      <c r="EM693" s="451"/>
      <c r="EN693" s="451"/>
      <c r="EO693" s="451"/>
      <c r="EP693" s="451"/>
      <c r="EQ693" s="451"/>
      <c r="ER693" s="451"/>
      <c r="ES693" s="451"/>
      <c r="ET693" s="451"/>
      <c r="EU693" s="132"/>
      <c r="EV693" s="133"/>
      <c r="EW693" s="193"/>
    </row>
    <row r="694" spans="26:153" ht="30" customHeight="1" x14ac:dyDescent="0.15">
      <c r="Z694" s="246"/>
      <c r="AA694" s="483"/>
      <c r="AB694" s="191"/>
      <c r="AC694" s="191"/>
      <c r="AD694" s="191"/>
      <c r="AE694" s="191"/>
      <c r="AF694" s="384"/>
      <c r="AG694" s="191"/>
      <c r="AH694" s="191"/>
      <c r="AI694" s="191"/>
      <c r="AJ694" s="191"/>
      <c r="AK694" s="192"/>
      <c r="AL694" s="191"/>
      <c r="AM694" s="191"/>
      <c r="AN694" s="191"/>
      <c r="AO694" s="461"/>
      <c r="AP694" s="191"/>
      <c r="AQ694" s="191"/>
      <c r="AR694" s="191"/>
      <c r="AS694" s="461"/>
      <c r="AT694" s="191"/>
      <c r="AU694" s="191"/>
      <c r="AV694" s="461"/>
      <c r="AW694" s="192"/>
      <c r="AX694" s="191"/>
      <c r="AY694" s="461"/>
      <c r="AZ694" s="191"/>
      <c r="BA694" s="461"/>
      <c r="BB694" s="191"/>
      <c r="BC694" s="192"/>
      <c r="BD694" s="191"/>
      <c r="BE694" s="191"/>
      <c r="BF694" s="461"/>
      <c r="BG694" s="470"/>
      <c r="BH694" s="391"/>
      <c r="BI694" s="191"/>
      <c r="BJ694" s="191"/>
      <c r="BK694" s="191"/>
      <c r="BL694" s="470"/>
      <c r="BM694" s="191"/>
      <c r="BN694" s="191"/>
      <c r="BO694" s="492"/>
      <c r="BP694" s="191"/>
      <c r="BQ694" s="191"/>
      <c r="BR694" s="191"/>
      <c r="BS694" s="191"/>
      <c r="BT694" s="191"/>
      <c r="BU694" s="191"/>
      <c r="BV694" s="191"/>
      <c r="BW694" s="192"/>
      <c r="BX694" s="191"/>
      <c r="BY694" s="191"/>
      <c r="BZ694" s="191"/>
      <c r="CA694" s="191"/>
      <c r="CB694" s="191"/>
      <c r="CC694" s="191"/>
      <c r="CD694" s="470"/>
      <c r="CE694" s="396"/>
      <c r="CF694" s="191"/>
      <c r="CG694" s="191"/>
      <c r="CH694" s="461"/>
      <c r="CI694" s="461"/>
      <c r="CJ694" s="191"/>
      <c r="CK694" s="191"/>
      <c r="CL694" s="191"/>
      <c r="CM694" s="461"/>
      <c r="CN694" s="191"/>
      <c r="CO694" s="192"/>
      <c r="CP694" s="191"/>
      <c r="CQ694" s="384"/>
      <c r="CR694" s="407"/>
      <c r="DA694" s="192"/>
      <c r="DJ694" s="190"/>
      <c r="DP694" s="190"/>
      <c r="DQ694" s="132"/>
      <c r="DR694" s="132"/>
      <c r="DS694" s="132"/>
      <c r="DT694" s="132"/>
      <c r="DU694" s="451"/>
      <c r="DV694" s="132"/>
      <c r="DW694" s="132"/>
      <c r="DX694" s="133"/>
      <c r="DY694" s="132"/>
      <c r="DZ694" s="132"/>
      <c r="EA694" s="133"/>
      <c r="EB694" s="132"/>
      <c r="EC694" s="132"/>
      <c r="ED694" s="132"/>
      <c r="EE694" s="134"/>
      <c r="EF694" s="132"/>
      <c r="EG694" s="451"/>
      <c r="EH694" s="132"/>
      <c r="EI694" s="451"/>
      <c r="EJ694" s="451"/>
      <c r="EK694" s="451"/>
      <c r="EL694" s="451"/>
      <c r="EM694" s="451"/>
      <c r="EN694" s="451"/>
      <c r="EO694" s="451"/>
      <c r="EP694" s="451"/>
      <c r="EQ694" s="451"/>
      <c r="ER694" s="451"/>
      <c r="ES694" s="451"/>
      <c r="ET694" s="451"/>
      <c r="EU694" s="132"/>
      <c r="EV694" s="133"/>
      <c r="EW694" s="193"/>
    </row>
    <row r="695" spans="26:153" ht="30" customHeight="1" x14ac:dyDescent="0.15">
      <c r="Z695" s="246"/>
      <c r="AA695" s="483"/>
      <c r="AB695" s="191"/>
      <c r="AC695" s="191"/>
      <c r="AD695" s="191"/>
      <c r="AE695" s="191"/>
      <c r="AF695" s="384"/>
      <c r="AG695" s="191"/>
      <c r="AH695" s="191"/>
      <c r="AI695" s="191"/>
      <c r="AJ695" s="191"/>
      <c r="AK695" s="192"/>
      <c r="AL695" s="191"/>
      <c r="AM695" s="191"/>
      <c r="AN695" s="191"/>
      <c r="AO695" s="461"/>
      <c r="AP695" s="191"/>
      <c r="AQ695" s="191"/>
      <c r="AR695" s="191"/>
      <c r="AS695" s="461"/>
      <c r="AT695" s="191"/>
      <c r="AU695" s="191"/>
      <c r="AV695" s="461"/>
      <c r="AW695" s="192"/>
      <c r="AX695" s="191"/>
      <c r="AY695" s="461"/>
      <c r="AZ695" s="191"/>
      <c r="BA695" s="461"/>
      <c r="BB695" s="191"/>
      <c r="BC695" s="192"/>
      <c r="BD695" s="191"/>
      <c r="BE695" s="191"/>
      <c r="BF695" s="461"/>
      <c r="BG695" s="470"/>
      <c r="BH695" s="391"/>
      <c r="BI695" s="191"/>
      <c r="BJ695" s="191"/>
      <c r="BK695" s="191"/>
      <c r="BL695" s="470"/>
      <c r="BM695" s="191"/>
      <c r="BN695" s="191"/>
      <c r="BO695" s="492"/>
      <c r="BP695" s="191"/>
      <c r="BQ695" s="191"/>
      <c r="BR695" s="191"/>
      <c r="BS695" s="191"/>
      <c r="BT695" s="191"/>
      <c r="BU695" s="191"/>
      <c r="BV695" s="191"/>
      <c r="BW695" s="192"/>
      <c r="BX695" s="191"/>
      <c r="BY695" s="191"/>
      <c r="BZ695" s="191"/>
      <c r="CA695" s="191"/>
      <c r="CB695" s="191"/>
      <c r="CC695" s="191"/>
      <c r="CD695" s="470"/>
      <c r="CE695" s="396"/>
      <c r="CF695" s="191"/>
      <c r="CG695" s="191"/>
      <c r="CH695" s="461"/>
      <c r="CI695" s="461"/>
      <c r="CJ695" s="191"/>
      <c r="CK695" s="191"/>
      <c r="CL695" s="191"/>
      <c r="CM695" s="461"/>
      <c r="CN695" s="191"/>
      <c r="CO695" s="192"/>
      <c r="CP695" s="191"/>
      <c r="CQ695" s="384"/>
      <c r="CR695" s="407"/>
      <c r="DA695" s="192"/>
      <c r="DJ695" s="190"/>
      <c r="DP695" s="190"/>
      <c r="DQ695" s="132"/>
      <c r="DR695" s="132"/>
      <c r="DS695" s="132"/>
      <c r="DT695" s="132"/>
      <c r="DU695" s="451"/>
      <c r="DV695" s="132"/>
      <c r="DW695" s="132"/>
      <c r="DX695" s="133"/>
      <c r="DY695" s="132"/>
      <c r="DZ695" s="132"/>
      <c r="EA695" s="133"/>
      <c r="EB695" s="132"/>
      <c r="EC695" s="132"/>
      <c r="ED695" s="132"/>
      <c r="EE695" s="134"/>
      <c r="EF695" s="132"/>
      <c r="EG695" s="451"/>
      <c r="EH695" s="132"/>
      <c r="EI695" s="451"/>
      <c r="EJ695" s="451"/>
      <c r="EK695" s="451"/>
      <c r="EL695" s="451"/>
      <c r="EM695" s="451"/>
      <c r="EN695" s="451"/>
      <c r="EO695" s="451"/>
      <c r="EP695" s="451"/>
      <c r="EQ695" s="451"/>
      <c r="ER695" s="451"/>
      <c r="ES695" s="451"/>
      <c r="ET695" s="451"/>
      <c r="EU695" s="132"/>
      <c r="EV695" s="133"/>
      <c r="EW695" s="193"/>
    </row>
    <row r="696" spans="26:153" ht="30" customHeight="1" x14ac:dyDescent="0.15">
      <c r="Z696" s="246"/>
      <c r="AA696" s="483"/>
      <c r="AB696" s="191"/>
      <c r="AC696" s="191"/>
      <c r="AD696" s="191"/>
      <c r="AE696" s="191"/>
      <c r="AF696" s="384"/>
      <c r="AG696" s="191"/>
      <c r="AH696" s="191"/>
      <c r="AI696" s="191"/>
      <c r="AJ696" s="191"/>
      <c r="AK696" s="192"/>
      <c r="AL696" s="191"/>
      <c r="AM696" s="191"/>
      <c r="AN696" s="191"/>
      <c r="AO696" s="461"/>
      <c r="AP696" s="191"/>
      <c r="AQ696" s="191"/>
      <c r="AR696" s="191"/>
      <c r="AS696" s="461"/>
      <c r="AT696" s="191"/>
      <c r="AU696" s="191"/>
      <c r="AV696" s="461"/>
      <c r="AW696" s="192"/>
      <c r="AX696" s="191"/>
      <c r="AY696" s="461"/>
      <c r="AZ696" s="191"/>
      <c r="BA696" s="461"/>
      <c r="BB696" s="191"/>
      <c r="BC696" s="192"/>
      <c r="BD696" s="191"/>
      <c r="BE696" s="191"/>
      <c r="BF696" s="461"/>
      <c r="BG696" s="470"/>
      <c r="BH696" s="391"/>
      <c r="BI696" s="191"/>
      <c r="BJ696" s="191"/>
      <c r="BK696" s="191"/>
      <c r="BL696" s="470"/>
      <c r="BM696" s="191"/>
      <c r="BN696" s="191"/>
      <c r="BO696" s="492"/>
      <c r="BP696" s="191"/>
      <c r="BQ696" s="191"/>
      <c r="BR696" s="191"/>
      <c r="BS696" s="191"/>
      <c r="BT696" s="191"/>
      <c r="BU696" s="191"/>
      <c r="BV696" s="191"/>
      <c r="BW696" s="192"/>
      <c r="BX696" s="191"/>
      <c r="BY696" s="191"/>
      <c r="BZ696" s="191"/>
      <c r="CA696" s="191"/>
      <c r="CB696" s="191"/>
      <c r="CC696" s="191"/>
      <c r="CD696" s="470"/>
      <c r="CE696" s="396"/>
      <c r="CF696" s="191"/>
      <c r="CG696" s="191"/>
      <c r="CH696" s="461"/>
      <c r="CI696" s="461"/>
      <c r="CJ696" s="191"/>
      <c r="CK696" s="191"/>
      <c r="CL696" s="191"/>
      <c r="CM696" s="461"/>
      <c r="CN696" s="191"/>
      <c r="CO696" s="192"/>
      <c r="CP696" s="191"/>
      <c r="CQ696" s="384"/>
      <c r="CR696" s="407"/>
      <c r="DA696" s="192"/>
      <c r="DJ696" s="190"/>
      <c r="DP696" s="190"/>
      <c r="DQ696" s="132"/>
      <c r="DR696" s="132"/>
      <c r="DS696" s="132"/>
      <c r="DT696" s="132"/>
      <c r="DU696" s="451"/>
      <c r="DV696" s="132"/>
      <c r="DW696" s="132"/>
      <c r="DX696" s="133"/>
      <c r="DY696" s="132"/>
      <c r="DZ696" s="132"/>
      <c r="EA696" s="133"/>
      <c r="EB696" s="132"/>
      <c r="EC696" s="132"/>
      <c r="ED696" s="132"/>
      <c r="EE696" s="134"/>
      <c r="EF696" s="132"/>
      <c r="EG696" s="451"/>
      <c r="EH696" s="132"/>
      <c r="EI696" s="451"/>
      <c r="EJ696" s="451"/>
      <c r="EK696" s="451"/>
      <c r="EL696" s="451"/>
      <c r="EM696" s="451"/>
      <c r="EN696" s="451"/>
      <c r="EO696" s="451"/>
      <c r="EP696" s="451"/>
      <c r="EQ696" s="451"/>
      <c r="ER696" s="451"/>
      <c r="ES696" s="451"/>
      <c r="ET696" s="451"/>
      <c r="EU696" s="132"/>
      <c r="EV696" s="133"/>
      <c r="EW696" s="193"/>
    </row>
    <row r="697" spans="26:153" ht="30" customHeight="1" x14ac:dyDescent="0.15">
      <c r="Z697" s="246"/>
      <c r="AA697" s="483"/>
      <c r="AB697" s="191"/>
      <c r="AC697" s="191"/>
      <c r="AD697" s="191"/>
      <c r="AE697" s="191"/>
      <c r="AF697" s="384"/>
      <c r="AG697" s="191"/>
      <c r="AH697" s="191"/>
      <c r="AI697" s="191"/>
      <c r="AJ697" s="191"/>
      <c r="AK697" s="192"/>
      <c r="AL697" s="191"/>
      <c r="AM697" s="191"/>
      <c r="AN697" s="191"/>
      <c r="AO697" s="461"/>
      <c r="AP697" s="191"/>
      <c r="AQ697" s="191"/>
      <c r="AR697" s="191"/>
      <c r="AS697" s="461"/>
      <c r="AT697" s="191"/>
      <c r="AU697" s="191"/>
      <c r="AV697" s="461"/>
      <c r="AW697" s="192"/>
      <c r="AX697" s="191"/>
      <c r="AY697" s="461"/>
      <c r="AZ697" s="191"/>
      <c r="BA697" s="461"/>
      <c r="BB697" s="191"/>
      <c r="BC697" s="192"/>
      <c r="BD697" s="191"/>
      <c r="BE697" s="191"/>
      <c r="BF697" s="461"/>
      <c r="BG697" s="470"/>
      <c r="BH697" s="391"/>
      <c r="BI697" s="191"/>
      <c r="BJ697" s="191"/>
      <c r="BK697" s="191"/>
      <c r="BL697" s="470"/>
      <c r="BM697" s="191"/>
      <c r="BN697" s="191"/>
      <c r="BO697" s="492"/>
      <c r="BP697" s="191"/>
      <c r="BQ697" s="191"/>
      <c r="BR697" s="191"/>
      <c r="BS697" s="191"/>
      <c r="BT697" s="191"/>
      <c r="BU697" s="191"/>
      <c r="BV697" s="191"/>
      <c r="BW697" s="192"/>
      <c r="BX697" s="191"/>
      <c r="BY697" s="191"/>
      <c r="BZ697" s="191"/>
      <c r="CA697" s="191"/>
      <c r="CB697" s="191"/>
      <c r="CC697" s="191"/>
      <c r="CD697" s="470"/>
      <c r="CE697" s="396"/>
      <c r="CF697" s="191"/>
      <c r="CG697" s="191"/>
      <c r="CH697" s="461"/>
      <c r="CI697" s="461"/>
      <c r="CJ697" s="191"/>
      <c r="CK697" s="191"/>
      <c r="CL697" s="191"/>
      <c r="CM697" s="461"/>
      <c r="CN697" s="191"/>
      <c r="CO697" s="192"/>
      <c r="CP697" s="191"/>
      <c r="CQ697" s="384"/>
      <c r="CR697" s="407"/>
      <c r="DA697" s="192"/>
      <c r="DJ697" s="190"/>
      <c r="DP697" s="190"/>
      <c r="DQ697" s="132"/>
      <c r="DR697" s="132"/>
      <c r="DS697" s="132"/>
      <c r="DT697" s="132"/>
      <c r="DU697" s="451"/>
      <c r="DV697" s="132"/>
      <c r="DW697" s="132"/>
      <c r="DX697" s="133"/>
      <c r="DY697" s="132"/>
      <c r="DZ697" s="132"/>
      <c r="EA697" s="133"/>
      <c r="EB697" s="132"/>
      <c r="EC697" s="132"/>
      <c r="ED697" s="132"/>
      <c r="EE697" s="134"/>
      <c r="EF697" s="132"/>
      <c r="EG697" s="451"/>
      <c r="EH697" s="132"/>
      <c r="EI697" s="451"/>
      <c r="EJ697" s="451"/>
      <c r="EK697" s="451"/>
      <c r="EL697" s="451"/>
      <c r="EM697" s="451"/>
      <c r="EN697" s="451"/>
      <c r="EO697" s="451"/>
      <c r="EP697" s="451"/>
      <c r="EQ697" s="451"/>
      <c r="ER697" s="451"/>
      <c r="ES697" s="451"/>
      <c r="ET697" s="451"/>
      <c r="EU697" s="132"/>
      <c r="EV697" s="133"/>
      <c r="EW697" s="193"/>
    </row>
    <row r="698" spans="26:153" ht="30" customHeight="1" x14ac:dyDescent="0.15">
      <c r="Z698" s="246"/>
      <c r="AA698" s="483"/>
      <c r="AB698" s="191"/>
      <c r="AC698" s="191"/>
      <c r="AD698" s="191"/>
      <c r="AE698" s="191"/>
      <c r="AF698" s="384"/>
      <c r="AG698" s="191"/>
      <c r="AH698" s="191"/>
      <c r="AI698" s="191"/>
      <c r="AJ698" s="191"/>
      <c r="AK698" s="192"/>
      <c r="AL698" s="191"/>
      <c r="AM698" s="191"/>
      <c r="AN698" s="191"/>
      <c r="AO698" s="461"/>
      <c r="AP698" s="191"/>
      <c r="AQ698" s="191"/>
      <c r="AR698" s="191"/>
      <c r="AS698" s="461"/>
      <c r="AT698" s="191"/>
      <c r="AU698" s="191"/>
      <c r="AV698" s="461"/>
      <c r="AW698" s="192"/>
      <c r="AX698" s="191"/>
      <c r="AY698" s="461"/>
      <c r="AZ698" s="191"/>
      <c r="BA698" s="461"/>
      <c r="BB698" s="191"/>
      <c r="BC698" s="192"/>
      <c r="BD698" s="191"/>
      <c r="BE698" s="191"/>
      <c r="BF698" s="461"/>
      <c r="BG698" s="470"/>
      <c r="BH698" s="391"/>
      <c r="BI698" s="191"/>
      <c r="BJ698" s="191"/>
      <c r="BK698" s="191"/>
      <c r="BL698" s="470"/>
      <c r="BM698" s="191"/>
      <c r="BN698" s="191"/>
      <c r="BO698" s="492"/>
      <c r="BP698" s="191"/>
      <c r="BQ698" s="191"/>
      <c r="BR698" s="191"/>
      <c r="BS698" s="191"/>
      <c r="BT698" s="191"/>
      <c r="BU698" s="191"/>
      <c r="BV698" s="191"/>
      <c r="BW698" s="192"/>
      <c r="BX698" s="191"/>
      <c r="BY698" s="191"/>
      <c r="BZ698" s="191"/>
      <c r="CA698" s="191"/>
      <c r="CB698" s="191"/>
      <c r="CC698" s="191"/>
      <c r="CD698" s="470"/>
      <c r="CE698" s="396"/>
      <c r="CF698" s="191"/>
      <c r="CG698" s="191"/>
      <c r="CH698" s="461"/>
      <c r="CI698" s="461"/>
      <c r="CJ698" s="191"/>
      <c r="CK698" s="191"/>
      <c r="CL698" s="191"/>
      <c r="CM698" s="461"/>
      <c r="CN698" s="191"/>
      <c r="CO698" s="192"/>
      <c r="CP698" s="191"/>
      <c r="CQ698" s="384"/>
      <c r="CR698" s="407"/>
      <c r="DA698" s="192"/>
      <c r="DJ698" s="190"/>
      <c r="DP698" s="190"/>
      <c r="DQ698" s="132"/>
      <c r="DR698" s="132"/>
      <c r="DS698" s="132"/>
      <c r="DT698" s="132"/>
      <c r="DU698" s="451"/>
      <c r="DV698" s="132"/>
      <c r="DW698" s="132"/>
      <c r="DX698" s="133"/>
      <c r="DY698" s="132"/>
      <c r="DZ698" s="132"/>
      <c r="EA698" s="133"/>
      <c r="EB698" s="132"/>
      <c r="EC698" s="132"/>
      <c r="ED698" s="132"/>
      <c r="EE698" s="134"/>
      <c r="EF698" s="132"/>
      <c r="EG698" s="451"/>
      <c r="EH698" s="132"/>
      <c r="EI698" s="451"/>
      <c r="EJ698" s="451"/>
      <c r="EK698" s="451"/>
      <c r="EL698" s="451"/>
      <c r="EM698" s="451"/>
      <c r="EN698" s="451"/>
      <c r="EO698" s="451"/>
      <c r="EP698" s="451"/>
      <c r="EQ698" s="451"/>
      <c r="ER698" s="451"/>
      <c r="ES698" s="451"/>
      <c r="ET698" s="451"/>
      <c r="EU698" s="132"/>
      <c r="EV698" s="133"/>
      <c r="EW698" s="193"/>
    </row>
    <row r="699" spans="26:153" ht="30" customHeight="1" x14ac:dyDescent="0.15">
      <c r="Z699" s="246"/>
      <c r="AA699" s="483"/>
      <c r="AB699" s="191"/>
      <c r="AC699" s="191"/>
      <c r="AD699" s="191"/>
      <c r="AE699" s="191"/>
      <c r="AF699" s="384"/>
      <c r="AG699" s="191"/>
      <c r="AH699" s="191"/>
      <c r="AI699" s="191"/>
      <c r="AJ699" s="191"/>
      <c r="AK699" s="192"/>
      <c r="AL699" s="191"/>
      <c r="AM699" s="191"/>
      <c r="AN699" s="191"/>
      <c r="AO699" s="461"/>
      <c r="AP699" s="191"/>
      <c r="AQ699" s="191"/>
      <c r="AR699" s="191"/>
      <c r="AS699" s="461"/>
      <c r="AT699" s="191"/>
      <c r="AU699" s="191"/>
      <c r="AV699" s="461"/>
      <c r="AW699" s="192"/>
      <c r="AX699" s="191"/>
      <c r="AY699" s="461"/>
      <c r="AZ699" s="191"/>
      <c r="BA699" s="461"/>
      <c r="BB699" s="191"/>
      <c r="BC699" s="192"/>
      <c r="BD699" s="191"/>
      <c r="BE699" s="191"/>
      <c r="BF699" s="461"/>
      <c r="BG699" s="470"/>
      <c r="BH699" s="391"/>
      <c r="BI699" s="191"/>
      <c r="BJ699" s="191"/>
      <c r="BK699" s="191"/>
      <c r="BL699" s="470"/>
      <c r="BM699" s="191"/>
      <c r="BN699" s="191"/>
      <c r="BO699" s="492"/>
      <c r="BP699" s="191"/>
      <c r="BQ699" s="191"/>
      <c r="BR699" s="191"/>
      <c r="BS699" s="191"/>
      <c r="BT699" s="191"/>
      <c r="BU699" s="191"/>
      <c r="BV699" s="191"/>
      <c r="BW699" s="192"/>
      <c r="BX699" s="191"/>
      <c r="BY699" s="191"/>
      <c r="BZ699" s="191"/>
      <c r="CA699" s="191"/>
      <c r="CB699" s="191"/>
      <c r="CC699" s="191"/>
      <c r="CD699" s="470"/>
      <c r="CE699" s="396"/>
      <c r="CF699" s="191"/>
      <c r="CG699" s="191"/>
      <c r="CH699" s="461"/>
      <c r="CI699" s="461"/>
      <c r="CJ699" s="191"/>
      <c r="CK699" s="191"/>
      <c r="CL699" s="191"/>
      <c r="CM699" s="461"/>
      <c r="CN699" s="191"/>
      <c r="CO699" s="192"/>
      <c r="CP699" s="191"/>
      <c r="CQ699" s="384"/>
      <c r="CR699" s="407"/>
      <c r="DA699" s="192"/>
      <c r="DJ699" s="190"/>
      <c r="DP699" s="190"/>
      <c r="DQ699" s="132"/>
      <c r="DR699" s="132"/>
      <c r="DS699" s="132"/>
      <c r="DT699" s="132"/>
      <c r="DU699" s="451"/>
      <c r="DV699" s="132"/>
      <c r="DW699" s="132"/>
      <c r="DX699" s="133"/>
      <c r="DY699" s="132"/>
      <c r="DZ699" s="132"/>
      <c r="EA699" s="133"/>
      <c r="EB699" s="132"/>
      <c r="EC699" s="132"/>
      <c r="ED699" s="132"/>
      <c r="EE699" s="134"/>
      <c r="EF699" s="132"/>
      <c r="EG699" s="451"/>
      <c r="EH699" s="132"/>
      <c r="EI699" s="451"/>
      <c r="EJ699" s="451"/>
      <c r="EK699" s="451"/>
      <c r="EL699" s="451"/>
      <c r="EM699" s="451"/>
      <c r="EN699" s="451"/>
      <c r="EO699" s="451"/>
      <c r="EP699" s="451"/>
      <c r="EQ699" s="451"/>
      <c r="ER699" s="451"/>
      <c r="ES699" s="451"/>
      <c r="ET699" s="451"/>
      <c r="EU699" s="132"/>
      <c r="EV699" s="133"/>
      <c r="EW699" s="193"/>
    </row>
    <row r="700" spans="26:153" ht="30" customHeight="1" x14ac:dyDescent="0.15">
      <c r="Z700" s="246"/>
      <c r="AA700" s="483"/>
      <c r="AB700" s="191"/>
      <c r="AC700" s="191"/>
      <c r="AD700" s="191"/>
      <c r="AE700" s="191"/>
      <c r="AF700" s="384"/>
      <c r="AG700" s="191"/>
      <c r="AH700" s="191"/>
      <c r="AI700" s="191"/>
      <c r="AJ700" s="191"/>
      <c r="AK700" s="192"/>
      <c r="AL700" s="191"/>
      <c r="AM700" s="191"/>
      <c r="AN700" s="191"/>
      <c r="AO700" s="461"/>
      <c r="AP700" s="191"/>
      <c r="AQ700" s="191"/>
      <c r="AR700" s="191"/>
      <c r="AS700" s="461"/>
      <c r="AT700" s="191"/>
      <c r="AU700" s="191"/>
      <c r="AV700" s="461"/>
      <c r="AW700" s="192"/>
      <c r="AX700" s="191"/>
      <c r="AY700" s="461"/>
      <c r="AZ700" s="191"/>
      <c r="BA700" s="461"/>
      <c r="BB700" s="191"/>
      <c r="BC700" s="192"/>
      <c r="BD700" s="191"/>
      <c r="BE700" s="191"/>
      <c r="BF700" s="461"/>
      <c r="BG700" s="470"/>
      <c r="BH700" s="391"/>
      <c r="BI700" s="191"/>
      <c r="BJ700" s="191"/>
      <c r="BK700" s="191"/>
      <c r="BL700" s="470"/>
      <c r="BM700" s="191"/>
      <c r="BN700" s="191"/>
      <c r="BO700" s="492"/>
      <c r="BP700" s="191"/>
      <c r="BQ700" s="191"/>
      <c r="BR700" s="191"/>
      <c r="BS700" s="191"/>
      <c r="BT700" s="191"/>
      <c r="BU700" s="191"/>
      <c r="BV700" s="191"/>
      <c r="BW700" s="192"/>
      <c r="BX700" s="191"/>
      <c r="BY700" s="191"/>
      <c r="BZ700" s="191"/>
      <c r="CA700" s="191"/>
      <c r="CB700" s="191"/>
      <c r="CC700" s="191"/>
      <c r="CD700" s="470"/>
      <c r="CE700" s="396"/>
      <c r="CF700" s="191"/>
      <c r="CG700" s="191"/>
      <c r="CH700" s="461"/>
      <c r="CI700" s="461"/>
      <c r="CJ700" s="191"/>
      <c r="CK700" s="191"/>
      <c r="CL700" s="191"/>
      <c r="CM700" s="461"/>
      <c r="CN700" s="191"/>
      <c r="CO700" s="192"/>
      <c r="CP700" s="191"/>
      <c r="CQ700" s="384"/>
      <c r="CR700" s="407"/>
      <c r="DA700" s="192"/>
      <c r="DJ700" s="190"/>
      <c r="DP700" s="190"/>
      <c r="DQ700" s="132"/>
      <c r="DR700" s="132"/>
      <c r="DS700" s="132"/>
      <c r="DT700" s="132"/>
      <c r="DU700" s="451"/>
      <c r="DV700" s="132"/>
      <c r="DW700" s="132"/>
      <c r="DX700" s="133"/>
      <c r="DY700" s="132"/>
      <c r="DZ700" s="132"/>
      <c r="EA700" s="133"/>
      <c r="EB700" s="132"/>
      <c r="EC700" s="132"/>
      <c r="ED700" s="132"/>
      <c r="EE700" s="134"/>
      <c r="EF700" s="132"/>
      <c r="EG700" s="451"/>
      <c r="EH700" s="132"/>
      <c r="EI700" s="451"/>
      <c r="EJ700" s="451"/>
      <c r="EK700" s="451"/>
      <c r="EL700" s="451"/>
      <c r="EM700" s="451"/>
      <c r="EN700" s="451"/>
      <c r="EO700" s="451"/>
      <c r="EP700" s="451"/>
      <c r="EQ700" s="451"/>
      <c r="ER700" s="451"/>
      <c r="ES700" s="451"/>
      <c r="ET700" s="451"/>
      <c r="EU700" s="132"/>
      <c r="EV700" s="133"/>
      <c r="EW700" s="193"/>
    </row>
    <row r="701" spans="26:153" ht="30" customHeight="1" x14ac:dyDescent="0.15">
      <c r="Z701" s="246"/>
      <c r="AA701" s="483"/>
      <c r="AB701" s="191"/>
      <c r="AC701" s="191"/>
      <c r="AD701" s="191"/>
      <c r="AE701" s="191"/>
      <c r="AF701" s="384"/>
      <c r="AG701" s="191"/>
      <c r="AH701" s="191"/>
      <c r="AI701" s="191"/>
      <c r="AJ701" s="191"/>
      <c r="AK701" s="192"/>
      <c r="AL701" s="191"/>
      <c r="AM701" s="191"/>
      <c r="AN701" s="191"/>
      <c r="AO701" s="461"/>
      <c r="AP701" s="191"/>
      <c r="AQ701" s="191"/>
      <c r="AR701" s="191"/>
      <c r="AS701" s="461"/>
      <c r="AT701" s="191"/>
      <c r="AU701" s="191"/>
      <c r="AV701" s="461"/>
      <c r="AW701" s="192"/>
      <c r="AX701" s="191"/>
      <c r="AY701" s="461"/>
      <c r="AZ701" s="191"/>
      <c r="BA701" s="461"/>
      <c r="BB701" s="191"/>
      <c r="BC701" s="192"/>
      <c r="BD701" s="191"/>
      <c r="BE701" s="191"/>
      <c r="BF701" s="461"/>
      <c r="BG701" s="470"/>
      <c r="BH701" s="391"/>
      <c r="BI701" s="191"/>
      <c r="BJ701" s="191"/>
      <c r="BK701" s="191"/>
      <c r="BL701" s="470"/>
      <c r="BM701" s="191"/>
      <c r="BN701" s="191"/>
      <c r="BO701" s="492"/>
      <c r="BP701" s="191"/>
      <c r="BQ701" s="191"/>
      <c r="BR701" s="191"/>
      <c r="BS701" s="191"/>
      <c r="BT701" s="191"/>
      <c r="BU701" s="191"/>
      <c r="BV701" s="191"/>
      <c r="BW701" s="192"/>
      <c r="BX701" s="191"/>
      <c r="BY701" s="191"/>
      <c r="BZ701" s="191"/>
      <c r="CA701" s="191"/>
      <c r="CB701" s="191"/>
      <c r="CC701" s="191"/>
      <c r="CD701" s="470"/>
      <c r="CE701" s="396"/>
      <c r="CF701" s="191"/>
      <c r="CG701" s="191"/>
      <c r="CH701" s="461"/>
      <c r="CI701" s="461"/>
      <c r="CJ701" s="191"/>
      <c r="CK701" s="191"/>
      <c r="CL701" s="191"/>
      <c r="CM701" s="461"/>
      <c r="CN701" s="191"/>
      <c r="CO701" s="192"/>
      <c r="CP701" s="191"/>
      <c r="CQ701" s="384"/>
      <c r="CR701" s="407"/>
      <c r="DA701" s="192"/>
      <c r="DJ701" s="190"/>
      <c r="DP701" s="190"/>
      <c r="DQ701" s="132"/>
      <c r="DR701" s="132"/>
      <c r="DS701" s="132"/>
      <c r="DT701" s="132"/>
      <c r="DU701" s="451"/>
      <c r="DV701" s="132"/>
      <c r="DW701" s="132"/>
      <c r="DX701" s="133"/>
      <c r="DY701" s="132"/>
      <c r="DZ701" s="132"/>
      <c r="EA701" s="133"/>
      <c r="EB701" s="132"/>
      <c r="EC701" s="132"/>
      <c r="ED701" s="132"/>
      <c r="EE701" s="134"/>
      <c r="EF701" s="132"/>
      <c r="EG701" s="451"/>
      <c r="EH701" s="132"/>
      <c r="EI701" s="451"/>
      <c r="EJ701" s="451"/>
      <c r="EK701" s="451"/>
      <c r="EL701" s="451"/>
      <c r="EM701" s="451"/>
      <c r="EN701" s="451"/>
      <c r="EO701" s="451"/>
      <c r="EP701" s="451"/>
      <c r="EQ701" s="451"/>
      <c r="ER701" s="451"/>
      <c r="ES701" s="451"/>
      <c r="ET701" s="451"/>
      <c r="EU701" s="132"/>
      <c r="EV701" s="133"/>
      <c r="EW701" s="193"/>
    </row>
    <row r="702" spans="26:153" ht="30" customHeight="1" x14ac:dyDescent="0.15">
      <c r="Z702" s="246"/>
      <c r="AA702" s="483"/>
      <c r="AB702" s="191"/>
      <c r="AC702" s="191"/>
      <c r="AD702" s="191"/>
      <c r="AE702" s="191"/>
      <c r="AF702" s="384"/>
      <c r="AG702" s="191"/>
      <c r="AH702" s="191"/>
      <c r="AI702" s="191"/>
      <c r="AJ702" s="191"/>
      <c r="AK702" s="192"/>
      <c r="AL702" s="191"/>
      <c r="AM702" s="191"/>
      <c r="AN702" s="191"/>
      <c r="AO702" s="461"/>
      <c r="AP702" s="191"/>
      <c r="AQ702" s="191"/>
      <c r="AR702" s="191"/>
      <c r="AS702" s="461"/>
      <c r="AT702" s="191"/>
      <c r="AU702" s="191"/>
      <c r="AV702" s="461"/>
      <c r="AW702" s="192"/>
      <c r="AX702" s="191"/>
      <c r="AY702" s="461"/>
      <c r="AZ702" s="191"/>
      <c r="BA702" s="461"/>
      <c r="BB702" s="191"/>
      <c r="BC702" s="192"/>
      <c r="BD702" s="191"/>
      <c r="BE702" s="191"/>
      <c r="BF702" s="461"/>
      <c r="BG702" s="470"/>
      <c r="BH702" s="391"/>
      <c r="BI702" s="191"/>
      <c r="BJ702" s="191"/>
      <c r="BK702" s="191"/>
      <c r="BL702" s="470"/>
      <c r="BM702" s="191"/>
      <c r="BN702" s="191"/>
      <c r="BO702" s="492"/>
      <c r="BP702" s="191"/>
      <c r="BQ702" s="191"/>
      <c r="BR702" s="191"/>
      <c r="BS702" s="191"/>
      <c r="BT702" s="191"/>
      <c r="BU702" s="191"/>
      <c r="BV702" s="191"/>
      <c r="BW702" s="192"/>
      <c r="BX702" s="191"/>
      <c r="BY702" s="191"/>
      <c r="BZ702" s="191"/>
      <c r="CA702" s="191"/>
      <c r="CB702" s="191"/>
      <c r="CC702" s="191"/>
      <c r="CD702" s="470"/>
      <c r="CE702" s="396"/>
      <c r="CF702" s="191"/>
      <c r="CG702" s="191"/>
      <c r="CH702" s="461"/>
      <c r="CI702" s="461"/>
      <c r="CJ702" s="191"/>
      <c r="CK702" s="191"/>
      <c r="CL702" s="191"/>
      <c r="CM702" s="461"/>
      <c r="CN702" s="191"/>
      <c r="CO702" s="192"/>
      <c r="CP702" s="191"/>
      <c r="CQ702" s="384"/>
      <c r="CR702" s="407"/>
      <c r="DA702" s="192"/>
      <c r="DJ702" s="190"/>
      <c r="DP702" s="190"/>
      <c r="DQ702" s="132"/>
      <c r="DR702" s="132"/>
      <c r="DS702" s="132"/>
      <c r="DT702" s="132"/>
      <c r="DU702" s="451"/>
      <c r="DV702" s="132"/>
      <c r="DW702" s="132"/>
      <c r="DX702" s="133"/>
      <c r="DY702" s="132"/>
      <c r="DZ702" s="132"/>
      <c r="EA702" s="133"/>
      <c r="EB702" s="132"/>
      <c r="EC702" s="132"/>
      <c r="ED702" s="132"/>
      <c r="EE702" s="134"/>
      <c r="EF702" s="132"/>
      <c r="EG702" s="451"/>
      <c r="EH702" s="132"/>
      <c r="EI702" s="451"/>
      <c r="EJ702" s="451"/>
      <c r="EK702" s="451"/>
      <c r="EL702" s="451"/>
      <c r="EM702" s="451"/>
      <c r="EN702" s="451"/>
      <c r="EO702" s="451"/>
      <c r="EP702" s="451"/>
      <c r="EQ702" s="451"/>
      <c r="ER702" s="451"/>
      <c r="ES702" s="451"/>
      <c r="ET702" s="451"/>
      <c r="EU702" s="132"/>
      <c r="EV702" s="133"/>
      <c r="EW702" s="193"/>
    </row>
    <row r="703" spans="26:153" ht="30" customHeight="1" x14ac:dyDescent="0.15">
      <c r="Z703" s="246"/>
      <c r="AA703" s="483"/>
      <c r="AB703" s="191"/>
      <c r="AC703" s="191"/>
      <c r="AD703" s="191"/>
      <c r="AE703" s="191"/>
      <c r="AF703" s="384"/>
      <c r="AG703" s="191"/>
      <c r="AH703" s="191"/>
      <c r="AI703" s="191"/>
      <c r="AJ703" s="191"/>
      <c r="AK703" s="192"/>
      <c r="AL703" s="191"/>
      <c r="AM703" s="191"/>
      <c r="AN703" s="191"/>
      <c r="AO703" s="461"/>
      <c r="AP703" s="191"/>
      <c r="AQ703" s="191"/>
      <c r="AR703" s="191"/>
      <c r="AS703" s="461"/>
      <c r="AT703" s="191"/>
      <c r="AU703" s="191"/>
      <c r="AV703" s="461"/>
      <c r="AW703" s="192"/>
      <c r="AX703" s="191"/>
      <c r="AY703" s="461"/>
      <c r="AZ703" s="191"/>
      <c r="BA703" s="461"/>
      <c r="BB703" s="191"/>
      <c r="BC703" s="192"/>
      <c r="BD703" s="191"/>
      <c r="BE703" s="191"/>
      <c r="BF703" s="461"/>
      <c r="BG703" s="470"/>
      <c r="BH703" s="391"/>
      <c r="BI703" s="191"/>
      <c r="BJ703" s="191"/>
      <c r="BK703" s="191"/>
      <c r="BL703" s="470"/>
      <c r="BM703" s="191"/>
      <c r="BN703" s="191"/>
      <c r="BO703" s="492"/>
      <c r="BP703" s="191"/>
      <c r="BQ703" s="191"/>
      <c r="BR703" s="191"/>
      <c r="BS703" s="191"/>
      <c r="BT703" s="191"/>
      <c r="BU703" s="191"/>
      <c r="BV703" s="191"/>
      <c r="BW703" s="192"/>
      <c r="BX703" s="191"/>
      <c r="BY703" s="191"/>
      <c r="BZ703" s="191"/>
      <c r="CA703" s="191"/>
      <c r="CB703" s="191"/>
      <c r="CC703" s="191"/>
      <c r="CD703" s="470"/>
      <c r="CE703" s="396"/>
      <c r="CF703" s="191"/>
      <c r="CG703" s="191"/>
      <c r="CH703" s="461"/>
      <c r="CI703" s="461"/>
      <c r="CJ703" s="191"/>
      <c r="CK703" s="191"/>
      <c r="CL703" s="191"/>
      <c r="CM703" s="461"/>
      <c r="CN703" s="191"/>
      <c r="CO703" s="192"/>
      <c r="CP703" s="191"/>
      <c r="CQ703" s="384"/>
      <c r="CR703" s="407"/>
      <c r="DA703" s="192"/>
      <c r="DJ703" s="190"/>
      <c r="DP703" s="190"/>
      <c r="DQ703" s="132"/>
      <c r="DR703" s="132"/>
      <c r="DS703" s="132"/>
      <c r="DT703" s="132"/>
      <c r="DU703" s="451"/>
      <c r="DV703" s="132"/>
      <c r="DW703" s="132"/>
      <c r="DX703" s="133"/>
      <c r="DY703" s="132"/>
      <c r="DZ703" s="132"/>
      <c r="EA703" s="133"/>
      <c r="EB703" s="132"/>
      <c r="EC703" s="132"/>
      <c r="ED703" s="132"/>
      <c r="EE703" s="134"/>
      <c r="EF703" s="132"/>
      <c r="EG703" s="451"/>
      <c r="EH703" s="132"/>
      <c r="EI703" s="451"/>
      <c r="EJ703" s="451"/>
      <c r="EK703" s="451"/>
      <c r="EL703" s="451"/>
      <c r="EM703" s="451"/>
      <c r="EN703" s="451"/>
      <c r="EO703" s="451"/>
      <c r="EP703" s="451"/>
      <c r="EQ703" s="451"/>
      <c r="ER703" s="451"/>
      <c r="ES703" s="451"/>
      <c r="ET703" s="451"/>
      <c r="EU703" s="132"/>
      <c r="EV703" s="133"/>
      <c r="EW703" s="193"/>
    </row>
    <row r="704" spans="26:153" ht="30" customHeight="1" x14ac:dyDescent="0.15">
      <c r="Z704" s="246"/>
      <c r="AA704" s="483"/>
      <c r="AB704" s="191"/>
      <c r="AC704" s="191"/>
      <c r="AD704" s="191"/>
      <c r="AE704" s="191"/>
      <c r="AF704" s="384"/>
      <c r="AG704" s="191"/>
      <c r="AH704" s="191"/>
      <c r="AI704" s="191"/>
      <c r="AJ704" s="191"/>
      <c r="AK704" s="192"/>
      <c r="AL704" s="191"/>
      <c r="AM704" s="191"/>
      <c r="AN704" s="191"/>
      <c r="AO704" s="461"/>
      <c r="AP704" s="191"/>
      <c r="AQ704" s="191"/>
      <c r="AR704" s="191"/>
      <c r="AS704" s="461"/>
      <c r="AT704" s="191"/>
      <c r="AU704" s="191"/>
      <c r="AV704" s="461"/>
      <c r="AW704" s="192"/>
      <c r="AX704" s="191"/>
      <c r="AY704" s="461"/>
      <c r="AZ704" s="191"/>
      <c r="BA704" s="461"/>
      <c r="BB704" s="191"/>
      <c r="BC704" s="192"/>
      <c r="BD704" s="191"/>
      <c r="BE704" s="191"/>
      <c r="BF704" s="461"/>
      <c r="BG704" s="470"/>
      <c r="BH704" s="391"/>
      <c r="BI704" s="191"/>
      <c r="BJ704" s="191"/>
      <c r="BK704" s="191"/>
      <c r="BL704" s="470"/>
      <c r="BM704" s="191"/>
      <c r="BN704" s="191"/>
      <c r="BO704" s="492"/>
      <c r="BP704" s="191"/>
      <c r="BQ704" s="191"/>
      <c r="BR704" s="191"/>
      <c r="BS704" s="191"/>
      <c r="BT704" s="191"/>
      <c r="BU704" s="191"/>
      <c r="BV704" s="191"/>
      <c r="BW704" s="192"/>
      <c r="BX704" s="191"/>
      <c r="BY704" s="191"/>
      <c r="BZ704" s="191"/>
      <c r="CA704" s="191"/>
      <c r="CB704" s="191"/>
      <c r="CC704" s="191"/>
      <c r="CD704" s="470"/>
      <c r="CE704" s="396"/>
      <c r="CF704" s="191"/>
      <c r="CG704" s="191"/>
      <c r="CH704" s="461"/>
      <c r="CI704" s="461"/>
      <c r="CJ704" s="191"/>
      <c r="CK704" s="191"/>
      <c r="CL704" s="191"/>
      <c r="CM704" s="461"/>
      <c r="CN704" s="191"/>
      <c r="CO704" s="192"/>
      <c r="CP704" s="191"/>
      <c r="CQ704" s="384"/>
      <c r="CR704" s="407"/>
      <c r="DA704" s="192"/>
      <c r="DJ704" s="190"/>
      <c r="DP704" s="190"/>
      <c r="DQ704" s="132"/>
      <c r="DR704" s="132"/>
      <c r="DS704" s="132"/>
      <c r="DT704" s="132"/>
      <c r="DU704" s="451"/>
      <c r="DV704" s="132"/>
      <c r="DW704" s="132"/>
      <c r="DX704" s="133"/>
      <c r="DY704" s="132"/>
      <c r="DZ704" s="132"/>
      <c r="EA704" s="133"/>
      <c r="EB704" s="132"/>
      <c r="EC704" s="132"/>
      <c r="ED704" s="132"/>
      <c r="EE704" s="134"/>
      <c r="EF704" s="132"/>
      <c r="EG704" s="451"/>
      <c r="EH704" s="132"/>
      <c r="EI704" s="451"/>
      <c r="EJ704" s="451"/>
      <c r="EK704" s="451"/>
      <c r="EL704" s="451"/>
      <c r="EM704" s="451"/>
      <c r="EN704" s="451"/>
      <c r="EO704" s="451"/>
      <c r="EP704" s="451"/>
      <c r="EQ704" s="451"/>
      <c r="ER704" s="451"/>
      <c r="ES704" s="451"/>
      <c r="ET704" s="451"/>
      <c r="EU704" s="132"/>
      <c r="EV704" s="133"/>
      <c r="EW704" s="193"/>
    </row>
    <row r="705" spans="26:153" ht="30" customHeight="1" x14ac:dyDescent="0.15">
      <c r="Z705" s="246"/>
      <c r="AA705" s="483"/>
      <c r="AB705" s="191"/>
      <c r="AC705" s="191"/>
      <c r="AD705" s="191"/>
      <c r="AE705" s="191"/>
      <c r="AF705" s="384"/>
      <c r="AG705" s="191"/>
      <c r="AH705" s="191"/>
      <c r="AI705" s="191"/>
      <c r="AJ705" s="191"/>
      <c r="AK705" s="192"/>
      <c r="AL705" s="191"/>
      <c r="AM705" s="191"/>
      <c r="AN705" s="191"/>
      <c r="AO705" s="461"/>
      <c r="AP705" s="191"/>
      <c r="AQ705" s="191"/>
      <c r="AR705" s="191"/>
      <c r="AS705" s="461"/>
      <c r="AT705" s="191"/>
      <c r="AU705" s="191"/>
      <c r="AV705" s="461"/>
      <c r="AW705" s="192"/>
      <c r="AX705" s="191"/>
      <c r="AY705" s="461"/>
      <c r="AZ705" s="191"/>
      <c r="BA705" s="461"/>
      <c r="BB705" s="191"/>
      <c r="BC705" s="192"/>
      <c r="BD705" s="191"/>
      <c r="BE705" s="191"/>
      <c r="BF705" s="461"/>
      <c r="BG705" s="470"/>
      <c r="BH705" s="391"/>
      <c r="BI705" s="191"/>
      <c r="BJ705" s="191"/>
      <c r="BK705" s="191"/>
      <c r="BL705" s="470"/>
      <c r="BM705" s="191"/>
      <c r="BN705" s="191"/>
      <c r="BO705" s="492"/>
      <c r="BP705" s="191"/>
      <c r="BQ705" s="191"/>
      <c r="BR705" s="191"/>
      <c r="BS705" s="191"/>
      <c r="BT705" s="191"/>
      <c r="BU705" s="191"/>
      <c r="BV705" s="191"/>
      <c r="BW705" s="192"/>
      <c r="BX705" s="191"/>
      <c r="BY705" s="191"/>
      <c r="BZ705" s="191"/>
      <c r="CA705" s="191"/>
      <c r="CB705" s="191"/>
      <c r="CC705" s="191"/>
      <c r="CD705" s="470"/>
      <c r="CE705" s="396"/>
      <c r="CF705" s="191"/>
      <c r="CG705" s="191"/>
      <c r="CH705" s="461"/>
      <c r="CI705" s="461"/>
      <c r="CJ705" s="191"/>
      <c r="CK705" s="191"/>
      <c r="CL705" s="191"/>
      <c r="CM705" s="461"/>
      <c r="CN705" s="191"/>
      <c r="CO705" s="192"/>
      <c r="CP705" s="191"/>
      <c r="CQ705" s="384"/>
      <c r="CR705" s="407"/>
      <c r="DA705" s="192"/>
      <c r="DJ705" s="190"/>
      <c r="DP705" s="190"/>
      <c r="DQ705" s="132"/>
      <c r="DR705" s="132"/>
      <c r="DS705" s="132"/>
      <c r="DT705" s="132"/>
      <c r="DU705" s="451"/>
      <c r="DV705" s="132"/>
      <c r="DW705" s="132"/>
      <c r="DX705" s="133"/>
      <c r="DY705" s="132"/>
      <c r="DZ705" s="132"/>
      <c r="EA705" s="133"/>
      <c r="EB705" s="132"/>
      <c r="EC705" s="132"/>
      <c r="ED705" s="132"/>
      <c r="EE705" s="134"/>
      <c r="EF705" s="132"/>
      <c r="EG705" s="451"/>
      <c r="EH705" s="132"/>
      <c r="EI705" s="451"/>
      <c r="EJ705" s="451"/>
      <c r="EK705" s="451"/>
      <c r="EL705" s="451"/>
      <c r="EM705" s="451"/>
      <c r="EN705" s="451"/>
      <c r="EO705" s="451"/>
      <c r="EP705" s="451"/>
      <c r="EQ705" s="451"/>
      <c r="ER705" s="451"/>
      <c r="ES705" s="451"/>
      <c r="ET705" s="451"/>
      <c r="EU705" s="132"/>
      <c r="EV705" s="133"/>
      <c r="EW705" s="193"/>
    </row>
    <row r="706" spans="26:153" ht="30" customHeight="1" x14ac:dyDescent="0.15">
      <c r="Z706" s="246"/>
      <c r="AA706" s="483"/>
      <c r="AB706" s="191"/>
      <c r="AC706" s="191"/>
      <c r="AD706" s="191"/>
      <c r="AE706" s="191"/>
      <c r="AF706" s="384"/>
      <c r="AG706" s="191"/>
      <c r="AH706" s="191"/>
      <c r="AI706" s="191"/>
      <c r="AJ706" s="191"/>
      <c r="AK706" s="192"/>
      <c r="AL706" s="191"/>
      <c r="AM706" s="191"/>
      <c r="AN706" s="191"/>
      <c r="AO706" s="461"/>
      <c r="AP706" s="191"/>
      <c r="AQ706" s="191"/>
      <c r="AR706" s="191"/>
      <c r="AS706" s="461"/>
      <c r="AT706" s="191"/>
      <c r="AU706" s="191"/>
      <c r="AV706" s="461"/>
      <c r="AW706" s="192"/>
      <c r="AX706" s="191"/>
      <c r="AY706" s="461"/>
      <c r="AZ706" s="191"/>
      <c r="BA706" s="461"/>
      <c r="BB706" s="191"/>
      <c r="BC706" s="192"/>
      <c r="BD706" s="191"/>
      <c r="BE706" s="191"/>
      <c r="BF706" s="461"/>
      <c r="BG706" s="470"/>
      <c r="BH706" s="391"/>
      <c r="BI706" s="191"/>
      <c r="BJ706" s="191"/>
      <c r="BK706" s="191"/>
      <c r="BL706" s="470"/>
      <c r="BM706" s="191"/>
      <c r="BN706" s="191"/>
      <c r="BO706" s="492"/>
      <c r="BP706" s="191"/>
      <c r="BQ706" s="191"/>
      <c r="BR706" s="191"/>
      <c r="BS706" s="191"/>
      <c r="BT706" s="191"/>
      <c r="BU706" s="191"/>
      <c r="BV706" s="191"/>
      <c r="BW706" s="192"/>
      <c r="BX706" s="191"/>
      <c r="BY706" s="191"/>
      <c r="BZ706" s="191"/>
      <c r="CA706" s="191"/>
      <c r="CB706" s="191"/>
      <c r="CC706" s="191"/>
      <c r="CD706" s="470"/>
      <c r="CE706" s="396"/>
      <c r="CF706" s="191"/>
      <c r="CG706" s="191"/>
      <c r="CH706" s="461"/>
      <c r="CI706" s="461"/>
      <c r="CJ706" s="191"/>
      <c r="CK706" s="191"/>
      <c r="CL706" s="191"/>
      <c r="CM706" s="461"/>
      <c r="CN706" s="191"/>
      <c r="CO706" s="192"/>
      <c r="CP706" s="191"/>
      <c r="CQ706" s="384"/>
      <c r="CR706" s="407"/>
      <c r="DA706" s="192"/>
      <c r="DJ706" s="190"/>
      <c r="DP706" s="190"/>
      <c r="DQ706" s="132"/>
      <c r="DR706" s="132"/>
      <c r="DS706" s="132"/>
      <c r="DT706" s="132"/>
      <c r="DU706" s="451"/>
      <c r="DV706" s="132"/>
      <c r="DW706" s="132"/>
      <c r="DX706" s="133"/>
      <c r="DY706" s="132"/>
      <c r="DZ706" s="132"/>
      <c r="EA706" s="133"/>
      <c r="EB706" s="132"/>
      <c r="EC706" s="132"/>
      <c r="ED706" s="132"/>
      <c r="EE706" s="134"/>
      <c r="EF706" s="132"/>
      <c r="EG706" s="451"/>
      <c r="EH706" s="132"/>
      <c r="EI706" s="451"/>
      <c r="EJ706" s="451"/>
      <c r="EK706" s="451"/>
      <c r="EL706" s="451"/>
      <c r="EM706" s="451"/>
      <c r="EN706" s="451"/>
      <c r="EO706" s="451"/>
      <c r="EP706" s="451"/>
      <c r="EQ706" s="451"/>
      <c r="ER706" s="451"/>
      <c r="ES706" s="451"/>
      <c r="ET706" s="451"/>
      <c r="EU706" s="132"/>
      <c r="EV706" s="133"/>
      <c r="EW706" s="193"/>
    </row>
    <row r="707" spans="26:153" ht="30" customHeight="1" x14ac:dyDescent="0.15">
      <c r="Z707" s="246"/>
      <c r="AA707" s="483"/>
      <c r="AB707" s="191"/>
      <c r="AC707" s="191"/>
      <c r="AD707" s="191"/>
      <c r="AE707" s="191"/>
      <c r="AF707" s="384"/>
      <c r="AG707" s="191"/>
      <c r="AH707" s="191"/>
      <c r="AI707" s="191"/>
      <c r="AJ707" s="191"/>
      <c r="AK707" s="192"/>
      <c r="AL707" s="191"/>
      <c r="AM707" s="191"/>
      <c r="AN707" s="191"/>
      <c r="AO707" s="461"/>
      <c r="AP707" s="191"/>
      <c r="AQ707" s="191"/>
      <c r="AR707" s="191"/>
      <c r="AS707" s="461"/>
      <c r="AT707" s="191"/>
      <c r="AU707" s="191"/>
      <c r="AV707" s="461"/>
      <c r="AW707" s="192"/>
      <c r="AX707" s="191"/>
      <c r="AY707" s="461"/>
      <c r="AZ707" s="191"/>
      <c r="BA707" s="461"/>
      <c r="BB707" s="191"/>
      <c r="BC707" s="192"/>
      <c r="BD707" s="191"/>
      <c r="BE707" s="191"/>
      <c r="BF707" s="461"/>
      <c r="BG707" s="470"/>
      <c r="BH707" s="391"/>
      <c r="BI707" s="191"/>
      <c r="BJ707" s="191"/>
      <c r="BK707" s="191"/>
      <c r="BL707" s="470"/>
      <c r="BM707" s="191"/>
      <c r="BN707" s="191"/>
      <c r="BO707" s="492"/>
      <c r="BP707" s="191"/>
      <c r="BQ707" s="191"/>
      <c r="BR707" s="191"/>
      <c r="BS707" s="191"/>
      <c r="BT707" s="191"/>
      <c r="BU707" s="191"/>
      <c r="BV707" s="191"/>
      <c r="BW707" s="192"/>
      <c r="BX707" s="191"/>
      <c r="BY707" s="191"/>
      <c r="BZ707" s="191"/>
      <c r="CA707" s="191"/>
      <c r="CB707" s="191"/>
      <c r="CC707" s="191"/>
      <c r="CD707" s="470"/>
      <c r="CE707" s="396"/>
      <c r="CF707" s="191"/>
      <c r="CG707" s="191"/>
      <c r="CH707" s="461"/>
      <c r="CI707" s="461"/>
      <c r="CJ707" s="191"/>
      <c r="CK707" s="191"/>
      <c r="CL707" s="191"/>
      <c r="CM707" s="461"/>
      <c r="CN707" s="191"/>
      <c r="CO707" s="192"/>
      <c r="CP707" s="191"/>
      <c r="CQ707" s="384"/>
      <c r="CR707" s="407"/>
      <c r="DA707" s="192"/>
      <c r="DJ707" s="190"/>
      <c r="DP707" s="190"/>
      <c r="DQ707" s="132"/>
      <c r="DR707" s="132"/>
      <c r="DS707" s="132"/>
      <c r="DT707" s="132"/>
      <c r="DU707" s="451"/>
      <c r="DV707" s="132"/>
      <c r="DW707" s="132"/>
      <c r="DX707" s="133"/>
      <c r="DY707" s="132"/>
      <c r="DZ707" s="132"/>
      <c r="EA707" s="133"/>
      <c r="EB707" s="132"/>
      <c r="EC707" s="132"/>
      <c r="ED707" s="132"/>
      <c r="EE707" s="134"/>
      <c r="EF707" s="132"/>
      <c r="EG707" s="451"/>
      <c r="EH707" s="132"/>
      <c r="EI707" s="451"/>
      <c r="EJ707" s="451"/>
      <c r="EK707" s="451"/>
      <c r="EL707" s="451"/>
      <c r="EM707" s="451"/>
      <c r="EN707" s="451"/>
      <c r="EO707" s="451"/>
      <c r="EP707" s="451"/>
      <c r="EQ707" s="451"/>
      <c r="ER707" s="451"/>
      <c r="ES707" s="451"/>
      <c r="ET707" s="451"/>
      <c r="EU707" s="132"/>
      <c r="EV707" s="133"/>
      <c r="EW707" s="193"/>
    </row>
    <row r="708" spans="26:153" ht="30" customHeight="1" x14ac:dyDescent="0.15">
      <c r="Z708" s="246"/>
      <c r="AA708" s="483"/>
      <c r="AB708" s="191"/>
      <c r="AC708" s="191"/>
      <c r="AD708" s="191"/>
      <c r="AE708" s="191"/>
      <c r="AF708" s="384"/>
      <c r="AG708" s="191"/>
      <c r="AH708" s="191"/>
      <c r="AI708" s="191"/>
      <c r="AJ708" s="191"/>
      <c r="AK708" s="192"/>
      <c r="AL708" s="191"/>
      <c r="AM708" s="191"/>
      <c r="AN708" s="191"/>
      <c r="AO708" s="461"/>
      <c r="AP708" s="191"/>
      <c r="AQ708" s="191"/>
      <c r="AR708" s="191"/>
      <c r="AS708" s="461"/>
      <c r="AT708" s="191"/>
      <c r="AU708" s="191"/>
      <c r="AV708" s="461"/>
      <c r="AW708" s="192"/>
      <c r="AX708" s="191"/>
      <c r="AY708" s="461"/>
      <c r="AZ708" s="191"/>
      <c r="BA708" s="461"/>
      <c r="BB708" s="191"/>
      <c r="BC708" s="192"/>
      <c r="BD708" s="191"/>
      <c r="BE708" s="191"/>
      <c r="BF708" s="461"/>
      <c r="BG708" s="470"/>
      <c r="BH708" s="391"/>
      <c r="BI708" s="191"/>
      <c r="BJ708" s="191"/>
      <c r="BK708" s="191"/>
      <c r="BL708" s="470"/>
      <c r="BM708" s="191"/>
      <c r="BN708" s="191"/>
      <c r="BO708" s="492"/>
      <c r="BP708" s="191"/>
      <c r="BQ708" s="191"/>
      <c r="BR708" s="191"/>
      <c r="BS708" s="191"/>
      <c r="BT708" s="191"/>
      <c r="BU708" s="191"/>
      <c r="BV708" s="191"/>
      <c r="BW708" s="192"/>
      <c r="BX708" s="191"/>
      <c r="BY708" s="191"/>
      <c r="BZ708" s="191"/>
      <c r="CA708" s="191"/>
      <c r="CB708" s="191"/>
      <c r="CC708" s="191"/>
      <c r="CD708" s="470"/>
      <c r="CE708" s="396"/>
      <c r="CF708" s="191"/>
      <c r="CG708" s="191"/>
      <c r="CH708" s="461"/>
      <c r="CI708" s="461"/>
      <c r="CJ708" s="191"/>
      <c r="CK708" s="191"/>
      <c r="CL708" s="191"/>
      <c r="CM708" s="461"/>
      <c r="CN708" s="191"/>
      <c r="CO708" s="192"/>
      <c r="CP708" s="191"/>
      <c r="CQ708" s="384"/>
      <c r="CR708" s="407"/>
      <c r="DA708" s="192"/>
      <c r="DJ708" s="190"/>
      <c r="DP708" s="190"/>
      <c r="DQ708" s="132"/>
      <c r="DR708" s="132"/>
      <c r="DS708" s="132"/>
      <c r="DT708" s="132"/>
      <c r="DU708" s="451"/>
      <c r="DV708" s="132"/>
      <c r="DW708" s="132"/>
      <c r="DX708" s="133"/>
      <c r="DY708" s="132"/>
      <c r="DZ708" s="132"/>
      <c r="EA708" s="133"/>
      <c r="EB708" s="132"/>
      <c r="EC708" s="132"/>
      <c r="ED708" s="132"/>
      <c r="EE708" s="134"/>
      <c r="EF708" s="132"/>
      <c r="EG708" s="451"/>
      <c r="EH708" s="132"/>
      <c r="EI708" s="451"/>
      <c r="EJ708" s="451"/>
      <c r="EK708" s="451"/>
      <c r="EL708" s="451"/>
      <c r="EM708" s="451"/>
      <c r="EN708" s="451"/>
      <c r="EO708" s="451"/>
      <c r="EP708" s="451"/>
      <c r="EQ708" s="451"/>
      <c r="ER708" s="451"/>
      <c r="ES708" s="451"/>
      <c r="ET708" s="451"/>
      <c r="EU708" s="132"/>
      <c r="EV708" s="133"/>
      <c r="EW708" s="193"/>
    </row>
    <row r="709" spans="26:153" ht="30" customHeight="1" x14ac:dyDescent="0.15">
      <c r="Z709" s="246"/>
      <c r="AA709" s="483"/>
      <c r="AB709" s="191"/>
      <c r="AC709" s="191"/>
      <c r="AD709" s="191"/>
      <c r="AE709" s="191"/>
      <c r="AF709" s="384"/>
      <c r="AG709" s="191"/>
      <c r="AH709" s="191"/>
      <c r="AI709" s="191"/>
      <c r="AJ709" s="191"/>
      <c r="AK709" s="192"/>
      <c r="AL709" s="191"/>
      <c r="AM709" s="191"/>
      <c r="AN709" s="191"/>
      <c r="AO709" s="461"/>
      <c r="AP709" s="191"/>
      <c r="AQ709" s="191"/>
      <c r="AR709" s="191"/>
      <c r="AS709" s="461"/>
      <c r="AT709" s="191"/>
      <c r="AU709" s="191"/>
      <c r="AV709" s="461"/>
      <c r="AW709" s="192"/>
      <c r="AX709" s="191"/>
      <c r="AY709" s="461"/>
      <c r="AZ709" s="191"/>
      <c r="BA709" s="461"/>
      <c r="BB709" s="191"/>
      <c r="BC709" s="192"/>
      <c r="BD709" s="191"/>
      <c r="BE709" s="191"/>
      <c r="BF709" s="461"/>
      <c r="BG709" s="470"/>
      <c r="BH709" s="391"/>
      <c r="BI709" s="191"/>
      <c r="BJ709" s="191"/>
      <c r="BK709" s="191"/>
      <c r="BL709" s="470"/>
      <c r="BM709" s="191"/>
      <c r="BN709" s="191"/>
      <c r="BO709" s="492"/>
      <c r="BP709" s="191"/>
      <c r="BQ709" s="191"/>
      <c r="BR709" s="191"/>
      <c r="BS709" s="191"/>
      <c r="BT709" s="191"/>
      <c r="BU709" s="191"/>
      <c r="BV709" s="191"/>
      <c r="BW709" s="192"/>
      <c r="BX709" s="191"/>
      <c r="BY709" s="191"/>
      <c r="BZ709" s="191"/>
      <c r="CA709" s="191"/>
      <c r="CB709" s="191"/>
      <c r="CC709" s="191"/>
      <c r="CD709" s="470"/>
      <c r="CE709" s="396"/>
      <c r="CF709" s="191"/>
      <c r="CG709" s="191"/>
      <c r="CH709" s="461"/>
      <c r="CI709" s="461"/>
      <c r="CJ709" s="191"/>
      <c r="CK709" s="191"/>
      <c r="CL709" s="191"/>
      <c r="CM709" s="461"/>
      <c r="CN709" s="191"/>
      <c r="CO709" s="192"/>
      <c r="CP709" s="191"/>
      <c r="CQ709" s="384"/>
      <c r="CR709" s="407"/>
      <c r="DA709" s="192"/>
      <c r="DJ709" s="190"/>
      <c r="DP709" s="190"/>
      <c r="DQ709" s="132"/>
      <c r="DR709" s="132"/>
      <c r="DS709" s="132"/>
      <c r="DT709" s="132"/>
      <c r="DU709" s="451"/>
      <c r="DV709" s="132"/>
      <c r="DW709" s="132"/>
      <c r="DX709" s="133"/>
      <c r="DY709" s="132"/>
      <c r="DZ709" s="132"/>
      <c r="EA709" s="133"/>
      <c r="EB709" s="132"/>
      <c r="EC709" s="132"/>
      <c r="ED709" s="132"/>
      <c r="EE709" s="134"/>
      <c r="EF709" s="132"/>
      <c r="EG709" s="451"/>
      <c r="EH709" s="132"/>
      <c r="EI709" s="451"/>
      <c r="EJ709" s="451"/>
      <c r="EK709" s="451"/>
      <c r="EL709" s="451"/>
      <c r="EM709" s="451"/>
      <c r="EN709" s="451"/>
      <c r="EO709" s="451"/>
      <c r="EP709" s="451"/>
      <c r="EQ709" s="451"/>
      <c r="ER709" s="451"/>
      <c r="ES709" s="451"/>
      <c r="ET709" s="451"/>
      <c r="EU709" s="132"/>
      <c r="EV709" s="133"/>
      <c r="EW709" s="193"/>
    </row>
    <row r="710" spans="26:153" ht="30" customHeight="1" x14ac:dyDescent="0.15">
      <c r="Z710" s="246"/>
      <c r="AA710" s="483"/>
      <c r="AB710" s="191"/>
      <c r="AC710" s="191"/>
      <c r="AD710" s="191"/>
      <c r="AE710" s="191"/>
      <c r="AF710" s="384"/>
      <c r="AG710" s="191"/>
      <c r="AH710" s="191"/>
      <c r="AI710" s="191"/>
      <c r="AJ710" s="191"/>
      <c r="AK710" s="192"/>
      <c r="AL710" s="191"/>
      <c r="AM710" s="191"/>
      <c r="AN710" s="191"/>
      <c r="AO710" s="461"/>
      <c r="AP710" s="191"/>
      <c r="AQ710" s="191"/>
      <c r="AR710" s="191"/>
      <c r="AS710" s="461"/>
      <c r="AT710" s="191"/>
      <c r="AU710" s="191"/>
      <c r="AV710" s="461"/>
      <c r="AW710" s="192"/>
      <c r="AX710" s="191"/>
      <c r="AY710" s="461"/>
      <c r="AZ710" s="191"/>
      <c r="BA710" s="461"/>
      <c r="BB710" s="191"/>
      <c r="BC710" s="192"/>
      <c r="BD710" s="191"/>
      <c r="BE710" s="191"/>
      <c r="BF710" s="461"/>
      <c r="BG710" s="470"/>
      <c r="BH710" s="391"/>
      <c r="BI710" s="191"/>
      <c r="BJ710" s="191"/>
      <c r="BK710" s="191"/>
      <c r="BL710" s="470"/>
      <c r="BM710" s="191"/>
      <c r="BN710" s="191"/>
      <c r="BO710" s="492"/>
      <c r="BP710" s="191"/>
      <c r="BQ710" s="191"/>
      <c r="BR710" s="191"/>
      <c r="BS710" s="191"/>
      <c r="BT710" s="191"/>
      <c r="BU710" s="191"/>
      <c r="BV710" s="191"/>
      <c r="BW710" s="192"/>
      <c r="BX710" s="191"/>
      <c r="BY710" s="191"/>
      <c r="BZ710" s="191"/>
      <c r="CA710" s="191"/>
      <c r="CB710" s="191"/>
      <c r="CC710" s="191"/>
      <c r="CD710" s="470"/>
      <c r="CE710" s="396"/>
      <c r="CF710" s="191"/>
      <c r="CG710" s="191"/>
      <c r="CH710" s="461"/>
      <c r="CI710" s="461"/>
      <c r="CJ710" s="191"/>
      <c r="CK710" s="191"/>
      <c r="CL710" s="191"/>
      <c r="CM710" s="461"/>
      <c r="CN710" s="191"/>
      <c r="CO710" s="192"/>
      <c r="CP710" s="191"/>
      <c r="CQ710" s="384"/>
      <c r="CR710" s="407"/>
      <c r="DA710" s="192"/>
      <c r="DJ710" s="190"/>
      <c r="DP710" s="190"/>
      <c r="DQ710" s="132"/>
      <c r="DR710" s="132"/>
      <c r="DS710" s="132"/>
      <c r="DT710" s="132"/>
      <c r="DU710" s="451"/>
      <c r="DV710" s="132"/>
      <c r="DW710" s="132"/>
      <c r="DX710" s="133"/>
      <c r="DY710" s="132"/>
      <c r="DZ710" s="132"/>
      <c r="EA710" s="133"/>
      <c r="EB710" s="132"/>
      <c r="EC710" s="132"/>
      <c r="ED710" s="132"/>
      <c r="EE710" s="134"/>
      <c r="EF710" s="132"/>
      <c r="EG710" s="451"/>
      <c r="EH710" s="132"/>
      <c r="EI710" s="451"/>
      <c r="EJ710" s="451"/>
      <c r="EK710" s="451"/>
      <c r="EL710" s="451"/>
      <c r="EM710" s="451"/>
      <c r="EN710" s="451"/>
      <c r="EO710" s="451"/>
      <c r="EP710" s="451"/>
      <c r="EQ710" s="451"/>
      <c r="ER710" s="451"/>
      <c r="ES710" s="451"/>
      <c r="ET710" s="451"/>
      <c r="EU710" s="132"/>
      <c r="EV710" s="133"/>
      <c r="EW710" s="193"/>
    </row>
    <row r="711" spans="26:153" ht="30" customHeight="1" x14ac:dyDescent="0.15">
      <c r="Z711" s="246"/>
      <c r="AA711" s="483"/>
      <c r="AB711" s="191"/>
      <c r="AC711" s="191"/>
      <c r="AD711" s="191"/>
      <c r="AE711" s="191"/>
      <c r="AF711" s="384"/>
      <c r="AG711" s="191"/>
      <c r="AH711" s="191"/>
      <c r="AI711" s="191"/>
      <c r="AJ711" s="191"/>
      <c r="AK711" s="192"/>
      <c r="AL711" s="191"/>
      <c r="AM711" s="191"/>
      <c r="AN711" s="191"/>
      <c r="AO711" s="461"/>
      <c r="AP711" s="191"/>
      <c r="AQ711" s="191"/>
      <c r="AR711" s="191"/>
      <c r="AS711" s="461"/>
      <c r="AT711" s="191"/>
      <c r="AU711" s="191"/>
      <c r="AV711" s="461"/>
      <c r="AW711" s="192"/>
      <c r="AX711" s="191"/>
      <c r="AY711" s="461"/>
      <c r="AZ711" s="191"/>
      <c r="BA711" s="461"/>
      <c r="BB711" s="191"/>
      <c r="BC711" s="192"/>
      <c r="BD711" s="191"/>
      <c r="BE711" s="191"/>
      <c r="BF711" s="461"/>
      <c r="BG711" s="470"/>
      <c r="BH711" s="391"/>
      <c r="BI711" s="191"/>
      <c r="BJ711" s="191"/>
      <c r="BK711" s="191"/>
      <c r="BL711" s="470"/>
      <c r="BM711" s="191"/>
      <c r="BN711" s="191"/>
      <c r="BO711" s="492"/>
      <c r="BP711" s="191"/>
      <c r="BQ711" s="191"/>
      <c r="BR711" s="191"/>
      <c r="BS711" s="191"/>
      <c r="BT711" s="191"/>
      <c r="BU711" s="191"/>
      <c r="BV711" s="191"/>
      <c r="BW711" s="192"/>
      <c r="BX711" s="191"/>
      <c r="BY711" s="191"/>
      <c r="BZ711" s="191"/>
      <c r="CA711" s="191"/>
      <c r="CB711" s="191"/>
      <c r="CC711" s="191"/>
      <c r="CD711" s="470"/>
      <c r="CE711" s="396"/>
      <c r="CF711" s="191"/>
      <c r="CG711" s="191"/>
      <c r="CH711" s="461"/>
      <c r="CI711" s="461"/>
      <c r="CJ711" s="191"/>
      <c r="CK711" s="191"/>
      <c r="CL711" s="191"/>
      <c r="CM711" s="461"/>
      <c r="CN711" s="191"/>
      <c r="CO711" s="192"/>
      <c r="CP711" s="191"/>
      <c r="CQ711" s="384"/>
      <c r="CR711" s="407"/>
      <c r="DA711" s="192"/>
      <c r="DJ711" s="190"/>
      <c r="DP711" s="190"/>
      <c r="DQ711" s="132"/>
      <c r="DR711" s="132"/>
      <c r="DS711" s="132"/>
      <c r="DT711" s="132"/>
      <c r="DU711" s="451"/>
      <c r="DV711" s="132"/>
      <c r="DW711" s="132"/>
      <c r="DX711" s="133"/>
      <c r="DY711" s="132"/>
      <c r="DZ711" s="132"/>
      <c r="EA711" s="133"/>
      <c r="EB711" s="132"/>
      <c r="EC711" s="132"/>
      <c r="ED711" s="132"/>
      <c r="EE711" s="134"/>
      <c r="EF711" s="132"/>
      <c r="EG711" s="451"/>
      <c r="EH711" s="132"/>
      <c r="EI711" s="451"/>
      <c r="EJ711" s="451"/>
      <c r="EK711" s="451"/>
      <c r="EL711" s="451"/>
      <c r="EM711" s="451"/>
      <c r="EN711" s="451"/>
      <c r="EO711" s="451"/>
      <c r="EP711" s="451"/>
      <c r="EQ711" s="451"/>
      <c r="ER711" s="451"/>
      <c r="ES711" s="451"/>
      <c r="ET711" s="451"/>
      <c r="EU711" s="132"/>
      <c r="EV711" s="133"/>
      <c r="EW711" s="193"/>
    </row>
    <row r="712" spans="26:153" ht="30" customHeight="1" x14ac:dyDescent="0.15">
      <c r="Z712" s="246"/>
      <c r="AA712" s="483"/>
      <c r="AB712" s="191"/>
      <c r="AC712" s="191"/>
      <c r="AD712" s="191"/>
      <c r="AE712" s="191"/>
      <c r="AF712" s="384"/>
      <c r="AG712" s="191"/>
      <c r="AH712" s="191"/>
      <c r="AI712" s="191"/>
      <c r="AJ712" s="191"/>
      <c r="AK712" s="192"/>
      <c r="AL712" s="191"/>
      <c r="AM712" s="191"/>
      <c r="AN712" s="191"/>
      <c r="AO712" s="461"/>
      <c r="AP712" s="191"/>
      <c r="AQ712" s="191"/>
      <c r="AR712" s="191"/>
      <c r="AS712" s="461"/>
      <c r="AT712" s="191"/>
      <c r="AU712" s="191"/>
      <c r="AV712" s="461"/>
      <c r="AW712" s="192"/>
      <c r="AX712" s="191"/>
      <c r="AY712" s="461"/>
      <c r="AZ712" s="191"/>
      <c r="BA712" s="461"/>
      <c r="BB712" s="191"/>
      <c r="BC712" s="192"/>
      <c r="BD712" s="191"/>
      <c r="BE712" s="191"/>
      <c r="BF712" s="461"/>
      <c r="BG712" s="470"/>
      <c r="BH712" s="391"/>
      <c r="BI712" s="191"/>
      <c r="BJ712" s="191"/>
      <c r="BK712" s="191"/>
      <c r="BL712" s="470"/>
      <c r="BM712" s="191"/>
      <c r="BN712" s="191"/>
      <c r="BO712" s="492"/>
      <c r="BP712" s="191"/>
      <c r="BQ712" s="191"/>
      <c r="BR712" s="191"/>
      <c r="BS712" s="191"/>
      <c r="BT712" s="191"/>
      <c r="BU712" s="191"/>
      <c r="BV712" s="191"/>
      <c r="BW712" s="192"/>
      <c r="BX712" s="191"/>
      <c r="BY712" s="191"/>
      <c r="BZ712" s="191"/>
      <c r="CA712" s="191"/>
      <c r="CB712" s="191"/>
      <c r="CC712" s="191"/>
      <c r="CD712" s="470"/>
      <c r="CE712" s="396"/>
      <c r="CF712" s="191"/>
      <c r="CG712" s="191"/>
      <c r="CH712" s="461"/>
      <c r="CI712" s="461"/>
      <c r="CJ712" s="191"/>
      <c r="CK712" s="191"/>
      <c r="CL712" s="191"/>
      <c r="CM712" s="461"/>
      <c r="CN712" s="191"/>
      <c r="CO712" s="192"/>
      <c r="CP712" s="191"/>
      <c r="CQ712" s="384"/>
      <c r="CR712" s="407"/>
      <c r="DA712" s="192"/>
      <c r="DJ712" s="190"/>
      <c r="DP712" s="190"/>
      <c r="DQ712" s="132"/>
      <c r="DR712" s="132"/>
      <c r="DS712" s="132"/>
      <c r="DT712" s="132"/>
      <c r="DU712" s="451"/>
      <c r="DV712" s="132"/>
      <c r="DW712" s="132"/>
      <c r="DX712" s="133"/>
      <c r="DY712" s="132"/>
      <c r="DZ712" s="132"/>
      <c r="EA712" s="133"/>
      <c r="EB712" s="132"/>
      <c r="EC712" s="132"/>
      <c r="ED712" s="132"/>
      <c r="EE712" s="134"/>
      <c r="EF712" s="132"/>
      <c r="EG712" s="451"/>
      <c r="EH712" s="132"/>
      <c r="EI712" s="451"/>
      <c r="EJ712" s="451"/>
      <c r="EK712" s="451"/>
      <c r="EL712" s="451"/>
      <c r="EM712" s="451"/>
      <c r="EN712" s="451"/>
      <c r="EO712" s="451"/>
      <c r="EP712" s="451"/>
      <c r="EQ712" s="451"/>
      <c r="ER712" s="451"/>
      <c r="ES712" s="451"/>
      <c r="ET712" s="451"/>
      <c r="EU712" s="132"/>
      <c r="EV712" s="133"/>
      <c r="EW712" s="193"/>
    </row>
    <row r="713" spans="26:153" ht="30" customHeight="1" x14ac:dyDescent="0.15">
      <c r="Z713" s="246"/>
      <c r="AA713" s="483"/>
      <c r="AB713" s="191"/>
      <c r="AC713" s="191"/>
      <c r="AD713" s="191"/>
      <c r="AE713" s="191"/>
      <c r="AF713" s="384"/>
      <c r="AG713" s="191"/>
      <c r="AH713" s="191"/>
      <c r="AI713" s="191"/>
      <c r="AJ713" s="191"/>
      <c r="AK713" s="192"/>
      <c r="AL713" s="191"/>
      <c r="AM713" s="191"/>
      <c r="AN713" s="191"/>
      <c r="AO713" s="461"/>
      <c r="AP713" s="191"/>
      <c r="AQ713" s="191"/>
      <c r="AR713" s="191"/>
      <c r="AS713" s="461"/>
      <c r="AT713" s="191"/>
      <c r="AU713" s="191"/>
      <c r="AV713" s="461"/>
      <c r="AW713" s="192"/>
      <c r="AX713" s="191"/>
      <c r="AY713" s="461"/>
      <c r="AZ713" s="191"/>
      <c r="BA713" s="461"/>
      <c r="BB713" s="191"/>
      <c r="BC713" s="192"/>
      <c r="BD713" s="191"/>
      <c r="BE713" s="191"/>
      <c r="BF713" s="461"/>
      <c r="BG713" s="470"/>
      <c r="BH713" s="391"/>
      <c r="BI713" s="191"/>
      <c r="BJ713" s="191"/>
      <c r="BK713" s="191"/>
      <c r="BL713" s="470"/>
      <c r="BM713" s="191"/>
      <c r="BN713" s="191"/>
      <c r="BO713" s="492"/>
      <c r="BP713" s="191"/>
      <c r="BQ713" s="191"/>
      <c r="BR713" s="191"/>
      <c r="BS713" s="191"/>
      <c r="BT713" s="191"/>
      <c r="BU713" s="191"/>
      <c r="BV713" s="191"/>
      <c r="BW713" s="192"/>
      <c r="BX713" s="191"/>
      <c r="BY713" s="191"/>
      <c r="BZ713" s="191"/>
      <c r="CA713" s="191"/>
      <c r="CB713" s="191"/>
      <c r="CC713" s="191"/>
      <c r="CD713" s="470"/>
      <c r="CE713" s="396"/>
      <c r="CF713" s="191"/>
      <c r="CG713" s="191"/>
      <c r="CH713" s="461"/>
      <c r="CI713" s="461"/>
      <c r="CJ713" s="191"/>
      <c r="CK713" s="191"/>
      <c r="CL713" s="191"/>
      <c r="CM713" s="461"/>
      <c r="CN713" s="191"/>
      <c r="CO713" s="192"/>
      <c r="CP713" s="191"/>
      <c r="CQ713" s="384"/>
      <c r="CR713" s="407"/>
      <c r="DA713" s="192"/>
      <c r="DJ713" s="190"/>
      <c r="DP713" s="190"/>
      <c r="DQ713" s="132"/>
      <c r="DR713" s="132"/>
      <c r="DS713" s="132"/>
      <c r="DT713" s="132"/>
      <c r="DU713" s="451"/>
      <c r="DV713" s="132"/>
      <c r="DW713" s="132"/>
      <c r="DX713" s="133"/>
      <c r="DY713" s="132"/>
      <c r="DZ713" s="132"/>
      <c r="EA713" s="133"/>
      <c r="EB713" s="132"/>
      <c r="EC713" s="132"/>
      <c r="ED713" s="132"/>
      <c r="EE713" s="134"/>
      <c r="EF713" s="132"/>
      <c r="EG713" s="451"/>
      <c r="EH713" s="132"/>
      <c r="EI713" s="451"/>
      <c r="EJ713" s="451"/>
      <c r="EK713" s="451"/>
      <c r="EL713" s="451"/>
      <c r="EM713" s="451"/>
      <c r="EN713" s="451"/>
      <c r="EO713" s="451"/>
      <c r="EP713" s="451"/>
      <c r="EQ713" s="451"/>
      <c r="ER713" s="451"/>
      <c r="ES713" s="451"/>
      <c r="ET713" s="451"/>
      <c r="EU713" s="132"/>
      <c r="EV713" s="133"/>
      <c r="EW713" s="193"/>
    </row>
    <row r="714" spans="26:153" ht="30" customHeight="1" x14ac:dyDescent="0.15">
      <c r="Z714" s="246"/>
      <c r="AA714" s="483"/>
      <c r="AB714" s="191"/>
      <c r="AC714" s="191"/>
      <c r="AD714" s="191"/>
      <c r="AE714" s="191"/>
      <c r="AF714" s="384"/>
      <c r="AG714" s="191"/>
      <c r="AH714" s="191"/>
      <c r="AI714" s="191"/>
      <c r="AJ714" s="191"/>
      <c r="AK714" s="192"/>
      <c r="AL714" s="191"/>
      <c r="AM714" s="191"/>
      <c r="AN714" s="191"/>
      <c r="AO714" s="461"/>
      <c r="AP714" s="191"/>
      <c r="AQ714" s="191"/>
      <c r="AR714" s="191"/>
      <c r="AS714" s="461"/>
      <c r="AT714" s="191"/>
      <c r="AU714" s="191"/>
      <c r="AV714" s="461"/>
      <c r="AW714" s="192"/>
      <c r="AX714" s="191"/>
      <c r="AY714" s="461"/>
      <c r="AZ714" s="191"/>
      <c r="BA714" s="461"/>
      <c r="BB714" s="191"/>
      <c r="BC714" s="192"/>
      <c r="BD714" s="191"/>
      <c r="BE714" s="191"/>
      <c r="BF714" s="461"/>
      <c r="BG714" s="470"/>
      <c r="BH714" s="391"/>
      <c r="BI714" s="191"/>
      <c r="BJ714" s="191"/>
      <c r="BK714" s="191"/>
      <c r="BL714" s="470"/>
      <c r="BM714" s="191"/>
      <c r="BN714" s="191"/>
      <c r="BO714" s="492"/>
      <c r="BP714" s="191"/>
      <c r="BQ714" s="191"/>
      <c r="BR714" s="191"/>
      <c r="BS714" s="191"/>
      <c r="BT714" s="191"/>
      <c r="BU714" s="191"/>
      <c r="BV714" s="191"/>
      <c r="BW714" s="192"/>
      <c r="BX714" s="191"/>
      <c r="BY714" s="191"/>
      <c r="BZ714" s="191"/>
      <c r="CA714" s="191"/>
      <c r="CB714" s="191"/>
      <c r="CC714" s="191"/>
      <c r="CD714" s="470"/>
      <c r="CE714" s="396"/>
      <c r="CF714" s="191"/>
      <c r="CG714" s="191"/>
      <c r="CH714" s="461"/>
      <c r="CI714" s="461"/>
      <c r="CJ714" s="191"/>
      <c r="CK714" s="191"/>
      <c r="CL714" s="191"/>
      <c r="CM714" s="461"/>
      <c r="CN714" s="191"/>
      <c r="CO714" s="192"/>
      <c r="CP714" s="191"/>
      <c r="CQ714" s="384"/>
      <c r="CR714" s="407"/>
      <c r="DA714" s="192"/>
      <c r="DJ714" s="190"/>
      <c r="DP714" s="190"/>
      <c r="DQ714" s="132"/>
      <c r="DR714" s="132"/>
      <c r="DS714" s="132"/>
      <c r="DT714" s="132"/>
      <c r="DU714" s="451"/>
      <c r="DV714" s="132"/>
      <c r="DW714" s="132"/>
      <c r="DX714" s="133"/>
      <c r="DY714" s="132"/>
      <c r="DZ714" s="132"/>
      <c r="EA714" s="133"/>
      <c r="EB714" s="132"/>
      <c r="EC714" s="132"/>
      <c r="ED714" s="132"/>
      <c r="EE714" s="134"/>
      <c r="EF714" s="132"/>
      <c r="EG714" s="451"/>
      <c r="EH714" s="132"/>
      <c r="EI714" s="451"/>
      <c r="EJ714" s="451"/>
      <c r="EK714" s="451"/>
      <c r="EL714" s="451"/>
      <c r="EM714" s="451"/>
      <c r="EN714" s="451"/>
      <c r="EO714" s="451"/>
      <c r="EP714" s="451"/>
      <c r="EQ714" s="451"/>
      <c r="ER714" s="451"/>
      <c r="ES714" s="451"/>
      <c r="ET714" s="451"/>
      <c r="EU714" s="132"/>
      <c r="EV714" s="133"/>
      <c r="EW714" s="193"/>
    </row>
    <row r="715" spans="26:153" ht="30" customHeight="1" x14ac:dyDescent="0.15">
      <c r="Z715" s="246"/>
      <c r="AA715" s="483"/>
      <c r="AB715" s="191"/>
      <c r="AC715" s="191"/>
      <c r="AD715" s="191"/>
      <c r="AE715" s="191"/>
      <c r="AF715" s="384"/>
      <c r="AG715" s="191"/>
      <c r="AH715" s="191"/>
      <c r="AI715" s="191"/>
      <c r="AJ715" s="191"/>
      <c r="AK715" s="192"/>
      <c r="AL715" s="191"/>
      <c r="AM715" s="191"/>
      <c r="AN715" s="191"/>
      <c r="AO715" s="461"/>
      <c r="AP715" s="191"/>
      <c r="AQ715" s="191"/>
      <c r="AR715" s="191"/>
      <c r="AS715" s="461"/>
      <c r="AT715" s="191"/>
      <c r="AU715" s="191"/>
      <c r="AV715" s="461"/>
      <c r="AW715" s="192"/>
      <c r="AX715" s="191"/>
      <c r="AY715" s="461"/>
      <c r="AZ715" s="191"/>
      <c r="BA715" s="461"/>
      <c r="BB715" s="191"/>
      <c r="BC715" s="192"/>
      <c r="BD715" s="191"/>
      <c r="BE715" s="191"/>
      <c r="BF715" s="461"/>
      <c r="BG715" s="470"/>
      <c r="BH715" s="391"/>
      <c r="BI715" s="191"/>
      <c r="BJ715" s="191"/>
      <c r="BK715" s="191"/>
      <c r="BL715" s="470"/>
      <c r="BM715" s="191"/>
      <c r="BN715" s="191"/>
      <c r="BO715" s="492"/>
      <c r="BP715" s="191"/>
      <c r="BQ715" s="191"/>
      <c r="BR715" s="191"/>
      <c r="BS715" s="191"/>
      <c r="BT715" s="191"/>
      <c r="BU715" s="191"/>
      <c r="BV715" s="191"/>
      <c r="BW715" s="192"/>
      <c r="BX715" s="191"/>
      <c r="BY715" s="191"/>
      <c r="BZ715" s="191"/>
      <c r="CA715" s="191"/>
      <c r="CB715" s="191"/>
      <c r="CC715" s="191"/>
      <c r="CD715" s="470"/>
      <c r="CE715" s="396"/>
      <c r="CF715" s="191"/>
      <c r="CG715" s="191"/>
      <c r="CH715" s="461"/>
      <c r="CI715" s="461"/>
      <c r="CJ715" s="191"/>
      <c r="CK715" s="191"/>
      <c r="CL715" s="191"/>
      <c r="CM715" s="461"/>
      <c r="CN715" s="191"/>
      <c r="CO715" s="192"/>
      <c r="CP715" s="191"/>
      <c r="CQ715" s="384"/>
      <c r="CR715" s="407"/>
      <c r="DA715" s="192"/>
      <c r="DJ715" s="190"/>
      <c r="DP715" s="190"/>
      <c r="DQ715" s="132"/>
      <c r="DR715" s="132"/>
      <c r="DS715" s="132"/>
      <c r="DT715" s="132"/>
      <c r="DU715" s="451"/>
      <c r="DV715" s="132"/>
      <c r="DW715" s="132"/>
      <c r="DX715" s="133"/>
      <c r="DY715" s="132"/>
      <c r="DZ715" s="132"/>
      <c r="EA715" s="133"/>
      <c r="EB715" s="132"/>
      <c r="EC715" s="132"/>
      <c r="ED715" s="132"/>
      <c r="EE715" s="134"/>
      <c r="EF715" s="132"/>
      <c r="EG715" s="451"/>
      <c r="EH715" s="132"/>
      <c r="EI715" s="451"/>
      <c r="EJ715" s="451"/>
      <c r="EK715" s="451"/>
      <c r="EL715" s="451"/>
      <c r="EM715" s="451"/>
      <c r="EN715" s="451"/>
      <c r="EO715" s="451"/>
      <c r="EP715" s="451"/>
      <c r="EQ715" s="451"/>
      <c r="ER715" s="451"/>
      <c r="ES715" s="451"/>
      <c r="ET715" s="451"/>
      <c r="EU715" s="132"/>
      <c r="EV715" s="133"/>
      <c r="EW715" s="193"/>
    </row>
    <row r="716" spans="26:153" ht="30" customHeight="1" x14ac:dyDescent="0.15">
      <c r="Z716" s="246"/>
      <c r="AA716" s="483"/>
      <c r="AB716" s="191"/>
      <c r="AC716" s="191"/>
      <c r="AD716" s="191"/>
      <c r="AE716" s="191"/>
      <c r="AF716" s="384"/>
      <c r="AG716" s="191"/>
      <c r="AH716" s="191"/>
      <c r="AI716" s="191"/>
      <c r="AJ716" s="191"/>
      <c r="AK716" s="192"/>
      <c r="AL716" s="191"/>
      <c r="AM716" s="191"/>
      <c r="AN716" s="191"/>
      <c r="AO716" s="461"/>
      <c r="AP716" s="191"/>
      <c r="AQ716" s="191"/>
      <c r="AR716" s="191"/>
      <c r="AS716" s="461"/>
      <c r="AT716" s="191"/>
      <c r="AU716" s="191"/>
      <c r="AV716" s="461"/>
      <c r="AW716" s="192"/>
      <c r="AX716" s="191"/>
      <c r="AY716" s="461"/>
      <c r="AZ716" s="191"/>
      <c r="BA716" s="461"/>
      <c r="BB716" s="191"/>
      <c r="BC716" s="192"/>
      <c r="BD716" s="191"/>
      <c r="BE716" s="191"/>
      <c r="BF716" s="461"/>
      <c r="BG716" s="470"/>
      <c r="BH716" s="391"/>
      <c r="BI716" s="191"/>
      <c r="BJ716" s="191"/>
      <c r="BK716" s="191"/>
      <c r="BL716" s="470"/>
      <c r="BM716" s="191"/>
      <c r="BN716" s="191"/>
      <c r="BO716" s="492"/>
      <c r="BP716" s="191"/>
      <c r="BQ716" s="191"/>
      <c r="BR716" s="191"/>
      <c r="BS716" s="191"/>
      <c r="BT716" s="191"/>
      <c r="BU716" s="191"/>
      <c r="BV716" s="191"/>
      <c r="BW716" s="192"/>
      <c r="BX716" s="191"/>
      <c r="BY716" s="191"/>
      <c r="BZ716" s="191"/>
      <c r="CA716" s="191"/>
      <c r="CB716" s="191"/>
      <c r="CC716" s="191"/>
      <c r="CD716" s="470"/>
      <c r="CE716" s="396"/>
      <c r="CF716" s="191"/>
      <c r="CG716" s="191"/>
      <c r="CH716" s="461"/>
      <c r="CI716" s="461"/>
      <c r="CJ716" s="191"/>
      <c r="CK716" s="191"/>
      <c r="CL716" s="191"/>
      <c r="CM716" s="461"/>
      <c r="CN716" s="191"/>
      <c r="CO716" s="192"/>
      <c r="CP716" s="191"/>
      <c r="CQ716" s="384"/>
      <c r="CR716" s="407"/>
      <c r="DA716" s="192"/>
      <c r="DJ716" s="190"/>
      <c r="DP716" s="190"/>
      <c r="DQ716" s="132"/>
      <c r="DR716" s="132"/>
      <c r="DS716" s="132"/>
      <c r="DT716" s="132"/>
      <c r="DU716" s="451"/>
      <c r="DV716" s="132"/>
      <c r="DW716" s="132"/>
      <c r="DX716" s="133"/>
      <c r="DY716" s="132"/>
      <c r="DZ716" s="132"/>
      <c r="EA716" s="133"/>
      <c r="EB716" s="132"/>
      <c r="EC716" s="132"/>
      <c r="ED716" s="132"/>
      <c r="EE716" s="134"/>
      <c r="EF716" s="132"/>
      <c r="EG716" s="451"/>
      <c r="EH716" s="132"/>
      <c r="EI716" s="451"/>
      <c r="EJ716" s="451"/>
      <c r="EK716" s="451"/>
      <c r="EL716" s="451"/>
      <c r="EM716" s="451"/>
      <c r="EN716" s="451"/>
      <c r="EO716" s="451"/>
      <c r="EP716" s="451"/>
      <c r="EQ716" s="451"/>
      <c r="ER716" s="451"/>
      <c r="ES716" s="451"/>
      <c r="ET716" s="451"/>
      <c r="EU716" s="132"/>
      <c r="EV716" s="133"/>
      <c r="EW716" s="193"/>
    </row>
    <row r="717" spans="26:153" ht="30" customHeight="1" x14ac:dyDescent="0.15">
      <c r="Z717" s="246"/>
      <c r="AA717" s="483"/>
      <c r="AB717" s="191"/>
      <c r="AC717" s="191"/>
      <c r="AD717" s="191"/>
      <c r="AE717" s="191"/>
      <c r="AF717" s="384"/>
      <c r="AG717" s="191"/>
      <c r="AH717" s="191"/>
      <c r="AI717" s="191"/>
      <c r="AJ717" s="191"/>
      <c r="AK717" s="192"/>
      <c r="AL717" s="191"/>
      <c r="AM717" s="191"/>
      <c r="AN717" s="191"/>
      <c r="AO717" s="461"/>
      <c r="AP717" s="191"/>
      <c r="AQ717" s="191"/>
      <c r="AR717" s="191"/>
      <c r="AS717" s="461"/>
      <c r="AT717" s="191"/>
      <c r="AU717" s="191"/>
      <c r="AV717" s="461"/>
      <c r="AW717" s="192"/>
      <c r="AX717" s="191"/>
      <c r="AY717" s="461"/>
      <c r="AZ717" s="191"/>
      <c r="BA717" s="461"/>
      <c r="BB717" s="191"/>
      <c r="BC717" s="192"/>
      <c r="BD717" s="191"/>
      <c r="BE717" s="191"/>
      <c r="BF717" s="461"/>
      <c r="BG717" s="470"/>
      <c r="BH717" s="391"/>
      <c r="BI717" s="191"/>
      <c r="BJ717" s="191"/>
      <c r="BK717" s="191"/>
      <c r="BL717" s="470"/>
      <c r="BM717" s="191"/>
      <c r="BN717" s="191"/>
      <c r="BO717" s="492"/>
      <c r="BP717" s="191"/>
      <c r="BQ717" s="191"/>
      <c r="BR717" s="191"/>
      <c r="BS717" s="191"/>
      <c r="BT717" s="191"/>
      <c r="BU717" s="191"/>
      <c r="BV717" s="191"/>
      <c r="BW717" s="192"/>
      <c r="BX717" s="191"/>
      <c r="BY717" s="191"/>
      <c r="BZ717" s="191"/>
      <c r="CA717" s="191"/>
      <c r="CB717" s="191"/>
      <c r="CC717" s="191"/>
      <c r="CD717" s="470"/>
      <c r="CE717" s="396"/>
      <c r="CF717" s="191"/>
      <c r="CG717" s="191"/>
      <c r="CH717" s="461"/>
      <c r="CI717" s="461"/>
      <c r="CJ717" s="191"/>
      <c r="CK717" s="191"/>
      <c r="CL717" s="191"/>
      <c r="CM717" s="461"/>
      <c r="CN717" s="191"/>
      <c r="CO717" s="192"/>
      <c r="CP717" s="191"/>
      <c r="CQ717" s="384"/>
      <c r="CR717" s="407"/>
      <c r="DA717" s="192"/>
      <c r="DJ717" s="190"/>
      <c r="DP717" s="190"/>
      <c r="DQ717" s="132"/>
      <c r="DR717" s="132"/>
      <c r="DS717" s="132"/>
      <c r="DT717" s="132"/>
      <c r="DU717" s="451"/>
      <c r="DV717" s="132"/>
      <c r="DW717" s="132"/>
      <c r="DX717" s="133"/>
      <c r="DY717" s="132"/>
      <c r="DZ717" s="132"/>
      <c r="EA717" s="133"/>
      <c r="EB717" s="132"/>
      <c r="EC717" s="132"/>
      <c r="ED717" s="132"/>
      <c r="EE717" s="134"/>
      <c r="EF717" s="132"/>
      <c r="EG717" s="451"/>
      <c r="EH717" s="132"/>
      <c r="EI717" s="451"/>
      <c r="EJ717" s="451"/>
      <c r="EK717" s="451"/>
      <c r="EL717" s="451"/>
      <c r="EM717" s="451"/>
      <c r="EN717" s="451"/>
      <c r="EO717" s="451"/>
      <c r="EP717" s="451"/>
      <c r="EQ717" s="451"/>
      <c r="ER717" s="451"/>
      <c r="ES717" s="451"/>
      <c r="ET717" s="451"/>
      <c r="EU717" s="132"/>
      <c r="EV717" s="133"/>
      <c r="EW717" s="193"/>
    </row>
    <row r="718" spans="26:153" ht="30" customHeight="1" x14ac:dyDescent="0.15">
      <c r="Z718" s="246"/>
      <c r="AA718" s="483"/>
      <c r="AB718" s="191"/>
      <c r="AC718" s="191"/>
      <c r="AD718" s="191"/>
      <c r="AE718" s="191"/>
      <c r="AF718" s="384"/>
      <c r="AG718" s="191"/>
      <c r="AH718" s="191"/>
      <c r="AI718" s="191"/>
      <c r="AJ718" s="191"/>
      <c r="AK718" s="192"/>
      <c r="AL718" s="191"/>
      <c r="AM718" s="191"/>
      <c r="AN718" s="191"/>
      <c r="AO718" s="461"/>
      <c r="AP718" s="191"/>
      <c r="AQ718" s="191"/>
      <c r="AR718" s="191"/>
      <c r="AS718" s="461"/>
      <c r="AT718" s="191"/>
      <c r="AU718" s="191"/>
      <c r="AV718" s="461"/>
      <c r="AW718" s="192"/>
      <c r="AX718" s="191"/>
      <c r="AY718" s="461"/>
      <c r="AZ718" s="191"/>
      <c r="BA718" s="461"/>
      <c r="BB718" s="191"/>
      <c r="BC718" s="192"/>
      <c r="BD718" s="191"/>
      <c r="BE718" s="191"/>
      <c r="BF718" s="461"/>
      <c r="BG718" s="470"/>
      <c r="BH718" s="391"/>
      <c r="BI718" s="191"/>
      <c r="BJ718" s="191"/>
      <c r="BK718" s="191"/>
      <c r="BL718" s="470"/>
      <c r="BM718" s="191"/>
      <c r="BN718" s="191"/>
      <c r="BO718" s="492"/>
      <c r="BP718" s="191"/>
      <c r="BQ718" s="191"/>
      <c r="BR718" s="191"/>
      <c r="BS718" s="191"/>
      <c r="BT718" s="191"/>
      <c r="BU718" s="191"/>
      <c r="BV718" s="191"/>
      <c r="BW718" s="192"/>
      <c r="BX718" s="191"/>
      <c r="BY718" s="191"/>
      <c r="BZ718" s="191"/>
      <c r="CA718" s="191"/>
      <c r="CB718" s="191"/>
      <c r="CC718" s="191"/>
      <c r="CD718" s="470"/>
      <c r="CE718" s="396"/>
      <c r="CF718" s="191"/>
      <c r="CG718" s="191"/>
      <c r="CH718" s="461"/>
      <c r="CI718" s="461"/>
      <c r="CJ718" s="191"/>
      <c r="CK718" s="191"/>
      <c r="CL718" s="191"/>
      <c r="CM718" s="461"/>
      <c r="CN718" s="191"/>
      <c r="CO718" s="192"/>
      <c r="CP718" s="191"/>
      <c r="CQ718" s="384"/>
      <c r="CR718" s="407"/>
      <c r="DA718" s="192"/>
      <c r="DJ718" s="190"/>
      <c r="DP718" s="190"/>
      <c r="DQ718" s="132"/>
      <c r="DR718" s="132"/>
      <c r="DS718" s="132"/>
      <c r="DT718" s="132"/>
      <c r="DU718" s="451"/>
      <c r="DV718" s="132"/>
      <c r="DW718" s="132"/>
      <c r="DX718" s="133"/>
      <c r="DY718" s="132"/>
      <c r="DZ718" s="132"/>
      <c r="EA718" s="133"/>
      <c r="EB718" s="132"/>
      <c r="EC718" s="132"/>
      <c r="ED718" s="132"/>
      <c r="EE718" s="134"/>
      <c r="EF718" s="132"/>
      <c r="EG718" s="451"/>
      <c r="EH718" s="132"/>
      <c r="EI718" s="451"/>
      <c r="EJ718" s="451"/>
      <c r="EK718" s="451"/>
      <c r="EL718" s="451"/>
      <c r="EM718" s="451"/>
      <c r="EN718" s="451"/>
      <c r="EO718" s="451"/>
      <c r="EP718" s="451"/>
      <c r="EQ718" s="451"/>
      <c r="ER718" s="451"/>
      <c r="ES718" s="451"/>
      <c r="ET718" s="451"/>
      <c r="EU718" s="132"/>
      <c r="EV718" s="133"/>
      <c r="EW718" s="193"/>
    </row>
    <row r="719" spans="26:153" ht="30" customHeight="1" x14ac:dyDescent="0.15">
      <c r="Z719" s="246"/>
      <c r="AA719" s="483"/>
      <c r="AB719" s="191"/>
      <c r="AC719" s="191"/>
      <c r="AD719" s="191"/>
      <c r="AE719" s="191"/>
      <c r="AF719" s="384"/>
      <c r="AG719" s="191"/>
      <c r="AH719" s="191"/>
      <c r="AI719" s="191"/>
      <c r="AJ719" s="191"/>
      <c r="AK719" s="192"/>
      <c r="AL719" s="191"/>
      <c r="AM719" s="191"/>
      <c r="AN719" s="191"/>
      <c r="AO719" s="461"/>
      <c r="AP719" s="191"/>
      <c r="AQ719" s="191"/>
      <c r="AR719" s="191"/>
      <c r="AS719" s="461"/>
      <c r="AT719" s="191"/>
      <c r="AU719" s="191"/>
      <c r="AV719" s="461"/>
      <c r="AW719" s="192"/>
      <c r="AX719" s="191"/>
      <c r="AY719" s="461"/>
      <c r="AZ719" s="191"/>
      <c r="BA719" s="461"/>
      <c r="BB719" s="191"/>
      <c r="BC719" s="192"/>
      <c r="BD719" s="191"/>
      <c r="BE719" s="191"/>
      <c r="BF719" s="461"/>
      <c r="BG719" s="470"/>
      <c r="BH719" s="391"/>
      <c r="BI719" s="191"/>
      <c r="BJ719" s="191"/>
      <c r="BK719" s="191"/>
      <c r="BL719" s="470"/>
      <c r="BM719" s="191"/>
      <c r="BN719" s="191"/>
      <c r="BO719" s="492"/>
      <c r="BP719" s="191"/>
      <c r="BQ719" s="191"/>
      <c r="BR719" s="191"/>
      <c r="BS719" s="191"/>
      <c r="BT719" s="191"/>
      <c r="BU719" s="191"/>
      <c r="BV719" s="191"/>
      <c r="BW719" s="192"/>
      <c r="BX719" s="191"/>
      <c r="BY719" s="191"/>
      <c r="BZ719" s="191"/>
      <c r="CA719" s="191"/>
      <c r="CB719" s="191"/>
      <c r="CC719" s="191"/>
      <c r="CD719" s="470"/>
      <c r="CE719" s="396"/>
      <c r="CF719" s="191"/>
      <c r="CG719" s="191"/>
      <c r="CH719" s="461"/>
      <c r="CI719" s="461"/>
      <c r="CJ719" s="191"/>
      <c r="CK719" s="191"/>
      <c r="CL719" s="191"/>
      <c r="CM719" s="461"/>
      <c r="CN719" s="191"/>
      <c r="CO719" s="192"/>
      <c r="CP719" s="191"/>
      <c r="CQ719" s="384"/>
      <c r="CR719" s="407"/>
      <c r="DA719" s="192"/>
      <c r="DJ719" s="190"/>
      <c r="DP719" s="190"/>
      <c r="DQ719" s="132"/>
      <c r="DR719" s="132"/>
      <c r="DS719" s="132"/>
      <c r="DT719" s="132"/>
      <c r="DU719" s="451"/>
      <c r="DV719" s="132"/>
      <c r="DW719" s="132"/>
      <c r="DX719" s="133"/>
      <c r="DY719" s="132"/>
      <c r="DZ719" s="132"/>
      <c r="EA719" s="133"/>
      <c r="EB719" s="132"/>
      <c r="EC719" s="132"/>
      <c r="ED719" s="132"/>
      <c r="EE719" s="134"/>
      <c r="EF719" s="132"/>
      <c r="EG719" s="451"/>
      <c r="EH719" s="132"/>
      <c r="EI719" s="451"/>
      <c r="EJ719" s="451"/>
      <c r="EK719" s="451"/>
      <c r="EL719" s="451"/>
      <c r="EM719" s="451"/>
      <c r="EN719" s="451"/>
      <c r="EO719" s="451"/>
      <c r="EP719" s="451"/>
      <c r="EQ719" s="451"/>
      <c r="ER719" s="451"/>
      <c r="ES719" s="451"/>
      <c r="ET719" s="451"/>
      <c r="EU719" s="132"/>
      <c r="EV719" s="133"/>
      <c r="EW719" s="193"/>
    </row>
    <row r="720" spans="26:153" ht="30" customHeight="1" x14ac:dyDescent="0.15">
      <c r="Z720" s="246"/>
      <c r="AA720" s="483"/>
      <c r="AB720" s="191"/>
      <c r="AC720" s="191"/>
      <c r="AD720" s="191"/>
      <c r="AE720" s="191"/>
      <c r="AF720" s="384"/>
      <c r="AG720" s="191"/>
      <c r="AH720" s="191"/>
      <c r="AI720" s="191"/>
      <c r="AJ720" s="191"/>
      <c r="AK720" s="192"/>
      <c r="AL720" s="191"/>
      <c r="AM720" s="191"/>
      <c r="AN720" s="191"/>
      <c r="AO720" s="461"/>
      <c r="AP720" s="191"/>
      <c r="AQ720" s="191"/>
      <c r="AR720" s="191"/>
      <c r="AS720" s="461"/>
      <c r="AT720" s="191"/>
      <c r="AU720" s="191"/>
      <c r="AV720" s="461"/>
      <c r="AW720" s="192"/>
      <c r="AX720" s="191"/>
      <c r="AY720" s="461"/>
      <c r="AZ720" s="191"/>
      <c r="BA720" s="461"/>
      <c r="BB720" s="191"/>
      <c r="BC720" s="192"/>
      <c r="BD720" s="191"/>
      <c r="BE720" s="191"/>
      <c r="BF720" s="461"/>
      <c r="BG720" s="470"/>
      <c r="BH720" s="391"/>
      <c r="BI720" s="191"/>
      <c r="BJ720" s="191"/>
      <c r="BK720" s="191"/>
      <c r="BL720" s="470"/>
      <c r="BM720" s="191"/>
      <c r="BN720" s="191"/>
      <c r="BO720" s="492"/>
      <c r="BP720" s="191"/>
      <c r="BQ720" s="191"/>
      <c r="BR720" s="191"/>
      <c r="BS720" s="191"/>
      <c r="BT720" s="191"/>
      <c r="BU720" s="191"/>
      <c r="BV720" s="191"/>
      <c r="BW720" s="192"/>
      <c r="BX720" s="191"/>
      <c r="BY720" s="191"/>
      <c r="BZ720" s="191"/>
      <c r="CA720" s="191"/>
      <c r="CB720" s="191"/>
      <c r="CC720" s="191"/>
      <c r="CD720" s="470"/>
      <c r="CE720" s="396"/>
      <c r="CF720" s="191"/>
      <c r="CG720" s="191"/>
      <c r="CH720" s="461"/>
      <c r="CI720" s="461"/>
      <c r="CJ720" s="191"/>
      <c r="CK720" s="191"/>
      <c r="CL720" s="191"/>
      <c r="CM720" s="461"/>
      <c r="CN720" s="191"/>
      <c r="CO720" s="192"/>
      <c r="CP720" s="191"/>
      <c r="CQ720" s="384"/>
      <c r="CR720" s="407"/>
      <c r="DA720" s="192"/>
      <c r="DJ720" s="190"/>
      <c r="DP720" s="190"/>
      <c r="DQ720" s="132"/>
      <c r="DR720" s="132"/>
      <c r="DS720" s="132"/>
      <c r="DT720" s="132"/>
      <c r="DU720" s="451"/>
      <c r="DV720" s="132"/>
      <c r="DW720" s="132"/>
      <c r="DX720" s="133"/>
      <c r="DY720" s="132"/>
      <c r="DZ720" s="132"/>
      <c r="EA720" s="133"/>
      <c r="EB720" s="132"/>
      <c r="EC720" s="132"/>
      <c r="ED720" s="132"/>
      <c r="EE720" s="134"/>
      <c r="EF720" s="132"/>
      <c r="EG720" s="451"/>
      <c r="EH720" s="132"/>
      <c r="EI720" s="451"/>
      <c r="EJ720" s="451"/>
      <c r="EK720" s="451"/>
      <c r="EL720" s="451"/>
      <c r="EM720" s="451"/>
      <c r="EN720" s="451"/>
      <c r="EO720" s="451"/>
      <c r="EP720" s="451"/>
      <c r="EQ720" s="451"/>
      <c r="ER720" s="451"/>
      <c r="ES720" s="451"/>
      <c r="ET720" s="451"/>
      <c r="EU720" s="132"/>
      <c r="EV720" s="133"/>
      <c r="EW720" s="193"/>
    </row>
    <row r="721" spans="26:153" ht="30" customHeight="1" x14ac:dyDescent="0.15">
      <c r="Z721" s="246"/>
      <c r="AA721" s="483"/>
      <c r="AB721" s="191"/>
      <c r="AC721" s="191"/>
      <c r="AD721" s="191"/>
      <c r="AE721" s="191"/>
      <c r="AF721" s="384"/>
      <c r="AG721" s="191"/>
      <c r="AH721" s="191"/>
      <c r="AI721" s="191"/>
      <c r="AJ721" s="191"/>
      <c r="AK721" s="192"/>
      <c r="AL721" s="191"/>
      <c r="AM721" s="191"/>
      <c r="AN721" s="191"/>
      <c r="AO721" s="461"/>
      <c r="AP721" s="191"/>
      <c r="AQ721" s="191"/>
      <c r="AR721" s="191"/>
      <c r="AS721" s="461"/>
      <c r="AT721" s="191"/>
      <c r="AU721" s="191"/>
      <c r="AV721" s="461"/>
      <c r="AW721" s="192"/>
      <c r="AX721" s="191"/>
      <c r="AY721" s="461"/>
      <c r="AZ721" s="191"/>
      <c r="BA721" s="461"/>
      <c r="BB721" s="191"/>
      <c r="BC721" s="192"/>
      <c r="BD721" s="191"/>
      <c r="BE721" s="191"/>
      <c r="BF721" s="461"/>
      <c r="BG721" s="470"/>
      <c r="BH721" s="391"/>
      <c r="BI721" s="191"/>
      <c r="BJ721" s="191"/>
      <c r="BK721" s="191"/>
      <c r="BL721" s="470"/>
      <c r="BM721" s="191"/>
      <c r="BN721" s="191"/>
      <c r="BO721" s="492"/>
      <c r="BP721" s="191"/>
      <c r="BQ721" s="191"/>
      <c r="BR721" s="191"/>
      <c r="BS721" s="191"/>
      <c r="BT721" s="191"/>
      <c r="BU721" s="191"/>
      <c r="BV721" s="191"/>
      <c r="BW721" s="192"/>
      <c r="BX721" s="191"/>
      <c r="BY721" s="191"/>
      <c r="BZ721" s="191"/>
      <c r="CA721" s="191"/>
      <c r="CB721" s="191"/>
      <c r="CC721" s="191"/>
      <c r="CD721" s="470"/>
      <c r="CE721" s="396"/>
      <c r="CF721" s="191"/>
      <c r="CG721" s="191"/>
      <c r="CH721" s="461"/>
      <c r="CI721" s="461"/>
      <c r="CJ721" s="191"/>
      <c r="CK721" s="191"/>
      <c r="CL721" s="191"/>
      <c r="CM721" s="461"/>
      <c r="CN721" s="191"/>
      <c r="CO721" s="192"/>
      <c r="CP721" s="191"/>
      <c r="CQ721" s="384"/>
      <c r="CR721" s="407"/>
      <c r="DA721" s="192"/>
      <c r="DJ721" s="190"/>
      <c r="DP721" s="190"/>
      <c r="DQ721" s="132"/>
      <c r="DR721" s="132"/>
      <c r="DS721" s="132"/>
      <c r="DT721" s="132"/>
      <c r="DU721" s="451"/>
      <c r="DV721" s="132"/>
      <c r="DW721" s="132"/>
      <c r="DX721" s="133"/>
      <c r="DY721" s="132"/>
      <c r="DZ721" s="132"/>
      <c r="EA721" s="133"/>
      <c r="EB721" s="132"/>
      <c r="EC721" s="132"/>
      <c r="ED721" s="132"/>
      <c r="EE721" s="134"/>
      <c r="EF721" s="132"/>
      <c r="EG721" s="451"/>
      <c r="EH721" s="132"/>
      <c r="EI721" s="451"/>
      <c r="EJ721" s="451"/>
      <c r="EK721" s="451"/>
      <c r="EL721" s="451"/>
      <c r="EM721" s="451"/>
      <c r="EN721" s="451"/>
      <c r="EO721" s="451"/>
      <c r="EP721" s="451"/>
      <c r="EQ721" s="451"/>
      <c r="ER721" s="451"/>
      <c r="ES721" s="451"/>
      <c r="ET721" s="451"/>
      <c r="EU721" s="132"/>
      <c r="EV721" s="133"/>
      <c r="EW721" s="193"/>
    </row>
    <row r="722" spans="26:153" ht="30" customHeight="1" x14ac:dyDescent="0.15">
      <c r="Z722" s="246"/>
      <c r="AA722" s="483"/>
      <c r="AB722" s="191"/>
      <c r="AC722" s="191"/>
      <c r="AD722" s="191"/>
      <c r="AE722" s="191"/>
      <c r="AF722" s="384"/>
      <c r="AG722" s="191"/>
      <c r="AH722" s="191"/>
      <c r="AI722" s="191"/>
      <c r="AJ722" s="191"/>
      <c r="AK722" s="192"/>
      <c r="AL722" s="191"/>
      <c r="AM722" s="191"/>
      <c r="AN722" s="191"/>
      <c r="AO722" s="461"/>
      <c r="AP722" s="191"/>
      <c r="AQ722" s="191"/>
      <c r="AR722" s="191"/>
      <c r="AS722" s="461"/>
      <c r="AT722" s="191"/>
      <c r="AU722" s="191"/>
      <c r="AV722" s="461"/>
      <c r="AW722" s="192"/>
      <c r="AX722" s="191"/>
      <c r="AY722" s="461"/>
      <c r="AZ722" s="191"/>
      <c r="BA722" s="461"/>
      <c r="BB722" s="191"/>
      <c r="BC722" s="192"/>
      <c r="BD722" s="191"/>
      <c r="BE722" s="191"/>
      <c r="BF722" s="461"/>
      <c r="BG722" s="470"/>
      <c r="BH722" s="391"/>
      <c r="BI722" s="191"/>
      <c r="BJ722" s="191"/>
      <c r="BK722" s="191"/>
      <c r="BL722" s="470"/>
      <c r="BM722" s="191"/>
      <c r="BN722" s="191"/>
      <c r="BO722" s="492"/>
      <c r="BP722" s="191"/>
      <c r="BQ722" s="191"/>
      <c r="BR722" s="191"/>
      <c r="BS722" s="191"/>
      <c r="BT722" s="191"/>
      <c r="BU722" s="191"/>
      <c r="BV722" s="191"/>
      <c r="BW722" s="192"/>
      <c r="BX722" s="191"/>
      <c r="BY722" s="191"/>
      <c r="BZ722" s="191"/>
      <c r="CA722" s="191"/>
      <c r="CB722" s="191"/>
      <c r="CC722" s="191"/>
      <c r="CD722" s="470"/>
      <c r="CE722" s="396"/>
      <c r="CF722" s="191"/>
      <c r="CG722" s="191"/>
      <c r="CH722" s="461"/>
      <c r="CI722" s="461"/>
      <c r="CJ722" s="191"/>
      <c r="CK722" s="191"/>
      <c r="CL722" s="191"/>
      <c r="CM722" s="461"/>
      <c r="CN722" s="191"/>
      <c r="CO722" s="192"/>
      <c r="CP722" s="191"/>
      <c r="CQ722" s="384"/>
      <c r="CR722" s="407"/>
      <c r="DA722" s="192"/>
      <c r="DJ722" s="190"/>
      <c r="DP722" s="190"/>
      <c r="DQ722" s="132"/>
      <c r="DR722" s="132"/>
      <c r="DS722" s="132"/>
      <c r="DT722" s="132"/>
      <c r="DU722" s="451"/>
      <c r="DV722" s="132"/>
      <c r="DW722" s="132"/>
      <c r="DX722" s="133"/>
      <c r="DY722" s="132"/>
      <c r="DZ722" s="132"/>
      <c r="EA722" s="133"/>
      <c r="EB722" s="132"/>
      <c r="EC722" s="132"/>
      <c r="ED722" s="132"/>
      <c r="EE722" s="134"/>
      <c r="EF722" s="132"/>
      <c r="EG722" s="451"/>
      <c r="EH722" s="132"/>
      <c r="EI722" s="451"/>
      <c r="EJ722" s="451"/>
      <c r="EK722" s="451"/>
      <c r="EL722" s="451"/>
      <c r="EM722" s="451"/>
      <c r="EN722" s="451"/>
      <c r="EO722" s="451"/>
      <c r="EP722" s="451"/>
      <c r="EQ722" s="451"/>
      <c r="ER722" s="451"/>
      <c r="ES722" s="451"/>
      <c r="ET722" s="451"/>
      <c r="EU722" s="132"/>
      <c r="EV722" s="133"/>
      <c r="EW722" s="193"/>
    </row>
    <row r="723" spans="26:153" ht="30" customHeight="1" x14ac:dyDescent="0.15">
      <c r="Z723" s="246"/>
      <c r="AA723" s="483"/>
      <c r="AB723" s="191"/>
      <c r="AC723" s="191"/>
      <c r="AD723" s="191"/>
      <c r="AE723" s="191"/>
      <c r="AF723" s="384"/>
      <c r="AG723" s="191"/>
      <c r="AH723" s="191"/>
      <c r="AI723" s="191"/>
      <c r="AJ723" s="191"/>
      <c r="AK723" s="192"/>
      <c r="AL723" s="191"/>
      <c r="AM723" s="191"/>
      <c r="AN723" s="191"/>
      <c r="AO723" s="461"/>
      <c r="AP723" s="191"/>
      <c r="AQ723" s="191"/>
      <c r="AR723" s="191"/>
      <c r="AS723" s="461"/>
      <c r="AT723" s="191"/>
      <c r="AU723" s="191"/>
      <c r="AV723" s="461"/>
      <c r="AW723" s="192"/>
      <c r="AX723" s="191"/>
      <c r="AY723" s="461"/>
      <c r="AZ723" s="191"/>
      <c r="BA723" s="461"/>
      <c r="BB723" s="191"/>
      <c r="BC723" s="192"/>
      <c r="BD723" s="191"/>
      <c r="BE723" s="191"/>
      <c r="BF723" s="461"/>
      <c r="BG723" s="470"/>
      <c r="BH723" s="391"/>
      <c r="BI723" s="191"/>
      <c r="BJ723" s="191"/>
      <c r="BK723" s="191"/>
      <c r="BL723" s="470"/>
      <c r="BM723" s="191"/>
      <c r="BN723" s="191"/>
      <c r="BO723" s="492"/>
      <c r="BP723" s="191"/>
      <c r="BQ723" s="191"/>
      <c r="BR723" s="191"/>
      <c r="BS723" s="191"/>
      <c r="BT723" s="191"/>
      <c r="BU723" s="191"/>
      <c r="BV723" s="191"/>
      <c r="BW723" s="192"/>
      <c r="BX723" s="191"/>
      <c r="BY723" s="191"/>
      <c r="BZ723" s="191"/>
      <c r="CA723" s="191"/>
      <c r="CB723" s="191"/>
      <c r="CC723" s="191"/>
      <c r="CD723" s="470"/>
      <c r="CE723" s="396"/>
      <c r="CF723" s="191"/>
      <c r="CG723" s="191"/>
      <c r="CH723" s="461"/>
      <c r="CI723" s="461"/>
      <c r="CJ723" s="191"/>
      <c r="CK723" s="191"/>
      <c r="CL723" s="191"/>
      <c r="CM723" s="461"/>
      <c r="CN723" s="191"/>
      <c r="CO723" s="192"/>
      <c r="CP723" s="191"/>
      <c r="CQ723" s="384"/>
      <c r="CR723" s="407"/>
      <c r="DA723" s="192"/>
      <c r="DJ723" s="190"/>
      <c r="DP723" s="190"/>
      <c r="DQ723" s="132"/>
      <c r="DR723" s="132"/>
      <c r="DS723" s="132"/>
      <c r="DT723" s="132"/>
      <c r="DU723" s="451"/>
      <c r="DV723" s="132"/>
      <c r="DW723" s="132"/>
      <c r="DX723" s="133"/>
      <c r="DY723" s="132"/>
      <c r="DZ723" s="132"/>
      <c r="EA723" s="133"/>
      <c r="EB723" s="132"/>
      <c r="EC723" s="132"/>
      <c r="ED723" s="132"/>
      <c r="EE723" s="134"/>
      <c r="EF723" s="132"/>
      <c r="EG723" s="451"/>
      <c r="EH723" s="132"/>
      <c r="EI723" s="451"/>
      <c r="EJ723" s="451"/>
      <c r="EK723" s="451"/>
      <c r="EL723" s="451"/>
      <c r="EM723" s="451"/>
      <c r="EN723" s="451"/>
      <c r="EO723" s="451"/>
      <c r="EP723" s="451"/>
      <c r="EQ723" s="451"/>
      <c r="ER723" s="451"/>
      <c r="ES723" s="451"/>
      <c r="ET723" s="451"/>
      <c r="EU723" s="132"/>
      <c r="EV723" s="133"/>
      <c r="EW723" s="193"/>
    </row>
    <row r="724" spans="26:153" ht="30" customHeight="1" x14ac:dyDescent="0.15">
      <c r="Z724" s="246"/>
      <c r="AA724" s="483"/>
      <c r="AB724" s="191"/>
      <c r="AC724" s="191"/>
      <c r="AD724" s="191"/>
      <c r="AE724" s="191"/>
      <c r="AF724" s="384"/>
      <c r="AG724" s="191"/>
      <c r="AH724" s="191"/>
      <c r="AI724" s="191"/>
      <c r="AJ724" s="191"/>
      <c r="AK724" s="192"/>
      <c r="AL724" s="191"/>
      <c r="AM724" s="191"/>
      <c r="AN724" s="191"/>
      <c r="AO724" s="461"/>
      <c r="AP724" s="191"/>
      <c r="AQ724" s="191"/>
      <c r="AR724" s="191"/>
      <c r="AS724" s="461"/>
      <c r="AT724" s="191"/>
      <c r="AU724" s="191"/>
      <c r="AV724" s="461"/>
      <c r="AW724" s="192"/>
      <c r="AX724" s="191"/>
      <c r="AY724" s="461"/>
      <c r="AZ724" s="191"/>
      <c r="BA724" s="461"/>
      <c r="BB724" s="191"/>
      <c r="BC724" s="192"/>
      <c r="BD724" s="191"/>
      <c r="BE724" s="191"/>
      <c r="BF724" s="461"/>
      <c r="BG724" s="470"/>
      <c r="BH724" s="391"/>
      <c r="BI724" s="191"/>
      <c r="BJ724" s="191"/>
      <c r="BK724" s="191"/>
      <c r="BL724" s="470"/>
      <c r="BM724" s="191"/>
      <c r="BN724" s="191"/>
      <c r="BO724" s="492"/>
      <c r="BP724" s="191"/>
      <c r="BQ724" s="191"/>
      <c r="BR724" s="191"/>
      <c r="BS724" s="191"/>
      <c r="BT724" s="191"/>
      <c r="BU724" s="191"/>
      <c r="BV724" s="191"/>
      <c r="BW724" s="192"/>
      <c r="BX724" s="191"/>
      <c r="BY724" s="191"/>
      <c r="BZ724" s="191"/>
      <c r="CA724" s="191"/>
      <c r="CB724" s="191"/>
      <c r="CC724" s="191"/>
      <c r="CD724" s="470"/>
      <c r="CE724" s="396"/>
      <c r="CF724" s="191"/>
      <c r="CG724" s="191"/>
      <c r="CH724" s="461"/>
      <c r="CI724" s="461"/>
      <c r="CJ724" s="191"/>
      <c r="CK724" s="191"/>
      <c r="CL724" s="191"/>
      <c r="CM724" s="461"/>
      <c r="CN724" s="191"/>
      <c r="CO724" s="192"/>
      <c r="CP724" s="191"/>
      <c r="CQ724" s="384"/>
      <c r="CR724" s="407"/>
      <c r="DA724" s="192"/>
      <c r="DJ724" s="190"/>
      <c r="DP724" s="190"/>
      <c r="DQ724" s="132"/>
      <c r="DR724" s="132"/>
      <c r="DS724" s="132"/>
      <c r="DT724" s="132"/>
      <c r="DU724" s="451"/>
      <c r="DV724" s="132"/>
      <c r="DW724" s="132"/>
      <c r="DX724" s="133"/>
      <c r="DY724" s="132"/>
      <c r="DZ724" s="132"/>
      <c r="EA724" s="133"/>
      <c r="EB724" s="132"/>
      <c r="EC724" s="132"/>
      <c r="ED724" s="132"/>
      <c r="EE724" s="134"/>
      <c r="EF724" s="132"/>
      <c r="EG724" s="451"/>
      <c r="EH724" s="132"/>
      <c r="EI724" s="451"/>
      <c r="EJ724" s="451"/>
      <c r="EK724" s="451"/>
      <c r="EL724" s="451"/>
      <c r="EM724" s="451"/>
      <c r="EN724" s="451"/>
      <c r="EO724" s="451"/>
      <c r="EP724" s="451"/>
      <c r="EQ724" s="451"/>
      <c r="ER724" s="451"/>
      <c r="ES724" s="451"/>
      <c r="ET724" s="451"/>
      <c r="EU724" s="132"/>
      <c r="EV724" s="133"/>
      <c r="EW724" s="193"/>
    </row>
    <row r="725" spans="26:153" ht="30" customHeight="1" x14ac:dyDescent="0.15">
      <c r="Z725" s="246"/>
      <c r="AA725" s="483"/>
      <c r="AB725" s="191"/>
      <c r="AC725" s="191"/>
      <c r="AD725" s="191"/>
      <c r="AE725" s="191"/>
      <c r="AF725" s="384"/>
      <c r="AG725" s="191"/>
      <c r="AH725" s="191"/>
      <c r="AI725" s="191"/>
      <c r="AJ725" s="191"/>
      <c r="AK725" s="192"/>
      <c r="AL725" s="191"/>
      <c r="AM725" s="191"/>
      <c r="AN725" s="191"/>
      <c r="AO725" s="461"/>
      <c r="AP725" s="191"/>
      <c r="AQ725" s="191"/>
      <c r="AR725" s="191"/>
      <c r="AS725" s="461"/>
      <c r="AT725" s="191"/>
      <c r="AU725" s="191"/>
      <c r="AV725" s="461"/>
      <c r="AW725" s="192"/>
      <c r="AX725" s="191"/>
      <c r="AY725" s="461"/>
      <c r="AZ725" s="191"/>
      <c r="BA725" s="461"/>
      <c r="BB725" s="191"/>
      <c r="BC725" s="192"/>
      <c r="BD725" s="191"/>
      <c r="BE725" s="191"/>
      <c r="BF725" s="461"/>
      <c r="BG725" s="470"/>
      <c r="BH725" s="391"/>
      <c r="BI725" s="191"/>
      <c r="BJ725" s="191"/>
      <c r="BK725" s="191"/>
      <c r="BL725" s="470"/>
      <c r="BM725" s="191"/>
      <c r="BN725" s="191"/>
      <c r="BO725" s="492"/>
      <c r="BP725" s="191"/>
      <c r="BQ725" s="191"/>
      <c r="BR725" s="191"/>
      <c r="BS725" s="191"/>
      <c r="BT725" s="191"/>
      <c r="BU725" s="191"/>
      <c r="BV725" s="191"/>
      <c r="BW725" s="192"/>
      <c r="BX725" s="191"/>
      <c r="BY725" s="191"/>
      <c r="BZ725" s="191"/>
      <c r="CA725" s="191"/>
      <c r="CB725" s="191"/>
      <c r="CC725" s="191"/>
      <c r="CD725" s="470"/>
      <c r="CE725" s="396"/>
      <c r="CF725" s="191"/>
      <c r="CG725" s="191"/>
      <c r="CH725" s="461"/>
      <c r="CI725" s="461"/>
      <c r="CJ725" s="191"/>
      <c r="CK725" s="191"/>
      <c r="CL725" s="191"/>
      <c r="CM725" s="461"/>
      <c r="CN725" s="191"/>
      <c r="CO725" s="192"/>
      <c r="CP725" s="191"/>
      <c r="CQ725" s="384"/>
      <c r="CR725" s="407"/>
      <c r="DA725" s="192"/>
      <c r="DJ725" s="190"/>
      <c r="DP725" s="190"/>
      <c r="DQ725" s="132"/>
      <c r="DR725" s="132"/>
      <c r="DS725" s="132"/>
      <c r="DT725" s="132"/>
      <c r="DU725" s="451"/>
      <c r="DV725" s="132"/>
      <c r="DW725" s="132"/>
      <c r="DX725" s="133"/>
      <c r="DY725" s="132"/>
      <c r="DZ725" s="132"/>
      <c r="EA725" s="133"/>
      <c r="EB725" s="132"/>
      <c r="EC725" s="132"/>
      <c r="ED725" s="132"/>
      <c r="EE725" s="134"/>
      <c r="EF725" s="132"/>
      <c r="EG725" s="451"/>
      <c r="EH725" s="132"/>
      <c r="EI725" s="451"/>
      <c r="EJ725" s="451"/>
      <c r="EK725" s="451"/>
      <c r="EL725" s="451"/>
      <c r="EM725" s="451"/>
      <c r="EN725" s="451"/>
      <c r="EO725" s="451"/>
      <c r="EP725" s="451"/>
      <c r="EQ725" s="451"/>
      <c r="ER725" s="451"/>
      <c r="ES725" s="451"/>
      <c r="ET725" s="451"/>
      <c r="EU725" s="132"/>
      <c r="EV725" s="133"/>
      <c r="EW725" s="193"/>
    </row>
    <row r="726" spans="26:153" ht="30" customHeight="1" x14ac:dyDescent="0.15">
      <c r="Z726" s="246"/>
      <c r="AA726" s="483"/>
      <c r="AB726" s="191"/>
      <c r="AC726" s="191"/>
      <c r="AD726" s="191"/>
      <c r="AE726" s="191"/>
      <c r="AF726" s="384"/>
      <c r="AG726" s="191"/>
      <c r="AH726" s="191"/>
      <c r="AI726" s="191"/>
      <c r="AJ726" s="191"/>
      <c r="AK726" s="192"/>
      <c r="AL726" s="191"/>
      <c r="AM726" s="191"/>
      <c r="AN726" s="191"/>
      <c r="AO726" s="461"/>
      <c r="AP726" s="191"/>
      <c r="AQ726" s="191"/>
      <c r="AR726" s="191"/>
      <c r="AS726" s="461"/>
      <c r="AT726" s="191"/>
      <c r="AU726" s="191"/>
      <c r="AV726" s="461"/>
      <c r="AW726" s="192"/>
      <c r="AX726" s="191"/>
      <c r="AY726" s="461"/>
      <c r="AZ726" s="191"/>
      <c r="BA726" s="461"/>
      <c r="BB726" s="191"/>
      <c r="BC726" s="192"/>
      <c r="BD726" s="191"/>
      <c r="BE726" s="191"/>
      <c r="BF726" s="461"/>
      <c r="BG726" s="470"/>
      <c r="BH726" s="391"/>
      <c r="BI726" s="191"/>
      <c r="BJ726" s="191"/>
      <c r="BK726" s="191"/>
      <c r="BL726" s="470"/>
      <c r="BM726" s="191"/>
      <c r="BN726" s="191"/>
      <c r="BO726" s="492"/>
      <c r="BP726" s="191"/>
      <c r="BQ726" s="191"/>
      <c r="BR726" s="191"/>
      <c r="BS726" s="191"/>
      <c r="BT726" s="191"/>
      <c r="BU726" s="191"/>
      <c r="BV726" s="191"/>
      <c r="BW726" s="192"/>
      <c r="BX726" s="191"/>
      <c r="BY726" s="191"/>
      <c r="BZ726" s="191"/>
      <c r="CA726" s="191"/>
      <c r="CB726" s="191"/>
      <c r="CC726" s="191"/>
      <c r="CD726" s="470"/>
      <c r="CE726" s="396"/>
      <c r="CF726" s="191"/>
      <c r="CG726" s="191"/>
      <c r="CH726" s="461"/>
      <c r="CI726" s="461"/>
      <c r="CJ726" s="191"/>
      <c r="CK726" s="191"/>
      <c r="CL726" s="191"/>
      <c r="CM726" s="461"/>
      <c r="CN726" s="191"/>
      <c r="CO726" s="192"/>
      <c r="CP726" s="191"/>
      <c r="CQ726" s="384"/>
      <c r="CR726" s="407"/>
      <c r="DA726" s="192"/>
      <c r="DJ726" s="190"/>
      <c r="DP726" s="190"/>
      <c r="DQ726" s="132"/>
      <c r="DR726" s="132"/>
      <c r="DS726" s="132"/>
      <c r="DT726" s="132"/>
      <c r="DU726" s="451"/>
      <c r="DV726" s="132"/>
      <c r="DW726" s="132"/>
      <c r="DX726" s="133"/>
      <c r="DY726" s="132"/>
      <c r="DZ726" s="132"/>
      <c r="EA726" s="133"/>
      <c r="EB726" s="132"/>
      <c r="EC726" s="132"/>
      <c r="ED726" s="132"/>
      <c r="EE726" s="134"/>
      <c r="EF726" s="132"/>
      <c r="EG726" s="451"/>
      <c r="EH726" s="132"/>
      <c r="EI726" s="451"/>
      <c r="EJ726" s="451"/>
      <c r="EK726" s="451"/>
      <c r="EL726" s="451"/>
      <c r="EM726" s="451"/>
      <c r="EN726" s="451"/>
      <c r="EO726" s="451"/>
      <c r="EP726" s="451"/>
      <c r="EQ726" s="451"/>
      <c r="ER726" s="451"/>
      <c r="ES726" s="451"/>
      <c r="ET726" s="451"/>
      <c r="EU726" s="132"/>
      <c r="EV726" s="133"/>
      <c r="EW726" s="193"/>
    </row>
    <row r="727" spans="26:153" ht="30" customHeight="1" x14ac:dyDescent="0.15">
      <c r="Z727" s="246"/>
      <c r="AA727" s="483"/>
      <c r="AB727" s="191"/>
      <c r="AC727" s="191"/>
      <c r="AD727" s="191"/>
      <c r="AE727" s="191"/>
      <c r="AF727" s="384"/>
      <c r="AG727" s="191"/>
      <c r="AH727" s="191"/>
      <c r="AI727" s="191"/>
      <c r="AJ727" s="191"/>
      <c r="AK727" s="192"/>
      <c r="AL727" s="191"/>
      <c r="AM727" s="191"/>
      <c r="AN727" s="191"/>
      <c r="AO727" s="461"/>
      <c r="AP727" s="191"/>
      <c r="AQ727" s="191"/>
      <c r="AR727" s="191"/>
      <c r="AS727" s="461"/>
      <c r="AT727" s="191"/>
      <c r="AU727" s="191"/>
      <c r="AV727" s="461"/>
      <c r="AW727" s="192"/>
      <c r="AX727" s="191"/>
      <c r="AY727" s="461"/>
      <c r="AZ727" s="191"/>
      <c r="BA727" s="461"/>
      <c r="BB727" s="191"/>
      <c r="BC727" s="192"/>
      <c r="BD727" s="191"/>
      <c r="BE727" s="191"/>
      <c r="BF727" s="461"/>
      <c r="BG727" s="470"/>
      <c r="BH727" s="391"/>
      <c r="BI727" s="191"/>
      <c r="BJ727" s="191"/>
      <c r="BK727" s="191"/>
      <c r="BL727" s="470"/>
      <c r="BM727" s="191"/>
      <c r="BN727" s="191"/>
      <c r="BO727" s="492"/>
      <c r="BP727" s="191"/>
      <c r="BQ727" s="191"/>
      <c r="BR727" s="191"/>
      <c r="BS727" s="191"/>
      <c r="BT727" s="191"/>
      <c r="BU727" s="191"/>
      <c r="BV727" s="191"/>
      <c r="BW727" s="192"/>
      <c r="BX727" s="191"/>
      <c r="BY727" s="191"/>
      <c r="BZ727" s="191"/>
      <c r="CA727" s="191"/>
      <c r="CB727" s="191"/>
      <c r="CC727" s="191"/>
      <c r="CD727" s="470"/>
      <c r="CE727" s="396"/>
      <c r="CF727" s="191"/>
      <c r="CG727" s="191"/>
      <c r="CH727" s="461"/>
      <c r="CI727" s="461"/>
      <c r="CJ727" s="191"/>
      <c r="CK727" s="191"/>
      <c r="CL727" s="191"/>
      <c r="CM727" s="461"/>
      <c r="CN727" s="191"/>
      <c r="CO727" s="192"/>
      <c r="CP727" s="191"/>
      <c r="CQ727" s="384"/>
      <c r="CR727" s="407"/>
      <c r="DA727" s="192"/>
      <c r="DJ727" s="190"/>
      <c r="DP727" s="190"/>
      <c r="DQ727" s="132"/>
      <c r="DR727" s="132"/>
      <c r="DS727" s="132"/>
      <c r="DT727" s="132"/>
      <c r="DU727" s="451"/>
      <c r="DV727" s="132"/>
      <c r="DW727" s="132"/>
      <c r="DX727" s="133"/>
      <c r="DY727" s="132"/>
      <c r="DZ727" s="132"/>
      <c r="EA727" s="133"/>
      <c r="EB727" s="132"/>
      <c r="EC727" s="132"/>
      <c r="ED727" s="132"/>
      <c r="EE727" s="134"/>
      <c r="EF727" s="132"/>
      <c r="EG727" s="451"/>
      <c r="EH727" s="132"/>
      <c r="EI727" s="451"/>
      <c r="EJ727" s="451"/>
      <c r="EK727" s="451"/>
      <c r="EL727" s="451"/>
      <c r="EM727" s="451"/>
      <c r="EN727" s="451"/>
      <c r="EO727" s="451"/>
      <c r="EP727" s="451"/>
      <c r="EQ727" s="451"/>
      <c r="ER727" s="451"/>
      <c r="ES727" s="451"/>
      <c r="ET727" s="451"/>
      <c r="EU727" s="132"/>
      <c r="EV727" s="133"/>
      <c r="EW727" s="193"/>
    </row>
    <row r="728" spans="26:153" ht="30" customHeight="1" x14ac:dyDescent="0.15">
      <c r="Z728" s="246"/>
      <c r="AA728" s="483"/>
      <c r="AB728" s="191"/>
      <c r="AC728" s="191"/>
      <c r="AD728" s="191"/>
      <c r="AE728" s="191"/>
      <c r="AF728" s="384"/>
      <c r="AG728" s="191"/>
      <c r="AH728" s="191"/>
      <c r="AI728" s="191"/>
      <c r="AJ728" s="191"/>
      <c r="AK728" s="192"/>
      <c r="AL728" s="191"/>
      <c r="AM728" s="191"/>
      <c r="AN728" s="191"/>
      <c r="AO728" s="461"/>
      <c r="AP728" s="191"/>
      <c r="AQ728" s="191"/>
      <c r="AR728" s="191"/>
      <c r="AS728" s="461"/>
      <c r="AT728" s="191"/>
      <c r="AU728" s="191"/>
      <c r="AV728" s="461"/>
      <c r="AW728" s="192"/>
      <c r="AX728" s="191"/>
      <c r="AY728" s="461"/>
      <c r="AZ728" s="191"/>
      <c r="BA728" s="461"/>
      <c r="BB728" s="191"/>
      <c r="BC728" s="192"/>
      <c r="BD728" s="191"/>
      <c r="BE728" s="191"/>
      <c r="BF728" s="461"/>
      <c r="BG728" s="470"/>
      <c r="BH728" s="391"/>
      <c r="BI728" s="191"/>
      <c r="BJ728" s="191"/>
      <c r="BK728" s="191"/>
      <c r="BL728" s="470"/>
      <c r="BM728" s="191"/>
      <c r="BN728" s="191"/>
      <c r="BO728" s="492"/>
      <c r="BP728" s="191"/>
      <c r="BQ728" s="191"/>
      <c r="BR728" s="191"/>
      <c r="BS728" s="191"/>
      <c r="BT728" s="191"/>
      <c r="BU728" s="191"/>
      <c r="BV728" s="191"/>
      <c r="BW728" s="192"/>
      <c r="BX728" s="191"/>
      <c r="BY728" s="191"/>
      <c r="BZ728" s="191"/>
      <c r="CA728" s="191"/>
      <c r="CB728" s="191"/>
      <c r="CC728" s="191"/>
      <c r="CD728" s="470"/>
      <c r="CE728" s="396"/>
      <c r="CF728" s="191"/>
      <c r="CG728" s="191"/>
      <c r="CH728" s="461"/>
      <c r="CI728" s="461"/>
      <c r="CJ728" s="191"/>
      <c r="CK728" s="191"/>
      <c r="CL728" s="191"/>
      <c r="CM728" s="461"/>
      <c r="CN728" s="191"/>
      <c r="CO728" s="192"/>
      <c r="CP728" s="191"/>
      <c r="CQ728" s="384"/>
      <c r="CR728" s="407"/>
      <c r="DA728" s="192"/>
      <c r="DJ728" s="190"/>
      <c r="DP728" s="190"/>
      <c r="DQ728" s="132"/>
      <c r="DR728" s="132"/>
      <c r="DS728" s="132"/>
      <c r="DT728" s="132"/>
      <c r="DU728" s="451"/>
      <c r="DV728" s="132"/>
      <c r="DW728" s="132"/>
      <c r="DX728" s="133"/>
      <c r="DY728" s="132"/>
      <c r="DZ728" s="132"/>
      <c r="EA728" s="133"/>
      <c r="EB728" s="132"/>
      <c r="EC728" s="132"/>
      <c r="ED728" s="132"/>
      <c r="EE728" s="134"/>
      <c r="EF728" s="132"/>
      <c r="EG728" s="451"/>
      <c r="EH728" s="132"/>
      <c r="EI728" s="451"/>
      <c r="EJ728" s="451"/>
      <c r="EK728" s="451"/>
      <c r="EL728" s="451"/>
      <c r="EM728" s="451"/>
      <c r="EN728" s="451"/>
      <c r="EO728" s="451"/>
      <c r="EP728" s="451"/>
      <c r="EQ728" s="451"/>
      <c r="ER728" s="451"/>
      <c r="ES728" s="451"/>
      <c r="ET728" s="451"/>
      <c r="EU728" s="132"/>
      <c r="EV728" s="133"/>
      <c r="EW728" s="193"/>
    </row>
    <row r="729" spans="26:153" ht="30" customHeight="1" x14ac:dyDescent="0.15">
      <c r="Z729" s="246"/>
      <c r="AA729" s="483"/>
      <c r="AB729" s="191"/>
      <c r="AC729" s="191"/>
      <c r="AD729" s="191"/>
      <c r="AE729" s="191"/>
      <c r="AF729" s="384"/>
      <c r="AG729" s="191"/>
      <c r="AH729" s="191"/>
      <c r="AI729" s="191"/>
      <c r="AJ729" s="191"/>
      <c r="AK729" s="192"/>
      <c r="AL729" s="191"/>
      <c r="AM729" s="191"/>
      <c r="AN729" s="191"/>
      <c r="AO729" s="461"/>
      <c r="AP729" s="191"/>
      <c r="AQ729" s="191"/>
      <c r="AR729" s="191"/>
      <c r="AS729" s="461"/>
      <c r="AT729" s="191"/>
      <c r="AU729" s="191"/>
      <c r="AV729" s="461"/>
      <c r="AW729" s="192"/>
      <c r="AX729" s="191"/>
      <c r="AY729" s="461"/>
      <c r="AZ729" s="191"/>
      <c r="BA729" s="461"/>
      <c r="BB729" s="191"/>
      <c r="BC729" s="192"/>
      <c r="BD729" s="191"/>
      <c r="BE729" s="191"/>
      <c r="BF729" s="461"/>
      <c r="BG729" s="470"/>
      <c r="BH729" s="391"/>
      <c r="BI729" s="191"/>
      <c r="BJ729" s="191"/>
      <c r="BK729" s="191"/>
      <c r="BL729" s="470"/>
      <c r="BM729" s="191"/>
      <c r="BN729" s="191"/>
      <c r="BO729" s="492"/>
      <c r="BP729" s="191"/>
      <c r="BQ729" s="191"/>
      <c r="BR729" s="191"/>
      <c r="BS729" s="191"/>
      <c r="BT729" s="191"/>
      <c r="BU729" s="191"/>
      <c r="BV729" s="191"/>
      <c r="BW729" s="192"/>
      <c r="BX729" s="191"/>
      <c r="BY729" s="191"/>
      <c r="BZ729" s="191"/>
      <c r="CA729" s="191"/>
      <c r="CB729" s="191"/>
      <c r="CC729" s="191"/>
      <c r="CD729" s="470"/>
      <c r="CE729" s="396"/>
      <c r="CF729" s="191"/>
      <c r="CG729" s="191"/>
      <c r="CH729" s="461"/>
      <c r="CI729" s="461"/>
      <c r="CJ729" s="191"/>
      <c r="CK729" s="191"/>
      <c r="CL729" s="191"/>
      <c r="CM729" s="461"/>
      <c r="CN729" s="191"/>
      <c r="CO729" s="192"/>
      <c r="CP729" s="191"/>
      <c r="CQ729" s="384"/>
      <c r="CR729" s="407"/>
      <c r="DA729" s="192"/>
      <c r="DJ729" s="190"/>
      <c r="DP729" s="190"/>
      <c r="DQ729" s="132"/>
      <c r="DR729" s="132"/>
      <c r="DS729" s="132"/>
      <c r="DT729" s="132"/>
      <c r="DU729" s="451"/>
      <c r="DV729" s="132"/>
      <c r="DW729" s="132"/>
      <c r="DX729" s="133"/>
      <c r="DY729" s="132"/>
      <c r="DZ729" s="132"/>
      <c r="EA729" s="133"/>
      <c r="EB729" s="132"/>
      <c r="EC729" s="132"/>
      <c r="ED729" s="132"/>
      <c r="EE729" s="134"/>
      <c r="EF729" s="132"/>
      <c r="EG729" s="451"/>
      <c r="EH729" s="132"/>
      <c r="EI729" s="451"/>
      <c r="EJ729" s="451"/>
      <c r="EK729" s="451"/>
      <c r="EL729" s="451"/>
      <c r="EM729" s="451"/>
      <c r="EN729" s="451"/>
      <c r="EO729" s="451"/>
      <c r="EP729" s="451"/>
      <c r="EQ729" s="451"/>
      <c r="ER729" s="451"/>
      <c r="ES729" s="451"/>
      <c r="ET729" s="451"/>
      <c r="EU729" s="132"/>
      <c r="EV729" s="133"/>
      <c r="EW729" s="193"/>
    </row>
    <row r="730" spans="26:153" ht="30" customHeight="1" x14ac:dyDescent="0.15">
      <c r="Z730" s="246"/>
      <c r="AA730" s="483"/>
      <c r="AB730" s="191"/>
      <c r="AC730" s="191"/>
      <c r="AD730" s="191"/>
      <c r="AE730" s="191"/>
      <c r="AF730" s="384"/>
      <c r="AG730" s="191"/>
      <c r="AH730" s="191"/>
      <c r="AI730" s="191"/>
      <c r="AJ730" s="191"/>
      <c r="AK730" s="192"/>
      <c r="AL730" s="191"/>
      <c r="AM730" s="191"/>
      <c r="AN730" s="191"/>
      <c r="AO730" s="461"/>
      <c r="AP730" s="191"/>
      <c r="AQ730" s="191"/>
      <c r="AR730" s="191"/>
      <c r="AS730" s="461"/>
      <c r="AT730" s="191"/>
      <c r="AU730" s="191"/>
      <c r="AV730" s="461"/>
      <c r="AW730" s="192"/>
      <c r="AX730" s="191"/>
      <c r="AY730" s="461"/>
      <c r="AZ730" s="191"/>
      <c r="BA730" s="461"/>
      <c r="BB730" s="191"/>
      <c r="BC730" s="192"/>
      <c r="BD730" s="191"/>
      <c r="BE730" s="191"/>
      <c r="BF730" s="461"/>
      <c r="BG730" s="470"/>
      <c r="BH730" s="391"/>
      <c r="BI730" s="191"/>
      <c r="BJ730" s="191"/>
      <c r="BK730" s="191"/>
      <c r="BL730" s="470"/>
      <c r="BM730" s="191"/>
      <c r="BN730" s="191"/>
      <c r="BO730" s="492"/>
      <c r="BP730" s="191"/>
      <c r="BQ730" s="191"/>
      <c r="BR730" s="191"/>
      <c r="BS730" s="191"/>
      <c r="BT730" s="191"/>
      <c r="BU730" s="191"/>
      <c r="BV730" s="191"/>
      <c r="BW730" s="192"/>
      <c r="BX730" s="191"/>
      <c r="BY730" s="191"/>
      <c r="BZ730" s="191"/>
      <c r="CA730" s="191"/>
      <c r="CB730" s="191"/>
      <c r="CC730" s="191"/>
      <c r="CD730" s="470"/>
      <c r="CE730" s="396"/>
      <c r="CF730" s="191"/>
      <c r="CG730" s="191"/>
      <c r="CH730" s="461"/>
      <c r="CI730" s="461"/>
      <c r="CJ730" s="191"/>
      <c r="CK730" s="191"/>
      <c r="CL730" s="191"/>
      <c r="CM730" s="461"/>
      <c r="CN730" s="191"/>
      <c r="CO730" s="192"/>
      <c r="CP730" s="191"/>
      <c r="CQ730" s="384"/>
      <c r="CR730" s="407"/>
      <c r="DA730" s="192"/>
      <c r="DJ730" s="190"/>
      <c r="DP730" s="190"/>
      <c r="DQ730" s="132"/>
      <c r="DR730" s="132"/>
      <c r="DS730" s="132"/>
      <c r="DT730" s="132"/>
      <c r="DU730" s="451"/>
      <c r="DV730" s="132"/>
      <c r="DW730" s="132"/>
      <c r="DX730" s="133"/>
      <c r="DY730" s="132"/>
      <c r="DZ730" s="132"/>
      <c r="EA730" s="133"/>
      <c r="EB730" s="132"/>
      <c r="EC730" s="132"/>
      <c r="ED730" s="132"/>
      <c r="EE730" s="134"/>
      <c r="EF730" s="132"/>
      <c r="EG730" s="451"/>
      <c r="EH730" s="132"/>
      <c r="EI730" s="451"/>
      <c r="EJ730" s="451"/>
      <c r="EK730" s="451"/>
      <c r="EL730" s="451"/>
      <c r="EM730" s="451"/>
      <c r="EN730" s="451"/>
      <c r="EO730" s="451"/>
      <c r="EP730" s="451"/>
      <c r="EQ730" s="451"/>
      <c r="ER730" s="451"/>
      <c r="ES730" s="451"/>
      <c r="ET730" s="451"/>
      <c r="EU730" s="132"/>
      <c r="EV730" s="133"/>
      <c r="EW730" s="193"/>
    </row>
    <row r="731" spans="26:153" ht="30" customHeight="1" x14ac:dyDescent="0.15">
      <c r="Z731" s="246"/>
      <c r="AA731" s="483"/>
      <c r="AB731" s="191"/>
      <c r="AC731" s="191"/>
      <c r="AD731" s="191"/>
      <c r="AE731" s="191"/>
      <c r="AF731" s="384"/>
      <c r="AG731" s="191"/>
      <c r="AH731" s="191"/>
      <c r="AI731" s="191"/>
      <c r="AJ731" s="191"/>
      <c r="AK731" s="192"/>
      <c r="AL731" s="191"/>
      <c r="AM731" s="191"/>
      <c r="AN731" s="191"/>
      <c r="AO731" s="461"/>
      <c r="AP731" s="191"/>
      <c r="AQ731" s="191"/>
      <c r="AR731" s="191"/>
      <c r="AS731" s="461"/>
      <c r="AT731" s="191"/>
      <c r="AU731" s="191"/>
      <c r="AV731" s="461"/>
      <c r="AW731" s="192"/>
      <c r="AX731" s="191"/>
      <c r="AY731" s="461"/>
      <c r="AZ731" s="191"/>
      <c r="BA731" s="461"/>
      <c r="BB731" s="191"/>
      <c r="BC731" s="192"/>
      <c r="BD731" s="191"/>
      <c r="BE731" s="191"/>
      <c r="BF731" s="461"/>
      <c r="BG731" s="470"/>
      <c r="BH731" s="391"/>
      <c r="BI731" s="191"/>
      <c r="BJ731" s="191"/>
      <c r="BK731" s="191"/>
      <c r="BL731" s="470"/>
      <c r="BM731" s="191"/>
      <c r="BN731" s="191"/>
      <c r="BO731" s="492"/>
      <c r="BP731" s="191"/>
      <c r="BQ731" s="191"/>
      <c r="BR731" s="191"/>
      <c r="BS731" s="191"/>
      <c r="BT731" s="191"/>
      <c r="BU731" s="191"/>
      <c r="BV731" s="191"/>
      <c r="BW731" s="192"/>
      <c r="BX731" s="191"/>
      <c r="BY731" s="191"/>
      <c r="BZ731" s="191"/>
      <c r="CA731" s="191"/>
      <c r="CB731" s="191"/>
      <c r="CC731" s="191"/>
      <c r="CD731" s="470"/>
      <c r="CE731" s="396"/>
      <c r="CF731" s="191"/>
      <c r="CG731" s="191"/>
      <c r="CH731" s="461"/>
      <c r="CI731" s="461"/>
      <c r="CJ731" s="191"/>
      <c r="CK731" s="191"/>
      <c r="CL731" s="191"/>
      <c r="CM731" s="461"/>
      <c r="CN731" s="191"/>
      <c r="CO731" s="192"/>
      <c r="CP731" s="191"/>
      <c r="CQ731" s="384"/>
      <c r="CR731" s="407"/>
      <c r="DA731" s="192"/>
      <c r="DJ731" s="190"/>
      <c r="DP731" s="190"/>
      <c r="DQ731" s="132"/>
      <c r="DR731" s="132"/>
      <c r="DS731" s="132"/>
      <c r="DT731" s="132"/>
      <c r="DU731" s="451"/>
      <c r="DV731" s="132"/>
      <c r="DW731" s="132"/>
      <c r="DX731" s="133"/>
      <c r="DY731" s="132"/>
      <c r="DZ731" s="132"/>
      <c r="EA731" s="133"/>
      <c r="EB731" s="132"/>
      <c r="EC731" s="132"/>
      <c r="ED731" s="132"/>
      <c r="EE731" s="134"/>
      <c r="EF731" s="132"/>
      <c r="EG731" s="451"/>
      <c r="EH731" s="132"/>
      <c r="EI731" s="451"/>
      <c r="EJ731" s="451"/>
      <c r="EK731" s="451"/>
      <c r="EL731" s="451"/>
      <c r="EM731" s="451"/>
      <c r="EN731" s="451"/>
      <c r="EO731" s="451"/>
      <c r="EP731" s="451"/>
      <c r="EQ731" s="451"/>
      <c r="ER731" s="451"/>
      <c r="ES731" s="451"/>
      <c r="ET731" s="451"/>
      <c r="EU731" s="132"/>
      <c r="EV731" s="133"/>
      <c r="EW731" s="193"/>
    </row>
    <row r="732" spans="26:153" ht="30" customHeight="1" x14ac:dyDescent="0.15">
      <c r="Z732" s="246"/>
      <c r="AA732" s="483"/>
      <c r="AB732" s="191"/>
      <c r="AC732" s="191"/>
      <c r="AD732" s="191"/>
      <c r="AE732" s="191"/>
      <c r="AF732" s="384"/>
      <c r="AG732" s="191"/>
      <c r="AH732" s="191"/>
      <c r="AI732" s="191"/>
      <c r="AJ732" s="191"/>
      <c r="AK732" s="192"/>
      <c r="AL732" s="191"/>
      <c r="AM732" s="191"/>
      <c r="AN732" s="191"/>
      <c r="AO732" s="461"/>
      <c r="AP732" s="191"/>
      <c r="AQ732" s="191"/>
      <c r="AR732" s="191"/>
      <c r="AS732" s="461"/>
      <c r="AT732" s="191"/>
      <c r="AU732" s="191"/>
      <c r="AV732" s="461"/>
      <c r="AW732" s="192"/>
      <c r="AX732" s="191"/>
      <c r="AY732" s="461"/>
      <c r="AZ732" s="191"/>
      <c r="BA732" s="461"/>
      <c r="BB732" s="191"/>
      <c r="BC732" s="192"/>
      <c r="BD732" s="191"/>
      <c r="BE732" s="191"/>
      <c r="BF732" s="461"/>
      <c r="BG732" s="470"/>
      <c r="BH732" s="391"/>
      <c r="BI732" s="191"/>
      <c r="BJ732" s="191"/>
      <c r="BK732" s="191"/>
      <c r="BL732" s="470"/>
      <c r="BM732" s="191"/>
      <c r="BN732" s="191"/>
      <c r="BO732" s="492"/>
      <c r="BP732" s="191"/>
      <c r="BQ732" s="191"/>
      <c r="BR732" s="191"/>
      <c r="BS732" s="191"/>
      <c r="BT732" s="191"/>
      <c r="BU732" s="191"/>
      <c r="BV732" s="191"/>
      <c r="BW732" s="192"/>
      <c r="BX732" s="191"/>
      <c r="BY732" s="191"/>
      <c r="BZ732" s="191"/>
      <c r="CA732" s="191"/>
      <c r="CB732" s="191"/>
      <c r="CC732" s="191"/>
      <c r="CD732" s="470"/>
      <c r="CE732" s="396"/>
      <c r="CF732" s="191"/>
      <c r="CG732" s="191"/>
      <c r="CH732" s="461"/>
      <c r="CI732" s="461"/>
      <c r="CJ732" s="191"/>
      <c r="CK732" s="191"/>
      <c r="CL732" s="191"/>
      <c r="CM732" s="461"/>
      <c r="CN732" s="191"/>
      <c r="CO732" s="192"/>
      <c r="CP732" s="191"/>
      <c r="CQ732" s="384"/>
      <c r="CR732" s="407"/>
      <c r="DA732" s="192"/>
      <c r="DJ732" s="190"/>
      <c r="DP732" s="190"/>
      <c r="DQ732" s="132"/>
      <c r="DR732" s="132"/>
      <c r="DS732" s="132"/>
      <c r="DT732" s="132"/>
      <c r="DU732" s="451"/>
      <c r="DV732" s="132"/>
      <c r="DW732" s="132"/>
      <c r="DX732" s="133"/>
      <c r="DY732" s="132"/>
      <c r="DZ732" s="132"/>
      <c r="EA732" s="133"/>
      <c r="EB732" s="132"/>
      <c r="EC732" s="132"/>
      <c r="ED732" s="132"/>
      <c r="EE732" s="134"/>
      <c r="EF732" s="132"/>
      <c r="EG732" s="451"/>
      <c r="EH732" s="132"/>
      <c r="EI732" s="451"/>
      <c r="EJ732" s="451"/>
      <c r="EK732" s="451"/>
      <c r="EL732" s="451"/>
      <c r="EM732" s="451"/>
      <c r="EN732" s="451"/>
      <c r="EO732" s="451"/>
      <c r="EP732" s="451"/>
      <c r="EQ732" s="451"/>
      <c r="ER732" s="451"/>
      <c r="ES732" s="451"/>
      <c r="ET732" s="451"/>
      <c r="EU732" s="132"/>
      <c r="EV732" s="133"/>
      <c r="EW732" s="193"/>
    </row>
    <row r="733" spans="26:153" ht="30" customHeight="1" x14ac:dyDescent="0.15">
      <c r="Z733" s="246"/>
      <c r="AA733" s="483"/>
      <c r="AB733" s="191"/>
      <c r="AC733" s="191"/>
      <c r="AD733" s="191"/>
      <c r="AE733" s="191"/>
      <c r="AF733" s="384"/>
      <c r="AG733" s="191"/>
      <c r="AH733" s="191"/>
      <c r="AI733" s="191"/>
      <c r="AJ733" s="191"/>
      <c r="AK733" s="192"/>
      <c r="AL733" s="191"/>
      <c r="AM733" s="191"/>
      <c r="AN733" s="191"/>
      <c r="AO733" s="461"/>
      <c r="AP733" s="191"/>
      <c r="AQ733" s="191"/>
      <c r="AR733" s="191"/>
      <c r="AS733" s="461"/>
      <c r="AT733" s="191"/>
      <c r="AU733" s="191"/>
      <c r="AV733" s="461"/>
      <c r="AW733" s="192"/>
      <c r="AX733" s="191"/>
      <c r="AY733" s="461"/>
      <c r="AZ733" s="191"/>
      <c r="BA733" s="461"/>
      <c r="BB733" s="191"/>
      <c r="BC733" s="192"/>
      <c r="BD733" s="191"/>
      <c r="BE733" s="191"/>
      <c r="BF733" s="461"/>
      <c r="BG733" s="470"/>
      <c r="BH733" s="391"/>
      <c r="BI733" s="191"/>
      <c r="BJ733" s="191"/>
      <c r="BK733" s="191"/>
      <c r="BL733" s="470"/>
      <c r="BM733" s="191"/>
      <c r="BN733" s="191"/>
      <c r="BO733" s="492"/>
      <c r="BP733" s="191"/>
      <c r="BQ733" s="191"/>
      <c r="BR733" s="191"/>
      <c r="BS733" s="191"/>
      <c r="BT733" s="191"/>
      <c r="BU733" s="191"/>
      <c r="BV733" s="191"/>
      <c r="BW733" s="192"/>
      <c r="BX733" s="191"/>
      <c r="BY733" s="191"/>
      <c r="BZ733" s="191"/>
      <c r="CA733" s="191"/>
      <c r="CB733" s="191"/>
      <c r="CC733" s="191"/>
      <c r="CD733" s="470"/>
      <c r="CE733" s="396"/>
      <c r="CF733" s="191"/>
      <c r="CG733" s="191"/>
      <c r="CH733" s="461"/>
      <c r="CI733" s="461"/>
      <c r="CJ733" s="191"/>
      <c r="CK733" s="191"/>
      <c r="CL733" s="191"/>
      <c r="CM733" s="461"/>
      <c r="CN733" s="191"/>
      <c r="CO733" s="192"/>
      <c r="CP733" s="191"/>
      <c r="CQ733" s="384"/>
      <c r="CR733" s="407"/>
      <c r="DA733" s="192"/>
      <c r="DJ733" s="190"/>
      <c r="DP733" s="190"/>
      <c r="DQ733" s="132"/>
      <c r="DR733" s="132"/>
      <c r="DS733" s="132"/>
      <c r="DT733" s="132"/>
      <c r="DU733" s="451"/>
      <c r="DV733" s="132"/>
      <c r="DW733" s="132"/>
      <c r="DX733" s="133"/>
      <c r="DY733" s="132"/>
      <c r="DZ733" s="132"/>
      <c r="EA733" s="133"/>
      <c r="EB733" s="132"/>
      <c r="EC733" s="132"/>
      <c r="ED733" s="132"/>
      <c r="EE733" s="134"/>
      <c r="EF733" s="132"/>
      <c r="EG733" s="451"/>
      <c r="EH733" s="132"/>
      <c r="EI733" s="451"/>
      <c r="EJ733" s="451"/>
      <c r="EK733" s="451"/>
      <c r="EL733" s="451"/>
      <c r="EM733" s="451"/>
      <c r="EN733" s="451"/>
      <c r="EO733" s="451"/>
      <c r="EP733" s="451"/>
      <c r="EQ733" s="451"/>
      <c r="ER733" s="451"/>
      <c r="ES733" s="451"/>
      <c r="ET733" s="451"/>
      <c r="EU733" s="132"/>
      <c r="EV733" s="133"/>
      <c r="EW733" s="193"/>
    </row>
    <row r="734" spans="26:153" ht="30" customHeight="1" x14ac:dyDescent="0.15">
      <c r="Z734" s="246"/>
      <c r="AA734" s="483"/>
      <c r="AB734" s="191"/>
      <c r="AC734" s="191"/>
      <c r="AD734" s="191"/>
      <c r="AE734" s="191"/>
      <c r="AF734" s="384"/>
      <c r="AG734" s="191"/>
      <c r="AH734" s="191"/>
      <c r="AI734" s="191"/>
      <c r="AJ734" s="191"/>
      <c r="AK734" s="192"/>
      <c r="AL734" s="191"/>
      <c r="AM734" s="191"/>
      <c r="AN734" s="191"/>
      <c r="AO734" s="461"/>
      <c r="AP734" s="191"/>
      <c r="AQ734" s="191"/>
      <c r="AR734" s="191"/>
      <c r="AS734" s="461"/>
      <c r="AT734" s="191"/>
      <c r="AU734" s="191"/>
      <c r="AV734" s="461"/>
      <c r="AW734" s="192"/>
      <c r="AX734" s="191"/>
      <c r="AY734" s="461"/>
      <c r="AZ734" s="191"/>
      <c r="BA734" s="461"/>
      <c r="BB734" s="191"/>
      <c r="BC734" s="192"/>
      <c r="BD734" s="191"/>
      <c r="BE734" s="191"/>
      <c r="BF734" s="461"/>
      <c r="BG734" s="470"/>
      <c r="BH734" s="391"/>
      <c r="BI734" s="191"/>
      <c r="BJ734" s="191"/>
      <c r="BK734" s="191"/>
      <c r="BL734" s="470"/>
      <c r="BM734" s="191"/>
      <c r="BN734" s="191"/>
      <c r="BO734" s="492"/>
      <c r="BP734" s="191"/>
      <c r="BQ734" s="191"/>
      <c r="BR734" s="191"/>
      <c r="BS734" s="191"/>
      <c r="BT734" s="191"/>
      <c r="BU734" s="191"/>
      <c r="BV734" s="191"/>
      <c r="BW734" s="192"/>
      <c r="BX734" s="191"/>
      <c r="BY734" s="191"/>
      <c r="BZ734" s="191"/>
      <c r="CA734" s="191"/>
      <c r="CB734" s="191"/>
      <c r="CC734" s="191"/>
      <c r="CD734" s="470"/>
      <c r="CE734" s="396"/>
      <c r="CF734" s="191"/>
      <c r="CG734" s="191"/>
      <c r="CH734" s="461"/>
      <c r="CI734" s="461"/>
      <c r="CJ734" s="191"/>
      <c r="CK734" s="191"/>
      <c r="CL734" s="191"/>
      <c r="CM734" s="461"/>
      <c r="CN734" s="191"/>
      <c r="CO734" s="192"/>
      <c r="CP734" s="191"/>
      <c r="CQ734" s="384"/>
      <c r="CR734" s="407"/>
      <c r="DA734" s="192"/>
      <c r="DJ734" s="190"/>
      <c r="DP734" s="190"/>
      <c r="DQ734" s="132"/>
      <c r="DR734" s="132"/>
      <c r="DS734" s="132"/>
      <c r="DT734" s="132"/>
      <c r="DU734" s="451"/>
      <c r="DV734" s="132"/>
      <c r="DW734" s="132"/>
      <c r="DX734" s="133"/>
      <c r="DY734" s="132"/>
      <c r="DZ734" s="132"/>
      <c r="EA734" s="133"/>
      <c r="EB734" s="132"/>
      <c r="EC734" s="132"/>
      <c r="ED734" s="132"/>
      <c r="EE734" s="134"/>
      <c r="EF734" s="132"/>
      <c r="EG734" s="451"/>
      <c r="EH734" s="132"/>
      <c r="EI734" s="451"/>
      <c r="EJ734" s="451"/>
      <c r="EK734" s="451"/>
      <c r="EL734" s="451"/>
      <c r="EM734" s="451"/>
      <c r="EN734" s="451"/>
      <c r="EO734" s="451"/>
      <c r="EP734" s="451"/>
      <c r="EQ734" s="451"/>
      <c r="ER734" s="451"/>
      <c r="ES734" s="451"/>
      <c r="ET734" s="451"/>
      <c r="EU734" s="132"/>
      <c r="EV734" s="133"/>
      <c r="EW734" s="193"/>
    </row>
    <row r="735" spans="26:153" ht="30" customHeight="1" x14ac:dyDescent="0.15">
      <c r="Z735" s="246"/>
      <c r="AA735" s="483"/>
      <c r="AB735" s="191"/>
      <c r="AC735" s="191"/>
      <c r="AD735" s="191"/>
      <c r="AE735" s="191"/>
      <c r="AF735" s="384"/>
      <c r="AG735" s="191"/>
      <c r="AH735" s="191"/>
      <c r="AI735" s="191"/>
      <c r="AJ735" s="191"/>
      <c r="AK735" s="192"/>
      <c r="AL735" s="191"/>
      <c r="AM735" s="191"/>
      <c r="AN735" s="191"/>
      <c r="AO735" s="461"/>
      <c r="AP735" s="191"/>
      <c r="AQ735" s="191"/>
      <c r="AR735" s="191"/>
      <c r="AS735" s="461"/>
      <c r="AT735" s="191"/>
      <c r="AU735" s="191"/>
      <c r="AV735" s="461"/>
      <c r="AW735" s="192"/>
      <c r="AX735" s="191"/>
      <c r="AY735" s="461"/>
      <c r="AZ735" s="191"/>
      <c r="BA735" s="461"/>
      <c r="BB735" s="191"/>
      <c r="BC735" s="192"/>
      <c r="BD735" s="191"/>
      <c r="BE735" s="191"/>
      <c r="BF735" s="461"/>
      <c r="BG735" s="470"/>
      <c r="BH735" s="391"/>
      <c r="BI735" s="191"/>
      <c r="BJ735" s="191"/>
      <c r="BK735" s="191"/>
      <c r="BL735" s="470"/>
      <c r="BM735" s="191"/>
      <c r="BN735" s="191"/>
      <c r="BO735" s="492"/>
      <c r="BP735" s="191"/>
      <c r="BQ735" s="191"/>
      <c r="BR735" s="191"/>
      <c r="BS735" s="191"/>
      <c r="BT735" s="191"/>
      <c r="BU735" s="191"/>
      <c r="BV735" s="191"/>
      <c r="BW735" s="192"/>
      <c r="BX735" s="191"/>
      <c r="BY735" s="191"/>
      <c r="BZ735" s="191"/>
      <c r="CA735" s="191"/>
      <c r="CB735" s="191"/>
      <c r="CC735" s="191"/>
      <c r="CD735" s="470"/>
      <c r="CE735" s="396"/>
      <c r="CF735" s="191"/>
      <c r="CG735" s="191"/>
      <c r="CH735" s="461"/>
      <c r="CI735" s="461"/>
      <c r="CJ735" s="191"/>
      <c r="CK735" s="191"/>
      <c r="CL735" s="191"/>
      <c r="CM735" s="461"/>
      <c r="CN735" s="191"/>
      <c r="CO735" s="192"/>
      <c r="CP735" s="191"/>
      <c r="CQ735" s="384"/>
      <c r="CR735" s="407"/>
      <c r="DA735" s="192"/>
      <c r="DJ735" s="190"/>
      <c r="DP735" s="190"/>
      <c r="DQ735" s="132"/>
      <c r="DR735" s="132"/>
      <c r="DS735" s="132"/>
      <c r="DT735" s="132"/>
      <c r="DU735" s="451"/>
      <c r="DV735" s="132"/>
      <c r="DW735" s="132"/>
      <c r="DX735" s="133"/>
      <c r="DY735" s="132"/>
      <c r="DZ735" s="132"/>
      <c r="EA735" s="133"/>
      <c r="EB735" s="132"/>
      <c r="EC735" s="132"/>
      <c r="ED735" s="132"/>
      <c r="EE735" s="134"/>
      <c r="EF735" s="132"/>
      <c r="EG735" s="451"/>
      <c r="EH735" s="132"/>
      <c r="EI735" s="451"/>
      <c r="EJ735" s="451"/>
      <c r="EK735" s="451"/>
      <c r="EL735" s="451"/>
      <c r="EM735" s="451"/>
      <c r="EN735" s="451"/>
      <c r="EO735" s="451"/>
      <c r="EP735" s="451"/>
      <c r="EQ735" s="451"/>
      <c r="ER735" s="451"/>
      <c r="ES735" s="451"/>
      <c r="ET735" s="451"/>
      <c r="EU735" s="132"/>
      <c r="EV735" s="133"/>
      <c r="EW735" s="193"/>
    </row>
    <row r="736" spans="26:153" ht="30" customHeight="1" x14ac:dyDescent="0.15">
      <c r="Z736" s="246"/>
      <c r="AA736" s="483"/>
      <c r="AB736" s="191"/>
      <c r="AC736" s="191"/>
      <c r="AD736" s="191"/>
      <c r="AE736" s="191"/>
      <c r="AF736" s="384"/>
      <c r="AG736" s="191"/>
      <c r="AH736" s="191"/>
      <c r="AI736" s="191"/>
      <c r="AJ736" s="191"/>
      <c r="AK736" s="192"/>
      <c r="AL736" s="191"/>
      <c r="AM736" s="191"/>
      <c r="AN736" s="191"/>
      <c r="AO736" s="461"/>
      <c r="AP736" s="191"/>
      <c r="AQ736" s="191"/>
      <c r="AR736" s="191"/>
      <c r="AS736" s="461"/>
      <c r="AT736" s="191"/>
      <c r="AU736" s="191"/>
      <c r="AV736" s="461"/>
      <c r="AW736" s="192"/>
      <c r="AX736" s="191"/>
      <c r="AY736" s="461"/>
      <c r="AZ736" s="191"/>
      <c r="BA736" s="461"/>
      <c r="BB736" s="191"/>
      <c r="BC736" s="192"/>
      <c r="BD736" s="191"/>
      <c r="BE736" s="191"/>
      <c r="BF736" s="461"/>
      <c r="BG736" s="470"/>
      <c r="BH736" s="391"/>
      <c r="BI736" s="191"/>
      <c r="BJ736" s="191"/>
      <c r="BK736" s="191"/>
      <c r="BL736" s="470"/>
      <c r="BM736" s="191"/>
      <c r="BN736" s="191"/>
      <c r="BO736" s="492"/>
      <c r="BP736" s="191"/>
      <c r="BQ736" s="191"/>
      <c r="BR736" s="191"/>
      <c r="BS736" s="191"/>
      <c r="BT736" s="191"/>
      <c r="BU736" s="191"/>
      <c r="BV736" s="191"/>
      <c r="BW736" s="192"/>
      <c r="BX736" s="191"/>
      <c r="BY736" s="191"/>
      <c r="BZ736" s="191"/>
      <c r="CA736" s="191"/>
      <c r="CB736" s="191"/>
      <c r="CC736" s="191"/>
      <c r="CD736" s="470"/>
      <c r="CE736" s="396"/>
      <c r="CF736" s="191"/>
      <c r="CG736" s="191"/>
      <c r="CH736" s="461"/>
      <c r="CI736" s="461"/>
      <c r="CJ736" s="191"/>
      <c r="CK736" s="191"/>
      <c r="CL736" s="191"/>
      <c r="CM736" s="461"/>
      <c r="CN736" s="191"/>
      <c r="CO736" s="192"/>
      <c r="CP736" s="191"/>
      <c r="CQ736" s="384"/>
      <c r="CR736" s="407"/>
      <c r="DA736" s="192"/>
      <c r="DJ736" s="190"/>
      <c r="DP736" s="190"/>
      <c r="DQ736" s="132"/>
      <c r="DR736" s="132"/>
      <c r="DS736" s="132"/>
      <c r="DT736" s="132"/>
      <c r="DU736" s="451"/>
      <c r="DV736" s="132"/>
      <c r="DW736" s="132"/>
      <c r="DX736" s="133"/>
      <c r="DY736" s="132"/>
      <c r="DZ736" s="132"/>
      <c r="EA736" s="133"/>
      <c r="EB736" s="132"/>
      <c r="EC736" s="132"/>
      <c r="ED736" s="132"/>
      <c r="EE736" s="134"/>
      <c r="EF736" s="132"/>
      <c r="EG736" s="451"/>
      <c r="EH736" s="132"/>
      <c r="EI736" s="451"/>
      <c r="EJ736" s="451"/>
      <c r="EK736" s="451"/>
      <c r="EL736" s="451"/>
      <c r="EM736" s="451"/>
      <c r="EN736" s="451"/>
      <c r="EO736" s="451"/>
      <c r="EP736" s="451"/>
      <c r="EQ736" s="451"/>
      <c r="ER736" s="451"/>
      <c r="ES736" s="451"/>
      <c r="ET736" s="451"/>
      <c r="EU736" s="132"/>
      <c r="EV736" s="133"/>
      <c r="EW736" s="193"/>
    </row>
    <row r="737" spans="26:153" ht="30" customHeight="1" x14ac:dyDescent="0.15">
      <c r="Z737" s="246"/>
      <c r="AA737" s="483"/>
      <c r="AB737" s="191"/>
      <c r="AC737" s="191"/>
      <c r="AD737" s="191"/>
      <c r="AE737" s="191"/>
      <c r="AF737" s="384"/>
      <c r="AG737" s="191"/>
      <c r="AH737" s="191"/>
      <c r="AI737" s="191"/>
      <c r="AJ737" s="191"/>
      <c r="AK737" s="192"/>
      <c r="AL737" s="191"/>
      <c r="AM737" s="191"/>
      <c r="AN737" s="191"/>
      <c r="AO737" s="461"/>
      <c r="AP737" s="191"/>
      <c r="AQ737" s="191"/>
      <c r="AR737" s="191"/>
      <c r="AS737" s="461"/>
      <c r="AT737" s="191"/>
      <c r="AU737" s="191"/>
      <c r="AV737" s="461"/>
      <c r="AW737" s="192"/>
      <c r="AX737" s="191"/>
      <c r="AY737" s="461"/>
      <c r="AZ737" s="191"/>
      <c r="BA737" s="461"/>
      <c r="BB737" s="191"/>
      <c r="BC737" s="192"/>
      <c r="BD737" s="191"/>
      <c r="BE737" s="191"/>
      <c r="BF737" s="461"/>
      <c r="BG737" s="470"/>
      <c r="BH737" s="391"/>
      <c r="BI737" s="191"/>
      <c r="BJ737" s="191"/>
      <c r="BK737" s="191"/>
      <c r="BL737" s="470"/>
      <c r="BM737" s="191"/>
      <c r="BN737" s="191"/>
      <c r="BO737" s="492"/>
      <c r="BP737" s="191"/>
      <c r="BQ737" s="191"/>
      <c r="BR737" s="191"/>
      <c r="BS737" s="191"/>
      <c r="BT737" s="191"/>
      <c r="BU737" s="191"/>
      <c r="BV737" s="191"/>
      <c r="BW737" s="192"/>
      <c r="BX737" s="191"/>
      <c r="BY737" s="191"/>
      <c r="BZ737" s="191"/>
      <c r="CA737" s="191"/>
      <c r="CB737" s="191"/>
      <c r="CC737" s="191"/>
      <c r="CD737" s="470"/>
      <c r="CE737" s="396"/>
      <c r="CF737" s="191"/>
      <c r="CG737" s="191"/>
      <c r="CH737" s="461"/>
      <c r="CI737" s="461"/>
      <c r="CJ737" s="191"/>
      <c r="CK737" s="191"/>
      <c r="CL737" s="191"/>
      <c r="CM737" s="461"/>
      <c r="CN737" s="191"/>
      <c r="CO737" s="192"/>
      <c r="CP737" s="191"/>
      <c r="CQ737" s="384"/>
      <c r="CR737" s="407"/>
      <c r="DA737" s="192"/>
      <c r="DJ737" s="190"/>
      <c r="DP737" s="190"/>
      <c r="DQ737" s="132"/>
      <c r="DR737" s="132"/>
      <c r="DS737" s="132"/>
      <c r="DT737" s="132"/>
      <c r="DU737" s="451"/>
      <c r="DV737" s="132"/>
      <c r="DW737" s="132"/>
      <c r="DX737" s="133"/>
      <c r="DY737" s="132"/>
      <c r="DZ737" s="132"/>
      <c r="EA737" s="133"/>
      <c r="EB737" s="132"/>
      <c r="EC737" s="132"/>
      <c r="ED737" s="132"/>
      <c r="EE737" s="134"/>
      <c r="EF737" s="132"/>
      <c r="EG737" s="451"/>
      <c r="EH737" s="132"/>
      <c r="EI737" s="451"/>
      <c r="EJ737" s="451"/>
      <c r="EK737" s="451"/>
      <c r="EL737" s="451"/>
      <c r="EM737" s="451"/>
      <c r="EN737" s="451"/>
      <c r="EO737" s="451"/>
      <c r="EP737" s="451"/>
      <c r="EQ737" s="451"/>
      <c r="ER737" s="451"/>
      <c r="ES737" s="451"/>
      <c r="ET737" s="451"/>
      <c r="EU737" s="132"/>
      <c r="EV737" s="133"/>
      <c r="EW737" s="193"/>
    </row>
    <row r="738" spans="26:153" ht="30" customHeight="1" x14ac:dyDescent="0.15">
      <c r="Z738" s="246"/>
      <c r="AA738" s="483"/>
      <c r="AB738" s="191"/>
      <c r="AC738" s="191"/>
      <c r="AD738" s="191"/>
      <c r="AE738" s="191"/>
      <c r="AF738" s="384"/>
      <c r="AG738" s="191"/>
      <c r="AH738" s="191"/>
      <c r="AI738" s="191"/>
      <c r="AJ738" s="191"/>
      <c r="AK738" s="192"/>
      <c r="AL738" s="191"/>
      <c r="AM738" s="191"/>
      <c r="AN738" s="191"/>
      <c r="AO738" s="461"/>
      <c r="AP738" s="191"/>
      <c r="AQ738" s="191"/>
      <c r="AR738" s="191"/>
      <c r="AS738" s="461"/>
      <c r="AT738" s="191"/>
      <c r="AU738" s="191"/>
      <c r="AV738" s="461"/>
      <c r="AW738" s="192"/>
      <c r="AX738" s="191"/>
      <c r="AY738" s="461"/>
      <c r="AZ738" s="191"/>
      <c r="BA738" s="461"/>
      <c r="BB738" s="191"/>
      <c r="BC738" s="192"/>
      <c r="BD738" s="191"/>
      <c r="BE738" s="191"/>
      <c r="BF738" s="461"/>
      <c r="BG738" s="470"/>
      <c r="BH738" s="391"/>
      <c r="BI738" s="191"/>
      <c r="BJ738" s="191"/>
      <c r="BK738" s="191"/>
      <c r="BL738" s="470"/>
      <c r="BM738" s="191"/>
      <c r="BN738" s="191"/>
      <c r="BO738" s="492"/>
      <c r="BP738" s="191"/>
      <c r="BQ738" s="191"/>
      <c r="BR738" s="191"/>
      <c r="BS738" s="191"/>
      <c r="BT738" s="191"/>
      <c r="BU738" s="191"/>
      <c r="BV738" s="191"/>
      <c r="BW738" s="192"/>
      <c r="BX738" s="191"/>
      <c r="BY738" s="191"/>
      <c r="BZ738" s="191"/>
      <c r="CA738" s="191"/>
      <c r="CB738" s="191"/>
      <c r="CC738" s="191"/>
      <c r="CD738" s="470"/>
      <c r="CE738" s="396"/>
      <c r="CF738" s="191"/>
      <c r="CG738" s="191"/>
      <c r="CH738" s="461"/>
      <c r="CI738" s="461"/>
      <c r="CJ738" s="191"/>
      <c r="CK738" s="191"/>
      <c r="CL738" s="191"/>
      <c r="CM738" s="461"/>
      <c r="CN738" s="191"/>
      <c r="CO738" s="192"/>
      <c r="CP738" s="191"/>
      <c r="CQ738" s="384"/>
      <c r="CR738" s="407"/>
      <c r="DA738" s="192"/>
      <c r="DJ738" s="190"/>
      <c r="DP738" s="190"/>
      <c r="DQ738" s="132"/>
      <c r="DR738" s="132"/>
      <c r="DS738" s="132"/>
      <c r="DT738" s="132"/>
      <c r="DU738" s="451"/>
      <c r="DV738" s="132"/>
      <c r="DW738" s="132"/>
      <c r="DX738" s="133"/>
      <c r="DY738" s="132"/>
      <c r="DZ738" s="132"/>
      <c r="EA738" s="133"/>
      <c r="EB738" s="132"/>
      <c r="EC738" s="132"/>
      <c r="ED738" s="132"/>
      <c r="EE738" s="134"/>
      <c r="EF738" s="132"/>
      <c r="EG738" s="451"/>
      <c r="EH738" s="132"/>
      <c r="EI738" s="451"/>
      <c r="EJ738" s="451"/>
      <c r="EK738" s="451"/>
      <c r="EL738" s="451"/>
      <c r="EM738" s="451"/>
      <c r="EN738" s="451"/>
      <c r="EO738" s="451"/>
      <c r="EP738" s="451"/>
      <c r="EQ738" s="451"/>
      <c r="ER738" s="451"/>
      <c r="ES738" s="451"/>
      <c r="ET738" s="451"/>
      <c r="EU738" s="132"/>
      <c r="EV738" s="133"/>
      <c r="EW738" s="193"/>
    </row>
    <row r="739" spans="26:153" ht="30" customHeight="1" x14ac:dyDescent="0.15">
      <c r="Z739" s="246"/>
      <c r="AA739" s="483"/>
      <c r="AB739" s="191"/>
      <c r="AC739" s="191"/>
      <c r="AD739" s="191"/>
      <c r="AE739" s="191"/>
      <c r="AF739" s="384"/>
      <c r="AG739" s="191"/>
      <c r="AH739" s="191"/>
      <c r="AI739" s="191"/>
      <c r="AJ739" s="191"/>
      <c r="AK739" s="192"/>
      <c r="AL739" s="191"/>
      <c r="AM739" s="191"/>
      <c r="AN739" s="191"/>
      <c r="AO739" s="461"/>
      <c r="AP739" s="191"/>
      <c r="AQ739" s="191"/>
      <c r="AR739" s="191"/>
      <c r="AS739" s="461"/>
      <c r="AT739" s="191"/>
      <c r="AU739" s="191"/>
      <c r="AV739" s="461"/>
      <c r="AW739" s="192"/>
      <c r="AX739" s="191"/>
      <c r="AY739" s="461"/>
      <c r="AZ739" s="191"/>
      <c r="BA739" s="461"/>
      <c r="BB739" s="191"/>
      <c r="BC739" s="192"/>
      <c r="BD739" s="191"/>
      <c r="BE739" s="191"/>
      <c r="BF739" s="461"/>
      <c r="BG739" s="470"/>
      <c r="BH739" s="391"/>
      <c r="BI739" s="191"/>
      <c r="BJ739" s="191"/>
      <c r="BK739" s="191"/>
      <c r="BL739" s="470"/>
      <c r="BM739" s="191"/>
      <c r="BN739" s="191"/>
      <c r="BO739" s="492"/>
      <c r="BP739" s="191"/>
      <c r="BQ739" s="191"/>
      <c r="BR739" s="191"/>
      <c r="BS739" s="191"/>
      <c r="BT739" s="191"/>
      <c r="BU739" s="191"/>
      <c r="BV739" s="191"/>
      <c r="BW739" s="192"/>
      <c r="BX739" s="191"/>
      <c r="BY739" s="191"/>
      <c r="BZ739" s="191"/>
      <c r="CA739" s="191"/>
      <c r="CB739" s="191"/>
      <c r="CC739" s="191"/>
      <c r="CD739" s="470"/>
      <c r="CE739" s="396"/>
      <c r="CF739" s="191"/>
      <c r="CG739" s="191"/>
      <c r="CH739" s="461"/>
      <c r="CI739" s="461"/>
      <c r="CJ739" s="191"/>
      <c r="CK739" s="191"/>
      <c r="CL739" s="191"/>
      <c r="CM739" s="461"/>
      <c r="CN739" s="191"/>
      <c r="CO739" s="192"/>
      <c r="CP739" s="191"/>
      <c r="CQ739" s="384"/>
      <c r="CR739" s="407"/>
      <c r="DA739" s="192"/>
      <c r="DJ739" s="190"/>
      <c r="DP739" s="190"/>
      <c r="DQ739" s="132"/>
      <c r="DR739" s="132"/>
      <c r="DS739" s="132"/>
      <c r="DT739" s="132"/>
      <c r="DU739" s="451"/>
      <c r="DV739" s="132"/>
      <c r="DW739" s="132"/>
      <c r="DX739" s="133"/>
      <c r="DY739" s="132"/>
      <c r="DZ739" s="132"/>
      <c r="EA739" s="133"/>
      <c r="EB739" s="132"/>
      <c r="EC739" s="132"/>
      <c r="ED739" s="132"/>
      <c r="EE739" s="134"/>
      <c r="EF739" s="132"/>
      <c r="EG739" s="451"/>
      <c r="EH739" s="132"/>
      <c r="EI739" s="451"/>
      <c r="EJ739" s="451"/>
      <c r="EK739" s="451"/>
      <c r="EL739" s="451"/>
      <c r="EM739" s="451"/>
      <c r="EN739" s="451"/>
      <c r="EO739" s="451"/>
      <c r="EP739" s="451"/>
      <c r="EQ739" s="451"/>
      <c r="ER739" s="451"/>
      <c r="ES739" s="451"/>
      <c r="ET739" s="451"/>
      <c r="EU739" s="132"/>
      <c r="EV739" s="133"/>
      <c r="EW739" s="193"/>
    </row>
    <row r="740" spans="26:153" ht="30" customHeight="1" x14ac:dyDescent="0.15">
      <c r="Z740" s="246"/>
      <c r="AA740" s="483"/>
      <c r="AB740" s="191"/>
      <c r="AC740" s="191"/>
      <c r="AD740" s="191"/>
      <c r="AE740" s="191"/>
      <c r="AF740" s="384"/>
      <c r="AG740" s="191"/>
      <c r="AH740" s="191"/>
      <c r="AI740" s="191"/>
      <c r="AJ740" s="191"/>
      <c r="AK740" s="192"/>
      <c r="AL740" s="191"/>
      <c r="AM740" s="191"/>
      <c r="AN740" s="191"/>
      <c r="AO740" s="461"/>
      <c r="AP740" s="191"/>
      <c r="AQ740" s="191"/>
      <c r="AR740" s="191"/>
      <c r="AS740" s="461"/>
      <c r="AT740" s="191"/>
      <c r="AU740" s="191"/>
      <c r="AV740" s="461"/>
      <c r="AW740" s="192"/>
      <c r="AX740" s="191"/>
      <c r="AY740" s="461"/>
      <c r="AZ740" s="191"/>
      <c r="BA740" s="461"/>
      <c r="BB740" s="191"/>
      <c r="BC740" s="192"/>
      <c r="BD740" s="191"/>
      <c r="BE740" s="191"/>
      <c r="BF740" s="461"/>
      <c r="BG740" s="470"/>
      <c r="BH740" s="391"/>
      <c r="BI740" s="191"/>
      <c r="BJ740" s="191"/>
      <c r="BK740" s="191"/>
      <c r="BL740" s="470"/>
      <c r="BM740" s="191"/>
      <c r="BN740" s="191"/>
      <c r="BO740" s="492"/>
      <c r="BP740" s="191"/>
      <c r="BQ740" s="191"/>
      <c r="BR740" s="191"/>
      <c r="BS740" s="191"/>
      <c r="BT740" s="191"/>
      <c r="BU740" s="191"/>
      <c r="BV740" s="191"/>
      <c r="BW740" s="192"/>
      <c r="BX740" s="191"/>
      <c r="BY740" s="191"/>
      <c r="BZ740" s="191"/>
      <c r="CA740" s="191"/>
      <c r="CB740" s="191"/>
      <c r="CC740" s="191"/>
      <c r="CD740" s="470"/>
      <c r="CE740" s="396"/>
      <c r="CF740" s="191"/>
      <c r="CG740" s="191"/>
      <c r="CH740" s="461"/>
      <c r="CI740" s="461"/>
      <c r="CJ740" s="191"/>
      <c r="CK740" s="191"/>
      <c r="CL740" s="191"/>
      <c r="CM740" s="461"/>
      <c r="CN740" s="191"/>
      <c r="CO740" s="192"/>
      <c r="CP740" s="191"/>
      <c r="CQ740" s="384"/>
      <c r="CR740" s="407"/>
      <c r="DA740" s="192"/>
      <c r="DJ740" s="190"/>
      <c r="DP740" s="190"/>
      <c r="DQ740" s="132"/>
      <c r="DR740" s="132"/>
      <c r="DS740" s="132"/>
      <c r="DT740" s="132"/>
      <c r="DU740" s="451"/>
      <c r="DV740" s="132"/>
      <c r="DW740" s="132"/>
      <c r="DX740" s="133"/>
      <c r="DY740" s="132"/>
      <c r="DZ740" s="132"/>
      <c r="EA740" s="133"/>
      <c r="EB740" s="132"/>
      <c r="EC740" s="132"/>
      <c r="ED740" s="132"/>
      <c r="EE740" s="134"/>
      <c r="EF740" s="132"/>
      <c r="EG740" s="451"/>
      <c r="EH740" s="132"/>
      <c r="EI740" s="451"/>
      <c r="EJ740" s="451"/>
      <c r="EK740" s="451"/>
      <c r="EL740" s="451"/>
      <c r="EM740" s="451"/>
      <c r="EN740" s="451"/>
      <c r="EO740" s="451"/>
      <c r="EP740" s="451"/>
      <c r="EQ740" s="451"/>
      <c r="ER740" s="451"/>
      <c r="ES740" s="451"/>
      <c r="ET740" s="451"/>
      <c r="EU740" s="132"/>
      <c r="EV740" s="133"/>
      <c r="EW740" s="193"/>
    </row>
    <row r="741" spans="26:153" ht="30" customHeight="1" x14ac:dyDescent="0.15">
      <c r="Z741" s="246"/>
      <c r="AA741" s="483"/>
      <c r="AB741" s="191"/>
      <c r="AC741" s="191"/>
      <c r="AD741" s="191"/>
      <c r="AE741" s="191"/>
      <c r="AF741" s="384"/>
      <c r="AG741" s="191"/>
      <c r="AH741" s="191"/>
      <c r="AI741" s="191"/>
      <c r="AJ741" s="191"/>
      <c r="AK741" s="192"/>
      <c r="AL741" s="191"/>
      <c r="AM741" s="191"/>
      <c r="AN741" s="191"/>
      <c r="AO741" s="461"/>
      <c r="AP741" s="191"/>
      <c r="AQ741" s="191"/>
      <c r="AR741" s="191"/>
      <c r="AS741" s="461"/>
      <c r="AT741" s="191"/>
      <c r="AU741" s="191"/>
      <c r="AV741" s="461"/>
      <c r="AW741" s="192"/>
      <c r="AX741" s="191"/>
      <c r="AY741" s="461"/>
      <c r="AZ741" s="191"/>
      <c r="BA741" s="461"/>
      <c r="BB741" s="191"/>
      <c r="BC741" s="192"/>
      <c r="BD741" s="191"/>
      <c r="BE741" s="191"/>
      <c r="BF741" s="461"/>
      <c r="BG741" s="470"/>
      <c r="BH741" s="391"/>
      <c r="BI741" s="191"/>
      <c r="BJ741" s="191"/>
      <c r="BK741" s="191"/>
      <c r="BL741" s="470"/>
      <c r="BM741" s="191"/>
      <c r="BN741" s="191"/>
      <c r="BO741" s="492"/>
      <c r="BP741" s="191"/>
      <c r="BQ741" s="191"/>
      <c r="BR741" s="191"/>
      <c r="BS741" s="191"/>
      <c r="BT741" s="191"/>
      <c r="BU741" s="191"/>
      <c r="BV741" s="191"/>
      <c r="BW741" s="192"/>
      <c r="BX741" s="191"/>
      <c r="BY741" s="191"/>
      <c r="BZ741" s="191"/>
      <c r="CA741" s="191"/>
      <c r="CB741" s="191"/>
      <c r="CC741" s="191"/>
      <c r="CD741" s="470"/>
      <c r="CE741" s="396"/>
      <c r="CF741" s="191"/>
      <c r="CG741" s="191"/>
      <c r="CH741" s="461"/>
      <c r="CI741" s="461"/>
      <c r="CJ741" s="191"/>
      <c r="CK741" s="191"/>
      <c r="CL741" s="191"/>
      <c r="CM741" s="461"/>
      <c r="CN741" s="191"/>
      <c r="CO741" s="192"/>
      <c r="CP741" s="191"/>
      <c r="CQ741" s="384"/>
      <c r="CR741" s="407"/>
      <c r="DA741" s="192"/>
      <c r="DJ741" s="190"/>
      <c r="DP741" s="190"/>
      <c r="DQ741" s="132"/>
      <c r="DR741" s="132"/>
      <c r="DS741" s="132"/>
      <c r="DT741" s="132"/>
      <c r="DU741" s="451"/>
      <c r="DV741" s="132"/>
      <c r="DW741" s="132"/>
      <c r="DX741" s="133"/>
      <c r="DY741" s="132"/>
      <c r="DZ741" s="132"/>
      <c r="EA741" s="133"/>
      <c r="EB741" s="132"/>
      <c r="EC741" s="132"/>
      <c r="ED741" s="132"/>
      <c r="EE741" s="134"/>
      <c r="EF741" s="132"/>
      <c r="EG741" s="451"/>
      <c r="EH741" s="132"/>
      <c r="EI741" s="451"/>
      <c r="EJ741" s="451"/>
      <c r="EK741" s="451"/>
      <c r="EL741" s="451"/>
      <c r="EM741" s="451"/>
      <c r="EN741" s="451"/>
      <c r="EO741" s="451"/>
      <c r="EP741" s="451"/>
      <c r="EQ741" s="451"/>
      <c r="ER741" s="451"/>
      <c r="ES741" s="451"/>
      <c r="ET741" s="451"/>
      <c r="EU741" s="132"/>
      <c r="EV741" s="133"/>
      <c r="EW741" s="193"/>
    </row>
    <row r="742" spans="26:153" ht="30" customHeight="1" x14ac:dyDescent="0.15">
      <c r="Z742" s="246"/>
      <c r="AA742" s="483"/>
      <c r="AB742" s="191"/>
      <c r="AC742" s="191"/>
      <c r="AD742" s="191"/>
      <c r="AE742" s="191"/>
      <c r="AF742" s="384"/>
      <c r="AG742" s="191"/>
      <c r="AH742" s="191"/>
      <c r="AI742" s="191"/>
      <c r="AJ742" s="191"/>
      <c r="AK742" s="192"/>
      <c r="AL742" s="191"/>
      <c r="AM742" s="191"/>
      <c r="AN742" s="191"/>
      <c r="AO742" s="461"/>
      <c r="AP742" s="191"/>
      <c r="AQ742" s="191"/>
      <c r="AR742" s="191"/>
      <c r="AS742" s="461"/>
      <c r="AT742" s="191"/>
      <c r="AU742" s="191"/>
      <c r="AV742" s="461"/>
      <c r="AW742" s="192"/>
      <c r="AX742" s="191"/>
      <c r="AY742" s="461"/>
      <c r="AZ742" s="191"/>
      <c r="BA742" s="461"/>
      <c r="BB742" s="191"/>
      <c r="BC742" s="192"/>
      <c r="BD742" s="191"/>
      <c r="BE742" s="191"/>
      <c r="BF742" s="461"/>
      <c r="BG742" s="470"/>
      <c r="BH742" s="391"/>
      <c r="BI742" s="191"/>
      <c r="BJ742" s="191"/>
      <c r="BK742" s="191"/>
      <c r="BL742" s="470"/>
      <c r="BM742" s="191"/>
      <c r="BN742" s="191"/>
      <c r="BO742" s="492"/>
      <c r="BP742" s="191"/>
      <c r="BQ742" s="191"/>
      <c r="BR742" s="191"/>
      <c r="BS742" s="191"/>
      <c r="BT742" s="191"/>
      <c r="BU742" s="191"/>
      <c r="BV742" s="191"/>
      <c r="BW742" s="192"/>
      <c r="BX742" s="191"/>
      <c r="BY742" s="191"/>
      <c r="BZ742" s="191"/>
      <c r="CA742" s="191"/>
      <c r="CB742" s="191"/>
      <c r="CC742" s="191"/>
      <c r="CD742" s="470"/>
      <c r="CE742" s="396"/>
      <c r="CF742" s="191"/>
      <c r="CG742" s="191"/>
      <c r="CH742" s="461"/>
      <c r="CI742" s="461"/>
      <c r="CJ742" s="191"/>
      <c r="CK742" s="191"/>
      <c r="CL742" s="191"/>
      <c r="CM742" s="461"/>
      <c r="CN742" s="191"/>
      <c r="CO742" s="192"/>
      <c r="CP742" s="191"/>
      <c r="CQ742" s="384"/>
      <c r="CR742" s="407"/>
      <c r="DA742" s="192"/>
      <c r="DJ742" s="190"/>
      <c r="DP742" s="190"/>
      <c r="DQ742" s="132"/>
      <c r="DR742" s="132"/>
      <c r="DS742" s="132"/>
      <c r="DT742" s="132"/>
      <c r="DU742" s="451"/>
      <c r="DV742" s="132"/>
      <c r="DW742" s="132"/>
      <c r="DX742" s="133"/>
      <c r="DY742" s="132"/>
      <c r="DZ742" s="132"/>
      <c r="EA742" s="133"/>
      <c r="EB742" s="132"/>
      <c r="EC742" s="132"/>
      <c r="ED742" s="132"/>
      <c r="EE742" s="134"/>
      <c r="EF742" s="132"/>
      <c r="EG742" s="451"/>
      <c r="EH742" s="132"/>
      <c r="EI742" s="451"/>
      <c r="EJ742" s="451"/>
      <c r="EK742" s="451"/>
      <c r="EL742" s="451"/>
      <c r="EM742" s="451"/>
      <c r="EN742" s="451"/>
      <c r="EO742" s="451"/>
      <c r="EP742" s="451"/>
      <c r="EQ742" s="451"/>
      <c r="ER742" s="451"/>
      <c r="ES742" s="451"/>
      <c r="ET742" s="451"/>
      <c r="EU742" s="132"/>
      <c r="EV742" s="133"/>
      <c r="EW742" s="193"/>
    </row>
    <row r="743" spans="26:153" ht="30" customHeight="1" x14ac:dyDescent="0.15">
      <c r="Z743" s="246"/>
      <c r="AA743" s="483"/>
      <c r="AB743" s="191"/>
      <c r="AC743" s="191"/>
      <c r="AD743" s="191"/>
      <c r="AE743" s="191"/>
      <c r="AF743" s="384"/>
      <c r="AG743" s="191"/>
      <c r="AH743" s="191"/>
      <c r="AI743" s="191"/>
      <c r="AJ743" s="191"/>
      <c r="AK743" s="192"/>
      <c r="AL743" s="191"/>
      <c r="AM743" s="191"/>
      <c r="AN743" s="191"/>
      <c r="AO743" s="461"/>
      <c r="AP743" s="191"/>
      <c r="AQ743" s="191"/>
      <c r="AR743" s="191"/>
      <c r="AS743" s="461"/>
      <c r="AT743" s="191"/>
      <c r="AU743" s="191"/>
      <c r="AV743" s="461"/>
      <c r="AW743" s="192"/>
      <c r="AX743" s="191"/>
      <c r="AY743" s="461"/>
      <c r="AZ743" s="191"/>
      <c r="BA743" s="461"/>
      <c r="BB743" s="191"/>
      <c r="BC743" s="192"/>
      <c r="BD743" s="191"/>
      <c r="BE743" s="191"/>
      <c r="BF743" s="461"/>
      <c r="BG743" s="470"/>
      <c r="BH743" s="391"/>
      <c r="BI743" s="191"/>
      <c r="BJ743" s="191"/>
      <c r="BK743" s="191"/>
      <c r="BL743" s="470"/>
      <c r="BM743" s="191"/>
      <c r="BN743" s="191"/>
      <c r="BO743" s="492"/>
      <c r="BP743" s="191"/>
      <c r="BQ743" s="191"/>
      <c r="BR743" s="191"/>
      <c r="BS743" s="191"/>
      <c r="BT743" s="191"/>
      <c r="BU743" s="191"/>
      <c r="BV743" s="191"/>
      <c r="BW743" s="192"/>
      <c r="BX743" s="191"/>
      <c r="BY743" s="191"/>
      <c r="BZ743" s="191"/>
      <c r="CA743" s="191"/>
      <c r="CB743" s="191"/>
      <c r="CC743" s="191"/>
      <c r="CD743" s="470"/>
      <c r="CE743" s="396"/>
      <c r="CF743" s="191"/>
      <c r="CG743" s="191"/>
      <c r="CH743" s="461"/>
      <c r="CI743" s="461"/>
      <c r="CJ743" s="191"/>
      <c r="CK743" s="191"/>
      <c r="CL743" s="191"/>
      <c r="CM743" s="461"/>
      <c r="CN743" s="191"/>
      <c r="CO743" s="192"/>
      <c r="CP743" s="191"/>
      <c r="CQ743" s="384"/>
      <c r="CR743" s="407"/>
      <c r="DA743" s="192"/>
      <c r="DJ743" s="190"/>
      <c r="DP743" s="190"/>
      <c r="DQ743" s="132"/>
      <c r="DR743" s="132"/>
      <c r="DS743" s="132"/>
      <c r="DT743" s="132"/>
      <c r="DU743" s="451"/>
      <c r="DV743" s="132"/>
      <c r="DW743" s="132"/>
      <c r="DX743" s="133"/>
      <c r="DY743" s="132"/>
      <c r="DZ743" s="132"/>
      <c r="EA743" s="133"/>
      <c r="EB743" s="132"/>
      <c r="EC743" s="132"/>
      <c r="ED743" s="132"/>
      <c r="EE743" s="134"/>
      <c r="EF743" s="132"/>
      <c r="EG743" s="451"/>
      <c r="EH743" s="132"/>
      <c r="EI743" s="451"/>
      <c r="EJ743" s="451"/>
      <c r="EK743" s="451"/>
      <c r="EL743" s="451"/>
      <c r="EM743" s="451"/>
      <c r="EN743" s="451"/>
      <c r="EO743" s="451"/>
      <c r="EP743" s="451"/>
      <c r="EQ743" s="451"/>
      <c r="ER743" s="451"/>
      <c r="ES743" s="451"/>
      <c r="ET743" s="451"/>
      <c r="EU743" s="132"/>
      <c r="EV743" s="133"/>
      <c r="EW743" s="193"/>
    </row>
    <row r="744" spans="26:153" ht="30" customHeight="1" x14ac:dyDescent="0.15">
      <c r="Z744" s="246"/>
      <c r="AA744" s="483"/>
      <c r="AB744" s="191"/>
      <c r="AC744" s="191"/>
      <c r="AD744" s="191"/>
      <c r="AE744" s="191"/>
      <c r="AF744" s="384"/>
      <c r="AG744" s="191"/>
      <c r="AH744" s="191"/>
      <c r="AI744" s="191"/>
      <c r="AJ744" s="191"/>
      <c r="AK744" s="192"/>
      <c r="AL744" s="191"/>
      <c r="AM744" s="191"/>
      <c r="AN744" s="191"/>
      <c r="AO744" s="461"/>
      <c r="AP744" s="191"/>
      <c r="AQ744" s="191"/>
      <c r="AR744" s="191"/>
      <c r="AS744" s="461"/>
      <c r="AT744" s="191"/>
      <c r="AU744" s="191"/>
      <c r="AV744" s="461"/>
      <c r="AW744" s="192"/>
      <c r="AX744" s="191"/>
      <c r="AY744" s="461"/>
      <c r="AZ744" s="191"/>
      <c r="BA744" s="461"/>
      <c r="BB744" s="191"/>
      <c r="BC744" s="192"/>
      <c r="BD744" s="191"/>
      <c r="BE744" s="191"/>
      <c r="BF744" s="461"/>
      <c r="BG744" s="470"/>
      <c r="BH744" s="391"/>
      <c r="BI744" s="191"/>
      <c r="BJ744" s="191"/>
      <c r="BK744" s="191"/>
      <c r="BL744" s="470"/>
      <c r="BM744" s="191"/>
      <c r="BN744" s="191"/>
      <c r="BO744" s="492"/>
      <c r="BP744" s="191"/>
      <c r="BQ744" s="191"/>
      <c r="BR744" s="191"/>
      <c r="BS744" s="191"/>
      <c r="BT744" s="191"/>
      <c r="BU744" s="191"/>
      <c r="BV744" s="191"/>
      <c r="BW744" s="192"/>
      <c r="BX744" s="191"/>
      <c r="BY744" s="191"/>
      <c r="BZ744" s="191"/>
      <c r="CA744" s="191"/>
      <c r="CB744" s="191"/>
      <c r="CC744" s="191"/>
      <c r="CD744" s="470"/>
      <c r="CE744" s="396"/>
      <c r="CF744" s="191"/>
      <c r="CG744" s="191"/>
      <c r="CH744" s="461"/>
      <c r="CI744" s="461"/>
      <c r="CJ744" s="191"/>
      <c r="CK744" s="191"/>
      <c r="CL744" s="191"/>
      <c r="CM744" s="461"/>
      <c r="CN744" s="191"/>
      <c r="CO744" s="192"/>
      <c r="CP744" s="191"/>
      <c r="CQ744" s="384"/>
      <c r="CR744" s="407"/>
      <c r="DA744" s="192"/>
      <c r="DJ744" s="190"/>
      <c r="DP744" s="190"/>
      <c r="DQ744" s="132"/>
      <c r="DR744" s="132"/>
      <c r="DS744" s="132"/>
      <c r="DT744" s="132"/>
      <c r="DU744" s="451"/>
      <c r="DV744" s="132"/>
      <c r="DW744" s="132"/>
      <c r="DX744" s="133"/>
      <c r="DY744" s="132"/>
      <c r="DZ744" s="132"/>
      <c r="EA744" s="133"/>
      <c r="EB744" s="132"/>
      <c r="EC744" s="132"/>
      <c r="ED744" s="132"/>
      <c r="EE744" s="134"/>
      <c r="EF744" s="132"/>
      <c r="EG744" s="451"/>
      <c r="EH744" s="132"/>
      <c r="EI744" s="451"/>
      <c r="EJ744" s="451"/>
      <c r="EK744" s="451"/>
      <c r="EL744" s="451"/>
      <c r="EM744" s="451"/>
      <c r="EN744" s="451"/>
      <c r="EO744" s="451"/>
      <c r="EP744" s="451"/>
      <c r="EQ744" s="451"/>
      <c r="ER744" s="451"/>
      <c r="ES744" s="451"/>
      <c r="ET744" s="451"/>
      <c r="EU744" s="132"/>
      <c r="EV744" s="133"/>
      <c r="EW744" s="193"/>
    </row>
    <row r="745" spans="26:153" ht="30" customHeight="1" x14ac:dyDescent="0.15">
      <c r="Z745" s="246"/>
      <c r="AA745" s="483"/>
      <c r="AB745" s="191"/>
      <c r="AC745" s="191"/>
      <c r="AD745" s="191"/>
      <c r="AE745" s="191"/>
      <c r="AF745" s="384"/>
      <c r="AG745" s="191"/>
      <c r="AH745" s="191"/>
      <c r="AI745" s="191"/>
      <c r="AJ745" s="191"/>
      <c r="AK745" s="192"/>
      <c r="AL745" s="191"/>
      <c r="AM745" s="191"/>
      <c r="AN745" s="191"/>
      <c r="AO745" s="461"/>
      <c r="AP745" s="191"/>
      <c r="AQ745" s="191"/>
      <c r="AR745" s="191"/>
      <c r="AS745" s="461"/>
      <c r="AT745" s="191"/>
      <c r="AU745" s="191"/>
      <c r="AV745" s="461"/>
      <c r="AW745" s="192"/>
      <c r="AX745" s="191"/>
      <c r="AY745" s="461"/>
      <c r="AZ745" s="191"/>
      <c r="BA745" s="461"/>
      <c r="BB745" s="191"/>
      <c r="BC745" s="192"/>
      <c r="BD745" s="191"/>
      <c r="BE745" s="191"/>
      <c r="BF745" s="461"/>
      <c r="BG745" s="470"/>
      <c r="BH745" s="391"/>
      <c r="BI745" s="191"/>
      <c r="BJ745" s="191"/>
      <c r="BK745" s="191"/>
      <c r="BL745" s="470"/>
      <c r="BM745" s="191"/>
      <c r="BN745" s="191"/>
      <c r="BO745" s="492"/>
      <c r="BP745" s="191"/>
      <c r="BQ745" s="191"/>
      <c r="BR745" s="191"/>
      <c r="BS745" s="191"/>
      <c r="BT745" s="191"/>
      <c r="BU745" s="191"/>
      <c r="BV745" s="191"/>
      <c r="BW745" s="192"/>
      <c r="BX745" s="191"/>
      <c r="BY745" s="191"/>
      <c r="BZ745" s="191"/>
      <c r="CA745" s="191"/>
      <c r="CB745" s="191"/>
      <c r="CC745" s="191"/>
      <c r="CD745" s="470"/>
      <c r="CE745" s="396"/>
      <c r="CF745" s="191"/>
      <c r="CG745" s="191"/>
      <c r="CH745" s="461"/>
      <c r="CI745" s="461"/>
      <c r="CJ745" s="191"/>
      <c r="CK745" s="191"/>
      <c r="CL745" s="191"/>
      <c r="CM745" s="461"/>
      <c r="CN745" s="191"/>
      <c r="CO745" s="192"/>
      <c r="CP745" s="191"/>
      <c r="CQ745" s="384"/>
      <c r="CR745" s="407"/>
      <c r="DA745" s="192"/>
      <c r="DJ745" s="190"/>
      <c r="DP745" s="190"/>
      <c r="DQ745" s="132"/>
      <c r="DR745" s="132"/>
      <c r="DS745" s="132"/>
      <c r="DT745" s="132"/>
      <c r="DU745" s="451"/>
      <c r="DV745" s="132"/>
      <c r="DW745" s="132"/>
      <c r="DX745" s="133"/>
      <c r="DY745" s="132"/>
      <c r="DZ745" s="132"/>
      <c r="EA745" s="133"/>
      <c r="EB745" s="132"/>
      <c r="EC745" s="132"/>
      <c r="ED745" s="132"/>
      <c r="EE745" s="134"/>
      <c r="EF745" s="132"/>
      <c r="EG745" s="451"/>
      <c r="EH745" s="132"/>
      <c r="EI745" s="451"/>
      <c r="EJ745" s="451"/>
      <c r="EK745" s="451"/>
      <c r="EL745" s="451"/>
      <c r="EM745" s="451"/>
      <c r="EN745" s="451"/>
      <c r="EO745" s="451"/>
      <c r="EP745" s="451"/>
      <c r="EQ745" s="451"/>
      <c r="ER745" s="451"/>
      <c r="ES745" s="451"/>
      <c r="ET745" s="451"/>
      <c r="EU745" s="132"/>
      <c r="EV745" s="133"/>
      <c r="EW745" s="193"/>
    </row>
    <row r="746" spans="26:153" ht="30" customHeight="1" x14ac:dyDescent="0.15">
      <c r="Z746" s="246"/>
      <c r="AA746" s="483"/>
      <c r="AB746" s="191"/>
      <c r="AC746" s="191"/>
      <c r="AD746" s="191"/>
      <c r="AE746" s="191"/>
      <c r="AF746" s="384"/>
      <c r="AG746" s="191"/>
      <c r="AH746" s="191"/>
      <c r="AI746" s="191"/>
      <c r="AJ746" s="191"/>
      <c r="AK746" s="192"/>
      <c r="AL746" s="191"/>
      <c r="AM746" s="191"/>
      <c r="AN746" s="191"/>
      <c r="AO746" s="461"/>
      <c r="AP746" s="191"/>
      <c r="AQ746" s="191"/>
      <c r="AR746" s="191"/>
      <c r="AS746" s="461"/>
      <c r="AT746" s="191"/>
      <c r="AU746" s="191"/>
      <c r="AV746" s="461"/>
      <c r="AW746" s="192"/>
      <c r="AX746" s="191"/>
      <c r="AY746" s="461"/>
      <c r="AZ746" s="191"/>
      <c r="BA746" s="461"/>
      <c r="BB746" s="191"/>
      <c r="BC746" s="192"/>
      <c r="BD746" s="191"/>
      <c r="BE746" s="191"/>
      <c r="BF746" s="461"/>
      <c r="BG746" s="470"/>
      <c r="BH746" s="391"/>
      <c r="BI746" s="191"/>
      <c r="BJ746" s="191"/>
      <c r="BK746" s="191"/>
      <c r="BL746" s="470"/>
      <c r="BM746" s="191"/>
      <c r="BN746" s="191"/>
      <c r="BO746" s="492"/>
      <c r="BP746" s="191"/>
      <c r="BQ746" s="191"/>
      <c r="BR746" s="191"/>
      <c r="BS746" s="191"/>
      <c r="BT746" s="191"/>
      <c r="BU746" s="191"/>
      <c r="BV746" s="191"/>
      <c r="BW746" s="192"/>
      <c r="BX746" s="191"/>
      <c r="BY746" s="191"/>
      <c r="BZ746" s="191"/>
      <c r="CA746" s="191"/>
      <c r="CB746" s="191"/>
      <c r="CC746" s="191"/>
      <c r="CD746" s="470"/>
      <c r="CE746" s="396"/>
      <c r="CF746" s="191"/>
      <c r="CG746" s="191"/>
      <c r="CH746" s="461"/>
      <c r="CI746" s="461"/>
      <c r="CJ746" s="191"/>
      <c r="CK746" s="191"/>
      <c r="CL746" s="191"/>
      <c r="CM746" s="461"/>
      <c r="CN746" s="191"/>
      <c r="CO746" s="192"/>
      <c r="CP746" s="191"/>
      <c r="CQ746" s="384"/>
      <c r="CR746" s="407"/>
      <c r="DA746" s="192"/>
      <c r="DJ746" s="190"/>
      <c r="DP746" s="190"/>
      <c r="DQ746" s="132"/>
      <c r="DR746" s="132"/>
      <c r="DS746" s="132"/>
      <c r="DT746" s="132"/>
      <c r="DU746" s="451"/>
      <c r="DV746" s="132"/>
      <c r="DW746" s="132"/>
      <c r="DX746" s="133"/>
      <c r="DY746" s="132"/>
      <c r="DZ746" s="132"/>
      <c r="EA746" s="133"/>
      <c r="EB746" s="132"/>
      <c r="EC746" s="132"/>
      <c r="ED746" s="132"/>
      <c r="EE746" s="134"/>
      <c r="EF746" s="132"/>
      <c r="EG746" s="451"/>
      <c r="EH746" s="132"/>
      <c r="EI746" s="451"/>
      <c r="EJ746" s="451"/>
      <c r="EK746" s="451"/>
      <c r="EL746" s="451"/>
      <c r="EM746" s="451"/>
      <c r="EN746" s="451"/>
      <c r="EO746" s="451"/>
      <c r="EP746" s="451"/>
      <c r="EQ746" s="451"/>
      <c r="ER746" s="451"/>
      <c r="ES746" s="451"/>
      <c r="ET746" s="451"/>
      <c r="EU746" s="132"/>
      <c r="EV746" s="133"/>
      <c r="EW746" s="193"/>
    </row>
    <row r="747" spans="26:153" ht="30" customHeight="1" x14ac:dyDescent="0.15">
      <c r="Z747" s="246"/>
      <c r="AA747" s="483"/>
      <c r="AB747" s="191"/>
      <c r="AC747" s="191"/>
      <c r="AD747" s="191"/>
      <c r="AE747" s="191"/>
      <c r="AF747" s="384"/>
      <c r="AG747" s="191"/>
      <c r="AH747" s="191"/>
      <c r="AI747" s="191"/>
      <c r="AJ747" s="191"/>
      <c r="AK747" s="192"/>
      <c r="AL747" s="191"/>
      <c r="AM747" s="191"/>
      <c r="AN747" s="191"/>
      <c r="AO747" s="461"/>
      <c r="AP747" s="191"/>
      <c r="AQ747" s="191"/>
      <c r="AR747" s="191"/>
      <c r="AS747" s="461"/>
      <c r="AT747" s="191"/>
      <c r="AU747" s="191"/>
      <c r="AV747" s="461"/>
      <c r="AW747" s="192"/>
      <c r="AX747" s="191"/>
      <c r="AY747" s="461"/>
      <c r="AZ747" s="191"/>
      <c r="BA747" s="461"/>
      <c r="BB747" s="191"/>
      <c r="BC747" s="192"/>
      <c r="BD747" s="191"/>
      <c r="BE747" s="191"/>
      <c r="BF747" s="461"/>
      <c r="BG747" s="470"/>
      <c r="BH747" s="391"/>
      <c r="BI747" s="191"/>
      <c r="BJ747" s="191"/>
      <c r="BK747" s="191"/>
      <c r="BL747" s="470"/>
      <c r="BM747" s="191"/>
      <c r="BN747" s="191"/>
      <c r="BO747" s="492"/>
      <c r="BP747" s="191"/>
      <c r="BQ747" s="191"/>
      <c r="BR747" s="191"/>
      <c r="BS747" s="191"/>
      <c r="BT747" s="191"/>
      <c r="BU747" s="191"/>
      <c r="BV747" s="191"/>
      <c r="BW747" s="192"/>
      <c r="BX747" s="191"/>
      <c r="BY747" s="191"/>
      <c r="BZ747" s="191"/>
      <c r="CA747" s="191"/>
      <c r="CB747" s="191"/>
      <c r="CC747" s="191"/>
      <c r="CD747" s="470"/>
      <c r="CE747" s="396"/>
      <c r="CF747" s="191"/>
      <c r="CG747" s="191"/>
      <c r="CH747" s="461"/>
      <c r="CI747" s="461"/>
      <c r="CJ747" s="191"/>
      <c r="CK747" s="191"/>
      <c r="CL747" s="191"/>
      <c r="CM747" s="461"/>
      <c r="CN747" s="191"/>
      <c r="CO747" s="192"/>
      <c r="CP747" s="191"/>
      <c r="CQ747" s="384"/>
      <c r="CR747" s="407"/>
      <c r="DA747" s="192"/>
      <c r="DJ747" s="190"/>
      <c r="DP747" s="190"/>
      <c r="DQ747" s="132"/>
      <c r="DR747" s="132"/>
      <c r="DS747" s="132"/>
      <c r="DT747" s="132"/>
      <c r="DU747" s="451"/>
      <c r="DV747" s="132"/>
      <c r="DW747" s="132"/>
      <c r="DX747" s="133"/>
      <c r="DY747" s="132"/>
      <c r="DZ747" s="132"/>
      <c r="EA747" s="133"/>
      <c r="EB747" s="132"/>
      <c r="EC747" s="132"/>
      <c r="ED747" s="132"/>
      <c r="EE747" s="134"/>
      <c r="EF747" s="132"/>
      <c r="EG747" s="451"/>
      <c r="EH747" s="132"/>
      <c r="EI747" s="451"/>
      <c r="EJ747" s="451"/>
      <c r="EK747" s="451"/>
      <c r="EL747" s="451"/>
      <c r="EM747" s="451"/>
      <c r="EN747" s="451"/>
      <c r="EO747" s="451"/>
      <c r="EP747" s="451"/>
      <c r="EQ747" s="451"/>
      <c r="ER747" s="451"/>
      <c r="ES747" s="451"/>
      <c r="ET747" s="451"/>
      <c r="EU747" s="132"/>
      <c r="EV747" s="133"/>
      <c r="EW747" s="193"/>
    </row>
    <row r="748" spans="26:153" ht="30" customHeight="1" x14ac:dyDescent="0.15">
      <c r="Z748" s="246"/>
      <c r="AA748" s="483"/>
      <c r="AB748" s="191"/>
      <c r="AC748" s="191"/>
      <c r="AD748" s="191"/>
      <c r="AE748" s="191"/>
      <c r="AF748" s="384"/>
      <c r="AG748" s="191"/>
      <c r="AH748" s="191"/>
      <c r="AI748" s="191"/>
      <c r="AJ748" s="191"/>
      <c r="AK748" s="192"/>
      <c r="AL748" s="191"/>
      <c r="AM748" s="191"/>
      <c r="AN748" s="191"/>
      <c r="AO748" s="461"/>
      <c r="AP748" s="191"/>
      <c r="AQ748" s="191"/>
      <c r="AR748" s="191"/>
      <c r="AS748" s="461"/>
      <c r="AT748" s="191"/>
      <c r="AU748" s="191"/>
      <c r="AV748" s="461"/>
      <c r="AW748" s="192"/>
      <c r="AX748" s="191"/>
      <c r="AY748" s="461"/>
      <c r="AZ748" s="191"/>
      <c r="BA748" s="461"/>
      <c r="BB748" s="191"/>
      <c r="BC748" s="192"/>
      <c r="BD748" s="191"/>
      <c r="BE748" s="191"/>
      <c r="BF748" s="461"/>
      <c r="BG748" s="470"/>
      <c r="BH748" s="391"/>
      <c r="BI748" s="191"/>
      <c r="BJ748" s="191"/>
      <c r="BK748" s="191"/>
      <c r="BL748" s="470"/>
      <c r="BM748" s="191"/>
      <c r="BN748" s="191"/>
      <c r="BO748" s="492"/>
      <c r="BP748" s="191"/>
      <c r="BQ748" s="191"/>
      <c r="BR748" s="191"/>
      <c r="BS748" s="191"/>
      <c r="BT748" s="191"/>
      <c r="BU748" s="191"/>
      <c r="BV748" s="191"/>
      <c r="BW748" s="192"/>
      <c r="BX748" s="191"/>
      <c r="BY748" s="191"/>
      <c r="BZ748" s="191"/>
      <c r="CA748" s="191"/>
      <c r="CB748" s="191"/>
      <c r="CC748" s="191"/>
      <c r="CD748" s="470"/>
      <c r="CE748" s="396"/>
      <c r="CF748" s="191"/>
      <c r="CG748" s="191"/>
      <c r="CH748" s="461"/>
      <c r="CI748" s="461"/>
      <c r="CJ748" s="191"/>
      <c r="CK748" s="191"/>
      <c r="CL748" s="191"/>
      <c r="CM748" s="461"/>
      <c r="CN748" s="191"/>
      <c r="CO748" s="192"/>
      <c r="CP748" s="191"/>
      <c r="CQ748" s="384"/>
      <c r="CR748" s="407"/>
      <c r="DA748" s="192"/>
      <c r="DJ748" s="190"/>
      <c r="DP748" s="190"/>
      <c r="DQ748" s="132"/>
      <c r="DR748" s="132"/>
      <c r="DS748" s="132"/>
      <c r="DT748" s="132"/>
      <c r="DU748" s="451"/>
      <c r="DV748" s="132"/>
      <c r="DW748" s="132"/>
      <c r="DX748" s="133"/>
      <c r="DY748" s="132"/>
      <c r="DZ748" s="132"/>
      <c r="EA748" s="133"/>
      <c r="EB748" s="132"/>
      <c r="EC748" s="132"/>
      <c r="ED748" s="132"/>
      <c r="EE748" s="134"/>
      <c r="EF748" s="132"/>
      <c r="EG748" s="451"/>
      <c r="EH748" s="132"/>
      <c r="EI748" s="451"/>
      <c r="EJ748" s="451"/>
      <c r="EK748" s="451"/>
      <c r="EL748" s="451"/>
      <c r="EM748" s="451"/>
      <c r="EN748" s="451"/>
      <c r="EO748" s="451"/>
      <c r="EP748" s="451"/>
      <c r="EQ748" s="451"/>
      <c r="ER748" s="451"/>
      <c r="ES748" s="451"/>
      <c r="ET748" s="451"/>
      <c r="EU748" s="132"/>
      <c r="EV748" s="133"/>
      <c r="EW748" s="193"/>
    </row>
    <row r="749" spans="26:153" ht="30" customHeight="1" x14ac:dyDescent="0.15">
      <c r="Z749" s="246"/>
      <c r="AA749" s="483"/>
      <c r="AB749" s="191"/>
      <c r="AC749" s="191"/>
      <c r="AD749" s="191"/>
      <c r="AE749" s="191"/>
      <c r="AF749" s="384"/>
      <c r="AG749" s="191"/>
      <c r="AH749" s="191"/>
      <c r="AI749" s="191"/>
      <c r="AJ749" s="191"/>
      <c r="AK749" s="192"/>
      <c r="AL749" s="191"/>
      <c r="AM749" s="191"/>
      <c r="AN749" s="191"/>
      <c r="AO749" s="461"/>
      <c r="AP749" s="191"/>
      <c r="AQ749" s="191"/>
      <c r="AR749" s="191"/>
      <c r="AS749" s="461"/>
      <c r="AT749" s="191"/>
      <c r="AU749" s="191"/>
      <c r="AV749" s="461"/>
      <c r="AW749" s="192"/>
      <c r="AX749" s="191"/>
      <c r="AY749" s="461"/>
      <c r="AZ749" s="191"/>
      <c r="BA749" s="461"/>
      <c r="BB749" s="191"/>
      <c r="BC749" s="192"/>
      <c r="BD749" s="191"/>
      <c r="BE749" s="191"/>
      <c r="BF749" s="461"/>
      <c r="BG749" s="470"/>
      <c r="BH749" s="391"/>
      <c r="BI749" s="191"/>
      <c r="BJ749" s="191"/>
      <c r="BK749" s="191"/>
      <c r="BL749" s="470"/>
      <c r="BM749" s="191"/>
      <c r="BN749" s="191"/>
      <c r="BO749" s="492"/>
      <c r="BP749" s="191"/>
      <c r="BQ749" s="191"/>
      <c r="BR749" s="191"/>
      <c r="BS749" s="191"/>
      <c r="BT749" s="191"/>
      <c r="BU749" s="191"/>
      <c r="BV749" s="191"/>
      <c r="BW749" s="192"/>
      <c r="BX749" s="191"/>
      <c r="BY749" s="191"/>
      <c r="BZ749" s="191"/>
      <c r="CA749" s="191"/>
      <c r="CB749" s="191"/>
      <c r="CC749" s="191"/>
      <c r="CD749" s="470"/>
      <c r="CE749" s="396"/>
      <c r="CF749" s="191"/>
      <c r="CG749" s="191"/>
      <c r="CH749" s="461"/>
      <c r="CI749" s="461"/>
      <c r="CJ749" s="191"/>
      <c r="CK749" s="191"/>
      <c r="CL749" s="191"/>
      <c r="CM749" s="461"/>
      <c r="CN749" s="191"/>
      <c r="CO749" s="192"/>
      <c r="CP749" s="191"/>
      <c r="CQ749" s="384"/>
      <c r="CR749" s="407"/>
      <c r="DA749" s="192"/>
      <c r="DJ749" s="190"/>
      <c r="DP749" s="190"/>
      <c r="DQ749" s="132"/>
      <c r="DR749" s="132"/>
      <c r="DS749" s="132"/>
      <c r="DT749" s="132"/>
      <c r="DU749" s="451"/>
      <c r="DV749" s="132"/>
      <c r="DW749" s="132"/>
      <c r="DX749" s="133"/>
      <c r="DY749" s="132"/>
      <c r="DZ749" s="132"/>
      <c r="EA749" s="133"/>
      <c r="EB749" s="132"/>
      <c r="EC749" s="132"/>
      <c r="ED749" s="132"/>
      <c r="EE749" s="134"/>
      <c r="EF749" s="132"/>
      <c r="EG749" s="451"/>
      <c r="EH749" s="132"/>
      <c r="EI749" s="451"/>
      <c r="EJ749" s="451"/>
      <c r="EK749" s="451"/>
      <c r="EL749" s="451"/>
      <c r="EM749" s="451"/>
      <c r="EN749" s="451"/>
      <c r="EO749" s="451"/>
      <c r="EP749" s="451"/>
      <c r="EQ749" s="451"/>
      <c r="ER749" s="451"/>
      <c r="ES749" s="451"/>
      <c r="ET749" s="451"/>
      <c r="EU749" s="132"/>
      <c r="EV749" s="133"/>
      <c r="EW749" s="193"/>
    </row>
    <row r="750" spans="26:153" ht="30" customHeight="1" x14ac:dyDescent="0.15">
      <c r="Z750" s="246"/>
      <c r="AA750" s="483"/>
      <c r="AB750" s="191"/>
      <c r="AC750" s="191"/>
      <c r="AD750" s="191"/>
      <c r="AE750" s="191"/>
      <c r="AF750" s="384"/>
      <c r="AG750" s="191"/>
      <c r="AH750" s="191"/>
      <c r="AI750" s="191"/>
      <c r="AJ750" s="191"/>
      <c r="AK750" s="192"/>
      <c r="AL750" s="191"/>
      <c r="AM750" s="191"/>
      <c r="AN750" s="191"/>
      <c r="AO750" s="461"/>
      <c r="AP750" s="191"/>
      <c r="AQ750" s="191"/>
      <c r="AR750" s="191"/>
      <c r="AS750" s="461"/>
      <c r="AT750" s="191"/>
      <c r="AU750" s="191"/>
      <c r="AV750" s="461"/>
      <c r="AW750" s="192"/>
      <c r="AX750" s="191"/>
      <c r="AY750" s="461"/>
      <c r="AZ750" s="191"/>
      <c r="BA750" s="461"/>
      <c r="BB750" s="191"/>
      <c r="BC750" s="192"/>
      <c r="BD750" s="191"/>
      <c r="BE750" s="191"/>
      <c r="BF750" s="461"/>
      <c r="BG750" s="470"/>
      <c r="BH750" s="391"/>
      <c r="BI750" s="191"/>
      <c r="BJ750" s="191"/>
      <c r="BK750" s="191"/>
      <c r="BL750" s="470"/>
      <c r="BM750" s="191"/>
      <c r="BN750" s="191"/>
      <c r="BO750" s="492"/>
      <c r="BP750" s="191"/>
      <c r="BQ750" s="191"/>
      <c r="BR750" s="191"/>
      <c r="BS750" s="191"/>
      <c r="BT750" s="191"/>
      <c r="BU750" s="191"/>
      <c r="BV750" s="191"/>
      <c r="BW750" s="192"/>
      <c r="BX750" s="191"/>
      <c r="BY750" s="191"/>
      <c r="BZ750" s="191"/>
      <c r="CA750" s="191"/>
      <c r="CB750" s="191"/>
      <c r="CC750" s="191"/>
      <c r="CD750" s="470"/>
      <c r="CE750" s="396"/>
      <c r="CF750" s="191"/>
      <c r="CG750" s="191"/>
      <c r="CH750" s="461"/>
      <c r="CI750" s="461"/>
      <c r="CJ750" s="191"/>
      <c r="CK750" s="191"/>
      <c r="CL750" s="191"/>
      <c r="CM750" s="461"/>
      <c r="CN750" s="191"/>
      <c r="CO750" s="192"/>
      <c r="CP750" s="191"/>
      <c r="CQ750" s="384"/>
      <c r="CR750" s="407"/>
      <c r="DA750" s="192"/>
      <c r="DJ750" s="190"/>
      <c r="DP750" s="190"/>
      <c r="DQ750" s="132"/>
      <c r="DR750" s="132"/>
      <c r="DS750" s="132"/>
      <c r="DT750" s="132"/>
      <c r="DU750" s="451"/>
      <c r="DV750" s="132"/>
      <c r="DW750" s="132"/>
      <c r="DX750" s="133"/>
      <c r="DY750" s="132"/>
      <c r="DZ750" s="132"/>
      <c r="EA750" s="133"/>
      <c r="EB750" s="132"/>
      <c r="EC750" s="132"/>
      <c r="ED750" s="132"/>
      <c r="EE750" s="134"/>
      <c r="EF750" s="132"/>
      <c r="EG750" s="451"/>
      <c r="EH750" s="132"/>
      <c r="EI750" s="451"/>
      <c r="EJ750" s="451"/>
      <c r="EK750" s="451"/>
      <c r="EL750" s="451"/>
      <c r="EM750" s="451"/>
      <c r="EN750" s="451"/>
      <c r="EO750" s="451"/>
      <c r="EP750" s="451"/>
      <c r="EQ750" s="451"/>
      <c r="ER750" s="451"/>
      <c r="ES750" s="451"/>
      <c r="ET750" s="451"/>
      <c r="EU750" s="132"/>
      <c r="EV750" s="133"/>
      <c r="EW750" s="193"/>
    </row>
    <row r="751" spans="26:153" ht="30" customHeight="1" x14ac:dyDescent="0.15">
      <c r="Z751" s="246"/>
      <c r="AA751" s="483"/>
      <c r="AB751" s="191"/>
      <c r="AC751" s="191"/>
      <c r="AD751" s="191"/>
      <c r="AE751" s="191"/>
      <c r="AF751" s="384"/>
      <c r="AG751" s="191"/>
      <c r="AH751" s="191"/>
      <c r="AI751" s="191"/>
      <c r="AJ751" s="191"/>
      <c r="AK751" s="192"/>
      <c r="AL751" s="191"/>
      <c r="AM751" s="191"/>
      <c r="AN751" s="191"/>
      <c r="AO751" s="461"/>
      <c r="AP751" s="191"/>
      <c r="AQ751" s="191"/>
      <c r="AR751" s="191"/>
      <c r="AS751" s="461"/>
      <c r="AT751" s="191"/>
      <c r="AU751" s="191"/>
      <c r="AV751" s="461"/>
      <c r="AW751" s="192"/>
      <c r="AX751" s="191"/>
      <c r="AY751" s="461"/>
      <c r="AZ751" s="191"/>
      <c r="BA751" s="461"/>
      <c r="BB751" s="191"/>
      <c r="BC751" s="192"/>
      <c r="BD751" s="191"/>
      <c r="BE751" s="191"/>
      <c r="BF751" s="461"/>
      <c r="BG751" s="470"/>
      <c r="BH751" s="391"/>
      <c r="BI751" s="191"/>
      <c r="BJ751" s="191"/>
      <c r="BK751" s="191"/>
      <c r="BL751" s="470"/>
      <c r="BM751" s="191"/>
      <c r="BN751" s="191"/>
      <c r="BO751" s="492"/>
      <c r="BP751" s="191"/>
      <c r="BQ751" s="191"/>
      <c r="BR751" s="191"/>
      <c r="BS751" s="191"/>
      <c r="BT751" s="191"/>
      <c r="BU751" s="191"/>
      <c r="BV751" s="191"/>
      <c r="BW751" s="192"/>
      <c r="BX751" s="191"/>
      <c r="BY751" s="191"/>
      <c r="BZ751" s="191"/>
      <c r="CA751" s="191"/>
      <c r="CB751" s="191"/>
      <c r="CC751" s="191"/>
      <c r="CD751" s="470"/>
      <c r="CE751" s="396"/>
      <c r="CF751" s="191"/>
      <c r="CG751" s="191"/>
      <c r="CH751" s="461"/>
      <c r="CI751" s="461"/>
      <c r="CJ751" s="191"/>
      <c r="CK751" s="191"/>
      <c r="CL751" s="191"/>
      <c r="CM751" s="461"/>
      <c r="CN751" s="191"/>
      <c r="CO751" s="192"/>
      <c r="CP751" s="191"/>
      <c r="CQ751" s="384"/>
      <c r="CR751" s="407"/>
      <c r="DA751" s="192"/>
      <c r="DJ751" s="190"/>
      <c r="DP751" s="190"/>
      <c r="DQ751" s="132"/>
      <c r="DR751" s="132"/>
      <c r="DS751" s="132"/>
      <c r="DT751" s="132"/>
      <c r="DU751" s="451"/>
      <c r="DV751" s="132"/>
      <c r="DW751" s="132"/>
      <c r="DX751" s="133"/>
      <c r="DY751" s="132"/>
      <c r="DZ751" s="132"/>
      <c r="EA751" s="133"/>
      <c r="EB751" s="132"/>
      <c r="EC751" s="132"/>
      <c r="ED751" s="132"/>
      <c r="EE751" s="134"/>
      <c r="EF751" s="132"/>
      <c r="EG751" s="451"/>
      <c r="EH751" s="132"/>
      <c r="EI751" s="451"/>
      <c r="EJ751" s="451"/>
      <c r="EK751" s="451"/>
      <c r="EL751" s="451"/>
      <c r="EM751" s="451"/>
      <c r="EN751" s="451"/>
      <c r="EO751" s="451"/>
      <c r="EP751" s="451"/>
      <c r="EQ751" s="451"/>
      <c r="ER751" s="451"/>
      <c r="ES751" s="451"/>
      <c r="ET751" s="451"/>
      <c r="EU751" s="132"/>
      <c r="EV751" s="133"/>
      <c r="EW751" s="193"/>
    </row>
    <row r="752" spans="26:153" ht="30" customHeight="1" x14ac:dyDescent="0.15">
      <c r="Z752" s="246"/>
      <c r="AA752" s="483"/>
      <c r="AB752" s="191"/>
      <c r="AC752" s="191"/>
      <c r="AD752" s="191"/>
      <c r="AE752" s="191"/>
      <c r="AF752" s="384"/>
      <c r="AG752" s="191"/>
      <c r="AH752" s="191"/>
      <c r="AI752" s="191"/>
      <c r="AJ752" s="191"/>
      <c r="AK752" s="192"/>
      <c r="AL752" s="191"/>
      <c r="AM752" s="191"/>
      <c r="AN752" s="191"/>
      <c r="AO752" s="461"/>
      <c r="AP752" s="191"/>
      <c r="AQ752" s="191"/>
      <c r="AR752" s="191"/>
      <c r="AS752" s="461"/>
      <c r="AT752" s="191"/>
      <c r="AU752" s="191"/>
      <c r="AV752" s="461"/>
      <c r="AW752" s="192"/>
      <c r="AX752" s="191"/>
      <c r="AY752" s="461"/>
      <c r="AZ752" s="191"/>
      <c r="BA752" s="461"/>
      <c r="BB752" s="191"/>
      <c r="BC752" s="192"/>
      <c r="BD752" s="191"/>
      <c r="BE752" s="191"/>
      <c r="BF752" s="461"/>
      <c r="BG752" s="470"/>
      <c r="BH752" s="391"/>
      <c r="BI752" s="191"/>
      <c r="BJ752" s="191"/>
      <c r="BK752" s="191"/>
      <c r="BL752" s="470"/>
      <c r="BM752" s="191"/>
      <c r="BN752" s="191"/>
      <c r="BO752" s="492"/>
      <c r="BP752" s="191"/>
      <c r="BQ752" s="191"/>
      <c r="BR752" s="191"/>
      <c r="BS752" s="191"/>
      <c r="BT752" s="191"/>
      <c r="BU752" s="191"/>
      <c r="BV752" s="191"/>
      <c r="BW752" s="192"/>
      <c r="BX752" s="191"/>
      <c r="BY752" s="191"/>
      <c r="BZ752" s="191"/>
      <c r="CA752" s="191"/>
      <c r="CB752" s="191"/>
      <c r="CC752" s="191"/>
      <c r="CD752" s="470"/>
      <c r="CE752" s="396"/>
      <c r="CF752" s="191"/>
      <c r="CG752" s="191"/>
      <c r="CH752" s="461"/>
      <c r="CI752" s="461"/>
      <c r="CJ752" s="191"/>
      <c r="CK752" s="191"/>
      <c r="CL752" s="191"/>
      <c r="CM752" s="461"/>
      <c r="CN752" s="191"/>
      <c r="CO752" s="192"/>
      <c r="CP752" s="191"/>
      <c r="CQ752" s="384"/>
      <c r="CR752" s="407"/>
      <c r="DA752" s="192"/>
      <c r="DJ752" s="190"/>
      <c r="DP752" s="190"/>
      <c r="DQ752" s="132"/>
      <c r="DR752" s="132"/>
      <c r="DS752" s="132"/>
      <c r="DT752" s="132"/>
      <c r="DU752" s="451"/>
      <c r="DV752" s="132"/>
      <c r="DW752" s="132"/>
      <c r="DX752" s="133"/>
      <c r="DY752" s="132"/>
      <c r="DZ752" s="132"/>
      <c r="EA752" s="133"/>
      <c r="EB752" s="132"/>
      <c r="EC752" s="132"/>
      <c r="ED752" s="132"/>
      <c r="EE752" s="134"/>
      <c r="EF752" s="132"/>
      <c r="EG752" s="451"/>
      <c r="EH752" s="132"/>
      <c r="EI752" s="451"/>
      <c r="EJ752" s="451"/>
      <c r="EK752" s="451"/>
      <c r="EL752" s="451"/>
      <c r="EM752" s="451"/>
      <c r="EN752" s="451"/>
      <c r="EO752" s="451"/>
      <c r="EP752" s="451"/>
      <c r="EQ752" s="451"/>
      <c r="ER752" s="451"/>
      <c r="ES752" s="451"/>
      <c r="ET752" s="451"/>
      <c r="EU752" s="132"/>
      <c r="EV752" s="133"/>
      <c r="EW752" s="193"/>
    </row>
    <row r="753" spans="26:153" ht="30" customHeight="1" x14ac:dyDescent="0.15">
      <c r="Z753" s="246"/>
      <c r="AA753" s="483"/>
      <c r="AB753" s="191"/>
      <c r="AC753" s="191"/>
      <c r="AD753" s="191"/>
      <c r="AE753" s="191"/>
      <c r="AF753" s="384"/>
      <c r="AG753" s="191"/>
      <c r="AH753" s="191"/>
      <c r="AI753" s="191"/>
      <c r="AJ753" s="191"/>
      <c r="AK753" s="192"/>
      <c r="AL753" s="191"/>
      <c r="AM753" s="191"/>
      <c r="AN753" s="191"/>
      <c r="AO753" s="461"/>
      <c r="AP753" s="191"/>
      <c r="AQ753" s="191"/>
      <c r="AR753" s="191"/>
      <c r="AS753" s="461"/>
      <c r="AT753" s="191"/>
      <c r="AU753" s="191"/>
      <c r="AV753" s="461"/>
      <c r="AW753" s="192"/>
      <c r="AX753" s="191"/>
      <c r="AY753" s="461"/>
      <c r="AZ753" s="191"/>
      <c r="BA753" s="461"/>
      <c r="BB753" s="191"/>
      <c r="BC753" s="192"/>
      <c r="BD753" s="191"/>
      <c r="BE753" s="191"/>
      <c r="BF753" s="461"/>
      <c r="BG753" s="470"/>
      <c r="BH753" s="391"/>
      <c r="BI753" s="191"/>
      <c r="BJ753" s="191"/>
      <c r="BK753" s="191"/>
      <c r="BL753" s="470"/>
      <c r="BM753" s="191"/>
      <c r="BN753" s="191"/>
      <c r="BO753" s="492"/>
      <c r="BP753" s="191"/>
      <c r="BQ753" s="191"/>
      <c r="BR753" s="191"/>
      <c r="BS753" s="191"/>
      <c r="BT753" s="191"/>
      <c r="BU753" s="191"/>
      <c r="BV753" s="191"/>
      <c r="BW753" s="192"/>
      <c r="BX753" s="191"/>
      <c r="BY753" s="191"/>
      <c r="BZ753" s="191"/>
      <c r="CA753" s="191"/>
      <c r="CB753" s="191"/>
      <c r="CC753" s="191"/>
      <c r="CD753" s="470"/>
      <c r="CE753" s="396"/>
      <c r="CF753" s="191"/>
      <c r="CG753" s="191"/>
      <c r="CH753" s="461"/>
      <c r="CI753" s="461"/>
      <c r="CJ753" s="191"/>
      <c r="CK753" s="191"/>
      <c r="CL753" s="191"/>
      <c r="CM753" s="461"/>
      <c r="CN753" s="191"/>
      <c r="CO753" s="192"/>
      <c r="CP753" s="191"/>
      <c r="CQ753" s="384"/>
      <c r="CR753" s="407"/>
      <c r="DA753" s="192"/>
      <c r="DJ753" s="190"/>
      <c r="DP753" s="190"/>
      <c r="DQ753" s="132"/>
      <c r="DR753" s="132"/>
      <c r="DS753" s="132"/>
      <c r="DT753" s="132"/>
      <c r="DU753" s="451"/>
      <c r="DV753" s="132"/>
      <c r="DW753" s="132"/>
      <c r="DX753" s="133"/>
      <c r="DY753" s="132"/>
      <c r="DZ753" s="132"/>
      <c r="EA753" s="133"/>
      <c r="EB753" s="132"/>
      <c r="EC753" s="132"/>
      <c r="ED753" s="132"/>
      <c r="EE753" s="134"/>
      <c r="EF753" s="132"/>
      <c r="EG753" s="451"/>
      <c r="EH753" s="132"/>
      <c r="EI753" s="451"/>
      <c r="EJ753" s="451"/>
      <c r="EK753" s="451"/>
      <c r="EL753" s="451"/>
      <c r="EM753" s="451"/>
      <c r="EN753" s="451"/>
      <c r="EO753" s="451"/>
      <c r="EP753" s="451"/>
      <c r="EQ753" s="451"/>
      <c r="ER753" s="451"/>
      <c r="ES753" s="451"/>
      <c r="ET753" s="451"/>
      <c r="EU753" s="132"/>
      <c r="EV753" s="133"/>
      <c r="EW753" s="193"/>
    </row>
    <row r="754" spans="26:153" ht="30" customHeight="1" x14ac:dyDescent="0.15">
      <c r="Z754" s="246"/>
      <c r="AA754" s="483"/>
      <c r="AB754" s="191"/>
      <c r="AC754" s="191"/>
      <c r="AD754" s="191"/>
      <c r="AE754" s="191"/>
      <c r="AF754" s="384"/>
      <c r="AG754" s="191"/>
      <c r="AH754" s="191"/>
      <c r="AI754" s="191"/>
      <c r="AJ754" s="191"/>
      <c r="AK754" s="192"/>
      <c r="AL754" s="191"/>
      <c r="AM754" s="191"/>
      <c r="AN754" s="191"/>
      <c r="AO754" s="461"/>
      <c r="AP754" s="191"/>
      <c r="AQ754" s="191"/>
      <c r="AR754" s="191"/>
      <c r="AS754" s="461"/>
      <c r="AT754" s="191"/>
      <c r="AU754" s="191"/>
      <c r="AV754" s="461"/>
      <c r="AW754" s="192"/>
      <c r="AX754" s="191"/>
      <c r="AY754" s="461"/>
      <c r="AZ754" s="191"/>
      <c r="BA754" s="461"/>
      <c r="BB754" s="191"/>
      <c r="BC754" s="192"/>
      <c r="BD754" s="191"/>
      <c r="BE754" s="191"/>
      <c r="BF754" s="461"/>
      <c r="BG754" s="470"/>
      <c r="BH754" s="391"/>
      <c r="BI754" s="191"/>
      <c r="BJ754" s="191"/>
      <c r="BK754" s="191"/>
      <c r="BL754" s="470"/>
      <c r="BM754" s="191"/>
      <c r="BN754" s="191"/>
      <c r="BO754" s="492"/>
      <c r="BP754" s="191"/>
      <c r="BQ754" s="191"/>
      <c r="BR754" s="191"/>
      <c r="BS754" s="191"/>
      <c r="BT754" s="191"/>
      <c r="BU754" s="191"/>
      <c r="BV754" s="191"/>
      <c r="BW754" s="192"/>
      <c r="BX754" s="191"/>
      <c r="BY754" s="191"/>
      <c r="BZ754" s="191"/>
      <c r="CA754" s="191"/>
      <c r="CB754" s="191"/>
      <c r="CC754" s="191"/>
      <c r="CD754" s="470"/>
      <c r="CE754" s="396"/>
      <c r="CF754" s="191"/>
      <c r="CG754" s="191"/>
      <c r="CH754" s="461"/>
      <c r="CI754" s="461"/>
      <c r="CJ754" s="191"/>
      <c r="CK754" s="191"/>
      <c r="CL754" s="191"/>
      <c r="CM754" s="461"/>
      <c r="CN754" s="191"/>
      <c r="CO754" s="192"/>
      <c r="CP754" s="191"/>
      <c r="CQ754" s="384"/>
      <c r="CR754" s="407"/>
      <c r="DA754" s="192"/>
      <c r="DJ754" s="190"/>
      <c r="DP754" s="190"/>
      <c r="DQ754" s="132"/>
      <c r="DR754" s="132"/>
      <c r="DS754" s="132"/>
      <c r="DT754" s="132"/>
      <c r="DU754" s="451"/>
      <c r="DV754" s="132"/>
      <c r="DW754" s="132"/>
      <c r="DX754" s="133"/>
      <c r="DY754" s="132"/>
      <c r="DZ754" s="132"/>
      <c r="EA754" s="133"/>
      <c r="EB754" s="132"/>
      <c r="EC754" s="132"/>
      <c r="ED754" s="132"/>
      <c r="EE754" s="134"/>
      <c r="EF754" s="132"/>
      <c r="EG754" s="451"/>
      <c r="EH754" s="132"/>
      <c r="EI754" s="451"/>
      <c r="EJ754" s="451"/>
      <c r="EK754" s="451"/>
      <c r="EL754" s="451"/>
      <c r="EM754" s="451"/>
      <c r="EN754" s="451"/>
      <c r="EO754" s="451"/>
      <c r="EP754" s="451"/>
      <c r="EQ754" s="451"/>
      <c r="ER754" s="451"/>
      <c r="ES754" s="451"/>
      <c r="ET754" s="451"/>
      <c r="EU754" s="132"/>
      <c r="EV754" s="133"/>
      <c r="EW754" s="193"/>
    </row>
    <row r="755" spans="26:153" ht="30" customHeight="1" x14ac:dyDescent="0.15">
      <c r="Z755" s="246"/>
      <c r="AA755" s="483"/>
      <c r="AB755" s="191"/>
      <c r="AC755" s="191"/>
      <c r="AD755" s="191"/>
      <c r="AE755" s="191"/>
      <c r="AF755" s="384"/>
      <c r="AG755" s="191"/>
      <c r="AH755" s="191"/>
      <c r="AI755" s="191"/>
      <c r="AJ755" s="191"/>
      <c r="AK755" s="192"/>
      <c r="AL755" s="191"/>
      <c r="AM755" s="191"/>
      <c r="AN755" s="191"/>
      <c r="AO755" s="461"/>
      <c r="AP755" s="191"/>
      <c r="AQ755" s="191"/>
      <c r="AR755" s="191"/>
      <c r="AS755" s="461"/>
      <c r="AT755" s="191"/>
      <c r="AU755" s="191"/>
      <c r="AV755" s="461"/>
      <c r="AW755" s="192"/>
      <c r="AX755" s="191"/>
      <c r="AY755" s="461"/>
      <c r="AZ755" s="191"/>
      <c r="BA755" s="461"/>
      <c r="BB755" s="191"/>
      <c r="BC755" s="192"/>
      <c r="BD755" s="191"/>
      <c r="BE755" s="191"/>
      <c r="BF755" s="461"/>
      <c r="BG755" s="470"/>
      <c r="BH755" s="391"/>
      <c r="BI755" s="191"/>
      <c r="BJ755" s="191"/>
      <c r="BK755" s="191"/>
      <c r="BL755" s="470"/>
      <c r="BM755" s="191"/>
      <c r="BN755" s="191"/>
      <c r="BO755" s="492"/>
      <c r="BP755" s="191"/>
      <c r="BQ755" s="191"/>
      <c r="BR755" s="191"/>
      <c r="BS755" s="191"/>
      <c r="BT755" s="191"/>
      <c r="BU755" s="191"/>
      <c r="BV755" s="191"/>
      <c r="BW755" s="192"/>
      <c r="BX755" s="191"/>
      <c r="BY755" s="191"/>
      <c r="BZ755" s="191"/>
      <c r="CA755" s="191"/>
      <c r="CB755" s="191"/>
      <c r="CC755" s="191"/>
      <c r="CD755" s="470"/>
      <c r="CE755" s="396"/>
      <c r="CF755" s="191"/>
      <c r="CG755" s="191"/>
      <c r="CH755" s="461"/>
      <c r="CI755" s="461"/>
      <c r="CJ755" s="191"/>
      <c r="CK755" s="191"/>
      <c r="CL755" s="191"/>
      <c r="CM755" s="461"/>
      <c r="CN755" s="191"/>
      <c r="CO755" s="192"/>
      <c r="CP755" s="191"/>
      <c r="CQ755" s="384"/>
      <c r="CR755" s="407"/>
      <c r="DA755" s="192"/>
      <c r="DJ755" s="190"/>
      <c r="DP755" s="190"/>
      <c r="DQ755" s="132"/>
      <c r="DR755" s="132"/>
      <c r="DS755" s="132"/>
      <c r="DT755" s="132"/>
      <c r="DU755" s="451"/>
      <c r="DV755" s="132"/>
      <c r="DW755" s="132"/>
      <c r="DX755" s="133"/>
      <c r="DY755" s="132"/>
      <c r="DZ755" s="132"/>
      <c r="EA755" s="133"/>
      <c r="EB755" s="132"/>
      <c r="EC755" s="132"/>
      <c r="ED755" s="132"/>
      <c r="EE755" s="134"/>
      <c r="EF755" s="132"/>
      <c r="EG755" s="451"/>
      <c r="EH755" s="132"/>
      <c r="EI755" s="451"/>
      <c r="EJ755" s="451"/>
      <c r="EK755" s="451"/>
      <c r="EL755" s="451"/>
      <c r="EM755" s="451"/>
      <c r="EN755" s="451"/>
      <c r="EO755" s="451"/>
      <c r="EP755" s="451"/>
      <c r="EQ755" s="451"/>
      <c r="ER755" s="451"/>
      <c r="ES755" s="451"/>
      <c r="ET755" s="451"/>
      <c r="EU755" s="132"/>
      <c r="EV755" s="133"/>
      <c r="EW755" s="193"/>
    </row>
    <row r="756" spans="26:153" ht="30" customHeight="1" x14ac:dyDescent="0.15">
      <c r="Z756" s="246"/>
      <c r="AA756" s="483"/>
      <c r="AB756" s="191"/>
      <c r="AC756" s="191"/>
      <c r="AD756" s="191"/>
      <c r="AE756" s="191"/>
      <c r="AF756" s="384"/>
      <c r="AG756" s="191"/>
      <c r="AH756" s="191"/>
      <c r="AI756" s="191"/>
      <c r="AJ756" s="191"/>
      <c r="AK756" s="192"/>
      <c r="AL756" s="191"/>
      <c r="AM756" s="191"/>
      <c r="AN756" s="191"/>
      <c r="AO756" s="461"/>
      <c r="AP756" s="191"/>
      <c r="AQ756" s="191"/>
      <c r="AR756" s="191"/>
      <c r="AS756" s="461"/>
      <c r="AT756" s="191"/>
      <c r="AU756" s="191"/>
      <c r="AV756" s="461"/>
      <c r="AW756" s="192"/>
      <c r="AX756" s="191"/>
      <c r="AY756" s="461"/>
      <c r="AZ756" s="191"/>
      <c r="BA756" s="461"/>
      <c r="BB756" s="191"/>
      <c r="BC756" s="192"/>
      <c r="BD756" s="191"/>
      <c r="BE756" s="191"/>
      <c r="BF756" s="461"/>
      <c r="BG756" s="470"/>
      <c r="BH756" s="391"/>
      <c r="BI756" s="191"/>
      <c r="BJ756" s="191"/>
      <c r="BK756" s="191"/>
      <c r="BL756" s="470"/>
      <c r="BM756" s="191"/>
      <c r="BN756" s="191"/>
      <c r="BO756" s="492"/>
      <c r="BP756" s="191"/>
      <c r="BQ756" s="191"/>
      <c r="BR756" s="191"/>
      <c r="BS756" s="191"/>
      <c r="BT756" s="191"/>
      <c r="BU756" s="191"/>
      <c r="BV756" s="191"/>
      <c r="BW756" s="192"/>
      <c r="BX756" s="191"/>
      <c r="BY756" s="191"/>
      <c r="BZ756" s="191"/>
      <c r="CA756" s="191"/>
      <c r="CB756" s="191"/>
      <c r="CC756" s="191"/>
      <c r="CD756" s="470"/>
      <c r="CE756" s="396"/>
      <c r="CF756" s="191"/>
      <c r="CG756" s="191"/>
      <c r="CH756" s="461"/>
      <c r="CI756" s="461"/>
      <c r="CJ756" s="191"/>
      <c r="CK756" s="191"/>
      <c r="CL756" s="191"/>
      <c r="CM756" s="461"/>
      <c r="CN756" s="191"/>
      <c r="CO756" s="192"/>
      <c r="CP756" s="191"/>
      <c r="CQ756" s="384"/>
      <c r="CR756" s="407"/>
      <c r="DA756" s="192"/>
      <c r="DJ756" s="190"/>
      <c r="DP756" s="190"/>
      <c r="DQ756" s="132"/>
      <c r="DR756" s="132"/>
      <c r="DS756" s="132"/>
      <c r="DT756" s="132"/>
      <c r="DU756" s="451"/>
      <c r="DV756" s="132"/>
      <c r="DW756" s="132"/>
      <c r="DX756" s="133"/>
      <c r="DY756" s="132"/>
      <c r="DZ756" s="132"/>
      <c r="EA756" s="133"/>
      <c r="EB756" s="132"/>
      <c r="EC756" s="132"/>
      <c r="ED756" s="132"/>
      <c r="EE756" s="134"/>
      <c r="EF756" s="132"/>
      <c r="EG756" s="451"/>
      <c r="EH756" s="132"/>
      <c r="EI756" s="451"/>
      <c r="EJ756" s="451"/>
      <c r="EK756" s="451"/>
      <c r="EL756" s="451"/>
      <c r="EM756" s="451"/>
      <c r="EN756" s="451"/>
      <c r="EO756" s="451"/>
      <c r="EP756" s="451"/>
      <c r="EQ756" s="451"/>
      <c r="ER756" s="451"/>
      <c r="ES756" s="451"/>
      <c r="ET756" s="451"/>
      <c r="EU756" s="132"/>
      <c r="EV756" s="133"/>
      <c r="EW756" s="193"/>
    </row>
    <row r="757" spans="26:153" ht="30" customHeight="1" x14ac:dyDescent="0.15">
      <c r="Z757" s="246"/>
      <c r="AA757" s="483"/>
      <c r="AB757" s="191"/>
      <c r="AC757" s="191"/>
      <c r="AD757" s="191"/>
      <c r="AE757" s="191"/>
      <c r="AF757" s="384"/>
      <c r="AG757" s="191"/>
      <c r="AH757" s="191"/>
      <c r="AI757" s="191"/>
      <c r="AJ757" s="191"/>
      <c r="AK757" s="192"/>
      <c r="AL757" s="191"/>
      <c r="AM757" s="191"/>
      <c r="AN757" s="191"/>
      <c r="AO757" s="461"/>
      <c r="AP757" s="191"/>
      <c r="AQ757" s="191"/>
      <c r="AR757" s="191"/>
      <c r="AS757" s="461"/>
      <c r="AT757" s="191"/>
      <c r="AU757" s="191"/>
      <c r="AV757" s="461"/>
      <c r="AW757" s="192"/>
      <c r="AX757" s="191"/>
      <c r="AY757" s="461"/>
      <c r="AZ757" s="191"/>
      <c r="BA757" s="461"/>
      <c r="BB757" s="191"/>
      <c r="BC757" s="192"/>
      <c r="BD757" s="191"/>
      <c r="BE757" s="191"/>
      <c r="BF757" s="461"/>
      <c r="BG757" s="470"/>
      <c r="BH757" s="391"/>
      <c r="BI757" s="191"/>
      <c r="BJ757" s="191"/>
      <c r="BK757" s="191"/>
      <c r="BL757" s="470"/>
      <c r="BM757" s="191"/>
      <c r="BN757" s="191"/>
      <c r="BO757" s="492"/>
      <c r="BP757" s="191"/>
      <c r="BQ757" s="191"/>
      <c r="BR757" s="191"/>
      <c r="BS757" s="191"/>
      <c r="BT757" s="191"/>
      <c r="BU757" s="191"/>
      <c r="BV757" s="191"/>
      <c r="BW757" s="192"/>
      <c r="BX757" s="191"/>
      <c r="BY757" s="191"/>
      <c r="BZ757" s="191"/>
      <c r="CA757" s="191"/>
      <c r="CB757" s="191"/>
      <c r="CC757" s="191"/>
      <c r="CD757" s="470"/>
      <c r="CE757" s="396"/>
      <c r="CF757" s="191"/>
      <c r="CG757" s="191"/>
      <c r="CH757" s="461"/>
      <c r="CI757" s="461"/>
      <c r="CJ757" s="191"/>
      <c r="CK757" s="191"/>
      <c r="CL757" s="191"/>
      <c r="CM757" s="461"/>
      <c r="CN757" s="191"/>
      <c r="CO757" s="192"/>
      <c r="CP757" s="191"/>
      <c r="CQ757" s="384"/>
      <c r="CR757" s="407"/>
      <c r="DA757" s="192"/>
      <c r="DJ757" s="190"/>
      <c r="DP757" s="190"/>
      <c r="DQ757" s="132"/>
      <c r="DR757" s="132"/>
      <c r="DS757" s="132"/>
      <c r="DT757" s="132"/>
      <c r="DU757" s="451"/>
      <c r="DV757" s="132"/>
      <c r="DW757" s="132"/>
      <c r="DX757" s="133"/>
      <c r="DY757" s="132"/>
      <c r="DZ757" s="132"/>
      <c r="EA757" s="133"/>
      <c r="EB757" s="132"/>
      <c r="EC757" s="132"/>
      <c r="ED757" s="132"/>
      <c r="EE757" s="134"/>
      <c r="EF757" s="132"/>
      <c r="EG757" s="451"/>
      <c r="EH757" s="132"/>
      <c r="EI757" s="451"/>
      <c r="EJ757" s="451"/>
      <c r="EK757" s="451"/>
      <c r="EL757" s="451"/>
      <c r="EM757" s="451"/>
      <c r="EN757" s="451"/>
      <c r="EO757" s="451"/>
      <c r="EP757" s="451"/>
      <c r="EQ757" s="451"/>
      <c r="ER757" s="451"/>
      <c r="ES757" s="451"/>
      <c r="ET757" s="451"/>
      <c r="EU757" s="132"/>
      <c r="EV757" s="133"/>
      <c r="EW757" s="193"/>
    </row>
    <row r="758" spans="26:153" ht="30" customHeight="1" x14ac:dyDescent="0.15">
      <c r="Z758" s="246"/>
      <c r="AA758" s="483"/>
      <c r="AB758" s="191"/>
      <c r="AC758" s="191"/>
      <c r="AD758" s="191"/>
      <c r="AE758" s="191"/>
      <c r="AF758" s="384"/>
      <c r="AG758" s="191"/>
      <c r="AH758" s="191"/>
      <c r="AI758" s="191"/>
      <c r="AJ758" s="191"/>
      <c r="AK758" s="192"/>
      <c r="AL758" s="191"/>
      <c r="AM758" s="191"/>
      <c r="AN758" s="191"/>
      <c r="AO758" s="461"/>
      <c r="AP758" s="191"/>
      <c r="AQ758" s="191"/>
      <c r="AR758" s="191"/>
      <c r="AS758" s="461"/>
      <c r="AT758" s="191"/>
      <c r="AU758" s="191"/>
      <c r="AV758" s="461"/>
      <c r="AW758" s="192"/>
      <c r="AX758" s="191"/>
      <c r="AY758" s="461"/>
      <c r="AZ758" s="191"/>
      <c r="BA758" s="461"/>
      <c r="BB758" s="191"/>
      <c r="BC758" s="192"/>
      <c r="BD758" s="191"/>
      <c r="BE758" s="191"/>
      <c r="BF758" s="461"/>
      <c r="BG758" s="470"/>
      <c r="BH758" s="391"/>
      <c r="BI758" s="191"/>
      <c r="BJ758" s="191"/>
      <c r="BK758" s="191"/>
      <c r="BL758" s="470"/>
      <c r="BM758" s="191"/>
      <c r="BN758" s="191"/>
      <c r="BO758" s="492"/>
      <c r="BP758" s="191"/>
      <c r="BQ758" s="191"/>
      <c r="BR758" s="191"/>
      <c r="BS758" s="191"/>
      <c r="BT758" s="191"/>
      <c r="BU758" s="191"/>
      <c r="BV758" s="191"/>
      <c r="BW758" s="192"/>
      <c r="BX758" s="191"/>
      <c r="BY758" s="191"/>
      <c r="BZ758" s="191"/>
      <c r="CA758" s="191"/>
      <c r="CB758" s="191"/>
      <c r="CC758" s="191"/>
      <c r="CD758" s="470"/>
      <c r="CE758" s="396"/>
      <c r="CF758" s="191"/>
      <c r="CG758" s="191"/>
      <c r="CH758" s="461"/>
      <c r="CI758" s="461"/>
      <c r="CJ758" s="191"/>
      <c r="CK758" s="191"/>
      <c r="CL758" s="191"/>
      <c r="CM758" s="461"/>
      <c r="CN758" s="191"/>
      <c r="CO758" s="192"/>
      <c r="CP758" s="191"/>
      <c r="CQ758" s="384"/>
      <c r="CR758" s="407"/>
      <c r="DA758" s="192"/>
      <c r="DJ758" s="190"/>
      <c r="DP758" s="190"/>
      <c r="DQ758" s="132"/>
      <c r="DR758" s="132"/>
      <c r="DS758" s="132"/>
      <c r="DT758" s="132"/>
      <c r="DU758" s="451"/>
      <c r="DV758" s="132"/>
      <c r="DW758" s="132"/>
      <c r="DX758" s="133"/>
      <c r="DY758" s="132"/>
      <c r="DZ758" s="132"/>
      <c r="EA758" s="133"/>
      <c r="EB758" s="132"/>
      <c r="EC758" s="132"/>
      <c r="ED758" s="132"/>
      <c r="EE758" s="134"/>
      <c r="EF758" s="132"/>
      <c r="EG758" s="451"/>
      <c r="EH758" s="132"/>
      <c r="EI758" s="451"/>
      <c r="EJ758" s="451"/>
      <c r="EK758" s="451"/>
      <c r="EL758" s="451"/>
      <c r="EM758" s="451"/>
      <c r="EN758" s="451"/>
      <c r="EO758" s="451"/>
      <c r="EP758" s="451"/>
      <c r="EQ758" s="451"/>
      <c r="ER758" s="451"/>
      <c r="ES758" s="451"/>
      <c r="ET758" s="451"/>
      <c r="EU758" s="132"/>
      <c r="EV758" s="133"/>
      <c r="EW758" s="193"/>
    </row>
    <row r="759" spans="26:153" ht="30" customHeight="1" x14ac:dyDescent="0.15">
      <c r="Z759" s="246"/>
      <c r="AA759" s="483"/>
      <c r="AB759" s="191"/>
      <c r="AC759" s="191"/>
      <c r="AD759" s="191"/>
      <c r="AE759" s="191"/>
      <c r="AF759" s="384"/>
      <c r="AG759" s="191"/>
      <c r="AH759" s="191"/>
      <c r="AI759" s="191"/>
      <c r="AJ759" s="191"/>
      <c r="AK759" s="192"/>
      <c r="AL759" s="191"/>
      <c r="AM759" s="191"/>
      <c r="AN759" s="191"/>
      <c r="AO759" s="461"/>
      <c r="AP759" s="191"/>
      <c r="AQ759" s="191"/>
      <c r="AR759" s="191"/>
      <c r="AS759" s="461"/>
      <c r="AT759" s="191"/>
      <c r="AU759" s="191"/>
      <c r="AV759" s="461"/>
      <c r="AW759" s="192"/>
      <c r="AX759" s="191"/>
      <c r="AY759" s="461"/>
      <c r="AZ759" s="191"/>
      <c r="BA759" s="461"/>
      <c r="BB759" s="191"/>
      <c r="BC759" s="192"/>
      <c r="BD759" s="191"/>
      <c r="BE759" s="191"/>
      <c r="BF759" s="461"/>
      <c r="BG759" s="470"/>
      <c r="BH759" s="391"/>
      <c r="BI759" s="191"/>
      <c r="BJ759" s="191"/>
      <c r="BK759" s="191"/>
      <c r="BL759" s="470"/>
      <c r="BM759" s="191"/>
      <c r="BN759" s="191"/>
      <c r="BO759" s="492"/>
      <c r="BP759" s="191"/>
      <c r="BQ759" s="191"/>
      <c r="BR759" s="191"/>
      <c r="BS759" s="191"/>
      <c r="BT759" s="191"/>
      <c r="BU759" s="191"/>
      <c r="BV759" s="191"/>
      <c r="BW759" s="192"/>
      <c r="BX759" s="191"/>
      <c r="BY759" s="191"/>
      <c r="BZ759" s="191"/>
      <c r="CA759" s="191"/>
      <c r="CB759" s="191"/>
      <c r="CC759" s="191"/>
      <c r="CD759" s="470"/>
      <c r="CE759" s="396"/>
      <c r="CF759" s="191"/>
      <c r="CG759" s="191"/>
      <c r="CH759" s="461"/>
      <c r="CI759" s="461"/>
      <c r="CJ759" s="191"/>
      <c r="CK759" s="191"/>
      <c r="CL759" s="191"/>
      <c r="CM759" s="461"/>
      <c r="CN759" s="191"/>
      <c r="CO759" s="192"/>
      <c r="CP759" s="191"/>
      <c r="CQ759" s="384"/>
      <c r="CR759" s="407"/>
      <c r="DA759" s="192"/>
      <c r="DJ759" s="190"/>
      <c r="DP759" s="190"/>
      <c r="DQ759" s="132"/>
      <c r="DR759" s="132"/>
      <c r="DS759" s="132"/>
      <c r="DT759" s="132"/>
      <c r="DU759" s="451"/>
      <c r="DV759" s="132"/>
      <c r="DW759" s="132"/>
      <c r="DX759" s="133"/>
      <c r="DY759" s="132"/>
      <c r="DZ759" s="132"/>
      <c r="EA759" s="133"/>
      <c r="EB759" s="132"/>
      <c r="EC759" s="132"/>
      <c r="ED759" s="132"/>
      <c r="EE759" s="134"/>
      <c r="EF759" s="132"/>
      <c r="EG759" s="451"/>
      <c r="EH759" s="132"/>
      <c r="EI759" s="451"/>
      <c r="EJ759" s="451"/>
      <c r="EK759" s="451"/>
      <c r="EL759" s="451"/>
      <c r="EM759" s="451"/>
      <c r="EN759" s="451"/>
      <c r="EO759" s="451"/>
      <c r="EP759" s="451"/>
      <c r="EQ759" s="451"/>
      <c r="ER759" s="451"/>
      <c r="ES759" s="451"/>
      <c r="ET759" s="451"/>
      <c r="EU759" s="132"/>
      <c r="EV759" s="133"/>
      <c r="EW759" s="193"/>
    </row>
    <row r="760" spans="26:153" ht="30" customHeight="1" x14ac:dyDescent="0.15">
      <c r="Z760" s="246"/>
      <c r="AA760" s="483"/>
      <c r="AB760" s="191"/>
      <c r="AC760" s="191"/>
      <c r="AD760" s="191"/>
      <c r="AE760" s="191"/>
      <c r="AF760" s="384"/>
      <c r="AG760" s="191"/>
      <c r="AH760" s="191"/>
      <c r="AI760" s="191"/>
      <c r="AJ760" s="191"/>
      <c r="AK760" s="192"/>
      <c r="AL760" s="191"/>
      <c r="AM760" s="191"/>
      <c r="AN760" s="191"/>
      <c r="AO760" s="461"/>
      <c r="AP760" s="191"/>
      <c r="AQ760" s="191"/>
      <c r="AR760" s="191"/>
      <c r="AS760" s="461"/>
      <c r="AT760" s="191"/>
      <c r="AU760" s="191"/>
      <c r="AV760" s="461"/>
      <c r="AW760" s="192"/>
      <c r="AX760" s="191"/>
      <c r="AY760" s="461"/>
      <c r="AZ760" s="191"/>
      <c r="BA760" s="461"/>
      <c r="BB760" s="191"/>
      <c r="BC760" s="192"/>
      <c r="BD760" s="191"/>
      <c r="BE760" s="191"/>
      <c r="BF760" s="461"/>
      <c r="BG760" s="470"/>
      <c r="BH760" s="391"/>
      <c r="BI760" s="191"/>
      <c r="BJ760" s="191"/>
      <c r="BK760" s="191"/>
      <c r="BL760" s="470"/>
      <c r="BM760" s="191"/>
      <c r="BN760" s="191"/>
      <c r="BO760" s="492"/>
      <c r="BP760" s="191"/>
      <c r="BQ760" s="191"/>
      <c r="BR760" s="191"/>
      <c r="BS760" s="191"/>
      <c r="BT760" s="191"/>
      <c r="BU760" s="191"/>
      <c r="BV760" s="191"/>
      <c r="BW760" s="192"/>
      <c r="BX760" s="191"/>
      <c r="BY760" s="191"/>
      <c r="BZ760" s="191"/>
      <c r="CA760" s="191"/>
      <c r="CB760" s="191"/>
      <c r="CC760" s="191"/>
      <c r="CD760" s="470"/>
      <c r="CE760" s="396"/>
      <c r="CF760" s="191"/>
      <c r="CG760" s="191"/>
      <c r="CH760" s="461"/>
      <c r="CI760" s="461"/>
      <c r="CJ760" s="191"/>
      <c r="CK760" s="191"/>
      <c r="CL760" s="191"/>
      <c r="CM760" s="461"/>
      <c r="CN760" s="191"/>
      <c r="CO760" s="192"/>
      <c r="CP760" s="191"/>
      <c r="CQ760" s="384"/>
      <c r="CR760" s="407"/>
      <c r="DA760" s="192"/>
      <c r="DJ760" s="190"/>
      <c r="DP760" s="190"/>
      <c r="DQ760" s="132"/>
      <c r="DR760" s="132"/>
      <c r="DS760" s="132"/>
      <c r="DT760" s="132"/>
      <c r="DU760" s="451"/>
      <c r="DV760" s="132"/>
      <c r="DW760" s="132"/>
      <c r="DX760" s="133"/>
      <c r="DY760" s="132"/>
      <c r="DZ760" s="132"/>
      <c r="EA760" s="133"/>
      <c r="EB760" s="132"/>
      <c r="EC760" s="132"/>
      <c r="ED760" s="132"/>
      <c r="EE760" s="134"/>
      <c r="EF760" s="132"/>
      <c r="EG760" s="451"/>
      <c r="EH760" s="132"/>
      <c r="EI760" s="451"/>
      <c r="EJ760" s="451"/>
      <c r="EK760" s="451"/>
      <c r="EL760" s="451"/>
      <c r="EM760" s="451"/>
      <c r="EN760" s="451"/>
      <c r="EO760" s="451"/>
      <c r="EP760" s="451"/>
      <c r="EQ760" s="451"/>
      <c r="ER760" s="451"/>
      <c r="ES760" s="451"/>
      <c r="ET760" s="451"/>
      <c r="EU760" s="132"/>
      <c r="EV760" s="133"/>
      <c r="EW760" s="193"/>
    </row>
    <row r="761" spans="26:153" ht="30" customHeight="1" x14ac:dyDescent="0.15">
      <c r="Z761" s="246"/>
      <c r="AA761" s="483"/>
      <c r="AB761" s="191"/>
      <c r="AC761" s="191"/>
      <c r="AD761" s="191"/>
      <c r="AE761" s="191"/>
      <c r="AF761" s="384"/>
      <c r="AG761" s="191"/>
      <c r="AH761" s="191"/>
      <c r="AI761" s="191"/>
      <c r="AJ761" s="191"/>
      <c r="AK761" s="192"/>
      <c r="AL761" s="191"/>
      <c r="AM761" s="191"/>
      <c r="AN761" s="191"/>
      <c r="AO761" s="461"/>
      <c r="AP761" s="191"/>
      <c r="AQ761" s="191"/>
      <c r="AR761" s="191"/>
      <c r="AS761" s="461"/>
      <c r="AT761" s="191"/>
      <c r="AU761" s="191"/>
      <c r="AV761" s="461"/>
      <c r="AW761" s="192"/>
      <c r="AX761" s="191"/>
      <c r="AY761" s="461"/>
      <c r="AZ761" s="191"/>
      <c r="BA761" s="461"/>
      <c r="BB761" s="191"/>
      <c r="BC761" s="192"/>
      <c r="BD761" s="191"/>
      <c r="BE761" s="191"/>
      <c r="BF761" s="461"/>
      <c r="BG761" s="470"/>
      <c r="BH761" s="391"/>
      <c r="BI761" s="191"/>
      <c r="BJ761" s="191"/>
      <c r="BK761" s="191"/>
      <c r="BL761" s="470"/>
      <c r="BM761" s="191"/>
      <c r="BN761" s="191"/>
      <c r="BO761" s="492"/>
      <c r="BP761" s="191"/>
      <c r="BQ761" s="191"/>
      <c r="BR761" s="191"/>
      <c r="BS761" s="191"/>
      <c r="BT761" s="191"/>
      <c r="BU761" s="191"/>
      <c r="BV761" s="191"/>
      <c r="BW761" s="192"/>
      <c r="BX761" s="191"/>
      <c r="BY761" s="191"/>
      <c r="BZ761" s="191"/>
      <c r="CA761" s="191"/>
      <c r="CB761" s="191"/>
      <c r="CC761" s="191"/>
      <c r="CD761" s="470"/>
      <c r="CE761" s="396"/>
      <c r="CF761" s="191"/>
      <c r="CG761" s="191"/>
      <c r="CH761" s="461"/>
      <c r="CI761" s="461"/>
      <c r="CJ761" s="191"/>
      <c r="CK761" s="191"/>
      <c r="CL761" s="191"/>
      <c r="CM761" s="461"/>
      <c r="CN761" s="191"/>
      <c r="CO761" s="192"/>
      <c r="CP761" s="191"/>
      <c r="CQ761" s="384"/>
      <c r="CR761" s="407"/>
      <c r="DA761" s="192"/>
      <c r="DJ761" s="190"/>
      <c r="DP761" s="190"/>
      <c r="DQ761" s="132"/>
      <c r="DR761" s="132"/>
      <c r="DS761" s="132"/>
      <c r="DT761" s="132"/>
      <c r="DU761" s="451"/>
      <c r="DV761" s="132"/>
      <c r="DW761" s="132"/>
      <c r="DX761" s="133"/>
      <c r="DY761" s="132"/>
      <c r="DZ761" s="132"/>
      <c r="EA761" s="133"/>
      <c r="EB761" s="132"/>
      <c r="EC761" s="132"/>
      <c r="ED761" s="132"/>
      <c r="EE761" s="134"/>
      <c r="EF761" s="132"/>
      <c r="EG761" s="451"/>
      <c r="EH761" s="132"/>
      <c r="EI761" s="451"/>
      <c r="EJ761" s="451"/>
      <c r="EK761" s="451"/>
      <c r="EL761" s="451"/>
      <c r="EM761" s="451"/>
      <c r="EN761" s="451"/>
      <c r="EO761" s="451"/>
      <c r="EP761" s="451"/>
      <c r="EQ761" s="451"/>
      <c r="ER761" s="451"/>
      <c r="ES761" s="451"/>
      <c r="ET761" s="451"/>
      <c r="EU761" s="132"/>
      <c r="EV761" s="133"/>
      <c r="EW761" s="193"/>
    </row>
    <row r="762" spans="26:153" ht="30" customHeight="1" x14ac:dyDescent="0.15">
      <c r="Z762" s="246"/>
      <c r="AA762" s="483"/>
      <c r="AB762" s="191"/>
      <c r="AC762" s="191"/>
      <c r="AD762" s="191"/>
      <c r="AE762" s="191"/>
      <c r="AF762" s="384"/>
      <c r="AG762" s="191"/>
      <c r="AH762" s="191"/>
      <c r="AI762" s="191"/>
      <c r="AJ762" s="191"/>
      <c r="AK762" s="192"/>
      <c r="AL762" s="191"/>
      <c r="AM762" s="191"/>
      <c r="AN762" s="191"/>
      <c r="AO762" s="461"/>
      <c r="AP762" s="191"/>
      <c r="AQ762" s="191"/>
      <c r="AR762" s="191"/>
      <c r="AS762" s="461"/>
      <c r="AT762" s="191"/>
      <c r="AU762" s="191"/>
      <c r="AV762" s="461"/>
      <c r="AW762" s="192"/>
      <c r="AX762" s="191"/>
      <c r="AY762" s="461"/>
      <c r="AZ762" s="191"/>
      <c r="BA762" s="461"/>
      <c r="BB762" s="191"/>
      <c r="BC762" s="192"/>
      <c r="BD762" s="191"/>
      <c r="BE762" s="191"/>
      <c r="BF762" s="461"/>
      <c r="BG762" s="470"/>
      <c r="BH762" s="391"/>
      <c r="BI762" s="191"/>
      <c r="BJ762" s="191"/>
      <c r="BK762" s="191"/>
      <c r="BL762" s="470"/>
      <c r="BM762" s="191"/>
      <c r="BN762" s="191"/>
      <c r="BO762" s="492"/>
      <c r="BP762" s="191"/>
      <c r="BQ762" s="191"/>
      <c r="BR762" s="191"/>
      <c r="BS762" s="191"/>
      <c r="BT762" s="191"/>
      <c r="BU762" s="191"/>
      <c r="BV762" s="191"/>
      <c r="BW762" s="192"/>
      <c r="BX762" s="191"/>
      <c r="BY762" s="191"/>
      <c r="BZ762" s="191"/>
      <c r="CA762" s="191"/>
      <c r="CB762" s="191"/>
      <c r="CC762" s="191"/>
      <c r="CD762" s="470"/>
      <c r="CE762" s="396"/>
      <c r="CF762" s="191"/>
      <c r="CG762" s="191"/>
      <c r="CH762" s="461"/>
      <c r="CI762" s="461"/>
      <c r="CJ762" s="191"/>
      <c r="CK762" s="191"/>
      <c r="CL762" s="191"/>
      <c r="CM762" s="461"/>
      <c r="CN762" s="191"/>
      <c r="CO762" s="192"/>
      <c r="CP762" s="191"/>
      <c r="CQ762" s="384"/>
      <c r="CR762" s="407"/>
      <c r="DA762" s="192"/>
      <c r="DJ762" s="190"/>
      <c r="DP762" s="190"/>
      <c r="DQ762" s="132"/>
      <c r="DR762" s="132"/>
      <c r="DS762" s="132"/>
      <c r="DT762" s="132"/>
      <c r="DU762" s="451"/>
      <c r="DV762" s="132"/>
      <c r="DW762" s="132"/>
      <c r="DX762" s="133"/>
      <c r="DY762" s="132"/>
      <c r="DZ762" s="132"/>
      <c r="EA762" s="133"/>
      <c r="EB762" s="132"/>
      <c r="EC762" s="132"/>
      <c r="ED762" s="132"/>
      <c r="EE762" s="134"/>
      <c r="EF762" s="132"/>
      <c r="EG762" s="451"/>
      <c r="EH762" s="132"/>
      <c r="EI762" s="451"/>
      <c r="EJ762" s="451"/>
      <c r="EK762" s="451"/>
      <c r="EL762" s="451"/>
      <c r="EM762" s="451"/>
      <c r="EN762" s="451"/>
      <c r="EO762" s="451"/>
      <c r="EP762" s="451"/>
      <c r="EQ762" s="451"/>
      <c r="ER762" s="451"/>
      <c r="ES762" s="451"/>
      <c r="ET762" s="451"/>
      <c r="EU762" s="132"/>
      <c r="EV762" s="133"/>
      <c r="EW762" s="193"/>
    </row>
    <row r="763" spans="26:153" ht="30" customHeight="1" x14ac:dyDescent="0.15">
      <c r="Z763" s="246"/>
      <c r="AA763" s="483"/>
      <c r="AB763" s="191"/>
      <c r="AC763" s="191"/>
      <c r="AD763" s="191"/>
      <c r="AE763" s="191"/>
      <c r="AF763" s="384"/>
      <c r="AG763" s="191"/>
      <c r="AH763" s="191"/>
      <c r="AI763" s="191"/>
      <c r="AJ763" s="191"/>
      <c r="AK763" s="192"/>
      <c r="AL763" s="191"/>
      <c r="AM763" s="191"/>
      <c r="AN763" s="191"/>
      <c r="AO763" s="461"/>
      <c r="AP763" s="191"/>
      <c r="AQ763" s="191"/>
      <c r="AR763" s="191"/>
      <c r="AS763" s="461"/>
      <c r="AT763" s="191"/>
      <c r="AU763" s="191"/>
      <c r="AV763" s="461"/>
      <c r="AW763" s="192"/>
      <c r="AX763" s="191"/>
      <c r="AY763" s="461"/>
      <c r="AZ763" s="191"/>
      <c r="BA763" s="461"/>
      <c r="BB763" s="191"/>
      <c r="BC763" s="192"/>
      <c r="BD763" s="191"/>
      <c r="BE763" s="191"/>
      <c r="BF763" s="461"/>
      <c r="BG763" s="470"/>
      <c r="BH763" s="391"/>
      <c r="BI763" s="191"/>
      <c r="BJ763" s="191"/>
      <c r="BK763" s="191"/>
      <c r="BL763" s="470"/>
      <c r="BM763" s="191"/>
      <c r="BN763" s="191"/>
      <c r="BO763" s="492"/>
      <c r="BP763" s="191"/>
      <c r="BQ763" s="191"/>
      <c r="BR763" s="191"/>
      <c r="BS763" s="191"/>
      <c r="BT763" s="191"/>
      <c r="BU763" s="191"/>
      <c r="BV763" s="191"/>
      <c r="BW763" s="192"/>
      <c r="BX763" s="191"/>
      <c r="BY763" s="191"/>
      <c r="BZ763" s="191"/>
      <c r="CA763" s="191"/>
      <c r="CB763" s="191"/>
      <c r="CC763" s="191"/>
      <c r="CD763" s="470"/>
      <c r="CE763" s="396"/>
      <c r="CF763" s="191"/>
      <c r="CG763" s="191"/>
      <c r="CH763" s="461"/>
      <c r="CI763" s="461"/>
      <c r="CJ763" s="191"/>
      <c r="CK763" s="191"/>
      <c r="CL763" s="191"/>
      <c r="CM763" s="461"/>
      <c r="CN763" s="191"/>
      <c r="CO763" s="192"/>
      <c r="CP763" s="191"/>
      <c r="CQ763" s="384"/>
      <c r="CR763" s="407"/>
      <c r="DA763" s="192"/>
      <c r="DJ763" s="190"/>
      <c r="DP763" s="190"/>
      <c r="DQ763" s="132"/>
      <c r="DR763" s="132"/>
      <c r="DS763" s="132"/>
      <c r="DT763" s="132"/>
      <c r="DU763" s="451"/>
      <c r="DV763" s="132"/>
      <c r="DW763" s="132"/>
      <c r="DX763" s="133"/>
      <c r="DY763" s="132"/>
      <c r="DZ763" s="132"/>
      <c r="EA763" s="133"/>
      <c r="EB763" s="132"/>
      <c r="EC763" s="132"/>
      <c r="ED763" s="132"/>
      <c r="EE763" s="134"/>
      <c r="EF763" s="132"/>
      <c r="EG763" s="451"/>
      <c r="EH763" s="132"/>
      <c r="EI763" s="451"/>
      <c r="EJ763" s="451"/>
      <c r="EK763" s="451"/>
      <c r="EL763" s="451"/>
      <c r="EM763" s="451"/>
      <c r="EN763" s="451"/>
      <c r="EO763" s="451"/>
      <c r="EP763" s="451"/>
      <c r="EQ763" s="451"/>
      <c r="ER763" s="451"/>
      <c r="ES763" s="451"/>
      <c r="ET763" s="451"/>
      <c r="EU763" s="132"/>
      <c r="EV763" s="133"/>
      <c r="EW763" s="193"/>
    </row>
    <row r="764" spans="26:153" ht="30" customHeight="1" x14ac:dyDescent="0.15">
      <c r="Z764" s="246"/>
      <c r="AA764" s="483"/>
      <c r="AB764" s="191"/>
      <c r="AC764" s="191"/>
      <c r="AD764" s="191"/>
      <c r="AE764" s="191"/>
      <c r="AF764" s="384"/>
      <c r="AG764" s="191"/>
      <c r="AH764" s="191"/>
      <c r="AI764" s="191"/>
      <c r="AJ764" s="191"/>
      <c r="AK764" s="192"/>
      <c r="AL764" s="191"/>
      <c r="AM764" s="191"/>
      <c r="AN764" s="191"/>
      <c r="AO764" s="461"/>
      <c r="AP764" s="191"/>
      <c r="AQ764" s="191"/>
      <c r="AR764" s="191"/>
      <c r="AS764" s="461"/>
      <c r="AT764" s="191"/>
      <c r="AU764" s="191"/>
      <c r="AV764" s="461"/>
      <c r="AW764" s="192"/>
      <c r="AX764" s="191"/>
      <c r="AY764" s="461"/>
      <c r="AZ764" s="191"/>
      <c r="BA764" s="461"/>
      <c r="BB764" s="191"/>
      <c r="BC764" s="192"/>
      <c r="BD764" s="191"/>
      <c r="BE764" s="191"/>
      <c r="BF764" s="461"/>
      <c r="BG764" s="470"/>
      <c r="BH764" s="391"/>
      <c r="BI764" s="191"/>
      <c r="BJ764" s="191"/>
      <c r="BK764" s="191"/>
      <c r="BL764" s="470"/>
      <c r="BM764" s="191"/>
      <c r="BN764" s="191"/>
      <c r="BO764" s="492"/>
      <c r="BP764" s="191"/>
      <c r="BQ764" s="191"/>
      <c r="BR764" s="191"/>
      <c r="BS764" s="191"/>
      <c r="BT764" s="191"/>
      <c r="BU764" s="191"/>
      <c r="BV764" s="191"/>
      <c r="BW764" s="192"/>
      <c r="BX764" s="191"/>
      <c r="BY764" s="191"/>
      <c r="BZ764" s="191"/>
      <c r="CA764" s="191"/>
      <c r="CB764" s="191"/>
      <c r="CC764" s="191"/>
      <c r="CD764" s="470"/>
      <c r="CE764" s="396"/>
      <c r="CF764" s="191"/>
      <c r="CG764" s="191"/>
      <c r="CH764" s="461"/>
      <c r="CI764" s="461"/>
      <c r="CJ764" s="191"/>
      <c r="CK764" s="191"/>
      <c r="CL764" s="191"/>
      <c r="CM764" s="461"/>
      <c r="CN764" s="191"/>
      <c r="CO764" s="192"/>
      <c r="CP764" s="191"/>
      <c r="CQ764" s="384"/>
      <c r="CR764" s="407"/>
      <c r="DA764" s="192"/>
      <c r="DJ764" s="190"/>
      <c r="DP764" s="190"/>
      <c r="DQ764" s="132"/>
      <c r="DR764" s="132"/>
      <c r="DS764" s="132"/>
      <c r="DT764" s="132"/>
      <c r="DU764" s="451"/>
      <c r="DV764" s="132"/>
      <c r="DW764" s="132"/>
      <c r="DX764" s="133"/>
      <c r="DY764" s="132"/>
      <c r="DZ764" s="132"/>
      <c r="EA764" s="133"/>
      <c r="EB764" s="132"/>
      <c r="EC764" s="132"/>
      <c r="ED764" s="132"/>
      <c r="EE764" s="134"/>
      <c r="EF764" s="132"/>
      <c r="EG764" s="451"/>
      <c r="EH764" s="132"/>
      <c r="EI764" s="451"/>
      <c r="EJ764" s="451"/>
      <c r="EK764" s="451"/>
      <c r="EL764" s="451"/>
      <c r="EM764" s="451"/>
      <c r="EN764" s="451"/>
      <c r="EO764" s="451"/>
      <c r="EP764" s="451"/>
      <c r="EQ764" s="451"/>
      <c r="ER764" s="451"/>
      <c r="ES764" s="451"/>
      <c r="ET764" s="451"/>
      <c r="EU764" s="132"/>
      <c r="EV764" s="133"/>
      <c r="EW764" s="193"/>
    </row>
    <row r="765" spans="26:153" ht="30" customHeight="1" x14ac:dyDescent="0.15">
      <c r="Z765" s="246"/>
      <c r="AA765" s="483"/>
      <c r="AB765" s="191"/>
      <c r="AC765" s="191"/>
      <c r="AD765" s="191"/>
      <c r="AE765" s="191"/>
      <c r="AF765" s="384"/>
      <c r="AG765" s="191"/>
      <c r="AH765" s="191"/>
      <c r="AI765" s="191"/>
      <c r="AJ765" s="191"/>
      <c r="AK765" s="192"/>
      <c r="AL765" s="191"/>
      <c r="AM765" s="191"/>
      <c r="AN765" s="191"/>
      <c r="AO765" s="461"/>
      <c r="AP765" s="191"/>
      <c r="AQ765" s="191"/>
      <c r="AR765" s="191"/>
      <c r="AS765" s="461"/>
      <c r="AT765" s="191"/>
      <c r="AU765" s="191"/>
      <c r="AV765" s="461"/>
      <c r="AW765" s="192"/>
      <c r="AX765" s="191"/>
      <c r="AY765" s="461"/>
      <c r="AZ765" s="191"/>
      <c r="BA765" s="461"/>
      <c r="BB765" s="191"/>
      <c r="BC765" s="192"/>
      <c r="BD765" s="191"/>
      <c r="BE765" s="191"/>
      <c r="BF765" s="461"/>
      <c r="BG765" s="470"/>
      <c r="BH765" s="391"/>
      <c r="BI765" s="191"/>
      <c r="BJ765" s="191"/>
      <c r="BK765" s="191"/>
      <c r="BL765" s="470"/>
      <c r="BM765" s="191"/>
      <c r="BN765" s="191"/>
      <c r="BO765" s="492"/>
      <c r="BP765" s="191"/>
      <c r="BQ765" s="191"/>
      <c r="BR765" s="191"/>
      <c r="BS765" s="191"/>
      <c r="BT765" s="191"/>
      <c r="BU765" s="191"/>
      <c r="BV765" s="191"/>
      <c r="BW765" s="192"/>
      <c r="BX765" s="191"/>
      <c r="BY765" s="191"/>
      <c r="BZ765" s="191"/>
      <c r="CA765" s="191"/>
      <c r="CB765" s="191"/>
      <c r="CC765" s="191"/>
      <c r="CD765" s="470"/>
      <c r="CE765" s="396"/>
      <c r="CF765" s="191"/>
      <c r="CG765" s="191"/>
      <c r="CH765" s="461"/>
      <c r="CI765" s="461"/>
      <c r="CJ765" s="191"/>
      <c r="CK765" s="191"/>
      <c r="CL765" s="191"/>
      <c r="CM765" s="461"/>
      <c r="CN765" s="191"/>
      <c r="CO765" s="192"/>
      <c r="CP765" s="191"/>
      <c r="CQ765" s="384"/>
      <c r="CR765" s="407"/>
      <c r="DA765" s="192"/>
      <c r="DJ765" s="190"/>
      <c r="DP765" s="190"/>
      <c r="DQ765" s="132"/>
      <c r="DR765" s="132"/>
      <c r="DS765" s="132"/>
      <c r="DT765" s="132"/>
      <c r="DU765" s="451"/>
      <c r="DV765" s="132"/>
      <c r="DW765" s="132"/>
      <c r="DX765" s="133"/>
      <c r="DY765" s="132"/>
      <c r="DZ765" s="132"/>
      <c r="EA765" s="133"/>
      <c r="EB765" s="132"/>
      <c r="EC765" s="132"/>
      <c r="ED765" s="132"/>
      <c r="EE765" s="134"/>
      <c r="EF765" s="132"/>
      <c r="EG765" s="451"/>
      <c r="EH765" s="132"/>
      <c r="EI765" s="451"/>
      <c r="EJ765" s="451"/>
      <c r="EK765" s="451"/>
      <c r="EL765" s="451"/>
      <c r="EM765" s="451"/>
      <c r="EN765" s="451"/>
      <c r="EO765" s="451"/>
      <c r="EP765" s="451"/>
      <c r="EQ765" s="451"/>
      <c r="ER765" s="451"/>
      <c r="ES765" s="451"/>
      <c r="ET765" s="451"/>
      <c r="EU765" s="132"/>
      <c r="EV765" s="133"/>
      <c r="EW765" s="193"/>
    </row>
    <row r="766" spans="26:153" ht="30" customHeight="1" x14ac:dyDescent="0.15">
      <c r="Z766" s="246"/>
      <c r="AA766" s="483"/>
      <c r="AB766" s="191"/>
      <c r="AC766" s="191"/>
      <c r="AD766" s="191"/>
      <c r="AE766" s="191"/>
      <c r="AF766" s="384"/>
      <c r="AG766" s="191"/>
      <c r="AH766" s="191"/>
      <c r="AI766" s="191"/>
      <c r="AJ766" s="191"/>
      <c r="AK766" s="192"/>
      <c r="AL766" s="191"/>
      <c r="AM766" s="191"/>
      <c r="AN766" s="191"/>
      <c r="AO766" s="461"/>
      <c r="AP766" s="191"/>
      <c r="AQ766" s="191"/>
      <c r="AR766" s="191"/>
      <c r="AS766" s="461"/>
      <c r="AT766" s="191"/>
      <c r="AU766" s="191"/>
      <c r="AV766" s="461"/>
      <c r="AW766" s="192"/>
      <c r="AX766" s="191"/>
      <c r="AY766" s="461"/>
      <c r="AZ766" s="191"/>
      <c r="BA766" s="461"/>
      <c r="BB766" s="191"/>
      <c r="BC766" s="192"/>
      <c r="BD766" s="191"/>
      <c r="BE766" s="191"/>
      <c r="BF766" s="461"/>
      <c r="BG766" s="470"/>
      <c r="BH766" s="391"/>
      <c r="BI766" s="191"/>
      <c r="BJ766" s="191"/>
      <c r="BK766" s="191"/>
      <c r="BL766" s="470"/>
      <c r="BM766" s="191"/>
      <c r="BN766" s="191"/>
      <c r="BO766" s="492"/>
      <c r="BP766" s="191"/>
      <c r="BQ766" s="191"/>
      <c r="BR766" s="191"/>
      <c r="BS766" s="191"/>
      <c r="BT766" s="191"/>
      <c r="BU766" s="191"/>
      <c r="BV766" s="191"/>
      <c r="BW766" s="192"/>
      <c r="BX766" s="191"/>
      <c r="BY766" s="191"/>
      <c r="BZ766" s="191"/>
      <c r="CA766" s="191"/>
      <c r="CB766" s="191"/>
      <c r="CC766" s="191"/>
      <c r="CD766" s="470"/>
      <c r="CE766" s="396"/>
      <c r="CF766" s="191"/>
      <c r="CG766" s="191"/>
      <c r="CH766" s="461"/>
      <c r="CI766" s="461"/>
      <c r="CJ766" s="191"/>
      <c r="CK766" s="191"/>
      <c r="CL766" s="191"/>
      <c r="CM766" s="461"/>
      <c r="CN766" s="191"/>
      <c r="CO766" s="192"/>
      <c r="CP766" s="191"/>
      <c r="CQ766" s="384"/>
      <c r="CR766" s="407"/>
      <c r="DA766" s="192"/>
      <c r="DJ766" s="190"/>
      <c r="DP766" s="190"/>
      <c r="DQ766" s="132"/>
      <c r="DR766" s="132"/>
      <c r="DS766" s="132"/>
      <c r="DT766" s="132"/>
      <c r="DU766" s="451"/>
      <c r="DV766" s="132"/>
      <c r="DW766" s="132"/>
      <c r="DX766" s="133"/>
      <c r="DY766" s="132"/>
      <c r="DZ766" s="132"/>
      <c r="EA766" s="133"/>
      <c r="EB766" s="132"/>
      <c r="EC766" s="132"/>
      <c r="ED766" s="132"/>
      <c r="EE766" s="134"/>
      <c r="EF766" s="132"/>
      <c r="EG766" s="451"/>
      <c r="EH766" s="132"/>
      <c r="EI766" s="451"/>
      <c r="EJ766" s="451"/>
      <c r="EK766" s="451"/>
      <c r="EL766" s="451"/>
      <c r="EM766" s="451"/>
      <c r="EN766" s="451"/>
      <c r="EO766" s="451"/>
      <c r="EP766" s="451"/>
      <c r="EQ766" s="451"/>
      <c r="ER766" s="451"/>
      <c r="ES766" s="451"/>
      <c r="ET766" s="451"/>
      <c r="EU766" s="132"/>
      <c r="EV766" s="133"/>
      <c r="EW766" s="193"/>
    </row>
    <row r="767" spans="26:153" ht="30" customHeight="1" x14ac:dyDescent="0.15">
      <c r="Z767" s="246"/>
      <c r="AA767" s="483"/>
      <c r="AB767" s="191"/>
      <c r="AC767" s="191"/>
      <c r="AD767" s="191"/>
      <c r="AE767" s="191"/>
      <c r="AF767" s="384"/>
      <c r="AG767" s="191"/>
      <c r="AH767" s="191"/>
      <c r="AI767" s="191"/>
      <c r="AJ767" s="191"/>
      <c r="AK767" s="192"/>
      <c r="AL767" s="191"/>
      <c r="AM767" s="191"/>
      <c r="AN767" s="191"/>
      <c r="AO767" s="461"/>
      <c r="AP767" s="191"/>
      <c r="AQ767" s="191"/>
      <c r="AR767" s="191"/>
      <c r="AS767" s="461"/>
      <c r="AT767" s="191"/>
      <c r="AU767" s="191"/>
      <c r="AV767" s="461"/>
      <c r="AW767" s="192"/>
      <c r="AX767" s="191"/>
      <c r="AY767" s="461"/>
      <c r="AZ767" s="191"/>
      <c r="BA767" s="461"/>
      <c r="BB767" s="191"/>
      <c r="BC767" s="192"/>
      <c r="BD767" s="191"/>
      <c r="BE767" s="191"/>
      <c r="BF767" s="461"/>
      <c r="BG767" s="470"/>
      <c r="BH767" s="391"/>
      <c r="BI767" s="191"/>
      <c r="BJ767" s="191"/>
      <c r="BK767" s="191"/>
      <c r="BL767" s="470"/>
      <c r="BM767" s="191"/>
      <c r="BN767" s="191"/>
      <c r="BO767" s="492"/>
      <c r="BP767" s="191"/>
      <c r="BQ767" s="191"/>
      <c r="BR767" s="191"/>
      <c r="BS767" s="191"/>
      <c r="BT767" s="191"/>
      <c r="BU767" s="191"/>
      <c r="BV767" s="191"/>
      <c r="BW767" s="192"/>
      <c r="BX767" s="191"/>
      <c r="BY767" s="191"/>
      <c r="BZ767" s="191"/>
      <c r="CA767" s="191"/>
      <c r="CB767" s="191"/>
      <c r="CC767" s="191"/>
      <c r="CD767" s="470"/>
      <c r="CE767" s="396"/>
      <c r="CF767" s="191"/>
      <c r="CG767" s="191"/>
      <c r="CH767" s="461"/>
      <c r="CI767" s="461"/>
      <c r="CJ767" s="191"/>
      <c r="CK767" s="191"/>
      <c r="CL767" s="191"/>
      <c r="CM767" s="461"/>
      <c r="CN767" s="191"/>
      <c r="CO767" s="192"/>
      <c r="CP767" s="191"/>
      <c r="CQ767" s="384"/>
      <c r="CR767" s="407"/>
      <c r="DA767" s="192"/>
      <c r="DJ767" s="190"/>
      <c r="DP767" s="190"/>
      <c r="DQ767" s="132"/>
      <c r="DR767" s="132"/>
      <c r="DS767" s="132"/>
      <c r="DT767" s="132"/>
      <c r="DU767" s="451"/>
      <c r="DV767" s="132"/>
      <c r="DW767" s="132"/>
      <c r="DX767" s="133"/>
      <c r="DY767" s="132"/>
      <c r="DZ767" s="132"/>
      <c r="EA767" s="133"/>
      <c r="EB767" s="132"/>
      <c r="EC767" s="132"/>
      <c r="ED767" s="132"/>
      <c r="EE767" s="134"/>
      <c r="EF767" s="132"/>
      <c r="EG767" s="451"/>
      <c r="EH767" s="132"/>
      <c r="EI767" s="451"/>
      <c r="EJ767" s="451"/>
      <c r="EK767" s="451"/>
      <c r="EL767" s="451"/>
      <c r="EM767" s="451"/>
      <c r="EN767" s="451"/>
      <c r="EO767" s="451"/>
      <c r="EP767" s="451"/>
      <c r="EQ767" s="451"/>
      <c r="ER767" s="451"/>
      <c r="ES767" s="451"/>
      <c r="ET767" s="451"/>
      <c r="EU767" s="132"/>
      <c r="EV767" s="133"/>
      <c r="EW767" s="193"/>
    </row>
    <row r="768" spans="26:153" ht="30" customHeight="1" x14ac:dyDescent="0.15">
      <c r="Z768" s="246"/>
      <c r="AA768" s="483"/>
      <c r="AB768" s="191"/>
      <c r="AC768" s="191"/>
      <c r="AD768" s="191"/>
      <c r="AE768" s="191"/>
      <c r="AF768" s="384"/>
      <c r="AG768" s="191"/>
      <c r="AH768" s="191"/>
      <c r="AI768" s="191"/>
      <c r="AJ768" s="191"/>
      <c r="AK768" s="192"/>
      <c r="AL768" s="191"/>
      <c r="AM768" s="191"/>
      <c r="AN768" s="191"/>
      <c r="AO768" s="461"/>
      <c r="AP768" s="191"/>
      <c r="AQ768" s="191"/>
      <c r="AR768" s="191"/>
      <c r="AS768" s="461"/>
      <c r="AT768" s="191"/>
      <c r="AU768" s="191"/>
      <c r="AV768" s="461"/>
      <c r="AW768" s="192"/>
      <c r="AX768" s="191"/>
      <c r="AY768" s="461"/>
      <c r="AZ768" s="191"/>
      <c r="BA768" s="461"/>
      <c r="BB768" s="191"/>
      <c r="BC768" s="192"/>
      <c r="BD768" s="191"/>
      <c r="BE768" s="191"/>
      <c r="BF768" s="461"/>
      <c r="BG768" s="470"/>
      <c r="BH768" s="391"/>
      <c r="BI768" s="191"/>
      <c r="BJ768" s="191"/>
      <c r="BK768" s="191"/>
      <c r="BL768" s="470"/>
      <c r="BM768" s="191"/>
      <c r="BN768" s="191"/>
      <c r="BO768" s="492"/>
      <c r="BP768" s="191"/>
      <c r="BQ768" s="191"/>
      <c r="BR768" s="191"/>
      <c r="BS768" s="191"/>
      <c r="BT768" s="191"/>
      <c r="BU768" s="191"/>
      <c r="BV768" s="191"/>
      <c r="BW768" s="192"/>
      <c r="BX768" s="191"/>
      <c r="BY768" s="191"/>
      <c r="BZ768" s="191"/>
      <c r="CA768" s="191"/>
      <c r="CB768" s="191"/>
      <c r="CC768" s="191"/>
      <c r="CD768" s="470"/>
      <c r="CE768" s="396"/>
      <c r="CF768" s="191"/>
      <c r="CG768" s="191"/>
      <c r="CH768" s="461"/>
      <c r="CI768" s="461"/>
      <c r="CJ768" s="191"/>
      <c r="CK768" s="191"/>
      <c r="CL768" s="191"/>
      <c r="CM768" s="461"/>
      <c r="CN768" s="191"/>
      <c r="CO768" s="192"/>
      <c r="CP768" s="191"/>
      <c r="CQ768" s="384"/>
      <c r="CR768" s="407"/>
      <c r="DA768" s="192"/>
      <c r="DJ768" s="190"/>
      <c r="DP768" s="190"/>
      <c r="DQ768" s="132"/>
      <c r="DR768" s="132"/>
      <c r="DS768" s="132"/>
      <c r="DT768" s="132"/>
      <c r="DU768" s="451"/>
      <c r="DV768" s="132"/>
      <c r="DW768" s="132"/>
      <c r="DX768" s="133"/>
      <c r="DY768" s="132"/>
      <c r="DZ768" s="132"/>
      <c r="EA768" s="133"/>
      <c r="EB768" s="132"/>
      <c r="EC768" s="132"/>
      <c r="ED768" s="132"/>
      <c r="EE768" s="134"/>
      <c r="EF768" s="132"/>
      <c r="EG768" s="451"/>
      <c r="EH768" s="132"/>
      <c r="EI768" s="451"/>
      <c r="EJ768" s="451"/>
      <c r="EK768" s="451"/>
      <c r="EL768" s="451"/>
      <c r="EM768" s="451"/>
      <c r="EN768" s="451"/>
      <c r="EO768" s="451"/>
      <c r="EP768" s="451"/>
      <c r="EQ768" s="451"/>
      <c r="ER768" s="451"/>
      <c r="ES768" s="451"/>
      <c r="ET768" s="451"/>
      <c r="EU768" s="132"/>
      <c r="EV768" s="133"/>
      <c r="EW768" s="193"/>
    </row>
    <row r="769" spans="26:153" ht="30" customHeight="1" x14ac:dyDescent="0.15">
      <c r="Z769" s="246"/>
      <c r="AA769" s="483"/>
      <c r="AB769" s="191"/>
      <c r="AC769" s="191"/>
      <c r="AD769" s="191"/>
      <c r="AE769" s="191"/>
      <c r="AF769" s="384"/>
      <c r="AG769" s="191"/>
      <c r="AH769" s="191"/>
      <c r="AI769" s="191"/>
      <c r="AJ769" s="191"/>
      <c r="AK769" s="192"/>
      <c r="AL769" s="191"/>
      <c r="AM769" s="191"/>
      <c r="AN769" s="191"/>
      <c r="AO769" s="461"/>
      <c r="AP769" s="191"/>
      <c r="AQ769" s="191"/>
      <c r="AR769" s="191"/>
      <c r="AS769" s="461"/>
      <c r="AT769" s="191"/>
      <c r="AU769" s="191"/>
      <c r="AV769" s="461"/>
      <c r="AW769" s="192"/>
      <c r="AX769" s="191"/>
      <c r="AY769" s="461"/>
      <c r="AZ769" s="191"/>
      <c r="BA769" s="461"/>
      <c r="BB769" s="191"/>
      <c r="BC769" s="192"/>
      <c r="BD769" s="191"/>
      <c r="BE769" s="191"/>
      <c r="BF769" s="461"/>
      <c r="BG769" s="470"/>
      <c r="BH769" s="391"/>
      <c r="BI769" s="191"/>
      <c r="BJ769" s="191"/>
      <c r="BK769" s="191"/>
      <c r="BL769" s="470"/>
      <c r="BM769" s="191"/>
      <c r="BN769" s="191"/>
      <c r="BO769" s="492"/>
      <c r="BP769" s="191"/>
      <c r="BQ769" s="191"/>
      <c r="BR769" s="191"/>
      <c r="BS769" s="191"/>
      <c r="BT769" s="191"/>
      <c r="BU769" s="191"/>
      <c r="BV769" s="191"/>
      <c r="BW769" s="192"/>
      <c r="BX769" s="191"/>
      <c r="BY769" s="191"/>
      <c r="BZ769" s="191"/>
      <c r="CA769" s="191"/>
      <c r="CB769" s="191"/>
      <c r="CC769" s="191"/>
      <c r="CD769" s="470"/>
      <c r="CE769" s="396"/>
      <c r="CF769" s="191"/>
      <c r="CG769" s="191"/>
      <c r="CH769" s="461"/>
      <c r="CI769" s="461"/>
      <c r="CJ769" s="191"/>
      <c r="CK769" s="191"/>
      <c r="CL769" s="191"/>
      <c r="CM769" s="461"/>
      <c r="CN769" s="191"/>
      <c r="CO769" s="192"/>
      <c r="CP769" s="191"/>
      <c r="CQ769" s="384"/>
      <c r="CR769" s="407"/>
      <c r="DA769" s="192"/>
      <c r="DJ769" s="190"/>
      <c r="DP769" s="190"/>
      <c r="DQ769" s="132"/>
      <c r="DR769" s="132"/>
      <c r="DS769" s="132"/>
      <c r="DT769" s="132"/>
      <c r="DU769" s="451"/>
      <c r="DV769" s="132"/>
      <c r="DW769" s="132"/>
      <c r="DX769" s="133"/>
      <c r="DY769" s="132"/>
      <c r="DZ769" s="132"/>
      <c r="EA769" s="133"/>
      <c r="EB769" s="132"/>
      <c r="EC769" s="132"/>
      <c r="ED769" s="132"/>
      <c r="EE769" s="134"/>
      <c r="EF769" s="132"/>
      <c r="EG769" s="451"/>
      <c r="EH769" s="132"/>
      <c r="EI769" s="451"/>
      <c r="EJ769" s="451"/>
      <c r="EK769" s="451"/>
      <c r="EL769" s="451"/>
      <c r="EM769" s="451"/>
      <c r="EN769" s="451"/>
      <c r="EO769" s="451"/>
      <c r="EP769" s="451"/>
      <c r="EQ769" s="451"/>
      <c r="ER769" s="451"/>
      <c r="ES769" s="451"/>
      <c r="ET769" s="451"/>
      <c r="EU769" s="132"/>
      <c r="EV769" s="133"/>
      <c r="EW769" s="193"/>
    </row>
    <row r="770" spans="26:153" ht="30" customHeight="1" x14ac:dyDescent="0.15">
      <c r="Z770" s="246"/>
      <c r="AA770" s="483"/>
      <c r="AB770" s="191"/>
      <c r="AC770" s="191"/>
      <c r="AD770" s="191"/>
      <c r="AE770" s="191"/>
      <c r="AF770" s="384"/>
      <c r="AG770" s="191"/>
      <c r="AH770" s="191"/>
      <c r="AI770" s="191"/>
      <c r="AJ770" s="191"/>
      <c r="AK770" s="192"/>
      <c r="AL770" s="191"/>
      <c r="AM770" s="191"/>
      <c r="AN770" s="191"/>
      <c r="AO770" s="461"/>
      <c r="AP770" s="191"/>
      <c r="AQ770" s="191"/>
      <c r="AR770" s="191"/>
      <c r="AS770" s="461"/>
      <c r="AT770" s="191"/>
      <c r="AU770" s="191"/>
      <c r="AV770" s="461"/>
      <c r="AW770" s="192"/>
      <c r="AX770" s="191"/>
      <c r="AY770" s="461"/>
      <c r="AZ770" s="191"/>
      <c r="BA770" s="461"/>
      <c r="BB770" s="191"/>
      <c r="BC770" s="192"/>
      <c r="BD770" s="191"/>
      <c r="BE770" s="191"/>
      <c r="BF770" s="461"/>
      <c r="BG770" s="470"/>
      <c r="BH770" s="391"/>
      <c r="BI770" s="191"/>
      <c r="BJ770" s="191"/>
      <c r="BK770" s="191"/>
      <c r="BL770" s="470"/>
      <c r="BM770" s="191"/>
      <c r="BN770" s="191"/>
      <c r="BO770" s="492"/>
      <c r="BP770" s="191"/>
      <c r="BQ770" s="191"/>
      <c r="BR770" s="191"/>
      <c r="BS770" s="191"/>
      <c r="BT770" s="191"/>
      <c r="BU770" s="191"/>
      <c r="BV770" s="191"/>
      <c r="BW770" s="192"/>
      <c r="BX770" s="191"/>
      <c r="BY770" s="191"/>
      <c r="BZ770" s="191"/>
      <c r="CA770" s="191"/>
      <c r="CB770" s="191"/>
      <c r="CC770" s="191"/>
      <c r="CD770" s="470"/>
      <c r="CE770" s="396"/>
      <c r="CF770" s="191"/>
      <c r="CG770" s="191"/>
      <c r="CH770" s="461"/>
      <c r="CI770" s="461"/>
      <c r="CJ770" s="191"/>
      <c r="CK770" s="191"/>
      <c r="CL770" s="191"/>
      <c r="CM770" s="461"/>
      <c r="CN770" s="191"/>
      <c r="CO770" s="192"/>
      <c r="CP770" s="191"/>
      <c r="CQ770" s="384"/>
      <c r="CR770" s="407"/>
      <c r="DA770" s="192"/>
      <c r="DJ770" s="190"/>
      <c r="DP770" s="190"/>
      <c r="DQ770" s="132"/>
      <c r="DR770" s="132"/>
      <c r="DS770" s="132"/>
      <c r="DT770" s="132"/>
      <c r="DU770" s="451"/>
      <c r="DV770" s="132"/>
      <c r="DW770" s="132"/>
      <c r="DX770" s="133"/>
      <c r="DY770" s="132"/>
      <c r="DZ770" s="132"/>
      <c r="EA770" s="133"/>
      <c r="EB770" s="132"/>
      <c r="EC770" s="132"/>
      <c r="ED770" s="132"/>
      <c r="EE770" s="134"/>
      <c r="EF770" s="132"/>
      <c r="EG770" s="451"/>
      <c r="EH770" s="132"/>
      <c r="EI770" s="451"/>
      <c r="EJ770" s="451"/>
      <c r="EK770" s="451"/>
      <c r="EL770" s="451"/>
      <c r="EM770" s="451"/>
      <c r="EN770" s="451"/>
      <c r="EO770" s="451"/>
      <c r="EP770" s="451"/>
      <c r="EQ770" s="451"/>
      <c r="ER770" s="451"/>
      <c r="ES770" s="451"/>
      <c r="ET770" s="451"/>
      <c r="EU770" s="132"/>
      <c r="EV770" s="133"/>
      <c r="EW770" s="193"/>
    </row>
    <row r="771" spans="26:153" ht="30" customHeight="1" x14ac:dyDescent="0.15">
      <c r="Z771" s="246"/>
      <c r="AA771" s="483"/>
      <c r="AB771" s="191"/>
      <c r="AC771" s="191"/>
      <c r="AD771" s="191"/>
      <c r="AE771" s="191"/>
      <c r="AF771" s="384"/>
      <c r="AG771" s="191"/>
      <c r="AH771" s="191"/>
      <c r="AI771" s="191"/>
      <c r="AJ771" s="191"/>
      <c r="AK771" s="192"/>
      <c r="AL771" s="191"/>
      <c r="AM771" s="191"/>
      <c r="AN771" s="191"/>
      <c r="AO771" s="461"/>
      <c r="AP771" s="191"/>
      <c r="AQ771" s="191"/>
      <c r="AR771" s="191"/>
      <c r="AS771" s="461"/>
      <c r="AT771" s="191"/>
      <c r="AU771" s="191"/>
      <c r="AV771" s="461"/>
      <c r="AW771" s="192"/>
      <c r="AX771" s="191"/>
      <c r="AY771" s="461"/>
      <c r="AZ771" s="191"/>
      <c r="BA771" s="461"/>
      <c r="BB771" s="191"/>
      <c r="BC771" s="192"/>
      <c r="BD771" s="191"/>
      <c r="BE771" s="191"/>
      <c r="BF771" s="461"/>
      <c r="BG771" s="470"/>
      <c r="BH771" s="391"/>
      <c r="BI771" s="191"/>
      <c r="BJ771" s="191"/>
      <c r="BK771" s="191"/>
      <c r="BL771" s="470"/>
      <c r="BM771" s="191"/>
      <c r="BN771" s="191"/>
      <c r="BO771" s="492"/>
      <c r="BP771" s="191"/>
      <c r="BQ771" s="191"/>
      <c r="BR771" s="191"/>
      <c r="BS771" s="191"/>
      <c r="BT771" s="191"/>
      <c r="BU771" s="191"/>
      <c r="BV771" s="191"/>
      <c r="BW771" s="192"/>
      <c r="BX771" s="191"/>
      <c r="BY771" s="191"/>
      <c r="BZ771" s="191"/>
      <c r="CA771" s="191"/>
      <c r="CB771" s="191"/>
      <c r="CC771" s="191"/>
      <c r="CD771" s="470"/>
      <c r="CE771" s="396"/>
      <c r="CF771" s="191"/>
      <c r="CG771" s="191"/>
      <c r="CH771" s="461"/>
      <c r="CI771" s="461"/>
      <c r="CJ771" s="191"/>
      <c r="CK771" s="191"/>
      <c r="CL771" s="191"/>
      <c r="CM771" s="461"/>
      <c r="CN771" s="191"/>
      <c r="CO771" s="192"/>
      <c r="CP771" s="191"/>
      <c r="CQ771" s="384"/>
      <c r="CR771" s="407"/>
      <c r="DA771" s="192"/>
      <c r="DJ771" s="190"/>
      <c r="DP771" s="190"/>
      <c r="DQ771" s="132"/>
      <c r="DR771" s="132"/>
      <c r="DS771" s="132"/>
      <c r="DT771" s="132"/>
      <c r="DU771" s="451"/>
      <c r="DV771" s="132"/>
      <c r="DW771" s="132"/>
      <c r="DX771" s="133"/>
      <c r="DY771" s="132"/>
      <c r="DZ771" s="132"/>
      <c r="EA771" s="133"/>
      <c r="EB771" s="132"/>
      <c r="EC771" s="132"/>
      <c r="ED771" s="132"/>
      <c r="EE771" s="134"/>
      <c r="EF771" s="132"/>
      <c r="EG771" s="451"/>
      <c r="EH771" s="132"/>
      <c r="EI771" s="451"/>
      <c r="EJ771" s="451"/>
      <c r="EK771" s="451"/>
      <c r="EL771" s="451"/>
      <c r="EM771" s="451"/>
      <c r="EN771" s="451"/>
      <c r="EO771" s="451"/>
      <c r="EP771" s="451"/>
      <c r="EQ771" s="451"/>
      <c r="ER771" s="451"/>
      <c r="ES771" s="451"/>
      <c r="ET771" s="451"/>
      <c r="EU771" s="132"/>
      <c r="EV771" s="133"/>
      <c r="EW771" s="193"/>
    </row>
    <row r="772" spans="26:153" ht="30" customHeight="1" x14ac:dyDescent="0.15">
      <c r="Z772" s="246"/>
      <c r="AA772" s="483"/>
      <c r="AB772" s="191"/>
      <c r="AC772" s="191"/>
      <c r="AD772" s="191"/>
      <c r="AE772" s="191"/>
      <c r="AF772" s="384"/>
      <c r="AG772" s="191"/>
      <c r="AH772" s="191"/>
      <c r="AI772" s="191"/>
      <c r="AJ772" s="191"/>
      <c r="AK772" s="192"/>
      <c r="AL772" s="191"/>
      <c r="AM772" s="191"/>
      <c r="AN772" s="191"/>
      <c r="AO772" s="461"/>
      <c r="AP772" s="191"/>
      <c r="AQ772" s="191"/>
      <c r="AR772" s="191"/>
      <c r="AS772" s="461"/>
      <c r="AT772" s="191"/>
      <c r="AU772" s="191"/>
      <c r="AV772" s="461"/>
      <c r="AW772" s="192"/>
      <c r="AX772" s="191"/>
      <c r="AY772" s="461"/>
      <c r="AZ772" s="191"/>
      <c r="BA772" s="461"/>
      <c r="BB772" s="191"/>
      <c r="BC772" s="192"/>
      <c r="BD772" s="191"/>
      <c r="BE772" s="191"/>
      <c r="BF772" s="461"/>
      <c r="BG772" s="470"/>
      <c r="BH772" s="391"/>
      <c r="BI772" s="191"/>
      <c r="BJ772" s="191"/>
      <c r="BK772" s="191"/>
      <c r="BL772" s="470"/>
      <c r="BM772" s="191"/>
      <c r="BN772" s="191"/>
      <c r="BO772" s="492"/>
      <c r="BP772" s="191"/>
      <c r="BQ772" s="191"/>
      <c r="BR772" s="191"/>
      <c r="BS772" s="191"/>
      <c r="BT772" s="191"/>
      <c r="BU772" s="191"/>
      <c r="BV772" s="191"/>
      <c r="BW772" s="192"/>
      <c r="BX772" s="191"/>
      <c r="BY772" s="191"/>
      <c r="BZ772" s="191"/>
      <c r="CA772" s="191"/>
      <c r="CB772" s="191"/>
      <c r="CC772" s="191"/>
      <c r="CD772" s="470"/>
      <c r="CE772" s="396"/>
      <c r="CF772" s="191"/>
      <c r="CG772" s="191"/>
      <c r="CH772" s="461"/>
      <c r="CI772" s="461"/>
      <c r="CJ772" s="191"/>
      <c r="CK772" s="191"/>
      <c r="CL772" s="191"/>
      <c r="CM772" s="461"/>
      <c r="CN772" s="191"/>
      <c r="CO772" s="192"/>
      <c r="CP772" s="191"/>
      <c r="CQ772" s="384"/>
      <c r="CR772" s="407"/>
      <c r="DA772" s="192"/>
      <c r="DJ772" s="190"/>
      <c r="DP772" s="190"/>
      <c r="DQ772" s="132"/>
      <c r="DR772" s="132"/>
      <c r="DS772" s="132"/>
      <c r="DT772" s="132"/>
      <c r="DU772" s="451"/>
      <c r="DV772" s="132"/>
      <c r="DW772" s="132"/>
      <c r="DX772" s="133"/>
      <c r="DY772" s="132"/>
      <c r="DZ772" s="132"/>
      <c r="EA772" s="133"/>
      <c r="EB772" s="132"/>
      <c r="EC772" s="132"/>
      <c r="ED772" s="132"/>
      <c r="EE772" s="134"/>
      <c r="EF772" s="132"/>
      <c r="EG772" s="451"/>
      <c r="EH772" s="132"/>
      <c r="EI772" s="451"/>
      <c r="EJ772" s="451"/>
      <c r="EK772" s="451"/>
      <c r="EL772" s="451"/>
      <c r="EM772" s="451"/>
      <c r="EN772" s="451"/>
      <c r="EO772" s="451"/>
      <c r="EP772" s="451"/>
      <c r="EQ772" s="451"/>
      <c r="ER772" s="451"/>
      <c r="ES772" s="451"/>
      <c r="ET772" s="451"/>
      <c r="EU772" s="132"/>
      <c r="EV772" s="133"/>
      <c r="EW772" s="193"/>
    </row>
    <row r="773" spans="26:153" ht="30" customHeight="1" x14ac:dyDescent="0.15">
      <c r="Z773" s="246"/>
      <c r="AA773" s="483"/>
      <c r="AB773" s="191"/>
      <c r="AC773" s="191"/>
      <c r="AD773" s="191"/>
      <c r="AE773" s="191"/>
      <c r="AF773" s="384"/>
      <c r="AG773" s="191"/>
      <c r="AH773" s="191"/>
      <c r="AI773" s="191"/>
      <c r="AJ773" s="191"/>
      <c r="AK773" s="192"/>
      <c r="AL773" s="191"/>
      <c r="AM773" s="191"/>
      <c r="AN773" s="191"/>
      <c r="AO773" s="461"/>
      <c r="AP773" s="191"/>
      <c r="AQ773" s="191"/>
      <c r="AR773" s="191"/>
      <c r="AS773" s="461"/>
      <c r="AT773" s="191"/>
      <c r="AU773" s="191"/>
      <c r="AV773" s="461"/>
      <c r="AW773" s="192"/>
      <c r="AX773" s="191"/>
      <c r="AY773" s="461"/>
      <c r="AZ773" s="191"/>
      <c r="BA773" s="461"/>
      <c r="BB773" s="191"/>
      <c r="BC773" s="192"/>
      <c r="BD773" s="191"/>
      <c r="BE773" s="191"/>
      <c r="BF773" s="461"/>
      <c r="BG773" s="470"/>
      <c r="BH773" s="391"/>
      <c r="BI773" s="191"/>
      <c r="BJ773" s="191"/>
      <c r="BK773" s="191"/>
      <c r="BL773" s="470"/>
      <c r="BM773" s="191"/>
      <c r="BN773" s="191"/>
      <c r="BO773" s="492"/>
      <c r="BP773" s="191"/>
      <c r="BQ773" s="191"/>
      <c r="BR773" s="191"/>
      <c r="BS773" s="191"/>
      <c r="BT773" s="191"/>
      <c r="BU773" s="191"/>
      <c r="BV773" s="191"/>
      <c r="BW773" s="192"/>
      <c r="BX773" s="191"/>
      <c r="BY773" s="191"/>
      <c r="BZ773" s="191"/>
      <c r="CA773" s="191"/>
      <c r="CB773" s="191"/>
      <c r="CC773" s="191"/>
      <c r="CD773" s="470"/>
      <c r="CE773" s="396"/>
      <c r="CF773" s="191"/>
      <c r="CG773" s="191"/>
      <c r="CH773" s="461"/>
      <c r="CI773" s="461"/>
      <c r="CJ773" s="191"/>
      <c r="CK773" s="191"/>
      <c r="CL773" s="191"/>
      <c r="CM773" s="461"/>
      <c r="CN773" s="191"/>
      <c r="CO773" s="192"/>
      <c r="CP773" s="191"/>
      <c r="CQ773" s="384"/>
      <c r="CR773" s="407"/>
      <c r="DA773" s="192"/>
      <c r="DJ773" s="190"/>
      <c r="DP773" s="190"/>
      <c r="DQ773" s="132"/>
      <c r="DR773" s="132"/>
      <c r="DS773" s="132"/>
      <c r="DT773" s="132"/>
      <c r="DU773" s="451"/>
      <c r="DV773" s="132"/>
      <c r="DW773" s="132"/>
      <c r="DX773" s="133"/>
      <c r="DY773" s="132"/>
      <c r="DZ773" s="132"/>
      <c r="EA773" s="133"/>
      <c r="EB773" s="132"/>
      <c r="EC773" s="132"/>
      <c r="ED773" s="132"/>
      <c r="EE773" s="134"/>
      <c r="EF773" s="132"/>
      <c r="EG773" s="451"/>
      <c r="EH773" s="132"/>
      <c r="EI773" s="451"/>
      <c r="EJ773" s="451"/>
      <c r="EK773" s="451"/>
      <c r="EL773" s="451"/>
      <c r="EM773" s="451"/>
      <c r="EN773" s="451"/>
      <c r="EO773" s="451"/>
      <c r="EP773" s="451"/>
      <c r="EQ773" s="451"/>
      <c r="ER773" s="451"/>
      <c r="ES773" s="451"/>
      <c r="ET773" s="451"/>
      <c r="EU773" s="132"/>
      <c r="EV773" s="133"/>
      <c r="EW773" s="193"/>
    </row>
    <row r="774" spans="26:153" ht="30" customHeight="1" x14ac:dyDescent="0.15">
      <c r="Z774" s="246"/>
      <c r="AA774" s="483"/>
      <c r="AB774" s="191"/>
      <c r="AC774" s="191"/>
      <c r="AD774" s="191"/>
      <c r="AE774" s="191"/>
      <c r="AF774" s="384"/>
      <c r="AG774" s="191"/>
      <c r="AH774" s="191"/>
      <c r="AI774" s="191"/>
      <c r="AJ774" s="191"/>
      <c r="AK774" s="192"/>
      <c r="AL774" s="191"/>
      <c r="AM774" s="191"/>
      <c r="AN774" s="191"/>
      <c r="AO774" s="461"/>
      <c r="AP774" s="191"/>
      <c r="AQ774" s="191"/>
      <c r="AR774" s="191"/>
      <c r="AS774" s="461"/>
      <c r="AT774" s="191"/>
      <c r="AU774" s="191"/>
      <c r="AV774" s="461"/>
      <c r="AW774" s="192"/>
      <c r="AX774" s="191"/>
      <c r="AY774" s="461"/>
      <c r="AZ774" s="191"/>
      <c r="BA774" s="461"/>
      <c r="BB774" s="191"/>
      <c r="BC774" s="192"/>
      <c r="BD774" s="191"/>
      <c r="BE774" s="191"/>
      <c r="BF774" s="461"/>
      <c r="BG774" s="470"/>
      <c r="BH774" s="391"/>
      <c r="BI774" s="191"/>
      <c r="BJ774" s="191"/>
      <c r="BK774" s="191"/>
      <c r="BL774" s="470"/>
      <c r="BM774" s="191"/>
      <c r="BN774" s="191"/>
      <c r="BO774" s="492"/>
      <c r="BP774" s="191"/>
      <c r="BQ774" s="191"/>
      <c r="BR774" s="191"/>
      <c r="BS774" s="191"/>
      <c r="BT774" s="191"/>
      <c r="BU774" s="191"/>
      <c r="BV774" s="191"/>
      <c r="BW774" s="192"/>
      <c r="BX774" s="191"/>
      <c r="BY774" s="191"/>
      <c r="BZ774" s="191"/>
      <c r="CA774" s="191"/>
      <c r="CB774" s="191"/>
      <c r="CC774" s="191"/>
      <c r="CD774" s="470"/>
      <c r="CE774" s="396"/>
      <c r="CF774" s="191"/>
      <c r="CG774" s="191"/>
      <c r="CH774" s="461"/>
      <c r="CI774" s="461"/>
      <c r="CJ774" s="191"/>
      <c r="CK774" s="191"/>
      <c r="CL774" s="191"/>
      <c r="CM774" s="461"/>
      <c r="CN774" s="191"/>
      <c r="CO774" s="192"/>
      <c r="CP774" s="191"/>
      <c r="CQ774" s="384"/>
      <c r="CR774" s="407"/>
      <c r="DA774" s="192"/>
      <c r="DJ774" s="190"/>
      <c r="DP774" s="190"/>
      <c r="DQ774" s="132"/>
      <c r="DR774" s="132"/>
      <c r="DS774" s="132"/>
      <c r="DT774" s="132"/>
      <c r="DU774" s="451"/>
      <c r="DV774" s="132"/>
      <c r="DW774" s="132"/>
      <c r="DX774" s="133"/>
      <c r="DY774" s="132"/>
      <c r="DZ774" s="132"/>
      <c r="EA774" s="133"/>
      <c r="EB774" s="132"/>
      <c r="EC774" s="132"/>
      <c r="ED774" s="132"/>
      <c r="EE774" s="134"/>
      <c r="EF774" s="132"/>
      <c r="EG774" s="451"/>
      <c r="EH774" s="132"/>
      <c r="EI774" s="451"/>
      <c r="EJ774" s="451"/>
      <c r="EK774" s="451"/>
      <c r="EL774" s="451"/>
      <c r="EM774" s="451"/>
      <c r="EN774" s="451"/>
      <c r="EO774" s="451"/>
      <c r="EP774" s="451"/>
      <c r="EQ774" s="451"/>
      <c r="ER774" s="451"/>
      <c r="ES774" s="451"/>
      <c r="ET774" s="451"/>
      <c r="EU774" s="132"/>
      <c r="EV774" s="133"/>
      <c r="EW774" s="193"/>
    </row>
    <row r="775" spans="26:153" ht="30" customHeight="1" x14ac:dyDescent="0.15">
      <c r="Z775" s="246"/>
      <c r="AA775" s="483"/>
      <c r="AB775" s="191"/>
      <c r="AC775" s="191"/>
      <c r="AD775" s="191"/>
      <c r="AE775" s="191"/>
      <c r="AF775" s="384"/>
      <c r="AG775" s="191"/>
      <c r="AH775" s="191"/>
      <c r="AI775" s="191"/>
      <c r="AJ775" s="191"/>
      <c r="AK775" s="192"/>
      <c r="AL775" s="191"/>
      <c r="AM775" s="191"/>
      <c r="AN775" s="191"/>
      <c r="AO775" s="461"/>
      <c r="AP775" s="191"/>
      <c r="AQ775" s="191"/>
      <c r="AR775" s="191"/>
      <c r="AS775" s="461"/>
      <c r="AT775" s="191"/>
      <c r="AU775" s="191"/>
      <c r="AV775" s="461"/>
      <c r="AW775" s="192"/>
      <c r="AX775" s="191"/>
      <c r="AY775" s="461"/>
      <c r="AZ775" s="191"/>
      <c r="BA775" s="461"/>
      <c r="BB775" s="191"/>
      <c r="BC775" s="192"/>
      <c r="BD775" s="191"/>
      <c r="BE775" s="191"/>
      <c r="BF775" s="461"/>
      <c r="BG775" s="470"/>
      <c r="BH775" s="391"/>
      <c r="BI775" s="191"/>
      <c r="BJ775" s="191"/>
      <c r="BK775" s="191"/>
      <c r="BL775" s="470"/>
      <c r="BM775" s="191"/>
      <c r="BN775" s="191"/>
      <c r="BO775" s="492"/>
      <c r="BP775" s="191"/>
      <c r="BQ775" s="191"/>
      <c r="BR775" s="191"/>
      <c r="BS775" s="191"/>
      <c r="BT775" s="191"/>
      <c r="BU775" s="191"/>
      <c r="BV775" s="191"/>
      <c r="BW775" s="192"/>
      <c r="BX775" s="191"/>
      <c r="BY775" s="191"/>
      <c r="BZ775" s="191"/>
      <c r="CA775" s="191"/>
      <c r="CB775" s="191"/>
      <c r="CC775" s="191"/>
      <c r="CD775" s="470"/>
      <c r="CE775" s="396"/>
      <c r="CF775" s="191"/>
      <c r="CG775" s="191"/>
      <c r="CH775" s="461"/>
      <c r="CI775" s="461"/>
      <c r="CJ775" s="191"/>
      <c r="CK775" s="191"/>
      <c r="CL775" s="191"/>
      <c r="CM775" s="461"/>
      <c r="CN775" s="191"/>
      <c r="CO775" s="192"/>
      <c r="CP775" s="191"/>
      <c r="CQ775" s="384"/>
      <c r="CR775" s="407"/>
      <c r="DA775" s="192"/>
      <c r="DJ775" s="190"/>
      <c r="DP775" s="190"/>
      <c r="DQ775" s="132"/>
      <c r="DR775" s="132"/>
      <c r="DS775" s="132"/>
      <c r="DT775" s="132"/>
      <c r="DU775" s="451"/>
      <c r="DV775" s="132"/>
      <c r="DW775" s="132"/>
      <c r="DX775" s="133"/>
      <c r="DY775" s="132"/>
      <c r="DZ775" s="132"/>
      <c r="EA775" s="133"/>
      <c r="EB775" s="132"/>
      <c r="EC775" s="132"/>
      <c r="ED775" s="132"/>
      <c r="EE775" s="134"/>
      <c r="EF775" s="132"/>
      <c r="EG775" s="451"/>
      <c r="EH775" s="132"/>
      <c r="EI775" s="451"/>
      <c r="EJ775" s="451"/>
      <c r="EK775" s="451"/>
      <c r="EL775" s="451"/>
      <c r="EM775" s="451"/>
      <c r="EN775" s="451"/>
      <c r="EO775" s="451"/>
      <c r="EP775" s="451"/>
      <c r="EQ775" s="451"/>
      <c r="ER775" s="451"/>
      <c r="ES775" s="451"/>
      <c r="ET775" s="451"/>
      <c r="EU775" s="132"/>
      <c r="EV775" s="133"/>
      <c r="EW775" s="193"/>
    </row>
    <row r="776" spans="26:153" ht="30" customHeight="1" x14ac:dyDescent="0.15">
      <c r="Z776" s="246"/>
      <c r="AA776" s="483"/>
      <c r="AB776" s="191"/>
      <c r="AC776" s="191"/>
      <c r="AD776" s="191"/>
      <c r="AE776" s="191"/>
      <c r="AF776" s="384"/>
      <c r="AG776" s="191"/>
      <c r="AH776" s="191"/>
      <c r="AI776" s="191"/>
      <c r="AJ776" s="191"/>
      <c r="AK776" s="192"/>
      <c r="AL776" s="191"/>
      <c r="AM776" s="191"/>
      <c r="AN776" s="191"/>
      <c r="AO776" s="461"/>
      <c r="AP776" s="191"/>
      <c r="AQ776" s="191"/>
      <c r="AR776" s="191"/>
      <c r="AS776" s="461"/>
      <c r="AT776" s="191"/>
      <c r="AU776" s="191"/>
      <c r="AV776" s="461"/>
      <c r="AW776" s="192"/>
      <c r="AX776" s="191"/>
      <c r="AY776" s="461"/>
      <c r="AZ776" s="191"/>
      <c r="BA776" s="461"/>
      <c r="BB776" s="191"/>
      <c r="BC776" s="192"/>
      <c r="BD776" s="191"/>
      <c r="BE776" s="191"/>
      <c r="BF776" s="461"/>
      <c r="BG776" s="470"/>
      <c r="BH776" s="391"/>
      <c r="BI776" s="191"/>
      <c r="BJ776" s="191"/>
      <c r="BK776" s="191"/>
      <c r="BL776" s="470"/>
      <c r="BM776" s="191"/>
      <c r="BN776" s="191"/>
      <c r="BO776" s="492"/>
      <c r="BP776" s="191"/>
      <c r="BQ776" s="191"/>
      <c r="BR776" s="191"/>
      <c r="BS776" s="191"/>
      <c r="BT776" s="191"/>
      <c r="BU776" s="191"/>
      <c r="BV776" s="191"/>
      <c r="BW776" s="192"/>
      <c r="BX776" s="191"/>
      <c r="BY776" s="191"/>
      <c r="BZ776" s="191"/>
      <c r="CA776" s="191"/>
      <c r="CB776" s="191"/>
      <c r="CC776" s="191"/>
      <c r="CD776" s="470"/>
      <c r="CE776" s="396"/>
      <c r="CF776" s="191"/>
      <c r="CG776" s="191"/>
      <c r="CH776" s="461"/>
      <c r="CI776" s="461"/>
      <c r="CJ776" s="191"/>
      <c r="CK776" s="191"/>
      <c r="CL776" s="191"/>
      <c r="CM776" s="461"/>
      <c r="CN776" s="191"/>
      <c r="CO776" s="192"/>
      <c r="CP776" s="191"/>
      <c r="CQ776" s="384"/>
      <c r="CR776" s="407"/>
      <c r="DA776" s="192"/>
      <c r="DJ776" s="190"/>
      <c r="DP776" s="190"/>
      <c r="DQ776" s="132"/>
      <c r="DR776" s="132"/>
      <c r="DS776" s="132"/>
      <c r="DT776" s="132"/>
      <c r="DU776" s="451"/>
      <c r="DV776" s="132"/>
      <c r="DW776" s="132"/>
      <c r="DX776" s="133"/>
      <c r="DY776" s="132"/>
      <c r="DZ776" s="132"/>
      <c r="EA776" s="133"/>
      <c r="EB776" s="132"/>
      <c r="EC776" s="132"/>
      <c r="ED776" s="132"/>
      <c r="EE776" s="134"/>
      <c r="EF776" s="132"/>
      <c r="EG776" s="451"/>
      <c r="EH776" s="132"/>
      <c r="EI776" s="451"/>
      <c r="EJ776" s="451"/>
      <c r="EK776" s="451"/>
      <c r="EL776" s="451"/>
      <c r="EM776" s="451"/>
      <c r="EN776" s="451"/>
      <c r="EO776" s="451"/>
      <c r="EP776" s="451"/>
      <c r="EQ776" s="451"/>
      <c r="ER776" s="451"/>
      <c r="ES776" s="451"/>
      <c r="ET776" s="451"/>
      <c r="EU776" s="132"/>
      <c r="EV776" s="133"/>
      <c r="EW776" s="193"/>
    </row>
    <row r="777" spans="26:153" ht="30" customHeight="1" x14ac:dyDescent="0.15">
      <c r="Z777" s="246"/>
      <c r="AA777" s="483"/>
      <c r="AB777" s="191"/>
      <c r="AC777" s="191"/>
      <c r="AD777" s="191"/>
      <c r="AE777" s="191"/>
      <c r="AF777" s="384"/>
      <c r="AG777" s="191"/>
      <c r="AH777" s="191"/>
      <c r="AI777" s="191"/>
      <c r="AJ777" s="191"/>
      <c r="AK777" s="192"/>
      <c r="AL777" s="191"/>
      <c r="AM777" s="191"/>
      <c r="AN777" s="191"/>
      <c r="AO777" s="461"/>
      <c r="AP777" s="191"/>
      <c r="AQ777" s="191"/>
      <c r="AR777" s="191"/>
      <c r="AS777" s="461"/>
      <c r="AT777" s="191"/>
      <c r="AU777" s="191"/>
      <c r="AV777" s="461"/>
      <c r="AW777" s="192"/>
      <c r="AX777" s="191"/>
      <c r="AY777" s="461"/>
      <c r="AZ777" s="191"/>
      <c r="BA777" s="461"/>
      <c r="BB777" s="191"/>
      <c r="BC777" s="192"/>
      <c r="BD777" s="191"/>
      <c r="BE777" s="191"/>
      <c r="BF777" s="461"/>
      <c r="BG777" s="470"/>
      <c r="BH777" s="391"/>
      <c r="BI777" s="191"/>
      <c r="BJ777" s="191"/>
      <c r="BK777" s="191"/>
      <c r="BL777" s="470"/>
      <c r="BM777" s="191"/>
      <c r="BN777" s="191"/>
      <c r="BO777" s="492"/>
      <c r="BP777" s="191"/>
      <c r="BQ777" s="191"/>
      <c r="BR777" s="191"/>
      <c r="BS777" s="191"/>
      <c r="BT777" s="191"/>
      <c r="BU777" s="191"/>
      <c r="BV777" s="191"/>
      <c r="BW777" s="192"/>
      <c r="BX777" s="191"/>
      <c r="BY777" s="191"/>
      <c r="BZ777" s="191"/>
      <c r="CA777" s="191"/>
      <c r="CB777" s="191"/>
      <c r="CC777" s="191"/>
      <c r="CD777" s="470"/>
      <c r="CE777" s="396"/>
      <c r="CF777" s="191"/>
      <c r="CG777" s="191"/>
      <c r="CH777" s="461"/>
      <c r="CI777" s="461"/>
      <c r="CJ777" s="191"/>
      <c r="CK777" s="191"/>
      <c r="CL777" s="191"/>
      <c r="CM777" s="461"/>
      <c r="CN777" s="191"/>
      <c r="CO777" s="192"/>
      <c r="CP777" s="191"/>
      <c r="CQ777" s="384"/>
      <c r="CR777" s="407"/>
      <c r="DA777" s="192"/>
      <c r="DJ777" s="190"/>
      <c r="DP777" s="190"/>
      <c r="DQ777" s="132"/>
      <c r="DR777" s="132"/>
      <c r="DS777" s="132"/>
      <c r="DT777" s="132"/>
      <c r="DU777" s="451"/>
      <c r="DV777" s="132"/>
      <c r="DW777" s="132"/>
      <c r="DX777" s="133"/>
      <c r="DY777" s="132"/>
      <c r="DZ777" s="132"/>
      <c r="EA777" s="133"/>
      <c r="EB777" s="132"/>
      <c r="EC777" s="132"/>
      <c r="ED777" s="132"/>
      <c r="EE777" s="134"/>
      <c r="EF777" s="132"/>
      <c r="EG777" s="451"/>
      <c r="EH777" s="132"/>
      <c r="EI777" s="451"/>
      <c r="EJ777" s="451"/>
      <c r="EK777" s="451"/>
      <c r="EL777" s="451"/>
      <c r="EM777" s="451"/>
      <c r="EN777" s="451"/>
      <c r="EO777" s="451"/>
      <c r="EP777" s="451"/>
      <c r="EQ777" s="451"/>
      <c r="ER777" s="451"/>
      <c r="ES777" s="451"/>
      <c r="ET777" s="451"/>
      <c r="EU777" s="132"/>
      <c r="EV777" s="133"/>
      <c r="EW777" s="193"/>
    </row>
    <row r="778" spans="26:153" ht="30" customHeight="1" x14ac:dyDescent="0.15">
      <c r="Z778" s="246"/>
      <c r="AA778" s="483"/>
      <c r="AB778" s="191"/>
      <c r="AC778" s="191"/>
      <c r="AD778" s="191"/>
      <c r="AE778" s="191"/>
      <c r="AF778" s="384"/>
      <c r="AG778" s="191"/>
      <c r="AH778" s="191"/>
      <c r="AI778" s="191"/>
      <c r="AJ778" s="191"/>
      <c r="AK778" s="192"/>
      <c r="AL778" s="191"/>
      <c r="AM778" s="191"/>
      <c r="AN778" s="191"/>
      <c r="AO778" s="461"/>
      <c r="AP778" s="191"/>
      <c r="AQ778" s="191"/>
      <c r="AR778" s="191"/>
      <c r="AS778" s="461"/>
      <c r="AT778" s="191"/>
      <c r="AU778" s="191"/>
      <c r="AV778" s="461"/>
      <c r="AW778" s="192"/>
      <c r="AX778" s="191"/>
      <c r="AY778" s="461"/>
      <c r="AZ778" s="191"/>
      <c r="BA778" s="461"/>
      <c r="BB778" s="191"/>
      <c r="BC778" s="192"/>
      <c r="BD778" s="191"/>
      <c r="BE778" s="191"/>
      <c r="BF778" s="461"/>
      <c r="BG778" s="470"/>
      <c r="BH778" s="391"/>
      <c r="BI778" s="191"/>
      <c r="BJ778" s="191"/>
      <c r="BK778" s="191"/>
      <c r="BL778" s="470"/>
      <c r="BM778" s="191"/>
      <c r="BN778" s="191"/>
      <c r="BO778" s="492"/>
      <c r="BP778" s="191"/>
      <c r="BQ778" s="191"/>
      <c r="BR778" s="191"/>
      <c r="BS778" s="191"/>
      <c r="BT778" s="191"/>
      <c r="BU778" s="191"/>
      <c r="BV778" s="191"/>
      <c r="BW778" s="192"/>
      <c r="BX778" s="191"/>
      <c r="BY778" s="191"/>
      <c r="BZ778" s="191"/>
      <c r="CA778" s="191"/>
      <c r="CB778" s="191"/>
      <c r="CC778" s="191"/>
      <c r="CD778" s="470"/>
      <c r="CE778" s="396"/>
      <c r="CF778" s="191"/>
      <c r="CG778" s="191"/>
      <c r="CH778" s="461"/>
      <c r="CI778" s="461"/>
      <c r="CJ778" s="191"/>
      <c r="CK778" s="191"/>
      <c r="CL778" s="191"/>
      <c r="CM778" s="461"/>
      <c r="CN778" s="191"/>
      <c r="CO778" s="192"/>
      <c r="CP778" s="191"/>
      <c r="CQ778" s="384"/>
      <c r="CR778" s="407"/>
      <c r="DA778" s="192"/>
      <c r="DJ778" s="190"/>
      <c r="DP778" s="190"/>
      <c r="DQ778" s="132"/>
      <c r="DR778" s="132"/>
      <c r="DS778" s="132"/>
      <c r="DT778" s="132"/>
      <c r="DU778" s="451"/>
      <c r="DV778" s="132"/>
      <c r="DW778" s="132"/>
      <c r="DX778" s="133"/>
      <c r="DY778" s="132"/>
      <c r="DZ778" s="132"/>
      <c r="EA778" s="133"/>
      <c r="EB778" s="132"/>
      <c r="EC778" s="132"/>
      <c r="ED778" s="132"/>
      <c r="EE778" s="134"/>
      <c r="EF778" s="132"/>
      <c r="EG778" s="451"/>
      <c r="EH778" s="132"/>
      <c r="EI778" s="451"/>
      <c r="EJ778" s="451"/>
      <c r="EK778" s="451"/>
      <c r="EL778" s="451"/>
      <c r="EM778" s="451"/>
      <c r="EN778" s="451"/>
      <c r="EO778" s="451"/>
      <c r="EP778" s="451"/>
      <c r="EQ778" s="451"/>
      <c r="ER778" s="451"/>
      <c r="ES778" s="451"/>
      <c r="ET778" s="451"/>
      <c r="EU778" s="132"/>
      <c r="EV778" s="133"/>
      <c r="EW778" s="193"/>
    </row>
    <row r="779" spans="26:153" ht="30" customHeight="1" x14ac:dyDescent="0.15">
      <c r="Z779" s="246"/>
      <c r="AA779" s="483"/>
      <c r="AB779" s="191"/>
      <c r="AC779" s="191"/>
      <c r="AD779" s="191"/>
      <c r="AE779" s="191"/>
      <c r="AF779" s="384"/>
      <c r="AG779" s="191"/>
      <c r="AH779" s="191"/>
      <c r="AI779" s="191"/>
      <c r="AJ779" s="191"/>
      <c r="AK779" s="192"/>
      <c r="AL779" s="191"/>
      <c r="AM779" s="191"/>
      <c r="AN779" s="191"/>
      <c r="AO779" s="461"/>
      <c r="AP779" s="191"/>
      <c r="AQ779" s="191"/>
      <c r="AR779" s="191"/>
      <c r="AS779" s="461"/>
      <c r="AT779" s="191"/>
      <c r="AU779" s="191"/>
      <c r="AV779" s="461"/>
      <c r="AW779" s="192"/>
      <c r="AX779" s="191"/>
      <c r="AY779" s="461"/>
      <c r="AZ779" s="191"/>
      <c r="BA779" s="461"/>
      <c r="BB779" s="191"/>
      <c r="BC779" s="192"/>
      <c r="BD779" s="191"/>
      <c r="BE779" s="191"/>
      <c r="BF779" s="461"/>
      <c r="BG779" s="470"/>
      <c r="BH779" s="391"/>
      <c r="BI779" s="191"/>
      <c r="BJ779" s="191"/>
      <c r="BK779" s="191"/>
      <c r="BL779" s="470"/>
      <c r="BM779" s="191"/>
      <c r="BN779" s="191"/>
      <c r="BO779" s="492"/>
      <c r="BP779" s="191"/>
      <c r="BQ779" s="191"/>
      <c r="BR779" s="191"/>
      <c r="BS779" s="191"/>
      <c r="BT779" s="191"/>
      <c r="BU779" s="191"/>
      <c r="BV779" s="191"/>
      <c r="BW779" s="192"/>
      <c r="BX779" s="191"/>
      <c r="BY779" s="191"/>
      <c r="BZ779" s="191"/>
      <c r="CA779" s="191"/>
      <c r="CB779" s="191"/>
      <c r="CC779" s="191"/>
      <c r="CD779" s="470"/>
      <c r="CE779" s="396"/>
      <c r="CF779" s="191"/>
      <c r="CG779" s="191"/>
      <c r="CH779" s="461"/>
      <c r="CI779" s="461"/>
      <c r="CJ779" s="191"/>
      <c r="CK779" s="191"/>
      <c r="CL779" s="191"/>
      <c r="CM779" s="461"/>
      <c r="CN779" s="191"/>
      <c r="CO779" s="192"/>
      <c r="CP779" s="191"/>
      <c r="CQ779" s="384"/>
      <c r="CR779" s="407"/>
      <c r="DA779" s="192"/>
      <c r="DJ779" s="190"/>
      <c r="DP779" s="190"/>
      <c r="DQ779" s="132"/>
      <c r="DR779" s="132"/>
      <c r="DS779" s="132"/>
      <c r="DT779" s="132"/>
      <c r="DU779" s="451"/>
      <c r="DV779" s="132"/>
      <c r="DW779" s="132"/>
      <c r="DX779" s="133"/>
      <c r="DY779" s="132"/>
      <c r="DZ779" s="132"/>
      <c r="EA779" s="133"/>
      <c r="EB779" s="132"/>
      <c r="EC779" s="132"/>
      <c r="ED779" s="132"/>
      <c r="EE779" s="134"/>
      <c r="EF779" s="132"/>
      <c r="EG779" s="451"/>
      <c r="EH779" s="132"/>
      <c r="EI779" s="451"/>
      <c r="EJ779" s="451"/>
      <c r="EK779" s="451"/>
      <c r="EL779" s="451"/>
      <c r="EM779" s="451"/>
      <c r="EN779" s="451"/>
      <c r="EO779" s="451"/>
      <c r="EP779" s="451"/>
      <c r="EQ779" s="451"/>
      <c r="ER779" s="451"/>
      <c r="ES779" s="451"/>
      <c r="ET779" s="451"/>
      <c r="EU779" s="132"/>
      <c r="EV779" s="133"/>
      <c r="EW779" s="193"/>
    </row>
    <row r="780" spans="26:153" ht="30" customHeight="1" x14ac:dyDescent="0.15">
      <c r="Z780" s="246"/>
      <c r="AA780" s="483"/>
      <c r="AB780" s="191"/>
      <c r="AC780" s="191"/>
      <c r="AD780" s="191"/>
      <c r="AE780" s="191"/>
      <c r="AF780" s="384"/>
      <c r="AG780" s="191"/>
      <c r="AH780" s="191"/>
      <c r="AI780" s="191"/>
      <c r="AJ780" s="191"/>
      <c r="AK780" s="192"/>
      <c r="AL780" s="191"/>
      <c r="AM780" s="191"/>
      <c r="AN780" s="191"/>
      <c r="AO780" s="461"/>
      <c r="AP780" s="191"/>
      <c r="AQ780" s="191"/>
      <c r="AR780" s="191"/>
      <c r="AS780" s="461"/>
      <c r="AT780" s="191"/>
      <c r="AU780" s="191"/>
      <c r="AV780" s="461"/>
      <c r="AW780" s="192"/>
      <c r="AX780" s="191"/>
      <c r="AY780" s="461"/>
      <c r="AZ780" s="191"/>
      <c r="BA780" s="461"/>
      <c r="BB780" s="191"/>
      <c r="BC780" s="192"/>
      <c r="BD780" s="191"/>
      <c r="BE780" s="191"/>
      <c r="BF780" s="461"/>
      <c r="BG780" s="470"/>
      <c r="BH780" s="391"/>
      <c r="BI780" s="191"/>
      <c r="BJ780" s="191"/>
      <c r="BK780" s="191"/>
      <c r="BL780" s="470"/>
      <c r="BM780" s="191"/>
      <c r="BN780" s="191"/>
      <c r="BO780" s="492"/>
      <c r="BP780" s="191"/>
      <c r="BQ780" s="191"/>
      <c r="BR780" s="191"/>
      <c r="BS780" s="191"/>
      <c r="BT780" s="191"/>
      <c r="BU780" s="191"/>
      <c r="BV780" s="191"/>
      <c r="BW780" s="192"/>
      <c r="BX780" s="191"/>
      <c r="BY780" s="191"/>
      <c r="BZ780" s="191"/>
      <c r="CA780" s="191"/>
      <c r="CB780" s="191"/>
      <c r="CC780" s="191"/>
      <c r="CD780" s="470"/>
      <c r="CE780" s="396"/>
      <c r="CF780" s="191"/>
      <c r="CG780" s="191"/>
      <c r="CH780" s="461"/>
      <c r="CI780" s="461"/>
      <c r="CJ780" s="191"/>
      <c r="CK780" s="191"/>
      <c r="CL780" s="191"/>
      <c r="CM780" s="461"/>
      <c r="CN780" s="191"/>
      <c r="CO780" s="192"/>
      <c r="CP780" s="191"/>
      <c r="CQ780" s="384"/>
      <c r="CR780" s="407"/>
      <c r="DA780" s="192"/>
      <c r="DJ780" s="190"/>
      <c r="DP780" s="190"/>
      <c r="DQ780" s="132"/>
      <c r="DR780" s="132"/>
      <c r="DS780" s="132"/>
      <c r="DT780" s="132"/>
      <c r="DU780" s="451"/>
      <c r="DV780" s="132"/>
      <c r="DW780" s="132"/>
      <c r="DX780" s="133"/>
      <c r="DY780" s="132"/>
      <c r="DZ780" s="132"/>
      <c r="EA780" s="133"/>
      <c r="EB780" s="132"/>
      <c r="EC780" s="132"/>
      <c r="ED780" s="132"/>
      <c r="EE780" s="134"/>
      <c r="EF780" s="132"/>
      <c r="EG780" s="451"/>
      <c r="EH780" s="132"/>
      <c r="EI780" s="451"/>
      <c r="EJ780" s="451"/>
      <c r="EK780" s="451"/>
      <c r="EL780" s="451"/>
      <c r="EM780" s="451"/>
      <c r="EN780" s="451"/>
      <c r="EO780" s="451"/>
      <c r="EP780" s="451"/>
      <c r="EQ780" s="451"/>
      <c r="ER780" s="451"/>
      <c r="ES780" s="451"/>
      <c r="ET780" s="451"/>
      <c r="EU780" s="132"/>
      <c r="EV780" s="133"/>
      <c r="EW780" s="193"/>
    </row>
    <row r="781" spans="26:153" ht="30" customHeight="1" x14ac:dyDescent="0.15">
      <c r="Z781" s="246"/>
      <c r="AA781" s="483"/>
      <c r="AB781" s="191"/>
      <c r="AC781" s="191"/>
      <c r="AD781" s="191"/>
      <c r="AE781" s="191"/>
      <c r="AF781" s="384"/>
      <c r="AG781" s="191"/>
      <c r="AH781" s="191"/>
      <c r="AI781" s="191"/>
      <c r="AJ781" s="191"/>
      <c r="AK781" s="192"/>
      <c r="AL781" s="191"/>
      <c r="AM781" s="191"/>
      <c r="AN781" s="191"/>
      <c r="AO781" s="461"/>
      <c r="AP781" s="191"/>
      <c r="AQ781" s="191"/>
      <c r="AR781" s="191"/>
      <c r="AS781" s="461"/>
      <c r="AT781" s="191"/>
      <c r="AU781" s="191"/>
      <c r="AV781" s="461"/>
      <c r="AW781" s="192"/>
      <c r="AX781" s="191"/>
      <c r="AY781" s="461"/>
      <c r="AZ781" s="191"/>
      <c r="BA781" s="461"/>
      <c r="BB781" s="191"/>
      <c r="BC781" s="192"/>
      <c r="BD781" s="191"/>
      <c r="BE781" s="191"/>
      <c r="BF781" s="461"/>
      <c r="BG781" s="470"/>
      <c r="BH781" s="391"/>
      <c r="BI781" s="191"/>
      <c r="BJ781" s="191"/>
      <c r="BK781" s="191"/>
      <c r="BL781" s="470"/>
      <c r="BM781" s="191"/>
      <c r="BN781" s="191"/>
      <c r="BO781" s="492"/>
      <c r="BP781" s="191"/>
      <c r="BQ781" s="191"/>
      <c r="BR781" s="191"/>
      <c r="BS781" s="191"/>
      <c r="BT781" s="191"/>
      <c r="BU781" s="191"/>
      <c r="BV781" s="191"/>
      <c r="BW781" s="192"/>
      <c r="BX781" s="191"/>
      <c r="BY781" s="191"/>
      <c r="BZ781" s="191"/>
      <c r="CA781" s="191"/>
      <c r="CB781" s="191"/>
      <c r="CC781" s="191"/>
      <c r="CD781" s="470"/>
      <c r="CE781" s="396"/>
      <c r="CF781" s="191"/>
      <c r="CG781" s="191"/>
      <c r="CH781" s="461"/>
      <c r="CI781" s="461"/>
      <c r="CJ781" s="191"/>
      <c r="CK781" s="191"/>
      <c r="CL781" s="191"/>
      <c r="CM781" s="461"/>
      <c r="CN781" s="191"/>
      <c r="CO781" s="192"/>
      <c r="CP781" s="191"/>
      <c r="CQ781" s="384"/>
      <c r="CR781" s="407"/>
      <c r="DA781" s="192"/>
      <c r="DJ781" s="190"/>
      <c r="DP781" s="190"/>
      <c r="DQ781" s="132"/>
      <c r="DR781" s="132"/>
      <c r="DS781" s="132"/>
      <c r="DT781" s="132"/>
      <c r="DU781" s="451"/>
      <c r="DV781" s="132"/>
      <c r="DW781" s="132"/>
      <c r="DX781" s="133"/>
      <c r="DY781" s="132"/>
      <c r="DZ781" s="132"/>
      <c r="EA781" s="133"/>
      <c r="EB781" s="132"/>
      <c r="EC781" s="132"/>
      <c r="ED781" s="132"/>
      <c r="EE781" s="134"/>
      <c r="EF781" s="132"/>
      <c r="EG781" s="451"/>
      <c r="EH781" s="132"/>
      <c r="EI781" s="451"/>
      <c r="EJ781" s="451"/>
      <c r="EK781" s="451"/>
      <c r="EL781" s="451"/>
      <c r="EM781" s="451"/>
      <c r="EN781" s="451"/>
      <c r="EO781" s="451"/>
      <c r="EP781" s="451"/>
      <c r="EQ781" s="451"/>
      <c r="ER781" s="451"/>
      <c r="ES781" s="451"/>
      <c r="ET781" s="451"/>
      <c r="EU781" s="132"/>
      <c r="EV781" s="133"/>
      <c r="EW781" s="193"/>
    </row>
    <row r="782" spans="26:153" ht="30" customHeight="1" x14ac:dyDescent="0.15">
      <c r="Z782" s="246"/>
      <c r="AA782" s="483"/>
      <c r="AB782" s="191"/>
      <c r="AC782" s="191"/>
      <c r="AD782" s="191"/>
      <c r="AE782" s="191"/>
      <c r="AF782" s="384"/>
      <c r="AG782" s="191"/>
      <c r="AH782" s="191"/>
      <c r="AI782" s="191"/>
      <c r="AJ782" s="191"/>
      <c r="AK782" s="192"/>
      <c r="AL782" s="191"/>
      <c r="AM782" s="191"/>
      <c r="AN782" s="191"/>
      <c r="AO782" s="461"/>
      <c r="AP782" s="191"/>
      <c r="AQ782" s="191"/>
      <c r="AR782" s="191"/>
      <c r="AS782" s="461"/>
      <c r="AT782" s="191"/>
      <c r="AU782" s="191"/>
      <c r="AV782" s="461"/>
      <c r="AW782" s="192"/>
      <c r="AX782" s="191"/>
      <c r="AY782" s="461"/>
      <c r="AZ782" s="191"/>
      <c r="BA782" s="461"/>
      <c r="BB782" s="191"/>
      <c r="BC782" s="192"/>
      <c r="BD782" s="191"/>
      <c r="BE782" s="191"/>
      <c r="BF782" s="461"/>
      <c r="BG782" s="470"/>
      <c r="BH782" s="391"/>
      <c r="BI782" s="191"/>
      <c r="BJ782" s="191"/>
      <c r="BK782" s="191"/>
      <c r="BL782" s="470"/>
      <c r="BM782" s="191"/>
      <c r="BN782" s="191"/>
      <c r="BO782" s="492"/>
      <c r="BP782" s="191"/>
      <c r="BQ782" s="191"/>
      <c r="BR782" s="191"/>
      <c r="BS782" s="191"/>
      <c r="BT782" s="191"/>
      <c r="BU782" s="191"/>
      <c r="BV782" s="191"/>
      <c r="BW782" s="192"/>
      <c r="BX782" s="191"/>
      <c r="BY782" s="191"/>
      <c r="BZ782" s="191"/>
      <c r="CA782" s="191"/>
      <c r="CB782" s="191"/>
      <c r="CC782" s="191"/>
      <c r="CD782" s="470"/>
      <c r="CE782" s="396"/>
      <c r="CF782" s="191"/>
      <c r="CG782" s="191"/>
      <c r="CH782" s="461"/>
      <c r="CI782" s="461"/>
      <c r="CJ782" s="191"/>
      <c r="CK782" s="191"/>
      <c r="CL782" s="191"/>
      <c r="CM782" s="461"/>
      <c r="CN782" s="191"/>
      <c r="CO782" s="192"/>
      <c r="CP782" s="191"/>
      <c r="CQ782" s="384"/>
      <c r="CR782" s="407"/>
      <c r="DA782" s="192"/>
      <c r="DJ782" s="190"/>
      <c r="DP782" s="190"/>
      <c r="DQ782" s="132"/>
      <c r="DR782" s="132"/>
      <c r="DS782" s="132"/>
      <c r="DT782" s="132"/>
      <c r="DU782" s="451"/>
      <c r="DV782" s="132"/>
      <c r="DW782" s="132"/>
      <c r="DX782" s="133"/>
      <c r="DY782" s="132"/>
      <c r="DZ782" s="132"/>
      <c r="EA782" s="133"/>
      <c r="EB782" s="132"/>
      <c r="EC782" s="132"/>
      <c r="ED782" s="132"/>
      <c r="EE782" s="134"/>
      <c r="EF782" s="132"/>
      <c r="EG782" s="451"/>
      <c r="EH782" s="132"/>
      <c r="EI782" s="451"/>
      <c r="EJ782" s="451"/>
      <c r="EK782" s="451"/>
      <c r="EL782" s="451"/>
      <c r="EM782" s="451"/>
      <c r="EN782" s="451"/>
      <c r="EO782" s="451"/>
      <c r="EP782" s="451"/>
      <c r="EQ782" s="451"/>
      <c r="ER782" s="451"/>
      <c r="ES782" s="451"/>
      <c r="ET782" s="451"/>
      <c r="EU782" s="132"/>
      <c r="EV782" s="133"/>
      <c r="EW782" s="193"/>
    </row>
    <row r="783" spans="26:153" ht="30" customHeight="1" x14ac:dyDescent="0.15">
      <c r="Z783" s="246"/>
      <c r="AA783" s="483"/>
      <c r="AB783" s="191"/>
      <c r="AC783" s="191"/>
      <c r="AD783" s="191"/>
      <c r="AE783" s="191"/>
      <c r="AF783" s="384"/>
      <c r="AG783" s="191"/>
      <c r="AH783" s="191"/>
      <c r="AI783" s="191"/>
      <c r="AJ783" s="191"/>
      <c r="AK783" s="192"/>
      <c r="AL783" s="191"/>
      <c r="AM783" s="191"/>
      <c r="AN783" s="191"/>
      <c r="AO783" s="461"/>
      <c r="AP783" s="191"/>
      <c r="AQ783" s="191"/>
      <c r="AR783" s="191"/>
      <c r="AS783" s="461"/>
      <c r="AT783" s="191"/>
      <c r="AU783" s="191"/>
      <c r="AV783" s="461"/>
      <c r="AW783" s="192"/>
      <c r="AX783" s="191"/>
      <c r="AY783" s="461"/>
      <c r="AZ783" s="191"/>
      <c r="BA783" s="461"/>
      <c r="BB783" s="191"/>
      <c r="BC783" s="192"/>
      <c r="BD783" s="191"/>
      <c r="BE783" s="191"/>
      <c r="BF783" s="461"/>
      <c r="BG783" s="470"/>
      <c r="BH783" s="391"/>
      <c r="BI783" s="191"/>
      <c r="BJ783" s="191"/>
      <c r="BK783" s="191"/>
      <c r="BL783" s="470"/>
      <c r="BM783" s="191"/>
      <c r="BN783" s="191"/>
      <c r="BO783" s="492"/>
      <c r="BP783" s="191"/>
      <c r="BQ783" s="191"/>
      <c r="BR783" s="191"/>
      <c r="BS783" s="191"/>
      <c r="BT783" s="191"/>
      <c r="BU783" s="191"/>
      <c r="BV783" s="191"/>
      <c r="BW783" s="192"/>
      <c r="BX783" s="191"/>
      <c r="BY783" s="191"/>
      <c r="BZ783" s="191"/>
      <c r="CA783" s="191"/>
      <c r="CB783" s="191"/>
      <c r="CC783" s="191"/>
      <c r="CD783" s="470"/>
      <c r="CE783" s="396"/>
      <c r="CF783" s="191"/>
      <c r="CG783" s="191"/>
      <c r="CH783" s="461"/>
      <c r="CI783" s="461"/>
      <c r="CJ783" s="191"/>
      <c r="CK783" s="191"/>
      <c r="CL783" s="191"/>
      <c r="CM783" s="461"/>
      <c r="CN783" s="191"/>
      <c r="CO783" s="192"/>
      <c r="CP783" s="191"/>
      <c r="CQ783" s="384"/>
      <c r="CR783" s="407"/>
      <c r="DA783" s="192"/>
      <c r="DJ783" s="190"/>
      <c r="DP783" s="190"/>
      <c r="DQ783" s="132"/>
      <c r="DR783" s="132"/>
      <c r="DS783" s="132"/>
      <c r="DT783" s="132"/>
      <c r="DU783" s="451"/>
      <c r="DV783" s="132"/>
      <c r="DW783" s="132"/>
      <c r="DX783" s="133"/>
      <c r="DY783" s="132"/>
      <c r="DZ783" s="132"/>
      <c r="EA783" s="133"/>
      <c r="EB783" s="132"/>
      <c r="EC783" s="132"/>
      <c r="ED783" s="132"/>
      <c r="EE783" s="134"/>
      <c r="EF783" s="132"/>
      <c r="EG783" s="451"/>
      <c r="EH783" s="132"/>
      <c r="EI783" s="451"/>
      <c r="EJ783" s="451"/>
      <c r="EK783" s="451"/>
      <c r="EL783" s="451"/>
      <c r="EM783" s="451"/>
      <c r="EN783" s="451"/>
      <c r="EO783" s="451"/>
      <c r="EP783" s="451"/>
      <c r="EQ783" s="451"/>
      <c r="ER783" s="451"/>
      <c r="ES783" s="451"/>
      <c r="ET783" s="451"/>
      <c r="EU783" s="132"/>
      <c r="EV783" s="133"/>
      <c r="EW783" s="193"/>
    </row>
    <row r="784" spans="26:153" ht="30" customHeight="1" x14ac:dyDescent="0.15">
      <c r="Z784" s="246"/>
      <c r="AA784" s="483"/>
      <c r="AB784" s="191"/>
      <c r="AC784" s="191"/>
      <c r="AD784" s="191"/>
      <c r="AE784" s="191"/>
      <c r="AF784" s="384"/>
      <c r="AG784" s="191"/>
      <c r="AH784" s="191"/>
      <c r="AI784" s="191"/>
      <c r="AJ784" s="191"/>
      <c r="AK784" s="192"/>
      <c r="AL784" s="191"/>
      <c r="AM784" s="191"/>
      <c r="AN784" s="191"/>
      <c r="AO784" s="461"/>
      <c r="AP784" s="191"/>
      <c r="AQ784" s="191"/>
      <c r="AR784" s="191"/>
      <c r="AS784" s="461"/>
      <c r="AT784" s="191"/>
      <c r="AU784" s="191"/>
      <c r="AV784" s="461"/>
      <c r="AW784" s="192"/>
      <c r="AX784" s="191"/>
      <c r="AY784" s="461"/>
      <c r="AZ784" s="191"/>
      <c r="BA784" s="461"/>
      <c r="BB784" s="191"/>
      <c r="BC784" s="192"/>
      <c r="BD784" s="191"/>
      <c r="BE784" s="191"/>
      <c r="BF784" s="461"/>
      <c r="BG784" s="470"/>
      <c r="BH784" s="391"/>
      <c r="BI784" s="191"/>
      <c r="BJ784" s="191"/>
      <c r="BK784" s="191"/>
      <c r="BL784" s="470"/>
      <c r="BM784" s="191"/>
      <c r="BN784" s="191"/>
      <c r="BO784" s="492"/>
      <c r="BP784" s="191"/>
      <c r="BQ784" s="191"/>
      <c r="BR784" s="191"/>
      <c r="BS784" s="191"/>
      <c r="BT784" s="191"/>
      <c r="BU784" s="191"/>
      <c r="BV784" s="191"/>
      <c r="BW784" s="192"/>
      <c r="BX784" s="191"/>
      <c r="BY784" s="191"/>
      <c r="BZ784" s="191"/>
      <c r="CA784" s="191"/>
      <c r="CB784" s="191"/>
      <c r="CC784" s="191"/>
      <c r="CD784" s="470"/>
      <c r="CE784" s="396"/>
      <c r="CF784" s="191"/>
      <c r="CG784" s="191"/>
      <c r="CH784" s="461"/>
      <c r="CI784" s="461"/>
      <c r="CJ784" s="191"/>
      <c r="CK784" s="191"/>
      <c r="CL784" s="191"/>
      <c r="CM784" s="461"/>
      <c r="CN784" s="191"/>
      <c r="CO784" s="192"/>
      <c r="CP784" s="191"/>
      <c r="CQ784" s="384"/>
      <c r="CR784" s="407"/>
      <c r="DA784" s="192"/>
      <c r="DJ784" s="190"/>
      <c r="DP784" s="190"/>
      <c r="DQ784" s="132"/>
      <c r="DR784" s="132"/>
      <c r="DS784" s="132"/>
      <c r="DT784" s="132"/>
      <c r="DU784" s="451"/>
      <c r="DV784" s="132"/>
      <c r="DW784" s="132"/>
      <c r="DX784" s="133"/>
      <c r="DY784" s="132"/>
      <c r="DZ784" s="132"/>
      <c r="EA784" s="133"/>
      <c r="EB784" s="132"/>
      <c r="EC784" s="132"/>
      <c r="ED784" s="132"/>
      <c r="EE784" s="134"/>
      <c r="EF784" s="132"/>
      <c r="EG784" s="451"/>
      <c r="EH784" s="132"/>
      <c r="EI784" s="451"/>
      <c r="EJ784" s="451"/>
      <c r="EK784" s="451"/>
      <c r="EL784" s="451"/>
      <c r="EM784" s="451"/>
      <c r="EN784" s="451"/>
      <c r="EO784" s="451"/>
      <c r="EP784" s="451"/>
      <c r="EQ784" s="451"/>
      <c r="ER784" s="451"/>
      <c r="ES784" s="451"/>
      <c r="ET784" s="451"/>
      <c r="EU784" s="132"/>
      <c r="EV784" s="133"/>
      <c r="EW784" s="193"/>
    </row>
    <row r="785" spans="26:153" ht="30" customHeight="1" x14ac:dyDescent="0.15">
      <c r="Z785" s="246"/>
      <c r="AA785" s="483"/>
      <c r="AB785" s="191"/>
      <c r="AC785" s="191"/>
      <c r="AD785" s="191"/>
      <c r="AE785" s="191"/>
      <c r="AF785" s="384"/>
      <c r="AG785" s="191"/>
      <c r="AH785" s="191"/>
      <c r="AI785" s="191"/>
      <c r="AJ785" s="191"/>
      <c r="AK785" s="192"/>
      <c r="AL785" s="191"/>
      <c r="AM785" s="191"/>
      <c r="AN785" s="191"/>
      <c r="AO785" s="461"/>
      <c r="AP785" s="191"/>
      <c r="AQ785" s="191"/>
      <c r="AR785" s="191"/>
      <c r="AS785" s="461"/>
      <c r="AT785" s="191"/>
      <c r="AU785" s="191"/>
      <c r="AV785" s="461"/>
      <c r="AW785" s="192"/>
      <c r="AX785" s="191"/>
      <c r="AY785" s="461"/>
      <c r="AZ785" s="191"/>
      <c r="BA785" s="461"/>
      <c r="BB785" s="191"/>
      <c r="BC785" s="192"/>
      <c r="BD785" s="191"/>
      <c r="BE785" s="191"/>
      <c r="BF785" s="461"/>
      <c r="BG785" s="470"/>
      <c r="BH785" s="391"/>
      <c r="BI785" s="191"/>
      <c r="BJ785" s="191"/>
      <c r="BK785" s="191"/>
      <c r="BL785" s="470"/>
      <c r="BM785" s="191"/>
      <c r="BN785" s="191"/>
      <c r="BO785" s="492"/>
      <c r="BP785" s="191"/>
      <c r="BQ785" s="191"/>
      <c r="BR785" s="191"/>
      <c r="BS785" s="191"/>
      <c r="BT785" s="191"/>
      <c r="BU785" s="191"/>
      <c r="BV785" s="191"/>
      <c r="BW785" s="192"/>
      <c r="BX785" s="191"/>
      <c r="BY785" s="191"/>
      <c r="BZ785" s="191"/>
      <c r="CA785" s="191"/>
      <c r="CB785" s="191"/>
      <c r="CC785" s="191"/>
      <c r="CD785" s="470"/>
      <c r="CE785" s="396"/>
      <c r="CF785" s="191"/>
      <c r="CG785" s="191"/>
      <c r="CH785" s="461"/>
      <c r="CI785" s="461"/>
      <c r="CJ785" s="191"/>
      <c r="CK785" s="191"/>
      <c r="CL785" s="191"/>
      <c r="CM785" s="461"/>
      <c r="CN785" s="191"/>
      <c r="CO785" s="192"/>
      <c r="CP785" s="191"/>
      <c r="CQ785" s="384"/>
      <c r="CR785" s="407"/>
      <c r="DA785" s="192"/>
      <c r="DJ785" s="190"/>
      <c r="DP785" s="190"/>
      <c r="DQ785" s="132"/>
      <c r="DR785" s="132"/>
      <c r="DS785" s="132"/>
      <c r="DT785" s="132"/>
      <c r="DU785" s="451"/>
      <c r="DV785" s="132"/>
      <c r="DW785" s="132"/>
      <c r="DX785" s="133"/>
      <c r="DY785" s="132"/>
      <c r="DZ785" s="132"/>
      <c r="EA785" s="133"/>
      <c r="EB785" s="132"/>
      <c r="EC785" s="132"/>
      <c r="ED785" s="132"/>
      <c r="EE785" s="134"/>
      <c r="EF785" s="132"/>
      <c r="EG785" s="451"/>
      <c r="EH785" s="132"/>
      <c r="EI785" s="451"/>
      <c r="EJ785" s="451"/>
      <c r="EK785" s="451"/>
      <c r="EL785" s="451"/>
      <c r="EM785" s="451"/>
      <c r="EN785" s="451"/>
      <c r="EO785" s="451"/>
      <c r="EP785" s="451"/>
      <c r="EQ785" s="451"/>
      <c r="ER785" s="451"/>
      <c r="ES785" s="451"/>
      <c r="ET785" s="451"/>
      <c r="EU785" s="132"/>
      <c r="EV785" s="133"/>
      <c r="EW785" s="193"/>
    </row>
    <row r="786" spans="26:153" ht="30" customHeight="1" x14ac:dyDescent="0.15">
      <c r="Z786" s="246"/>
      <c r="AA786" s="483"/>
      <c r="AB786" s="191"/>
      <c r="AC786" s="191"/>
      <c r="AD786" s="191"/>
      <c r="AE786" s="191"/>
      <c r="AF786" s="384"/>
      <c r="AG786" s="191"/>
      <c r="AH786" s="191"/>
      <c r="AI786" s="191"/>
      <c r="AJ786" s="191"/>
      <c r="AK786" s="192"/>
      <c r="AL786" s="191"/>
      <c r="AM786" s="191"/>
      <c r="AN786" s="191"/>
      <c r="AO786" s="461"/>
      <c r="AP786" s="191"/>
      <c r="AQ786" s="191"/>
      <c r="AR786" s="191"/>
      <c r="AS786" s="461"/>
      <c r="AT786" s="191"/>
      <c r="AU786" s="191"/>
      <c r="AV786" s="461"/>
      <c r="AW786" s="192"/>
      <c r="AX786" s="191"/>
      <c r="AY786" s="461"/>
      <c r="AZ786" s="191"/>
      <c r="BA786" s="461"/>
      <c r="BB786" s="191"/>
      <c r="BC786" s="192"/>
      <c r="BD786" s="191"/>
      <c r="BE786" s="191"/>
      <c r="BF786" s="461"/>
      <c r="BG786" s="470"/>
      <c r="BH786" s="391"/>
      <c r="BI786" s="191"/>
      <c r="BJ786" s="191"/>
      <c r="BK786" s="191"/>
      <c r="BL786" s="470"/>
      <c r="BM786" s="191"/>
      <c r="BN786" s="191"/>
      <c r="BO786" s="492"/>
      <c r="BP786" s="191"/>
      <c r="BQ786" s="191"/>
      <c r="BR786" s="191"/>
      <c r="BS786" s="191"/>
      <c r="BT786" s="191"/>
      <c r="BU786" s="191"/>
      <c r="BV786" s="191"/>
      <c r="BW786" s="192"/>
      <c r="BX786" s="191"/>
      <c r="BY786" s="191"/>
      <c r="BZ786" s="191"/>
      <c r="CA786" s="191"/>
      <c r="CB786" s="191"/>
      <c r="CC786" s="191"/>
      <c r="CD786" s="470"/>
      <c r="CE786" s="396"/>
      <c r="CF786" s="191"/>
      <c r="CG786" s="191"/>
      <c r="CH786" s="461"/>
      <c r="CI786" s="461"/>
      <c r="CJ786" s="191"/>
      <c r="CK786" s="191"/>
      <c r="CL786" s="191"/>
      <c r="CM786" s="461"/>
      <c r="CN786" s="191"/>
      <c r="CO786" s="192"/>
      <c r="CP786" s="191"/>
      <c r="CQ786" s="384"/>
      <c r="CR786" s="407"/>
      <c r="DA786" s="192"/>
      <c r="DJ786" s="190"/>
      <c r="DP786" s="190"/>
      <c r="DQ786" s="132"/>
      <c r="DR786" s="132"/>
      <c r="DS786" s="132"/>
      <c r="DT786" s="132"/>
      <c r="DU786" s="451"/>
      <c r="DV786" s="132"/>
      <c r="DW786" s="132"/>
      <c r="DX786" s="133"/>
      <c r="DY786" s="132"/>
      <c r="DZ786" s="132"/>
      <c r="EA786" s="133"/>
      <c r="EB786" s="132"/>
      <c r="EC786" s="132"/>
      <c r="ED786" s="132"/>
      <c r="EE786" s="134"/>
      <c r="EF786" s="132"/>
      <c r="EG786" s="451"/>
      <c r="EH786" s="132"/>
      <c r="EI786" s="451"/>
      <c r="EJ786" s="451"/>
      <c r="EK786" s="451"/>
      <c r="EL786" s="451"/>
      <c r="EM786" s="451"/>
      <c r="EN786" s="451"/>
      <c r="EO786" s="451"/>
      <c r="EP786" s="451"/>
      <c r="EQ786" s="451"/>
      <c r="ER786" s="451"/>
      <c r="ES786" s="451"/>
      <c r="ET786" s="451"/>
      <c r="EU786" s="132"/>
      <c r="EV786" s="133"/>
      <c r="EW786" s="193"/>
    </row>
    <row r="787" spans="26:153" ht="30" customHeight="1" x14ac:dyDescent="0.15">
      <c r="Z787" s="246"/>
      <c r="AA787" s="483"/>
      <c r="AB787" s="191"/>
      <c r="AC787" s="191"/>
      <c r="AD787" s="191"/>
      <c r="AE787" s="191"/>
      <c r="AF787" s="384"/>
      <c r="AG787" s="191"/>
      <c r="AH787" s="191"/>
      <c r="AI787" s="191"/>
      <c r="AJ787" s="191"/>
      <c r="AK787" s="192"/>
      <c r="AL787" s="191"/>
      <c r="AM787" s="191"/>
      <c r="AN787" s="191"/>
      <c r="AO787" s="461"/>
      <c r="AP787" s="191"/>
      <c r="AQ787" s="191"/>
      <c r="AR787" s="191"/>
      <c r="AS787" s="461"/>
      <c r="AT787" s="191"/>
      <c r="AU787" s="191"/>
      <c r="AV787" s="461"/>
      <c r="AW787" s="192"/>
      <c r="AX787" s="191"/>
      <c r="AY787" s="461"/>
      <c r="AZ787" s="191"/>
      <c r="BA787" s="461"/>
      <c r="BB787" s="191"/>
      <c r="BC787" s="192"/>
      <c r="BD787" s="191"/>
      <c r="BE787" s="191"/>
      <c r="BF787" s="461"/>
      <c r="BG787" s="470"/>
      <c r="BH787" s="391"/>
      <c r="BI787" s="191"/>
      <c r="BJ787" s="191"/>
      <c r="BK787" s="191"/>
      <c r="BL787" s="470"/>
      <c r="BM787" s="191"/>
      <c r="BN787" s="191"/>
      <c r="BO787" s="492"/>
      <c r="BP787" s="191"/>
      <c r="BQ787" s="191"/>
      <c r="BR787" s="191"/>
      <c r="BS787" s="191"/>
      <c r="BT787" s="191"/>
      <c r="BU787" s="191"/>
      <c r="BV787" s="191"/>
      <c r="BW787" s="192"/>
      <c r="BX787" s="191"/>
      <c r="BY787" s="191"/>
      <c r="BZ787" s="191"/>
      <c r="CA787" s="191"/>
      <c r="CB787" s="191"/>
      <c r="CC787" s="191"/>
      <c r="CD787" s="470"/>
      <c r="CE787" s="396"/>
      <c r="CF787" s="191"/>
      <c r="CG787" s="191"/>
      <c r="CH787" s="461"/>
      <c r="CI787" s="461"/>
      <c r="CJ787" s="191"/>
      <c r="CK787" s="191"/>
      <c r="CL787" s="191"/>
      <c r="CM787" s="461"/>
      <c r="CN787" s="191"/>
      <c r="CO787" s="192"/>
      <c r="CP787" s="191"/>
      <c r="CQ787" s="384"/>
      <c r="CR787" s="407"/>
      <c r="DA787" s="192"/>
      <c r="DJ787" s="190"/>
      <c r="DP787" s="190"/>
      <c r="DQ787" s="132"/>
      <c r="DR787" s="132"/>
      <c r="DS787" s="132"/>
      <c r="DT787" s="132"/>
      <c r="DU787" s="451"/>
      <c r="DV787" s="132"/>
      <c r="DW787" s="132"/>
      <c r="DX787" s="133"/>
      <c r="DY787" s="132"/>
      <c r="DZ787" s="132"/>
      <c r="EA787" s="133"/>
      <c r="EB787" s="132"/>
      <c r="EC787" s="132"/>
      <c r="ED787" s="132"/>
      <c r="EE787" s="134"/>
      <c r="EF787" s="132"/>
      <c r="EG787" s="451"/>
      <c r="EH787" s="132"/>
      <c r="EI787" s="451"/>
      <c r="EJ787" s="451"/>
      <c r="EK787" s="451"/>
      <c r="EL787" s="451"/>
      <c r="EM787" s="451"/>
      <c r="EN787" s="451"/>
      <c r="EO787" s="451"/>
      <c r="EP787" s="451"/>
      <c r="EQ787" s="451"/>
      <c r="ER787" s="451"/>
      <c r="ES787" s="451"/>
      <c r="ET787" s="451"/>
      <c r="EU787" s="132"/>
      <c r="EV787" s="133"/>
      <c r="EW787" s="193"/>
    </row>
    <row r="788" spans="26:153" ht="30" customHeight="1" x14ac:dyDescent="0.15">
      <c r="Z788" s="246"/>
      <c r="AA788" s="483"/>
      <c r="AB788" s="191"/>
      <c r="AC788" s="191"/>
      <c r="AD788" s="191"/>
      <c r="AE788" s="191"/>
      <c r="AF788" s="384"/>
      <c r="AG788" s="191"/>
      <c r="AH788" s="191"/>
      <c r="AI788" s="191"/>
      <c r="AJ788" s="191"/>
      <c r="AK788" s="192"/>
      <c r="AL788" s="191"/>
      <c r="AM788" s="191"/>
      <c r="AN788" s="191"/>
      <c r="AO788" s="461"/>
      <c r="AP788" s="191"/>
      <c r="AQ788" s="191"/>
      <c r="AR788" s="191"/>
      <c r="AS788" s="461"/>
      <c r="AT788" s="191"/>
      <c r="AU788" s="191"/>
      <c r="AV788" s="461"/>
      <c r="AW788" s="192"/>
      <c r="AX788" s="191"/>
      <c r="AY788" s="461"/>
      <c r="AZ788" s="191"/>
      <c r="BA788" s="461"/>
      <c r="BB788" s="191"/>
      <c r="BC788" s="192"/>
      <c r="BD788" s="191"/>
      <c r="BE788" s="191"/>
      <c r="BF788" s="461"/>
      <c r="BG788" s="470"/>
      <c r="BH788" s="391"/>
      <c r="BI788" s="191"/>
      <c r="BJ788" s="191"/>
      <c r="BK788" s="191"/>
      <c r="BL788" s="470"/>
      <c r="BM788" s="191"/>
      <c r="BN788" s="191"/>
      <c r="BO788" s="492"/>
      <c r="BP788" s="191"/>
      <c r="BQ788" s="191"/>
      <c r="BR788" s="191"/>
      <c r="BS788" s="191"/>
      <c r="BT788" s="191"/>
      <c r="BU788" s="191"/>
      <c r="BV788" s="191"/>
      <c r="BW788" s="192"/>
      <c r="BX788" s="191"/>
      <c r="BY788" s="191"/>
      <c r="BZ788" s="191"/>
      <c r="CA788" s="191"/>
      <c r="CB788" s="191"/>
      <c r="CC788" s="191"/>
      <c r="CD788" s="470"/>
      <c r="CE788" s="396"/>
      <c r="CF788" s="191"/>
      <c r="CG788" s="191"/>
      <c r="CH788" s="461"/>
      <c r="CI788" s="461"/>
      <c r="CJ788" s="191"/>
      <c r="CK788" s="191"/>
      <c r="CL788" s="191"/>
      <c r="CM788" s="461"/>
      <c r="CN788" s="191"/>
      <c r="CO788" s="192"/>
      <c r="CP788" s="191"/>
      <c r="CQ788" s="384"/>
      <c r="CR788" s="407"/>
      <c r="DA788" s="192"/>
      <c r="DJ788" s="190"/>
      <c r="DP788" s="190"/>
      <c r="DQ788" s="132"/>
      <c r="DR788" s="132"/>
      <c r="DS788" s="132"/>
      <c r="DT788" s="132"/>
      <c r="DU788" s="451"/>
      <c r="DV788" s="132"/>
      <c r="DW788" s="132"/>
      <c r="DX788" s="133"/>
      <c r="DY788" s="132"/>
      <c r="DZ788" s="132"/>
      <c r="EA788" s="133"/>
      <c r="EB788" s="132"/>
      <c r="EC788" s="132"/>
      <c r="ED788" s="132"/>
      <c r="EE788" s="134"/>
      <c r="EF788" s="132"/>
      <c r="EG788" s="451"/>
      <c r="EH788" s="132"/>
      <c r="EI788" s="451"/>
      <c r="EJ788" s="451"/>
      <c r="EK788" s="451"/>
      <c r="EL788" s="451"/>
      <c r="EM788" s="451"/>
      <c r="EN788" s="451"/>
      <c r="EO788" s="451"/>
      <c r="EP788" s="451"/>
      <c r="EQ788" s="451"/>
      <c r="ER788" s="451"/>
      <c r="ES788" s="451"/>
      <c r="ET788" s="451"/>
      <c r="EU788" s="132"/>
      <c r="EV788" s="133"/>
      <c r="EW788" s="193"/>
    </row>
    <row r="789" spans="26:153" ht="30" customHeight="1" x14ac:dyDescent="0.15">
      <c r="Z789" s="246"/>
      <c r="AA789" s="483"/>
      <c r="AB789" s="191"/>
      <c r="AC789" s="191"/>
      <c r="AD789" s="191"/>
      <c r="AE789" s="191"/>
      <c r="AF789" s="384"/>
      <c r="AG789" s="191"/>
      <c r="AH789" s="191"/>
      <c r="AI789" s="191"/>
      <c r="AJ789" s="191"/>
      <c r="AK789" s="192"/>
      <c r="AL789" s="191"/>
      <c r="AM789" s="191"/>
      <c r="AN789" s="191"/>
      <c r="AO789" s="461"/>
      <c r="AP789" s="191"/>
      <c r="AQ789" s="191"/>
      <c r="AR789" s="191"/>
      <c r="AS789" s="461"/>
      <c r="AT789" s="191"/>
      <c r="AU789" s="191"/>
      <c r="AV789" s="461"/>
      <c r="AW789" s="192"/>
      <c r="AX789" s="191"/>
      <c r="AY789" s="461"/>
      <c r="AZ789" s="191"/>
      <c r="BA789" s="461"/>
      <c r="BB789" s="191"/>
      <c r="BC789" s="192"/>
      <c r="BD789" s="191"/>
      <c r="BE789" s="191"/>
      <c r="BF789" s="461"/>
      <c r="BG789" s="470"/>
      <c r="BH789" s="391"/>
      <c r="BI789" s="191"/>
      <c r="BJ789" s="191"/>
      <c r="BK789" s="191"/>
      <c r="BL789" s="470"/>
      <c r="BM789" s="191"/>
      <c r="BN789" s="191"/>
      <c r="BO789" s="492"/>
      <c r="BP789" s="191"/>
      <c r="BQ789" s="191"/>
      <c r="BR789" s="191"/>
      <c r="BS789" s="191"/>
      <c r="BT789" s="191"/>
      <c r="BU789" s="191"/>
      <c r="BV789" s="191"/>
      <c r="BW789" s="192"/>
      <c r="BX789" s="191"/>
      <c r="BY789" s="191"/>
      <c r="BZ789" s="191"/>
      <c r="CA789" s="191"/>
      <c r="CB789" s="191"/>
      <c r="CC789" s="191"/>
      <c r="CD789" s="470"/>
      <c r="CE789" s="396"/>
      <c r="CF789" s="191"/>
      <c r="CG789" s="191"/>
      <c r="CH789" s="461"/>
      <c r="CI789" s="461"/>
      <c r="CJ789" s="191"/>
      <c r="CK789" s="191"/>
      <c r="CL789" s="191"/>
      <c r="CM789" s="461"/>
      <c r="CN789" s="191"/>
      <c r="CO789" s="192"/>
      <c r="CP789" s="191"/>
      <c r="CQ789" s="384"/>
      <c r="CR789" s="407"/>
      <c r="DA789" s="192"/>
      <c r="DJ789" s="190"/>
      <c r="DP789" s="190"/>
      <c r="DQ789" s="132"/>
      <c r="DR789" s="132"/>
      <c r="DS789" s="132"/>
      <c r="DT789" s="132"/>
      <c r="DU789" s="451"/>
      <c r="DV789" s="132"/>
      <c r="DW789" s="132"/>
      <c r="DX789" s="133"/>
      <c r="DY789" s="132"/>
      <c r="DZ789" s="132"/>
      <c r="EA789" s="133"/>
      <c r="EB789" s="132"/>
      <c r="EC789" s="132"/>
      <c r="ED789" s="132"/>
      <c r="EE789" s="134"/>
      <c r="EF789" s="132"/>
      <c r="EG789" s="451"/>
      <c r="EH789" s="132"/>
      <c r="EI789" s="451"/>
      <c r="EJ789" s="451"/>
      <c r="EK789" s="451"/>
      <c r="EL789" s="451"/>
      <c r="EM789" s="451"/>
      <c r="EN789" s="451"/>
      <c r="EO789" s="451"/>
      <c r="EP789" s="451"/>
      <c r="EQ789" s="451"/>
      <c r="ER789" s="451"/>
      <c r="ES789" s="451"/>
      <c r="ET789" s="451"/>
      <c r="EU789" s="132"/>
      <c r="EV789" s="133"/>
      <c r="EW789" s="193"/>
    </row>
    <row r="790" spans="26:153" ht="30" customHeight="1" x14ac:dyDescent="0.15">
      <c r="Z790" s="246"/>
      <c r="AA790" s="483"/>
      <c r="AB790" s="191"/>
      <c r="AC790" s="191"/>
      <c r="AD790" s="191"/>
      <c r="AE790" s="191"/>
      <c r="AF790" s="384"/>
      <c r="AG790" s="191"/>
      <c r="AH790" s="191"/>
      <c r="AI790" s="191"/>
      <c r="AJ790" s="191"/>
      <c r="AK790" s="192"/>
      <c r="AL790" s="191"/>
      <c r="AM790" s="191"/>
      <c r="AN790" s="191"/>
      <c r="AO790" s="461"/>
      <c r="AP790" s="191"/>
      <c r="AQ790" s="191"/>
      <c r="AR790" s="191"/>
      <c r="AS790" s="461"/>
      <c r="AT790" s="191"/>
      <c r="AU790" s="191"/>
      <c r="AV790" s="461"/>
      <c r="AW790" s="192"/>
      <c r="AX790" s="191"/>
      <c r="AY790" s="461"/>
      <c r="AZ790" s="191"/>
      <c r="BA790" s="461"/>
      <c r="BB790" s="191"/>
      <c r="BC790" s="192"/>
      <c r="BD790" s="191"/>
      <c r="BE790" s="191"/>
      <c r="BF790" s="461"/>
      <c r="BG790" s="470"/>
      <c r="BH790" s="391"/>
      <c r="BI790" s="191"/>
      <c r="BJ790" s="191"/>
      <c r="BK790" s="191"/>
      <c r="BL790" s="470"/>
      <c r="BM790" s="191"/>
      <c r="BN790" s="191"/>
      <c r="BO790" s="492"/>
      <c r="BP790" s="191"/>
      <c r="BQ790" s="191"/>
      <c r="BR790" s="191"/>
      <c r="BS790" s="191"/>
      <c r="BT790" s="191"/>
      <c r="BU790" s="191"/>
      <c r="BV790" s="191"/>
      <c r="BW790" s="192"/>
      <c r="BX790" s="191"/>
      <c r="BY790" s="191"/>
      <c r="BZ790" s="191"/>
      <c r="CA790" s="191"/>
      <c r="CB790" s="191"/>
      <c r="CC790" s="191"/>
      <c r="CD790" s="470"/>
      <c r="CE790" s="396"/>
      <c r="CF790" s="191"/>
      <c r="CG790" s="191"/>
      <c r="CH790" s="461"/>
      <c r="CI790" s="461"/>
      <c r="CJ790" s="191"/>
      <c r="CK790" s="191"/>
      <c r="CL790" s="191"/>
      <c r="CM790" s="461"/>
      <c r="CN790" s="191"/>
      <c r="CO790" s="192"/>
      <c r="CP790" s="191"/>
      <c r="CQ790" s="384"/>
      <c r="CR790" s="407"/>
      <c r="DA790" s="192"/>
      <c r="DJ790" s="190"/>
      <c r="DP790" s="190"/>
      <c r="DQ790" s="132"/>
      <c r="DR790" s="132"/>
      <c r="DS790" s="132"/>
      <c r="DT790" s="132"/>
      <c r="DU790" s="451"/>
      <c r="DV790" s="132"/>
      <c r="DW790" s="132"/>
      <c r="DX790" s="133"/>
      <c r="DY790" s="132"/>
      <c r="DZ790" s="132"/>
      <c r="EA790" s="133"/>
      <c r="EB790" s="132"/>
      <c r="EC790" s="132"/>
      <c r="ED790" s="132"/>
      <c r="EE790" s="134"/>
      <c r="EF790" s="132"/>
      <c r="EG790" s="451"/>
      <c r="EH790" s="132"/>
      <c r="EI790" s="451"/>
      <c r="EJ790" s="451"/>
      <c r="EK790" s="451"/>
      <c r="EL790" s="451"/>
      <c r="EM790" s="451"/>
      <c r="EN790" s="451"/>
      <c r="EO790" s="451"/>
      <c r="EP790" s="451"/>
      <c r="EQ790" s="451"/>
      <c r="ER790" s="451"/>
      <c r="ES790" s="451"/>
      <c r="ET790" s="451"/>
      <c r="EU790" s="132"/>
      <c r="EV790" s="133"/>
      <c r="EW790" s="193"/>
    </row>
    <row r="791" spans="26:153" ht="30" customHeight="1" x14ac:dyDescent="0.15">
      <c r="Z791" s="246"/>
      <c r="AA791" s="483"/>
      <c r="AB791" s="191"/>
      <c r="AC791" s="191"/>
      <c r="AD791" s="191"/>
      <c r="AE791" s="191"/>
      <c r="AF791" s="384"/>
      <c r="AG791" s="191"/>
      <c r="AH791" s="191"/>
      <c r="AI791" s="191"/>
      <c r="AJ791" s="191"/>
      <c r="AK791" s="192"/>
      <c r="AL791" s="191"/>
      <c r="AM791" s="191"/>
      <c r="AN791" s="191"/>
      <c r="AO791" s="461"/>
      <c r="AP791" s="191"/>
      <c r="AQ791" s="191"/>
      <c r="AR791" s="191"/>
      <c r="AS791" s="461"/>
      <c r="AT791" s="191"/>
      <c r="AU791" s="191"/>
      <c r="AV791" s="461"/>
      <c r="AW791" s="192"/>
      <c r="AX791" s="191"/>
      <c r="AY791" s="461"/>
      <c r="AZ791" s="191"/>
      <c r="BA791" s="461"/>
      <c r="BB791" s="191"/>
      <c r="BC791" s="192"/>
      <c r="BD791" s="191"/>
      <c r="BE791" s="191"/>
      <c r="BF791" s="461"/>
      <c r="BG791" s="470"/>
      <c r="BH791" s="391"/>
      <c r="BI791" s="191"/>
      <c r="BJ791" s="191"/>
      <c r="BK791" s="191"/>
      <c r="BL791" s="470"/>
      <c r="BM791" s="191"/>
      <c r="BN791" s="191"/>
      <c r="BO791" s="492"/>
      <c r="BP791" s="191"/>
      <c r="BQ791" s="191"/>
      <c r="BR791" s="191"/>
      <c r="BS791" s="191"/>
      <c r="BT791" s="191"/>
      <c r="BU791" s="191"/>
      <c r="BV791" s="191"/>
      <c r="BW791" s="192"/>
      <c r="BX791" s="191"/>
      <c r="BY791" s="191"/>
      <c r="BZ791" s="191"/>
      <c r="CA791" s="191"/>
      <c r="CB791" s="191"/>
      <c r="CC791" s="191"/>
      <c r="CD791" s="470"/>
      <c r="CE791" s="396"/>
      <c r="CF791" s="191"/>
      <c r="CG791" s="191"/>
      <c r="CH791" s="461"/>
      <c r="CI791" s="461"/>
      <c r="CJ791" s="191"/>
      <c r="CK791" s="191"/>
      <c r="CL791" s="191"/>
      <c r="CM791" s="461"/>
      <c r="CN791" s="191"/>
      <c r="CO791" s="192"/>
      <c r="CP791" s="191"/>
      <c r="CQ791" s="384"/>
      <c r="CR791" s="407"/>
      <c r="DA791" s="192"/>
      <c r="DJ791" s="190"/>
      <c r="DP791" s="190"/>
      <c r="DQ791" s="132"/>
      <c r="DR791" s="132"/>
      <c r="DS791" s="132"/>
      <c r="DT791" s="132"/>
      <c r="DU791" s="451"/>
      <c r="DV791" s="132"/>
      <c r="DW791" s="132"/>
      <c r="DX791" s="133"/>
      <c r="DY791" s="132"/>
      <c r="DZ791" s="132"/>
      <c r="EA791" s="133"/>
      <c r="EB791" s="132"/>
      <c r="EC791" s="132"/>
      <c r="ED791" s="132"/>
      <c r="EE791" s="134"/>
      <c r="EF791" s="132"/>
      <c r="EG791" s="451"/>
      <c r="EH791" s="132"/>
      <c r="EI791" s="451"/>
      <c r="EJ791" s="451"/>
      <c r="EK791" s="451"/>
      <c r="EL791" s="451"/>
      <c r="EM791" s="451"/>
      <c r="EN791" s="451"/>
      <c r="EO791" s="451"/>
      <c r="EP791" s="451"/>
      <c r="EQ791" s="451"/>
      <c r="ER791" s="451"/>
      <c r="ES791" s="451"/>
      <c r="ET791" s="451"/>
      <c r="EU791" s="132"/>
      <c r="EV791" s="133"/>
      <c r="EW791" s="193"/>
    </row>
    <row r="792" spans="26:153" ht="30" customHeight="1" x14ac:dyDescent="0.15">
      <c r="Z792" s="246"/>
      <c r="AA792" s="483"/>
      <c r="AB792" s="191"/>
      <c r="AC792" s="191"/>
      <c r="AD792" s="191"/>
      <c r="AE792" s="191"/>
      <c r="AF792" s="384"/>
      <c r="AG792" s="191"/>
      <c r="AH792" s="191"/>
      <c r="AI792" s="191"/>
      <c r="AJ792" s="191"/>
      <c r="AK792" s="192"/>
      <c r="AL792" s="191"/>
      <c r="AM792" s="191"/>
      <c r="AN792" s="191"/>
      <c r="AO792" s="461"/>
      <c r="AP792" s="191"/>
      <c r="AQ792" s="191"/>
      <c r="AR792" s="191"/>
      <c r="AS792" s="461"/>
      <c r="AT792" s="191"/>
      <c r="AU792" s="191"/>
      <c r="AV792" s="461"/>
      <c r="AW792" s="192"/>
      <c r="AX792" s="191"/>
      <c r="AY792" s="461"/>
      <c r="AZ792" s="191"/>
      <c r="BA792" s="461"/>
      <c r="BB792" s="191"/>
      <c r="BC792" s="192"/>
      <c r="BD792" s="191"/>
      <c r="BE792" s="191"/>
      <c r="BF792" s="461"/>
      <c r="BG792" s="470"/>
      <c r="BH792" s="391"/>
      <c r="BI792" s="191"/>
      <c r="BJ792" s="191"/>
      <c r="BK792" s="191"/>
      <c r="BL792" s="470"/>
      <c r="BM792" s="191"/>
      <c r="BN792" s="191"/>
      <c r="BO792" s="492"/>
      <c r="BP792" s="191"/>
      <c r="BQ792" s="191"/>
      <c r="BR792" s="191"/>
      <c r="BS792" s="191"/>
      <c r="BT792" s="191"/>
      <c r="BU792" s="191"/>
      <c r="BV792" s="191"/>
      <c r="BW792" s="192"/>
      <c r="BX792" s="191"/>
      <c r="BY792" s="191"/>
      <c r="BZ792" s="191"/>
      <c r="CA792" s="191"/>
      <c r="CB792" s="191"/>
      <c r="CC792" s="191"/>
      <c r="CD792" s="470"/>
      <c r="CE792" s="396"/>
      <c r="CF792" s="191"/>
      <c r="CG792" s="191"/>
      <c r="CH792" s="461"/>
      <c r="CI792" s="461"/>
      <c r="CJ792" s="191"/>
      <c r="CK792" s="191"/>
      <c r="CL792" s="191"/>
      <c r="CM792" s="461"/>
      <c r="CN792" s="191"/>
      <c r="CO792" s="192"/>
      <c r="CP792" s="191"/>
      <c r="CQ792" s="384"/>
      <c r="CR792" s="407"/>
      <c r="DA792" s="192"/>
      <c r="DJ792" s="190"/>
      <c r="DP792" s="190"/>
      <c r="DQ792" s="132"/>
      <c r="DR792" s="132"/>
      <c r="DS792" s="132"/>
      <c r="DT792" s="132"/>
      <c r="DU792" s="451"/>
      <c r="DV792" s="132"/>
      <c r="DW792" s="132"/>
      <c r="DX792" s="133"/>
      <c r="DY792" s="132"/>
      <c r="DZ792" s="132"/>
      <c r="EA792" s="133"/>
      <c r="EB792" s="132"/>
      <c r="EC792" s="132"/>
      <c r="ED792" s="132"/>
      <c r="EE792" s="134"/>
      <c r="EF792" s="132"/>
      <c r="EG792" s="451"/>
      <c r="EH792" s="132"/>
      <c r="EI792" s="451"/>
      <c r="EJ792" s="451"/>
      <c r="EK792" s="451"/>
      <c r="EL792" s="451"/>
      <c r="EM792" s="451"/>
      <c r="EN792" s="451"/>
      <c r="EO792" s="451"/>
      <c r="EP792" s="451"/>
      <c r="EQ792" s="451"/>
      <c r="ER792" s="451"/>
      <c r="ES792" s="451"/>
      <c r="ET792" s="451"/>
      <c r="EU792" s="132"/>
      <c r="EV792" s="133"/>
      <c r="EW792" s="193"/>
    </row>
    <row r="793" spans="26:153" ht="30" customHeight="1" x14ac:dyDescent="0.15">
      <c r="Z793" s="246"/>
      <c r="AA793" s="483"/>
      <c r="AB793" s="191"/>
      <c r="AC793" s="191"/>
      <c r="AD793" s="191"/>
      <c r="AE793" s="191"/>
      <c r="AF793" s="384"/>
      <c r="AG793" s="191"/>
      <c r="AH793" s="191"/>
      <c r="AI793" s="191"/>
      <c r="AJ793" s="191"/>
      <c r="AK793" s="192"/>
      <c r="AL793" s="191"/>
      <c r="AM793" s="191"/>
      <c r="AN793" s="191"/>
      <c r="AO793" s="461"/>
      <c r="AP793" s="191"/>
      <c r="AQ793" s="191"/>
      <c r="AR793" s="191"/>
      <c r="AS793" s="461"/>
      <c r="AT793" s="191"/>
      <c r="AU793" s="191"/>
      <c r="AV793" s="461"/>
      <c r="AW793" s="192"/>
      <c r="AX793" s="191"/>
      <c r="AY793" s="461"/>
      <c r="AZ793" s="191"/>
      <c r="BA793" s="461"/>
      <c r="BB793" s="191"/>
      <c r="BC793" s="192"/>
      <c r="BD793" s="191"/>
      <c r="BE793" s="191"/>
      <c r="BF793" s="461"/>
      <c r="BG793" s="470"/>
      <c r="BH793" s="391"/>
      <c r="BI793" s="191"/>
      <c r="BJ793" s="191"/>
      <c r="BK793" s="191"/>
      <c r="BL793" s="470"/>
      <c r="BM793" s="191"/>
      <c r="BN793" s="191"/>
      <c r="BO793" s="492"/>
      <c r="BP793" s="191"/>
      <c r="BQ793" s="191"/>
      <c r="BR793" s="191"/>
      <c r="BS793" s="191"/>
      <c r="BT793" s="191"/>
      <c r="BU793" s="191"/>
      <c r="BV793" s="191"/>
      <c r="BW793" s="192"/>
      <c r="BX793" s="191"/>
      <c r="BY793" s="191"/>
      <c r="BZ793" s="191"/>
      <c r="CA793" s="191"/>
      <c r="CB793" s="191"/>
      <c r="CC793" s="191"/>
      <c r="CD793" s="470"/>
      <c r="CE793" s="396"/>
      <c r="CF793" s="191"/>
      <c r="CG793" s="191"/>
      <c r="CH793" s="461"/>
      <c r="CI793" s="461"/>
      <c r="CJ793" s="191"/>
      <c r="CK793" s="191"/>
      <c r="CL793" s="191"/>
      <c r="CM793" s="461"/>
      <c r="CN793" s="191"/>
      <c r="CO793" s="192"/>
      <c r="CP793" s="191"/>
      <c r="CQ793" s="384"/>
      <c r="CR793" s="407"/>
      <c r="DA793" s="192"/>
      <c r="DJ793" s="190"/>
      <c r="DP793" s="190"/>
      <c r="DQ793" s="132"/>
      <c r="DR793" s="132"/>
      <c r="DS793" s="132"/>
      <c r="DT793" s="132"/>
      <c r="DU793" s="451"/>
      <c r="DV793" s="132"/>
      <c r="DW793" s="132"/>
      <c r="DX793" s="133"/>
      <c r="DY793" s="132"/>
      <c r="DZ793" s="132"/>
      <c r="EA793" s="133"/>
      <c r="EB793" s="132"/>
      <c r="EC793" s="132"/>
      <c r="ED793" s="132"/>
      <c r="EE793" s="134"/>
      <c r="EF793" s="132"/>
      <c r="EG793" s="451"/>
      <c r="EH793" s="132"/>
      <c r="EI793" s="451"/>
      <c r="EJ793" s="451"/>
      <c r="EK793" s="451"/>
      <c r="EL793" s="451"/>
      <c r="EM793" s="451"/>
      <c r="EN793" s="451"/>
      <c r="EO793" s="451"/>
      <c r="EP793" s="451"/>
      <c r="EQ793" s="451"/>
      <c r="ER793" s="451"/>
      <c r="ES793" s="451"/>
      <c r="ET793" s="451"/>
      <c r="EU793" s="132"/>
      <c r="EV793" s="133"/>
      <c r="EW793" s="193"/>
    </row>
    <row r="794" spans="26:153" ht="30" customHeight="1" x14ac:dyDescent="0.15">
      <c r="Z794" s="246"/>
      <c r="AA794" s="483"/>
      <c r="AB794" s="191"/>
      <c r="AC794" s="191"/>
      <c r="AD794" s="191"/>
      <c r="AE794" s="191"/>
      <c r="AF794" s="384"/>
      <c r="AG794" s="191"/>
      <c r="AH794" s="191"/>
      <c r="AI794" s="191"/>
      <c r="AJ794" s="191"/>
      <c r="AK794" s="192"/>
      <c r="AL794" s="191"/>
      <c r="AM794" s="191"/>
      <c r="AN794" s="191"/>
      <c r="AO794" s="461"/>
      <c r="AP794" s="191"/>
      <c r="AQ794" s="191"/>
      <c r="AR794" s="191"/>
      <c r="AS794" s="461"/>
      <c r="AT794" s="191"/>
      <c r="AU794" s="191"/>
      <c r="AV794" s="461"/>
      <c r="AW794" s="192"/>
      <c r="AX794" s="191"/>
      <c r="AY794" s="461"/>
      <c r="AZ794" s="191"/>
      <c r="BA794" s="461"/>
      <c r="BB794" s="191"/>
      <c r="BC794" s="192"/>
      <c r="BD794" s="191"/>
      <c r="BE794" s="191"/>
      <c r="BF794" s="461"/>
      <c r="BG794" s="470"/>
      <c r="BH794" s="391"/>
      <c r="BI794" s="191"/>
      <c r="BJ794" s="191"/>
      <c r="BK794" s="191"/>
      <c r="BL794" s="470"/>
      <c r="BM794" s="191"/>
      <c r="BN794" s="191"/>
      <c r="BO794" s="492"/>
      <c r="BP794" s="191"/>
      <c r="BQ794" s="191"/>
      <c r="BR794" s="191"/>
      <c r="BS794" s="191"/>
      <c r="BT794" s="191"/>
      <c r="BU794" s="191"/>
      <c r="BV794" s="191"/>
      <c r="BW794" s="192"/>
      <c r="BX794" s="191"/>
      <c r="BY794" s="191"/>
      <c r="BZ794" s="191"/>
      <c r="CA794" s="191"/>
      <c r="CB794" s="191"/>
      <c r="CC794" s="191"/>
      <c r="CD794" s="470"/>
      <c r="CE794" s="396"/>
      <c r="CF794" s="191"/>
      <c r="CG794" s="191"/>
      <c r="CH794" s="461"/>
      <c r="CI794" s="461"/>
      <c r="CJ794" s="191"/>
      <c r="CK794" s="191"/>
      <c r="CL794" s="191"/>
      <c r="CM794" s="461"/>
      <c r="CN794" s="191"/>
      <c r="CO794" s="192"/>
      <c r="CP794" s="191"/>
      <c r="CQ794" s="384"/>
      <c r="CR794" s="407"/>
      <c r="DA794" s="192"/>
      <c r="DJ794" s="190"/>
      <c r="DP794" s="190"/>
      <c r="DQ794" s="132"/>
      <c r="DR794" s="132"/>
      <c r="DS794" s="132"/>
      <c r="DT794" s="132"/>
      <c r="DU794" s="451"/>
      <c r="DV794" s="132"/>
      <c r="DW794" s="132"/>
      <c r="DX794" s="133"/>
      <c r="DY794" s="132"/>
      <c r="DZ794" s="132"/>
      <c r="EA794" s="133"/>
      <c r="EB794" s="132"/>
      <c r="EC794" s="132"/>
      <c r="ED794" s="132"/>
      <c r="EE794" s="134"/>
      <c r="EF794" s="132"/>
      <c r="EG794" s="451"/>
      <c r="EH794" s="132"/>
      <c r="EI794" s="451"/>
      <c r="EJ794" s="451"/>
      <c r="EK794" s="451"/>
      <c r="EL794" s="451"/>
      <c r="EM794" s="451"/>
      <c r="EN794" s="451"/>
      <c r="EO794" s="451"/>
      <c r="EP794" s="451"/>
      <c r="EQ794" s="451"/>
      <c r="ER794" s="451"/>
      <c r="ES794" s="451"/>
      <c r="ET794" s="451"/>
      <c r="EU794" s="132"/>
      <c r="EV794" s="133"/>
      <c r="EW794" s="193"/>
    </row>
    <row r="795" spans="26:153" ht="30" customHeight="1" x14ac:dyDescent="0.15">
      <c r="Z795" s="246"/>
      <c r="AA795" s="483"/>
      <c r="AB795" s="191"/>
      <c r="AC795" s="191"/>
      <c r="AD795" s="191"/>
      <c r="AE795" s="191"/>
      <c r="AF795" s="384"/>
      <c r="AG795" s="191"/>
      <c r="AH795" s="191"/>
      <c r="AI795" s="191"/>
      <c r="AJ795" s="191"/>
      <c r="AK795" s="192"/>
      <c r="AL795" s="191"/>
      <c r="AM795" s="191"/>
      <c r="AN795" s="191"/>
      <c r="AO795" s="461"/>
      <c r="AP795" s="191"/>
      <c r="AQ795" s="191"/>
      <c r="AR795" s="191"/>
      <c r="AS795" s="461"/>
      <c r="AT795" s="191"/>
      <c r="AU795" s="191"/>
      <c r="AV795" s="461"/>
      <c r="AW795" s="192"/>
      <c r="AX795" s="191"/>
      <c r="AY795" s="461"/>
      <c r="AZ795" s="191"/>
      <c r="BA795" s="461"/>
      <c r="BB795" s="191"/>
      <c r="BC795" s="192"/>
      <c r="BD795" s="191"/>
      <c r="BE795" s="191"/>
      <c r="BF795" s="461"/>
      <c r="BG795" s="470"/>
      <c r="BH795" s="391"/>
      <c r="BI795" s="191"/>
      <c r="BJ795" s="191"/>
      <c r="BK795" s="191"/>
      <c r="BL795" s="470"/>
      <c r="BM795" s="191"/>
      <c r="BN795" s="191"/>
      <c r="BO795" s="492"/>
      <c r="BP795" s="191"/>
      <c r="BQ795" s="191"/>
      <c r="BR795" s="191"/>
      <c r="BS795" s="191"/>
      <c r="BT795" s="191"/>
      <c r="BU795" s="191"/>
      <c r="BV795" s="191"/>
      <c r="BW795" s="192"/>
      <c r="BX795" s="191"/>
      <c r="BY795" s="191"/>
      <c r="BZ795" s="191"/>
      <c r="CA795" s="191"/>
      <c r="CB795" s="191"/>
      <c r="CC795" s="191"/>
      <c r="CD795" s="470"/>
      <c r="CE795" s="396"/>
      <c r="CF795" s="191"/>
      <c r="CG795" s="191"/>
      <c r="CH795" s="461"/>
      <c r="CI795" s="461"/>
      <c r="CJ795" s="191"/>
      <c r="CK795" s="191"/>
      <c r="CL795" s="191"/>
      <c r="CM795" s="461"/>
      <c r="CN795" s="191"/>
      <c r="CO795" s="192"/>
      <c r="CP795" s="191"/>
      <c r="CQ795" s="384"/>
      <c r="CR795" s="407"/>
      <c r="DA795" s="192"/>
      <c r="DJ795" s="190"/>
      <c r="DP795" s="190"/>
      <c r="DQ795" s="132"/>
      <c r="DR795" s="132"/>
      <c r="DS795" s="132"/>
      <c r="DT795" s="132"/>
      <c r="DU795" s="451"/>
      <c r="DV795" s="132"/>
      <c r="DW795" s="132"/>
      <c r="DX795" s="133"/>
      <c r="DY795" s="132"/>
      <c r="DZ795" s="132"/>
      <c r="EA795" s="133"/>
      <c r="EB795" s="132"/>
      <c r="EC795" s="132"/>
      <c r="ED795" s="132"/>
      <c r="EE795" s="134"/>
      <c r="EF795" s="132"/>
      <c r="EG795" s="451"/>
      <c r="EH795" s="132"/>
      <c r="EI795" s="451"/>
      <c r="EJ795" s="451"/>
      <c r="EK795" s="451"/>
      <c r="EL795" s="451"/>
      <c r="EM795" s="451"/>
      <c r="EN795" s="451"/>
      <c r="EO795" s="451"/>
      <c r="EP795" s="451"/>
      <c r="EQ795" s="451"/>
      <c r="ER795" s="451"/>
      <c r="ES795" s="451"/>
      <c r="ET795" s="451"/>
      <c r="EU795" s="132"/>
      <c r="EV795" s="133"/>
      <c r="EW795" s="193"/>
    </row>
    <row r="796" spans="26:153" ht="30" customHeight="1" x14ac:dyDescent="0.15">
      <c r="Z796" s="246"/>
      <c r="AA796" s="483"/>
      <c r="AB796" s="191"/>
      <c r="AC796" s="191"/>
      <c r="AD796" s="191"/>
      <c r="AE796" s="191"/>
      <c r="AF796" s="384"/>
      <c r="AG796" s="191"/>
      <c r="AH796" s="191"/>
      <c r="AI796" s="191"/>
      <c r="AJ796" s="191"/>
      <c r="AK796" s="192"/>
      <c r="AL796" s="191"/>
      <c r="AM796" s="191"/>
      <c r="AN796" s="191"/>
      <c r="AO796" s="461"/>
      <c r="AP796" s="191"/>
      <c r="AQ796" s="191"/>
      <c r="AR796" s="191"/>
      <c r="AS796" s="461"/>
      <c r="AT796" s="191"/>
      <c r="AU796" s="191"/>
      <c r="AV796" s="461"/>
      <c r="AW796" s="192"/>
      <c r="AX796" s="191"/>
      <c r="AY796" s="461"/>
      <c r="AZ796" s="191"/>
      <c r="BA796" s="461"/>
      <c r="BB796" s="191"/>
      <c r="BC796" s="192"/>
      <c r="BD796" s="191"/>
      <c r="BE796" s="191"/>
      <c r="BF796" s="461"/>
      <c r="BG796" s="470"/>
      <c r="BH796" s="391"/>
      <c r="BI796" s="191"/>
      <c r="BJ796" s="191"/>
      <c r="BK796" s="191"/>
      <c r="BL796" s="470"/>
      <c r="BM796" s="191"/>
      <c r="BN796" s="191"/>
      <c r="BO796" s="492"/>
      <c r="BP796" s="191"/>
      <c r="BQ796" s="191"/>
      <c r="BR796" s="191"/>
      <c r="BS796" s="191"/>
      <c r="BT796" s="191"/>
      <c r="BU796" s="191"/>
      <c r="BV796" s="191"/>
      <c r="BW796" s="192"/>
      <c r="BX796" s="191"/>
      <c r="BY796" s="191"/>
      <c r="BZ796" s="191"/>
      <c r="CA796" s="191"/>
      <c r="CB796" s="191"/>
      <c r="CC796" s="191"/>
      <c r="CD796" s="470"/>
      <c r="CE796" s="396"/>
      <c r="CF796" s="191"/>
      <c r="CG796" s="191"/>
      <c r="CH796" s="461"/>
      <c r="CI796" s="461"/>
      <c r="CJ796" s="191"/>
      <c r="CK796" s="191"/>
      <c r="CL796" s="191"/>
      <c r="CM796" s="461"/>
      <c r="CN796" s="191"/>
      <c r="CO796" s="192"/>
      <c r="CP796" s="191"/>
      <c r="CQ796" s="384"/>
      <c r="CR796" s="407"/>
      <c r="DA796" s="192"/>
      <c r="DJ796" s="190"/>
      <c r="DP796" s="190"/>
      <c r="DQ796" s="132"/>
      <c r="DR796" s="132"/>
      <c r="DS796" s="132"/>
      <c r="DT796" s="132"/>
      <c r="DU796" s="451"/>
      <c r="DV796" s="132"/>
      <c r="DW796" s="132"/>
      <c r="DX796" s="133"/>
      <c r="DY796" s="132"/>
      <c r="DZ796" s="132"/>
      <c r="EA796" s="133"/>
      <c r="EB796" s="132"/>
      <c r="EC796" s="132"/>
      <c r="ED796" s="132"/>
      <c r="EE796" s="134"/>
      <c r="EF796" s="132"/>
      <c r="EG796" s="451"/>
      <c r="EH796" s="132"/>
      <c r="EI796" s="451"/>
      <c r="EJ796" s="451"/>
      <c r="EK796" s="451"/>
      <c r="EL796" s="451"/>
      <c r="EM796" s="451"/>
      <c r="EN796" s="451"/>
      <c r="EO796" s="451"/>
      <c r="EP796" s="451"/>
      <c r="EQ796" s="451"/>
      <c r="ER796" s="451"/>
      <c r="ES796" s="451"/>
      <c r="ET796" s="451"/>
      <c r="EU796" s="132"/>
      <c r="EV796" s="133"/>
      <c r="EW796" s="193"/>
    </row>
    <row r="797" spans="26:153" ht="30" customHeight="1" x14ac:dyDescent="0.15">
      <c r="Z797" s="246"/>
      <c r="AA797" s="483"/>
      <c r="AB797" s="191"/>
      <c r="AC797" s="191"/>
      <c r="AD797" s="191"/>
      <c r="AE797" s="191"/>
      <c r="AF797" s="384"/>
      <c r="AG797" s="191"/>
      <c r="AH797" s="191"/>
      <c r="AI797" s="191"/>
      <c r="AJ797" s="191"/>
      <c r="AK797" s="192"/>
      <c r="AL797" s="191"/>
      <c r="AM797" s="191"/>
      <c r="AN797" s="191"/>
      <c r="AO797" s="461"/>
      <c r="AP797" s="191"/>
      <c r="AQ797" s="191"/>
      <c r="AR797" s="191"/>
      <c r="AS797" s="461"/>
      <c r="AT797" s="191"/>
      <c r="AU797" s="191"/>
      <c r="AV797" s="461"/>
      <c r="AW797" s="192"/>
      <c r="AX797" s="191"/>
      <c r="AY797" s="461"/>
      <c r="AZ797" s="191"/>
      <c r="BA797" s="461"/>
      <c r="BB797" s="191"/>
      <c r="BC797" s="192"/>
      <c r="BD797" s="191"/>
      <c r="BE797" s="191"/>
      <c r="BF797" s="461"/>
      <c r="BG797" s="470"/>
      <c r="BH797" s="391"/>
      <c r="BI797" s="191"/>
      <c r="BJ797" s="191"/>
      <c r="BK797" s="191"/>
      <c r="BL797" s="470"/>
      <c r="BM797" s="191"/>
      <c r="BN797" s="191"/>
      <c r="BO797" s="492"/>
      <c r="BP797" s="191"/>
      <c r="BQ797" s="191"/>
      <c r="BR797" s="191"/>
      <c r="BS797" s="191"/>
      <c r="BT797" s="191"/>
      <c r="BU797" s="191"/>
      <c r="BV797" s="191"/>
      <c r="BW797" s="192"/>
      <c r="BX797" s="191"/>
      <c r="BY797" s="191"/>
      <c r="BZ797" s="191"/>
      <c r="CA797" s="191"/>
      <c r="CB797" s="191"/>
      <c r="CC797" s="191"/>
      <c r="CD797" s="470"/>
      <c r="CE797" s="396"/>
      <c r="CF797" s="191"/>
      <c r="CG797" s="191"/>
      <c r="CH797" s="461"/>
      <c r="CI797" s="461"/>
      <c r="CJ797" s="191"/>
      <c r="CK797" s="191"/>
      <c r="CL797" s="191"/>
      <c r="CM797" s="461"/>
      <c r="CN797" s="191"/>
      <c r="CO797" s="192"/>
      <c r="CP797" s="191"/>
      <c r="CQ797" s="384"/>
      <c r="CR797" s="407"/>
      <c r="DA797" s="192"/>
      <c r="DJ797" s="190"/>
      <c r="DP797" s="190"/>
      <c r="DQ797" s="132"/>
      <c r="DR797" s="132"/>
      <c r="DS797" s="132"/>
      <c r="DT797" s="132"/>
      <c r="DU797" s="451"/>
      <c r="DV797" s="132"/>
      <c r="DW797" s="132"/>
      <c r="DX797" s="133"/>
      <c r="DY797" s="132"/>
      <c r="DZ797" s="132"/>
      <c r="EA797" s="133"/>
      <c r="EB797" s="132"/>
      <c r="EC797" s="132"/>
      <c r="ED797" s="132"/>
      <c r="EE797" s="134"/>
      <c r="EF797" s="132"/>
      <c r="EG797" s="451"/>
      <c r="EH797" s="132"/>
      <c r="EI797" s="451"/>
      <c r="EJ797" s="451"/>
      <c r="EK797" s="451"/>
      <c r="EL797" s="451"/>
      <c r="EM797" s="451"/>
      <c r="EN797" s="451"/>
      <c r="EO797" s="451"/>
      <c r="EP797" s="451"/>
      <c r="EQ797" s="451"/>
      <c r="ER797" s="451"/>
      <c r="ES797" s="451"/>
      <c r="ET797" s="451"/>
      <c r="EU797" s="132"/>
      <c r="EV797" s="133"/>
      <c r="EW797" s="193"/>
    </row>
    <row r="798" spans="26:153" ht="30" customHeight="1" x14ac:dyDescent="0.15">
      <c r="Z798" s="246"/>
      <c r="AA798" s="483"/>
      <c r="AB798" s="191"/>
      <c r="AC798" s="191"/>
      <c r="AD798" s="191"/>
      <c r="AE798" s="191"/>
      <c r="AF798" s="384"/>
      <c r="AG798" s="191"/>
      <c r="AH798" s="191"/>
      <c r="AI798" s="191"/>
      <c r="AJ798" s="191"/>
      <c r="AK798" s="192"/>
      <c r="AL798" s="191"/>
      <c r="AM798" s="191"/>
      <c r="AN798" s="191"/>
      <c r="AO798" s="461"/>
      <c r="AP798" s="191"/>
      <c r="AQ798" s="191"/>
      <c r="AR798" s="191"/>
      <c r="AS798" s="461"/>
      <c r="AT798" s="191"/>
      <c r="AU798" s="191"/>
      <c r="AV798" s="461"/>
      <c r="AW798" s="192"/>
      <c r="AX798" s="191"/>
      <c r="AY798" s="461"/>
      <c r="AZ798" s="191"/>
      <c r="BA798" s="461"/>
      <c r="BB798" s="191"/>
      <c r="BC798" s="192"/>
      <c r="BD798" s="191"/>
      <c r="BE798" s="191"/>
      <c r="BF798" s="461"/>
      <c r="BG798" s="470"/>
      <c r="BH798" s="391"/>
      <c r="BI798" s="191"/>
      <c r="BJ798" s="191"/>
      <c r="BK798" s="191"/>
      <c r="BL798" s="470"/>
      <c r="BM798" s="191"/>
      <c r="BN798" s="191"/>
      <c r="BO798" s="492"/>
      <c r="BP798" s="191"/>
      <c r="BQ798" s="191"/>
      <c r="BR798" s="191"/>
      <c r="BS798" s="191"/>
      <c r="BT798" s="191"/>
      <c r="BU798" s="191"/>
      <c r="BV798" s="191"/>
      <c r="BW798" s="192"/>
      <c r="BX798" s="191"/>
      <c r="BY798" s="191"/>
      <c r="BZ798" s="191"/>
      <c r="CA798" s="191"/>
      <c r="CB798" s="191"/>
      <c r="CC798" s="191"/>
      <c r="CD798" s="470"/>
      <c r="CE798" s="396"/>
      <c r="CF798" s="191"/>
      <c r="CG798" s="191"/>
      <c r="CH798" s="461"/>
      <c r="CI798" s="461"/>
      <c r="CJ798" s="191"/>
      <c r="CK798" s="191"/>
      <c r="CL798" s="191"/>
      <c r="CM798" s="461"/>
      <c r="CN798" s="191"/>
      <c r="CO798" s="192"/>
      <c r="CP798" s="191"/>
      <c r="CQ798" s="384"/>
      <c r="CR798" s="407"/>
      <c r="DA798" s="192"/>
      <c r="DJ798" s="190"/>
      <c r="DP798" s="190"/>
      <c r="DQ798" s="132"/>
      <c r="DR798" s="132"/>
      <c r="DS798" s="132"/>
      <c r="DT798" s="132"/>
      <c r="DU798" s="451"/>
      <c r="DV798" s="132"/>
      <c r="DW798" s="132"/>
      <c r="DX798" s="133"/>
      <c r="DY798" s="132"/>
      <c r="DZ798" s="132"/>
      <c r="EA798" s="133"/>
      <c r="EB798" s="132"/>
      <c r="EC798" s="132"/>
      <c r="ED798" s="132"/>
      <c r="EE798" s="134"/>
      <c r="EF798" s="132"/>
      <c r="EG798" s="451"/>
      <c r="EH798" s="132"/>
      <c r="EI798" s="451"/>
      <c r="EJ798" s="451"/>
      <c r="EK798" s="451"/>
      <c r="EL798" s="451"/>
      <c r="EM798" s="451"/>
      <c r="EN798" s="451"/>
      <c r="EO798" s="451"/>
      <c r="EP798" s="451"/>
      <c r="EQ798" s="451"/>
      <c r="ER798" s="451"/>
      <c r="ES798" s="451"/>
      <c r="ET798" s="451"/>
      <c r="EU798" s="132"/>
      <c r="EV798" s="133"/>
      <c r="EW798" s="193"/>
    </row>
    <row r="799" spans="26:153" ht="30" customHeight="1" x14ac:dyDescent="0.15">
      <c r="Z799" s="246"/>
      <c r="AA799" s="483"/>
      <c r="AB799" s="191"/>
      <c r="AC799" s="191"/>
      <c r="AD799" s="191"/>
      <c r="AE799" s="191"/>
      <c r="AF799" s="384"/>
      <c r="AG799" s="191"/>
      <c r="AH799" s="191"/>
      <c r="AI799" s="191"/>
      <c r="AJ799" s="191"/>
      <c r="AK799" s="192"/>
      <c r="AL799" s="191"/>
      <c r="AM799" s="191"/>
      <c r="AN799" s="191"/>
      <c r="AO799" s="461"/>
      <c r="AP799" s="191"/>
      <c r="AQ799" s="191"/>
      <c r="AR799" s="191"/>
      <c r="AS799" s="461"/>
      <c r="AT799" s="191"/>
      <c r="AU799" s="191"/>
      <c r="AV799" s="461"/>
      <c r="AW799" s="192"/>
      <c r="AX799" s="191"/>
      <c r="AY799" s="461"/>
      <c r="AZ799" s="191"/>
      <c r="BA799" s="461"/>
      <c r="BB799" s="191"/>
      <c r="BC799" s="192"/>
      <c r="BD799" s="191"/>
      <c r="BE799" s="191"/>
      <c r="BF799" s="461"/>
      <c r="BG799" s="470"/>
      <c r="BH799" s="391"/>
      <c r="BI799" s="191"/>
      <c r="BJ799" s="191"/>
      <c r="BK799" s="191"/>
      <c r="BL799" s="470"/>
      <c r="BM799" s="191"/>
      <c r="BN799" s="191"/>
      <c r="BO799" s="492"/>
      <c r="BP799" s="191"/>
      <c r="BQ799" s="191"/>
      <c r="BR799" s="191"/>
      <c r="BS799" s="191"/>
      <c r="BT799" s="191"/>
      <c r="BU799" s="191"/>
      <c r="BV799" s="191"/>
      <c r="BW799" s="192"/>
      <c r="BX799" s="191"/>
      <c r="BY799" s="191"/>
      <c r="BZ799" s="191"/>
      <c r="CA799" s="191"/>
      <c r="CB799" s="191"/>
      <c r="CC799" s="191"/>
      <c r="CD799" s="470"/>
      <c r="CE799" s="396"/>
      <c r="CF799" s="191"/>
      <c r="CG799" s="191"/>
      <c r="CH799" s="461"/>
      <c r="CI799" s="461"/>
      <c r="CJ799" s="191"/>
      <c r="CK799" s="191"/>
      <c r="CL799" s="191"/>
      <c r="CM799" s="461"/>
      <c r="CN799" s="191"/>
      <c r="CO799" s="192"/>
      <c r="CP799" s="191"/>
      <c r="CQ799" s="384"/>
      <c r="CR799" s="407"/>
      <c r="DA799" s="192"/>
      <c r="DJ799" s="190"/>
      <c r="DP799" s="190"/>
      <c r="DQ799" s="132"/>
      <c r="DR799" s="132"/>
      <c r="DS799" s="132"/>
      <c r="DT799" s="132"/>
      <c r="DU799" s="451"/>
      <c r="DV799" s="132"/>
      <c r="DW799" s="132"/>
      <c r="DX799" s="133"/>
      <c r="DY799" s="132"/>
      <c r="DZ799" s="132"/>
      <c r="EA799" s="133"/>
      <c r="EB799" s="132"/>
      <c r="EC799" s="132"/>
      <c r="ED799" s="132"/>
      <c r="EE799" s="134"/>
      <c r="EF799" s="132"/>
      <c r="EG799" s="451"/>
      <c r="EH799" s="132"/>
      <c r="EI799" s="451"/>
      <c r="EJ799" s="451"/>
      <c r="EK799" s="451"/>
      <c r="EL799" s="451"/>
      <c r="EM799" s="451"/>
      <c r="EN799" s="451"/>
      <c r="EO799" s="451"/>
      <c r="EP799" s="451"/>
      <c r="EQ799" s="451"/>
      <c r="ER799" s="451"/>
      <c r="ES799" s="451"/>
      <c r="ET799" s="451"/>
      <c r="EU799" s="132"/>
      <c r="EV799" s="133"/>
      <c r="EW799" s="193"/>
    </row>
    <row r="800" spans="26:153" ht="30" customHeight="1" x14ac:dyDescent="0.15">
      <c r="Z800" s="246"/>
      <c r="AA800" s="483"/>
      <c r="AB800" s="191"/>
      <c r="AC800" s="191"/>
      <c r="AD800" s="191"/>
      <c r="AE800" s="191"/>
      <c r="AF800" s="384"/>
      <c r="AG800" s="191"/>
      <c r="AH800" s="191"/>
      <c r="AI800" s="191"/>
      <c r="AJ800" s="191"/>
      <c r="AK800" s="192"/>
      <c r="AL800" s="191"/>
      <c r="AM800" s="191"/>
      <c r="AN800" s="191"/>
      <c r="AO800" s="461"/>
      <c r="AP800" s="191"/>
      <c r="AQ800" s="191"/>
      <c r="AR800" s="191"/>
      <c r="AS800" s="461"/>
      <c r="AT800" s="191"/>
      <c r="AU800" s="191"/>
      <c r="AV800" s="461"/>
      <c r="AW800" s="192"/>
      <c r="AX800" s="191"/>
      <c r="AY800" s="461"/>
      <c r="AZ800" s="191"/>
      <c r="BA800" s="461"/>
      <c r="BB800" s="191"/>
      <c r="BC800" s="192"/>
      <c r="BD800" s="191"/>
      <c r="BE800" s="191"/>
      <c r="BF800" s="461"/>
      <c r="BG800" s="470"/>
      <c r="BH800" s="391"/>
      <c r="BI800" s="191"/>
      <c r="BJ800" s="191"/>
      <c r="BK800" s="191"/>
      <c r="BL800" s="470"/>
      <c r="BM800" s="191"/>
      <c r="BN800" s="191"/>
      <c r="BO800" s="492"/>
      <c r="BP800" s="191"/>
      <c r="BQ800" s="191"/>
      <c r="BR800" s="191"/>
      <c r="BS800" s="191"/>
      <c r="BT800" s="191"/>
      <c r="BU800" s="191"/>
      <c r="BV800" s="191"/>
      <c r="BW800" s="192"/>
      <c r="BX800" s="191"/>
      <c r="BY800" s="191"/>
      <c r="BZ800" s="191"/>
      <c r="CA800" s="191"/>
      <c r="CB800" s="191"/>
      <c r="CC800" s="191"/>
      <c r="CD800" s="470"/>
      <c r="CE800" s="396"/>
      <c r="CF800" s="191"/>
      <c r="CG800" s="191"/>
      <c r="CH800" s="461"/>
      <c r="CI800" s="461"/>
      <c r="CJ800" s="191"/>
      <c r="CK800" s="191"/>
      <c r="CL800" s="191"/>
      <c r="CM800" s="461"/>
      <c r="CN800" s="191"/>
      <c r="CO800" s="192"/>
      <c r="CP800" s="191"/>
      <c r="CQ800" s="384"/>
      <c r="CR800" s="407"/>
      <c r="DA800" s="192"/>
      <c r="DJ800" s="190"/>
      <c r="DP800" s="190"/>
      <c r="DQ800" s="132"/>
      <c r="DR800" s="132"/>
      <c r="DS800" s="132"/>
      <c r="DT800" s="132"/>
      <c r="DU800" s="451"/>
      <c r="DV800" s="132"/>
      <c r="DW800" s="132"/>
      <c r="DX800" s="133"/>
      <c r="DY800" s="132"/>
      <c r="DZ800" s="132"/>
      <c r="EA800" s="133"/>
      <c r="EB800" s="132"/>
      <c r="EC800" s="132"/>
      <c r="ED800" s="132"/>
      <c r="EE800" s="134"/>
      <c r="EF800" s="132"/>
      <c r="EG800" s="451"/>
      <c r="EH800" s="132"/>
      <c r="EI800" s="451"/>
      <c r="EJ800" s="451"/>
      <c r="EK800" s="451"/>
      <c r="EL800" s="451"/>
      <c r="EM800" s="451"/>
      <c r="EN800" s="451"/>
      <c r="EO800" s="451"/>
      <c r="EP800" s="451"/>
      <c r="EQ800" s="451"/>
      <c r="ER800" s="451"/>
      <c r="ES800" s="451"/>
      <c r="ET800" s="451"/>
      <c r="EU800" s="132"/>
      <c r="EV800" s="133"/>
      <c r="EW800" s="193"/>
    </row>
    <row r="801" spans="26:153" ht="30" customHeight="1" x14ac:dyDescent="0.15">
      <c r="Z801" s="246"/>
      <c r="AA801" s="483"/>
      <c r="AB801" s="191"/>
      <c r="AC801" s="191"/>
      <c r="AD801" s="191"/>
      <c r="AE801" s="191"/>
      <c r="AF801" s="384"/>
      <c r="AG801" s="191"/>
      <c r="AH801" s="191"/>
      <c r="AI801" s="191"/>
      <c r="AJ801" s="191"/>
      <c r="AK801" s="192"/>
      <c r="AL801" s="191"/>
      <c r="AM801" s="191"/>
      <c r="AN801" s="191"/>
      <c r="AO801" s="461"/>
      <c r="AP801" s="191"/>
      <c r="AQ801" s="191"/>
      <c r="AR801" s="191"/>
      <c r="AS801" s="461"/>
      <c r="AT801" s="191"/>
      <c r="AU801" s="191"/>
      <c r="AV801" s="461"/>
      <c r="AW801" s="192"/>
      <c r="AX801" s="191"/>
      <c r="AY801" s="461"/>
      <c r="AZ801" s="191"/>
      <c r="BA801" s="461"/>
      <c r="BB801" s="191"/>
      <c r="BC801" s="192"/>
      <c r="BD801" s="191"/>
      <c r="BE801" s="191"/>
      <c r="BF801" s="461"/>
      <c r="BG801" s="470"/>
      <c r="BH801" s="391"/>
      <c r="BI801" s="191"/>
      <c r="BJ801" s="191"/>
      <c r="BK801" s="191"/>
      <c r="BL801" s="470"/>
      <c r="BM801" s="191"/>
      <c r="BN801" s="191"/>
      <c r="BO801" s="492"/>
      <c r="BP801" s="191"/>
      <c r="BQ801" s="191"/>
      <c r="BR801" s="191"/>
      <c r="BS801" s="191"/>
      <c r="BT801" s="191"/>
      <c r="BU801" s="191"/>
      <c r="BV801" s="191"/>
      <c r="BW801" s="192"/>
      <c r="BX801" s="191"/>
      <c r="BY801" s="191"/>
      <c r="BZ801" s="191"/>
      <c r="CA801" s="191"/>
      <c r="CB801" s="191"/>
      <c r="CC801" s="191"/>
      <c r="CD801" s="470"/>
      <c r="CE801" s="396"/>
      <c r="CF801" s="191"/>
      <c r="CG801" s="191"/>
      <c r="CH801" s="461"/>
      <c r="CI801" s="461"/>
      <c r="CJ801" s="191"/>
      <c r="CK801" s="191"/>
      <c r="CL801" s="191"/>
      <c r="CM801" s="461"/>
      <c r="CN801" s="191"/>
      <c r="CO801" s="192"/>
      <c r="CP801" s="191"/>
      <c r="CQ801" s="384"/>
      <c r="CR801" s="407"/>
      <c r="DA801" s="192"/>
      <c r="DJ801" s="190"/>
      <c r="DP801" s="190"/>
      <c r="DQ801" s="132"/>
      <c r="DR801" s="132"/>
      <c r="DS801" s="132"/>
      <c r="DT801" s="132"/>
      <c r="DU801" s="451"/>
      <c r="DV801" s="132"/>
      <c r="DW801" s="132"/>
      <c r="DX801" s="133"/>
      <c r="DY801" s="132"/>
      <c r="DZ801" s="132"/>
      <c r="EA801" s="133"/>
      <c r="EB801" s="132"/>
      <c r="EC801" s="132"/>
      <c r="ED801" s="132"/>
      <c r="EE801" s="134"/>
      <c r="EF801" s="132"/>
      <c r="EG801" s="451"/>
      <c r="EH801" s="132"/>
      <c r="EI801" s="451"/>
      <c r="EJ801" s="451"/>
      <c r="EK801" s="451"/>
      <c r="EL801" s="451"/>
      <c r="EM801" s="451"/>
      <c r="EN801" s="451"/>
      <c r="EO801" s="451"/>
      <c r="EP801" s="451"/>
      <c r="EQ801" s="451"/>
      <c r="ER801" s="451"/>
      <c r="ES801" s="451"/>
      <c r="ET801" s="451"/>
      <c r="EU801" s="132"/>
      <c r="EV801" s="133"/>
      <c r="EW801" s="193"/>
    </row>
    <row r="802" spans="26:153" ht="30" customHeight="1" x14ac:dyDescent="0.15">
      <c r="Z802" s="246"/>
      <c r="AA802" s="483"/>
      <c r="AB802" s="191"/>
      <c r="AC802" s="191"/>
      <c r="AD802" s="191"/>
      <c r="AE802" s="191"/>
      <c r="AF802" s="384"/>
      <c r="AG802" s="191"/>
      <c r="AH802" s="191"/>
      <c r="AI802" s="191"/>
      <c r="AJ802" s="191"/>
      <c r="AK802" s="192"/>
      <c r="AL802" s="191"/>
      <c r="AM802" s="191"/>
      <c r="AN802" s="191"/>
      <c r="AO802" s="461"/>
      <c r="AP802" s="191"/>
      <c r="AQ802" s="191"/>
      <c r="AR802" s="191"/>
      <c r="AS802" s="461"/>
      <c r="AT802" s="191"/>
      <c r="AU802" s="191"/>
      <c r="AV802" s="461"/>
      <c r="AW802" s="192"/>
      <c r="AX802" s="191"/>
      <c r="AY802" s="461"/>
      <c r="AZ802" s="191"/>
      <c r="BA802" s="461"/>
      <c r="BB802" s="191"/>
      <c r="BC802" s="192"/>
      <c r="BD802" s="191"/>
      <c r="BE802" s="191"/>
      <c r="BF802" s="461"/>
      <c r="BG802" s="470"/>
      <c r="BH802" s="391"/>
      <c r="BI802" s="191"/>
      <c r="BJ802" s="191"/>
      <c r="BK802" s="191"/>
      <c r="BL802" s="470"/>
      <c r="BM802" s="191"/>
      <c r="BN802" s="191"/>
      <c r="BO802" s="492"/>
      <c r="BP802" s="191"/>
      <c r="BQ802" s="191"/>
      <c r="BR802" s="191"/>
      <c r="BS802" s="191"/>
      <c r="BT802" s="191"/>
      <c r="BU802" s="191"/>
      <c r="BV802" s="191"/>
      <c r="BW802" s="192"/>
      <c r="BX802" s="191"/>
      <c r="BY802" s="191"/>
      <c r="BZ802" s="191"/>
      <c r="CA802" s="191"/>
      <c r="CB802" s="191"/>
      <c r="CC802" s="191"/>
      <c r="CD802" s="470"/>
      <c r="CE802" s="396"/>
      <c r="CF802" s="191"/>
      <c r="CG802" s="191"/>
      <c r="CH802" s="461"/>
      <c r="CI802" s="461"/>
      <c r="CJ802" s="191"/>
      <c r="CK802" s="191"/>
      <c r="CL802" s="191"/>
      <c r="CM802" s="461"/>
      <c r="CN802" s="191"/>
      <c r="CO802" s="192"/>
      <c r="CP802" s="191"/>
      <c r="CQ802" s="384"/>
      <c r="CR802" s="407"/>
      <c r="DA802" s="192"/>
      <c r="DJ802" s="190"/>
      <c r="DP802" s="190"/>
      <c r="DQ802" s="132"/>
      <c r="DR802" s="132"/>
      <c r="DS802" s="132"/>
      <c r="DT802" s="132"/>
      <c r="DU802" s="451"/>
      <c r="DV802" s="132"/>
      <c r="DW802" s="132"/>
      <c r="DX802" s="133"/>
      <c r="DY802" s="132"/>
      <c r="DZ802" s="132"/>
      <c r="EA802" s="133"/>
      <c r="EB802" s="132"/>
      <c r="EC802" s="132"/>
      <c r="ED802" s="132"/>
      <c r="EE802" s="134"/>
      <c r="EF802" s="132"/>
      <c r="EG802" s="451"/>
      <c r="EH802" s="132"/>
      <c r="EI802" s="451"/>
      <c r="EJ802" s="451"/>
      <c r="EK802" s="451"/>
      <c r="EL802" s="451"/>
      <c r="EM802" s="451"/>
      <c r="EN802" s="451"/>
      <c r="EO802" s="451"/>
      <c r="EP802" s="451"/>
      <c r="EQ802" s="451"/>
      <c r="ER802" s="451"/>
      <c r="ES802" s="451"/>
      <c r="ET802" s="451"/>
      <c r="EU802" s="132"/>
      <c r="EV802" s="133"/>
      <c r="EW802" s="193"/>
    </row>
    <row r="803" spans="26:153" ht="30" customHeight="1" x14ac:dyDescent="0.15">
      <c r="Z803" s="246"/>
      <c r="AA803" s="483"/>
      <c r="AB803" s="191"/>
      <c r="AC803" s="191"/>
      <c r="AD803" s="191"/>
      <c r="AE803" s="191"/>
      <c r="AF803" s="384"/>
      <c r="AG803" s="191"/>
      <c r="AH803" s="191"/>
      <c r="AI803" s="191"/>
      <c r="AJ803" s="191"/>
      <c r="AK803" s="192"/>
      <c r="AL803" s="191"/>
      <c r="AM803" s="191"/>
      <c r="AN803" s="191"/>
      <c r="AO803" s="461"/>
      <c r="AP803" s="191"/>
      <c r="AQ803" s="191"/>
      <c r="AR803" s="191"/>
      <c r="AS803" s="461"/>
      <c r="AT803" s="191"/>
      <c r="AU803" s="191"/>
      <c r="AV803" s="461"/>
      <c r="AW803" s="192"/>
      <c r="AX803" s="191"/>
      <c r="AY803" s="461"/>
      <c r="AZ803" s="191"/>
      <c r="BA803" s="461"/>
      <c r="BB803" s="191"/>
      <c r="BC803" s="192"/>
      <c r="BD803" s="191"/>
      <c r="BE803" s="191"/>
      <c r="BF803" s="461"/>
      <c r="BG803" s="470"/>
      <c r="BH803" s="391"/>
      <c r="BI803" s="191"/>
      <c r="BJ803" s="191"/>
      <c r="BK803" s="191"/>
      <c r="BL803" s="470"/>
      <c r="BM803" s="191"/>
      <c r="BN803" s="191"/>
      <c r="BO803" s="492"/>
      <c r="BP803" s="191"/>
      <c r="BQ803" s="191"/>
      <c r="BR803" s="191"/>
      <c r="BS803" s="191"/>
      <c r="BT803" s="191"/>
      <c r="BU803" s="191"/>
      <c r="BV803" s="191"/>
      <c r="BW803" s="192"/>
      <c r="BX803" s="191"/>
      <c r="BY803" s="191"/>
      <c r="BZ803" s="191"/>
      <c r="CA803" s="191"/>
      <c r="CB803" s="191"/>
      <c r="CC803" s="191"/>
      <c r="CD803" s="470"/>
      <c r="CE803" s="396"/>
      <c r="CF803" s="191"/>
      <c r="CG803" s="191"/>
      <c r="CH803" s="461"/>
      <c r="CI803" s="461"/>
      <c r="CJ803" s="191"/>
      <c r="CK803" s="191"/>
      <c r="CL803" s="191"/>
      <c r="CM803" s="461"/>
      <c r="CN803" s="191"/>
      <c r="CO803" s="192"/>
      <c r="CP803" s="191"/>
      <c r="CQ803" s="384"/>
      <c r="CR803" s="407"/>
      <c r="DA803" s="192"/>
      <c r="DJ803" s="190"/>
      <c r="DP803" s="190"/>
      <c r="DQ803" s="132"/>
      <c r="DR803" s="132"/>
      <c r="DS803" s="132"/>
      <c r="DT803" s="132"/>
      <c r="DU803" s="451"/>
      <c r="DV803" s="132"/>
      <c r="DW803" s="132"/>
      <c r="DX803" s="133"/>
      <c r="DY803" s="132"/>
      <c r="DZ803" s="132"/>
      <c r="EA803" s="133"/>
      <c r="EB803" s="132"/>
      <c r="EC803" s="132"/>
      <c r="ED803" s="132"/>
      <c r="EE803" s="134"/>
      <c r="EF803" s="132"/>
      <c r="EG803" s="451"/>
      <c r="EH803" s="132"/>
      <c r="EI803" s="451"/>
      <c r="EJ803" s="451"/>
      <c r="EK803" s="451"/>
      <c r="EL803" s="451"/>
      <c r="EM803" s="451"/>
      <c r="EN803" s="451"/>
      <c r="EO803" s="451"/>
      <c r="EP803" s="451"/>
      <c r="EQ803" s="451"/>
      <c r="ER803" s="451"/>
      <c r="ES803" s="451"/>
      <c r="ET803" s="451"/>
      <c r="EU803" s="132"/>
      <c r="EV803" s="133"/>
      <c r="EW803" s="193"/>
    </row>
    <row r="804" spans="26:153" ht="30" customHeight="1" x14ac:dyDescent="0.15">
      <c r="Z804" s="246"/>
      <c r="AA804" s="483"/>
      <c r="AB804" s="191"/>
      <c r="AC804" s="191"/>
      <c r="AD804" s="191"/>
      <c r="AE804" s="191"/>
      <c r="AF804" s="384"/>
      <c r="AG804" s="191"/>
      <c r="AH804" s="191"/>
      <c r="AI804" s="191"/>
      <c r="AJ804" s="191"/>
      <c r="AK804" s="192"/>
      <c r="AL804" s="191"/>
      <c r="AM804" s="191"/>
      <c r="AN804" s="191"/>
      <c r="AO804" s="461"/>
      <c r="AP804" s="191"/>
      <c r="AQ804" s="191"/>
      <c r="AR804" s="191"/>
      <c r="AS804" s="461"/>
      <c r="AT804" s="191"/>
      <c r="AU804" s="191"/>
      <c r="AV804" s="461"/>
      <c r="AW804" s="192"/>
      <c r="AX804" s="191"/>
      <c r="AY804" s="461"/>
      <c r="AZ804" s="191"/>
      <c r="BA804" s="461"/>
      <c r="BB804" s="191"/>
      <c r="BC804" s="192"/>
      <c r="BD804" s="191"/>
      <c r="BE804" s="191"/>
      <c r="BF804" s="461"/>
      <c r="BG804" s="470"/>
      <c r="BH804" s="391"/>
      <c r="BI804" s="191"/>
      <c r="BJ804" s="191"/>
      <c r="BK804" s="191"/>
      <c r="BL804" s="470"/>
      <c r="BM804" s="191"/>
      <c r="BN804" s="191"/>
      <c r="BO804" s="492"/>
      <c r="BP804" s="191"/>
      <c r="BQ804" s="191"/>
      <c r="BR804" s="191"/>
      <c r="BS804" s="191"/>
      <c r="BT804" s="191"/>
      <c r="BU804" s="191"/>
      <c r="BV804" s="191"/>
      <c r="BW804" s="192"/>
      <c r="BX804" s="191"/>
      <c r="BY804" s="191"/>
      <c r="BZ804" s="191"/>
      <c r="CA804" s="191"/>
      <c r="CB804" s="191"/>
      <c r="CC804" s="191"/>
      <c r="CD804" s="470"/>
      <c r="CE804" s="396"/>
      <c r="CF804" s="191"/>
      <c r="CG804" s="191"/>
      <c r="CH804" s="461"/>
      <c r="CI804" s="461"/>
      <c r="CJ804" s="191"/>
      <c r="CK804" s="191"/>
      <c r="CL804" s="191"/>
      <c r="CM804" s="461"/>
      <c r="CN804" s="191"/>
      <c r="CO804" s="192"/>
      <c r="CP804" s="191"/>
      <c r="CQ804" s="384"/>
      <c r="CR804" s="407"/>
      <c r="DA804" s="192"/>
      <c r="DJ804" s="190"/>
      <c r="DP804" s="190"/>
      <c r="DQ804" s="132"/>
      <c r="DR804" s="132"/>
      <c r="DS804" s="132"/>
      <c r="DT804" s="132"/>
      <c r="DU804" s="451"/>
      <c r="DV804" s="132"/>
      <c r="DW804" s="132"/>
      <c r="DX804" s="133"/>
      <c r="DY804" s="132"/>
      <c r="DZ804" s="132"/>
      <c r="EA804" s="133"/>
      <c r="EB804" s="132"/>
      <c r="EC804" s="132"/>
      <c r="ED804" s="132"/>
      <c r="EE804" s="134"/>
      <c r="EF804" s="132"/>
      <c r="EG804" s="451"/>
      <c r="EH804" s="132"/>
      <c r="EI804" s="451"/>
      <c r="EJ804" s="451"/>
      <c r="EK804" s="451"/>
      <c r="EL804" s="451"/>
      <c r="EM804" s="451"/>
      <c r="EN804" s="451"/>
      <c r="EO804" s="451"/>
      <c r="EP804" s="451"/>
      <c r="EQ804" s="451"/>
      <c r="ER804" s="451"/>
      <c r="ES804" s="451"/>
      <c r="ET804" s="451"/>
      <c r="EU804" s="132"/>
      <c r="EV804" s="133"/>
      <c r="EW804" s="193"/>
    </row>
    <row r="805" spans="26:153" ht="30" customHeight="1" x14ac:dyDescent="0.15">
      <c r="Z805" s="246"/>
      <c r="AA805" s="483"/>
      <c r="AB805" s="191"/>
      <c r="AC805" s="191"/>
      <c r="AD805" s="191"/>
      <c r="AE805" s="191"/>
      <c r="AF805" s="384"/>
      <c r="AG805" s="191"/>
      <c r="AH805" s="191"/>
      <c r="AI805" s="191"/>
      <c r="AJ805" s="191"/>
      <c r="AK805" s="192"/>
      <c r="AL805" s="191"/>
      <c r="AM805" s="191"/>
      <c r="AN805" s="191"/>
      <c r="AO805" s="461"/>
      <c r="AP805" s="191"/>
      <c r="AQ805" s="191"/>
      <c r="AR805" s="191"/>
      <c r="AS805" s="461"/>
      <c r="AT805" s="191"/>
      <c r="AU805" s="191"/>
      <c r="AV805" s="461"/>
      <c r="AW805" s="192"/>
      <c r="AX805" s="191"/>
      <c r="AY805" s="461"/>
      <c r="AZ805" s="191"/>
      <c r="BA805" s="461"/>
      <c r="BB805" s="191"/>
      <c r="BC805" s="192"/>
      <c r="BD805" s="191"/>
      <c r="BE805" s="191"/>
      <c r="BF805" s="461"/>
      <c r="BG805" s="470"/>
      <c r="BH805" s="391"/>
      <c r="BI805" s="191"/>
      <c r="BJ805" s="191"/>
      <c r="BK805" s="191"/>
      <c r="BL805" s="470"/>
      <c r="BM805" s="191"/>
      <c r="BN805" s="191"/>
      <c r="BO805" s="492"/>
      <c r="BP805" s="191"/>
      <c r="BQ805" s="191"/>
      <c r="BR805" s="191"/>
      <c r="BS805" s="191"/>
      <c r="BT805" s="191"/>
      <c r="BU805" s="191"/>
      <c r="BV805" s="191"/>
      <c r="BW805" s="192"/>
      <c r="BX805" s="191"/>
      <c r="BY805" s="191"/>
      <c r="BZ805" s="191"/>
      <c r="CA805" s="191"/>
      <c r="CB805" s="191"/>
      <c r="CC805" s="191"/>
      <c r="CD805" s="470"/>
      <c r="CE805" s="396"/>
      <c r="CF805" s="191"/>
      <c r="CG805" s="191"/>
      <c r="CH805" s="461"/>
      <c r="CI805" s="461"/>
      <c r="CJ805" s="191"/>
      <c r="CK805" s="191"/>
      <c r="CL805" s="191"/>
      <c r="CM805" s="461"/>
      <c r="CN805" s="191"/>
      <c r="CO805" s="192"/>
      <c r="CP805" s="191"/>
      <c r="CQ805" s="384"/>
      <c r="CR805" s="407"/>
      <c r="DA805" s="192"/>
      <c r="DJ805" s="190"/>
      <c r="DP805" s="190"/>
      <c r="DQ805" s="132"/>
      <c r="DR805" s="132"/>
      <c r="DS805" s="132"/>
      <c r="DT805" s="132"/>
      <c r="DU805" s="451"/>
      <c r="DV805" s="132"/>
      <c r="DW805" s="132"/>
      <c r="DX805" s="133"/>
      <c r="DY805" s="132"/>
      <c r="DZ805" s="132"/>
      <c r="EA805" s="133"/>
      <c r="EB805" s="132"/>
      <c r="EC805" s="132"/>
      <c r="ED805" s="132"/>
      <c r="EE805" s="134"/>
      <c r="EF805" s="132"/>
      <c r="EG805" s="451"/>
      <c r="EH805" s="132"/>
      <c r="EI805" s="451"/>
      <c r="EJ805" s="451"/>
      <c r="EK805" s="451"/>
      <c r="EL805" s="451"/>
      <c r="EM805" s="451"/>
      <c r="EN805" s="451"/>
      <c r="EO805" s="451"/>
      <c r="EP805" s="451"/>
      <c r="EQ805" s="451"/>
      <c r="ER805" s="451"/>
      <c r="ES805" s="451"/>
      <c r="ET805" s="451"/>
      <c r="EU805" s="132"/>
      <c r="EV805" s="133"/>
      <c r="EW805" s="193"/>
    </row>
    <row r="806" spans="26:153" ht="30" customHeight="1" x14ac:dyDescent="0.15">
      <c r="Z806" s="246"/>
      <c r="AA806" s="483"/>
      <c r="AB806" s="191"/>
      <c r="AC806" s="191"/>
      <c r="AD806" s="191"/>
      <c r="AE806" s="191"/>
      <c r="AF806" s="384"/>
      <c r="AG806" s="191"/>
      <c r="AH806" s="191"/>
      <c r="AI806" s="191"/>
      <c r="AJ806" s="191"/>
      <c r="AK806" s="192"/>
      <c r="AL806" s="191"/>
      <c r="AM806" s="191"/>
      <c r="AN806" s="191"/>
      <c r="AO806" s="461"/>
      <c r="AP806" s="191"/>
      <c r="AQ806" s="191"/>
      <c r="AR806" s="191"/>
      <c r="AS806" s="461"/>
      <c r="AT806" s="191"/>
      <c r="AU806" s="191"/>
      <c r="AV806" s="461"/>
      <c r="AW806" s="192"/>
      <c r="AX806" s="191"/>
      <c r="AY806" s="461"/>
      <c r="AZ806" s="191"/>
      <c r="BA806" s="461"/>
      <c r="BB806" s="191"/>
      <c r="BC806" s="192"/>
      <c r="BD806" s="191"/>
      <c r="BE806" s="191"/>
      <c r="BF806" s="461"/>
      <c r="BG806" s="470"/>
      <c r="BH806" s="391"/>
      <c r="BI806" s="191"/>
      <c r="BJ806" s="191"/>
      <c r="BK806" s="191"/>
      <c r="BL806" s="470"/>
      <c r="BM806" s="191"/>
      <c r="BN806" s="191"/>
      <c r="BO806" s="492"/>
      <c r="BP806" s="191"/>
      <c r="BQ806" s="191"/>
      <c r="BR806" s="191"/>
      <c r="BS806" s="191"/>
      <c r="BT806" s="191"/>
      <c r="BU806" s="191"/>
      <c r="BV806" s="191"/>
      <c r="BW806" s="192"/>
      <c r="BX806" s="191"/>
      <c r="BY806" s="191"/>
      <c r="BZ806" s="191"/>
      <c r="CA806" s="191"/>
      <c r="CB806" s="191"/>
      <c r="CC806" s="191"/>
      <c r="CD806" s="470"/>
      <c r="CE806" s="396"/>
      <c r="CF806" s="191"/>
      <c r="CG806" s="191"/>
      <c r="CH806" s="461"/>
      <c r="CI806" s="461"/>
      <c r="CJ806" s="191"/>
      <c r="CK806" s="191"/>
      <c r="CL806" s="191"/>
      <c r="CM806" s="461"/>
      <c r="CN806" s="191"/>
      <c r="CO806" s="192"/>
      <c r="CP806" s="191"/>
      <c r="CQ806" s="384"/>
      <c r="CR806" s="407"/>
      <c r="DA806" s="192"/>
      <c r="DJ806" s="190"/>
      <c r="DP806" s="190"/>
      <c r="DQ806" s="132"/>
      <c r="DR806" s="132"/>
      <c r="DS806" s="132"/>
      <c r="DT806" s="132"/>
      <c r="DU806" s="451"/>
      <c r="DV806" s="132"/>
      <c r="DW806" s="132"/>
      <c r="DX806" s="133"/>
      <c r="DY806" s="132"/>
      <c r="DZ806" s="132"/>
      <c r="EA806" s="133"/>
      <c r="EB806" s="132"/>
      <c r="EC806" s="132"/>
      <c r="ED806" s="132"/>
      <c r="EE806" s="134"/>
      <c r="EF806" s="132"/>
      <c r="EG806" s="451"/>
      <c r="EH806" s="132"/>
      <c r="EI806" s="451"/>
      <c r="EJ806" s="451"/>
      <c r="EK806" s="451"/>
      <c r="EL806" s="451"/>
      <c r="EM806" s="451"/>
      <c r="EN806" s="451"/>
      <c r="EO806" s="451"/>
      <c r="EP806" s="451"/>
      <c r="EQ806" s="451"/>
      <c r="ER806" s="451"/>
      <c r="ES806" s="451"/>
      <c r="ET806" s="451"/>
      <c r="EU806" s="132"/>
      <c r="EV806" s="133"/>
      <c r="EW806" s="193"/>
    </row>
    <row r="807" spans="26:153" ht="30" customHeight="1" x14ac:dyDescent="0.15">
      <c r="Z807" s="246"/>
      <c r="AA807" s="483"/>
      <c r="AB807" s="191"/>
      <c r="AC807" s="191"/>
      <c r="AD807" s="191"/>
      <c r="AE807" s="191"/>
      <c r="AF807" s="384"/>
      <c r="AG807" s="191"/>
      <c r="AH807" s="191"/>
      <c r="AI807" s="191"/>
      <c r="AJ807" s="191"/>
      <c r="AK807" s="192"/>
      <c r="AL807" s="191"/>
      <c r="AM807" s="191"/>
      <c r="AN807" s="191"/>
      <c r="AO807" s="461"/>
      <c r="AP807" s="191"/>
      <c r="AQ807" s="191"/>
      <c r="AR807" s="191"/>
      <c r="AS807" s="461"/>
      <c r="AT807" s="191"/>
      <c r="AU807" s="191"/>
      <c r="AV807" s="461"/>
      <c r="AW807" s="192"/>
      <c r="AX807" s="191"/>
      <c r="AY807" s="461"/>
      <c r="AZ807" s="191"/>
      <c r="BA807" s="461"/>
      <c r="BB807" s="191"/>
      <c r="BC807" s="192"/>
      <c r="BD807" s="191"/>
      <c r="BE807" s="191"/>
      <c r="BF807" s="461"/>
      <c r="BG807" s="470"/>
      <c r="BH807" s="391"/>
      <c r="BI807" s="191"/>
      <c r="BJ807" s="191"/>
      <c r="BK807" s="191"/>
      <c r="BL807" s="470"/>
      <c r="BM807" s="191"/>
      <c r="BN807" s="191"/>
      <c r="BO807" s="492"/>
      <c r="BP807" s="191"/>
      <c r="BQ807" s="191"/>
      <c r="BR807" s="191"/>
      <c r="BS807" s="191"/>
      <c r="BT807" s="191"/>
      <c r="BU807" s="191"/>
      <c r="BV807" s="191"/>
      <c r="BW807" s="192"/>
      <c r="BX807" s="191"/>
      <c r="BY807" s="191"/>
      <c r="BZ807" s="191"/>
      <c r="CA807" s="191"/>
      <c r="CB807" s="191"/>
      <c r="CC807" s="191"/>
      <c r="CD807" s="470"/>
      <c r="CE807" s="396"/>
      <c r="CF807" s="191"/>
      <c r="CG807" s="191"/>
      <c r="CH807" s="461"/>
      <c r="CI807" s="461"/>
      <c r="CJ807" s="191"/>
      <c r="CK807" s="191"/>
      <c r="CL807" s="191"/>
      <c r="CM807" s="461"/>
      <c r="CN807" s="191"/>
      <c r="CO807" s="192"/>
      <c r="CP807" s="191"/>
      <c r="CQ807" s="384"/>
      <c r="CR807" s="407"/>
      <c r="DA807" s="192"/>
      <c r="DJ807" s="190"/>
      <c r="DP807" s="190"/>
      <c r="DQ807" s="132"/>
      <c r="DR807" s="132"/>
      <c r="DS807" s="132"/>
      <c r="DT807" s="132"/>
      <c r="DU807" s="451"/>
      <c r="DV807" s="132"/>
      <c r="DW807" s="132"/>
      <c r="DX807" s="133"/>
      <c r="DY807" s="132"/>
      <c r="DZ807" s="132"/>
      <c r="EA807" s="133"/>
      <c r="EB807" s="132"/>
      <c r="EC807" s="132"/>
      <c r="ED807" s="132"/>
      <c r="EE807" s="134"/>
      <c r="EF807" s="132"/>
      <c r="EG807" s="451"/>
      <c r="EH807" s="132"/>
      <c r="EI807" s="451"/>
      <c r="EJ807" s="451"/>
      <c r="EK807" s="451"/>
      <c r="EL807" s="451"/>
      <c r="EM807" s="451"/>
      <c r="EN807" s="451"/>
      <c r="EO807" s="451"/>
      <c r="EP807" s="451"/>
      <c r="EQ807" s="451"/>
      <c r="ER807" s="451"/>
      <c r="ES807" s="451"/>
      <c r="ET807" s="451"/>
      <c r="EU807" s="132"/>
      <c r="EV807" s="133"/>
      <c r="EW807" s="193"/>
    </row>
    <row r="808" spans="26:153" ht="30" customHeight="1" x14ac:dyDescent="0.15">
      <c r="Z808" s="246"/>
      <c r="AA808" s="483"/>
      <c r="AB808" s="191"/>
      <c r="AC808" s="191"/>
      <c r="AD808" s="191"/>
      <c r="AE808" s="191"/>
      <c r="AF808" s="384"/>
      <c r="AG808" s="191"/>
      <c r="AH808" s="191"/>
      <c r="AI808" s="191"/>
      <c r="AJ808" s="191"/>
      <c r="AK808" s="192"/>
      <c r="AL808" s="191"/>
      <c r="AM808" s="191"/>
      <c r="AN808" s="191"/>
      <c r="AO808" s="461"/>
      <c r="AP808" s="191"/>
      <c r="AQ808" s="191"/>
      <c r="AR808" s="191"/>
      <c r="AS808" s="461"/>
      <c r="AT808" s="191"/>
      <c r="AU808" s="191"/>
      <c r="AV808" s="461"/>
      <c r="AW808" s="192"/>
      <c r="AX808" s="191"/>
      <c r="AY808" s="461"/>
      <c r="AZ808" s="191"/>
      <c r="BA808" s="461"/>
      <c r="BB808" s="191"/>
      <c r="BC808" s="192"/>
      <c r="BD808" s="191"/>
      <c r="BE808" s="191"/>
      <c r="BF808" s="461"/>
      <c r="BG808" s="470"/>
      <c r="BH808" s="391"/>
      <c r="BI808" s="191"/>
      <c r="BJ808" s="191"/>
      <c r="BK808" s="191"/>
      <c r="BL808" s="470"/>
      <c r="BM808" s="191"/>
      <c r="BN808" s="191"/>
      <c r="BO808" s="492"/>
      <c r="BP808" s="191"/>
      <c r="BQ808" s="191"/>
      <c r="BR808" s="191"/>
      <c r="BS808" s="191"/>
      <c r="BT808" s="191"/>
      <c r="BU808" s="191"/>
      <c r="BV808" s="191"/>
      <c r="BW808" s="192"/>
      <c r="BX808" s="191"/>
      <c r="BY808" s="191"/>
      <c r="BZ808" s="191"/>
      <c r="CA808" s="191"/>
      <c r="CB808" s="191"/>
      <c r="CC808" s="191"/>
      <c r="CD808" s="470"/>
      <c r="CE808" s="396"/>
      <c r="CF808" s="191"/>
      <c r="CG808" s="191"/>
      <c r="CH808" s="461"/>
      <c r="CI808" s="461"/>
      <c r="CJ808" s="191"/>
      <c r="CK808" s="191"/>
      <c r="CL808" s="191"/>
      <c r="CM808" s="461"/>
      <c r="CN808" s="191"/>
      <c r="CO808" s="192"/>
      <c r="CP808" s="191"/>
      <c r="CQ808" s="384"/>
      <c r="CR808" s="407"/>
      <c r="DA808" s="192"/>
      <c r="DJ808" s="190"/>
      <c r="DP808" s="190"/>
      <c r="DQ808" s="132"/>
      <c r="DR808" s="132"/>
      <c r="DS808" s="132"/>
      <c r="DT808" s="132"/>
      <c r="DU808" s="451"/>
      <c r="DV808" s="132"/>
      <c r="DW808" s="132"/>
      <c r="DX808" s="133"/>
      <c r="DY808" s="132"/>
      <c r="DZ808" s="132"/>
      <c r="EA808" s="133"/>
      <c r="EB808" s="132"/>
      <c r="EC808" s="132"/>
      <c r="ED808" s="132"/>
      <c r="EE808" s="134"/>
      <c r="EF808" s="132"/>
      <c r="EG808" s="451"/>
      <c r="EH808" s="132"/>
      <c r="EI808" s="451"/>
      <c r="EJ808" s="451"/>
      <c r="EK808" s="451"/>
      <c r="EL808" s="451"/>
      <c r="EM808" s="451"/>
      <c r="EN808" s="451"/>
      <c r="EO808" s="451"/>
      <c r="EP808" s="451"/>
      <c r="EQ808" s="451"/>
      <c r="ER808" s="451"/>
      <c r="ES808" s="451"/>
      <c r="ET808" s="451"/>
      <c r="EU808" s="132"/>
      <c r="EV808" s="133"/>
      <c r="EW808" s="193"/>
    </row>
    <row r="809" spans="26:153" ht="30" customHeight="1" x14ac:dyDescent="0.15">
      <c r="Z809" s="246"/>
      <c r="AA809" s="483"/>
      <c r="AB809" s="191"/>
      <c r="AC809" s="191"/>
      <c r="AD809" s="191"/>
      <c r="AE809" s="191"/>
      <c r="AF809" s="384"/>
      <c r="AG809" s="191"/>
      <c r="AH809" s="191"/>
      <c r="AI809" s="191"/>
      <c r="AJ809" s="191"/>
      <c r="AK809" s="192"/>
      <c r="AL809" s="191"/>
      <c r="AM809" s="191"/>
      <c r="AN809" s="191"/>
      <c r="AO809" s="461"/>
      <c r="AP809" s="191"/>
      <c r="AQ809" s="191"/>
      <c r="AR809" s="191"/>
      <c r="AS809" s="461"/>
      <c r="AT809" s="191"/>
      <c r="AU809" s="191"/>
      <c r="AV809" s="461"/>
      <c r="AW809" s="192"/>
      <c r="AX809" s="191"/>
      <c r="AY809" s="461"/>
      <c r="AZ809" s="191"/>
      <c r="BA809" s="461"/>
      <c r="BB809" s="191"/>
      <c r="BC809" s="192"/>
      <c r="BD809" s="191"/>
      <c r="BE809" s="191"/>
      <c r="BF809" s="461"/>
      <c r="BG809" s="470"/>
      <c r="BH809" s="391"/>
      <c r="BI809" s="191"/>
      <c r="BJ809" s="191"/>
      <c r="BK809" s="191"/>
      <c r="BL809" s="470"/>
      <c r="BM809" s="191"/>
      <c r="BN809" s="191"/>
      <c r="BO809" s="492"/>
      <c r="BP809" s="191"/>
      <c r="BQ809" s="191"/>
      <c r="BR809" s="191"/>
      <c r="BS809" s="191"/>
      <c r="BT809" s="191"/>
      <c r="BU809" s="191"/>
      <c r="BV809" s="191"/>
      <c r="BW809" s="192"/>
      <c r="BX809" s="191"/>
      <c r="BY809" s="191"/>
      <c r="BZ809" s="191"/>
      <c r="CA809" s="191"/>
      <c r="CB809" s="191"/>
      <c r="CC809" s="191"/>
      <c r="CD809" s="470"/>
      <c r="CE809" s="396"/>
      <c r="CF809" s="191"/>
      <c r="CG809" s="191"/>
      <c r="CH809" s="461"/>
      <c r="CI809" s="461"/>
      <c r="CJ809" s="191"/>
      <c r="CK809" s="191"/>
      <c r="CL809" s="191"/>
      <c r="CM809" s="461"/>
      <c r="CN809" s="191"/>
      <c r="CO809" s="192"/>
      <c r="CP809" s="191"/>
      <c r="CQ809" s="384"/>
      <c r="CR809" s="407"/>
      <c r="DA809" s="192"/>
      <c r="DJ809" s="190"/>
      <c r="DP809" s="190"/>
      <c r="DQ809" s="132"/>
      <c r="DR809" s="132"/>
      <c r="DS809" s="132"/>
      <c r="DT809" s="132"/>
      <c r="DU809" s="451"/>
      <c r="DV809" s="132"/>
      <c r="DW809" s="132"/>
      <c r="DX809" s="133"/>
      <c r="DY809" s="132"/>
      <c r="DZ809" s="132"/>
      <c r="EA809" s="133"/>
      <c r="EB809" s="132"/>
      <c r="EC809" s="132"/>
      <c r="ED809" s="132"/>
      <c r="EE809" s="134"/>
      <c r="EF809" s="132"/>
      <c r="EG809" s="451"/>
      <c r="EH809" s="132"/>
      <c r="EI809" s="451"/>
      <c r="EJ809" s="451"/>
      <c r="EK809" s="451"/>
      <c r="EL809" s="451"/>
      <c r="EM809" s="451"/>
      <c r="EN809" s="451"/>
      <c r="EO809" s="451"/>
      <c r="EP809" s="451"/>
      <c r="EQ809" s="451"/>
      <c r="ER809" s="451"/>
      <c r="ES809" s="451"/>
      <c r="ET809" s="451"/>
      <c r="EU809" s="132"/>
      <c r="EV809" s="133"/>
      <c r="EW809" s="193"/>
    </row>
    <row r="810" spans="26:153" ht="30" customHeight="1" x14ac:dyDescent="0.15">
      <c r="Z810" s="246"/>
      <c r="AA810" s="483"/>
      <c r="AB810" s="191"/>
      <c r="AC810" s="191"/>
      <c r="AD810" s="191"/>
      <c r="AE810" s="191"/>
      <c r="AF810" s="384"/>
      <c r="AG810" s="191"/>
      <c r="AH810" s="191"/>
      <c r="AI810" s="191"/>
      <c r="AJ810" s="191"/>
      <c r="AK810" s="192"/>
      <c r="AL810" s="191"/>
      <c r="AM810" s="191"/>
      <c r="AN810" s="191"/>
      <c r="AO810" s="461"/>
      <c r="AP810" s="191"/>
      <c r="AQ810" s="191"/>
      <c r="AR810" s="191"/>
      <c r="AS810" s="461"/>
      <c r="AT810" s="191"/>
      <c r="AU810" s="191"/>
      <c r="AV810" s="461"/>
      <c r="AW810" s="192"/>
      <c r="AX810" s="191"/>
      <c r="AY810" s="461"/>
      <c r="AZ810" s="191"/>
      <c r="BA810" s="461"/>
      <c r="BB810" s="191"/>
      <c r="BC810" s="192"/>
      <c r="BD810" s="191"/>
      <c r="BE810" s="191"/>
      <c r="BF810" s="461"/>
      <c r="BG810" s="470"/>
      <c r="BH810" s="391"/>
      <c r="BI810" s="191"/>
      <c r="BJ810" s="191"/>
      <c r="BK810" s="191"/>
      <c r="BL810" s="470"/>
      <c r="BM810" s="191"/>
      <c r="BN810" s="191"/>
      <c r="BO810" s="492"/>
      <c r="BP810" s="191"/>
      <c r="BQ810" s="191"/>
      <c r="BR810" s="191"/>
      <c r="BS810" s="191"/>
      <c r="BT810" s="191"/>
      <c r="BU810" s="191"/>
      <c r="BV810" s="191"/>
      <c r="BW810" s="192"/>
      <c r="BX810" s="191"/>
      <c r="BY810" s="191"/>
      <c r="BZ810" s="191"/>
      <c r="CA810" s="191"/>
      <c r="CB810" s="191"/>
      <c r="CC810" s="191"/>
      <c r="CD810" s="470"/>
      <c r="CE810" s="396"/>
      <c r="CF810" s="191"/>
      <c r="CG810" s="191"/>
      <c r="CH810" s="461"/>
      <c r="CI810" s="461"/>
      <c r="CJ810" s="191"/>
      <c r="CK810" s="191"/>
      <c r="CL810" s="191"/>
      <c r="CM810" s="461"/>
      <c r="CN810" s="191"/>
      <c r="CO810" s="192"/>
      <c r="CP810" s="191"/>
      <c r="CQ810" s="384"/>
      <c r="CR810" s="407"/>
      <c r="DA810" s="192"/>
      <c r="DJ810" s="190"/>
      <c r="DP810" s="190"/>
      <c r="DQ810" s="132"/>
      <c r="DR810" s="132"/>
      <c r="DS810" s="132"/>
      <c r="DT810" s="132"/>
      <c r="DU810" s="451"/>
      <c r="DV810" s="132"/>
      <c r="DW810" s="132"/>
      <c r="DX810" s="133"/>
      <c r="DY810" s="132"/>
      <c r="DZ810" s="132"/>
      <c r="EA810" s="133"/>
      <c r="EB810" s="132"/>
      <c r="EC810" s="132"/>
      <c r="ED810" s="132"/>
      <c r="EE810" s="134"/>
      <c r="EF810" s="132"/>
      <c r="EG810" s="451"/>
      <c r="EH810" s="132"/>
      <c r="EI810" s="451"/>
      <c r="EJ810" s="451"/>
      <c r="EK810" s="451"/>
      <c r="EL810" s="451"/>
      <c r="EM810" s="451"/>
      <c r="EN810" s="451"/>
      <c r="EO810" s="451"/>
      <c r="EP810" s="451"/>
      <c r="EQ810" s="451"/>
      <c r="ER810" s="451"/>
      <c r="ES810" s="451"/>
      <c r="ET810" s="451"/>
      <c r="EU810" s="132"/>
      <c r="EV810" s="133"/>
      <c r="EW810" s="193"/>
    </row>
    <row r="811" spans="26:153" ht="30" customHeight="1" x14ac:dyDescent="0.15">
      <c r="Z811" s="246"/>
      <c r="AA811" s="483"/>
      <c r="AB811" s="191"/>
      <c r="AC811" s="191"/>
      <c r="AD811" s="191"/>
      <c r="AE811" s="191"/>
      <c r="AF811" s="384"/>
      <c r="AG811" s="191"/>
      <c r="AH811" s="191"/>
      <c r="AI811" s="191"/>
      <c r="AJ811" s="191"/>
      <c r="AK811" s="192"/>
      <c r="AL811" s="191"/>
      <c r="AM811" s="191"/>
      <c r="AN811" s="191"/>
      <c r="AO811" s="461"/>
      <c r="AP811" s="191"/>
      <c r="AQ811" s="191"/>
      <c r="AR811" s="191"/>
      <c r="AS811" s="461"/>
      <c r="AT811" s="191"/>
      <c r="AU811" s="191"/>
      <c r="AV811" s="461"/>
      <c r="AW811" s="192"/>
      <c r="AX811" s="191"/>
      <c r="AY811" s="461"/>
      <c r="AZ811" s="191"/>
      <c r="BA811" s="461"/>
      <c r="BB811" s="191"/>
      <c r="BC811" s="192"/>
      <c r="BD811" s="191"/>
      <c r="BE811" s="191"/>
      <c r="BF811" s="461"/>
      <c r="BG811" s="470"/>
      <c r="BH811" s="391"/>
      <c r="BI811" s="191"/>
      <c r="BJ811" s="191"/>
      <c r="BK811" s="191"/>
      <c r="BL811" s="470"/>
      <c r="BM811" s="191"/>
      <c r="BN811" s="191"/>
      <c r="BO811" s="492"/>
      <c r="BP811" s="191"/>
      <c r="BQ811" s="191"/>
      <c r="BR811" s="191"/>
      <c r="BS811" s="191"/>
      <c r="BT811" s="191"/>
      <c r="BU811" s="191"/>
      <c r="BV811" s="191"/>
      <c r="BW811" s="192"/>
      <c r="BX811" s="191"/>
      <c r="BY811" s="191"/>
      <c r="BZ811" s="191"/>
      <c r="CA811" s="191"/>
      <c r="CB811" s="191"/>
      <c r="CC811" s="191"/>
      <c r="CD811" s="470"/>
      <c r="CE811" s="396"/>
      <c r="CF811" s="191"/>
      <c r="CG811" s="191"/>
      <c r="CH811" s="461"/>
      <c r="CI811" s="461"/>
      <c r="CJ811" s="191"/>
      <c r="CK811" s="191"/>
      <c r="CL811" s="191"/>
      <c r="CM811" s="461"/>
      <c r="CN811" s="191"/>
      <c r="CO811" s="192"/>
      <c r="CP811" s="191"/>
      <c r="CQ811" s="384"/>
      <c r="CR811" s="407"/>
      <c r="DA811" s="192"/>
      <c r="DJ811" s="190"/>
      <c r="DP811" s="190"/>
      <c r="DQ811" s="132"/>
      <c r="DR811" s="132"/>
      <c r="DS811" s="132"/>
      <c r="DT811" s="132"/>
      <c r="DU811" s="451"/>
      <c r="DV811" s="132"/>
      <c r="DW811" s="132"/>
      <c r="DX811" s="133"/>
      <c r="DY811" s="132"/>
      <c r="DZ811" s="132"/>
      <c r="EA811" s="133"/>
      <c r="EB811" s="132"/>
      <c r="EC811" s="132"/>
      <c r="ED811" s="132"/>
      <c r="EE811" s="134"/>
      <c r="EF811" s="132"/>
      <c r="EG811" s="451"/>
      <c r="EH811" s="132"/>
      <c r="EI811" s="451"/>
      <c r="EJ811" s="451"/>
      <c r="EK811" s="451"/>
      <c r="EL811" s="451"/>
      <c r="EM811" s="451"/>
      <c r="EN811" s="451"/>
      <c r="EO811" s="451"/>
      <c r="EP811" s="451"/>
      <c r="EQ811" s="451"/>
      <c r="ER811" s="451"/>
      <c r="ES811" s="451"/>
      <c r="ET811" s="451"/>
      <c r="EU811" s="132"/>
      <c r="EV811" s="133"/>
      <c r="EW811" s="193"/>
    </row>
    <row r="812" spans="26:153" ht="30" customHeight="1" x14ac:dyDescent="0.15">
      <c r="Z812" s="246"/>
      <c r="AA812" s="483"/>
      <c r="AB812" s="191"/>
      <c r="AC812" s="191"/>
      <c r="AD812" s="191"/>
      <c r="AE812" s="191"/>
      <c r="AF812" s="384"/>
      <c r="AG812" s="191"/>
      <c r="AH812" s="191"/>
      <c r="AI812" s="191"/>
      <c r="AJ812" s="191"/>
      <c r="AK812" s="192"/>
      <c r="AL812" s="191"/>
      <c r="AM812" s="191"/>
      <c r="AN812" s="191"/>
      <c r="AO812" s="461"/>
      <c r="AP812" s="191"/>
      <c r="AQ812" s="191"/>
      <c r="AR812" s="191"/>
      <c r="AS812" s="461"/>
      <c r="AT812" s="191"/>
      <c r="AU812" s="191"/>
      <c r="AV812" s="461"/>
      <c r="AW812" s="192"/>
      <c r="AX812" s="191"/>
      <c r="AY812" s="461"/>
      <c r="AZ812" s="191"/>
      <c r="BA812" s="461"/>
      <c r="BB812" s="191"/>
      <c r="BC812" s="192"/>
      <c r="BD812" s="191"/>
      <c r="BE812" s="191"/>
      <c r="BF812" s="461"/>
      <c r="BG812" s="470"/>
      <c r="BH812" s="391"/>
      <c r="BI812" s="191"/>
      <c r="BJ812" s="191"/>
      <c r="BK812" s="191"/>
      <c r="BL812" s="470"/>
      <c r="BM812" s="191"/>
      <c r="BN812" s="191"/>
      <c r="BO812" s="492"/>
      <c r="BP812" s="191"/>
      <c r="BQ812" s="191"/>
      <c r="BR812" s="191"/>
      <c r="BS812" s="191"/>
      <c r="BT812" s="191"/>
      <c r="BU812" s="191"/>
      <c r="BV812" s="191"/>
      <c r="BW812" s="192"/>
      <c r="BX812" s="191"/>
      <c r="BY812" s="191"/>
      <c r="BZ812" s="191"/>
      <c r="CA812" s="191"/>
      <c r="CB812" s="191"/>
      <c r="CC812" s="191"/>
      <c r="CD812" s="470"/>
      <c r="CE812" s="396"/>
      <c r="CF812" s="191"/>
      <c r="CG812" s="191"/>
      <c r="CH812" s="461"/>
      <c r="CI812" s="461"/>
      <c r="CJ812" s="191"/>
      <c r="CK812" s="191"/>
      <c r="CL812" s="191"/>
      <c r="CM812" s="461"/>
      <c r="CN812" s="191"/>
      <c r="CO812" s="192"/>
      <c r="CP812" s="191"/>
      <c r="CQ812" s="384"/>
      <c r="CR812" s="407"/>
      <c r="DA812" s="192"/>
      <c r="DJ812" s="190"/>
      <c r="DP812" s="190"/>
      <c r="DQ812" s="132"/>
      <c r="DR812" s="132"/>
      <c r="DS812" s="132"/>
      <c r="DT812" s="132"/>
      <c r="DU812" s="451"/>
      <c r="DV812" s="132"/>
      <c r="DW812" s="132"/>
      <c r="DX812" s="133"/>
      <c r="DY812" s="132"/>
      <c r="DZ812" s="132"/>
      <c r="EA812" s="133"/>
      <c r="EB812" s="132"/>
      <c r="EC812" s="132"/>
      <c r="ED812" s="132"/>
      <c r="EE812" s="134"/>
      <c r="EF812" s="132"/>
      <c r="EG812" s="451"/>
      <c r="EH812" s="132"/>
      <c r="EI812" s="451"/>
      <c r="EJ812" s="451"/>
      <c r="EK812" s="451"/>
      <c r="EL812" s="451"/>
      <c r="EM812" s="451"/>
      <c r="EN812" s="451"/>
      <c r="EO812" s="451"/>
      <c r="EP812" s="451"/>
      <c r="EQ812" s="451"/>
      <c r="ER812" s="451"/>
      <c r="ES812" s="451"/>
      <c r="ET812" s="451"/>
      <c r="EU812" s="132"/>
      <c r="EV812" s="133"/>
      <c r="EW812" s="193"/>
    </row>
    <row r="813" spans="26:153" ht="30" customHeight="1" x14ac:dyDescent="0.15">
      <c r="Z813" s="246"/>
      <c r="AA813" s="483"/>
      <c r="AB813" s="191"/>
      <c r="AC813" s="191"/>
      <c r="AD813" s="191"/>
      <c r="AE813" s="191"/>
      <c r="AF813" s="384"/>
      <c r="AG813" s="191"/>
      <c r="AH813" s="191"/>
      <c r="AI813" s="191"/>
      <c r="AJ813" s="191"/>
      <c r="AK813" s="192"/>
      <c r="AL813" s="191"/>
      <c r="AM813" s="191"/>
      <c r="AN813" s="191"/>
      <c r="AO813" s="461"/>
      <c r="AP813" s="191"/>
      <c r="AQ813" s="191"/>
      <c r="AR813" s="191"/>
      <c r="AS813" s="461"/>
      <c r="AT813" s="191"/>
      <c r="AU813" s="191"/>
      <c r="AV813" s="461"/>
      <c r="AW813" s="192"/>
      <c r="AX813" s="191"/>
      <c r="AY813" s="461"/>
      <c r="AZ813" s="191"/>
      <c r="BA813" s="461"/>
      <c r="BB813" s="191"/>
      <c r="BC813" s="192"/>
      <c r="BD813" s="191"/>
      <c r="BE813" s="191"/>
      <c r="BF813" s="461"/>
      <c r="BG813" s="470"/>
      <c r="BH813" s="391"/>
      <c r="BI813" s="191"/>
      <c r="BJ813" s="191"/>
      <c r="BK813" s="191"/>
      <c r="BL813" s="470"/>
      <c r="BM813" s="191"/>
      <c r="BN813" s="191"/>
      <c r="BO813" s="492"/>
      <c r="BP813" s="191"/>
      <c r="BQ813" s="191"/>
      <c r="BR813" s="191"/>
      <c r="BS813" s="191"/>
      <c r="BT813" s="191"/>
      <c r="BU813" s="191"/>
      <c r="BV813" s="191"/>
      <c r="BW813" s="192"/>
      <c r="BX813" s="191"/>
      <c r="BY813" s="191"/>
      <c r="BZ813" s="191"/>
      <c r="CA813" s="191"/>
      <c r="CB813" s="191"/>
      <c r="CC813" s="191"/>
      <c r="CD813" s="470"/>
      <c r="CE813" s="396"/>
      <c r="CF813" s="191"/>
      <c r="CG813" s="191"/>
      <c r="CH813" s="461"/>
      <c r="CI813" s="461"/>
      <c r="CJ813" s="191"/>
      <c r="CK813" s="191"/>
      <c r="CL813" s="191"/>
      <c r="CM813" s="461"/>
      <c r="CN813" s="191"/>
      <c r="CO813" s="192"/>
      <c r="CP813" s="191"/>
      <c r="CQ813" s="384"/>
      <c r="CR813" s="407"/>
      <c r="DA813" s="192"/>
      <c r="DJ813" s="190"/>
      <c r="DP813" s="190"/>
      <c r="DQ813" s="132"/>
      <c r="DR813" s="132"/>
      <c r="DS813" s="132"/>
      <c r="DT813" s="132"/>
      <c r="DU813" s="451"/>
      <c r="DV813" s="132"/>
      <c r="DW813" s="132"/>
      <c r="DX813" s="133"/>
      <c r="DY813" s="132"/>
      <c r="DZ813" s="132"/>
      <c r="EA813" s="133"/>
      <c r="EB813" s="132"/>
      <c r="EC813" s="132"/>
      <c r="ED813" s="132"/>
      <c r="EE813" s="134"/>
      <c r="EF813" s="132"/>
      <c r="EG813" s="451"/>
      <c r="EH813" s="132"/>
      <c r="EI813" s="451"/>
      <c r="EJ813" s="451"/>
      <c r="EK813" s="451"/>
      <c r="EL813" s="451"/>
      <c r="EM813" s="451"/>
      <c r="EN813" s="451"/>
      <c r="EO813" s="451"/>
      <c r="EP813" s="451"/>
      <c r="EQ813" s="451"/>
      <c r="ER813" s="451"/>
      <c r="ES813" s="451"/>
      <c r="ET813" s="451"/>
      <c r="EU813" s="132"/>
      <c r="EV813" s="133"/>
      <c r="EW813" s="193"/>
    </row>
    <row r="814" spans="26:153" ht="30" customHeight="1" x14ac:dyDescent="0.15">
      <c r="Z814" s="246"/>
      <c r="AA814" s="483"/>
      <c r="AB814" s="191"/>
      <c r="AC814" s="191"/>
      <c r="AD814" s="191"/>
      <c r="AE814" s="191"/>
      <c r="AF814" s="384"/>
      <c r="AG814" s="191"/>
      <c r="AH814" s="191"/>
      <c r="AI814" s="191"/>
      <c r="AJ814" s="191"/>
      <c r="AK814" s="192"/>
      <c r="AL814" s="191"/>
      <c r="AM814" s="191"/>
      <c r="AN814" s="191"/>
      <c r="AO814" s="461"/>
      <c r="AP814" s="191"/>
      <c r="AQ814" s="191"/>
      <c r="AR814" s="191"/>
      <c r="AS814" s="461"/>
      <c r="AT814" s="191"/>
      <c r="AU814" s="191"/>
      <c r="AV814" s="461"/>
      <c r="AW814" s="192"/>
      <c r="AX814" s="191"/>
      <c r="AY814" s="461"/>
      <c r="AZ814" s="191"/>
      <c r="BA814" s="461"/>
      <c r="BB814" s="191"/>
      <c r="BC814" s="192"/>
      <c r="BD814" s="191"/>
      <c r="BE814" s="191"/>
      <c r="BF814" s="461"/>
      <c r="BG814" s="470"/>
      <c r="BH814" s="391"/>
      <c r="BI814" s="191"/>
      <c r="BJ814" s="191"/>
      <c r="BK814" s="191"/>
      <c r="BL814" s="470"/>
      <c r="BM814" s="191"/>
      <c r="BN814" s="191"/>
      <c r="BO814" s="492"/>
      <c r="BP814" s="191"/>
      <c r="BQ814" s="191"/>
      <c r="BR814" s="191"/>
      <c r="BS814" s="191"/>
      <c r="BT814" s="191"/>
      <c r="BU814" s="191"/>
      <c r="BV814" s="191"/>
      <c r="BW814" s="192"/>
      <c r="BX814" s="191"/>
      <c r="BY814" s="191"/>
      <c r="BZ814" s="191"/>
      <c r="CA814" s="191"/>
      <c r="CB814" s="191"/>
      <c r="CC814" s="191"/>
      <c r="CD814" s="470"/>
      <c r="CE814" s="396"/>
      <c r="CF814" s="191"/>
      <c r="CG814" s="191"/>
      <c r="CH814" s="461"/>
      <c r="CI814" s="461"/>
      <c r="CJ814" s="191"/>
      <c r="CK814" s="191"/>
      <c r="CL814" s="191"/>
      <c r="CM814" s="461"/>
      <c r="CN814" s="191"/>
      <c r="CO814" s="192"/>
      <c r="CP814" s="191"/>
      <c r="CQ814" s="384"/>
      <c r="CR814" s="407"/>
      <c r="DA814" s="192"/>
      <c r="DJ814" s="190"/>
      <c r="DP814" s="190"/>
      <c r="DQ814" s="132"/>
      <c r="DR814" s="132"/>
      <c r="DS814" s="132"/>
      <c r="DT814" s="132"/>
      <c r="DU814" s="451"/>
      <c r="DV814" s="132"/>
      <c r="DW814" s="132"/>
      <c r="DX814" s="133"/>
      <c r="DY814" s="132"/>
      <c r="DZ814" s="132"/>
      <c r="EA814" s="133"/>
      <c r="EB814" s="132"/>
      <c r="EC814" s="132"/>
      <c r="ED814" s="132"/>
      <c r="EE814" s="134"/>
      <c r="EF814" s="132"/>
      <c r="EG814" s="451"/>
      <c r="EH814" s="132"/>
      <c r="EI814" s="451"/>
      <c r="EJ814" s="451"/>
      <c r="EK814" s="451"/>
      <c r="EL814" s="451"/>
      <c r="EM814" s="451"/>
      <c r="EN814" s="451"/>
      <c r="EO814" s="451"/>
      <c r="EP814" s="451"/>
      <c r="EQ814" s="451"/>
      <c r="ER814" s="451"/>
      <c r="ES814" s="451"/>
      <c r="ET814" s="451"/>
      <c r="EU814" s="132"/>
      <c r="EV814" s="133"/>
      <c r="EW814" s="193"/>
    </row>
    <row r="815" spans="26:153" ht="30" customHeight="1" x14ac:dyDescent="0.15">
      <c r="Z815" s="246"/>
      <c r="AA815" s="483"/>
      <c r="AB815" s="191"/>
      <c r="AC815" s="191"/>
      <c r="AD815" s="191"/>
      <c r="AE815" s="191"/>
      <c r="AF815" s="384"/>
      <c r="AG815" s="191"/>
      <c r="AH815" s="191"/>
      <c r="AI815" s="191"/>
      <c r="AJ815" s="191"/>
      <c r="AK815" s="192"/>
      <c r="AL815" s="191"/>
      <c r="AM815" s="191"/>
      <c r="AN815" s="191"/>
      <c r="AO815" s="461"/>
      <c r="AP815" s="191"/>
      <c r="AQ815" s="191"/>
      <c r="AR815" s="191"/>
      <c r="AS815" s="461"/>
      <c r="AT815" s="191"/>
      <c r="AU815" s="191"/>
      <c r="AV815" s="461"/>
      <c r="AW815" s="192"/>
      <c r="AX815" s="191"/>
      <c r="AY815" s="461"/>
      <c r="AZ815" s="191"/>
      <c r="BA815" s="461"/>
      <c r="BB815" s="191"/>
      <c r="BC815" s="192"/>
      <c r="BD815" s="191"/>
      <c r="BE815" s="191"/>
      <c r="BF815" s="461"/>
      <c r="BG815" s="470"/>
      <c r="BH815" s="391"/>
      <c r="BI815" s="191"/>
      <c r="BJ815" s="191"/>
      <c r="BK815" s="191"/>
      <c r="BL815" s="470"/>
      <c r="BM815" s="191"/>
      <c r="BN815" s="191"/>
      <c r="BO815" s="492"/>
      <c r="BP815" s="191"/>
      <c r="BQ815" s="191"/>
      <c r="BR815" s="191"/>
      <c r="BS815" s="191"/>
      <c r="BT815" s="191"/>
      <c r="BU815" s="191"/>
      <c r="BV815" s="191"/>
      <c r="BW815" s="192"/>
      <c r="BX815" s="191"/>
      <c r="BY815" s="191"/>
      <c r="BZ815" s="191"/>
      <c r="CA815" s="191"/>
      <c r="CB815" s="191"/>
      <c r="CC815" s="191"/>
      <c r="CD815" s="470"/>
      <c r="CE815" s="396"/>
      <c r="CF815" s="191"/>
      <c r="CG815" s="191"/>
      <c r="CH815" s="461"/>
      <c r="CI815" s="461"/>
      <c r="CJ815" s="191"/>
      <c r="CK815" s="191"/>
      <c r="CL815" s="191"/>
      <c r="CM815" s="461"/>
      <c r="CN815" s="191"/>
      <c r="CO815" s="192"/>
      <c r="CP815" s="191"/>
      <c r="CQ815" s="384"/>
      <c r="CR815" s="407"/>
      <c r="DA815" s="192"/>
      <c r="DJ815" s="190"/>
      <c r="DP815" s="190"/>
      <c r="DQ815" s="132"/>
      <c r="DR815" s="132"/>
      <c r="DS815" s="132"/>
      <c r="DT815" s="132"/>
      <c r="DU815" s="451"/>
      <c r="DV815" s="132"/>
      <c r="DW815" s="132"/>
      <c r="DX815" s="133"/>
      <c r="DY815" s="132"/>
      <c r="DZ815" s="132"/>
      <c r="EA815" s="133"/>
      <c r="EB815" s="132"/>
      <c r="EC815" s="132"/>
      <c r="ED815" s="132"/>
      <c r="EE815" s="134"/>
      <c r="EF815" s="132"/>
      <c r="EG815" s="451"/>
      <c r="EH815" s="132"/>
      <c r="EI815" s="451"/>
      <c r="EJ815" s="451"/>
      <c r="EK815" s="451"/>
      <c r="EL815" s="451"/>
      <c r="EM815" s="451"/>
      <c r="EN815" s="451"/>
      <c r="EO815" s="451"/>
      <c r="EP815" s="451"/>
      <c r="EQ815" s="451"/>
      <c r="ER815" s="451"/>
      <c r="ES815" s="451"/>
      <c r="ET815" s="451"/>
      <c r="EU815" s="132"/>
      <c r="EV815" s="133"/>
      <c r="EW815" s="193"/>
    </row>
    <row r="816" spans="26:153" ht="30" customHeight="1" x14ac:dyDescent="0.15">
      <c r="Z816" s="246"/>
      <c r="AA816" s="483"/>
      <c r="AB816" s="191"/>
      <c r="AC816" s="191"/>
      <c r="AD816" s="191"/>
      <c r="AE816" s="191"/>
      <c r="AF816" s="384"/>
      <c r="AG816" s="191"/>
      <c r="AH816" s="191"/>
      <c r="AI816" s="191"/>
      <c r="AJ816" s="191"/>
      <c r="AK816" s="192"/>
      <c r="AL816" s="191"/>
      <c r="AM816" s="191"/>
      <c r="AN816" s="191"/>
      <c r="AO816" s="461"/>
      <c r="AP816" s="191"/>
      <c r="AQ816" s="191"/>
      <c r="AR816" s="191"/>
      <c r="AS816" s="461"/>
      <c r="AT816" s="191"/>
      <c r="AU816" s="191"/>
      <c r="AV816" s="461"/>
      <c r="AW816" s="192"/>
      <c r="AX816" s="191"/>
      <c r="AY816" s="461"/>
      <c r="AZ816" s="191"/>
      <c r="BA816" s="461"/>
      <c r="BB816" s="191"/>
      <c r="BC816" s="192"/>
      <c r="BD816" s="191"/>
      <c r="BE816" s="191"/>
      <c r="BF816" s="461"/>
      <c r="BG816" s="470"/>
      <c r="BH816" s="391"/>
      <c r="BI816" s="191"/>
      <c r="BJ816" s="191"/>
      <c r="BK816" s="191"/>
      <c r="BL816" s="470"/>
      <c r="BM816" s="191"/>
      <c r="BN816" s="191"/>
      <c r="BO816" s="492"/>
      <c r="BP816" s="191"/>
      <c r="BQ816" s="191"/>
      <c r="BR816" s="191"/>
      <c r="BS816" s="191"/>
      <c r="BT816" s="191"/>
      <c r="BU816" s="191"/>
      <c r="BV816" s="191"/>
      <c r="BW816" s="192"/>
      <c r="BX816" s="191"/>
      <c r="BY816" s="191"/>
      <c r="BZ816" s="191"/>
      <c r="CA816" s="191"/>
      <c r="CB816" s="191"/>
      <c r="CC816" s="191"/>
      <c r="CD816" s="470"/>
      <c r="CE816" s="396"/>
      <c r="CF816" s="191"/>
      <c r="CG816" s="191"/>
      <c r="CH816" s="461"/>
      <c r="CI816" s="461"/>
      <c r="CJ816" s="191"/>
      <c r="CK816" s="191"/>
      <c r="CL816" s="191"/>
      <c r="CM816" s="461"/>
      <c r="CN816" s="191"/>
      <c r="CO816" s="192"/>
      <c r="CP816" s="191"/>
      <c r="CQ816" s="384"/>
      <c r="CR816" s="407"/>
      <c r="DA816" s="192"/>
      <c r="DJ816" s="190"/>
      <c r="DP816" s="190"/>
      <c r="DQ816" s="132"/>
      <c r="DR816" s="132"/>
      <c r="DS816" s="132"/>
      <c r="DT816" s="132"/>
      <c r="DU816" s="451"/>
      <c r="DV816" s="132"/>
      <c r="DW816" s="132"/>
      <c r="DX816" s="133"/>
      <c r="DY816" s="132"/>
      <c r="DZ816" s="132"/>
      <c r="EA816" s="133"/>
      <c r="EB816" s="132"/>
      <c r="EC816" s="132"/>
      <c r="ED816" s="132"/>
      <c r="EE816" s="134"/>
      <c r="EF816" s="132"/>
      <c r="EG816" s="451"/>
      <c r="EH816" s="132"/>
      <c r="EI816" s="451"/>
      <c r="EJ816" s="451"/>
      <c r="EK816" s="451"/>
      <c r="EL816" s="451"/>
      <c r="EM816" s="451"/>
      <c r="EN816" s="451"/>
      <c r="EO816" s="451"/>
      <c r="EP816" s="451"/>
      <c r="EQ816" s="451"/>
      <c r="ER816" s="451"/>
      <c r="ES816" s="451"/>
      <c r="ET816" s="451"/>
      <c r="EU816" s="132"/>
      <c r="EV816" s="133"/>
      <c r="EW816" s="193"/>
    </row>
    <row r="817" spans="26:153" ht="30" customHeight="1" x14ac:dyDescent="0.15">
      <c r="Z817" s="246"/>
      <c r="AA817" s="483"/>
      <c r="AB817" s="191"/>
      <c r="AC817" s="191"/>
      <c r="AD817" s="191"/>
      <c r="AE817" s="191"/>
      <c r="AF817" s="384"/>
      <c r="AG817" s="191"/>
      <c r="AH817" s="191"/>
      <c r="AI817" s="191"/>
      <c r="AJ817" s="191"/>
      <c r="AK817" s="192"/>
      <c r="AL817" s="191"/>
      <c r="AM817" s="191"/>
      <c r="AN817" s="191"/>
      <c r="AO817" s="461"/>
      <c r="AP817" s="191"/>
      <c r="AQ817" s="191"/>
      <c r="AR817" s="191"/>
      <c r="AS817" s="461"/>
      <c r="AT817" s="191"/>
      <c r="AU817" s="191"/>
      <c r="AV817" s="461"/>
      <c r="AW817" s="192"/>
      <c r="AX817" s="191"/>
      <c r="AY817" s="461"/>
      <c r="AZ817" s="191"/>
      <c r="BA817" s="461"/>
      <c r="BB817" s="191"/>
      <c r="BC817" s="192"/>
      <c r="BD817" s="191"/>
      <c r="BE817" s="191"/>
      <c r="BF817" s="461"/>
      <c r="BG817" s="470"/>
      <c r="BH817" s="391"/>
      <c r="BI817" s="191"/>
      <c r="BJ817" s="191"/>
      <c r="BK817" s="191"/>
      <c r="BL817" s="470"/>
      <c r="BM817" s="191"/>
      <c r="BN817" s="191"/>
      <c r="BO817" s="492"/>
      <c r="BP817" s="191"/>
      <c r="BQ817" s="191"/>
      <c r="BR817" s="191"/>
      <c r="BS817" s="191"/>
      <c r="BT817" s="191"/>
      <c r="BU817" s="191"/>
      <c r="BV817" s="191"/>
      <c r="BW817" s="192"/>
      <c r="BX817" s="191"/>
      <c r="BY817" s="191"/>
      <c r="BZ817" s="191"/>
      <c r="CA817" s="191"/>
      <c r="CB817" s="191"/>
      <c r="CC817" s="191"/>
      <c r="CD817" s="470"/>
      <c r="CE817" s="396"/>
      <c r="CF817" s="191"/>
      <c r="CG817" s="191"/>
      <c r="CH817" s="461"/>
      <c r="CI817" s="461"/>
      <c r="CJ817" s="191"/>
      <c r="CK817" s="191"/>
      <c r="CL817" s="191"/>
      <c r="CM817" s="461"/>
      <c r="CN817" s="191"/>
      <c r="CO817" s="192"/>
      <c r="CP817" s="191"/>
      <c r="CQ817" s="384"/>
      <c r="CR817" s="407"/>
      <c r="DA817" s="192"/>
      <c r="DJ817" s="190"/>
      <c r="DP817" s="190"/>
      <c r="DQ817" s="132"/>
      <c r="DR817" s="132"/>
      <c r="DS817" s="132"/>
      <c r="DT817" s="132"/>
      <c r="DU817" s="451"/>
      <c r="DV817" s="132"/>
      <c r="DW817" s="132"/>
      <c r="DX817" s="133"/>
      <c r="DY817" s="132"/>
      <c r="DZ817" s="132"/>
      <c r="EA817" s="133"/>
      <c r="EB817" s="132"/>
      <c r="EC817" s="132"/>
      <c r="ED817" s="132"/>
      <c r="EE817" s="134"/>
      <c r="EF817" s="132"/>
      <c r="EG817" s="451"/>
      <c r="EH817" s="132"/>
      <c r="EI817" s="451"/>
      <c r="EJ817" s="451"/>
      <c r="EK817" s="451"/>
      <c r="EL817" s="451"/>
      <c r="EM817" s="451"/>
      <c r="EN817" s="451"/>
      <c r="EO817" s="451"/>
      <c r="EP817" s="451"/>
      <c r="EQ817" s="451"/>
      <c r="ER817" s="451"/>
      <c r="ES817" s="451"/>
      <c r="ET817" s="451"/>
      <c r="EU817" s="132"/>
      <c r="EV817" s="133"/>
      <c r="EW817" s="193"/>
    </row>
    <row r="818" spans="26:153" ht="30" customHeight="1" x14ac:dyDescent="0.15">
      <c r="Z818" s="246"/>
      <c r="AA818" s="483"/>
      <c r="AB818" s="191"/>
      <c r="AC818" s="191"/>
      <c r="AD818" s="191"/>
      <c r="AE818" s="191"/>
      <c r="AF818" s="384"/>
      <c r="AG818" s="191"/>
      <c r="AH818" s="191"/>
      <c r="AI818" s="191"/>
      <c r="AJ818" s="191"/>
      <c r="AK818" s="192"/>
      <c r="AL818" s="191"/>
      <c r="AM818" s="191"/>
      <c r="AN818" s="191"/>
      <c r="AO818" s="461"/>
      <c r="AP818" s="191"/>
      <c r="AQ818" s="191"/>
      <c r="AR818" s="191"/>
      <c r="AS818" s="461"/>
      <c r="AT818" s="191"/>
      <c r="AU818" s="191"/>
      <c r="AV818" s="461"/>
      <c r="AW818" s="192"/>
      <c r="AX818" s="191"/>
      <c r="AY818" s="461"/>
      <c r="AZ818" s="191"/>
      <c r="BA818" s="461"/>
      <c r="BB818" s="191"/>
      <c r="BC818" s="192"/>
      <c r="BD818" s="191"/>
      <c r="BE818" s="191"/>
      <c r="BF818" s="461"/>
      <c r="BG818" s="470"/>
      <c r="BH818" s="391"/>
      <c r="BI818" s="191"/>
      <c r="BJ818" s="191"/>
      <c r="BK818" s="191"/>
      <c r="BL818" s="470"/>
      <c r="BM818" s="191"/>
      <c r="BN818" s="191"/>
      <c r="BO818" s="492"/>
      <c r="BP818" s="191"/>
      <c r="BQ818" s="191"/>
      <c r="BR818" s="191"/>
      <c r="BS818" s="191"/>
      <c r="BT818" s="191"/>
      <c r="BU818" s="191"/>
      <c r="BV818" s="191"/>
      <c r="BW818" s="192"/>
      <c r="BX818" s="191"/>
      <c r="BY818" s="191"/>
      <c r="BZ818" s="191"/>
      <c r="CA818" s="191"/>
      <c r="CB818" s="191"/>
      <c r="CC818" s="191"/>
      <c r="CD818" s="470"/>
      <c r="CE818" s="396"/>
      <c r="CF818" s="191"/>
      <c r="CG818" s="191"/>
      <c r="CH818" s="461"/>
      <c r="CI818" s="461"/>
      <c r="CJ818" s="191"/>
      <c r="CK818" s="191"/>
      <c r="CL818" s="191"/>
      <c r="CM818" s="461"/>
      <c r="CN818" s="191"/>
      <c r="CO818" s="192"/>
      <c r="CP818" s="191"/>
      <c r="CQ818" s="384"/>
      <c r="CR818" s="407"/>
      <c r="DA818" s="192"/>
      <c r="DJ818" s="190"/>
      <c r="DP818" s="190"/>
      <c r="DQ818" s="132"/>
      <c r="DR818" s="132"/>
      <c r="DS818" s="132"/>
      <c r="DT818" s="132"/>
      <c r="DU818" s="451"/>
      <c r="DV818" s="132"/>
      <c r="DW818" s="132"/>
      <c r="DX818" s="133"/>
      <c r="DY818" s="132"/>
      <c r="DZ818" s="132"/>
      <c r="EA818" s="133"/>
      <c r="EB818" s="132"/>
      <c r="EC818" s="132"/>
      <c r="ED818" s="132"/>
      <c r="EE818" s="134"/>
      <c r="EF818" s="132"/>
      <c r="EG818" s="451"/>
      <c r="EH818" s="132"/>
      <c r="EI818" s="451"/>
      <c r="EJ818" s="451"/>
      <c r="EK818" s="451"/>
      <c r="EL818" s="451"/>
      <c r="EM818" s="451"/>
      <c r="EN818" s="451"/>
      <c r="EO818" s="451"/>
      <c r="EP818" s="451"/>
      <c r="EQ818" s="451"/>
      <c r="ER818" s="451"/>
      <c r="ES818" s="451"/>
      <c r="ET818" s="451"/>
      <c r="EU818" s="132"/>
      <c r="EV818" s="133"/>
      <c r="EW818" s="193"/>
    </row>
    <row r="819" spans="26:153" ht="30" customHeight="1" x14ac:dyDescent="0.15">
      <c r="Z819" s="246"/>
      <c r="AA819" s="483"/>
      <c r="AB819" s="191"/>
      <c r="AC819" s="191"/>
      <c r="AD819" s="191"/>
      <c r="AE819" s="191"/>
      <c r="AF819" s="384"/>
      <c r="AG819" s="191"/>
      <c r="AH819" s="191"/>
      <c r="AI819" s="191"/>
      <c r="AJ819" s="191"/>
      <c r="AK819" s="192"/>
      <c r="AL819" s="191"/>
      <c r="AM819" s="191"/>
      <c r="AN819" s="191"/>
      <c r="AO819" s="461"/>
      <c r="AP819" s="191"/>
      <c r="AQ819" s="191"/>
      <c r="AR819" s="191"/>
      <c r="AS819" s="461"/>
      <c r="AT819" s="191"/>
      <c r="AU819" s="191"/>
      <c r="AV819" s="461"/>
      <c r="AW819" s="192"/>
      <c r="AX819" s="191"/>
      <c r="AY819" s="461"/>
      <c r="AZ819" s="191"/>
      <c r="BA819" s="461"/>
      <c r="BB819" s="191"/>
      <c r="BC819" s="192"/>
      <c r="BD819" s="191"/>
      <c r="BE819" s="191"/>
      <c r="BF819" s="461"/>
      <c r="BG819" s="470"/>
      <c r="BH819" s="391"/>
      <c r="BI819" s="191"/>
      <c r="BJ819" s="191"/>
      <c r="BK819" s="191"/>
      <c r="BL819" s="470"/>
      <c r="BM819" s="191"/>
      <c r="BN819" s="191"/>
      <c r="BO819" s="492"/>
      <c r="BP819" s="191"/>
      <c r="BQ819" s="191"/>
      <c r="BR819" s="191"/>
      <c r="BS819" s="191"/>
      <c r="BT819" s="191"/>
      <c r="BU819" s="191"/>
      <c r="BV819" s="191"/>
      <c r="BW819" s="192"/>
      <c r="BX819" s="191"/>
      <c r="BY819" s="191"/>
      <c r="BZ819" s="191"/>
      <c r="CA819" s="191"/>
      <c r="CB819" s="191"/>
      <c r="CC819" s="191"/>
      <c r="CD819" s="470"/>
      <c r="CE819" s="396"/>
      <c r="CF819" s="191"/>
      <c r="CG819" s="191"/>
      <c r="CH819" s="461"/>
      <c r="CI819" s="461"/>
      <c r="CJ819" s="191"/>
      <c r="CK819" s="191"/>
      <c r="CL819" s="191"/>
      <c r="CM819" s="461"/>
      <c r="CN819" s="191"/>
      <c r="CO819" s="192"/>
      <c r="CP819" s="191"/>
      <c r="CQ819" s="384"/>
      <c r="CR819" s="407"/>
      <c r="DA819" s="192"/>
      <c r="DJ819" s="190"/>
      <c r="DP819" s="190"/>
      <c r="DQ819" s="132"/>
      <c r="DR819" s="132"/>
      <c r="DS819" s="132"/>
      <c r="DT819" s="132"/>
      <c r="DU819" s="451"/>
      <c r="DV819" s="132"/>
      <c r="DW819" s="132"/>
      <c r="DX819" s="133"/>
      <c r="DY819" s="132"/>
      <c r="DZ819" s="132"/>
      <c r="EA819" s="133"/>
      <c r="EB819" s="132"/>
      <c r="EC819" s="132"/>
      <c r="ED819" s="132"/>
      <c r="EE819" s="134"/>
      <c r="EF819" s="132"/>
      <c r="EG819" s="451"/>
      <c r="EH819" s="132"/>
      <c r="EI819" s="451"/>
      <c r="EJ819" s="451"/>
      <c r="EK819" s="451"/>
      <c r="EL819" s="451"/>
      <c r="EM819" s="451"/>
      <c r="EN819" s="451"/>
      <c r="EO819" s="451"/>
      <c r="EP819" s="451"/>
      <c r="EQ819" s="451"/>
      <c r="ER819" s="451"/>
      <c r="ES819" s="451"/>
      <c r="ET819" s="451"/>
      <c r="EU819" s="132"/>
      <c r="EV819" s="133"/>
      <c r="EW819" s="193"/>
    </row>
    <row r="820" spans="26:153" ht="30" customHeight="1" x14ac:dyDescent="0.15">
      <c r="Z820" s="246"/>
      <c r="AA820" s="483"/>
      <c r="AB820" s="191"/>
      <c r="AC820" s="191"/>
      <c r="AD820" s="191"/>
      <c r="AE820" s="191"/>
      <c r="AF820" s="384"/>
      <c r="AG820" s="191"/>
      <c r="AH820" s="191"/>
      <c r="AI820" s="191"/>
      <c r="AJ820" s="191"/>
      <c r="AK820" s="192"/>
      <c r="AL820" s="191"/>
      <c r="AM820" s="191"/>
      <c r="AN820" s="191"/>
      <c r="AO820" s="461"/>
      <c r="AP820" s="191"/>
      <c r="AQ820" s="191"/>
      <c r="AR820" s="191"/>
      <c r="AS820" s="461"/>
      <c r="AT820" s="191"/>
      <c r="AU820" s="191"/>
      <c r="AV820" s="461"/>
      <c r="AW820" s="192"/>
      <c r="AX820" s="191"/>
      <c r="AY820" s="461"/>
      <c r="AZ820" s="191"/>
      <c r="BA820" s="461"/>
      <c r="BB820" s="191"/>
      <c r="BC820" s="192"/>
      <c r="BD820" s="191"/>
      <c r="BE820" s="191"/>
      <c r="BF820" s="461"/>
      <c r="BG820" s="470"/>
      <c r="BH820" s="391"/>
      <c r="BI820" s="191"/>
      <c r="BJ820" s="191"/>
      <c r="BK820" s="191"/>
      <c r="BL820" s="470"/>
      <c r="BM820" s="191"/>
      <c r="BN820" s="191"/>
      <c r="BO820" s="492"/>
      <c r="BP820" s="191"/>
      <c r="BQ820" s="191"/>
      <c r="BR820" s="191"/>
      <c r="BS820" s="191"/>
      <c r="BT820" s="191"/>
      <c r="BU820" s="191"/>
      <c r="BV820" s="191"/>
      <c r="BW820" s="192"/>
      <c r="BX820" s="191"/>
      <c r="BY820" s="191"/>
      <c r="BZ820" s="191"/>
      <c r="CA820" s="191"/>
      <c r="CB820" s="191"/>
      <c r="CC820" s="191"/>
      <c r="CD820" s="470"/>
      <c r="CE820" s="396"/>
      <c r="CF820" s="191"/>
      <c r="CG820" s="191"/>
      <c r="CH820" s="461"/>
      <c r="CI820" s="461"/>
      <c r="CJ820" s="191"/>
      <c r="CK820" s="191"/>
      <c r="CL820" s="191"/>
      <c r="CM820" s="461"/>
      <c r="CN820" s="191"/>
      <c r="CO820" s="192"/>
      <c r="CP820" s="191"/>
      <c r="CQ820" s="384"/>
      <c r="CR820" s="407"/>
      <c r="DA820" s="192"/>
      <c r="DJ820" s="190"/>
      <c r="DP820" s="190"/>
      <c r="DQ820" s="132"/>
      <c r="DR820" s="132"/>
      <c r="DS820" s="132"/>
      <c r="DT820" s="132"/>
      <c r="DU820" s="451"/>
      <c r="DV820" s="132"/>
      <c r="DW820" s="132"/>
      <c r="DX820" s="133"/>
      <c r="DY820" s="132"/>
      <c r="DZ820" s="132"/>
      <c r="EA820" s="133"/>
      <c r="EB820" s="132"/>
      <c r="EC820" s="132"/>
      <c r="ED820" s="132"/>
      <c r="EE820" s="134"/>
      <c r="EF820" s="132"/>
      <c r="EG820" s="451"/>
      <c r="EH820" s="132"/>
      <c r="EI820" s="451"/>
      <c r="EJ820" s="451"/>
      <c r="EK820" s="451"/>
      <c r="EL820" s="451"/>
      <c r="EM820" s="451"/>
      <c r="EN820" s="451"/>
      <c r="EO820" s="451"/>
      <c r="EP820" s="451"/>
      <c r="EQ820" s="451"/>
      <c r="ER820" s="451"/>
      <c r="ES820" s="451"/>
      <c r="ET820" s="451"/>
      <c r="EU820" s="132"/>
      <c r="EV820" s="133"/>
      <c r="EW820" s="193"/>
    </row>
    <row r="821" spans="26:153" ht="30" customHeight="1" x14ac:dyDescent="0.15">
      <c r="Z821" s="246"/>
      <c r="AA821" s="483"/>
      <c r="AB821" s="191"/>
      <c r="AC821" s="191"/>
      <c r="AD821" s="191"/>
      <c r="AE821" s="191"/>
      <c r="AF821" s="384"/>
      <c r="AG821" s="191"/>
      <c r="AH821" s="191"/>
      <c r="AI821" s="191"/>
      <c r="AJ821" s="191"/>
      <c r="AK821" s="192"/>
      <c r="AL821" s="191"/>
      <c r="AM821" s="191"/>
      <c r="AN821" s="191"/>
      <c r="AO821" s="461"/>
      <c r="AP821" s="191"/>
      <c r="AQ821" s="191"/>
      <c r="AR821" s="191"/>
      <c r="AS821" s="461"/>
      <c r="AT821" s="191"/>
      <c r="AU821" s="191"/>
      <c r="AV821" s="461"/>
      <c r="AW821" s="192"/>
      <c r="AX821" s="191"/>
      <c r="AY821" s="461"/>
      <c r="AZ821" s="191"/>
      <c r="BA821" s="461"/>
      <c r="BB821" s="191"/>
      <c r="BC821" s="192"/>
      <c r="BD821" s="191"/>
      <c r="BE821" s="191"/>
      <c r="BF821" s="461"/>
      <c r="BG821" s="470"/>
      <c r="BH821" s="391"/>
      <c r="BI821" s="191"/>
      <c r="BJ821" s="191"/>
      <c r="BK821" s="191"/>
      <c r="BL821" s="470"/>
      <c r="BM821" s="191"/>
      <c r="BN821" s="191"/>
      <c r="BO821" s="492"/>
      <c r="BP821" s="191"/>
      <c r="BQ821" s="191"/>
      <c r="BR821" s="191"/>
      <c r="BS821" s="191"/>
      <c r="BT821" s="191"/>
      <c r="BU821" s="191"/>
      <c r="BV821" s="191"/>
      <c r="BW821" s="192"/>
      <c r="BX821" s="191"/>
      <c r="BY821" s="191"/>
      <c r="BZ821" s="191"/>
      <c r="CA821" s="191"/>
      <c r="CB821" s="191"/>
      <c r="CC821" s="191"/>
      <c r="CD821" s="470"/>
      <c r="CE821" s="396"/>
      <c r="CF821" s="191"/>
      <c r="CG821" s="191"/>
      <c r="CH821" s="461"/>
      <c r="CI821" s="461"/>
      <c r="CJ821" s="191"/>
      <c r="CK821" s="191"/>
      <c r="CL821" s="191"/>
      <c r="CM821" s="461"/>
      <c r="CN821" s="191"/>
      <c r="CO821" s="192"/>
      <c r="CP821" s="191"/>
      <c r="CQ821" s="384"/>
      <c r="CR821" s="407"/>
      <c r="DA821" s="192"/>
      <c r="DJ821" s="190"/>
      <c r="DP821" s="190"/>
      <c r="DQ821" s="132"/>
      <c r="DR821" s="132"/>
      <c r="DS821" s="132"/>
      <c r="DT821" s="132"/>
      <c r="DU821" s="451"/>
      <c r="DV821" s="132"/>
      <c r="DW821" s="132"/>
      <c r="DX821" s="133"/>
      <c r="DY821" s="132"/>
      <c r="DZ821" s="132"/>
      <c r="EA821" s="133"/>
      <c r="EB821" s="132"/>
      <c r="EC821" s="132"/>
      <c r="ED821" s="132"/>
      <c r="EE821" s="134"/>
      <c r="EF821" s="132"/>
      <c r="EG821" s="451"/>
      <c r="EH821" s="132"/>
      <c r="EI821" s="451"/>
      <c r="EJ821" s="451"/>
      <c r="EK821" s="451"/>
      <c r="EL821" s="451"/>
      <c r="EM821" s="451"/>
      <c r="EN821" s="451"/>
      <c r="EO821" s="451"/>
      <c r="EP821" s="451"/>
      <c r="EQ821" s="451"/>
      <c r="ER821" s="451"/>
      <c r="ES821" s="451"/>
      <c r="ET821" s="451"/>
      <c r="EU821" s="132"/>
      <c r="EV821" s="133"/>
      <c r="EW821" s="193"/>
    </row>
    <row r="822" spans="26:153" ht="30" customHeight="1" x14ac:dyDescent="0.15">
      <c r="Z822" s="246"/>
      <c r="AA822" s="483"/>
      <c r="AB822" s="191"/>
      <c r="AC822" s="191"/>
      <c r="AD822" s="191"/>
      <c r="AE822" s="191"/>
      <c r="AF822" s="384"/>
      <c r="AG822" s="191"/>
      <c r="AH822" s="191"/>
      <c r="AI822" s="191"/>
      <c r="AJ822" s="191"/>
      <c r="AK822" s="192"/>
      <c r="AL822" s="191"/>
      <c r="AM822" s="191"/>
      <c r="AN822" s="191"/>
      <c r="AO822" s="461"/>
      <c r="AP822" s="191"/>
      <c r="AQ822" s="191"/>
      <c r="AR822" s="191"/>
      <c r="AS822" s="461"/>
      <c r="AT822" s="191"/>
      <c r="AU822" s="191"/>
      <c r="AV822" s="461"/>
      <c r="AW822" s="192"/>
      <c r="AX822" s="191"/>
      <c r="AY822" s="461"/>
      <c r="AZ822" s="191"/>
      <c r="BA822" s="461"/>
      <c r="BB822" s="191"/>
      <c r="BC822" s="192"/>
      <c r="BD822" s="191"/>
      <c r="BE822" s="191"/>
      <c r="BF822" s="461"/>
      <c r="BG822" s="470"/>
      <c r="BH822" s="391"/>
      <c r="BI822" s="191"/>
      <c r="BJ822" s="191"/>
      <c r="BK822" s="191"/>
      <c r="BL822" s="470"/>
      <c r="BM822" s="191"/>
      <c r="BN822" s="191"/>
      <c r="BO822" s="492"/>
      <c r="BP822" s="191"/>
      <c r="BQ822" s="191"/>
      <c r="BR822" s="191"/>
      <c r="BS822" s="191"/>
      <c r="BT822" s="191"/>
      <c r="BU822" s="191"/>
      <c r="BV822" s="191"/>
      <c r="BW822" s="192"/>
      <c r="BX822" s="191"/>
      <c r="BY822" s="191"/>
      <c r="BZ822" s="191"/>
      <c r="CA822" s="191"/>
      <c r="CB822" s="191"/>
      <c r="CC822" s="191"/>
      <c r="CD822" s="470"/>
      <c r="CE822" s="396"/>
      <c r="CF822" s="191"/>
      <c r="CG822" s="191"/>
      <c r="CH822" s="461"/>
      <c r="CI822" s="461"/>
      <c r="CJ822" s="191"/>
      <c r="CK822" s="191"/>
      <c r="CL822" s="191"/>
      <c r="CM822" s="461"/>
      <c r="CN822" s="191"/>
      <c r="CO822" s="192"/>
      <c r="CP822" s="191"/>
      <c r="CQ822" s="384"/>
      <c r="CR822" s="407"/>
      <c r="DA822" s="192"/>
      <c r="DJ822" s="190"/>
      <c r="DP822" s="190"/>
      <c r="DQ822" s="132"/>
      <c r="DR822" s="132"/>
      <c r="DS822" s="132"/>
      <c r="DT822" s="132"/>
      <c r="DU822" s="451"/>
      <c r="DV822" s="132"/>
      <c r="DW822" s="132"/>
      <c r="DX822" s="133"/>
      <c r="DY822" s="132"/>
      <c r="DZ822" s="132"/>
      <c r="EA822" s="133"/>
      <c r="EB822" s="132"/>
      <c r="EC822" s="132"/>
      <c r="ED822" s="132"/>
      <c r="EE822" s="134"/>
      <c r="EF822" s="132"/>
      <c r="EG822" s="451"/>
      <c r="EH822" s="132"/>
      <c r="EI822" s="451"/>
      <c r="EJ822" s="451"/>
      <c r="EK822" s="451"/>
      <c r="EL822" s="451"/>
      <c r="EM822" s="451"/>
      <c r="EN822" s="451"/>
      <c r="EO822" s="451"/>
      <c r="EP822" s="451"/>
      <c r="EQ822" s="451"/>
      <c r="ER822" s="451"/>
      <c r="ES822" s="451"/>
      <c r="ET822" s="451"/>
      <c r="EU822" s="132"/>
      <c r="EV822" s="133"/>
      <c r="EW822" s="193"/>
    </row>
    <row r="823" spans="26:153" ht="30" customHeight="1" x14ac:dyDescent="0.15">
      <c r="Z823" s="246"/>
      <c r="AA823" s="483"/>
      <c r="AB823" s="191"/>
      <c r="AC823" s="191"/>
      <c r="AD823" s="191"/>
      <c r="AE823" s="191"/>
      <c r="AF823" s="384"/>
      <c r="AG823" s="191"/>
      <c r="AH823" s="191"/>
      <c r="AI823" s="191"/>
      <c r="AJ823" s="191"/>
      <c r="AK823" s="192"/>
      <c r="AL823" s="191"/>
      <c r="AM823" s="191"/>
      <c r="AN823" s="191"/>
      <c r="AO823" s="461"/>
      <c r="AP823" s="191"/>
      <c r="AQ823" s="191"/>
      <c r="AR823" s="191"/>
      <c r="AS823" s="461"/>
      <c r="AT823" s="191"/>
      <c r="AU823" s="191"/>
      <c r="AV823" s="461"/>
      <c r="AW823" s="192"/>
      <c r="AX823" s="191"/>
      <c r="AY823" s="461"/>
      <c r="AZ823" s="191"/>
      <c r="BA823" s="461"/>
      <c r="BB823" s="191"/>
      <c r="BC823" s="192"/>
      <c r="BD823" s="191"/>
      <c r="BE823" s="191"/>
      <c r="BF823" s="461"/>
      <c r="BG823" s="470"/>
      <c r="BH823" s="391"/>
      <c r="BI823" s="191"/>
      <c r="BJ823" s="191"/>
      <c r="BK823" s="191"/>
      <c r="BL823" s="470"/>
      <c r="BM823" s="191"/>
      <c r="BN823" s="191"/>
      <c r="BO823" s="492"/>
      <c r="BP823" s="191"/>
      <c r="BQ823" s="191"/>
      <c r="BR823" s="191"/>
      <c r="BS823" s="191"/>
      <c r="BT823" s="191"/>
      <c r="BU823" s="191"/>
      <c r="BV823" s="191"/>
      <c r="BW823" s="192"/>
      <c r="BX823" s="191"/>
      <c r="BY823" s="191"/>
      <c r="BZ823" s="191"/>
      <c r="CA823" s="191"/>
      <c r="CB823" s="191"/>
      <c r="CC823" s="191"/>
      <c r="CD823" s="470"/>
      <c r="CE823" s="396"/>
      <c r="CF823" s="191"/>
      <c r="CG823" s="191"/>
      <c r="CH823" s="461"/>
      <c r="CI823" s="461"/>
      <c r="CJ823" s="191"/>
      <c r="CK823" s="191"/>
      <c r="CL823" s="191"/>
      <c r="CM823" s="461"/>
      <c r="CN823" s="191"/>
      <c r="CO823" s="192"/>
      <c r="CP823" s="191"/>
      <c r="CQ823" s="384"/>
      <c r="CR823" s="407"/>
      <c r="DA823" s="192"/>
      <c r="DJ823" s="190"/>
      <c r="DP823" s="190"/>
      <c r="DQ823" s="132"/>
      <c r="DR823" s="132"/>
      <c r="DS823" s="132"/>
      <c r="DT823" s="132"/>
      <c r="DU823" s="451"/>
      <c r="DV823" s="132"/>
      <c r="DW823" s="132"/>
      <c r="DX823" s="133"/>
      <c r="DY823" s="132"/>
      <c r="DZ823" s="132"/>
      <c r="EA823" s="133"/>
      <c r="EB823" s="132"/>
      <c r="EC823" s="132"/>
      <c r="ED823" s="132"/>
      <c r="EE823" s="134"/>
      <c r="EF823" s="132"/>
      <c r="EG823" s="451"/>
      <c r="EH823" s="132"/>
      <c r="EI823" s="451"/>
      <c r="EJ823" s="451"/>
      <c r="EK823" s="451"/>
      <c r="EL823" s="451"/>
      <c r="EM823" s="451"/>
      <c r="EN823" s="451"/>
      <c r="EO823" s="451"/>
      <c r="EP823" s="451"/>
      <c r="EQ823" s="451"/>
      <c r="ER823" s="451"/>
      <c r="ES823" s="451"/>
      <c r="ET823" s="451"/>
      <c r="EU823" s="132"/>
      <c r="EV823" s="133"/>
      <c r="EW823" s="193"/>
    </row>
    <row r="824" spans="26:153" ht="30" customHeight="1" x14ac:dyDescent="0.15">
      <c r="Z824" s="246"/>
      <c r="AA824" s="483"/>
      <c r="AB824" s="191"/>
      <c r="AC824" s="191"/>
      <c r="AD824" s="191"/>
      <c r="AE824" s="191"/>
      <c r="AF824" s="384"/>
      <c r="AG824" s="191"/>
      <c r="AH824" s="191"/>
      <c r="AI824" s="191"/>
      <c r="AJ824" s="191"/>
      <c r="AK824" s="192"/>
      <c r="AL824" s="191"/>
      <c r="AM824" s="191"/>
      <c r="AN824" s="191"/>
      <c r="AO824" s="461"/>
      <c r="AP824" s="191"/>
      <c r="AQ824" s="191"/>
      <c r="AR824" s="191"/>
      <c r="AS824" s="461"/>
      <c r="AT824" s="191"/>
      <c r="AU824" s="191"/>
      <c r="AV824" s="461"/>
      <c r="AW824" s="192"/>
      <c r="AX824" s="191"/>
      <c r="AY824" s="461"/>
      <c r="AZ824" s="191"/>
      <c r="BA824" s="461"/>
      <c r="BB824" s="191"/>
      <c r="BC824" s="192"/>
      <c r="BD824" s="191"/>
      <c r="BE824" s="191"/>
      <c r="BF824" s="461"/>
      <c r="BG824" s="470"/>
      <c r="BH824" s="391"/>
      <c r="BI824" s="191"/>
      <c r="BJ824" s="191"/>
      <c r="BK824" s="191"/>
      <c r="BL824" s="470"/>
      <c r="BM824" s="191"/>
      <c r="BN824" s="191"/>
      <c r="BO824" s="492"/>
      <c r="BP824" s="191"/>
      <c r="BQ824" s="191"/>
      <c r="BR824" s="191"/>
      <c r="BS824" s="191"/>
      <c r="BT824" s="191"/>
      <c r="BU824" s="191"/>
      <c r="BV824" s="191"/>
      <c r="BW824" s="192"/>
      <c r="BX824" s="191"/>
      <c r="BY824" s="191"/>
      <c r="BZ824" s="191"/>
      <c r="CA824" s="191"/>
      <c r="CB824" s="191"/>
      <c r="CC824" s="191"/>
      <c r="CD824" s="470"/>
      <c r="CE824" s="396"/>
      <c r="CF824" s="191"/>
      <c r="CG824" s="191"/>
      <c r="CH824" s="461"/>
      <c r="CI824" s="461"/>
      <c r="CJ824" s="191"/>
      <c r="CK824" s="191"/>
      <c r="CL824" s="191"/>
      <c r="CM824" s="461"/>
      <c r="CN824" s="191"/>
      <c r="CO824" s="192"/>
      <c r="CP824" s="191"/>
      <c r="CQ824" s="384"/>
      <c r="CR824" s="407"/>
      <c r="DA824" s="192"/>
      <c r="DJ824" s="190"/>
      <c r="DP824" s="190"/>
      <c r="DQ824" s="132"/>
      <c r="DR824" s="132"/>
      <c r="DS824" s="132"/>
      <c r="DT824" s="132"/>
      <c r="DU824" s="451"/>
      <c r="DV824" s="132"/>
      <c r="DW824" s="132"/>
      <c r="DX824" s="133"/>
      <c r="DY824" s="132"/>
      <c r="DZ824" s="132"/>
      <c r="EA824" s="133"/>
      <c r="EB824" s="132"/>
      <c r="EC824" s="132"/>
      <c r="ED824" s="132"/>
      <c r="EE824" s="134"/>
      <c r="EF824" s="132"/>
      <c r="EG824" s="451"/>
      <c r="EH824" s="132"/>
      <c r="EI824" s="451"/>
      <c r="EJ824" s="451"/>
      <c r="EK824" s="451"/>
      <c r="EL824" s="451"/>
      <c r="EM824" s="451"/>
      <c r="EN824" s="451"/>
      <c r="EO824" s="451"/>
      <c r="EP824" s="451"/>
      <c r="EQ824" s="451"/>
      <c r="ER824" s="451"/>
      <c r="ES824" s="451"/>
      <c r="ET824" s="451"/>
      <c r="EU824" s="132"/>
      <c r="EV824" s="133"/>
      <c r="EW824" s="193"/>
    </row>
    <row r="825" spans="26:153" ht="30" customHeight="1" x14ac:dyDescent="0.15">
      <c r="Z825" s="246"/>
      <c r="AA825" s="483"/>
      <c r="AB825" s="191"/>
      <c r="AC825" s="191"/>
      <c r="AD825" s="191"/>
      <c r="AE825" s="191"/>
      <c r="AF825" s="384"/>
      <c r="AG825" s="191"/>
      <c r="AH825" s="191"/>
      <c r="AI825" s="191"/>
      <c r="AJ825" s="191"/>
      <c r="AK825" s="192"/>
      <c r="AL825" s="191"/>
      <c r="AM825" s="191"/>
      <c r="AN825" s="191"/>
      <c r="AO825" s="461"/>
      <c r="AP825" s="191"/>
      <c r="AQ825" s="191"/>
      <c r="AR825" s="191"/>
      <c r="AS825" s="461"/>
      <c r="AT825" s="191"/>
      <c r="AU825" s="191"/>
      <c r="AV825" s="461"/>
      <c r="AW825" s="192"/>
      <c r="AX825" s="191"/>
      <c r="AY825" s="461"/>
      <c r="AZ825" s="191"/>
      <c r="BA825" s="461"/>
      <c r="BB825" s="191"/>
      <c r="BC825" s="192"/>
      <c r="BD825" s="191"/>
      <c r="BE825" s="191"/>
      <c r="BF825" s="461"/>
      <c r="BG825" s="470"/>
      <c r="BH825" s="391"/>
      <c r="BI825" s="191"/>
      <c r="BJ825" s="191"/>
      <c r="BK825" s="191"/>
      <c r="BL825" s="470"/>
      <c r="BM825" s="191"/>
      <c r="BN825" s="191"/>
      <c r="BO825" s="492"/>
      <c r="BP825" s="191"/>
      <c r="BQ825" s="191"/>
      <c r="BR825" s="191"/>
      <c r="BS825" s="191"/>
      <c r="BT825" s="191"/>
      <c r="BU825" s="191"/>
      <c r="BV825" s="191"/>
      <c r="BW825" s="192"/>
      <c r="BX825" s="191"/>
      <c r="BY825" s="191"/>
      <c r="BZ825" s="191"/>
      <c r="CA825" s="191"/>
      <c r="CB825" s="191"/>
      <c r="CC825" s="191"/>
      <c r="CD825" s="470"/>
      <c r="CE825" s="396"/>
      <c r="CF825" s="191"/>
      <c r="CG825" s="191"/>
      <c r="CH825" s="461"/>
      <c r="CI825" s="461"/>
      <c r="CJ825" s="191"/>
      <c r="CK825" s="191"/>
      <c r="CL825" s="191"/>
      <c r="CM825" s="461"/>
      <c r="CN825" s="191"/>
      <c r="CO825" s="192"/>
      <c r="CP825" s="191"/>
      <c r="CQ825" s="384"/>
      <c r="CR825" s="407"/>
      <c r="DA825" s="192"/>
      <c r="DJ825" s="190"/>
      <c r="DP825" s="190"/>
      <c r="DQ825" s="132"/>
      <c r="DR825" s="132"/>
      <c r="DS825" s="132"/>
      <c r="DT825" s="132"/>
      <c r="DU825" s="451"/>
      <c r="DV825" s="132"/>
      <c r="DW825" s="132"/>
      <c r="DX825" s="133"/>
      <c r="DY825" s="132"/>
      <c r="DZ825" s="132"/>
      <c r="EA825" s="133"/>
      <c r="EB825" s="132"/>
      <c r="EC825" s="132"/>
      <c r="ED825" s="132"/>
      <c r="EE825" s="134"/>
      <c r="EF825" s="132"/>
      <c r="EG825" s="451"/>
      <c r="EH825" s="132"/>
      <c r="EI825" s="451"/>
      <c r="EJ825" s="451"/>
      <c r="EK825" s="451"/>
      <c r="EL825" s="451"/>
      <c r="EM825" s="451"/>
      <c r="EN825" s="451"/>
      <c r="EO825" s="451"/>
      <c r="EP825" s="451"/>
      <c r="EQ825" s="451"/>
      <c r="ER825" s="451"/>
      <c r="ES825" s="451"/>
      <c r="ET825" s="451"/>
      <c r="EU825" s="132"/>
      <c r="EV825" s="133"/>
      <c r="EW825" s="193"/>
    </row>
    <row r="826" spans="26:153" ht="30" customHeight="1" x14ac:dyDescent="0.15">
      <c r="Z826" s="246"/>
      <c r="AA826" s="483"/>
      <c r="AB826" s="191"/>
      <c r="AC826" s="191"/>
      <c r="AD826" s="191"/>
      <c r="AE826" s="191"/>
      <c r="AF826" s="384"/>
      <c r="AG826" s="191"/>
      <c r="AH826" s="191"/>
      <c r="AI826" s="191"/>
      <c r="AJ826" s="191"/>
      <c r="AK826" s="192"/>
      <c r="AL826" s="191"/>
      <c r="AM826" s="191"/>
      <c r="AN826" s="191"/>
      <c r="AO826" s="461"/>
      <c r="AP826" s="191"/>
      <c r="AQ826" s="191"/>
      <c r="AR826" s="191"/>
      <c r="AS826" s="461"/>
      <c r="AT826" s="191"/>
      <c r="AU826" s="191"/>
      <c r="AV826" s="461"/>
      <c r="AW826" s="192"/>
      <c r="AX826" s="191"/>
      <c r="AY826" s="461"/>
      <c r="AZ826" s="191"/>
      <c r="BA826" s="461"/>
      <c r="BB826" s="191"/>
      <c r="BC826" s="192"/>
      <c r="BD826" s="191"/>
      <c r="BE826" s="191"/>
      <c r="BF826" s="461"/>
      <c r="BG826" s="470"/>
      <c r="BH826" s="391"/>
      <c r="BI826" s="191"/>
      <c r="BJ826" s="191"/>
      <c r="BK826" s="191"/>
      <c r="BL826" s="470"/>
      <c r="BM826" s="191"/>
      <c r="BN826" s="191"/>
      <c r="BO826" s="492"/>
      <c r="BP826" s="191"/>
      <c r="BQ826" s="191"/>
      <c r="BR826" s="191"/>
      <c r="BS826" s="191"/>
      <c r="BT826" s="191"/>
      <c r="BU826" s="191"/>
      <c r="BV826" s="191"/>
      <c r="BW826" s="192"/>
      <c r="BX826" s="191"/>
      <c r="BY826" s="191"/>
      <c r="BZ826" s="191"/>
      <c r="CA826" s="191"/>
      <c r="CB826" s="191"/>
      <c r="CC826" s="191"/>
      <c r="CD826" s="470"/>
      <c r="CE826" s="396"/>
      <c r="CF826" s="191"/>
      <c r="CG826" s="191"/>
      <c r="CH826" s="461"/>
      <c r="CI826" s="461"/>
      <c r="CJ826" s="191"/>
      <c r="CK826" s="191"/>
      <c r="CL826" s="191"/>
      <c r="CM826" s="461"/>
      <c r="CN826" s="191"/>
      <c r="CO826" s="192"/>
      <c r="CP826" s="191"/>
      <c r="CQ826" s="384"/>
      <c r="CR826" s="407"/>
      <c r="DA826" s="192"/>
      <c r="DJ826" s="190"/>
      <c r="DP826" s="190"/>
      <c r="DQ826" s="132"/>
      <c r="DR826" s="132"/>
      <c r="DS826" s="132"/>
      <c r="DT826" s="132"/>
      <c r="DU826" s="451"/>
      <c r="DV826" s="132"/>
      <c r="DW826" s="132"/>
      <c r="DX826" s="133"/>
      <c r="DY826" s="132"/>
      <c r="DZ826" s="132"/>
      <c r="EA826" s="133"/>
      <c r="EB826" s="132"/>
      <c r="EC826" s="132"/>
      <c r="ED826" s="132"/>
      <c r="EE826" s="134"/>
      <c r="EF826" s="132"/>
      <c r="EG826" s="451"/>
      <c r="EH826" s="132"/>
      <c r="EI826" s="451"/>
      <c r="EJ826" s="451"/>
      <c r="EK826" s="451"/>
      <c r="EL826" s="451"/>
      <c r="EM826" s="451"/>
      <c r="EN826" s="451"/>
      <c r="EO826" s="451"/>
      <c r="EP826" s="451"/>
      <c r="EQ826" s="451"/>
      <c r="ER826" s="451"/>
      <c r="ES826" s="451"/>
      <c r="ET826" s="451"/>
      <c r="EU826" s="132"/>
      <c r="EV826" s="133"/>
      <c r="EW826" s="193"/>
    </row>
    <row r="827" spans="26:153" ht="30" customHeight="1" x14ac:dyDescent="0.15">
      <c r="Z827" s="246"/>
      <c r="AA827" s="483"/>
      <c r="AB827" s="191"/>
      <c r="AC827" s="191"/>
      <c r="AD827" s="191"/>
      <c r="AE827" s="191"/>
      <c r="AF827" s="384"/>
      <c r="AG827" s="191"/>
      <c r="AH827" s="191"/>
      <c r="AI827" s="191"/>
      <c r="AJ827" s="191"/>
      <c r="AK827" s="192"/>
      <c r="AL827" s="191"/>
      <c r="AM827" s="191"/>
      <c r="AN827" s="191"/>
      <c r="AO827" s="461"/>
      <c r="AP827" s="191"/>
      <c r="AQ827" s="191"/>
      <c r="AR827" s="191"/>
      <c r="AS827" s="461"/>
      <c r="AT827" s="191"/>
      <c r="AU827" s="191"/>
      <c r="AV827" s="461"/>
      <c r="AW827" s="192"/>
      <c r="AX827" s="191"/>
      <c r="AY827" s="461"/>
      <c r="AZ827" s="191"/>
      <c r="BA827" s="461"/>
      <c r="BB827" s="191"/>
      <c r="BC827" s="192"/>
      <c r="BD827" s="191"/>
      <c r="BE827" s="191"/>
      <c r="BF827" s="461"/>
      <c r="BG827" s="470"/>
      <c r="BH827" s="391"/>
      <c r="BI827" s="191"/>
      <c r="BJ827" s="191"/>
      <c r="BK827" s="191"/>
      <c r="BL827" s="470"/>
      <c r="BM827" s="191"/>
      <c r="BN827" s="191"/>
      <c r="BO827" s="492"/>
      <c r="BP827" s="191"/>
      <c r="BQ827" s="191"/>
      <c r="BR827" s="191"/>
      <c r="BS827" s="191"/>
      <c r="BT827" s="191"/>
      <c r="BU827" s="191"/>
      <c r="BV827" s="191"/>
      <c r="BW827" s="192"/>
      <c r="BX827" s="191"/>
      <c r="BY827" s="191"/>
      <c r="BZ827" s="191"/>
      <c r="CA827" s="191"/>
      <c r="CB827" s="191"/>
      <c r="CC827" s="191"/>
      <c r="CD827" s="470"/>
      <c r="CE827" s="396"/>
      <c r="CF827" s="191"/>
      <c r="CG827" s="191"/>
      <c r="CH827" s="461"/>
      <c r="CI827" s="461"/>
      <c r="CJ827" s="191"/>
      <c r="CK827" s="191"/>
      <c r="CL827" s="191"/>
      <c r="CM827" s="461"/>
      <c r="CN827" s="191"/>
      <c r="CO827" s="192"/>
      <c r="CP827" s="191"/>
      <c r="CQ827" s="384"/>
      <c r="CR827" s="407"/>
      <c r="DA827" s="192"/>
      <c r="DJ827" s="190"/>
      <c r="DP827" s="190"/>
      <c r="DQ827" s="132"/>
      <c r="DR827" s="132"/>
      <c r="DS827" s="132"/>
      <c r="DT827" s="132"/>
      <c r="DU827" s="451"/>
      <c r="DV827" s="132"/>
      <c r="DW827" s="132"/>
      <c r="DX827" s="133"/>
      <c r="DY827" s="132"/>
      <c r="DZ827" s="132"/>
      <c r="EA827" s="133"/>
      <c r="EB827" s="132"/>
      <c r="EC827" s="132"/>
      <c r="ED827" s="132"/>
      <c r="EE827" s="134"/>
      <c r="EF827" s="132"/>
      <c r="EG827" s="451"/>
      <c r="EH827" s="132"/>
      <c r="EI827" s="451"/>
      <c r="EJ827" s="451"/>
      <c r="EK827" s="451"/>
      <c r="EL827" s="451"/>
      <c r="EM827" s="451"/>
      <c r="EN827" s="451"/>
      <c r="EO827" s="451"/>
      <c r="EP827" s="451"/>
      <c r="EQ827" s="451"/>
      <c r="ER827" s="451"/>
      <c r="ES827" s="451"/>
      <c r="ET827" s="451"/>
      <c r="EU827" s="132"/>
      <c r="EV827" s="133"/>
      <c r="EW827" s="193"/>
    </row>
    <row r="828" spans="26:153" ht="30" customHeight="1" x14ac:dyDescent="0.15">
      <c r="Z828" s="246"/>
      <c r="AA828" s="483"/>
      <c r="AB828" s="191"/>
      <c r="AC828" s="191"/>
      <c r="AD828" s="191"/>
      <c r="AE828" s="191"/>
      <c r="AF828" s="384"/>
      <c r="AG828" s="191"/>
      <c r="AH828" s="191"/>
      <c r="AI828" s="191"/>
      <c r="AJ828" s="191"/>
      <c r="AK828" s="192"/>
      <c r="AL828" s="191"/>
      <c r="AM828" s="191"/>
      <c r="AN828" s="191"/>
      <c r="AO828" s="461"/>
      <c r="AP828" s="191"/>
      <c r="AQ828" s="191"/>
      <c r="AR828" s="191"/>
      <c r="AS828" s="461"/>
      <c r="AT828" s="191"/>
      <c r="AU828" s="191"/>
      <c r="AV828" s="461"/>
      <c r="AW828" s="192"/>
      <c r="AX828" s="191"/>
      <c r="AY828" s="461"/>
      <c r="AZ828" s="191"/>
      <c r="BA828" s="461"/>
      <c r="BB828" s="191"/>
      <c r="BC828" s="192"/>
      <c r="BD828" s="191"/>
      <c r="BE828" s="191"/>
      <c r="BF828" s="461"/>
      <c r="BG828" s="470"/>
      <c r="BH828" s="391"/>
      <c r="BI828" s="191"/>
      <c r="BJ828" s="191"/>
      <c r="BK828" s="191"/>
      <c r="BL828" s="470"/>
      <c r="BM828" s="191"/>
      <c r="BN828" s="191"/>
      <c r="BO828" s="492"/>
      <c r="BP828" s="191"/>
      <c r="BQ828" s="191"/>
      <c r="BR828" s="191"/>
      <c r="BS828" s="191"/>
      <c r="BT828" s="191"/>
      <c r="BU828" s="191"/>
      <c r="BV828" s="191"/>
      <c r="BW828" s="192"/>
      <c r="BX828" s="191"/>
      <c r="BY828" s="191"/>
      <c r="BZ828" s="191"/>
      <c r="CA828" s="191"/>
      <c r="CB828" s="191"/>
      <c r="CC828" s="191"/>
      <c r="CD828" s="470"/>
      <c r="CE828" s="396"/>
      <c r="CF828" s="191"/>
      <c r="CG828" s="191"/>
      <c r="CH828" s="461"/>
      <c r="CI828" s="461"/>
      <c r="CJ828" s="191"/>
      <c r="CK828" s="191"/>
      <c r="CL828" s="191"/>
      <c r="CM828" s="461"/>
      <c r="CN828" s="191"/>
      <c r="CO828" s="192"/>
      <c r="CP828" s="191"/>
      <c r="CQ828" s="384"/>
      <c r="CR828" s="407"/>
      <c r="DA828" s="192"/>
      <c r="DJ828" s="190"/>
      <c r="DP828" s="190"/>
      <c r="DQ828" s="132"/>
      <c r="DR828" s="132"/>
      <c r="DS828" s="132"/>
      <c r="DT828" s="132"/>
      <c r="DU828" s="451"/>
      <c r="DV828" s="132"/>
      <c r="DW828" s="132"/>
      <c r="DX828" s="133"/>
      <c r="DY828" s="132"/>
      <c r="DZ828" s="132"/>
      <c r="EA828" s="133"/>
      <c r="EB828" s="132"/>
      <c r="EC828" s="132"/>
      <c r="ED828" s="132"/>
      <c r="EE828" s="134"/>
      <c r="EF828" s="132"/>
      <c r="EG828" s="451"/>
      <c r="EH828" s="132"/>
      <c r="EI828" s="451"/>
      <c r="EJ828" s="451"/>
      <c r="EK828" s="451"/>
      <c r="EL828" s="451"/>
      <c r="EM828" s="451"/>
      <c r="EN828" s="451"/>
      <c r="EO828" s="451"/>
      <c r="EP828" s="451"/>
      <c r="EQ828" s="451"/>
      <c r="ER828" s="451"/>
      <c r="ES828" s="451"/>
      <c r="ET828" s="451"/>
      <c r="EU828" s="132"/>
      <c r="EV828" s="133"/>
      <c r="EW828" s="193"/>
    </row>
    <row r="829" spans="26:153" ht="30" customHeight="1" x14ac:dyDescent="0.15">
      <c r="Z829" s="246"/>
      <c r="AA829" s="483"/>
      <c r="AB829" s="191"/>
      <c r="AC829" s="191"/>
      <c r="AD829" s="191"/>
      <c r="AE829" s="191"/>
      <c r="AF829" s="384"/>
      <c r="AG829" s="191"/>
      <c r="AH829" s="191"/>
      <c r="AI829" s="191"/>
      <c r="AJ829" s="191"/>
      <c r="AK829" s="192"/>
      <c r="AL829" s="191"/>
      <c r="AM829" s="191"/>
      <c r="AN829" s="191"/>
      <c r="AO829" s="461"/>
      <c r="AP829" s="191"/>
      <c r="AQ829" s="191"/>
      <c r="AR829" s="191"/>
      <c r="AS829" s="461"/>
      <c r="AT829" s="191"/>
      <c r="AU829" s="191"/>
      <c r="AV829" s="461"/>
      <c r="AW829" s="192"/>
      <c r="AX829" s="191"/>
      <c r="AY829" s="461"/>
      <c r="AZ829" s="191"/>
      <c r="BA829" s="461"/>
      <c r="BB829" s="191"/>
      <c r="BC829" s="192"/>
      <c r="BD829" s="191"/>
      <c r="BE829" s="191"/>
      <c r="BF829" s="461"/>
      <c r="BG829" s="470"/>
      <c r="BH829" s="391"/>
      <c r="BI829" s="191"/>
      <c r="BJ829" s="191"/>
      <c r="BK829" s="191"/>
      <c r="BL829" s="470"/>
      <c r="BM829" s="191"/>
      <c r="BN829" s="191"/>
      <c r="BO829" s="492"/>
      <c r="BP829" s="191"/>
      <c r="BQ829" s="191"/>
      <c r="BR829" s="191"/>
      <c r="BS829" s="191"/>
      <c r="BT829" s="191"/>
      <c r="BU829" s="191"/>
      <c r="BV829" s="191"/>
      <c r="BW829" s="192"/>
      <c r="BX829" s="191"/>
      <c r="BY829" s="191"/>
      <c r="BZ829" s="191"/>
      <c r="CA829" s="191"/>
      <c r="CB829" s="191"/>
      <c r="CC829" s="191"/>
      <c r="CD829" s="470"/>
      <c r="CE829" s="396"/>
      <c r="CF829" s="191"/>
      <c r="CG829" s="191"/>
      <c r="CH829" s="461"/>
      <c r="CI829" s="461"/>
      <c r="CJ829" s="191"/>
      <c r="CK829" s="191"/>
      <c r="CL829" s="191"/>
      <c r="CM829" s="461"/>
      <c r="CN829" s="191"/>
      <c r="CO829" s="192"/>
      <c r="CP829" s="191"/>
      <c r="CQ829" s="384"/>
      <c r="CR829" s="407"/>
      <c r="DA829" s="192"/>
      <c r="DJ829" s="190"/>
      <c r="DP829" s="190"/>
      <c r="DQ829" s="132"/>
      <c r="DR829" s="132"/>
      <c r="DS829" s="132"/>
      <c r="DT829" s="132"/>
      <c r="DU829" s="451"/>
      <c r="DV829" s="132"/>
      <c r="DW829" s="132"/>
      <c r="DX829" s="133"/>
      <c r="DY829" s="132"/>
      <c r="DZ829" s="132"/>
      <c r="EA829" s="133"/>
      <c r="EB829" s="132"/>
      <c r="EC829" s="132"/>
      <c r="ED829" s="132"/>
      <c r="EE829" s="134"/>
      <c r="EF829" s="132"/>
      <c r="EG829" s="451"/>
      <c r="EH829" s="132"/>
      <c r="EI829" s="451"/>
      <c r="EJ829" s="451"/>
      <c r="EK829" s="451"/>
      <c r="EL829" s="451"/>
      <c r="EM829" s="451"/>
      <c r="EN829" s="451"/>
      <c r="EO829" s="451"/>
      <c r="EP829" s="451"/>
      <c r="EQ829" s="451"/>
      <c r="ER829" s="451"/>
      <c r="ES829" s="451"/>
      <c r="ET829" s="451"/>
      <c r="EU829" s="132"/>
      <c r="EV829" s="133"/>
      <c r="EW829" s="193"/>
    </row>
    <row r="830" spans="26:153" ht="30" customHeight="1" x14ac:dyDescent="0.15">
      <c r="Z830" s="246"/>
      <c r="AA830" s="483"/>
      <c r="AB830" s="191"/>
      <c r="AC830" s="191"/>
      <c r="AD830" s="191"/>
      <c r="AE830" s="191"/>
      <c r="AF830" s="384"/>
      <c r="AG830" s="191"/>
      <c r="AH830" s="191"/>
      <c r="AI830" s="191"/>
      <c r="AJ830" s="191"/>
      <c r="AK830" s="192"/>
      <c r="AL830" s="191"/>
      <c r="AM830" s="191"/>
      <c r="AN830" s="191"/>
      <c r="AO830" s="461"/>
      <c r="AP830" s="191"/>
      <c r="AQ830" s="191"/>
      <c r="AR830" s="191"/>
      <c r="AS830" s="461"/>
      <c r="AT830" s="191"/>
      <c r="AU830" s="191"/>
      <c r="AV830" s="461"/>
      <c r="AW830" s="192"/>
      <c r="AX830" s="191"/>
      <c r="AY830" s="461"/>
      <c r="AZ830" s="191"/>
      <c r="BA830" s="461"/>
      <c r="BB830" s="191"/>
      <c r="BC830" s="192"/>
      <c r="BD830" s="191"/>
      <c r="BE830" s="191"/>
      <c r="BF830" s="461"/>
      <c r="BG830" s="470"/>
      <c r="BH830" s="391"/>
      <c r="BI830" s="191"/>
      <c r="BJ830" s="191"/>
      <c r="BK830" s="191"/>
      <c r="BL830" s="470"/>
      <c r="BM830" s="191"/>
      <c r="BN830" s="191"/>
      <c r="BO830" s="492"/>
      <c r="BP830" s="191"/>
      <c r="BQ830" s="191"/>
      <c r="BR830" s="191"/>
      <c r="BS830" s="191"/>
      <c r="BT830" s="191"/>
      <c r="BU830" s="191"/>
      <c r="BV830" s="191"/>
      <c r="BW830" s="192"/>
      <c r="BX830" s="191"/>
      <c r="BY830" s="191"/>
      <c r="BZ830" s="191"/>
      <c r="CA830" s="191"/>
      <c r="CB830" s="191"/>
      <c r="CC830" s="191"/>
      <c r="CD830" s="470"/>
      <c r="CE830" s="396"/>
      <c r="CF830" s="191"/>
      <c r="CG830" s="191"/>
      <c r="CH830" s="461"/>
      <c r="CI830" s="461"/>
      <c r="CJ830" s="191"/>
      <c r="CK830" s="191"/>
      <c r="CL830" s="191"/>
      <c r="CM830" s="461"/>
      <c r="CN830" s="191"/>
      <c r="CO830" s="192"/>
      <c r="CP830" s="191"/>
      <c r="CQ830" s="384"/>
      <c r="CR830" s="407"/>
      <c r="DA830" s="192"/>
      <c r="DJ830" s="190"/>
      <c r="DP830" s="190"/>
      <c r="DQ830" s="132"/>
      <c r="DR830" s="132"/>
      <c r="DS830" s="132"/>
      <c r="DT830" s="132"/>
      <c r="DU830" s="451"/>
      <c r="DV830" s="132"/>
      <c r="DW830" s="132"/>
      <c r="DX830" s="133"/>
      <c r="DY830" s="132"/>
      <c r="DZ830" s="132"/>
      <c r="EA830" s="133"/>
      <c r="EB830" s="132"/>
      <c r="EC830" s="132"/>
      <c r="ED830" s="132"/>
      <c r="EE830" s="134"/>
      <c r="EF830" s="132"/>
      <c r="EG830" s="451"/>
      <c r="EH830" s="132"/>
      <c r="EI830" s="451"/>
      <c r="EJ830" s="451"/>
      <c r="EK830" s="451"/>
      <c r="EL830" s="451"/>
      <c r="EM830" s="451"/>
      <c r="EN830" s="451"/>
      <c r="EO830" s="451"/>
      <c r="EP830" s="451"/>
      <c r="EQ830" s="451"/>
      <c r="ER830" s="451"/>
      <c r="ES830" s="451"/>
      <c r="ET830" s="451"/>
      <c r="EU830" s="132"/>
      <c r="EV830" s="133"/>
      <c r="EW830" s="193"/>
    </row>
    <row r="831" spans="26:153" ht="30" customHeight="1" x14ac:dyDescent="0.15">
      <c r="Z831" s="246"/>
      <c r="AA831" s="483"/>
      <c r="AB831" s="191"/>
      <c r="AC831" s="191"/>
      <c r="AD831" s="191"/>
      <c r="AE831" s="191"/>
      <c r="AF831" s="384"/>
      <c r="AG831" s="191"/>
      <c r="AH831" s="191"/>
      <c r="AI831" s="191"/>
      <c r="AJ831" s="191"/>
      <c r="AK831" s="192"/>
      <c r="AL831" s="191"/>
      <c r="AM831" s="191"/>
      <c r="AN831" s="191"/>
      <c r="AO831" s="461"/>
      <c r="AP831" s="191"/>
      <c r="AQ831" s="191"/>
      <c r="AR831" s="191"/>
      <c r="AS831" s="461"/>
      <c r="AT831" s="191"/>
      <c r="AU831" s="191"/>
      <c r="AV831" s="461"/>
      <c r="AW831" s="192"/>
      <c r="AX831" s="191"/>
      <c r="AY831" s="461"/>
      <c r="AZ831" s="191"/>
      <c r="BA831" s="461"/>
      <c r="BB831" s="191"/>
      <c r="BC831" s="192"/>
      <c r="BD831" s="191"/>
      <c r="BE831" s="191"/>
      <c r="BF831" s="461"/>
      <c r="BG831" s="470"/>
      <c r="BH831" s="391"/>
      <c r="BI831" s="191"/>
      <c r="BJ831" s="191"/>
      <c r="BK831" s="191"/>
      <c r="BL831" s="470"/>
      <c r="BM831" s="191"/>
      <c r="BN831" s="191"/>
      <c r="BO831" s="492"/>
      <c r="BP831" s="191"/>
      <c r="BQ831" s="191"/>
      <c r="BR831" s="191"/>
      <c r="BS831" s="191"/>
      <c r="BT831" s="191"/>
      <c r="BU831" s="191"/>
      <c r="BV831" s="191"/>
      <c r="BW831" s="192"/>
      <c r="BX831" s="191"/>
      <c r="BY831" s="191"/>
      <c r="BZ831" s="191"/>
      <c r="CA831" s="191"/>
      <c r="CB831" s="191"/>
      <c r="CC831" s="191"/>
      <c r="CD831" s="470"/>
      <c r="CE831" s="396"/>
      <c r="CF831" s="191"/>
      <c r="CG831" s="191"/>
      <c r="CH831" s="461"/>
      <c r="CI831" s="461"/>
      <c r="CJ831" s="191"/>
      <c r="CK831" s="191"/>
      <c r="CL831" s="191"/>
      <c r="CM831" s="461"/>
      <c r="CN831" s="191"/>
      <c r="CO831" s="192"/>
      <c r="CP831" s="191"/>
      <c r="CQ831" s="384"/>
      <c r="CR831" s="407"/>
      <c r="DA831" s="192"/>
      <c r="DJ831" s="190"/>
      <c r="DP831" s="190"/>
      <c r="DQ831" s="132"/>
      <c r="DR831" s="132"/>
      <c r="DS831" s="132"/>
      <c r="DT831" s="132"/>
      <c r="DU831" s="451"/>
      <c r="DV831" s="132"/>
      <c r="DW831" s="132"/>
      <c r="DX831" s="133"/>
      <c r="DY831" s="132"/>
      <c r="DZ831" s="132"/>
      <c r="EA831" s="133"/>
      <c r="EB831" s="132"/>
      <c r="EC831" s="132"/>
      <c r="ED831" s="132"/>
      <c r="EE831" s="134"/>
      <c r="EF831" s="132"/>
      <c r="EG831" s="451"/>
      <c r="EH831" s="132"/>
      <c r="EI831" s="451"/>
      <c r="EJ831" s="451"/>
      <c r="EK831" s="451"/>
      <c r="EL831" s="451"/>
      <c r="EM831" s="451"/>
      <c r="EN831" s="451"/>
      <c r="EO831" s="451"/>
      <c r="EP831" s="451"/>
      <c r="EQ831" s="451"/>
      <c r="ER831" s="451"/>
      <c r="ES831" s="451"/>
      <c r="ET831" s="451"/>
      <c r="EU831" s="132"/>
      <c r="EV831" s="133"/>
      <c r="EW831" s="193"/>
    </row>
    <row r="832" spans="26:153" ht="30" customHeight="1" x14ac:dyDescent="0.15">
      <c r="Z832" s="246"/>
      <c r="AA832" s="483"/>
      <c r="AB832" s="191"/>
      <c r="AC832" s="191"/>
      <c r="AD832" s="191"/>
      <c r="AE832" s="191"/>
      <c r="AF832" s="384"/>
      <c r="AG832" s="191"/>
      <c r="AH832" s="191"/>
      <c r="AI832" s="191"/>
      <c r="AJ832" s="191"/>
      <c r="AK832" s="192"/>
      <c r="AL832" s="191"/>
      <c r="AM832" s="191"/>
      <c r="AN832" s="191"/>
      <c r="AO832" s="461"/>
      <c r="AP832" s="191"/>
      <c r="AQ832" s="191"/>
      <c r="AR832" s="191"/>
      <c r="AS832" s="461"/>
      <c r="AT832" s="191"/>
      <c r="AU832" s="191"/>
      <c r="AV832" s="461"/>
      <c r="AW832" s="192"/>
      <c r="AX832" s="191"/>
      <c r="AY832" s="461"/>
      <c r="AZ832" s="191"/>
      <c r="BA832" s="461"/>
      <c r="BB832" s="191"/>
      <c r="BC832" s="192"/>
      <c r="BD832" s="191"/>
      <c r="BE832" s="191"/>
      <c r="BF832" s="461"/>
      <c r="BG832" s="470"/>
      <c r="BH832" s="391"/>
      <c r="BI832" s="191"/>
      <c r="BJ832" s="191"/>
      <c r="BK832" s="191"/>
      <c r="BL832" s="470"/>
      <c r="BM832" s="191"/>
      <c r="BN832" s="191"/>
      <c r="BO832" s="492"/>
      <c r="BP832" s="191"/>
      <c r="BQ832" s="191"/>
      <c r="BR832" s="191"/>
      <c r="BS832" s="191"/>
      <c r="BT832" s="191"/>
      <c r="BU832" s="191"/>
      <c r="BV832" s="191"/>
      <c r="BW832" s="192"/>
      <c r="BX832" s="191"/>
      <c r="BY832" s="191"/>
      <c r="BZ832" s="191"/>
      <c r="CA832" s="191"/>
      <c r="CB832" s="191"/>
      <c r="CC832" s="191"/>
      <c r="CD832" s="470"/>
      <c r="CE832" s="396"/>
      <c r="CF832" s="191"/>
      <c r="CG832" s="191"/>
      <c r="CH832" s="461"/>
      <c r="CI832" s="461"/>
      <c r="CJ832" s="191"/>
      <c r="CK832" s="191"/>
      <c r="CL832" s="191"/>
      <c r="CM832" s="461"/>
      <c r="CN832" s="191"/>
      <c r="CO832" s="192"/>
      <c r="CP832" s="191"/>
      <c r="CQ832" s="384"/>
      <c r="CR832" s="407"/>
      <c r="DA832" s="192"/>
      <c r="DJ832" s="190"/>
      <c r="DP832" s="190"/>
      <c r="DQ832" s="132"/>
      <c r="DR832" s="132"/>
      <c r="DS832" s="132"/>
      <c r="DT832" s="132"/>
      <c r="DU832" s="451"/>
      <c r="DV832" s="132"/>
      <c r="DW832" s="132"/>
      <c r="DX832" s="133"/>
      <c r="DY832" s="132"/>
      <c r="DZ832" s="132"/>
      <c r="EA832" s="133"/>
      <c r="EB832" s="132"/>
      <c r="EC832" s="132"/>
      <c r="ED832" s="132"/>
      <c r="EE832" s="134"/>
      <c r="EF832" s="132"/>
      <c r="EG832" s="451"/>
      <c r="EH832" s="132"/>
      <c r="EI832" s="451"/>
      <c r="EJ832" s="451"/>
      <c r="EK832" s="451"/>
      <c r="EL832" s="451"/>
      <c r="EM832" s="451"/>
      <c r="EN832" s="451"/>
      <c r="EO832" s="451"/>
      <c r="EP832" s="451"/>
      <c r="EQ832" s="451"/>
      <c r="ER832" s="451"/>
      <c r="ES832" s="451"/>
      <c r="ET832" s="451"/>
      <c r="EU832" s="132"/>
      <c r="EV832" s="133"/>
      <c r="EW832" s="193"/>
    </row>
    <row r="833" spans="26:153" ht="30" customHeight="1" x14ac:dyDescent="0.15">
      <c r="Z833" s="246"/>
      <c r="AA833" s="483"/>
      <c r="AB833" s="191"/>
      <c r="AC833" s="191"/>
      <c r="AD833" s="191"/>
      <c r="AE833" s="191"/>
      <c r="AF833" s="384"/>
      <c r="AG833" s="191"/>
      <c r="AH833" s="191"/>
      <c r="AI833" s="191"/>
      <c r="AJ833" s="191"/>
      <c r="AK833" s="192"/>
      <c r="AL833" s="191"/>
      <c r="AM833" s="191"/>
      <c r="AN833" s="191"/>
      <c r="AO833" s="461"/>
      <c r="AP833" s="191"/>
      <c r="AQ833" s="191"/>
      <c r="AR833" s="191"/>
      <c r="AS833" s="461"/>
      <c r="AT833" s="191"/>
      <c r="AU833" s="191"/>
      <c r="AV833" s="461"/>
      <c r="AW833" s="192"/>
      <c r="AX833" s="191"/>
      <c r="AY833" s="461"/>
      <c r="AZ833" s="191"/>
      <c r="BA833" s="461"/>
      <c r="BB833" s="191"/>
      <c r="BC833" s="192"/>
      <c r="BD833" s="191"/>
      <c r="BE833" s="191"/>
      <c r="BF833" s="461"/>
      <c r="BG833" s="470"/>
      <c r="BH833" s="391"/>
      <c r="BI833" s="191"/>
      <c r="BJ833" s="191"/>
      <c r="BK833" s="191"/>
      <c r="BL833" s="470"/>
      <c r="BM833" s="191"/>
      <c r="BN833" s="191"/>
      <c r="BO833" s="492"/>
      <c r="BP833" s="191"/>
      <c r="BQ833" s="191"/>
      <c r="BR833" s="191"/>
      <c r="BS833" s="191"/>
      <c r="BT833" s="191"/>
      <c r="BU833" s="191"/>
      <c r="BV833" s="191"/>
      <c r="BW833" s="192"/>
      <c r="BX833" s="191"/>
      <c r="BY833" s="191"/>
      <c r="BZ833" s="191"/>
      <c r="CA833" s="191"/>
      <c r="CB833" s="191"/>
      <c r="CC833" s="191"/>
      <c r="CD833" s="470"/>
      <c r="CE833" s="396"/>
      <c r="CF833" s="191"/>
      <c r="CG833" s="191"/>
      <c r="CH833" s="461"/>
      <c r="CI833" s="461"/>
      <c r="CJ833" s="191"/>
      <c r="CK833" s="191"/>
      <c r="CL833" s="191"/>
      <c r="CM833" s="461"/>
      <c r="CN833" s="191"/>
      <c r="CO833" s="192"/>
      <c r="CP833" s="191"/>
      <c r="CQ833" s="384"/>
      <c r="CR833" s="407"/>
      <c r="DA833" s="192"/>
      <c r="DJ833" s="190"/>
      <c r="DP833" s="190"/>
      <c r="DQ833" s="132"/>
      <c r="DR833" s="132"/>
      <c r="DS833" s="132"/>
      <c r="DT833" s="132"/>
      <c r="DU833" s="451"/>
      <c r="DV833" s="132"/>
      <c r="DW833" s="132"/>
      <c r="DX833" s="133"/>
      <c r="DY833" s="132"/>
      <c r="DZ833" s="132"/>
      <c r="EA833" s="133"/>
      <c r="EB833" s="132"/>
      <c r="EC833" s="132"/>
      <c r="ED833" s="132"/>
      <c r="EE833" s="134"/>
      <c r="EF833" s="132"/>
      <c r="EG833" s="451"/>
      <c r="EH833" s="132"/>
      <c r="EI833" s="451"/>
      <c r="EJ833" s="451"/>
      <c r="EK833" s="451"/>
      <c r="EL833" s="451"/>
      <c r="EM833" s="451"/>
      <c r="EN833" s="451"/>
      <c r="EO833" s="451"/>
      <c r="EP833" s="451"/>
      <c r="EQ833" s="451"/>
      <c r="ER833" s="451"/>
      <c r="ES833" s="451"/>
      <c r="ET833" s="451"/>
      <c r="EU833" s="132"/>
      <c r="EV833" s="133"/>
      <c r="EW833" s="193"/>
    </row>
    <row r="834" spans="26:153" ht="30" customHeight="1" x14ac:dyDescent="0.15">
      <c r="Z834" s="246"/>
      <c r="AA834" s="483"/>
      <c r="AB834" s="191"/>
      <c r="AC834" s="191"/>
      <c r="AD834" s="191"/>
      <c r="AE834" s="191"/>
      <c r="AF834" s="384"/>
      <c r="AG834" s="191"/>
      <c r="AH834" s="191"/>
      <c r="AI834" s="191"/>
      <c r="AJ834" s="191"/>
      <c r="AK834" s="192"/>
      <c r="AL834" s="191"/>
      <c r="AM834" s="191"/>
      <c r="AN834" s="191"/>
      <c r="AO834" s="461"/>
      <c r="AP834" s="191"/>
      <c r="AQ834" s="191"/>
      <c r="AR834" s="191"/>
      <c r="AS834" s="461"/>
      <c r="AT834" s="191"/>
      <c r="AU834" s="191"/>
      <c r="AV834" s="461"/>
      <c r="AW834" s="192"/>
      <c r="AX834" s="191"/>
      <c r="AY834" s="461"/>
      <c r="AZ834" s="191"/>
      <c r="BA834" s="461"/>
      <c r="BB834" s="191"/>
      <c r="BC834" s="192"/>
      <c r="BD834" s="191"/>
      <c r="BE834" s="191"/>
      <c r="BF834" s="461"/>
      <c r="BG834" s="470"/>
      <c r="BH834" s="391"/>
      <c r="BI834" s="191"/>
      <c r="BJ834" s="191"/>
      <c r="BK834" s="191"/>
      <c r="BL834" s="470"/>
      <c r="BM834" s="191"/>
      <c r="BN834" s="191"/>
      <c r="BO834" s="492"/>
      <c r="BP834" s="191"/>
      <c r="BQ834" s="191"/>
      <c r="BR834" s="191"/>
      <c r="BS834" s="191"/>
      <c r="BT834" s="191"/>
      <c r="BU834" s="191"/>
      <c r="BV834" s="191"/>
      <c r="BW834" s="192"/>
      <c r="BX834" s="191"/>
      <c r="BY834" s="191"/>
      <c r="BZ834" s="191"/>
      <c r="CA834" s="191"/>
      <c r="CB834" s="191"/>
      <c r="CC834" s="191"/>
      <c r="CD834" s="470"/>
      <c r="CE834" s="396"/>
      <c r="CF834" s="191"/>
      <c r="CG834" s="191"/>
      <c r="CH834" s="461"/>
      <c r="CI834" s="461"/>
      <c r="CJ834" s="191"/>
      <c r="CK834" s="191"/>
      <c r="CL834" s="191"/>
      <c r="CM834" s="461"/>
      <c r="CN834" s="191"/>
      <c r="CO834" s="192"/>
      <c r="CP834" s="191"/>
      <c r="CQ834" s="384"/>
      <c r="CR834" s="407"/>
      <c r="DA834" s="192"/>
      <c r="DJ834" s="190"/>
      <c r="DP834" s="190"/>
      <c r="DQ834" s="132"/>
      <c r="DR834" s="132"/>
      <c r="DS834" s="132"/>
      <c r="DT834" s="132"/>
      <c r="DU834" s="451"/>
      <c r="DV834" s="132"/>
      <c r="DW834" s="132"/>
      <c r="DX834" s="133"/>
      <c r="DY834" s="132"/>
      <c r="DZ834" s="132"/>
      <c r="EA834" s="133"/>
      <c r="EB834" s="132"/>
      <c r="EC834" s="132"/>
      <c r="ED834" s="132"/>
      <c r="EE834" s="134"/>
      <c r="EF834" s="132"/>
      <c r="EG834" s="451"/>
      <c r="EH834" s="132"/>
      <c r="EI834" s="451"/>
      <c r="EJ834" s="451"/>
      <c r="EK834" s="451"/>
      <c r="EL834" s="451"/>
      <c r="EM834" s="451"/>
      <c r="EN834" s="451"/>
      <c r="EO834" s="451"/>
      <c r="EP834" s="451"/>
      <c r="EQ834" s="451"/>
      <c r="ER834" s="451"/>
      <c r="ES834" s="451"/>
      <c r="ET834" s="451"/>
      <c r="EU834" s="132"/>
      <c r="EV834" s="133"/>
      <c r="EW834" s="193"/>
    </row>
    <row r="835" spans="26:153" ht="30" customHeight="1" x14ac:dyDescent="0.15">
      <c r="Z835" s="246"/>
      <c r="AA835" s="483"/>
      <c r="AB835" s="191"/>
      <c r="AC835" s="191"/>
      <c r="AD835" s="191"/>
      <c r="AE835" s="191"/>
      <c r="AF835" s="384"/>
      <c r="AG835" s="191"/>
      <c r="AH835" s="191"/>
      <c r="AI835" s="191"/>
      <c r="AJ835" s="191"/>
      <c r="AK835" s="192"/>
      <c r="AL835" s="191"/>
      <c r="AM835" s="191"/>
      <c r="AN835" s="191"/>
      <c r="AO835" s="461"/>
      <c r="AP835" s="191"/>
      <c r="AQ835" s="191"/>
      <c r="AR835" s="191"/>
      <c r="AS835" s="461"/>
      <c r="AT835" s="191"/>
      <c r="AU835" s="191"/>
      <c r="AV835" s="461"/>
      <c r="AW835" s="192"/>
      <c r="AX835" s="191"/>
      <c r="AY835" s="461"/>
      <c r="AZ835" s="191"/>
      <c r="BA835" s="461"/>
      <c r="BB835" s="191"/>
      <c r="BC835" s="192"/>
      <c r="BD835" s="191"/>
      <c r="BE835" s="191"/>
      <c r="BF835" s="461"/>
      <c r="BG835" s="470"/>
      <c r="BH835" s="391"/>
      <c r="BI835" s="191"/>
      <c r="BJ835" s="191"/>
      <c r="BK835" s="191"/>
      <c r="BL835" s="470"/>
      <c r="BM835" s="191"/>
      <c r="BN835" s="191"/>
      <c r="BO835" s="492"/>
      <c r="BP835" s="191"/>
      <c r="BQ835" s="191"/>
      <c r="BR835" s="191"/>
      <c r="BS835" s="191"/>
      <c r="BT835" s="191"/>
      <c r="BU835" s="191"/>
      <c r="BV835" s="191"/>
      <c r="BW835" s="192"/>
      <c r="BX835" s="191"/>
      <c r="BY835" s="191"/>
      <c r="BZ835" s="191"/>
      <c r="CA835" s="191"/>
      <c r="CB835" s="191"/>
      <c r="CC835" s="191"/>
      <c r="CD835" s="470"/>
      <c r="CE835" s="396"/>
      <c r="CF835" s="191"/>
      <c r="CG835" s="191"/>
      <c r="CH835" s="461"/>
      <c r="CI835" s="461"/>
      <c r="CJ835" s="191"/>
      <c r="CK835" s="191"/>
      <c r="CL835" s="191"/>
      <c r="CM835" s="461"/>
      <c r="CN835" s="191"/>
      <c r="CO835" s="192"/>
      <c r="CP835" s="191"/>
      <c r="CQ835" s="384"/>
      <c r="CR835" s="407"/>
      <c r="DA835" s="192"/>
      <c r="DJ835" s="190"/>
      <c r="DP835" s="190"/>
      <c r="DQ835" s="132"/>
      <c r="DR835" s="132"/>
      <c r="DS835" s="132"/>
      <c r="DT835" s="132"/>
      <c r="DU835" s="451"/>
      <c r="DV835" s="132"/>
      <c r="DW835" s="132"/>
      <c r="DX835" s="133"/>
      <c r="DY835" s="132"/>
      <c r="DZ835" s="132"/>
      <c r="EA835" s="133"/>
      <c r="EB835" s="132"/>
      <c r="EC835" s="132"/>
      <c r="ED835" s="132"/>
      <c r="EE835" s="134"/>
      <c r="EF835" s="132"/>
      <c r="EG835" s="451"/>
      <c r="EH835" s="132"/>
      <c r="EI835" s="451"/>
      <c r="EJ835" s="451"/>
      <c r="EK835" s="451"/>
      <c r="EL835" s="451"/>
      <c r="EM835" s="451"/>
      <c r="EN835" s="451"/>
      <c r="EO835" s="451"/>
      <c r="EP835" s="451"/>
      <c r="EQ835" s="451"/>
      <c r="ER835" s="451"/>
      <c r="ES835" s="451"/>
      <c r="ET835" s="451"/>
      <c r="EU835" s="132"/>
      <c r="EV835" s="133"/>
      <c r="EW835" s="193"/>
    </row>
    <row r="836" spans="26:153" ht="30" customHeight="1" x14ac:dyDescent="0.15">
      <c r="Z836" s="246"/>
      <c r="AA836" s="483"/>
      <c r="AB836" s="191"/>
      <c r="AC836" s="191"/>
      <c r="AD836" s="191"/>
      <c r="AE836" s="191"/>
      <c r="AF836" s="384"/>
      <c r="AG836" s="191"/>
      <c r="AH836" s="191"/>
      <c r="AI836" s="191"/>
      <c r="AJ836" s="191"/>
      <c r="AK836" s="192"/>
      <c r="AL836" s="191"/>
      <c r="AM836" s="191"/>
      <c r="AN836" s="191"/>
      <c r="AO836" s="461"/>
      <c r="AP836" s="191"/>
      <c r="AQ836" s="191"/>
      <c r="AR836" s="191"/>
      <c r="AS836" s="461"/>
      <c r="AT836" s="191"/>
      <c r="AU836" s="191"/>
      <c r="AV836" s="461"/>
      <c r="AW836" s="192"/>
      <c r="AX836" s="191"/>
      <c r="AY836" s="461"/>
      <c r="AZ836" s="191"/>
      <c r="BA836" s="461"/>
      <c r="BB836" s="191"/>
      <c r="BC836" s="192"/>
      <c r="BD836" s="191"/>
      <c r="BE836" s="191"/>
      <c r="BF836" s="461"/>
      <c r="BG836" s="470"/>
      <c r="BH836" s="391"/>
      <c r="BI836" s="191"/>
      <c r="BJ836" s="191"/>
      <c r="BK836" s="191"/>
      <c r="BL836" s="470"/>
      <c r="BM836" s="191"/>
      <c r="BN836" s="191"/>
      <c r="BO836" s="492"/>
      <c r="BP836" s="191"/>
      <c r="BQ836" s="191"/>
      <c r="BR836" s="191"/>
      <c r="BS836" s="191"/>
      <c r="BT836" s="191"/>
      <c r="BU836" s="191"/>
      <c r="BV836" s="191"/>
      <c r="BW836" s="192"/>
      <c r="BX836" s="191"/>
      <c r="BY836" s="191"/>
      <c r="BZ836" s="191"/>
      <c r="CA836" s="191"/>
      <c r="CB836" s="191"/>
      <c r="CC836" s="191"/>
      <c r="CD836" s="470"/>
      <c r="CE836" s="396"/>
      <c r="CF836" s="191"/>
      <c r="CG836" s="191"/>
      <c r="CH836" s="461"/>
      <c r="CI836" s="461"/>
      <c r="CJ836" s="191"/>
      <c r="CK836" s="191"/>
      <c r="CL836" s="191"/>
      <c r="CM836" s="461"/>
      <c r="CN836" s="191"/>
      <c r="CO836" s="192"/>
      <c r="CP836" s="191"/>
      <c r="CQ836" s="384"/>
      <c r="CR836" s="407"/>
      <c r="DA836" s="192"/>
      <c r="DJ836" s="190"/>
      <c r="DP836" s="190"/>
      <c r="DQ836" s="132"/>
      <c r="DR836" s="132"/>
      <c r="DS836" s="132"/>
      <c r="DT836" s="132"/>
      <c r="DU836" s="451"/>
      <c r="DV836" s="132"/>
      <c r="DW836" s="132"/>
      <c r="DX836" s="133"/>
      <c r="DY836" s="132"/>
      <c r="DZ836" s="132"/>
      <c r="EA836" s="133"/>
      <c r="EB836" s="132"/>
      <c r="EC836" s="132"/>
      <c r="ED836" s="132"/>
      <c r="EE836" s="134"/>
      <c r="EF836" s="132"/>
      <c r="EG836" s="451"/>
      <c r="EH836" s="132"/>
      <c r="EI836" s="451"/>
      <c r="EJ836" s="451"/>
      <c r="EK836" s="451"/>
      <c r="EL836" s="451"/>
      <c r="EM836" s="451"/>
      <c r="EN836" s="451"/>
      <c r="EO836" s="451"/>
      <c r="EP836" s="451"/>
      <c r="EQ836" s="451"/>
      <c r="ER836" s="451"/>
      <c r="ES836" s="451"/>
      <c r="ET836" s="451"/>
      <c r="EU836" s="132"/>
      <c r="EV836" s="133"/>
      <c r="EW836" s="193"/>
    </row>
    <row r="837" spans="26:153" ht="30" customHeight="1" x14ac:dyDescent="0.15">
      <c r="Z837" s="246"/>
      <c r="AA837" s="483"/>
      <c r="AB837" s="191"/>
      <c r="AC837" s="191"/>
      <c r="AD837" s="191"/>
      <c r="AE837" s="191"/>
      <c r="AF837" s="384"/>
      <c r="AG837" s="191"/>
      <c r="AH837" s="191"/>
      <c r="AI837" s="191"/>
      <c r="AJ837" s="191"/>
      <c r="AK837" s="192"/>
      <c r="AL837" s="191"/>
      <c r="AM837" s="191"/>
      <c r="AN837" s="191"/>
      <c r="AO837" s="461"/>
      <c r="AP837" s="191"/>
      <c r="AQ837" s="191"/>
      <c r="AR837" s="191"/>
      <c r="AS837" s="461"/>
      <c r="AT837" s="191"/>
      <c r="AU837" s="191"/>
      <c r="AV837" s="461"/>
      <c r="AW837" s="192"/>
      <c r="AX837" s="191"/>
      <c r="AY837" s="461"/>
      <c r="AZ837" s="191"/>
      <c r="BA837" s="461"/>
      <c r="BB837" s="191"/>
      <c r="BC837" s="192"/>
      <c r="BD837" s="191"/>
      <c r="BE837" s="191"/>
      <c r="BF837" s="461"/>
      <c r="BG837" s="470"/>
      <c r="BH837" s="391"/>
      <c r="BI837" s="191"/>
      <c r="BJ837" s="191"/>
      <c r="BK837" s="191"/>
      <c r="BL837" s="470"/>
      <c r="BM837" s="191"/>
      <c r="BN837" s="191"/>
      <c r="BO837" s="492"/>
      <c r="BP837" s="191"/>
      <c r="BQ837" s="191"/>
      <c r="BR837" s="191"/>
      <c r="BS837" s="191"/>
      <c r="BT837" s="191"/>
      <c r="BU837" s="191"/>
      <c r="BV837" s="191"/>
      <c r="BW837" s="192"/>
      <c r="BX837" s="191"/>
      <c r="BY837" s="191"/>
      <c r="BZ837" s="191"/>
      <c r="CA837" s="191"/>
      <c r="CB837" s="191"/>
      <c r="CC837" s="191"/>
      <c r="CD837" s="470"/>
      <c r="CE837" s="396"/>
      <c r="CF837" s="191"/>
      <c r="CG837" s="191"/>
      <c r="CH837" s="461"/>
      <c r="CI837" s="461"/>
      <c r="CJ837" s="191"/>
      <c r="CK837" s="191"/>
      <c r="CL837" s="191"/>
      <c r="CM837" s="461"/>
      <c r="CN837" s="191"/>
      <c r="CO837" s="192"/>
      <c r="CP837" s="191"/>
      <c r="CQ837" s="384"/>
      <c r="CR837" s="407"/>
      <c r="DA837" s="192"/>
      <c r="DJ837" s="190"/>
      <c r="DP837" s="190"/>
      <c r="DQ837" s="132"/>
      <c r="DR837" s="132"/>
      <c r="DS837" s="132"/>
      <c r="DT837" s="132"/>
      <c r="DU837" s="451"/>
      <c r="DV837" s="132"/>
      <c r="DW837" s="132"/>
      <c r="DX837" s="133"/>
      <c r="DY837" s="132"/>
      <c r="DZ837" s="132"/>
      <c r="EA837" s="133"/>
      <c r="EB837" s="132"/>
      <c r="EC837" s="132"/>
      <c r="ED837" s="132"/>
      <c r="EE837" s="134"/>
      <c r="EF837" s="132"/>
      <c r="EG837" s="451"/>
      <c r="EH837" s="132"/>
      <c r="EI837" s="451"/>
      <c r="EJ837" s="451"/>
      <c r="EK837" s="451"/>
      <c r="EL837" s="451"/>
      <c r="EM837" s="451"/>
      <c r="EN837" s="451"/>
      <c r="EO837" s="451"/>
      <c r="EP837" s="451"/>
      <c r="EQ837" s="451"/>
      <c r="ER837" s="451"/>
      <c r="ES837" s="451"/>
      <c r="ET837" s="451"/>
      <c r="EU837" s="132"/>
      <c r="EV837" s="133"/>
      <c r="EW837" s="193"/>
    </row>
    <row r="838" spans="26:153" ht="30" customHeight="1" x14ac:dyDescent="0.15">
      <c r="Z838" s="246"/>
      <c r="AA838" s="483"/>
      <c r="AB838" s="191"/>
      <c r="AC838" s="191"/>
      <c r="AD838" s="191"/>
      <c r="AE838" s="191"/>
      <c r="AF838" s="384"/>
      <c r="AG838" s="191"/>
      <c r="AH838" s="191"/>
      <c r="AI838" s="191"/>
      <c r="AJ838" s="191"/>
      <c r="AK838" s="192"/>
      <c r="AL838" s="191"/>
      <c r="AM838" s="191"/>
      <c r="AN838" s="191"/>
      <c r="AO838" s="461"/>
      <c r="AP838" s="191"/>
      <c r="AQ838" s="191"/>
      <c r="AR838" s="191"/>
      <c r="AS838" s="461"/>
      <c r="AT838" s="191"/>
      <c r="AU838" s="191"/>
      <c r="AV838" s="461"/>
      <c r="AW838" s="192"/>
      <c r="AX838" s="191"/>
      <c r="AY838" s="461"/>
      <c r="AZ838" s="191"/>
      <c r="BA838" s="461"/>
      <c r="BB838" s="191"/>
      <c r="BC838" s="192"/>
      <c r="BD838" s="191"/>
      <c r="BE838" s="191"/>
      <c r="BF838" s="461"/>
      <c r="BG838" s="470"/>
      <c r="BH838" s="391"/>
      <c r="BI838" s="191"/>
      <c r="BJ838" s="191"/>
      <c r="BK838" s="191"/>
      <c r="BL838" s="470"/>
      <c r="BM838" s="191"/>
      <c r="BN838" s="191"/>
      <c r="BO838" s="492"/>
      <c r="BP838" s="191"/>
      <c r="BQ838" s="191"/>
      <c r="BR838" s="191"/>
      <c r="BS838" s="191"/>
      <c r="BT838" s="191"/>
      <c r="BU838" s="191"/>
      <c r="BV838" s="191"/>
      <c r="BW838" s="192"/>
      <c r="BX838" s="191"/>
      <c r="BY838" s="191"/>
      <c r="BZ838" s="191"/>
      <c r="CA838" s="191"/>
      <c r="CB838" s="191"/>
      <c r="CC838" s="191"/>
      <c r="CD838" s="470"/>
      <c r="CE838" s="396"/>
      <c r="CF838" s="191"/>
      <c r="CG838" s="191"/>
      <c r="CH838" s="461"/>
      <c r="CI838" s="461"/>
      <c r="CJ838" s="191"/>
      <c r="CK838" s="191"/>
      <c r="CL838" s="191"/>
      <c r="CM838" s="461"/>
      <c r="CN838" s="191"/>
      <c r="CO838" s="192"/>
      <c r="CP838" s="191"/>
      <c r="CQ838" s="384"/>
      <c r="CR838" s="407"/>
      <c r="DA838" s="192"/>
      <c r="DJ838" s="190"/>
      <c r="DP838" s="190"/>
      <c r="DQ838" s="132"/>
      <c r="DR838" s="132"/>
      <c r="DS838" s="132"/>
      <c r="DT838" s="132"/>
      <c r="DU838" s="451"/>
      <c r="DV838" s="132"/>
      <c r="DW838" s="132"/>
      <c r="DX838" s="133"/>
      <c r="DY838" s="132"/>
      <c r="DZ838" s="132"/>
      <c r="EA838" s="133"/>
      <c r="EB838" s="132"/>
      <c r="EC838" s="132"/>
      <c r="ED838" s="132"/>
      <c r="EE838" s="134"/>
      <c r="EF838" s="132"/>
      <c r="EG838" s="451"/>
      <c r="EH838" s="132"/>
      <c r="EI838" s="451"/>
      <c r="EJ838" s="451"/>
      <c r="EK838" s="451"/>
      <c r="EL838" s="451"/>
      <c r="EM838" s="451"/>
      <c r="EN838" s="451"/>
      <c r="EO838" s="451"/>
      <c r="EP838" s="451"/>
      <c r="EQ838" s="451"/>
      <c r="ER838" s="451"/>
      <c r="ES838" s="451"/>
      <c r="ET838" s="451"/>
      <c r="EU838" s="132"/>
      <c r="EV838" s="133"/>
      <c r="EW838" s="193"/>
    </row>
    <row r="839" spans="26:153" ht="30" customHeight="1" x14ac:dyDescent="0.15">
      <c r="Z839" s="246"/>
      <c r="AA839" s="483"/>
      <c r="AB839" s="191"/>
      <c r="AC839" s="191"/>
      <c r="AD839" s="191"/>
      <c r="AE839" s="191"/>
      <c r="AF839" s="384"/>
      <c r="AG839" s="191"/>
      <c r="AH839" s="191"/>
      <c r="AI839" s="191"/>
      <c r="AJ839" s="191"/>
      <c r="AK839" s="192"/>
      <c r="AL839" s="191"/>
      <c r="AM839" s="191"/>
      <c r="AN839" s="191"/>
      <c r="AO839" s="461"/>
      <c r="AP839" s="191"/>
      <c r="AQ839" s="191"/>
      <c r="AR839" s="191"/>
      <c r="AS839" s="461"/>
      <c r="AT839" s="191"/>
      <c r="AU839" s="191"/>
      <c r="AV839" s="461"/>
      <c r="AW839" s="192"/>
      <c r="AX839" s="191"/>
      <c r="AY839" s="461"/>
      <c r="AZ839" s="191"/>
      <c r="BA839" s="461"/>
      <c r="BB839" s="191"/>
      <c r="BC839" s="192"/>
      <c r="BD839" s="191"/>
      <c r="BE839" s="191"/>
      <c r="BF839" s="461"/>
      <c r="BG839" s="470"/>
      <c r="BH839" s="391"/>
      <c r="BI839" s="191"/>
      <c r="BJ839" s="191"/>
      <c r="BK839" s="191"/>
      <c r="BL839" s="470"/>
      <c r="BM839" s="191"/>
      <c r="BN839" s="191"/>
      <c r="BO839" s="492"/>
      <c r="BP839" s="191"/>
      <c r="BQ839" s="191"/>
      <c r="BR839" s="191"/>
      <c r="BS839" s="191"/>
      <c r="BT839" s="191"/>
      <c r="BU839" s="191"/>
      <c r="BV839" s="191"/>
      <c r="BW839" s="192"/>
      <c r="BX839" s="191"/>
      <c r="BY839" s="191"/>
      <c r="BZ839" s="191"/>
      <c r="CA839" s="191"/>
      <c r="CB839" s="191"/>
      <c r="CC839" s="191"/>
      <c r="CD839" s="470"/>
      <c r="CE839" s="396"/>
      <c r="CF839" s="191"/>
      <c r="CG839" s="191"/>
      <c r="CH839" s="461"/>
      <c r="CI839" s="461"/>
      <c r="CJ839" s="191"/>
      <c r="CK839" s="191"/>
      <c r="CL839" s="191"/>
      <c r="CM839" s="461"/>
      <c r="CN839" s="191"/>
      <c r="CO839" s="192"/>
      <c r="CP839" s="191"/>
      <c r="CQ839" s="384"/>
      <c r="CR839" s="407"/>
      <c r="DA839" s="192"/>
      <c r="DJ839" s="190"/>
      <c r="DP839" s="190"/>
      <c r="DQ839" s="132"/>
      <c r="DR839" s="132"/>
      <c r="DS839" s="132"/>
      <c r="DT839" s="132"/>
      <c r="DU839" s="451"/>
      <c r="DV839" s="132"/>
      <c r="DW839" s="132"/>
      <c r="DX839" s="133"/>
      <c r="DY839" s="132"/>
      <c r="DZ839" s="132"/>
      <c r="EA839" s="133"/>
      <c r="EB839" s="132"/>
      <c r="EC839" s="132"/>
      <c r="ED839" s="132"/>
      <c r="EE839" s="134"/>
      <c r="EF839" s="132"/>
      <c r="EG839" s="451"/>
      <c r="EH839" s="132"/>
      <c r="EI839" s="451"/>
      <c r="EJ839" s="451"/>
      <c r="EK839" s="451"/>
      <c r="EL839" s="451"/>
      <c r="EM839" s="451"/>
      <c r="EN839" s="451"/>
      <c r="EO839" s="451"/>
      <c r="EP839" s="451"/>
      <c r="EQ839" s="451"/>
      <c r="ER839" s="451"/>
      <c r="ES839" s="451"/>
      <c r="ET839" s="451"/>
      <c r="EU839" s="132"/>
      <c r="EV839" s="133"/>
      <c r="EW839" s="193"/>
    </row>
    <row r="840" spans="26:153" ht="30" customHeight="1" x14ac:dyDescent="0.15">
      <c r="Z840" s="246"/>
      <c r="AA840" s="483"/>
      <c r="AB840" s="191"/>
      <c r="AC840" s="191"/>
      <c r="AD840" s="191"/>
      <c r="AE840" s="191"/>
      <c r="AF840" s="384"/>
      <c r="AG840" s="191"/>
      <c r="AH840" s="191"/>
      <c r="AI840" s="191"/>
      <c r="AJ840" s="191"/>
      <c r="AK840" s="192"/>
      <c r="AL840" s="191"/>
      <c r="AM840" s="191"/>
      <c r="AN840" s="191"/>
      <c r="AO840" s="461"/>
      <c r="AP840" s="191"/>
      <c r="AQ840" s="191"/>
      <c r="AR840" s="191"/>
      <c r="AS840" s="461"/>
      <c r="AT840" s="191"/>
      <c r="AU840" s="191"/>
      <c r="AV840" s="461"/>
      <c r="AW840" s="192"/>
      <c r="AX840" s="191"/>
      <c r="AY840" s="461"/>
      <c r="AZ840" s="191"/>
      <c r="BA840" s="461"/>
      <c r="BB840" s="191"/>
      <c r="BC840" s="192"/>
      <c r="BD840" s="191"/>
      <c r="BE840" s="191"/>
      <c r="BF840" s="461"/>
      <c r="BG840" s="470"/>
      <c r="BH840" s="391"/>
      <c r="BI840" s="191"/>
      <c r="BJ840" s="191"/>
      <c r="BK840" s="191"/>
      <c r="BL840" s="470"/>
      <c r="BM840" s="191"/>
      <c r="BN840" s="191"/>
      <c r="BO840" s="492"/>
      <c r="BP840" s="191"/>
      <c r="BQ840" s="191"/>
      <c r="BR840" s="191"/>
      <c r="BS840" s="191"/>
      <c r="BT840" s="191"/>
      <c r="BU840" s="191"/>
      <c r="BV840" s="191"/>
      <c r="BW840" s="192"/>
      <c r="BX840" s="191"/>
      <c r="BY840" s="191"/>
      <c r="BZ840" s="191"/>
      <c r="CA840" s="191"/>
      <c r="CB840" s="191"/>
      <c r="CC840" s="191"/>
      <c r="CD840" s="470"/>
      <c r="CE840" s="396"/>
      <c r="CF840" s="191"/>
      <c r="CG840" s="191"/>
      <c r="CH840" s="461"/>
      <c r="CI840" s="461"/>
      <c r="CJ840" s="191"/>
      <c r="CK840" s="191"/>
      <c r="CL840" s="191"/>
      <c r="CM840" s="461"/>
      <c r="CN840" s="191"/>
      <c r="CO840" s="192"/>
      <c r="CP840" s="191"/>
      <c r="CQ840" s="384"/>
      <c r="CR840" s="407"/>
      <c r="DA840" s="192"/>
      <c r="DJ840" s="190"/>
      <c r="DP840" s="190"/>
      <c r="DQ840" s="132"/>
      <c r="DR840" s="132"/>
      <c r="DS840" s="132"/>
      <c r="DT840" s="132"/>
      <c r="DU840" s="451"/>
      <c r="DV840" s="132"/>
      <c r="DW840" s="132"/>
      <c r="DX840" s="133"/>
      <c r="DY840" s="132"/>
      <c r="DZ840" s="132"/>
      <c r="EA840" s="133"/>
      <c r="EB840" s="132"/>
      <c r="EC840" s="132"/>
      <c r="ED840" s="132"/>
      <c r="EE840" s="134"/>
      <c r="EF840" s="132"/>
      <c r="EG840" s="451"/>
      <c r="EH840" s="132"/>
      <c r="EI840" s="451"/>
      <c r="EJ840" s="451"/>
      <c r="EK840" s="451"/>
      <c r="EL840" s="451"/>
      <c r="EM840" s="451"/>
      <c r="EN840" s="451"/>
      <c r="EO840" s="451"/>
      <c r="EP840" s="451"/>
      <c r="EQ840" s="451"/>
      <c r="ER840" s="451"/>
      <c r="ES840" s="451"/>
      <c r="ET840" s="451"/>
      <c r="EU840" s="132"/>
      <c r="EV840" s="133"/>
      <c r="EW840" s="193"/>
    </row>
    <row r="841" spans="26:153" ht="30" customHeight="1" x14ac:dyDescent="0.15">
      <c r="Z841" s="246"/>
      <c r="AA841" s="483"/>
      <c r="AB841" s="191"/>
      <c r="AC841" s="191"/>
      <c r="AD841" s="191"/>
      <c r="AE841" s="191"/>
      <c r="AF841" s="384"/>
      <c r="AG841" s="191"/>
      <c r="AH841" s="191"/>
      <c r="AI841" s="191"/>
      <c r="AJ841" s="191"/>
      <c r="AK841" s="192"/>
      <c r="AL841" s="191"/>
      <c r="AM841" s="191"/>
      <c r="AN841" s="191"/>
      <c r="AO841" s="461"/>
      <c r="AP841" s="191"/>
      <c r="AQ841" s="191"/>
      <c r="AR841" s="191"/>
      <c r="AS841" s="461"/>
      <c r="AT841" s="191"/>
      <c r="AU841" s="191"/>
      <c r="AV841" s="461"/>
      <c r="AW841" s="192"/>
      <c r="AX841" s="191"/>
      <c r="AY841" s="461"/>
      <c r="AZ841" s="191"/>
      <c r="BA841" s="461"/>
      <c r="BB841" s="191"/>
      <c r="BC841" s="192"/>
      <c r="BD841" s="191"/>
      <c r="BE841" s="191"/>
      <c r="BF841" s="461"/>
      <c r="BG841" s="470"/>
      <c r="BH841" s="391"/>
      <c r="BI841" s="191"/>
      <c r="BJ841" s="191"/>
      <c r="BK841" s="191"/>
      <c r="BL841" s="470"/>
      <c r="BM841" s="191"/>
      <c r="BN841" s="191"/>
      <c r="BO841" s="492"/>
      <c r="BP841" s="191"/>
      <c r="BQ841" s="191"/>
      <c r="BR841" s="191"/>
      <c r="BS841" s="191"/>
      <c r="BT841" s="191"/>
      <c r="BU841" s="191"/>
      <c r="BV841" s="191"/>
      <c r="BW841" s="192"/>
      <c r="BX841" s="191"/>
      <c r="BY841" s="191"/>
      <c r="BZ841" s="191"/>
      <c r="CA841" s="191"/>
      <c r="CB841" s="191"/>
      <c r="CC841" s="191"/>
      <c r="CD841" s="470"/>
      <c r="CE841" s="396"/>
      <c r="CF841" s="191"/>
      <c r="CG841" s="191"/>
      <c r="CH841" s="461"/>
      <c r="CI841" s="461"/>
      <c r="CJ841" s="191"/>
      <c r="CK841" s="191"/>
      <c r="CL841" s="191"/>
      <c r="CM841" s="461"/>
      <c r="CN841" s="191"/>
      <c r="CO841" s="192"/>
      <c r="CP841" s="191"/>
      <c r="CQ841" s="384"/>
      <c r="CR841" s="407"/>
      <c r="DA841" s="192"/>
      <c r="DJ841" s="190"/>
      <c r="DP841" s="190"/>
      <c r="DQ841" s="132"/>
      <c r="DR841" s="132"/>
      <c r="DS841" s="132"/>
      <c r="DT841" s="132"/>
      <c r="DU841" s="451"/>
      <c r="DV841" s="132"/>
      <c r="DW841" s="132"/>
      <c r="DX841" s="133"/>
      <c r="DY841" s="132"/>
      <c r="DZ841" s="132"/>
      <c r="EA841" s="133"/>
      <c r="EB841" s="132"/>
      <c r="EC841" s="132"/>
      <c r="ED841" s="132"/>
      <c r="EE841" s="134"/>
      <c r="EF841" s="132"/>
      <c r="EG841" s="451"/>
      <c r="EH841" s="132"/>
      <c r="EI841" s="451"/>
      <c r="EJ841" s="451"/>
      <c r="EK841" s="451"/>
      <c r="EL841" s="451"/>
      <c r="EM841" s="451"/>
      <c r="EN841" s="451"/>
      <c r="EO841" s="451"/>
      <c r="EP841" s="451"/>
      <c r="EQ841" s="451"/>
      <c r="ER841" s="451"/>
      <c r="ES841" s="451"/>
      <c r="ET841" s="451"/>
      <c r="EU841" s="132"/>
      <c r="EV841" s="133"/>
      <c r="EW841" s="193"/>
    </row>
    <row r="842" spans="26:153" ht="30" customHeight="1" x14ac:dyDescent="0.15">
      <c r="Z842" s="246"/>
      <c r="AA842" s="483"/>
      <c r="AB842" s="191"/>
      <c r="AC842" s="191"/>
      <c r="AD842" s="191"/>
      <c r="AE842" s="191"/>
      <c r="AF842" s="384"/>
      <c r="AG842" s="191"/>
      <c r="AH842" s="191"/>
      <c r="AI842" s="191"/>
      <c r="AJ842" s="191"/>
      <c r="AK842" s="192"/>
      <c r="AL842" s="191"/>
      <c r="AM842" s="191"/>
      <c r="AN842" s="191"/>
      <c r="AO842" s="461"/>
      <c r="AP842" s="191"/>
      <c r="AQ842" s="191"/>
      <c r="AR842" s="191"/>
      <c r="AS842" s="461"/>
      <c r="AT842" s="191"/>
      <c r="AU842" s="191"/>
      <c r="AV842" s="461"/>
      <c r="AW842" s="192"/>
      <c r="AX842" s="191"/>
      <c r="AY842" s="461"/>
      <c r="AZ842" s="191"/>
      <c r="BA842" s="461"/>
      <c r="BB842" s="191"/>
      <c r="BC842" s="192"/>
      <c r="BD842" s="191"/>
      <c r="BE842" s="191"/>
      <c r="BF842" s="461"/>
      <c r="BG842" s="470"/>
      <c r="BH842" s="391"/>
      <c r="BI842" s="191"/>
      <c r="BJ842" s="191"/>
      <c r="BK842" s="191"/>
      <c r="BL842" s="470"/>
      <c r="BM842" s="191"/>
      <c r="BN842" s="191"/>
      <c r="BO842" s="492"/>
      <c r="BP842" s="191"/>
      <c r="BQ842" s="191"/>
      <c r="BR842" s="191"/>
      <c r="BS842" s="191"/>
      <c r="BT842" s="191"/>
      <c r="BU842" s="191"/>
      <c r="BV842" s="191"/>
      <c r="BW842" s="192"/>
      <c r="BX842" s="191"/>
      <c r="BY842" s="191"/>
      <c r="BZ842" s="191"/>
      <c r="CA842" s="191"/>
      <c r="CB842" s="191"/>
      <c r="CC842" s="191"/>
      <c r="CD842" s="470"/>
      <c r="CE842" s="396"/>
      <c r="CF842" s="191"/>
      <c r="CG842" s="191"/>
      <c r="CH842" s="461"/>
      <c r="CI842" s="461"/>
      <c r="CJ842" s="191"/>
      <c r="CK842" s="191"/>
      <c r="CL842" s="191"/>
      <c r="CM842" s="461"/>
      <c r="CN842" s="191"/>
      <c r="CO842" s="192"/>
      <c r="CP842" s="191"/>
      <c r="CQ842" s="384"/>
      <c r="CR842" s="407"/>
      <c r="DA842" s="192"/>
      <c r="DJ842" s="190"/>
      <c r="DP842" s="190"/>
      <c r="DQ842" s="132"/>
      <c r="DR842" s="132"/>
      <c r="DS842" s="132"/>
      <c r="DT842" s="132"/>
      <c r="DU842" s="451"/>
      <c r="DV842" s="132"/>
      <c r="DW842" s="132"/>
      <c r="DX842" s="133"/>
      <c r="DY842" s="132"/>
      <c r="DZ842" s="132"/>
      <c r="EA842" s="133"/>
      <c r="EB842" s="132"/>
      <c r="EC842" s="132"/>
      <c r="ED842" s="132"/>
      <c r="EE842" s="134"/>
      <c r="EF842" s="132"/>
      <c r="EG842" s="451"/>
      <c r="EH842" s="132"/>
      <c r="EI842" s="451"/>
      <c r="EJ842" s="451"/>
      <c r="EK842" s="451"/>
      <c r="EL842" s="451"/>
      <c r="EM842" s="451"/>
      <c r="EN842" s="451"/>
      <c r="EO842" s="451"/>
      <c r="EP842" s="451"/>
      <c r="EQ842" s="451"/>
      <c r="ER842" s="451"/>
      <c r="ES842" s="451"/>
      <c r="ET842" s="451"/>
      <c r="EU842" s="132"/>
      <c r="EV842" s="133"/>
      <c r="EW842" s="193"/>
    </row>
    <row r="843" spans="26:153" ht="30" customHeight="1" x14ac:dyDescent="0.15">
      <c r="Z843" s="246"/>
      <c r="AA843" s="483"/>
      <c r="AB843" s="191"/>
      <c r="AC843" s="191"/>
      <c r="AD843" s="191"/>
      <c r="AE843" s="191"/>
      <c r="AF843" s="384"/>
      <c r="AG843" s="191"/>
      <c r="AH843" s="191"/>
      <c r="AI843" s="191"/>
      <c r="AJ843" s="191"/>
      <c r="AK843" s="192"/>
      <c r="AL843" s="191"/>
      <c r="AM843" s="191"/>
      <c r="AN843" s="191"/>
      <c r="AO843" s="461"/>
      <c r="AP843" s="191"/>
      <c r="AQ843" s="191"/>
      <c r="AR843" s="191"/>
      <c r="AS843" s="461"/>
      <c r="AT843" s="191"/>
      <c r="AU843" s="191"/>
      <c r="AV843" s="461"/>
      <c r="AW843" s="192"/>
      <c r="AX843" s="191"/>
      <c r="AY843" s="461"/>
      <c r="AZ843" s="191"/>
      <c r="BA843" s="461"/>
      <c r="BB843" s="191"/>
      <c r="BC843" s="192"/>
      <c r="BD843" s="191"/>
      <c r="BE843" s="191"/>
      <c r="BF843" s="461"/>
      <c r="BG843" s="470"/>
      <c r="BH843" s="391"/>
      <c r="BI843" s="191"/>
      <c r="BJ843" s="191"/>
      <c r="BK843" s="191"/>
      <c r="BL843" s="470"/>
      <c r="BM843" s="191"/>
      <c r="BN843" s="191"/>
      <c r="BO843" s="492"/>
      <c r="BP843" s="191"/>
      <c r="BQ843" s="191"/>
      <c r="BR843" s="191"/>
      <c r="BS843" s="191"/>
      <c r="BT843" s="191"/>
      <c r="BU843" s="191"/>
      <c r="BV843" s="191"/>
      <c r="BW843" s="192"/>
      <c r="BX843" s="191"/>
      <c r="BY843" s="191"/>
      <c r="BZ843" s="191"/>
      <c r="CA843" s="191"/>
      <c r="CB843" s="191"/>
      <c r="CC843" s="191"/>
      <c r="CD843" s="470"/>
      <c r="CE843" s="396"/>
      <c r="CF843" s="191"/>
      <c r="CG843" s="191"/>
      <c r="CH843" s="461"/>
      <c r="CI843" s="461"/>
      <c r="CJ843" s="191"/>
      <c r="CK843" s="191"/>
      <c r="CL843" s="191"/>
      <c r="CM843" s="461"/>
      <c r="CN843" s="191"/>
      <c r="CO843" s="192"/>
      <c r="CP843" s="191"/>
      <c r="CQ843" s="384"/>
      <c r="CR843" s="407"/>
      <c r="DA843" s="192"/>
      <c r="DJ843" s="190"/>
      <c r="DP843" s="190"/>
      <c r="DQ843" s="132"/>
      <c r="DR843" s="132"/>
      <c r="DS843" s="132"/>
      <c r="DT843" s="132"/>
      <c r="DU843" s="451"/>
      <c r="DV843" s="132"/>
      <c r="DW843" s="132"/>
      <c r="DX843" s="133"/>
      <c r="DY843" s="132"/>
      <c r="DZ843" s="132"/>
      <c r="EA843" s="133"/>
      <c r="EB843" s="132"/>
      <c r="EC843" s="132"/>
      <c r="ED843" s="132"/>
      <c r="EE843" s="134"/>
      <c r="EF843" s="132"/>
      <c r="EG843" s="451"/>
      <c r="EH843" s="132"/>
      <c r="EI843" s="451"/>
      <c r="EJ843" s="451"/>
      <c r="EK843" s="451"/>
      <c r="EL843" s="451"/>
      <c r="EM843" s="451"/>
      <c r="EN843" s="451"/>
      <c r="EO843" s="451"/>
      <c r="EP843" s="451"/>
      <c r="EQ843" s="451"/>
      <c r="ER843" s="451"/>
      <c r="ES843" s="451"/>
      <c r="ET843" s="451"/>
      <c r="EU843" s="132"/>
      <c r="EV843" s="133"/>
      <c r="EW843" s="193"/>
    </row>
    <row r="844" spans="26:153" ht="30" customHeight="1" x14ac:dyDescent="0.15">
      <c r="Z844" s="246"/>
      <c r="AA844" s="483"/>
      <c r="AB844" s="191"/>
      <c r="AC844" s="191"/>
      <c r="AD844" s="191"/>
      <c r="AE844" s="191"/>
      <c r="AF844" s="384"/>
      <c r="AG844" s="191"/>
      <c r="AH844" s="191"/>
      <c r="AI844" s="191"/>
      <c r="AJ844" s="191"/>
      <c r="AK844" s="192"/>
      <c r="AL844" s="191"/>
      <c r="AM844" s="191"/>
      <c r="AN844" s="191"/>
      <c r="AO844" s="461"/>
      <c r="AP844" s="191"/>
      <c r="AQ844" s="191"/>
      <c r="AR844" s="191"/>
      <c r="AS844" s="461"/>
      <c r="AT844" s="191"/>
      <c r="AU844" s="191"/>
      <c r="AV844" s="461"/>
      <c r="AW844" s="192"/>
      <c r="AX844" s="191"/>
      <c r="AY844" s="461"/>
      <c r="AZ844" s="191"/>
      <c r="BA844" s="461"/>
      <c r="BB844" s="191"/>
      <c r="BC844" s="192"/>
      <c r="BD844" s="191"/>
      <c r="BE844" s="191"/>
      <c r="BF844" s="461"/>
      <c r="BG844" s="470"/>
      <c r="BH844" s="391"/>
      <c r="BI844" s="191"/>
      <c r="BJ844" s="191"/>
      <c r="BK844" s="191"/>
      <c r="BL844" s="470"/>
      <c r="BM844" s="191"/>
      <c r="BN844" s="191"/>
      <c r="BO844" s="492"/>
      <c r="BP844" s="191"/>
      <c r="BQ844" s="191"/>
      <c r="BR844" s="191"/>
      <c r="BS844" s="191"/>
      <c r="BT844" s="191"/>
      <c r="BU844" s="191"/>
      <c r="BV844" s="191"/>
      <c r="BW844" s="192"/>
      <c r="BX844" s="191"/>
      <c r="BY844" s="191"/>
      <c r="BZ844" s="191"/>
      <c r="CA844" s="191"/>
      <c r="CB844" s="191"/>
      <c r="CC844" s="191"/>
      <c r="CD844" s="470"/>
      <c r="CE844" s="396"/>
      <c r="CF844" s="191"/>
      <c r="CG844" s="191"/>
      <c r="CH844" s="461"/>
      <c r="CI844" s="461"/>
      <c r="CJ844" s="191"/>
      <c r="CK844" s="191"/>
      <c r="CL844" s="191"/>
      <c r="CM844" s="461"/>
      <c r="CN844" s="191"/>
      <c r="CO844" s="192"/>
      <c r="CP844" s="191"/>
      <c r="CQ844" s="384"/>
      <c r="CR844" s="407"/>
      <c r="DA844" s="192"/>
      <c r="DJ844" s="190"/>
      <c r="DP844" s="190"/>
      <c r="DQ844" s="132"/>
      <c r="DR844" s="132"/>
      <c r="DS844" s="132"/>
      <c r="DT844" s="132"/>
      <c r="DU844" s="451"/>
      <c r="DV844" s="132"/>
      <c r="DW844" s="132"/>
      <c r="DX844" s="133"/>
      <c r="DY844" s="132"/>
      <c r="DZ844" s="132"/>
      <c r="EA844" s="133"/>
      <c r="EB844" s="132"/>
      <c r="EC844" s="132"/>
      <c r="ED844" s="132"/>
      <c r="EE844" s="134"/>
      <c r="EF844" s="132"/>
      <c r="EG844" s="451"/>
      <c r="EH844" s="132"/>
      <c r="EI844" s="451"/>
      <c r="EJ844" s="451"/>
      <c r="EK844" s="451"/>
      <c r="EL844" s="451"/>
      <c r="EM844" s="451"/>
      <c r="EN844" s="451"/>
      <c r="EO844" s="451"/>
      <c r="EP844" s="451"/>
      <c r="EQ844" s="451"/>
      <c r="ER844" s="451"/>
      <c r="ES844" s="451"/>
      <c r="ET844" s="451"/>
      <c r="EU844" s="132"/>
      <c r="EV844" s="133"/>
      <c r="EW844" s="193"/>
    </row>
    <row r="845" spans="26:153" ht="30" customHeight="1" x14ac:dyDescent="0.15">
      <c r="Z845" s="246"/>
      <c r="AA845" s="483"/>
      <c r="AB845" s="191"/>
      <c r="AC845" s="191"/>
      <c r="AD845" s="191"/>
      <c r="AE845" s="191"/>
      <c r="AF845" s="384"/>
      <c r="AG845" s="191"/>
      <c r="AH845" s="191"/>
      <c r="AI845" s="191"/>
      <c r="AJ845" s="191"/>
      <c r="AK845" s="192"/>
      <c r="AL845" s="191"/>
      <c r="AM845" s="191"/>
      <c r="AN845" s="191"/>
      <c r="AO845" s="461"/>
      <c r="AP845" s="191"/>
      <c r="AQ845" s="191"/>
      <c r="AR845" s="191"/>
      <c r="AS845" s="461"/>
      <c r="AT845" s="191"/>
      <c r="AU845" s="191"/>
      <c r="AV845" s="461"/>
      <c r="AW845" s="192"/>
      <c r="AX845" s="191"/>
      <c r="AY845" s="461"/>
      <c r="AZ845" s="191"/>
      <c r="BA845" s="461"/>
      <c r="BB845" s="191"/>
      <c r="BC845" s="192"/>
      <c r="BD845" s="191"/>
      <c r="BE845" s="191"/>
      <c r="BF845" s="461"/>
      <c r="BG845" s="470"/>
      <c r="BH845" s="391"/>
      <c r="BI845" s="191"/>
      <c r="BJ845" s="191"/>
      <c r="BK845" s="191"/>
      <c r="BL845" s="470"/>
      <c r="BM845" s="191"/>
      <c r="BN845" s="191"/>
      <c r="BO845" s="492"/>
      <c r="BP845" s="191"/>
      <c r="BQ845" s="191"/>
      <c r="BR845" s="191"/>
      <c r="BS845" s="191"/>
      <c r="BT845" s="191"/>
      <c r="BU845" s="191"/>
      <c r="BV845" s="191"/>
      <c r="BW845" s="192"/>
      <c r="BX845" s="191"/>
      <c r="BY845" s="191"/>
      <c r="BZ845" s="191"/>
      <c r="CA845" s="191"/>
      <c r="CB845" s="191"/>
      <c r="CC845" s="191"/>
      <c r="CD845" s="470"/>
      <c r="CE845" s="396"/>
      <c r="CF845" s="191"/>
      <c r="CG845" s="191"/>
      <c r="CH845" s="461"/>
      <c r="CI845" s="461"/>
      <c r="CJ845" s="191"/>
      <c r="CK845" s="191"/>
      <c r="CL845" s="191"/>
      <c r="CM845" s="461"/>
      <c r="CN845" s="191"/>
      <c r="CO845" s="192"/>
      <c r="CP845" s="191"/>
      <c r="CQ845" s="384"/>
      <c r="CR845" s="407"/>
      <c r="DA845" s="192"/>
      <c r="DJ845" s="190"/>
      <c r="DP845" s="190"/>
      <c r="DQ845" s="132"/>
      <c r="DR845" s="132"/>
      <c r="DS845" s="132"/>
      <c r="DT845" s="132"/>
      <c r="DU845" s="451"/>
      <c r="DV845" s="132"/>
      <c r="DW845" s="132"/>
      <c r="DX845" s="133"/>
      <c r="DY845" s="132"/>
      <c r="DZ845" s="132"/>
      <c r="EA845" s="133"/>
      <c r="EB845" s="132"/>
      <c r="EC845" s="132"/>
      <c r="ED845" s="132"/>
      <c r="EE845" s="134"/>
      <c r="EF845" s="132"/>
      <c r="EG845" s="451"/>
      <c r="EH845" s="132"/>
      <c r="EI845" s="451"/>
      <c r="EJ845" s="451"/>
      <c r="EK845" s="451"/>
      <c r="EL845" s="451"/>
      <c r="EM845" s="451"/>
      <c r="EN845" s="451"/>
      <c r="EO845" s="451"/>
      <c r="EP845" s="451"/>
      <c r="EQ845" s="451"/>
      <c r="ER845" s="451"/>
      <c r="ES845" s="451"/>
      <c r="ET845" s="451"/>
      <c r="EU845" s="132"/>
      <c r="EV845" s="133"/>
      <c r="EW845" s="193"/>
    </row>
    <row r="846" spans="26:153" ht="30" customHeight="1" x14ac:dyDescent="0.15">
      <c r="Z846" s="246"/>
      <c r="AA846" s="483"/>
      <c r="AB846" s="191"/>
      <c r="AC846" s="191"/>
      <c r="AD846" s="191"/>
      <c r="AE846" s="191"/>
      <c r="AF846" s="384"/>
      <c r="AG846" s="191"/>
      <c r="AH846" s="191"/>
      <c r="AI846" s="191"/>
      <c r="AJ846" s="191"/>
      <c r="AK846" s="192"/>
      <c r="AL846" s="191"/>
      <c r="AM846" s="191"/>
      <c r="AN846" s="191"/>
      <c r="AO846" s="461"/>
      <c r="AP846" s="191"/>
      <c r="AQ846" s="191"/>
      <c r="AR846" s="191"/>
      <c r="AS846" s="461"/>
      <c r="AT846" s="191"/>
      <c r="AU846" s="191"/>
      <c r="AV846" s="461"/>
      <c r="AW846" s="192"/>
      <c r="AX846" s="191"/>
      <c r="AY846" s="461"/>
      <c r="AZ846" s="191"/>
      <c r="BA846" s="461"/>
      <c r="BB846" s="191"/>
      <c r="BC846" s="192"/>
      <c r="BD846" s="191"/>
      <c r="BE846" s="191"/>
      <c r="BF846" s="461"/>
      <c r="BG846" s="470"/>
      <c r="BH846" s="391"/>
      <c r="BI846" s="191"/>
      <c r="BJ846" s="191"/>
      <c r="BK846" s="191"/>
      <c r="BL846" s="470"/>
      <c r="BM846" s="191"/>
      <c r="BN846" s="191"/>
      <c r="BO846" s="492"/>
      <c r="BP846" s="191"/>
      <c r="BQ846" s="191"/>
      <c r="BR846" s="191"/>
      <c r="BS846" s="191"/>
      <c r="BT846" s="191"/>
      <c r="BU846" s="191"/>
      <c r="BV846" s="191"/>
      <c r="BW846" s="192"/>
      <c r="BX846" s="191"/>
      <c r="BY846" s="191"/>
      <c r="BZ846" s="191"/>
      <c r="CA846" s="191"/>
      <c r="CB846" s="191"/>
      <c r="CC846" s="191"/>
      <c r="CD846" s="470"/>
      <c r="CE846" s="396"/>
      <c r="CF846" s="191"/>
      <c r="CG846" s="191"/>
      <c r="CH846" s="461"/>
      <c r="CI846" s="461"/>
      <c r="CJ846" s="191"/>
      <c r="CK846" s="191"/>
      <c r="CL846" s="191"/>
      <c r="CM846" s="461"/>
      <c r="CN846" s="191"/>
      <c r="CO846" s="192"/>
      <c r="CP846" s="191"/>
      <c r="CQ846" s="384"/>
      <c r="CR846" s="407"/>
      <c r="DA846" s="192"/>
      <c r="DJ846" s="190"/>
      <c r="DP846" s="190"/>
      <c r="DQ846" s="132"/>
      <c r="DR846" s="132"/>
      <c r="DS846" s="132"/>
      <c r="DT846" s="132"/>
      <c r="DU846" s="451"/>
      <c r="DV846" s="132"/>
      <c r="DW846" s="132"/>
      <c r="DX846" s="133"/>
      <c r="DY846" s="132"/>
      <c r="DZ846" s="132"/>
      <c r="EA846" s="133"/>
      <c r="EB846" s="132"/>
      <c r="EC846" s="132"/>
      <c r="ED846" s="132"/>
      <c r="EE846" s="134"/>
      <c r="EF846" s="132"/>
      <c r="EG846" s="451"/>
      <c r="EH846" s="132"/>
      <c r="EI846" s="451"/>
      <c r="EJ846" s="451"/>
      <c r="EK846" s="451"/>
      <c r="EL846" s="451"/>
      <c r="EM846" s="451"/>
      <c r="EN846" s="451"/>
      <c r="EO846" s="451"/>
      <c r="EP846" s="451"/>
      <c r="EQ846" s="451"/>
      <c r="ER846" s="451"/>
      <c r="ES846" s="451"/>
      <c r="ET846" s="451"/>
      <c r="EU846" s="132"/>
      <c r="EV846" s="133"/>
      <c r="EW846" s="193"/>
    </row>
    <row r="847" spans="26:153" ht="30" customHeight="1" x14ac:dyDescent="0.15">
      <c r="Z847" s="246"/>
      <c r="AA847" s="483"/>
      <c r="AB847" s="191"/>
      <c r="AC847" s="191"/>
      <c r="AD847" s="191"/>
      <c r="AE847" s="191"/>
      <c r="AF847" s="384"/>
      <c r="AG847" s="191"/>
      <c r="AH847" s="191"/>
      <c r="AI847" s="191"/>
      <c r="AJ847" s="191"/>
      <c r="AK847" s="192"/>
      <c r="AL847" s="191"/>
      <c r="AM847" s="191"/>
      <c r="AN847" s="191"/>
      <c r="AO847" s="461"/>
      <c r="AP847" s="191"/>
      <c r="AQ847" s="191"/>
      <c r="AR847" s="191"/>
      <c r="AS847" s="461"/>
      <c r="AT847" s="191"/>
      <c r="AU847" s="191"/>
      <c r="AV847" s="461"/>
      <c r="AW847" s="192"/>
      <c r="AX847" s="191"/>
      <c r="AY847" s="461"/>
      <c r="AZ847" s="191"/>
      <c r="BA847" s="461"/>
      <c r="BB847" s="191"/>
      <c r="BC847" s="192"/>
      <c r="BD847" s="191"/>
      <c r="BE847" s="191"/>
      <c r="BF847" s="461"/>
      <c r="BG847" s="470"/>
      <c r="BH847" s="391"/>
      <c r="BI847" s="191"/>
      <c r="BJ847" s="191"/>
      <c r="BK847" s="191"/>
      <c r="BL847" s="470"/>
      <c r="BM847" s="191"/>
      <c r="BN847" s="191"/>
      <c r="BO847" s="492"/>
      <c r="BP847" s="191"/>
      <c r="BQ847" s="191"/>
      <c r="BR847" s="191"/>
      <c r="BS847" s="191"/>
      <c r="BT847" s="191"/>
      <c r="BU847" s="191"/>
      <c r="BV847" s="191"/>
      <c r="BW847" s="192"/>
      <c r="BX847" s="191"/>
      <c r="BY847" s="191"/>
      <c r="BZ847" s="191"/>
      <c r="CA847" s="191"/>
      <c r="CB847" s="191"/>
      <c r="CC847" s="191"/>
      <c r="CD847" s="470"/>
      <c r="CE847" s="396"/>
      <c r="CF847" s="191"/>
      <c r="CG847" s="191"/>
      <c r="CH847" s="461"/>
      <c r="CI847" s="461"/>
      <c r="CJ847" s="191"/>
      <c r="CK847" s="191"/>
      <c r="CL847" s="191"/>
      <c r="CM847" s="461"/>
      <c r="CN847" s="191"/>
      <c r="CO847" s="192"/>
      <c r="CP847" s="191"/>
      <c r="CQ847" s="384"/>
      <c r="CR847" s="407"/>
      <c r="DA847" s="192"/>
      <c r="DJ847" s="190"/>
      <c r="DP847" s="190"/>
      <c r="DQ847" s="132"/>
      <c r="DR847" s="132"/>
      <c r="DS847" s="132"/>
      <c r="DT847" s="132"/>
      <c r="DU847" s="451"/>
      <c r="DV847" s="132"/>
      <c r="DW847" s="132"/>
      <c r="DX847" s="133"/>
      <c r="DY847" s="132"/>
      <c r="DZ847" s="132"/>
      <c r="EA847" s="133"/>
      <c r="EB847" s="132"/>
      <c r="EC847" s="132"/>
      <c r="ED847" s="132"/>
      <c r="EE847" s="134"/>
      <c r="EF847" s="132"/>
      <c r="EG847" s="451"/>
      <c r="EH847" s="132"/>
      <c r="EI847" s="451"/>
      <c r="EJ847" s="451"/>
      <c r="EK847" s="451"/>
      <c r="EL847" s="451"/>
      <c r="EM847" s="451"/>
      <c r="EN847" s="451"/>
      <c r="EO847" s="451"/>
      <c r="EP847" s="451"/>
      <c r="EQ847" s="451"/>
      <c r="ER847" s="451"/>
      <c r="ES847" s="451"/>
      <c r="ET847" s="451"/>
      <c r="EU847" s="132"/>
      <c r="EV847" s="133"/>
      <c r="EW847" s="193"/>
    </row>
    <row r="848" spans="26:153" ht="30" customHeight="1" x14ac:dyDescent="0.15">
      <c r="Z848" s="246"/>
      <c r="AA848" s="483"/>
      <c r="AB848" s="191"/>
      <c r="AC848" s="191"/>
      <c r="AD848" s="191"/>
      <c r="AE848" s="191"/>
      <c r="AF848" s="384"/>
      <c r="AG848" s="191"/>
      <c r="AH848" s="191"/>
      <c r="AI848" s="191"/>
      <c r="AJ848" s="191"/>
      <c r="AK848" s="192"/>
      <c r="AL848" s="191"/>
      <c r="AM848" s="191"/>
      <c r="AN848" s="191"/>
      <c r="AO848" s="461"/>
      <c r="AP848" s="191"/>
      <c r="AQ848" s="191"/>
      <c r="AR848" s="191"/>
      <c r="AS848" s="461"/>
      <c r="AT848" s="191"/>
      <c r="AU848" s="191"/>
      <c r="AV848" s="461"/>
      <c r="AW848" s="192"/>
      <c r="AX848" s="191"/>
      <c r="AY848" s="461"/>
      <c r="AZ848" s="191"/>
      <c r="BA848" s="461"/>
      <c r="BB848" s="191"/>
      <c r="BC848" s="192"/>
      <c r="BD848" s="191"/>
      <c r="BE848" s="191"/>
      <c r="BF848" s="461"/>
      <c r="BG848" s="470"/>
      <c r="BH848" s="391"/>
      <c r="BI848" s="191"/>
      <c r="BJ848" s="191"/>
      <c r="BK848" s="191"/>
      <c r="BL848" s="470"/>
      <c r="BM848" s="191"/>
      <c r="BN848" s="191"/>
      <c r="BO848" s="492"/>
      <c r="BP848" s="191"/>
      <c r="BQ848" s="191"/>
      <c r="BR848" s="191"/>
      <c r="BS848" s="191"/>
      <c r="BT848" s="191"/>
      <c r="BU848" s="191"/>
      <c r="BV848" s="191"/>
      <c r="BW848" s="192"/>
      <c r="BX848" s="191"/>
      <c r="BY848" s="191"/>
      <c r="BZ848" s="191"/>
      <c r="CA848" s="191"/>
      <c r="CB848" s="191"/>
      <c r="CC848" s="191"/>
      <c r="CD848" s="470"/>
      <c r="CE848" s="396"/>
      <c r="CF848" s="191"/>
      <c r="CG848" s="191"/>
      <c r="CH848" s="461"/>
      <c r="CI848" s="461"/>
      <c r="CJ848" s="191"/>
      <c r="CK848" s="191"/>
      <c r="CL848" s="191"/>
      <c r="CM848" s="461"/>
      <c r="CN848" s="191"/>
      <c r="CO848" s="192"/>
      <c r="CP848" s="191"/>
      <c r="CQ848" s="384"/>
      <c r="CR848" s="407"/>
      <c r="DA848" s="192"/>
      <c r="DJ848" s="190"/>
      <c r="DP848" s="190"/>
      <c r="DQ848" s="132"/>
      <c r="DR848" s="132"/>
      <c r="DS848" s="132"/>
      <c r="DT848" s="132"/>
      <c r="DU848" s="451"/>
      <c r="DV848" s="132"/>
      <c r="DW848" s="132"/>
      <c r="DX848" s="133"/>
      <c r="DY848" s="132"/>
      <c r="DZ848" s="132"/>
      <c r="EA848" s="133"/>
      <c r="EB848" s="132"/>
      <c r="EC848" s="132"/>
      <c r="ED848" s="132"/>
      <c r="EE848" s="134"/>
      <c r="EF848" s="132"/>
      <c r="EG848" s="451"/>
      <c r="EH848" s="132"/>
      <c r="EI848" s="451"/>
      <c r="EJ848" s="451"/>
      <c r="EK848" s="451"/>
      <c r="EL848" s="451"/>
      <c r="EM848" s="451"/>
      <c r="EN848" s="451"/>
      <c r="EO848" s="451"/>
      <c r="EP848" s="451"/>
      <c r="EQ848" s="451"/>
      <c r="ER848" s="451"/>
      <c r="ES848" s="451"/>
      <c r="ET848" s="451"/>
      <c r="EU848" s="132"/>
      <c r="EV848" s="133"/>
      <c r="EW848" s="193"/>
    </row>
    <row r="849" spans="26:153" ht="30" customHeight="1" x14ac:dyDescent="0.15">
      <c r="Z849" s="246"/>
      <c r="AA849" s="483"/>
      <c r="AB849" s="191"/>
      <c r="AC849" s="191"/>
      <c r="AD849" s="191"/>
      <c r="AE849" s="191"/>
      <c r="AF849" s="384"/>
      <c r="AG849" s="191"/>
      <c r="AH849" s="191"/>
      <c r="AI849" s="191"/>
      <c r="AJ849" s="191"/>
      <c r="AK849" s="192"/>
      <c r="AL849" s="191"/>
      <c r="AM849" s="191"/>
      <c r="AN849" s="191"/>
      <c r="AO849" s="461"/>
      <c r="AP849" s="191"/>
      <c r="AQ849" s="191"/>
      <c r="AR849" s="191"/>
      <c r="AS849" s="461"/>
      <c r="AT849" s="191"/>
      <c r="AU849" s="191"/>
      <c r="AV849" s="461"/>
      <c r="AW849" s="192"/>
      <c r="AX849" s="191"/>
      <c r="AY849" s="461"/>
      <c r="AZ849" s="191"/>
      <c r="BA849" s="461"/>
      <c r="BB849" s="191"/>
      <c r="BC849" s="192"/>
      <c r="BD849" s="191"/>
      <c r="BE849" s="191"/>
      <c r="BF849" s="461"/>
      <c r="BG849" s="470"/>
      <c r="BH849" s="391"/>
      <c r="BI849" s="191"/>
      <c r="BJ849" s="191"/>
      <c r="BK849" s="191"/>
      <c r="BL849" s="470"/>
      <c r="BM849" s="191"/>
      <c r="BN849" s="191"/>
      <c r="BO849" s="492"/>
      <c r="BP849" s="191"/>
      <c r="BQ849" s="191"/>
      <c r="BR849" s="191"/>
      <c r="BS849" s="191"/>
      <c r="BT849" s="191"/>
      <c r="BU849" s="191"/>
      <c r="BV849" s="191"/>
      <c r="BW849" s="192"/>
      <c r="BX849" s="191"/>
      <c r="BY849" s="191"/>
      <c r="BZ849" s="191"/>
      <c r="CA849" s="191"/>
      <c r="CB849" s="191"/>
      <c r="CC849" s="191"/>
      <c r="CD849" s="470"/>
      <c r="CE849" s="396"/>
      <c r="CF849" s="191"/>
      <c r="CG849" s="191"/>
      <c r="CH849" s="461"/>
      <c r="CI849" s="461"/>
      <c r="CJ849" s="191"/>
      <c r="CK849" s="191"/>
      <c r="CL849" s="191"/>
      <c r="CM849" s="461"/>
      <c r="CN849" s="191"/>
      <c r="CO849" s="192"/>
      <c r="CP849" s="191"/>
      <c r="CQ849" s="384"/>
      <c r="CR849" s="407"/>
      <c r="DA849" s="192"/>
      <c r="DJ849" s="190"/>
      <c r="DP849" s="190"/>
      <c r="DQ849" s="132"/>
      <c r="DR849" s="132"/>
      <c r="DS849" s="132"/>
      <c r="DT849" s="132"/>
      <c r="DU849" s="451"/>
      <c r="DV849" s="132"/>
      <c r="DW849" s="132"/>
      <c r="DX849" s="133"/>
      <c r="DY849" s="132"/>
      <c r="DZ849" s="132"/>
      <c r="EA849" s="133"/>
      <c r="EB849" s="132"/>
      <c r="EC849" s="132"/>
      <c r="ED849" s="132"/>
      <c r="EE849" s="134"/>
      <c r="EF849" s="132"/>
      <c r="EG849" s="451"/>
      <c r="EH849" s="132"/>
      <c r="EI849" s="451"/>
      <c r="EJ849" s="451"/>
      <c r="EK849" s="451"/>
      <c r="EL849" s="451"/>
      <c r="EM849" s="451"/>
      <c r="EN849" s="451"/>
      <c r="EO849" s="451"/>
      <c r="EP849" s="451"/>
      <c r="EQ849" s="451"/>
      <c r="ER849" s="451"/>
      <c r="ES849" s="451"/>
      <c r="ET849" s="451"/>
      <c r="EU849" s="132"/>
      <c r="EV849" s="133"/>
      <c r="EW849" s="193"/>
    </row>
    <row r="850" spans="26:153" ht="30" customHeight="1" x14ac:dyDescent="0.15">
      <c r="Z850" s="246"/>
      <c r="AA850" s="483"/>
      <c r="AB850" s="191"/>
      <c r="AC850" s="191"/>
      <c r="AD850" s="191"/>
      <c r="AE850" s="191"/>
      <c r="AF850" s="384"/>
      <c r="AG850" s="191"/>
      <c r="AH850" s="191"/>
      <c r="AI850" s="191"/>
      <c r="AJ850" s="191"/>
      <c r="AK850" s="192"/>
      <c r="AL850" s="191"/>
      <c r="AM850" s="191"/>
      <c r="AN850" s="191"/>
      <c r="AO850" s="461"/>
      <c r="AP850" s="191"/>
      <c r="AQ850" s="191"/>
      <c r="AR850" s="191"/>
      <c r="AS850" s="461"/>
      <c r="AT850" s="191"/>
      <c r="AU850" s="191"/>
      <c r="AV850" s="461"/>
      <c r="AW850" s="192"/>
      <c r="AX850" s="191"/>
      <c r="AY850" s="461"/>
      <c r="AZ850" s="191"/>
      <c r="BA850" s="461"/>
      <c r="BB850" s="191"/>
      <c r="BC850" s="192"/>
      <c r="BD850" s="191"/>
      <c r="BE850" s="191"/>
      <c r="BF850" s="461"/>
      <c r="BG850" s="470"/>
      <c r="BH850" s="391"/>
      <c r="BI850" s="191"/>
      <c r="BJ850" s="191"/>
      <c r="BK850" s="191"/>
      <c r="BL850" s="470"/>
      <c r="BM850" s="191"/>
      <c r="BN850" s="191"/>
      <c r="BO850" s="492"/>
      <c r="BP850" s="191"/>
      <c r="BQ850" s="191"/>
      <c r="BR850" s="191"/>
      <c r="BS850" s="191"/>
      <c r="BT850" s="191"/>
      <c r="BU850" s="191"/>
      <c r="BV850" s="191"/>
      <c r="BW850" s="192"/>
      <c r="BX850" s="191"/>
      <c r="BY850" s="191"/>
      <c r="BZ850" s="191"/>
      <c r="CA850" s="191"/>
      <c r="CB850" s="191"/>
      <c r="CC850" s="191"/>
      <c r="CD850" s="470"/>
      <c r="CE850" s="396"/>
      <c r="CF850" s="191"/>
      <c r="CG850" s="191"/>
      <c r="CH850" s="461"/>
      <c r="CI850" s="461"/>
      <c r="CJ850" s="191"/>
      <c r="CK850" s="191"/>
      <c r="CL850" s="191"/>
      <c r="CM850" s="461"/>
      <c r="CN850" s="191"/>
      <c r="CO850" s="192"/>
      <c r="CP850" s="191"/>
      <c r="CQ850" s="384"/>
      <c r="CR850" s="407"/>
      <c r="DA850" s="192"/>
      <c r="DJ850" s="190"/>
      <c r="DP850" s="190"/>
      <c r="DQ850" s="132"/>
      <c r="DR850" s="132"/>
      <c r="DS850" s="132"/>
      <c r="DT850" s="132"/>
      <c r="DU850" s="451"/>
      <c r="DV850" s="132"/>
      <c r="DW850" s="132"/>
      <c r="DX850" s="133"/>
      <c r="DY850" s="132"/>
      <c r="DZ850" s="132"/>
      <c r="EA850" s="133"/>
      <c r="EB850" s="132"/>
      <c r="EC850" s="132"/>
      <c r="ED850" s="132"/>
      <c r="EE850" s="134"/>
      <c r="EF850" s="132"/>
      <c r="EG850" s="451"/>
      <c r="EH850" s="132"/>
      <c r="EI850" s="451"/>
      <c r="EJ850" s="451"/>
      <c r="EK850" s="451"/>
      <c r="EL850" s="451"/>
      <c r="EM850" s="451"/>
      <c r="EN850" s="451"/>
      <c r="EO850" s="451"/>
      <c r="EP850" s="451"/>
      <c r="EQ850" s="451"/>
      <c r="ER850" s="451"/>
      <c r="ES850" s="451"/>
      <c r="ET850" s="451"/>
      <c r="EU850" s="132"/>
      <c r="EV850" s="133"/>
      <c r="EW850" s="193"/>
    </row>
    <row r="851" spans="26:153" ht="30" customHeight="1" x14ac:dyDescent="0.15">
      <c r="Z851" s="246"/>
      <c r="AA851" s="483"/>
      <c r="AB851" s="191"/>
      <c r="AC851" s="191"/>
      <c r="AD851" s="191"/>
      <c r="AE851" s="191"/>
      <c r="AF851" s="384"/>
      <c r="AG851" s="191"/>
      <c r="AH851" s="191"/>
      <c r="AI851" s="191"/>
      <c r="AJ851" s="191"/>
      <c r="AK851" s="192"/>
      <c r="AL851" s="191"/>
      <c r="AM851" s="191"/>
      <c r="AN851" s="191"/>
      <c r="AO851" s="461"/>
      <c r="AP851" s="191"/>
      <c r="AQ851" s="191"/>
      <c r="AR851" s="191"/>
      <c r="AS851" s="461"/>
      <c r="AT851" s="191"/>
      <c r="AU851" s="191"/>
      <c r="AV851" s="461"/>
      <c r="AW851" s="192"/>
      <c r="AX851" s="191"/>
      <c r="AY851" s="461"/>
      <c r="AZ851" s="191"/>
      <c r="BA851" s="461"/>
      <c r="BB851" s="191"/>
      <c r="BC851" s="192"/>
      <c r="BD851" s="191"/>
      <c r="BE851" s="191"/>
      <c r="BF851" s="461"/>
      <c r="BG851" s="470"/>
      <c r="BH851" s="391"/>
      <c r="BI851" s="191"/>
      <c r="BJ851" s="191"/>
      <c r="BK851" s="191"/>
      <c r="BL851" s="470"/>
      <c r="BM851" s="191"/>
      <c r="BN851" s="191"/>
      <c r="BO851" s="492"/>
      <c r="BP851" s="191"/>
      <c r="BQ851" s="191"/>
      <c r="BR851" s="191"/>
      <c r="BS851" s="191"/>
      <c r="BT851" s="191"/>
      <c r="BU851" s="191"/>
      <c r="BV851" s="191"/>
      <c r="BW851" s="192"/>
      <c r="BX851" s="191"/>
      <c r="BY851" s="191"/>
      <c r="BZ851" s="191"/>
      <c r="CA851" s="191"/>
      <c r="CB851" s="191"/>
      <c r="CC851" s="191"/>
      <c r="CD851" s="470"/>
      <c r="CE851" s="396"/>
      <c r="CF851" s="191"/>
      <c r="CG851" s="191"/>
      <c r="CH851" s="461"/>
      <c r="CI851" s="461"/>
      <c r="CJ851" s="191"/>
      <c r="CK851" s="191"/>
      <c r="CL851" s="191"/>
      <c r="CM851" s="461"/>
      <c r="CN851" s="191"/>
      <c r="CO851" s="192"/>
      <c r="CP851" s="191"/>
      <c r="CQ851" s="384"/>
      <c r="CR851" s="407"/>
      <c r="DA851" s="192"/>
      <c r="DJ851" s="190"/>
      <c r="DP851" s="190"/>
      <c r="DQ851" s="132"/>
      <c r="DR851" s="132"/>
      <c r="DS851" s="132"/>
      <c r="DT851" s="132"/>
      <c r="DU851" s="451"/>
      <c r="DV851" s="132"/>
      <c r="DW851" s="132"/>
      <c r="DX851" s="133"/>
      <c r="DY851" s="132"/>
      <c r="DZ851" s="132"/>
      <c r="EA851" s="133"/>
      <c r="EB851" s="132"/>
      <c r="EC851" s="132"/>
      <c r="ED851" s="132"/>
      <c r="EE851" s="134"/>
      <c r="EF851" s="132"/>
      <c r="EG851" s="451"/>
      <c r="EH851" s="132"/>
      <c r="EI851" s="451"/>
      <c r="EJ851" s="451"/>
      <c r="EK851" s="451"/>
      <c r="EL851" s="451"/>
      <c r="EM851" s="451"/>
      <c r="EN851" s="451"/>
      <c r="EO851" s="451"/>
      <c r="EP851" s="451"/>
      <c r="EQ851" s="451"/>
      <c r="ER851" s="451"/>
      <c r="ES851" s="451"/>
      <c r="ET851" s="451"/>
      <c r="EU851" s="132"/>
      <c r="EV851" s="133"/>
      <c r="EW851" s="193"/>
    </row>
    <row r="852" spans="26:153" ht="30" customHeight="1" x14ac:dyDescent="0.15">
      <c r="Z852" s="246"/>
      <c r="AA852" s="483"/>
      <c r="AB852" s="191"/>
      <c r="AC852" s="191"/>
      <c r="AD852" s="191"/>
      <c r="AE852" s="191"/>
      <c r="AF852" s="384"/>
      <c r="AG852" s="191"/>
      <c r="AH852" s="191"/>
      <c r="AI852" s="191"/>
      <c r="AJ852" s="191"/>
      <c r="AK852" s="192"/>
      <c r="AL852" s="191"/>
      <c r="AM852" s="191"/>
      <c r="AN852" s="191"/>
      <c r="AO852" s="461"/>
      <c r="AP852" s="191"/>
      <c r="AQ852" s="191"/>
      <c r="AR852" s="191"/>
      <c r="AS852" s="461"/>
      <c r="AT852" s="191"/>
      <c r="AU852" s="191"/>
      <c r="AV852" s="461"/>
      <c r="AW852" s="192"/>
      <c r="AX852" s="191"/>
      <c r="AY852" s="461"/>
      <c r="AZ852" s="191"/>
      <c r="BA852" s="461"/>
      <c r="BB852" s="191"/>
      <c r="BC852" s="192"/>
      <c r="BD852" s="191"/>
      <c r="BE852" s="191"/>
      <c r="BF852" s="461"/>
      <c r="BG852" s="470"/>
      <c r="BH852" s="391"/>
      <c r="BI852" s="191"/>
      <c r="BJ852" s="191"/>
      <c r="BK852" s="191"/>
      <c r="BL852" s="470"/>
      <c r="BM852" s="191"/>
      <c r="BN852" s="191"/>
      <c r="BO852" s="492"/>
      <c r="BP852" s="191"/>
      <c r="BQ852" s="191"/>
      <c r="BR852" s="191"/>
      <c r="BS852" s="191"/>
      <c r="BT852" s="191"/>
      <c r="BU852" s="191"/>
      <c r="BV852" s="191"/>
      <c r="BW852" s="192"/>
      <c r="BX852" s="191"/>
      <c r="BY852" s="191"/>
      <c r="BZ852" s="191"/>
      <c r="CA852" s="191"/>
      <c r="CB852" s="191"/>
      <c r="CC852" s="191"/>
      <c r="CD852" s="470"/>
      <c r="CE852" s="396"/>
      <c r="CF852" s="191"/>
      <c r="CG852" s="191"/>
      <c r="CH852" s="461"/>
      <c r="CI852" s="461"/>
      <c r="CJ852" s="191"/>
      <c r="CK852" s="191"/>
      <c r="CL852" s="191"/>
      <c r="CM852" s="461"/>
      <c r="CN852" s="191"/>
      <c r="CO852" s="192"/>
      <c r="CP852" s="191"/>
      <c r="CQ852" s="384"/>
      <c r="CR852" s="407"/>
      <c r="DA852" s="192"/>
      <c r="DJ852" s="190"/>
      <c r="DP852" s="190"/>
      <c r="DQ852" s="132"/>
      <c r="DR852" s="132"/>
      <c r="DS852" s="132"/>
      <c r="DT852" s="132"/>
      <c r="DU852" s="451"/>
      <c r="DV852" s="132"/>
      <c r="DW852" s="132"/>
      <c r="DX852" s="133"/>
      <c r="DY852" s="132"/>
      <c r="DZ852" s="132"/>
      <c r="EA852" s="133"/>
      <c r="EB852" s="132"/>
      <c r="EC852" s="132"/>
      <c r="ED852" s="132"/>
      <c r="EE852" s="134"/>
      <c r="EF852" s="132"/>
      <c r="EG852" s="451"/>
      <c r="EH852" s="132"/>
      <c r="EI852" s="451"/>
      <c r="EJ852" s="451"/>
      <c r="EK852" s="451"/>
      <c r="EL852" s="451"/>
      <c r="EM852" s="451"/>
      <c r="EN852" s="451"/>
      <c r="EO852" s="451"/>
      <c r="EP852" s="451"/>
      <c r="EQ852" s="451"/>
      <c r="ER852" s="451"/>
      <c r="ES852" s="451"/>
      <c r="ET852" s="451"/>
      <c r="EU852" s="132"/>
      <c r="EV852" s="133"/>
      <c r="EW852" s="193"/>
    </row>
    <row r="853" spans="26:153" ht="30" customHeight="1" x14ac:dyDescent="0.15">
      <c r="Z853" s="246"/>
      <c r="AA853" s="483"/>
      <c r="AB853" s="191"/>
      <c r="AC853" s="191"/>
      <c r="AD853" s="191"/>
      <c r="AE853" s="191"/>
      <c r="AF853" s="384"/>
      <c r="AG853" s="191"/>
      <c r="AH853" s="191"/>
      <c r="AI853" s="191"/>
      <c r="AJ853" s="191"/>
      <c r="AK853" s="192"/>
      <c r="AL853" s="191"/>
      <c r="AM853" s="191"/>
      <c r="AN853" s="191"/>
      <c r="AO853" s="461"/>
      <c r="AP853" s="191"/>
      <c r="AQ853" s="191"/>
      <c r="AR853" s="191"/>
      <c r="AS853" s="461"/>
      <c r="AT853" s="191"/>
      <c r="AU853" s="191"/>
      <c r="AV853" s="461"/>
      <c r="AW853" s="192"/>
      <c r="AX853" s="191"/>
      <c r="AY853" s="461"/>
      <c r="AZ853" s="191"/>
      <c r="BA853" s="461"/>
      <c r="BB853" s="191"/>
      <c r="BC853" s="192"/>
      <c r="BD853" s="191"/>
      <c r="BE853" s="191"/>
      <c r="BF853" s="461"/>
      <c r="BG853" s="470"/>
      <c r="BH853" s="391"/>
      <c r="BI853" s="191"/>
      <c r="BJ853" s="191"/>
      <c r="BK853" s="191"/>
      <c r="BL853" s="470"/>
      <c r="BM853" s="191"/>
      <c r="BN853" s="191"/>
      <c r="BO853" s="492"/>
      <c r="BP853" s="191"/>
      <c r="BQ853" s="191"/>
      <c r="BR853" s="191"/>
      <c r="BS853" s="191"/>
      <c r="BT853" s="191"/>
      <c r="BU853" s="191"/>
      <c r="BV853" s="191"/>
      <c r="BW853" s="192"/>
      <c r="BX853" s="191"/>
      <c r="BY853" s="191"/>
      <c r="BZ853" s="191"/>
      <c r="CA853" s="191"/>
      <c r="CB853" s="191"/>
      <c r="CC853" s="191"/>
      <c r="CD853" s="470"/>
      <c r="CE853" s="396"/>
      <c r="CF853" s="191"/>
      <c r="CG853" s="191"/>
      <c r="CH853" s="461"/>
      <c r="CI853" s="461"/>
      <c r="CJ853" s="191"/>
      <c r="CK853" s="191"/>
      <c r="CL853" s="191"/>
      <c r="CM853" s="461"/>
      <c r="CN853" s="191"/>
      <c r="CO853" s="192"/>
      <c r="CP853" s="191"/>
      <c r="CQ853" s="384"/>
      <c r="CR853" s="407"/>
      <c r="DA853" s="192"/>
      <c r="DJ853" s="190"/>
      <c r="DP853" s="190"/>
      <c r="DQ853" s="132"/>
      <c r="DR853" s="132"/>
      <c r="DS853" s="132"/>
      <c r="DT853" s="132"/>
      <c r="DU853" s="451"/>
      <c r="DV853" s="132"/>
      <c r="DW853" s="132"/>
      <c r="DX853" s="133"/>
      <c r="DY853" s="132"/>
      <c r="DZ853" s="132"/>
      <c r="EA853" s="133"/>
      <c r="EB853" s="132"/>
      <c r="EC853" s="132"/>
      <c r="ED853" s="132"/>
      <c r="EE853" s="134"/>
      <c r="EF853" s="132"/>
      <c r="EG853" s="451"/>
      <c r="EH853" s="132"/>
      <c r="EI853" s="451"/>
      <c r="EJ853" s="451"/>
      <c r="EK853" s="451"/>
      <c r="EL853" s="451"/>
      <c r="EM853" s="451"/>
      <c r="EN853" s="451"/>
      <c r="EO853" s="451"/>
      <c r="EP853" s="451"/>
      <c r="EQ853" s="451"/>
      <c r="ER853" s="451"/>
      <c r="ES853" s="451"/>
      <c r="ET853" s="451"/>
      <c r="EU853" s="132"/>
      <c r="EV853" s="133"/>
      <c r="EW853" s="193"/>
    </row>
    <row r="854" spans="26:153" ht="30" customHeight="1" x14ac:dyDescent="0.15">
      <c r="Z854" s="246"/>
      <c r="AA854" s="483"/>
      <c r="AB854" s="191"/>
      <c r="AC854" s="191"/>
      <c r="AD854" s="191"/>
      <c r="AE854" s="191"/>
      <c r="AF854" s="384"/>
      <c r="AG854" s="191"/>
      <c r="AH854" s="191"/>
      <c r="AI854" s="191"/>
      <c r="AJ854" s="191"/>
      <c r="AK854" s="192"/>
      <c r="AL854" s="191"/>
      <c r="AM854" s="191"/>
      <c r="AN854" s="191"/>
      <c r="AO854" s="461"/>
      <c r="AP854" s="191"/>
      <c r="AQ854" s="191"/>
      <c r="AR854" s="191"/>
      <c r="AS854" s="461"/>
      <c r="AT854" s="191"/>
      <c r="AU854" s="191"/>
      <c r="AV854" s="461"/>
      <c r="AW854" s="192"/>
      <c r="AX854" s="191"/>
      <c r="AY854" s="461"/>
      <c r="AZ854" s="191"/>
      <c r="BA854" s="461"/>
      <c r="BB854" s="191"/>
      <c r="BC854" s="192"/>
      <c r="BD854" s="191"/>
      <c r="BE854" s="191"/>
      <c r="BF854" s="461"/>
      <c r="BG854" s="470"/>
      <c r="BH854" s="391"/>
      <c r="BI854" s="191"/>
      <c r="BJ854" s="191"/>
      <c r="BK854" s="191"/>
      <c r="BL854" s="470"/>
      <c r="BM854" s="191"/>
      <c r="BN854" s="191"/>
      <c r="BO854" s="492"/>
      <c r="BP854" s="191"/>
      <c r="BQ854" s="191"/>
      <c r="BR854" s="191"/>
      <c r="BS854" s="191"/>
      <c r="BT854" s="191"/>
      <c r="BU854" s="191"/>
      <c r="BV854" s="191"/>
      <c r="BW854" s="192"/>
      <c r="BX854" s="191"/>
      <c r="BY854" s="191"/>
      <c r="BZ854" s="191"/>
      <c r="CA854" s="191"/>
      <c r="CB854" s="191"/>
      <c r="CC854" s="191"/>
      <c r="CD854" s="470"/>
      <c r="CE854" s="396"/>
      <c r="CF854" s="191"/>
      <c r="CG854" s="191"/>
      <c r="CH854" s="461"/>
      <c r="CI854" s="461"/>
      <c r="CJ854" s="191"/>
      <c r="CK854" s="191"/>
      <c r="CL854" s="191"/>
      <c r="CM854" s="461"/>
      <c r="CN854" s="191"/>
      <c r="CO854" s="192"/>
      <c r="CP854" s="191"/>
      <c r="CQ854" s="384"/>
      <c r="CR854" s="407"/>
      <c r="DA854" s="192"/>
      <c r="DJ854" s="190"/>
      <c r="DP854" s="190"/>
      <c r="DQ854" s="132"/>
      <c r="DR854" s="132"/>
      <c r="DS854" s="132"/>
      <c r="DT854" s="132"/>
      <c r="DU854" s="451"/>
      <c r="DV854" s="132"/>
      <c r="DW854" s="132"/>
      <c r="DX854" s="133"/>
      <c r="DY854" s="132"/>
      <c r="DZ854" s="132"/>
      <c r="EA854" s="133"/>
      <c r="EB854" s="132"/>
      <c r="EC854" s="132"/>
      <c r="ED854" s="132"/>
      <c r="EE854" s="134"/>
      <c r="EF854" s="132"/>
      <c r="EG854" s="451"/>
      <c r="EH854" s="132"/>
      <c r="EI854" s="451"/>
      <c r="EJ854" s="451"/>
      <c r="EK854" s="451"/>
      <c r="EL854" s="451"/>
      <c r="EM854" s="451"/>
      <c r="EN854" s="451"/>
      <c r="EO854" s="451"/>
      <c r="EP854" s="451"/>
      <c r="EQ854" s="451"/>
      <c r="ER854" s="451"/>
      <c r="ES854" s="451"/>
      <c r="ET854" s="451"/>
      <c r="EU854" s="132"/>
      <c r="EV854" s="133"/>
      <c r="EW854" s="193"/>
    </row>
    <row r="855" spans="26:153" ht="30" customHeight="1" x14ac:dyDescent="0.15">
      <c r="Z855" s="246"/>
      <c r="AA855" s="483"/>
      <c r="AB855" s="191"/>
      <c r="AC855" s="191"/>
      <c r="AD855" s="191"/>
      <c r="AE855" s="191"/>
      <c r="AF855" s="384"/>
      <c r="AG855" s="191"/>
      <c r="AH855" s="191"/>
      <c r="AI855" s="191"/>
      <c r="AJ855" s="191"/>
      <c r="AK855" s="192"/>
      <c r="AL855" s="191"/>
      <c r="AM855" s="191"/>
      <c r="AN855" s="191"/>
      <c r="AO855" s="461"/>
      <c r="AP855" s="191"/>
      <c r="AQ855" s="191"/>
      <c r="AR855" s="191"/>
      <c r="AS855" s="461"/>
      <c r="AT855" s="191"/>
      <c r="AU855" s="191"/>
      <c r="AV855" s="461"/>
      <c r="AW855" s="192"/>
      <c r="AX855" s="191"/>
      <c r="AY855" s="461"/>
      <c r="AZ855" s="191"/>
      <c r="BA855" s="461"/>
      <c r="BB855" s="191"/>
      <c r="BC855" s="192"/>
      <c r="BD855" s="191"/>
      <c r="BE855" s="191"/>
      <c r="BF855" s="461"/>
      <c r="BG855" s="470"/>
      <c r="BH855" s="391"/>
      <c r="BI855" s="191"/>
      <c r="BJ855" s="191"/>
      <c r="BK855" s="191"/>
      <c r="BL855" s="470"/>
      <c r="BM855" s="191"/>
      <c r="BN855" s="191"/>
      <c r="BO855" s="492"/>
      <c r="BP855" s="191"/>
      <c r="BQ855" s="191"/>
      <c r="BR855" s="191"/>
      <c r="BS855" s="191"/>
      <c r="BT855" s="191"/>
      <c r="BU855" s="191"/>
      <c r="BV855" s="191"/>
      <c r="BW855" s="192"/>
      <c r="BX855" s="191"/>
      <c r="BY855" s="191"/>
      <c r="BZ855" s="191"/>
      <c r="CA855" s="191"/>
      <c r="CB855" s="191"/>
      <c r="CC855" s="191"/>
      <c r="CD855" s="470"/>
      <c r="CE855" s="396"/>
      <c r="CF855" s="191"/>
      <c r="CG855" s="191"/>
      <c r="CH855" s="461"/>
      <c r="CI855" s="461"/>
      <c r="CJ855" s="191"/>
      <c r="CK855" s="191"/>
      <c r="CL855" s="191"/>
      <c r="CM855" s="461"/>
      <c r="CN855" s="191"/>
      <c r="CO855" s="192"/>
      <c r="CP855" s="191"/>
      <c r="CQ855" s="384"/>
      <c r="CR855" s="407"/>
      <c r="DA855" s="192"/>
      <c r="DJ855" s="190"/>
      <c r="DP855" s="190"/>
      <c r="DQ855" s="132"/>
      <c r="DR855" s="132"/>
      <c r="DS855" s="132"/>
      <c r="DT855" s="132"/>
      <c r="DU855" s="451"/>
      <c r="DV855" s="132"/>
      <c r="DW855" s="132"/>
      <c r="DX855" s="133"/>
      <c r="DY855" s="132"/>
      <c r="DZ855" s="132"/>
      <c r="EA855" s="133"/>
      <c r="EB855" s="132"/>
      <c r="EC855" s="132"/>
      <c r="ED855" s="132"/>
      <c r="EE855" s="134"/>
      <c r="EF855" s="132"/>
      <c r="EG855" s="451"/>
      <c r="EH855" s="132"/>
      <c r="EI855" s="451"/>
      <c r="EJ855" s="451"/>
      <c r="EK855" s="451"/>
      <c r="EL855" s="451"/>
      <c r="EM855" s="451"/>
      <c r="EN855" s="451"/>
      <c r="EO855" s="451"/>
      <c r="EP855" s="451"/>
      <c r="EQ855" s="451"/>
      <c r="ER855" s="451"/>
      <c r="ES855" s="451"/>
      <c r="ET855" s="451"/>
      <c r="EU855" s="132"/>
      <c r="EV855" s="133"/>
      <c r="EW855" s="193"/>
    </row>
    <row r="856" spans="26:153" ht="30" customHeight="1" x14ac:dyDescent="0.15">
      <c r="Z856" s="246"/>
      <c r="AA856" s="483"/>
      <c r="AB856" s="191"/>
      <c r="AC856" s="191"/>
      <c r="AD856" s="191"/>
      <c r="AE856" s="191"/>
      <c r="AF856" s="384"/>
      <c r="AG856" s="191"/>
      <c r="AH856" s="191"/>
      <c r="AI856" s="191"/>
      <c r="AJ856" s="191"/>
      <c r="AK856" s="192"/>
      <c r="AL856" s="191"/>
      <c r="AM856" s="191"/>
      <c r="AN856" s="191"/>
      <c r="AO856" s="461"/>
      <c r="AP856" s="191"/>
      <c r="AQ856" s="191"/>
      <c r="AR856" s="191"/>
      <c r="AS856" s="461"/>
      <c r="AT856" s="191"/>
      <c r="AU856" s="191"/>
      <c r="AV856" s="461"/>
      <c r="AW856" s="192"/>
      <c r="AX856" s="191"/>
      <c r="AY856" s="461"/>
      <c r="AZ856" s="191"/>
      <c r="BA856" s="461"/>
      <c r="BB856" s="191"/>
      <c r="BC856" s="192"/>
      <c r="BD856" s="191"/>
      <c r="BE856" s="191"/>
      <c r="BF856" s="461"/>
      <c r="BG856" s="470"/>
      <c r="BH856" s="391"/>
      <c r="BI856" s="191"/>
      <c r="BJ856" s="191"/>
      <c r="BK856" s="191"/>
      <c r="BL856" s="470"/>
      <c r="BM856" s="191"/>
      <c r="BN856" s="191"/>
      <c r="BO856" s="492"/>
      <c r="BP856" s="191"/>
      <c r="BQ856" s="191"/>
      <c r="BR856" s="191"/>
      <c r="BS856" s="191"/>
      <c r="BT856" s="191"/>
      <c r="BU856" s="191"/>
      <c r="BV856" s="191"/>
      <c r="BW856" s="192"/>
      <c r="BX856" s="191"/>
      <c r="BY856" s="191"/>
      <c r="BZ856" s="191"/>
      <c r="CA856" s="191"/>
      <c r="CB856" s="191"/>
      <c r="CC856" s="191"/>
      <c r="CD856" s="470"/>
      <c r="CE856" s="396"/>
      <c r="CF856" s="191"/>
      <c r="CG856" s="191"/>
      <c r="CH856" s="461"/>
      <c r="CI856" s="461"/>
      <c r="CJ856" s="191"/>
      <c r="CK856" s="191"/>
      <c r="CL856" s="191"/>
      <c r="CM856" s="461"/>
      <c r="CN856" s="191"/>
      <c r="CO856" s="192"/>
      <c r="CP856" s="191"/>
      <c r="CQ856" s="384"/>
      <c r="CR856" s="407"/>
      <c r="DA856" s="192"/>
      <c r="DJ856" s="190"/>
      <c r="DP856" s="190"/>
      <c r="DQ856" s="132"/>
      <c r="DR856" s="132"/>
      <c r="DS856" s="132"/>
      <c r="DT856" s="132"/>
      <c r="DU856" s="451"/>
      <c r="DV856" s="132"/>
      <c r="DW856" s="132"/>
      <c r="DX856" s="133"/>
      <c r="DY856" s="132"/>
      <c r="DZ856" s="132"/>
      <c r="EA856" s="133"/>
      <c r="EB856" s="132"/>
      <c r="EC856" s="132"/>
      <c r="ED856" s="132"/>
      <c r="EE856" s="134"/>
      <c r="EF856" s="132"/>
      <c r="EG856" s="451"/>
      <c r="EH856" s="132"/>
      <c r="EI856" s="451"/>
      <c r="EJ856" s="451"/>
      <c r="EK856" s="451"/>
      <c r="EL856" s="451"/>
      <c r="EM856" s="451"/>
      <c r="EN856" s="451"/>
      <c r="EO856" s="451"/>
      <c r="EP856" s="451"/>
      <c r="EQ856" s="451"/>
      <c r="ER856" s="451"/>
      <c r="ES856" s="451"/>
      <c r="ET856" s="451"/>
      <c r="EU856" s="132"/>
      <c r="EV856" s="133"/>
      <c r="EW856" s="193"/>
    </row>
    <row r="857" spans="26:153" ht="30" customHeight="1" x14ac:dyDescent="0.15">
      <c r="Z857" s="246"/>
      <c r="AA857" s="483"/>
      <c r="AB857" s="191"/>
      <c r="AC857" s="191"/>
      <c r="AD857" s="191"/>
      <c r="AE857" s="191"/>
      <c r="AF857" s="384"/>
      <c r="AG857" s="191"/>
      <c r="AH857" s="191"/>
      <c r="AI857" s="191"/>
      <c r="AJ857" s="191"/>
      <c r="AK857" s="192"/>
      <c r="AL857" s="191"/>
      <c r="AM857" s="191"/>
      <c r="AN857" s="191"/>
      <c r="AO857" s="461"/>
      <c r="AP857" s="191"/>
      <c r="AQ857" s="191"/>
      <c r="AR857" s="191"/>
      <c r="AS857" s="461"/>
      <c r="AT857" s="191"/>
      <c r="AU857" s="191"/>
      <c r="AV857" s="461"/>
      <c r="AW857" s="192"/>
      <c r="AX857" s="191"/>
      <c r="AY857" s="461"/>
      <c r="AZ857" s="191"/>
      <c r="BA857" s="461"/>
      <c r="BB857" s="191"/>
      <c r="BC857" s="192"/>
      <c r="BD857" s="191"/>
      <c r="BE857" s="191"/>
      <c r="BF857" s="461"/>
      <c r="BG857" s="470"/>
      <c r="BH857" s="391"/>
      <c r="BI857" s="191"/>
      <c r="BJ857" s="191"/>
      <c r="BK857" s="191"/>
      <c r="BL857" s="470"/>
      <c r="BM857" s="191"/>
      <c r="BN857" s="191"/>
      <c r="BO857" s="492"/>
      <c r="BP857" s="191"/>
      <c r="BQ857" s="191"/>
      <c r="BR857" s="191"/>
      <c r="BS857" s="191"/>
      <c r="BT857" s="191"/>
      <c r="BU857" s="191"/>
      <c r="BV857" s="191"/>
      <c r="BW857" s="192"/>
      <c r="BX857" s="191"/>
      <c r="BY857" s="191"/>
      <c r="BZ857" s="191"/>
      <c r="CA857" s="191"/>
      <c r="CB857" s="191"/>
      <c r="CC857" s="191"/>
      <c r="CD857" s="470"/>
      <c r="CE857" s="396"/>
      <c r="CF857" s="191"/>
      <c r="CG857" s="191"/>
      <c r="CH857" s="461"/>
      <c r="CI857" s="461"/>
      <c r="CJ857" s="191"/>
      <c r="CK857" s="191"/>
      <c r="CL857" s="191"/>
      <c r="CM857" s="461"/>
      <c r="CN857" s="191"/>
      <c r="CO857" s="192"/>
      <c r="CP857" s="191"/>
      <c r="CQ857" s="384"/>
      <c r="CR857" s="407"/>
      <c r="DA857" s="192"/>
      <c r="DJ857" s="190"/>
      <c r="DP857" s="190"/>
      <c r="DQ857" s="132"/>
      <c r="DR857" s="132"/>
      <c r="DS857" s="132"/>
      <c r="DT857" s="132"/>
      <c r="DU857" s="451"/>
      <c r="DV857" s="132"/>
      <c r="DW857" s="132"/>
      <c r="DX857" s="133"/>
      <c r="DY857" s="132"/>
      <c r="DZ857" s="132"/>
      <c r="EA857" s="133"/>
      <c r="EB857" s="132"/>
      <c r="EC857" s="132"/>
      <c r="ED857" s="132"/>
      <c r="EE857" s="134"/>
      <c r="EF857" s="132"/>
      <c r="EG857" s="451"/>
      <c r="EH857" s="132"/>
      <c r="EI857" s="451"/>
      <c r="EJ857" s="451"/>
      <c r="EK857" s="451"/>
      <c r="EL857" s="451"/>
      <c r="EM857" s="451"/>
      <c r="EN857" s="451"/>
      <c r="EO857" s="451"/>
      <c r="EP857" s="451"/>
      <c r="EQ857" s="451"/>
      <c r="ER857" s="451"/>
      <c r="ES857" s="451"/>
      <c r="ET857" s="451"/>
      <c r="EU857" s="132"/>
      <c r="EV857" s="133"/>
      <c r="EW857" s="193"/>
    </row>
    <row r="858" spans="26:153" ht="30" customHeight="1" x14ac:dyDescent="0.15">
      <c r="Z858" s="246"/>
      <c r="AA858" s="483"/>
      <c r="AB858" s="191"/>
      <c r="AC858" s="191"/>
      <c r="AD858" s="191"/>
      <c r="AE858" s="191"/>
      <c r="AF858" s="384"/>
      <c r="AG858" s="191"/>
      <c r="AH858" s="191"/>
      <c r="AI858" s="191"/>
      <c r="AJ858" s="191"/>
      <c r="AK858" s="192"/>
      <c r="AL858" s="191"/>
      <c r="AM858" s="191"/>
      <c r="AN858" s="191"/>
      <c r="AO858" s="461"/>
      <c r="AP858" s="191"/>
      <c r="AQ858" s="191"/>
      <c r="AR858" s="191"/>
      <c r="AS858" s="461"/>
      <c r="AT858" s="191"/>
      <c r="AU858" s="191"/>
      <c r="AV858" s="461"/>
      <c r="AW858" s="192"/>
      <c r="AX858" s="191"/>
      <c r="AY858" s="461"/>
      <c r="AZ858" s="191"/>
      <c r="BA858" s="461"/>
      <c r="BB858" s="191"/>
      <c r="BC858" s="192"/>
      <c r="BD858" s="191"/>
      <c r="BE858" s="191"/>
      <c r="BF858" s="461"/>
      <c r="BG858" s="470"/>
      <c r="BH858" s="391"/>
      <c r="BI858" s="191"/>
      <c r="BJ858" s="191"/>
      <c r="BK858" s="191"/>
      <c r="BL858" s="470"/>
      <c r="BM858" s="191"/>
      <c r="BN858" s="191"/>
      <c r="BO858" s="492"/>
      <c r="BP858" s="191"/>
      <c r="BQ858" s="191"/>
      <c r="BR858" s="191"/>
      <c r="BS858" s="191"/>
      <c r="BT858" s="191"/>
      <c r="BU858" s="191"/>
      <c r="BV858" s="191"/>
      <c r="BW858" s="192"/>
      <c r="BX858" s="191"/>
      <c r="BY858" s="191"/>
      <c r="BZ858" s="191"/>
      <c r="CA858" s="191"/>
      <c r="CB858" s="191"/>
      <c r="CC858" s="191"/>
      <c r="CD858" s="470"/>
      <c r="CE858" s="396"/>
      <c r="CF858" s="191"/>
      <c r="CG858" s="191"/>
      <c r="CH858" s="461"/>
      <c r="CI858" s="461"/>
      <c r="CJ858" s="191"/>
      <c r="CK858" s="191"/>
      <c r="CL858" s="191"/>
      <c r="CM858" s="461"/>
      <c r="CN858" s="191"/>
      <c r="CO858" s="192"/>
      <c r="CP858" s="191"/>
      <c r="CQ858" s="384"/>
      <c r="CR858" s="407"/>
      <c r="DA858" s="192"/>
      <c r="DJ858" s="190"/>
      <c r="DP858" s="190"/>
      <c r="DQ858" s="132"/>
      <c r="DR858" s="132"/>
      <c r="DS858" s="132"/>
      <c r="DT858" s="132"/>
      <c r="DU858" s="451"/>
      <c r="DV858" s="132"/>
      <c r="DW858" s="132"/>
      <c r="DX858" s="133"/>
      <c r="DY858" s="132"/>
      <c r="DZ858" s="132"/>
      <c r="EA858" s="133"/>
      <c r="EB858" s="132"/>
      <c r="EC858" s="132"/>
      <c r="ED858" s="132"/>
      <c r="EE858" s="134"/>
      <c r="EF858" s="132"/>
      <c r="EG858" s="451"/>
      <c r="EH858" s="132"/>
      <c r="EI858" s="451"/>
      <c r="EJ858" s="451"/>
      <c r="EK858" s="451"/>
      <c r="EL858" s="451"/>
      <c r="EM858" s="451"/>
      <c r="EN858" s="451"/>
      <c r="EO858" s="451"/>
      <c r="EP858" s="451"/>
      <c r="EQ858" s="451"/>
      <c r="ER858" s="451"/>
      <c r="ES858" s="451"/>
      <c r="ET858" s="451"/>
      <c r="EU858" s="132"/>
      <c r="EV858" s="133"/>
      <c r="EW858" s="193"/>
    </row>
    <row r="859" spans="26:153" ht="30" customHeight="1" x14ac:dyDescent="0.15">
      <c r="Z859" s="246"/>
      <c r="AA859" s="483"/>
      <c r="AB859" s="191"/>
      <c r="AC859" s="191"/>
      <c r="AD859" s="191"/>
      <c r="AE859" s="191"/>
      <c r="AF859" s="384"/>
      <c r="AG859" s="191"/>
      <c r="AH859" s="191"/>
      <c r="AI859" s="191"/>
      <c r="AJ859" s="191"/>
      <c r="AK859" s="192"/>
      <c r="AL859" s="191"/>
      <c r="AM859" s="191"/>
      <c r="AN859" s="191"/>
      <c r="AO859" s="461"/>
      <c r="AP859" s="191"/>
      <c r="AQ859" s="191"/>
      <c r="AR859" s="191"/>
      <c r="AS859" s="461"/>
      <c r="AT859" s="191"/>
      <c r="AU859" s="191"/>
      <c r="AV859" s="461"/>
      <c r="AW859" s="192"/>
      <c r="AX859" s="191"/>
      <c r="AY859" s="461"/>
      <c r="AZ859" s="191"/>
      <c r="BA859" s="461"/>
      <c r="BB859" s="191"/>
      <c r="BC859" s="192"/>
      <c r="BD859" s="191"/>
      <c r="BE859" s="191"/>
      <c r="BF859" s="461"/>
      <c r="BG859" s="470"/>
      <c r="BH859" s="391"/>
      <c r="BI859" s="191"/>
      <c r="BJ859" s="191"/>
      <c r="BK859" s="191"/>
      <c r="BL859" s="470"/>
      <c r="BM859" s="191"/>
      <c r="BN859" s="191"/>
      <c r="BO859" s="492"/>
      <c r="BP859" s="191"/>
      <c r="BQ859" s="191"/>
      <c r="BR859" s="191"/>
      <c r="BS859" s="191"/>
      <c r="BT859" s="191"/>
      <c r="BU859" s="191"/>
      <c r="BV859" s="191"/>
      <c r="BW859" s="192"/>
      <c r="BX859" s="191"/>
      <c r="BY859" s="191"/>
      <c r="BZ859" s="191"/>
      <c r="CA859" s="191"/>
      <c r="CB859" s="191"/>
      <c r="CC859" s="191"/>
      <c r="CD859" s="470"/>
      <c r="CE859" s="396"/>
      <c r="CF859" s="191"/>
      <c r="CG859" s="191"/>
      <c r="CH859" s="461"/>
      <c r="CI859" s="461"/>
      <c r="CJ859" s="191"/>
      <c r="CK859" s="191"/>
      <c r="CL859" s="191"/>
      <c r="CM859" s="461"/>
      <c r="CN859" s="191"/>
      <c r="CO859" s="192"/>
      <c r="CP859" s="191"/>
      <c r="CQ859" s="384"/>
      <c r="CR859" s="407"/>
      <c r="DA859" s="192"/>
      <c r="DJ859" s="190"/>
      <c r="DP859" s="190"/>
      <c r="DQ859" s="132"/>
      <c r="DR859" s="132"/>
      <c r="DS859" s="132"/>
      <c r="DT859" s="132"/>
      <c r="DU859" s="451"/>
      <c r="DV859" s="132"/>
      <c r="DW859" s="132"/>
      <c r="DX859" s="133"/>
      <c r="DY859" s="132"/>
      <c r="DZ859" s="132"/>
      <c r="EA859" s="133"/>
      <c r="EB859" s="132"/>
      <c r="EC859" s="132"/>
      <c r="ED859" s="132"/>
      <c r="EE859" s="134"/>
      <c r="EF859" s="132"/>
      <c r="EG859" s="451"/>
      <c r="EH859" s="132"/>
      <c r="EI859" s="451"/>
      <c r="EJ859" s="451"/>
      <c r="EK859" s="451"/>
      <c r="EL859" s="451"/>
      <c r="EM859" s="451"/>
      <c r="EN859" s="451"/>
      <c r="EO859" s="451"/>
      <c r="EP859" s="451"/>
      <c r="EQ859" s="451"/>
      <c r="ER859" s="451"/>
      <c r="ES859" s="451"/>
      <c r="ET859" s="451"/>
      <c r="EU859" s="132"/>
      <c r="EV859" s="133"/>
      <c r="EW859" s="193"/>
    </row>
    <row r="860" spans="26:153" ht="30" customHeight="1" x14ac:dyDescent="0.15">
      <c r="Z860" s="246"/>
      <c r="AA860" s="483"/>
      <c r="AB860" s="191"/>
      <c r="AC860" s="191"/>
      <c r="AD860" s="191"/>
      <c r="AE860" s="191"/>
      <c r="AF860" s="384"/>
      <c r="AG860" s="191"/>
      <c r="AH860" s="191"/>
      <c r="AI860" s="191"/>
      <c r="AJ860" s="191"/>
      <c r="AK860" s="192"/>
      <c r="AL860" s="191"/>
      <c r="AM860" s="191"/>
      <c r="AN860" s="191"/>
      <c r="AO860" s="461"/>
      <c r="AP860" s="191"/>
      <c r="AQ860" s="191"/>
      <c r="AR860" s="191"/>
      <c r="AS860" s="461"/>
      <c r="AT860" s="191"/>
      <c r="AU860" s="191"/>
      <c r="AV860" s="461"/>
      <c r="AW860" s="192"/>
      <c r="AX860" s="191"/>
      <c r="AY860" s="461"/>
      <c r="AZ860" s="191"/>
      <c r="BA860" s="461"/>
      <c r="BB860" s="191"/>
      <c r="BC860" s="192"/>
      <c r="BD860" s="191"/>
      <c r="BE860" s="191"/>
      <c r="BF860" s="461"/>
      <c r="BG860" s="470"/>
      <c r="BH860" s="391"/>
      <c r="BI860" s="191"/>
      <c r="BJ860" s="191"/>
      <c r="BK860" s="191"/>
      <c r="BL860" s="470"/>
      <c r="BM860" s="191"/>
      <c r="BN860" s="191"/>
      <c r="BO860" s="492"/>
      <c r="BP860" s="191"/>
      <c r="BQ860" s="191"/>
      <c r="BR860" s="191"/>
      <c r="BS860" s="191"/>
      <c r="BT860" s="191"/>
      <c r="BU860" s="191"/>
      <c r="BV860" s="191"/>
      <c r="BW860" s="192"/>
      <c r="BX860" s="191"/>
      <c r="BY860" s="191"/>
      <c r="BZ860" s="191"/>
      <c r="CA860" s="191"/>
      <c r="CB860" s="191"/>
      <c r="CC860" s="191"/>
      <c r="CD860" s="470"/>
      <c r="CE860" s="396"/>
      <c r="CF860" s="191"/>
      <c r="CG860" s="191"/>
      <c r="CH860" s="461"/>
      <c r="CI860" s="461"/>
      <c r="CJ860" s="191"/>
      <c r="CK860" s="191"/>
      <c r="CL860" s="191"/>
      <c r="CM860" s="461"/>
      <c r="CN860" s="191"/>
      <c r="CO860" s="192"/>
      <c r="CP860" s="191"/>
      <c r="CQ860" s="384"/>
      <c r="CR860" s="407"/>
      <c r="DA860" s="192"/>
      <c r="DJ860" s="190"/>
      <c r="DP860" s="190"/>
      <c r="DQ860" s="132"/>
      <c r="DR860" s="132"/>
      <c r="DS860" s="132"/>
      <c r="DT860" s="132"/>
      <c r="DU860" s="451"/>
      <c r="DV860" s="132"/>
      <c r="DW860" s="132"/>
      <c r="DX860" s="133"/>
      <c r="DY860" s="132"/>
      <c r="DZ860" s="132"/>
      <c r="EA860" s="133"/>
      <c r="EB860" s="132"/>
      <c r="EC860" s="132"/>
      <c r="ED860" s="132"/>
      <c r="EE860" s="134"/>
      <c r="EF860" s="132"/>
      <c r="EG860" s="451"/>
      <c r="EH860" s="132"/>
      <c r="EI860" s="451"/>
      <c r="EJ860" s="451"/>
      <c r="EK860" s="451"/>
      <c r="EL860" s="451"/>
      <c r="EM860" s="451"/>
      <c r="EN860" s="451"/>
      <c r="EO860" s="451"/>
      <c r="EP860" s="451"/>
      <c r="EQ860" s="451"/>
      <c r="ER860" s="451"/>
      <c r="ES860" s="451"/>
      <c r="ET860" s="451"/>
      <c r="EU860" s="132"/>
      <c r="EV860" s="133"/>
      <c r="EW860" s="193"/>
    </row>
    <row r="861" spans="26:153" ht="30" customHeight="1" x14ac:dyDescent="0.15">
      <c r="Z861" s="246"/>
      <c r="AA861" s="483"/>
      <c r="AB861" s="191"/>
      <c r="AC861" s="191"/>
      <c r="AD861" s="191"/>
      <c r="AE861" s="191"/>
      <c r="AF861" s="384"/>
      <c r="AG861" s="191"/>
      <c r="AH861" s="191"/>
      <c r="AI861" s="191"/>
      <c r="AJ861" s="191"/>
      <c r="AK861" s="192"/>
      <c r="AL861" s="191"/>
      <c r="AM861" s="191"/>
      <c r="AN861" s="191"/>
      <c r="AO861" s="461"/>
      <c r="AP861" s="191"/>
      <c r="AQ861" s="191"/>
      <c r="AR861" s="191"/>
      <c r="AS861" s="461"/>
      <c r="AT861" s="191"/>
      <c r="AU861" s="191"/>
      <c r="AV861" s="461"/>
      <c r="AW861" s="192"/>
      <c r="AX861" s="191"/>
      <c r="AY861" s="461"/>
      <c r="AZ861" s="191"/>
      <c r="BA861" s="461"/>
      <c r="BB861" s="191"/>
      <c r="BC861" s="192"/>
      <c r="BD861" s="191"/>
      <c r="BE861" s="191"/>
      <c r="BF861" s="461"/>
      <c r="BG861" s="470"/>
      <c r="BH861" s="391"/>
      <c r="BI861" s="191"/>
      <c r="BJ861" s="191"/>
      <c r="BK861" s="191"/>
      <c r="BL861" s="470"/>
      <c r="BM861" s="191"/>
      <c r="BN861" s="191"/>
      <c r="BO861" s="492"/>
      <c r="BP861" s="191"/>
      <c r="BQ861" s="191"/>
      <c r="BR861" s="191"/>
      <c r="BS861" s="191"/>
      <c r="BT861" s="191"/>
      <c r="BU861" s="191"/>
      <c r="BV861" s="191"/>
      <c r="BW861" s="192"/>
      <c r="BX861" s="191"/>
      <c r="BY861" s="191"/>
      <c r="BZ861" s="191"/>
      <c r="CA861" s="191"/>
      <c r="CB861" s="191"/>
      <c r="CC861" s="191"/>
      <c r="CD861" s="470"/>
      <c r="CE861" s="396"/>
      <c r="CF861" s="191"/>
      <c r="CG861" s="191"/>
      <c r="CH861" s="461"/>
      <c r="CI861" s="461"/>
      <c r="CJ861" s="191"/>
      <c r="CK861" s="191"/>
      <c r="CL861" s="191"/>
      <c r="CM861" s="461"/>
      <c r="CN861" s="191"/>
      <c r="CO861" s="192"/>
      <c r="CP861" s="191"/>
      <c r="CQ861" s="384"/>
      <c r="CR861" s="407"/>
      <c r="DA861" s="192"/>
      <c r="DJ861" s="190"/>
      <c r="DP861" s="190"/>
      <c r="DQ861" s="132"/>
      <c r="DR861" s="132"/>
      <c r="DS861" s="132"/>
      <c r="DT861" s="132"/>
      <c r="DU861" s="451"/>
      <c r="DV861" s="132"/>
      <c r="DW861" s="132"/>
      <c r="DX861" s="133"/>
      <c r="DY861" s="132"/>
      <c r="DZ861" s="132"/>
      <c r="EA861" s="133"/>
      <c r="EB861" s="132"/>
      <c r="EC861" s="132"/>
      <c r="ED861" s="132"/>
      <c r="EE861" s="134"/>
      <c r="EF861" s="132"/>
      <c r="EG861" s="451"/>
      <c r="EH861" s="132"/>
      <c r="EI861" s="451"/>
      <c r="EJ861" s="451"/>
      <c r="EK861" s="451"/>
      <c r="EL861" s="451"/>
      <c r="EM861" s="451"/>
      <c r="EN861" s="451"/>
      <c r="EO861" s="451"/>
      <c r="EP861" s="451"/>
      <c r="EQ861" s="451"/>
      <c r="ER861" s="451"/>
      <c r="ES861" s="451"/>
      <c r="ET861" s="451"/>
      <c r="EU861" s="132"/>
      <c r="EV861" s="133"/>
      <c r="EW861" s="193"/>
    </row>
    <row r="862" spans="26:153" ht="30" customHeight="1" x14ac:dyDescent="0.15">
      <c r="Z862" s="246"/>
      <c r="AA862" s="483"/>
      <c r="AB862" s="191"/>
      <c r="AC862" s="191"/>
      <c r="AD862" s="191"/>
      <c r="AE862" s="191"/>
      <c r="AF862" s="384"/>
      <c r="AG862" s="191"/>
      <c r="AH862" s="191"/>
      <c r="AI862" s="191"/>
      <c r="AJ862" s="191"/>
      <c r="AK862" s="192"/>
      <c r="AL862" s="191"/>
      <c r="AM862" s="191"/>
      <c r="AN862" s="191"/>
      <c r="AO862" s="461"/>
      <c r="AP862" s="191"/>
      <c r="AQ862" s="191"/>
      <c r="AR862" s="191"/>
      <c r="AS862" s="461"/>
      <c r="AT862" s="191"/>
      <c r="AU862" s="191"/>
      <c r="AV862" s="461"/>
      <c r="AW862" s="192"/>
      <c r="AX862" s="191"/>
      <c r="AY862" s="461"/>
      <c r="AZ862" s="191"/>
      <c r="BA862" s="461"/>
      <c r="BB862" s="191"/>
      <c r="BC862" s="192"/>
      <c r="BD862" s="191"/>
      <c r="BE862" s="191"/>
      <c r="BF862" s="461"/>
      <c r="BG862" s="470"/>
      <c r="BH862" s="391"/>
      <c r="BI862" s="191"/>
      <c r="BJ862" s="191"/>
      <c r="BK862" s="191"/>
      <c r="BL862" s="470"/>
      <c r="BM862" s="191"/>
      <c r="BN862" s="191"/>
      <c r="BO862" s="492"/>
      <c r="BP862" s="191"/>
      <c r="BQ862" s="191"/>
      <c r="BR862" s="191"/>
      <c r="BS862" s="191"/>
      <c r="BT862" s="191"/>
      <c r="BU862" s="191"/>
      <c r="BV862" s="191"/>
      <c r="BW862" s="192"/>
      <c r="BX862" s="191"/>
      <c r="BY862" s="191"/>
      <c r="BZ862" s="191"/>
      <c r="CA862" s="191"/>
      <c r="CB862" s="191"/>
      <c r="CC862" s="191"/>
      <c r="CD862" s="470"/>
      <c r="CE862" s="396"/>
      <c r="CF862" s="191"/>
      <c r="CG862" s="191"/>
      <c r="CH862" s="461"/>
      <c r="CI862" s="461"/>
      <c r="CJ862" s="191"/>
      <c r="CK862" s="191"/>
      <c r="CL862" s="191"/>
      <c r="CM862" s="461"/>
      <c r="CN862" s="191"/>
      <c r="CO862" s="192"/>
      <c r="CP862" s="191"/>
      <c r="CQ862" s="384"/>
      <c r="CR862" s="407"/>
      <c r="DA862" s="192"/>
      <c r="DJ862" s="190"/>
      <c r="DP862" s="190"/>
      <c r="DQ862" s="132"/>
      <c r="DR862" s="132"/>
      <c r="DS862" s="132"/>
      <c r="DT862" s="132"/>
      <c r="DU862" s="451"/>
      <c r="DV862" s="132"/>
      <c r="DW862" s="132"/>
      <c r="DX862" s="133"/>
      <c r="DY862" s="132"/>
      <c r="DZ862" s="132"/>
      <c r="EA862" s="133"/>
      <c r="EB862" s="132"/>
      <c r="EC862" s="132"/>
      <c r="ED862" s="132"/>
      <c r="EE862" s="134"/>
      <c r="EF862" s="132"/>
      <c r="EG862" s="451"/>
      <c r="EH862" s="132"/>
      <c r="EI862" s="451"/>
      <c r="EJ862" s="451"/>
      <c r="EK862" s="451"/>
      <c r="EL862" s="451"/>
      <c r="EM862" s="451"/>
      <c r="EN862" s="451"/>
      <c r="EO862" s="451"/>
      <c r="EP862" s="451"/>
      <c r="EQ862" s="451"/>
      <c r="ER862" s="451"/>
      <c r="ES862" s="451"/>
      <c r="ET862" s="451"/>
      <c r="EU862" s="132"/>
      <c r="EV862" s="133"/>
      <c r="EW862" s="193"/>
    </row>
    <row r="863" spans="26:153" ht="30" customHeight="1" x14ac:dyDescent="0.15">
      <c r="Z863" s="246"/>
      <c r="AA863" s="483"/>
      <c r="AB863" s="191"/>
      <c r="AC863" s="191"/>
      <c r="AD863" s="191"/>
      <c r="AE863" s="191"/>
      <c r="AF863" s="384"/>
      <c r="AG863" s="191"/>
      <c r="AH863" s="191"/>
      <c r="AI863" s="191"/>
      <c r="AJ863" s="191"/>
      <c r="AK863" s="192"/>
      <c r="AL863" s="191"/>
      <c r="AM863" s="191"/>
      <c r="AN863" s="191"/>
      <c r="AO863" s="461"/>
      <c r="AP863" s="191"/>
      <c r="AQ863" s="191"/>
      <c r="AR863" s="191"/>
      <c r="AS863" s="461"/>
      <c r="AT863" s="191"/>
      <c r="AU863" s="191"/>
      <c r="AV863" s="461"/>
      <c r="AW863" s="192"/>
      <c r="AX863" s="191"/>
      <c r="AY863" s="461"/>
      <c r="AZ863" s="191"/>
      <c r="BA863" s="461"/>
      <c r="BB863" s="191"/>
      <c r="BC863" s="192"/>
      <c r="BD863" s="191"/>
      <c r="BE863" s="191"/>
      <c r="BF863" s="461"/>
      <c r="BG863" s="470"/>
      <c r="BH863" s="391"/>
      <c r="BI863" s="191"/>
      <c r="BJ863" s="191"/>
      <c r="BK863" s="191"/>
      <c r="BL863" s="470"/>
      <c r="BM863" s="191"/>
      <c r="BN863" s="191"/>
      <c r="BO863" s="492"/>
      <c r="BP863" s="191"/>
      <c r="BQ863" s="191"/>
      <c r="BR863" s="191"/>
      <c r="BS863" s="191"/>
      <c r="BT863" s="191"/>
      <c r="BU863" s="191"/>
      <c r="BV863" s="191"/>
      <c r="BW863" s="192"/>
      <c r="BX863" s="191"/>
      <c r="BY863" s="191"/>
      <c r="BZ863" s="191"/>
      <c r="CA863" s="191"/>
      <c r="CB863" s="191"/>
      <c r="CC863" s="191"/>
      <c r="CD863" s="470"/>
      <c r="CE863" s="396"/>
      <c r="CF863" s="191"/>
      <c r="CG863" s="191"/>
      <c r="CH863" s="461"/>
      <c r="CI863" s="461"/>
      <c r="CJ863" s="191"/>
      <c r="CK863" s="191"/>
      <c r="CL863" s="191"/>
      <c r="CM863" s="461"/>
      <c r="CN863" s="191"/>
      <c r="CO863" s="192"/>
      <c r="CP863" s="191"/>
      <c r="CQ863" s="384"/>
      <c r="CR863" s="407"/>
      <c r="DA863" s="192"/>
      <c r="DJ863" s="190"/>
      <c r="DP863" s="190"/>
      <c r="DQ863" s="132"/>
      <c r="DR863" s="132"/>
      <c r="DS863" s="132"/>
      <c r="DT863" s="132"/>
      <c r="DU863" s="451"/>
      <c r="DV863" s="132"/>
      <c r="DW863" s="132"/>
      <c r="DX863" s="133"/>
      <c r="DY863" s="132"/>
      <c r="DZ863" s="132"/>
      <c r="EA863" s="133"/>
      <c r="EB863" s="132"/>
      <c r="EC863" s="132"/>
      <c r="ED863" s="132"/>
      <c r="EE863" s="134"/>
      <c r="EF863" s="132"/>
      <c r="EG863" s="451"/>
      <c r="EH863" s="132"/>
      <c r="EI863" s="451"/>
      <c r="EJ863" s="451"/>
      <c r="EK863" s="451"/>
      <c r="EL863" s="451"/>
      <c r="EM863" s="451"/>
      <c r="EN863" s="451"/>
      <c r="EO863" s="451"/>
      <c r="EP863" s="451"/>
      <c r="EQ863" s="451"/>
      <c r="ER863" s="451"/>
      <c r="ES863" s="451"/>
      <c r="ET863" s="451"/>
      <c r="EU863" s="132"/>
      <c r="EV863" s="133"/>
      <c r="EW863" s="193"/>
    </row>
    <row r="864" spans="26:153" ht="30" customHeight="1" x14ac:dyDescent="0.15">
      <c r="Z864" s="246"/>
      <c r="AA864" s="483"/>
      <c r="AB864" s="191"/>
      <c r="AC864" s="191"/>
      <c r="AD864" s="191"/>
      <c r="AE864" s="191"/>
      <c r="AF864" s="384"/>
      <c r="AG864" s="191"/>
      <c r="AH864" s="191"/>
      <c r="AI864" s="191"/>
      <c r="AJ864" s="191"/>
      <c r="AK864" s="192"/>
      <c r="AL864" s="191"/>
      <c r="AM864" s="191"/>
      <c r="AN864" s="191"/>
      <c r="AO864" s="461"/>
      <c r="AP864" s="191"/>
      <c r="AQ864" s="191"/>
      <c r="AR864" s="191"/>
      <c r="AS864" s="461"/>
      <c r="AT864" s="191"/>
      <c r="AU864" s="191"/>
      <c r="AV864" s="461"/>
      <c r="AW864" s="192"/>
      <c r="AX864" s="191"/>
      <c r="AY864" s="461"/>
      <c r="AZ864" s="191"/>
      <c r="BA864" s="461"/>
      <c r="BB864" s="191"/>
      <c r="BC864" s="192"/>
      <c r="BD864" s="191"/>
      <c r="BE864" s="191"/>
      <c r="BF864" s="461"/>
      <c r="BG864" s="470"/>
      <c r="BH864" s="391"/>
      <c r="BI864" s="191"/>
      <c r="BJ864" s="191"/>
      <c r="BK864" s="191"/>
      <c r="BL864" s="470"/>
      <c r="BM864" s="191"/>
      <c r="BN864" s="191"/>
      <c r="BO864" s="492"/>
      <c r="BP864" s="191"/>
      <c r="BQ864" s="191"/>
      <c r="BR864" s="191"/>
      <c r="BS864" s="191"/>
      <c r="BT864" s="191"/>
      <c r="BU864" s="191"/>
      <c r="BV864" s="191"/>
      <c r="BW864" s="192"/>
      <c r="BX864" s="191"/>
      <c r="BY864" s="191"/>
      <c r="BZ864" s="191"/>
      <c r="CA864" s="191"/>
      <c r="CB864" s="191"/>
      <c r="CC864" s="191"/>
      <c r="CD864" s="470"/>
      <c r="CE864" s="396"/>
      <c r="CF864" s="191"/>
      <c r="CG864" s="191"/>
      <c r="CH864" s="461"/>
      <c r="CI864" s="461"/>
      <c r="CJ864" s="191"/>
      <c r="CK864" s="191"/>
      <c r="CL864" s="191"/>
      <c r="CM864" s="461"/>
      <c r="CN864" s="191"/>
      <c r="CO864" s="192"/>
      <c r="CP864" s="191"/>
      <c r="CQ864" s="384"/>
      <c r="CR864" s="407"/>
      <c r="DA864" s="192"/>
      <c r="DJ864" s="190"/>
      <c r="DP864" s="190"/>
      <c r="DQ864" s="132"/>
      <c r="DR864" s="132"/>
      <c r="DS864" s="132"/>
      <c r="DT864" s="132"/>
      <c r="DU864" s="451"/>
      <c r="DV864" s="132"/>
      <c r="DW864" s="132"/>
      <c r="DX864" s="133"/>
      <c r="DY864" s="132"/>
      <c r="DZ864" s="132"/>
      <c r="EA864" s="133"/>
      <c r="EB864" s="132"/>
      <c r="EC864" s="132"/>
      <c r="ED864" s="132"/>
      <c r="EE864" s="134"/>
      <c r="EF864" s="132"/>
      <c r="EG864" s="451"/>
      <c r="EH864" s="132"/>
      <c r="EI864" s="451"/>
      <c r="EJ864" s="451"/>
      <c r="EK864" s="451"/>
      <c r="EL864" s="451"/>
      <c r="EM864" s="451"/>
      <c r="EN864" s="451"/>
      <c r="EO864" s="451"/>
      <c r="EP864" s="451"/>
      <c r="EQ864" s="451"/>
      <c r="ER864" s="451"/>
      <c r="ES864" s="451"/>
      <c r="ET864" s="451"/>
      <c r="EU864" s="132"/>
      <c r="EV864" s="133"/>
      <c r="EW864" s="193"/>
    </row>
    <row r="865" spans="26:153" ht="30" customHeight="1" x14ac:dyDescent="0.15">
      <c r="Z865" s="246"/>
      <c r="AA865" s="483"/>
      <c r="AB865" s="191"/>
      <c r="AC865" s="191"/>
      <c r="AD865" s="191"/>
      <c r="AE865" s="191"/>
      <c r="AF865" s="384"/>
      <c r="AG865" s="191"/>
      <c r="AH865" s="191"/>
      <c r="AI865" s="191"/>
      <c r="AJ865" s="191"/>
      <c r="AK865" s="192"/>
      <c r="AL865" s="191"/>
      <c r="AM865" s="191"/>
      <c r="AN865" s="191"/>
      <c r="AO865" s="461"/>
      <c r="AP865" s="191"/>
      <c r="AQ865" s="191"/>
      <c r="AR865" s="191"/>
      <c r="AS865" s="461"/>
      <c r="AT865" s="191"/>
      <c r="AU865" s="191"/>
      <c r="AV865" s="461"/>
      <c r="AW865" s="192"/>
      <c r="AX865" s="191"/>
      <c r="AY865" s="461"/>
      <c r="AZ865" s="191"/>
      <c r="BA865" s="461"/>
      <c r="BB865" s="191"/>
      <c r="BC865" s="192"/>
      <c r="BD865" s="191"/>
      <c r="BE865" s="191"/>
      <c r="BF865" s="461"/>
      <c r="BG865" s="470"/>
      <c r="BH865" s="391"/>
      <c r="BI865" s="191"/>
      <c r="BJ865" s="191"/>
      <c r="BK865" s="191"/>
      <c r="BL865" s="470"/>
      <c r="BM865" s="191"/>
      <c r="BN865" s="191"/>
      <c r="BO865" s="492"/>
      <c r="BP865" s="191"/>
      <c r="BQ865" s="191"/>
      <c r="BR865" s="191"/>
      <c r="BS865" s="191"/>
      <c r="BT865" s="191"/>
      <c r="BU865" s="191"/>
      <c r="BV865" s="191"/>
      <c r="BW865" s="192"/>
      <c r="BX865" s="191"/>
      <c r="BY865" s="191"/>
      <c r="BZ865" s="191"/>
      <c r="CA865" s="191"/>
      <c r="CB865" s="191"/>
      <c r="CC865" s="191"/>
      <c r="CD865" s="470"/>
      <c r="CE865" s="396"/>
      <c r="CF865" s="191"/>
      <c r="CG865" s="191"/>
      <c r="CH865" s="461"/>
      <c r="CI865" s="461"/>
      <c r="CJ865" s="191"/>
      <c r="CK865" s="191"/>
      <c r="CL865" s="191"/>
      <c r="CM865" s="461"/>
      <c r="CN865" s="191"/>
      <c r="CO865" s="192"/>
      <c r="CP865" s="191"/>
      <c r="CQ865" s="384"/>
      <c r="CR865" s="407"/>
      <c r="DA865" s="192"/>
      <c r="DJ865" s="190"/>
      <c r="DP865" s="190"/>
      <c r="DQ865" s="132"/>
      <c r="DR865" s="132"/>
      <c r="DS865" s="132"/>
      <c r="DT865" s="132"/>
      <c r="DU865" s="451"/>
      <c r="DV865" s="132"/>
      <c r="DW865" s="132"/>
      <c r="DX865" s="133"/>
      <c r="DY865" s="132"/>
      <c r="DZ865" s="132"/>
      <c r="EA865" s="133"/>
      <c r="EB865" s="132"/>
      <c r="EC865" s="132"/>
      <c r="ED865" s="132"/>
      <c r="EE865" s="134"/>
      <c r="EF865" s="132"/>
      <c r="EG865" s="451"/>
      <c r="EH865" s="132"/>
      <c r="EI865" s="451"/>
      <c r="EJ865" s="451"/>
      <c r="EK865" s="451"/>
      <c r="EL865" s="451"/>
      <c r="EM865" s="451"/>
      <c r="EN865" s="451"/>
      <c r="EO865" s="451"/>
      <c r="EP865" s="451"/>
      <c r="EQ865" s="451"/>
      <c r="ER865" s="451"/>
      <c r="ES865" s="451"/>
      <c r="ET865" s="451"/>
      <c r="EU865" s="132"/>
      <c r="EV865" s="133"/>
      <c r="EW865" s="193"/>
    </row>
    <row r="866" spans="26:153" ht="30" customHeight="1" x14ac:dyDescent="0.15">
      <c r="Z866" s="246"/>
      <c r="AA866" s="483"/>
      <c r="AB866" s="191"/>
      <c r="AC866" s="191"/>
      <c r="AD866" s="191"/>
      <c r="AE866" s="191"/>
      <c r="AF866" s="384"/>
      <c r="AG866" s="191"/>
      <c r="AH866" s="191"/>
      <c r="AI866" s="191"/>
      <c r="AJ866" s="191"/>
      <c r="AK866" s="192"/>
      <c r="AL866" s="191"/>
      <c r="AM866" s="191"/>
      <c r="AN866" s="191"/>
      <c r="AO866" s="461"/>
      <c r="AP866" s="191"/>
      <c r="AQ866" s="191"/>
      <c r="AR866" s="191"/>
      <c r="AS866" s="461"/>
      <c r="AT866" s="191"/>
      <c r="AU866" s="191"/>
      <c r="AV866" s="461"/>
      <c r="AW866" s="192"/>
      <c r="AX866" s="191"/>
      <c r="AY866" s="461"/>
      <c r="AZ866" s="191"/>
      <c r="BA866" s="461"/>
      <c r="BB866" s="191"/>
      <c r="BC866" s="192"/>
      <c r="BD866" s="191"/>
      <c r="BE866" s="191"/>
      <c r="BF866" s="461"/>
      <c r="BG866" s="470"/>
      <c r="BH866" s="391"/>
      <c r="BI866" s="191"/>
      <c r="BJ866" s="191"/>
      <c r="BK866" s="191"/>
      <c r="BL866" s="470"/>
      <c r="BM866" s="191"/>
      <c r="BN866" s="191"/>
      <c r="BO866" s="492"/>
      <c r="BP866" s="191"/>
      <c r="BQ866" s="191"/>
      <c r="BR866" s="191"/>
      <c r="BS866" s="191"/>
      <c r="BT866" s="191"/>
      <c r="BU866" s="191"/>
      <c r="BV866" s="191"/>
      <c r="BW866" s="192"/>
      <c r="BX866" s="191"/>
      <c r="BY866" s="191"/>
      <c r="BZ866" s="191"/>
      <c r="CA866" s="191"/>
      <c r="CB866" s="191"/>
      <c r="CC866" s="191"/>
      <c r="CD866" s="470"/>
      <c r="CE866" s="396"/>
      <c r="CF866" s="191"/>
      <c r="CG866" s="191"/>
      <c r="CH866" s="461"/>
      <c r="CI866" s="461"/>
      <c r="CJ866" s="191"/>
      <c r="CK866" s="191"/>
      <c r="CL866" s="191"/>
      <c r="CM866" s="461"/>
      <c r="CN866" s="191"/>
      <c r="CO866" s="192"/>
      <c r="CP866" s="191"/>
      <c r="CQ866" s="384"/>
      <c r="CR866" s="407"/>
      <c r="DA866" s="192"/>
      <c r="DJ866" s="190"/>
      <c r="DP866" s="190"/>
      <c r="DQ866" s="132"/>
      <c r="DR866" s="132"/>
      <c r="DS866" s="132"/>
      <c r="DT866" s="132"/>
      <c r="DU866" s="451"/>
      <c r="DV866" s="132"/>
      <c r="DW866" s="132"/>
      <c r="DX866" s="133"/>
      <c r="DY866" s="132"/>
      <c r="DZ866" s="132"/>
      <c r="EA866" s="133"/>
      <c r="EB866" s="132"/>
      <c r="EC866" s="132"/>
      <c r="ED866" s="132"/>
      <c r="EE866" s="134"/>
      <c r="EF866" s="132"/>
      <c r="EG866" s="451"/>
      <c r="EH866" s="132"/>
      <c r="EI866" s="451"/>
      <c r="EJ866" s="451"/>
      <c r="EK866" s="451"/>
      <c r="EL866" s="451"/>
      <c r="EM866" s="451"/>
      <c r="EN866" s="451"/>
      <c r="EO866" s="451"/>
      <c r="EP866" s="451"/>
      <c r="EQ866" s="451"/>
      <c r="ER866" s="451"/>
      <c r="ES866" s="451"/>
      <c r="ET866" s="451"/>
      <c r="EU866" s="132"/>
      <c r="EV866" s="133"/>
      <c r="EW866" s="193"/>
    </row>
    <row r="867" spans="26:153" ht="30" customHeight="1" x14ac:dyDescent="0.15">
      <c r="Z867" s="246"/>
      <c r="AA867" s="483"/>
      <c r="AB867" s="191"/>
      <c r="AC867" s="191"/>
      <c r="AD867" s="191"/>
      <c r="AE867" s="191"/>
      <c r="AF867" s="384"/>
      <c r="AG867" s="191"/>
      <c r="AH867" s="191"/>
      <c r="AI867" s="191"/>
      <c r="AJ867" s="191"/>
      <c r="AK867" s="192"/>
      <c r="AL867" s="191"/>
      <c r="AM867" s="191"/>
      <c r="AN867" s="191"/>
      <c r="AO867" s="461"/>
      <c r="AP867" s="191"/>
      <c r="AQ867" s="191"/>
      <c r="AR867" s="191"/>
      <c r="AS867" s="461"/>
      <c r="AT867" s="191"/>
      <c r="AU867" s="191"/>
      <c r="AV867" s="461"/>
      <c r="AW867" s="192"/>
      <c r="AX867" s="191"/>
      <c r="AY867" s="461"/>
      <c r="AZ867" s="191"/>
      <c r="BA867" s="461"/>
      <c r="BB867" s="191"/>
      <c r="BC867" s="192"/>
      <c r="BD867" s="191"/>
      <c r="BE867" s="191"/>
      <c r="BF867" s="461"/>
      <c r="BG867" s="470"/>
      <c r="BH867" s="391"/>
      <c r="BI867" s="191"/>
      <c r="BJ867" s="191"/>
      <c r="BK867" s="191"/>
      <c r="BL867" s="470"/>
      <c r="BM867" s="191"/>
      <c r="BN867" s="191"/>
      <c r="BO867" s="492"/>
      <c r="BP867" s="191"/>
      <c r="BQ867" s="191"/>
      <c r="BR867" s="191"/>
      <c r="BS867" s="191"/>
      <c r="BT867" s="191"/>
      <c r="BU867" s="191"/>
      <c r="BV867" s="191"/>
      <c r="BW867" s="192"/>
      <c r="BX867" s="191"/>
      <c r="BY867" s="191"/>
      <c r="BZ867" s="191"/>
      <c r="CA867" s="191"/>
      <c r="CB867" s="191"/>
      <c r="CC867" s="191"/>
      <c r="CD867" s="470"/>
      <c r="CE867" s="396"/>
      <c r="CF867" s="191"/>
      <c r="CG867" s="191"/>
      <c r="CH867" s="461"/>
      <c r="CI867" s="461"/>
      <c r="CJ867" s="191"/>
      <c r="CK867" s="191"/>
      <c r="CL867" s="191"/>
      <c r="CM867" s="461"/>
      <c r="CN867" s="191"/>
      <c r="CO867" s="192"/>
      <c r="CP867" s="191"/>
      <c r="CQ867" s="384"/>
      <c r="CR867" s="407"/>
      <c r="DA867" s="192"/>
      <c r="DJ867" s="190"/>
      <c r="DP867" s="190"/>
      <c r="DQ867" s="132"/>
      <c r="DR867" s="132"/>
      <c r="DS867" s="132"/>
      <c r="DT867" s="132"/>
      <c r="DU867" s="451"/>
      <c r="DV867" s="132"/>
      <c r="DW867" s="132"/>
      <c r="DX867" s="133"/>
      <c r="DY867" s="132"/>
      <c r="DZ867" s="132"/>
      <c r="EA867" s="133"/>
      <c r="EB867" s="132"/>
      <c r="EC867" s="132"/>
      <c r="ED867" s="132"/>
      <c r="EE867" s="134"/>
      <c r="EF867" s="132"/>
      <c r="EG867" s="451"/>
      <c r="EH867" s="132"/>
      <c r="EI867" s="451"/>
      <c r="EJ867" s="451"/>
      <c r="EK867" s="451"/>
      <c r="EL867" s="451"/>
      <c r="EM867" s="451"/>
      <c r="EN867" s="451"/>
      <c r="EO867" s="451"/>
      <c r="EP867" s="451"/>
      <c r="EQ867" s="451"/>
      <c r="ER867" s="451"/>
      <c r="ES867" s="451"/>
      <c r="ET867" s="451"/>
      <c r="EU867" s="132"/>
      <c r="EV867" s="133"/>
      <c r="EW867" s="193"/>
    </row>
    <row r="868" spans="26:153" ht="30" customHeight="1" x14ac:dyDescent="0.15">
      <c r="Z868" s="246"/>
      <c r="AA868" s="483"/>
      <c r="AB868" s="191"/>
      <c r="AC868" s="191"/>
      <c r="AD868" s="191"/>
      <c r="AE868" s="191"/>
      <c r="AF868" s="384"/>
      <c r="AG868" s="191"/>
      <c r="AH868" s="191"/>
      <c r="AI868" s="191"/>
      <c r="AJ868" s="191"/>
      <c r="AK868" s="192"/>
      <c r="AL868" s="191"/>
      <c r="AM868" s="191"/>
      <c r="AN868" s="191"/>
      <c r="AO868" s="461"/>
      <c r="AP868" s="191"/>
      <c r="AQ868" s="191"/>
      <c r="AR868" s="191"/>
      <c r="AS868" s="461"/>
      <c r="AT868" s="191"/>
      <c r="AU868" s="191"/>
      <c r="AV868" s="461"/>
      <c r="AW868" s="192"/>
      <c r="AX868" s="191"/>
      <c r="AY868" s="461"/>
      <c r="AZ868" s="191"/>
      <c r="BA868" s="461"/>
      <c r="BB868" s="191"/>
      <c r="BC868" s="192"/>
      <c r="BD868" s="191"/>
      <c r="BE868" s="191"/>
      <c r="BF868" s="461"/>
      <c r="BG868" s="470"/>
      <c r="BH868" s="391"/>
      <c r="BI868" s="191"/>
      <c r="BJ868" s="191"/>
      <c r="BK868" s="191"/>
      <c r="BL868" s="470"/>
      <c r="BM868" s="191"/>
      <c r="BN868" s="191"/>
      <c r="BO868" s="492"/>
      <c r="BP868" s="191"/>
      <c r="BQ868" s="191"/>
      <c r="BR868" s="191"/>
      <c r="BS868" s="191"/>
      <c r="BT868" s="191"/>
      <c r="BU868" s="191"/>
      <c r="BV868" s="191"/>
      <c r="BW868" s="192"/>
      <c r="BX868" s="191"/>
      <c r="BY868" s="191"/>
      <c r="BZ868" s="191"/>
      <c r="CA868" s="191"/>
      <c r="CB868" s="191"/>
      <c r="CC868" s="191"/>
      <c r="CD868" s="470"/>
      <c r="CE868" s="396"/>
      <c r="CF868" s="191"/>
      <c r="CG868" s="191"/>
      <c r="CH868" s="461"/>
      <c r="CI868" s="461"/>
      <c r="CJ868" s="191"/>
      <c r="CK868" s="191"/>
      <c r="CL868" s="191"/>
      <c r="CM868" s="461"/>
      <c r="CN868" s="191"/>
      <c r="CO868" s="192"/>
      <c r="CP868" s="191"/>
      <c r="CQ868" s="384"/>
      <c r="CR868" s="407"/>
      <c r="DA868" s="192"/>
      <c r="DJ868" s="190"/>
      <c r="DP868" s="190"/>
      <c r="DQ868" s="132"/>
      <c r="DR868" s="132"/>
      <c r="DS868" s="132"/>
      <c r="DT868" s="132"/>
      <c r="DU868" s="451"/>
      <c r="DV868" s="132"/>
      <c r="DW868" s="132"/>
      <c r="DX868" s="133"/>
      <c r="DY868" s="132"/>
      <c r="DZ868" s="132"/>
      <c r="EA868" s="133"/>
      <c r="EB868" s="132"/>
      <c r="EC868" s="132"/>
      <c r="ED868" s="132"/>
      <c r="EE868" s="134"/>
      <c r="EF868" s="132"/>
      <c r="EG868" s="451"/>
      <c r="EH868" s="132"/>
      <c r="EI868" s="451"/>
      <c r="EJ868" s="451"/>
      <c r="EK868" s="451"/>
      <c r="EL868" s="451"/>
      <c r="EM868" s="451"/>
      <c r="EN868" s="451"/>
      <c r="EO868" s="451"/>
      <c r="EP868" s="451"/>
      <c r="EQ868" s="451"/>
      <c r="ER868" s="451"/>
      <c r="ES868" s="451"/>
      <c r="ET868" s="451"/>
      <c r="EU868" s="132"/>
      <c r="EV868" s="133"/>
      <c r="EW868" s="193"/>
    </row>
    <row r="869" spans="26:153" ht="30" customHeight="1" x14ac:dyDescent="0.15">
      <c r="Z869" s="246"/>
      <c r="AA869" s="483"/>
      <c r="AB869" s="191"/>
      <c r="AC869" s="191"/>
      <c r="AD869" s="191"/>
      <c r="AE869" s="191"/>
      <c r="AF869" s="384"/>
      <c r="AG869" s="191"/>
      <c r="AH869" s="191"/>
      <c r="AI869" s="191"/>
      <c r="AJ869" s="191"/>
      <c r="AK869" s="192"/>
      <c r="AL869" s="191"/>
      <c r="AM869" s="191"/>
      <c r="AN869" s="191"/>
      <c r="AO869" s="461"/>
      <c r="AP869" s="191"/>
      <c r="AQ869" s="191"/>
      <c r="AR869" s="191"/>
      <c r="AS869" s="461"/>
      <c r="AT869" s="191"/>
      <c r="AU869" s="191"/>
      <c r="AV869" s="461"/>
      <c r="AW869" s="192"/>
      <c r="AX869" s="191"/>
      <c r="AY869" s="461"/>
      <c r="AZ869" s="191"/>
      <c r="BA869" s="461"/>
      <c r="BB869" s="191"/>
      <c r="BC869" s="192"/>
      <c r="BD869" s="191"/>
      <c r="BE869" s="191"/>
      <c r="BF869" s="461"/>
      <c r="BG869" s="470"/>
      <c r="BH869" s="391"/>
      <c r="BI869" s="191"/>
      <c r="BJ869" s="191"/>
      <c r="BK869" s="191"/>
      <c r="BL869" s="470"/>
      <c r="BM869" s="191"/>
      <c r="BN869" s="191"/>
      <c r="BO869" s="492"/>
      <c r="BP869" s="191"/>
      <c r="BQ869" s="191"/>
      <c r="BR869" s="191"/>
      <c r="BS869" s="191"/>
      <c r="BT869" s="191"/>
      <c r="BU869" s="191"/>
      <c r="BV869" s="191"/>
      <c r="BW869" s="192"/>
      <c r="BX869" s="191"/>
      <c r="BY869" s="191"/>
      <c r="BZ869" s="191"/>
      <c r="CA869" s="191"/>
      <c r="CB869" s="191"/>
      <c r="CC869" s="191"/>
      <c r="CD869" s="470"/>
      <c r="CE869" s="396"/>
      <c r="CF869" s="191"/>
      <c r="CG869" s="191"/>
      <c r="CH869" s="461"/>
      <c r="CI869" s="461"/>
      <c r="CJ869" s="191"/>
      <c r="CK869" s="191"/>
      <c r="CL869" s="191"/>
      <c r="CM869" s="461"/>
      <c r="CN869" s="191"/>
      <c r="CO869" s="192"/>
      <c r="CP869" s="191"/>
      <c r="CQ869" s="384"/>
      <c r="CR869" s="407"/>
      <c r="DA869" s="192"/>
      <c r="DJ869" s="190"/>
      <c r="DP869" s="190"/>
      <c r="DQ869" s="132"/>
      <c r="DR869" s="132"/>
      <c r="DS869" s="132"/>
      <c r="DT869" s="132"/>
      <c r="DU869" s="451"/>
      <c r="DV869" s="132"/>
      <c r="DW869" s="132"/>
      <c r="DX869" s="133"/>
      <c r="DY869" s="132"/>
      <c r="DZ869" s="132"/>
      <c r="EA869" s="133"/>
      <c r="EB869" s="132"/>
      <c r="EC869" s="132"/>
      <c r="ED869" s="132"/>
      <c r="EE869" s="134"/>
      <c r="EF869" s="132"/>
      <c r="EG869" s="451"/>
      <c r="EH869" s="132"/>
      <c r="EI869" s="451"/>
      <c r="EJ869" s="451"/>
      <c r="EK869" s="451"/>
      <c r="EL869" s="451"/>
      <c r="EM869" s="451"/>
      <c r="EN869" s="451"/>
      <c r="EO869" s="451"/>
      <c r="EP869" s="451"/>
      <c r="EQ869" s="451"/>
      <c r="ER869" s="451"/>
      <c r="ES869" s="451"/>
      <c r="ET869" s="451"/>
      <c r="EU869" s="132"/>
      <c r="EV869" s="133"/>
      <c r="EW869" s="193"/>
    </row>
    <row r="870" spans="26:153" ht="30" customHeight="1" x14ac:dyDescent="0.15">
      <c r="Z870" s="246"/>
      <c r="AA870" s="483"/>
      <c r="AB870" s="191"/>
      <c r="AC870" s="191"/>
      <c r="AD870" s="191"/>
      <c r="AE870" s="191"/>
      <c r="AF870" s="384"/>
      <c r="AG870" s="191"/>
      <c r="AH870" s="191"/>
      <c r="AI870" s="191"/>
      <c r="AJ870" s="191"/>
      <c r="AK870" s="192"/>
      <c r="AL870" s="191"/>
      <c r="AM870" s="191"/>
      <c r="AN870" s="191"/>
      <c r="AO870" s="461"/>
      <c r="AP870" s="191"/>
      <c r="AQ870" s="191"/>
      <c r="AR870" s="191"/>
      <c r="AS870" s="461"/>
      <c r="AT870" s="191"/>
      <c r="AU870" s="191"/>
      <c r="AV870" s="461"/>
      <c r="AW870" s="192"/>
      <c r="AX870" s="191"/>
      <c r="AY870" s="461"/>
      <c r="AZ870" s="191"/>
      <c r="BA870" s="461"/>
      <c r="BB870" s="191"/>
      <c r="BC870" s="192"/>
      <c r="BD870" s="191"/>
      <c r="BE870" s="191"/>
      <c r="BF870" s="461"/>
      <c r="BG870" s="470"/>
      <c r="BH870" s="391"/>
      <c r="BI870" s="191"/>
      <c r="BJ870" s="191"/>
      <c r="BK870" s="191"/>
      <c r="BL870" s="470"/>
      <c r="BM870" s="191"/>
      <c r="BN870" s="191"/>
      <c r="BO870" s="492"/>
      <c r="BP870" s="191"/>
      <c r="BQ870" s="191"/>
      <c r="BR870" s="191"/>
      <c r="BS870" s="191"/>
      <c r="BT870" s="191"/>
      <c r="BU870" s="191"/>
      <c r="BV870" s="191"/>
      <c r="BW870" s="192"/>
      <c r="BX870" s="191"/>
      <c r="BY870" s="191"/>
      <c r="BZ870" s="191"/>
      <c r="CA870" s="191"/>
      <c r="CB870" s="191"/>
      <c r="CC870" s="191"/>
      <c r="CD870" s="470"/>
      <c r="CE870" s="396"/>
      <c r="CF870" s="191"/>
      <c r="CG870" s="191"/>
      <c r="CH870" s="461"/>
      <c r="CI870" s="461"/>
      <c r="CJ870" s="191"/>
      <c r="CK870" s="191"/>
      <c r="CL870" s="191"/>
      <c r="CM870" s="461"/>
      <c r="CN870" s="191"/>
      <c r="CO870" s="192"/>
      <c r="CP870" s="191"/>
      <c r="CQ870" s="384"/>
      <c r="CR870" s="407"/>
      <c r="DA870" s="192"/>
      <c r="DJ870" s="190"/>
      <c r="DP870" s="190"/>
      <c r="DQ870" s="132"/>
      <c r="DR870" s="132"/>
      <c r="DS870" s="132"/>
      <c r="DT870" s="132"/>
      <c r="DU870" s="451"/>
      <c r="DV870" s="132"/>
      <c r="DW870" s="132"/>
      <c r="DX870" s="133"/>
      <c r="DY870" s="132"/>
      <c r="DZ870" s="132"/>
      <c r="EA870" s="133"/>
      <c r="EB870" s="132"/>
      <c r="EC870" s="132"/>
      <c r="ED870" s="132"/>
      <c r="EE870" s="134"/>
      <c r="EF870" s="132"/>
      <c r="EG870" s="451"/>
      <c r="EH870" s="132"/>
      <c r="EI870" s="451"/>
      <c r="EJ870" s="451"/>
      <c r="EK870" s="451"/>
      <c r="EL870" s="451"/>
      <c r="EM870" s="451"/>
      <c r="EN870" s="451"/>
      <c r="EO870" s="451"/>
      <c r="EP870" s="451"/>
      <c r="EQ870" s="451"/>
      <c r="ER870" s="451"/>
      <c r="ES870" s="451"/>
      <c r="ET870" s="451"/>
      <c r="EU870" s="132"/>
      <c r="EV870" s="133"/>
      <c r="EW870" s="193"/>
    </row>
    <row r="871" spans="26:153" ht="30" customHeight="1" x14ac:dyDescent="0.15">
      <c r="Z871" s="246"/>
      <c r="AA871" s="483"/>
      <c r="AB871" s="191"/>
      <c r="AC871" s="191"/>
      <c r="AD871" s="191"/>
      <c r="AE871" s="191"/>
      <c r="AF871" s="384"/>
      <c r="AG871" s="191"/>
      <c r="AH871" s="191"/>
      <c r="AI871" s="191"/>
      <c r="AJ871" s="191"/>
      <c r="AK871" s="192"/>
      <c r="AL871" s="191"/>
      <c r="AM871" s="191"/>
      <c r="AN871" s="191"/>
      <c r="AO871" s="461"/>
      <c r="AP871" s="191"/>
      <c r="AQ871" s="191"/>
      <c r="AR871" s="191"/>
      <c r="AS871" s="461"/>
      <c r="AT871" s="191"/>
      <c r="AU871" s="191"/>
      <c r="AV871" s="461"/>
      <c r="AW871" s="192"/>
      <c r="AX871" s="191"/>
      <c r="AY871" s="461"/>
      <c r="AZ871" s="191"/>
      <c r="BA871" s="461"/>
      <c r="BB871" s="191"/>
      <c r="BC871" s="192"/>
      <c r="BD871" s="191"/>
      <c r="BE871" s="191"/>
      <c r="BF871" s="461"/>
      <c r="BG871" s="470"/>
      <c r="BH871" s="391"/>
      <c r="BI871" s="191"/>
      <c r="BJ871" s="191"/>
      <c r="BK871" s="191"/>
      <c r="BL871" s="470"/>
      <c r="BM871" s="191"/>
      <c r="BN871" s="191"/>
      <c r="BO871" s="492"/>
      <c r="BP871" s="191"/>
      <c r="BQ871" s="191"/>
      <c r="BR871" s="191"/>
      <c r="BS871" s="191"/>
      <c r="BT871" s="191"/>
      <c r="BU871" s="191"/>
      <c r="BV871" s="191"/>
      <c r="BW871" s="192"/>
      <c r="BX871" s="191"/>
      <c r="BY871" s="191"/>
      <c r="BZ871" s="191"/>
      <c r="CA871" s="191"/>
      <c r="CB871" s="191"/>
      <c r="CC871" s="191"/>
      <c r="CD871" s="470"/>
      <c r="CE871" s="396"/>
      <c r="CF871" s="191"/>
      <c r="CG871" s="191"/>
      <c r="CH871" s="461"/>
      <c r="CI871" s="461"/>
      <c r="CJ871" s="191"/>
      <c r="CK871" s="191"/>
      <c r="CL871" s="191"/>
      <c r="CM871" s="461"/>
      <c r="CN871" s="191"/>
      <c r="CO871" s="192"/>
      <c r="CP871" s="191"/>
      <c r="CQ871" s="384"/>
      <c r="CR871" s="407"/>
      <c r="DA871" s="192"/>
      <c r="DJ871" s="190"/>
      <c r="DP871" s="190"/>
      <c r="DQ871" s="132"/>
      <c r="DR871" s="132"/>
      <c r="DS871" s="132"/>
      <c r="DT871" s="132"/>
      <c r="DU871" s="451"/>
      <c r="DV871" s="132"/>
      <c r="DW871" s="132"/>
      <c r="DX871" s="133"/>
      <c r="DY871" s="132"/>
      <c r="DZ871" s="132"/>
      <c r="EA871" s="133"/>
      <c r="EB871" s="132"/>
      <c r="EC871" s="132"/>
      <c r="ED871" s="132"/>
      <c r="EE871" s="134"/>
      <c r="EF871" s="132"/>
      <c r="EG871" s="451"/>
      <c r="EH871" s="132"/>
      <c r="EI871" s="451"/>
      <c r="EJ871" s="451"/>
      <c r="EK871" s="451"/>
      <c r="EL871" s="451"/>
      <c r="EM871" s="451"/>
      <c r="EN871" s="451"/>
      <c r="EO871" s="451"/>
      <c r="EP871" s="451"/>
      <c r="EQ871" s="451"/>
      <c r="ER871" s="451"/>
      <c r="ES871" s="451"/>
      <c r="ET871" s="451"/>
      <c r="EU871" s="132"/>
      <c r="EV871" s="133"/>
      <c r="EW871" s="193"/>
    </row>
    <row r="872" spans="26:153" ht="30" customHeight="1" x14ac:dyDescent="0.15">
      <c r="Z872" s="246"/>
      <c r="AA872" s="483"/>
      <c r="AB872" s="191"/>
      <c r="AC872" s="191"/>
      <c r="AD872" s="191"/>
      <c r="AE872" s="191"/>
      <c r="AF872" s="384"/>
      <c r="AG872" s="191"/>
      <c r="AH872" s="191"/>
      <c r="AI872" s="191"/>
      <c r="AJ872" s="191"/>
      <c r="AK872" s="192"/>
      <c r="AL872" s="191"/>
      <c r="AM872" s="191"/>
      <c r="AN872" s="191"/>
      <c r="AO872" s="461"/>
      <c r="AP872" s="191"/>
      <c r="AQ872" s="191"/>
      <c r="AR872" s="191"/>
      <c r="AS872" s="461"/>
      <c r="AT872" s="191"/>
      <c r="AU872" s="191"/>
      <c r="AV872" s="461"/>
      <c r="AW872" s="192"/>
      <c r="AX872" s="191"/>
      <c r="AY872" s="461"/>
      <c r="AZ872" s="191"/>
      <c r="BA872" s="461"/>
      <c r="BB872" s="191"/>
      <c r="BC872" s="192"/>
      <c r="BD872" s="191"/>
      <c r="BE872" s="191"/>
      <c r="BF872" s="461"/>
      <c r="BG872" s="470"/>
      <c r="BH872" s="391"/>
      <c r="BI872" s="191"/>
      <c r="BJ872" s="191"/>
      <c r="BK872" s="191"/>
      <c r="BL872" s="470"/>
      <c r="BM872" s="191"/>
      <c r="BN872" s="191"/>
      <c r="BO872" s="492"/>
      <c r="BP872" s="191"/>
      <c r="BQ872" s="191"/>
      <c r="BR872" s="191"/>
      <c r="BS872" s="191"/>
      <c r="BT872" s="191"/>
      <c r="BU872" s="191"/>
      <c r="BV872" s="191"/>
      <c r="BW872" s="192"/>
      <c r="BX872" s="191"/>
      <c r="BY872" s="191"/>
      <c r="BZ872" s="191"/>
      <c r="CA872" s="191"/>
      <c r="CB872" s="191"/>
      <c r="CC872" s="191"/>
      <c r="CD872" s="470"/>
      <c r="CE872" s="396"/>
      <c r="CF872" s="191"/>
      <c r="CG872" s="191"/>
      <c r="CH872" s="461"/>
      <c r="CI872" s="461"/>
      <c r="CJ872" s="191"/>
      <c r="CK872" s="191"/>
      <c r="CL872" s="191"/>
      <c r="CM872" s="461"/>
      <c r="CN872" s="191"/>
      <c r="CO872" s="192"/>
      <c r="CP872" s="191"/>
      <c r="CQ872" s="384"/>
      <c r="CR872" s="407"/>
      <c r="DA872" s="192"/>
      <c r="DJ872" s="190"/>
      <c r="DP872" s="190"/>
      <c r="DQ872" s="132"/>
      <c r="DR872" s="132"/>
      <c r="DS872" s="132"/>
      <c r="DT872" s="132"/>
      <c r="DU872" s="451"/>
      <c r="DV872" s="132"/>
      <c r="DW872" s="132"/>
      <c r="DX872" s="133"/>
      <c r="DY872" s="132"/>
      <c r="DZ872" s="132"/>
      <c r="EA872" s="133"/>
      <c r="EB872" s="132"/>
      <c r="EC872" s="132"/>
      <c r="ED872" s="132"/>
      <c r="EE872" s="134"/>
      <c r="EF872" s="132"/>
      <c r="EG872" s="451"/>
      <c r="EH872" s="132"/>
      <c r="EI872" s="451"/>
      <c r="EJ872" s="451"/>
      <c r="EK872" s="451"/>
      <c r="EL872" s="451"/>
      <c r="EM872" s="451"/>
      <c r="EN872" s="451"/>
      <c r="EO872" s="451"/>
      <c r="EP872" s="451"/>
      <c r="EQ872" s="451"/>
      <c r="ER872" s="451"/>
      <c r="ES872" s="451"/>
      <c r="ET872" s="451"/>
      <c r="EU872" s="132"/>
      <c r="EV872" s="133"/>
      <c r="EW872" s="193"/>
    </row>
    <row r="873" spans="26:153" ht="30" customHeight="1" x14ac:dyDescent="0.15">
      <c r="Z873" s="246"/>
      <c r="AA873" s="483"/>
      <c r="AB873" s="191"/>
      <c r="AC873" s="191"/>
      <c r="AD873" s="191"/>
      <c r="AE873" s="191"/>
      <c r="AF873" s="384"/>
      <c r="AG873" s="191"/>
      <c r="AH873" s="191"/>
      <c r="AI873" s="191"/>
      <c r="AJ873" s="191"/>
      <c r="AK873" s="192"/>
      <c r="AL873" s="191"/>
      <c r="AM873" s="191"/>
      <c r="AN873" s="191"/>
      <c r="AO873" s="461"/>
      <c r="AP873" s="191"/>
      <c r="AQ873" s="191"/>
      <c r="AR873" s="191"/>
      <c r="AS873" s="461"/>
      <c r="AT873" s="191"/>
      <c r="AU873" s="191"/>
      <c r="AV873" s="461"/>
      <c r="AW873" s="192"/>
      <c r="AX873" s="191"/>
      <c r="AY873" s="461"/>
      <c r="AZ873" s="191"/>
      <c r="BA873" s="461"/>
      <c r="BB873" s="191"/>
      <c r="BC873" s="192"/>
      <c r="BD873" s="191"/>
      <c r="BE873" s="191"/>
      <c r="BF873" s="461"/>
      <c r="BG873" s="470"/>
      <c r="BH873" s="391"/>
      <c r="BI873" s="191"/>
      <c r="BJ873" s="191"/>
      <c r="BK873" s="191"/>
      <c r="BL873" s="470"/>
      <c r="BM873" s="191"/>
      <c r="BN873" s="191"/>
      <c r="BO873" s="492"/>
      <c r="BP873" s="191"/>
      <c r="BQ873" s="191"/>
      <c r="BR873" s="191"/>
      <c r="BS873" s="191"/>
      <c r="BT873" s="191"/>
      <c r="BU873" s="191"/>
      <c r="BV873" s="191"/>
      <c r="BW873" s="192"/>
      <c r="BX873" s="191"/>
      <c r="BY873" s="191"/>
      <c r="BZ873" s="191"/>
      <c r="CA873" s="191"/>
      <c r="CB873" s="191"/>
      <c r="CC873" s="191"/>
      <c r="CD873" s="470"/>
      <c r="CE873" s="396"/>
      <c r="CF873" s="191"/>
      <c r="CG873" s="191"/>
      <c r="CH873" s="461"/>
      <c r="CI873" s="461"/>
      <c r="CJ873" s="191"/>
      <c r="CK873" s="191"/>
      <c r="CL873" s="191"/>
      <c r="CM873" s="461"/>
      <c r="CN873" s="191"/>
      <c r="CO873" s="192"/>
      <c r="CP873" s="191"/>
      <c r="CQ873" s="384"/>
      <c r="CR873" s="407"/>
      <c r="DA873" s="192"/>
      <c r="DJ873" s="190"/>
      <c r="DP873" s="190"/>
      <c r="DQ873" s="132"/>
      <c r="DR873" s="132"/>
      <c r="DS873" s="132"/>
      <c r="DT873" s="132"/>
      <c r="DU873" s="451"/>
      <c r="DV873" s="132"/>
      <c r="DW873" s="132"/>
      <c r="DX873" s="133"/>
      <c r="DY873" s="132"/>
      <c r="DZ873" s="132"/>
      <c r="EA873" s="133"/>
      <c r="EB873" s="132"/>
      <c r="EC873" s="132"/>
      <c r="ED873" s="132"/>
      <c r="EE873" s="134"/>
      <c r="EF873" s="132"/>
      <c r="EG873" s="451"/>
      <c r="EH873" s="132"/>
      <c r="EI873" s="451"/>
      <c r="EJ873" s="451"/>
      <c r="EK873" s="451"/>
      <c r="EL873" s="451"/>
      <c r="EM873" s="451"/>
      <c r="EN873" s="451"/>
      <c r="EO873" s="451"/>
      <c r="EP873" s="451"/>
      <c r="EQ873" s="451"/>
      <c r="ER873" s="451"/>
      <c r="ES873" s="451"/>
      <c r="ET873" s="451"/>
      <c r="EU873" s="132"/>
      <c r="EV873" s="133"/>
      <c r="EW873" s="193"/>
    </row>
    <row r="874" spans="26:153" ht="30" customHeight="1" x14ac:dyDescent="0.15">
      <c r="Z874" s="246"/>
      <c r="AA874" s="483"/>
      <c r="AB874" s="191"/>
      <c r="AC874" s="191"/>
      <c r="AD874" s="191"/>
      <c r="AE874" s="191"/>
      <c r="AF874" s="384"/>
      <c r="AG874" s="191"/>
      <c r="AH874" s="191"/>
      <c r="AI874" s="191"/>
      <c r="AJ874" s="191"/>
      <c r="AK874" s="192"/>
      <c r="AL874" s="191"/>
      <c r="AM874" s="191"/>
      <c r="AN874" s="191"/>
      <c r="AO874" s="461"/>
      <c r="AP874" s="191"/>
      <c r="AQ874" s="191"/>
      <c r="AR874" s="191"/>
      <c r="AS874" s="461"/>
      <c r="AT874" s="191"/>
      <c r="AU874" s="191"/>
      <c r="AV874" s="461"/>
      <c r="AW874" s="192"/>
      <c r="AX874" s="191"/>
      <c r="AY874" s="461"/>
      <c r="AZ874" s="191"/>
      <c r="BA874" s="461"/>
      <c r="BB874" s="191"/>
      <c r="BC874" s="192"/>
      <c r="BD874" s="191"/>
      <c r="BE874" s="191"/>
      <c r="BF874" s="461"/>
      <c r="BG874" s="470"/>
      <c r="BH874" s="391"/>
      <c r="BI874" s="191"/>
      <c r="BJ874" s="191"/>
      <c r="BK874" s="191"/>
      <c r="BL874" s="470"/>
      <c r="BM874" s="191"/>
      <c r="BN874" s="191"/>
      <c r="BO874" s="492"/>
      <c r="BP874" s="191"/>
      <c r="BQ874" s="191"/>
      <c r="BR874" s="191"/>
      <c r="BS874" s="191"/>
      <c r="BT874" s="191"/>
      <c r="BU874" s="191"/>
      <c r="BV874" s="191"/>
      <c r="BW874" s="192"/>
      <c r="BX874" s="191"/>
      <c r="BY874" s="191"/>
      <c r="BZ874" s="191"/>
      <c r="CA874" s="191"/>
      <c r="CB874" s="191"/>
      <c r="CC874" s="191"/>
      <c r="CD874" s="470"/>
      <c r="CE874" s="396"/>
      <c r="CF874" s="191"/>
      <c r="CG874" s="191"/>
      <c r="CH874" s="461"/>
      <c r="CI874" s="461"/>
      <c r="CJ874" s="191"/>
      <c r="CK874" s="191"/>
      <c r="CL874" s="191"/>
      <c r="CM874" s="461"/>
      <c r="CN874" s="191"/>
      <c r="CO874" s="192"/>
      <c r="CP874" s="191"/>
      <c r="CQ874" s="384"/>
      <c r="CR874" s="407"/>
      <c r="DA874" s="192"/>
      <c r="DJ874" s="190"/>
      <c r="DP874" s="190"/>
      <c r="DQ874" s="132"/>
      <c r="DR874" s="132"/>
      <c r="DS874" s="132"/>
      <c r="DT874" s="132"/>
      <c r="DU874" s="451"/>
      <c r="DV874" s="132"/>
      <c r="DW874" s="132"/>
      <c r="DX874" s="133"/>
      <c r="DY874" s="132"/>
      <c r="DZ874" s="132"/>
      <c r="EA874" s="133"/>
      <c r="EB874" s="132"/>
      <c r="EC874" s="132"/>
      <c r="ED874" s="132"/>
      <c r="EE874" s="134"/>
      <c r="EF874" s="132"/>
      <c r="EG874" s="451"/>
      <c r="EH874" s="132"/>
      <c r="EI874" s="451"/>
      <c r="EJ874" s="451"/>
      <c r="EK874" s="451"/>
      <c r="EL874" s="451"/>
      <c r="EM874" s="451"/>
      <c r="EN874" s="451"/>
      <c r="EO874" s="451"/>
      <c r="EP874" s="451"/>
      <c r="EQ874" s="451"/>
      <c r="ER874" s="451"/>
      <c r="ES874" s="451"/>
      <c r="ET874" s="451"/>
      <c r="EU874" s="132"/>
      <c r="EV874" s="133"/>
      <c r="EW874" s="193"/>
    </row>
    <row r="875" spans="26:153" ht="30" customHeight="1" x14ac:dyDescent="0.15">
      <c r="Z875" s="246"/>
      <c r="AA875" s="483"/>
      <c r="AB875" s="191"/>
      <c r="AC875" s="191"/>
      <c r="AD875" s="191"/>
      <c r="AE875" s="191"/>
      <c r="AF875" s="384"/>
      <c r="AG875" s="191"/>
      <c r="AH875" s="191"/>
      <c r="AI875" s="191"/>
      <c r="AJ875" s="191"/>
      <c r="AK875" s="192"/>
      <c r="AL875" s="191"/>
      <c r="AM875" s="191"/>
      <c r="AN875" s="191"/>
      <c r="AO875" s="461"/>
      <c r="AP875" s="191"/>
      <c r="AQ875" s="191"/>
      <c r="AR875" s="191"/>
      <c r="AS875" s="461"/>
      <c r="AT875" s="191"/>
      <c r="AU875" s="191"/>
      <c r="AV875" s="461"/>
      <c r="AW875" s="192"/>
      <c r="AX875" s="191"/>
      <c r="AY875" s="461"/>
      <c r="AZ875" s="191"/>
      <c r="BA875" s="461"/>
      <c r="BB875" s="191"/>
      <c r="BC875" s="192"/>
      <c r="BD875" s="191"/>
      <c r="BE875" s="191"/>
      <c r="BF875" s="461"/>
      <c r="BG875" s="470"/>
      <c r="BH875" s="391"/>
      <c r="BI875" s="191"/>
      <c r="BJ875" s="191"/>
      <c r="BK875" s="191"/>
      <c r="BL875" s="470"/>
      <c r="BM875" s="191"/>
      <c r="BN875" s="191"/>
      <c r="BO875" s="492"/>
      <c r="BP875" s="191"/>
      <c r="BQ875" s="191"/>
      <c r="BR875" s="191"/>
      <c r="BS875" s="191"/>
      <c r="BT875" s="191"/>
      <c r="BU875" s="191"/>
      <c r="BV875" s="191"/>
      <c r="BW875" s="192"/>
      <c r="BX875" s="191"/>
      <c r="BY875" s="191"/>
      <c r="BZ875" s="191"/>
      <c r="CA875" s="191"/>
      <c r="CB875" s="191"/>
      <c r="CC875" s="191"/>
      <c r="CD875" s="470"/>
      <c r="CE875" s="396"/>
      <c r="CF875" s="191"/>
      <c r="CG875" s="191"/>
      <c r="CH875" s="461"/>
      <c r="CI875" s="461"/>
      <c r="CJ875" s="191"/>
      <c r="CK875" s="191"/>
      <c r="CL875" s="191"/>
      <c r="CM875" s="461"/>
      <c r="CN875" s="191"/>
      <c r="CO875" s="192"/>
      <c r="CP875" s="191"/>
      <c r="CQ875" s="384"/>
      <c r="CR875" s="407"/>
      <c r="DA875" s="192"/>
      <c r="DJ875" s="190"/>
      <c r="DP875" s="190"/>
      <c r="DQ875" s="132"/>
      <c r="DR875" s="132"/>
      <c r="DS875" s="132"/>
      <c r="DT875" s="132"/>
      <c r="DU875" s="451"/>
      <c r="DV875" s="132"/>
      <c r="DW875" s="132"/>
      <c r="DX875" s="133"/>
      <c r="DY875" s="132"/>
      <c r="DZ875" s="132"/>
      <c r="EA875" s="133"/>
      <c r="EB875" s="132"/>
      <c r="EC875" s="132"/>
      <c r="ED875" s="132"/>
      <c r="EE875" s="134"/>
      <c r="EF875" s="132"/>
      <c r="EG875" s="451"/>
      <c r="EH875" s="132"/>
      <c r="EI875" s="451"/>
      <c r="EJ875" s="451"/>
      <c r="EK875" s="451"/>
      <c r="EL875" s="451"/>
      <c r="EM875" s="451"/>
      <c r="EN875" s="451"/>
      <c r="EO875" s="451"/>
      <c r="EP875" s="451"/>
      <c r="EQ875" s="451"/>
      <c r="ER875" s="451"/>
      <c r="ES875" s="451"/>
      <c r="ET875" s="451"/>
      <c r="EU875" s="132"/>
      <c r="EV875" s="133"/>
      <c r="EW875" s="193"/>
    </row>
    <row r="876" spans="26:153" ht="30" customHeight="1" x14ac:dyDescent="0.15">
      <c r="Z876" s="246"/>
      <c r="AA876" s="483"/>
      <c r="AB876" s="191"/>
      <c r="AC876" s="191"/>
      <c r="AD876" s="191"/>
      <c r="AE876" s="191"/>
      <c r="AF876" s="384"/>
      <c r="AG876" s="191"/>
      <c r="AH876" s="191"/>
      <c r="AI876" s="191"/>
      <c r="AJ876" s="191"/>
      <c r="AK876" s="192"/>
      <c r="AL876" s="191"/>
      <c r="AM876" s="191"/>
      <c r="AN876" s="191"/>
      <c r="AO876" s="461"/>
      <c r="AP876" s="191"/>
      <c r="AQ876" s="191"/>
      <c r="AR876" s="191"/>
      <c r="AS876" s="461"/>
      <c r="AT876" s="191"/>
      <c r="AU876" s="191"/>
      <c r="AV876" s="461"/>
      <c r="AW876" s="192"/>
      <c r="AX876" s="191"/>
      <c r="AY876" s="461"/>
      <c r="AZ876" s="191"/>
      <c r="BA876" s="461"/>
      <c r="BB876" s="191"/>
      <c r="BC876" s="192"/>
      <c r="BD876" s="191"/>
      <c r="BE876" s="191"/>
      <c r="BF876" s="461"/>
      <c r="BG876" s="470"/>
      <c r="BH876" s="391"/>
      <c r="BI876" s="191"/>
      <c r="BJ876" s="191"/>
      <c r="BK876" s="191"/>
      <c r="BL876" s="470"/>
      <c r="BM876" s="191"/>
      <c r="BN876" s="191"/>
      <c r="BO876" s="492"/>
      <c r="BP876" s="191"/>
      <c r="BQ876" s="191"/>
      <c r="BR876" s="191"/>
      <c r="BS876" s="191"/>
      <c r="BT876" s="191"/>
      <c r="BU876" s="191"/>
      <c r="BV876" s="191"/>
      <c r="BW876" s="192"/>
      <c r="BX876" s="191"/>
      <c r="BY876" s="191"/>
      <c r="BZ876" s="191"/>
      <c r="CA876" s="191"/>
      <c r="CB876" s="191"/>
      <c r="CC876" s="191"/>
      <c r="CD876" s="470"/>
      <c r="CE876" s="396"/>
      <c r="CF876" s="191"/>
      <c r="CG876" s="191"/>
      <c r="CH876" s="461"/>
      <c r="CI876" s="461"/>
      <c r="CJ876" s="191"/>
      <c r="CK876" s="191"/>
      <c r="CL876" s="191"/>
      <c r="CM876" s="461"/>
      <c r="CN876" s="191"/>
      <c r="CO876" s="192"/>
      <c r="CP876" s="191"/>
      <c r="CQ876" s="384"/>
      <c r="CR876" s="407"/>
      <c r="DA876" s="192"/>
      <c r="DJ876" s="190"/>
      <c r="DP876" s="190"/>
      <c r="DQ876" s="132"/>
      <c r="DR876" s="132"/>
      <c r="DS876" s="132"/>
      <c r="DT876" s="132"/>
      <c r="DU876" s="451"/>
      <c r="DV876" s="132"/>
      <c r="DW876" s="132"/>
      <c r="DX876" s="133"/>
      <c r="DY876" s="132"/>
      <c r="DZ876" s="132"/>
      <c r="EA876" s="133"/>
      <c r="EB876" s="132"/>
      <c r="EC876" s="132"/>
      <c r="ED876" s="132"/>
      <c r="EE876" s="134"/>
      <c r="EF876" s="132"/>
      <c r="EG876" s="451"/>
      <c r="EH876" s="132"/>
      <c r="EI876" s="451"/>
      <c r="EJ876" s="451"/>
      <c r="EK876" s="451"/>
      <c r="EL876" s="451"/>
      <c r="EM876" s="451"/>
      <c r="EN876" s="451"/>
      <c r="EO876" s="451"/>
      <c r="EP876" s="451"/>
      <c r="EQ876" s="451"/>
      <c r="ER876" s="451"/>
      <c r="ES876" s="451"/>
      <c r="ET876" s="451"/>
      <c r="EU876" s="132"/>
      <c r="EV876" s="133"/>
      <c r="EW876" s="193"/>
    </row>
    <row r="877" spans="26:153" ht="30" customHeight="1" x14ac:dyDescent="0.15">
      <c r="Z877" s="246"/>
      <c r="AA877" s="483"/>
      <c r="AB877" s="191"/>
      <c r="AC877" s="191"/>
      <c r="AD877" s="191"/>
      <c r="AE877" s="191"/>
      <c r="AF877" s="384"/>
      <c r="AG877" s="191"/>
      <c r="AH877" s="191"/>
      <c r="AI877" s="191"/>
      <c r="AJ877" s="191"/>
      <c r="AK877" s="192"/>
      <c r="AL877" s="191"/>
      <c r="AM877" s="191"/>
      <c r="AN877" s="191"/>
      <c r="AO877" s="461"/>
      <c r="AP877" s="191"/>
      <c r="AQ877" s="191"/>
      <c r="AR877" s="191"/>
      <c r="AS877" s="461"/>
      <c r="AT877" s="191"/>
      <c r="AU877" s="191"/>
      <c r="AV877" s="461"/>
      <c r="AW877" s="192"/>
      <c r="AX877" s="191"/>
      <c r="AY877" s="461"/>
      <c r="AZ877" s="191"/>
      <c r="BA877" s="461"/>
      <c r="BB877" s="191"/>
      <c r="BC877" s="192"/>
      <c r="BD877" s="191"/>
      <c r="BE877" s="191"/>
      <c r="BF877" s="461"/>
      <c r="BG877" s="470"/>
      <c r="BH877" s="391"/>
      <c r="BI877" s="191"/>
      <c r="BJ877" s="191"/>
      <c r="BK877" s="191"/>
      <c r="BL877" s="470"/>
      <c r="BM877" s="191"/>
      <c r="BN877" s="191"/>
      <c r="BO877" s="492"/>
      <c r="BP877" s="191"/>
      <c r="BQ877" s="191"/>
      <c r="BR877" s="191"/>
      <c r="BS877" s="191"/>
      <c r="BT877" s="191"/>
      <c r="BU877" s="191"/>
      <c r="BV877" s="191"/>
      <c r="BW877" s="192"/>
      <c r="BX877" s="191"/>
      <c r="BY877" s="191"/>
      <c r="BZ877" s="191"/>
      <c r="CA877" s="191"/>
      <c r="CB877" s="191"/>
      <c r="CC877" s="191"/>
      <c r="CD877" s="470"/>
      <c r="CE877" s="396"/>
      <c r="CF877" s="191"/>
      <c r="CG877" s="191"/>
      <c r="CH877" s="461"/>
      <c r="CI877" s="461"/>
      <c r="CJ877" s="191"/>
      <c r="CK877" s="191"/>
      <c r="CL877" s="191"/>
      <c r="CM877" s="461"/>
      <c r="CN877" s="191"/>
      <c r="CO877" s="192"/>
      <c r="CP877" s="191"/>
      <c r="CQ877" s="384"/>
      <c r="CR877" s="407"/>
      <c r="DA877" s="192"/>
      <c r="DJ877" s="190"/>
      <c r="DP877" s="190"/>
      <c r="DQ877" s="132"/>
      <c r="DR877" s="132"/>
      <c r="DS877" s="132"/>
      <c r="DT877" s="132"/>
      <c r="DU877" s="451"/>
      <c r="DV877" s="132"/>
      <c r="DW877" s="132"/>
      <c r="DX877" s="133"/>
      <c r="DY877" s="132"/>
      <c r="DZ877" s="132"/>
      <c r="EA877" s="133"/>
      <c r="EB877" s="132"/>
      <c r="EC877" s="132"/>
      <c r="ED877" s="132"/>
      <c r="EE877" s="134"/>
      <c r="EF877" s="132"/>
      <c r="EG877" s="451"/>
      <c r="EH877" s="132"/>
      <c r="EI877" s="451"/>
      <c r="EJ877" s="451"/>
      <c r="EK877" s="451"/>
      <c r="EL877" s="451"/>
      <c r="EM877" s="451"/>
      <c r="EN877" s="451"/>
      <c r="EO877" s="451"/>
      <c r="EP877" s="451"/>
      <c r="EQ877" s="451"/>
      <c r="ER877" s="451"/>
      <c r="ES877" s="451"/>
      <c r="ET877" s="451"/>
      <c r="EU877" s="132"/>
      <c r="EV877" s="133"/>
      <c r="EW877" s="193"/>
    </row>
    <row r="878" spans="26:153" ht="30" customHeight="1" x14ac:dyDescent="0.15">
      <c r="Z878" s="246"/>
      <c r="AA878" s="483"/>
      <c r="AB878" s="191"/>
      <c r="AC878" s="191"/>
      <c r="AD878" s="191"/>
      <c r="AE878" s="191"/>
      <c r="AF878" s="384"/>
      <c r="AG878" s="191"/>
      <c r="AH878" s="191"/>
      <c r="AI878" s="191"/>
      <c r="AJ878" s="191"/>
      <c r="AK878" s="192"/>
      <c r="AL878" s="191"/>
      <c r="AM878" s="191"/>
      <c r="AN878" s="191"/>
      <c r="AO878" s="461"/>
      <c r="AP878" s="191"/>
      <c r="AQ878" s="191"/>
      <c r="AR878" s="191"/>
      <c r="AS878" s="461"/>
      <c r="AT878" s="191"/>
      <c r="AU878" s="191"/>
      <c r="AV878" s="461"/>
      <c r="AW878" s="192"/>
      <c r="AX878" s="191"/>
      <c r="AY878" s="461"/>
      <c r="AZ878" s="191"/>
      <c r="BA878" s="461"/>
      <c r="BB878" s="191"/>
      <c r="BC878" s="192"/>
      <c r="BD878" s="191"/>
      <c r="BE878" s="191"/>
      <c r="BF878" s="461"/>
      <c r="BG878" s="470"/>
      <c r="BH878" s="391"/>
      <c r="BI878" s="191"/>
      <c r="BJ878" s="191"/>
      <c r="BK878" s="191"/>
      <c r="BL878" s="470"/>
      <c r="BM878" s="191"/>
      <c r="BN878" s="191"/>
      <c r="BO878" s="492"/>
      <c r="BP878" s="191"/>
      <c r="BQ878" s="191"/>
      <c r="BR878" s="191"/>
      <c r="BS878" s="191"/>
      <c r="BT878" s="191"/>
      <c r="BU878" s="191"/>
      <c r="BV878" s="191"/>
      <c r="BW878" s="192"/>
      <c r="BX878" s="191"/>
      <c r="BY878" s="191"/>
      <c r="BZ878" s="191"/>
      <c r="CA878" s="191"/>
      <c r="CB878" s="191"/>
      <c r="CC878" s="191"/>
      <c r="CD878" s="470"/>
      <c r="CE878" s="396"/>
      <c r="CF878" s="191"/>
      <c r="CG878" s="191"/>
      <c r="CH878" s="461"/>
      <c r="CI878" s="461"/>
      <c r="CJ878" s="191"/>
      <c r="CK878" s="191"/>
      <c r="CL878" s="191"/>
      <c r="CM878" s="461"/>
      <c r="CN878" s="191"/>
      <c r="CO878" s="192"/>
      <c r="CP878" s="191"/>
      <c r="CQ878" s="384"/>
      <c r="CR878" s="407"/>
      <c r="DA878" s="192"/>
      <c r="DJ878" s="190"/>
      <c r="DP878" s="190"/>
      <c r="DQ878" s="132"/>
      <c r="DR878" s="132"/>
      <c r="DS878" s="132"/>
      <c r="DT878" s="132"/>
      <c r="DU878" s="451"/>
      <c r="DV878" s="132"/>
      <c r="DW878" s="132"/>
      <c r="DX878" s="133"/>
      <c r="DY878" s="132"/>
      <c r="DZ878" s="132"/>
      <c r="EA878" s="133"/>
      <c r="EB878" s="132"/>
      <c r="EC878" s="132"/>
      <c r="ED878" s="132"/>
      <c r="EE878" s="134"/>
      <c r="EF878" s="132"/>
      <c r="EG878" s="451"/>
      <c r="EH878" s="132"/>
      <c r="EI878" s="451"/>
      <c r="EJ878" s="451"/>
      <c r="EK878" s="451"/>
      <c r="EL878" s="451"/>
      <c r="EM878" s="451"/>
      <c r="EN878" s="451"/>
      <c r="EO878" s="451"/>
      <c r="EP878" s="451"/>
      <c r="EQ878" s="451"/>
      <c r="ER878" s="451"/>
      <c r="ES878" s="451"/>
      <c r="ET878" s="451"/>
      <c r="EU878" s="132"/>
      <c r="EV878" s="133"/>
      <c r="EW878" s="193"/>
    </row>
    <row r="879" spans="26:153" ht="30" customHeight="1" x14ac:dyDescent="0.15">
      <c r="Z879" s="246"/>
      <c r="AA879" s="483"/>
      <c r="AB879" s="191"/>
      <c r="AC879" s="191"/>
      <c r="AD879" s="191"/>
      <c r="AE879" s="191"/>
      <c r="AF879" s="384"/>
      <c r="AG879" s="191"/>
      <c r="AH879" s="191"/>
      <c r="AI879" s="191"/>
      <c r="AJ879" s="191"/>
      <c r="AK879" s="192"/>
      <c r="AL879" s="191"/>
      <c r="AM879" s="191"/>
      <c r="AN879" s="191"/>
      <c r="AO879" s="461"/>
      <c r="AP879" s="191"/>
      <c r="AQ879" s="191"/>
      <c r="AR879" s="191"/>
      <c r="AS879" s="461"/>
      <c r="AT879" s="191"/>
      <c r="AU879" s="191"/>
      <c r="AV879" s="461"/>
      <c r="AW879" s="192"/>
      <c r="AX879" s="191"/>
      <c r="AY879" s="461"/>
      <c r="AZ879" s="191"/>
      <c r="BA879" s="461"/>
      <c r="BB879" s="191"/>
      <c r="BC879" s="192"/>
      <c r="BD879" s="191"/>
      <c r="BE879" s="191"/>
      <c r="BF879" s="461"/>
      <c r="BG879" s="470"/>
      <c r="BH879" s="391"/>
      <c r="BI879" s="191"/>
      <c r="BJ879" s="191"/>
      <c r="BK879" s="191"/>
      <c r="BL879" s="470"/>
      <c r="BM879" s="191"/>
      <c r="BN879" s="191"/>
      <c r="BO879" s="492"/>
      <c r="BP879" s="191"/>
      <c r="BQ879" s="191"/>
      <c r="BR879" s="191"/>
      <c r="BS879" s="191"/>
      <c r="BT879" s="191"/>
      <c r="BU879" s="191"/>
      <c r="BV879" s="191"/>
      <c r="BW879" s="192"/>
      <c r="BX879" s="191"/>
      <c r="BY879" s="191"/>
      <c r="BZ879" s="191"/>
      <c r="CA879" s="191"/>
      <c r="CB879" s="191"/>
      <c r="CC879" s="191"/>
      <c r="CD879" s="470"/>
      <c r="CE879" s="396"/>
      <c r="CF879" s="191"/>
      <c r="CG879" s="191"/>
      <c r="CH879" s="461"/>
      <c r="CI879" s="461"/>
      <c r="CJ879" s="191"/>
      <c r="CK879" s="191"/>
      <c r="CL879" s="191"/>
      <c r="CM879" s="461"/>
      <c r="CN879" s="191"/>
      <c r="CO879" s="192"/>
      <c r="CP879" s="191"/>
      <c r="CQ879" s="384"/>
      <c r="CR879" s="407"/>
      <c r="DA879" s="192"/>
      <c r="DJ879" s="190"/>
      <c r="DP879" s="190"/>
      <c r="DQ879" s="132"/>
      <c r="DR879" s="132"/>
      <c r="DS879" s="132"/>
      <c r="DT879" s="132"/>
      <c r="DU879" s="451"/>
      <c r="DV879" s="132"/>
      <c r="DW879" s="132"/>
      <c r="DX879" s="133"/>
      <c r="DY879" s="132"/>
      <c r="DZ879" s="132"/>
      <c r="EA879" s="133"/>
      <c r="EB879" s="132"/>
      <c r="EC879" s="132"/>
      <c r="ED879" s="132"/>
      <c r="EE879" s="134"/>
      <c r="EF879" s="132"/>
      <c r="EG879" s="451"/>
      <c r="EH879" s="132"/>
      <c r="EI879" s="451"/>
      <c r="EJ879" s="451"/>
      <c r="EK879" s="451"/>
      <c r="EL879" s="451"/>
      <c r="EM879" s="451"/>
      <c r="EN879" s="451"/>
      <c r="EO879" s="451"/>
      <c r="EP879" s="451"/>
      <c r="EQ879" s="451"/>
      <c r="ER879" s="451"/>
      <c r="ES879" s="451"/>
      <c r="ET879" s="451"/>
      <c r="EU879" s="132"/>
      <c r="EV879" s="133"/>
      <c r="EW879" s="193"/>
    </row>
    <row r="880" spans="26:153" ht="30" customHeight="1" x14ac:dyDescent="0.15">
      <c r="Z880" s="246"/>
      <c r="AA880" s="483"/>
      <c r="AB880" s="191"/>
      <c r="AC880" s="191"/>
      <c r="AD880" s="191"/>
      <c r="AE880" s="191"/>
      <c r="AF880" s="384"/>
      <c r="AG880" s="191"/>
      <c r="AH880" s="191"/>
      <c r="AI880" s="191"/>
      <c r="AJ880" s="191"/>
      <c r="AK880" s="192"/>
      <c r="AL880" s="191"/>
      <c r="AM880" s="191"/>
      <c r="AN880" s="191"/>
      <c r="AO880" s="461"/>
      <c r="AP880" s="191"/>
      <c r="AQ880" s="191"/>
      <c r="AR880" s="191"/>
      <c r="AS880" s="461"/>
      <c r="AT880" s="191"/>
      <c r="AU880" s="191"/>
      <c r="AV880" s="461"/>
      <c r="AW880" s="192"/>
      <c r="AX880" s="191"/>
      <c r="AY880" s="461"/>
      <c r="AZ880" s="191"/>
      <c r="BA880" s="461"/>
      <c r="BB880" s="191"/>
      <c r="BC880" s="192"/>
      <c r="BD880" s="191"/>
      <c r="BE880" s="191"/>
      <c r="BF880" s="461"/>
      <c r="BG880" s="470"/>
      <c r="BH880" s="391"/>
      <c r="BI880" s="191"/>
      <c r="BJ880" s="191"/>
      <c r="BK880" s="191"/>
      <c r="BL880" s="470"/>
      <c r="BM880" s="191"/>
      <c r="BN880" s="191"/>
      <c r="BO880" s="492"/>
      <c r="BP880" s="191"/>
      <c r="BQ880" s="191"/>
      <c r="BR880" s="191"/>
      <c r="BS880" s="191"/>
      <c r="BT880" s="191"/>
      <c r="BU880" s="191"/>
      <c r="BV880" s="191"/>
      <c r="BW880" s="192"/>
      <c r="BX880" s="191"/>
      <c r="BY880" s="191"/>
      <c r="BZ880" s="191"/>
      <c r="CA880" s="191"/>
      <c r="CB880" s="191"/>
      <c r="CC880" s="191"/>
      <c r="CD880" s="470"/>
      <c r="CE880" s="396"/>
      <c r="CF880" s="191"/>
      <c r="CG880" s="191"/>
      <c r="CH880" s="461"/>
      <c r="CI880" s="461"/>
      <c r="CJ880" s="191"/>
      <c r="CK880" s="191"/>
      <c r="CL880" s="191"/>
      <c r="CM880" s="461"/>
      <c r="CN880" s="191"/>
      <c r="CO880" s="192"/>
      <c r="CP880" s="191"/>
      <c r="CQ880" s="384"/>
      <c r="CR880" s="407"/>
      <c r="DA880" s="192"/>
      <c r="DJ880" s="190"/>
      <c r="DP880" s="190"/>
      <c r="DQ880" s="132"/>
      <c r="DR880" s="132"/>
      <c r="DS880" s="132"/>
      <c r="DT880" s="132"/>
      <c r="DU880" s="451"/>
      <c r="DV880" s="132"/>
      <c r="DW880" s="132"/>
      <c r="DX880" s="133"/>
      <c r="DY880" s="132"/>
      <c r="DZ880" s="132"/>
      <c r="EA880" s="133"/>
      <c r="EB880" s="132"/>
      <c r="EC880" s="132"/>
      <c r="ED880" s="132"/>
      <c r="EE880" s="134"/>
      <c r="EF880" s="132"/>
      <c r="EG880" s="451"/>
      <c r="EH880" s="132"/>
      <c r="EI880" s="451"/>
      <c r="EJ880" s="451"/>
      <c r="EK880" s="451"/>
      <c r="EL880" s="451"/>
      <c r="EM880" s="451"/>
      <c r="EN880" s="451"/>
      <c r="EO880" s="451"/>
      <c r="EP880" s="451"/>
      <c r="EQ880" s="451"/>
      <c r="ER880" s="451"/>
      <c r="ES880" s="451"/>
      <c r="ET880" s="451"/>
      <c r="EU880" s="132"/>
      <c r="EV880" s="133"/>
      <c r="EW880" s="193"/>
    </row>
    <row r="881" spans="26:153" ht="30" customHeight="1" x14ac:dyDescent="0.15">
      <c r="Z881" s="246"/>
      <c r="AA881" s="483"/>
      <c r="AB881" s="191"/>
      <c r="AC881" s="191"/>
      <c r="AD881" s="191"/>
      <c r="AE881" s="191"/>
      <c r="AF881" s="384"/>
      <c r="AG881" s="191"/>
      <c r="AH881" s="191"/>
      <c r="AI881" s="191"/>
      <c r="AJ881" s="191"/>
      <c r="AK881" s="192"/>
      <c r="AL881" s="191"/>
      <c r="AM881" s="191"/>
      <c r="AN881" s="191"/>
      <c r="AO881" s="461"/>
      <c r="AP881" s="191"/>
      <c r="AQ881" s="191"/>
      <c r="AR881" s="191"/>
      <c r="AS881" s="461"/>
      <c r="AT881" s="191"/>
      <c r="AU881" s="191"/>
      <c r="AV881" s="461"/>
      <c r="AW881" s="192"/>
      <c r="AX881" s="191"/>
      <c r="AY881" s="461"/>
      <c r="AZ881" s="191"/>
      <c r="BA881" s="461"/>
      <c r="BB881" s="191"/>
      <c r="BC881" s="192"/>
      <c r="BD881" s="191"/>
      <c r="BE881" s="191"/>
      <c r="BF881" s="461"/>
      <c r="BG881" s="470"/>
      <c r="BH881" s="391"/>
      <c r="BI881" s="191"/>
      <c r="BJ881" s="191"/>
      <c r="BK881" s="191"/>
      <c r="BL881" s="470"/>
      <c r="BM881" s="191"/>
      <c r="BN881" s="191"/>
      <c r="BO881" s="492"/>
      <c r="BP881" s="191"/>
      <c r="BQ881" s="191"/>
      <c r="BR881" s="191"/>
      <c r="BS881" s="191"/>
      <c r="BT881" s="191"/>
      <c r="BU881" s="191"/>
      <c r="BV881" s="191"/>
      <c r="BW881" s="192"/>
      <c r="BX881" s="191"/>
      <c r="BY881" s="191"/>
      <c r="BZ881" s="191"/>
      <c r="CA881" s="191"/>
      <c r="CB881" s="191"/>
      <c r="CC881" s="191"/>
      <c r="CD881" s="470"/>
      <c r="CE881" s="396"/>
      <c r="CF881" s="191"/>
      <c r="CG881" s="191"/>
      <c r="CH881" s="461"/>
      <c r="CI881" s="461"/>
      <c r="CJ881" s="191"/>
      <c r="CK881" s="191"/>
      <c r="CL881" s="191"/>
      <c r="CM881" s="461"/>
      <c r="CN881" s="191"/>
      <c r="CO881" s="192"/>
      <c r="CP881" s="191"/>
      <c r="CQ881" s="384"/>
      <c r="CR881" s="407"/>
      <c r="DA881" s="192"/>
      <c r="DJ881" s="190"/>
      <c r="DP881" s="190"/>
      <c r="DQ881" s="132"/>
      <c r="DR881" s="132"/>
      <c r="DS881" s="132"/>
      <c r="DT881" s="132"/>
      <c r="DU881" s="451"/>
      <c r="DV881" s="132"/>
      <c r="DW881" s="132"/>
      <c r="DX881" s="133"/>
      <c r="DY881" s="132"/>
      <c r="DZ881" s="132"/>
      <c r="EA881" s="133"/>
      <c r="EB881" s="132"/>
      <c r="EC881" s="132"/>
      <c r="ED881" s="132"/>
      <c r="EE881" s="134"/>
      <c r="EF881" s="132"/>
      <c r="EG881" s="451"/>
      <c r="EH881" s="132"/>
      <c r="EI881" s="451"/>
      <c r="EJ881" s="451"/>
      <c r="EK881" s="451"/>
      <c r="EL881" s="451"/>
      <c r="EM881" s="451"/>
      <c r="EN881" s="451"/>
      <c r="EO881" s="451"/>
      <c r="EP881" s="451"/>
      <c r="EQ881" s="451"/>
      <c r="ER881" s="451"/>
      <c r="ES881" s="451"/>
      <c r="ET881" s="451"/>
      <c r="EU881" s="132"/>
      <c r="EV881" s="133"/>
      <c r="EW881" s="193"/>
    </row>
    <row r="882" spans="26:153" ht="30" customHeight="1" x14ac:dyDescent="0.15">
      <c r="Z882" s="246"/>
      <c r="AA882" s="483"/>
      <c r="AB882" s="191"/>
      <c r="AC882" s="191"/>
      <c r="AD882" s="191"/>
      <c r="AE882" s="191"/>
      <c r="AF882" s="384"/>
      <c r="AG882" s="191"/>
      <c r="AH882" s="191"/>
      <c r="AI882" s="191"/>
      <c r="AJ882" s="191"/>
      <c r="AK882" s="192"/>
      <c r="AL882" s="191"/>
      <c r="AM882" s="191"/>
      <c r="AN882" s="191"/>
      <c r="AO882" s="461"/>
      <c r="AP882" s="191"/>
      <c r="AQ882" s="191"/>
      <c r="AR882" s="191"/>
      <c r="AS882" s="461"/>
      <c r="AT882" s="191"/>
      <c r="AU882" s="191"/>
      <c r="AV882" s="461"/>
      <c r="AW882" s="192"/>
      <c r="AX882" s="191"/>
      <c r="AY882" s="461"/>
      <c r="AZ882" s="191"/>
      <c r="BA882" s="461"/>
      <c r="BB882" s="191"/>
      <c r="BC882" s="192"/>
      <c r="BD882" s="191"/>
      <c r="BE882" s="191"/>
      <c r="BF882" s="461"/>
      <c r="BG882" s="470"/>
      <c r="BH882" s="391"/>
      <c r="BI882" s="191"/>
      <c r="BJ882" s="191"/>
      <c r="BK882" s="191"/>
      <c r="BL882" s="470"/>
      <c r="BM882" s="191"/>
      <c r="BN882" s="191"/>
      <c r="BO882" s="492"/>
      <c r="BP882" s="191"/>
      <c r="BQ882" s="191"/>
      <c r="BR882" s="191"/>
      <c r="BS882" s="191"/>
      <c r="BT882" s="191"/>
      <c r="BU882" s="191"/>
      <c r="BV882" s="191"/>
      <c r="BW882" s="192"/>
      <c r="BX882" s="191"/>
      <c r="BY882" s="191"/>
      <c r="BZ882" s="191"/>
      <c r="CA882" s="191"/>
      <c r="CB882" s="191"/>
      <c r="CC882" s="191"/>
      <c r="CD882" s="470"/>
      <c r="CE882" s="396"/>
      <c r="CF882" s="191"/>
      <c r="CG882" s="191"/>
      <c r="CH882" s="461"/>
      <c r="CI882" s="461"/>
      <c r="CJ882" s="191"/>
      <c r="CK882" s="191"/>
      <c r="CL882" s="191"/>
      <c r="CM882" s="461"/>
      <c r="CN882" s="191"/>
      <c r="CO882" s="192"/>
      <c r="CP882" s="191"/>
      <c r="CQ882" s="384"/>
      <c r="CR882" s="407"/>
      <c r="DA882" s="192"/>
      <c r="DJ882" s="190"/>
      <c r="DP882" s="190"/>
      <c r="DQ882" s="132"/>
      <c r="DR882" s="132"/>
      <c r="DS882" s="132"/>
      <c r="DT882" s="132"/>
      <c r="DU882" s="451"/>
      <c r="DV882" s="132"/>
      <c r="DW882" s="132"/>
      <c r="DX882" s="133"/>
      <c r="DY882" s="132"/>
      <c r="DZ882" s="132"/>
      <c r="EA882" s="133"/>
      <c r="EB882" s="132"/>
      <c r="EC882" s="132"/>
      <c r="ED882" s="132"/>
      <c r="EE882" s="134"/>
      <c r="EF882" s="132"/>
      <c r="EG882" s="451"/>
      <c r="EH882" s="132"/>
      <c r="EI882" s="451"/>
      <c r="EJ882" s="451"/>
      <c r="EK882" s="451"/>
      <c r="EL882" s="451"/>
      <c r="EM882" s="451"/>
      <c r="EN882" s="451"/>
      <c r="EO882" s="451"/>
      <c r="EP882" s="451"/>
      <c r="EQ882" s="451"/>
      <c r="ER882" s="451"/>
      <c r="ES882" s="451"/>
      <c r="ET882" s="451"/>
      <c r="EU882" s="132"/>
      <c r="EV882" s="133"/>
      <c r="EW882" s="193"/>
    </row>
    <row r="883" spans="26:153" ht="30" customHeight="1" x14ac:dyDescent="0.15">
      <c r="Z883" s="246"/>
      <c r="AA883" s="483"/>
      <c r="AB883" s="191"/>
      <c r="AC883" s="191"/>
      <c r="AD883" s="191"/>
      <c r="AE883" s="191"/>
      <c r="AF883" s="384"/>
      <c r="AG883" s="191"/>
      <c r="AH883" s="191"/>
      <c r="AI883" s="191"/>
      <c r="AJ883" s="191"/>
      <c r="AK883" s="192"/>
      <c r="AL883" s="191"/>
      <c r="AM883" s="191"/>
      <c r="AN883" s="191"/>
      <c r="AO883" s="461"/>
      <c r="AP883" s="191"/>
      <c r="AQ883" s="191"/>
      <c r="AR883" s="191"/>
      <c r="AS883" s="461"/>
      <c r="AT883" s="191"/>
      <c r="AU883" s="191"/>
      <c r="AV883" s="461"/>
      <c r="AW883" s="192"/>
      <c r="AX883" s="191"/>
      <c r="AY883" s="461"/>
      <c r="AZ883" s="191"/>
      <c r="BA883" s="461"/>
      <c r="BB883" s="191"/>
      <c r="BC883" s="192"/>
      <c r="BD883" s="191"/>
      <c r="BE883" s="191"/>
      <c r="BF883" s="461"/>
      <c r="BG883" s="470"/>
      <c r="BH883" s="391"/>
      <c r="BI883" s="191"/>
      <c r="BJ883" s="191"/>
      <c r="BK883" s="191"/>
      <c r="BL883" s="470"/>
      <c r="BM883" s="191"/>
      <c r="BN883" s="191"/>
      <c r="BO883" s="492"/>
      <c r="BP883" s="191"/>
      <c r="BQ883" s="191"/>
      <c r="BR883" s="191"/>
      <c r="BS883" s="191"/>
      <c r="BT883" s="191"/>
      <c r="BU883" s="191"/>
      <c r="BV883" s="191"/>
      <c r="BW883" s="192"/>
      <c r="BX883" s="191"/>
      <c r="BY883" s="191"/>
      <c r="BZ883" s="191"/>
      <c r="CA883" s="191"/>
      <c r="CB883" s="191"/>
      <c r="CC883" s="191"/>
      <c r="CD883" s="470"/>
      <c r="CE883" s="396"/>
      <c r="CF883" s="191"/>
      <c r="CG883" s="191"/>
      <c r="CH883" s="461"/>
      <c r="CI883" s="461"/>
      <c r="CJ883" s="191"/>
      <c r="CK883" s="191"/>
      <c r="CL883" s="191"/>
      <c r="CM883" s="461"/>
      <c r="CN883" s="191"/>
      <c r="CO883" s="192"/>
      <c r="CP883" s="191"/>
      <c r="CQ883" s="384"/>
      <c r="CR883" s="407"/>
      <c r="DA883" s="192"/>
      <c r="DJ883" s="190"/>
      <c r="DP883" s="190"/>
      <c r="DQ883" s="132"/>
      <c r="DR883" s="132"/>
      <c r="DS883" s="132"/>
      <c r="DT883" s="132"/>
      <c r="DU883" s="451"/>
      <c r="DV883" s="132"/>
      <c r="DW883" s="132"/>
      <c r="DX883" s="133"/>
      <c r="DY883" s="132"/>
      <c r="DZ883" s="132"/>
      <c r="EA883" s="133"/>
      <c r="EB883" s="132"/>
      <c r="EC883" s="132"/>
      <c r="ED883" s="132"/>
      <c r="EE883" s="134"/>
      <c r="EF883" s="132"/>
      <c r="EG883" s="451"/>
      <c r="EH883" s="132"/>
      <c r="EI883" s="451"/>
      <c r="EJ883" s="451"/>
      <c r="EK883" s="451"/>
      <c r="EL883" s="451"/>
      <c r="EM883" s="451"/>
      <c r="EN883" s="451"/>
      <c r="EO883" s="451"/>
      <c r="EP883" s="451"/>
      <c r="EQ883" s="451"/>
      <c r="ER883" s="451"/>
      <c r="ES883" s="451"/>
      <c r="ET883" s="451"/>
      <c r="EU883" s="132"/>
      <c r="EV883" s="133"/>
      <c r="EW883" s="193"/>
    </row>
    <row r="884" spans="26:153" ht="30" customHeight="1" x14ac:dyDescent="0.15">
      <c r="Z884" s="246"/>
      <c r="AA884" s="483"/>
      <c r="AB884" s="191"/>
      <c r="AC884" s="191"/>
      <c r="AD884" s="191"/>
      <c r="AE884" s="191"/>
      <c r="AF884" s="384"/>
      <c r="AG884" s="191"/>
      <c r="AH884" s="191"/>
      <c r="AI884" s="191"/>
      <c r="AJ884" s="191"/>
      <c r="AK884" s="192"/>
      <c r="AL884" s="191"/>
      <c r="AM884" s="191"/>
      <c r="AN884" s="191"/>
      <c r="AO884" s="461"/>
      <c r="AP884" s="191"/>
      <c r="AQ884" s="191"/>
      <c r="AR884" s="191"/>
      <c r="AS884" s="461"/>
      <c r="AT884" s="191"/>
      <c r="AU884" s="191"/>
      <c r="AV884" s="461"/>
      <c r="AW884" s="192"/>
      <c r="AX884" s="191"/>
      <c r="AY884" s="461"/>
      <c r="AZ884" s="191"/>
      <c r="BA884" s="461"/>
      <c r="BB884" s="191"/>
      <c r="BC884" s="192"/>
      <c r="BD884" s="191"/>
      <c r="BE884" s="191"/>
      <c r="BF884" s="461"/>
      <c r="BG884" s="470"/>
      <c r="BH884" s="391"/>
      <c r="BI884" s="191"/>
      <c r="BJ884" s="191"/>
      <c r="BK884" s="191"/>
      <c r="BL884" s="470"/>
      <c r="BM884" s="191"/>
      <c r="BN884" s="191"/>
      <c r="BO884" s="492"/>
      <c r="BP884" s="191"/>
      <c r="BQ884" s="191"/>
      <c r="BR884" s="191"/>
      <c r="BS884" s="191"/>
      <c r="BT884" s="191"/>
      <c r="BU884" s="191"/>
      <c r="BV884" s="191"/>
      <c r="BW884" s="192"/>
      <c r="BX884" s="191"/>
      <c r="BY884" s="191"/>
      <c r="BZ884" s="191"/>
      <c r="CA884" s="191"/>
      <c r="CB884" s="191"/>
      <c r="CC884" s="191"/>
      <c r="CD884" s="470"/>
      <c r="CE884" s="396"/>
      <c r="CF884" s="191"/>
      <c r="CG884" s="191"/>
      <c r="CH884" s="461"/>
      <c r="CI884" s="461"/>
      <c r="CJ884" s="191"/>
      <c r="CK884" s="191"/>
      <c r="CL884" s="191"/>
      <c r="CM884" s="461"/>
      <c r="CN884" s="191"/>
      <c r="CO884" s="192"/>
      <c r="CP884" s="191"/>
      <c r="CQ884" s="384"/>
      <c r="CR884" s="407"/>
      <c r="DA884" s="192"/>
      <c r="DJ884" s="190"/>
      <c r="DP884" s="190"/>
      <c r="DQ884" s="132"/>
      <c r="DR884" s="132"/>
      <c r="DS884" s="132"/>
      <c r="DT884" s="132"/>
      <c r="DU884" s="451"/>
      <c r="DV884" s="132"/>
      <c r="DW884" s="132"/>
      <c r="DX884" s="133"/>
      <c r="DY884" s="132"/>
      <c r="DZ884" s="132"/>
      <c r="EA884" s="133"/>
      <c r="EB884" s="132"/>
      <c r="EC884" s="132"/>
      <c r="ED884" s="132"/>
      <c r="EE884" s="134"/>
      <c r="EF884" s="132"/>
      <c r="EG884" s="451"/>
      <c r="EH884" s="132"/>
      <c r="EI884" s="451"/>
      <c r="EJ884" s="451"/>
      <c r="EK884" s="451"/>
      <c r="EL884" s="451"/>
      <c r="EM884" s="451"/>
      <c r="EN884" s="451"/>
      <c r="EO884" s="451"/>
      <c r="EP884" s="451"/>
      <c r="EQ884" s="451"/>
      <c r="ER884" s="451"/>
      <c r="ES884" s="451"/>
      <c r="ET884" s="451"/>
      <c r="EU884" s="132"/>
      <c r="EV884" s="133"/>
      <c r="EW884" s="193"/>
    </row>
    <row r="885" spans="26:153" ht="30" customHeight="1" x14ac:dyDescent="0.15">
      <c r="Z885" s="246"/>
      <c r="AA885" s="483"/>
      <c r="AB885" s="191"/>
      <c r="AC885" s="191"/>
      <c r="AD885" s="191"/>
      <c r="AE885" s="191"/>
      <c r="AF885" s="384"/>
      <c r="AG885" s="191"/>
      <c r="AH885" s="191"/>
      <c r="AI885" s="191"/>
      <c r="AJ885" s="191"/>
      <c r="AK885" s="192"/>
      <c r="AL885" s="191"/>
      <c r="AM885" s="191"/>
      <c r="AN885" s="191"/>
      <c r="AO885" s="461"/>
      <c r="AP885" s="191"/>
      <c r="AQ885" s="191"/>
      <c r="AR885" s="191"/>
      <c r="AS885" s="461"/>
      <c r="AT885" s="191"/>
      <c r="AU885" s="191"/>
      <c r="AV885" s="461"/>
      <c r="AW885" s="192"/>
      <c r="AX885" s="191"/>
      <c r="AY885" s="461"/>
      <c r="AZ885" s="191"/>
      <c r="BA885" s="461"/>
      <c r="BB885" s="191"/>
      <c r="BC885" s="192"/>
      <c r="BD885" s="191"/>
      <c r="BE885" s="191"/>
      <c r="BF885" s="461"/>
      <c r="BG885" s="470"/>
      <c r="BH885" s="391"/>
      <c r="BI885" s="191"/>
      <c r="BJ885" s="191"/>
      <c r="BK885" s="191"/>
      <c r="BL885" s="470"/>
      <c r="BM885" s="191"/>
      <c r="BN885" s="191"/>
      <c r="BO885" s="492"/>
      <c r="BP885" s="191"/>
      <c r="BQ885" s="191"/>
      <c r="BR885" s="191"/>
      <c r="BS885" s="191"/>
      <c r="BT885" s="191"/>
      <c r="BU885" s="191"/>
      <c r="BV885" s="191"/>
      <c r="BW885" s="192"/>
      <c r="BX885" s="191"/>
      <c r="BY885" s="191"/>
      <c r="BZ885" s="191"/>
      <c r="CA885" s="191"/>
      <c r="CB885" s="191"/>
      <c r="CC885" s="191"/>
      <c r="CD885" s="470"/>
      <c r="CE885" s="396"/>
      <c r="CF885" s="191"/>
      <c r="CG885" s="191"/>
      <c r="CH885" s="461"/>
      <c r="CI885" s="461"/>
      <c r="CJ885" s="191"/>
      <c r="CK885" s="191"/>
      <c r="CL885" s="191"/>
      <c r="CM885" s="461"/>
      <c r="CN885" s="191"/>
      <c r="CO885" s="192"/>
      <c r="CP885" s="191"/>
      <c r="CQ885" s="384"/>
      <c r="CR885" s="407"/>
      <c r="DA885" s="192"/>
      <c r="DJ885" s="190"/>
      <c r="DP885" s="190"/>
      <c r="DQ885" s="132"/>
      <c r="DR885" s="132"/>
      <c r="DS885" s="132"/>
      <c r="DT885" s="132"/>
      <c r="DU885" s="451"/>
      <c r="DV885" s="132"/>
      <c r="DW885" s="132"/>
      <c r="DX885" s="133"/>
      <c r="DY885" s="132"/>
      <c r="DZ885" s="132"/>
      <c r="EA885" s="133"/>
      <c r="EB885" s="132"/>
      <c r="EC885" s="132"/>
      <c r="ED885" s="132"/>
      <c r="EE885" s="134"/>
      <c r="EF885" s="132"/>
      <c r="EG885" s="451"/>
      <c r="EH885" s="132"/>
      <c r="EI885" s="451"/>
      <c r="EJ885" s="451"/>
      <c r="EK885" s="451"/>
      <c r="EL885" s="451"/>
      <c r="EM885" s="451"/>
      <c r="EN885" s="451"/>
      <c r="EO885" s="451"/>
      <c r="EP885" s="451"/>
      <c r="EQ885" s="451"/>
      <c r="ER885" s="451"/>
      <c r="ES885" s="451"/>
      <c r="ET885" s="451"/>
      <c r="EU885" s="132"/>
      <c r="EV885" s="133"/>
      <c r="EW885" s="193"/>
    </row>
    <row r="886" spans="26:153" ht="30" customHeight="1" x14ac:dyDescent="0.15">
      <c r="Z886" s="246"/>
      <c r="AA886" s="483"/>
      <c r="AB886" s="191"/>
      <c r="AC886" s="191"/>
      <c r="AD886" s="191"/>
      <c r="AE886" s="191"/>
      <c r="AF886" s="384"/>
      <c r="AG886" s="191"/>
      <c r="AH886" s="191"/>
      <c r="AI886" s="191"/>
      <c r="AJ886" s="191"/>
      <c r="AK886" s="192"/>
      <c r="AL886" s="191"/>
      <c r="AM886" s="191"/>
      <c r="AN886" s="191"/>
      <c r="AO886" s="461"/>
      <c r="AP886" s="191"/>
      <c r="AQ886" s="191"/>
      <c r="AR886" s="191"/>
      <c r="AS886" s="461"/>
      <c r="AT886" s="191"/>
      <c r="AU886" s="191"/>
      <c r="AV886" s="461"/>
      <c r="AW886" s="192"/>
      <c r="AX886" s="191"/>
      <c r="AY886" s="461"/>
      <c r="AZ886" s="191"/>
      <c r="BA886" s="461"/>
      <c r="BB886" s="191"/>
      <c r="BC886" s="192"/>
      <c r="BD886" s="191"/>
      <c r="BE886" s="191"/>
      <c r="BF886" s="461"/>
      <c r="BG886" s="470"/>
      <c r="BH886" s="391"/>
      <c r="BI886" s="191"/>
      <c r="BJ886" s="191"/>
      <c r="BK886" s="191"/>
      <c r="BL886" s="470"/>
      <c r="BM886" s="191"/>
      <c r="BN886" s="191"/>
      <c r="BO886" s="492"/>
      <c r="BP886" s="191"/>
      <c r="BQ886" s="191"/>
      <c r="BR886" s="191"/>
      <c r="BS886" s="191"/>
      <c r="BT886" s="191"/>
      <c r="BU886" s="191"/>
      <c r="BV886" s="191"/>
      <c r="BW886" s="192"/>
      <c r="BX886" s="191"/>
      <c r="BY886" s="191"/>
      <c r="BZ886" s="191"/>
      <c r="CA886" s="191"/>
      <c r="CB886" s="191"/>
      <c r="CC886" s="191"/>
      <c r="CD886" s="470"/>
      <c r="CE886" s="396"/>
      <c r="CF886" s="191"/>
      <c r="CG886" s="191"/>
      <c r="CH886" s="461"/>
      <c r="CI886" s="461"/>
      <c r="CJ886" s="191"/>
      <c r="CK886" s="191"/>
      <c r="CL886" s="191"/>
      <c r="CM886" s="461"/>
      <c r="CN886" s="191"/>
      <c r="CO886" s="192"/>
      <c r="CP886" s="191"/>
      <c r="CQ886" s="384"/>
      <c r="CR886" s="407"/>
      <c r="DA886" s="192"/>
      <c r="DJ886" s="190"/>
      <c r="DP886" s="190"/>
      <c r="DQ886" s="132"/>
      <c r="DR886" s="132"/>
      <c r="DS886" s="132"/>
      <c r="DT886" s="132"/>
      <c r="DU886" s="451"/>
      <c r="DV886" s="132"/>
      <c r="DW886" s="132"/>
      <c r="DX886" s="133"/>
      <c r="DY886" s="132"/>
      <c r="DZ886" s="132"/>
      <c r="EA886" s="133"/>
      <c r="EB886" s="132"/>
      <c r="EC886" s="132"/>
      <c r="ED886" s="132"/>
      <c r="EE886" s="134"/>
      <c r="EF886" s="132"/>
      <c r="EG886" s="451"/>
      <c r="EH886" s="132"/>
      <c r="EI886" s="451"/>
      <c r="EJ886" s="451"/>
      <c r="EK886" s="451"/>
      <c r="EL886" s="451"/>
      <c r="EM886" s="451"/>
      <c r="EN886" s="451"/>
      <c r="EO886" s="451"/>
      <c r="EP886" s="451"/>
      <c r="EQ886" s="451"/>
      <c r="ER886" s="451"/>
      <c r="ES886" s="451"/>
      <c r="ET886" s="451"/>
      <c r="EU886" s="132"/>
      <c r="EV886" s="133"/>
      <c r="EW886" s="193"/>
    </row>
    <row r="887" spans="26:153" ht="30" customHeight="1" x14ac:dyDescent="0.15">
      <c r="Z887" s="246"/>
      <c r="AA887" s="483"/>
      <c r="AB887" s="191"/>
      <c r="AC887" s="191"/>
      <c r="AD887" s="191"/>
      <c r="AE887" s="191"/>
      <c r="AF887" s="384"/>
      <c r="AG887" s="191"/>
      <c r="AH887" s="191"/>
      <c r="AI887" s="191"/>
      <c r="AJ887" s="191"/>
      <c r="AK887" s="192"/>
      <c r="AL887" s="191"/>
      <c r="AM887" s="191"/>
      <c r="AN887" s="191"/>
      <c r="AO887" s="461"/>
      <c r="AP887" s="191"/>
      <c r="AQ887" s="191"/>
      <c r="AR887" s="191"/>
      <c r="AS887" s="461"/>
      <c r="AT887" s="191"/>
      <c r="AU887" s="191"/>
      <c r="AV887" s="461"/>
      <c r="AW887" s="192"/>
      <c r="AX887" s="191"/>
      <c r="AY887" s="461"/>
      <c r="AZ887" s="191"/>
      <c r="BA887" s="461"/>
      <c r="BB887" s="191"/>
      <c r="BC887" s="192"/>
      <c r="BD887" s="191"/>
      <c r="BE887" s="191"/>
      <c r="BF887" s="461"/>
      <c r="BG887" s="470"/>
      <c r="BH887" s="391"/>
      <c r="BI887" s="191"/>
      <c r="BJ887" s="191"/>
      <c r="BK887" s="191"/>
      <c r="BL887" s="470"/>
      <c r="BM887" s="191"/>
      <c r="BN887" s="191"/>
      <c r="BO887" s="492"/>
      <c r="BP887" s="191"/>
      <c r="BQ887" s="191"/>
      <c r="BR887" s="191"/>
      <c r="BS887" s="191"/>
      <c r="BT887" s="191"/>
      <c r="BU887" s="191"/>
      <c r="BV887" s="191"/>
      <c r="BW887" s="192"/>
      <c r="BX887" s="191"/>
      <c r="BY887" s="191"/>
      <c r="BZ887" s="191"/>
      <c r="CA887" s="191"/>
      <c r="CB887" s="191"/>
      <c r="CC887" s="191"/>
      <c r="CD887" s="470"/>
      <c r="CE887" s="396"/>
      <c r="CF887" s="191"/>
      <c r="CG887" s="191"/>
      <c r="CH887" s="461"/>
      <c r="CI887" s="461"/>
      <c r="CJ887" s="191"/>
      <c r="CK887" s="191"/>
      <c r="CL887" s="191"/>
      <c r="CM887" s="461"/>
      <c r="CN887" s="191"/>
      <c r="CO887" s="192"/>
      <c r="CP887" s="191"/>
      <c r="CQ887" s="384"/>
      <c r="CR887" s="407"/>
      <c r="DA887" s="192"/>
      <c r="DJ887" s="190"/>
      <c r="DP887" s="190"/>
      <c r="DQ887" s="132"/>
      <c r="DR887" s="132"/>
      <c r="DS887" s="132"/>
      <c r="DT887" s="132"/>
      <c r="DU887" s="451"/>
      <c r="DV887" s="132"/>
      <c r="DW887" s="132"/>
      <c r="DX887" s="133"/>
      <c r="DY887" s="132"/>
      <c r="DZ887" s="132"/>
      <c r="EA887" s="133"/>
      <c r="EB887" s="132"/>
      <c r="EC887" s="132"/>
      <c r="ED887" s="132"/>
      <c r="EE887" s="134"/>
      <c r="EF887" s="132"/>
      <c r="EG887" s="451"/>
      <c r="EH887" s="132"/>
      <c r="EI887" s="451"/>
      <c r="EJ887" s="451"/>
      <c r="EK887" s="451"/>
      <c r="EL887" s="451"/>
      <c r="EM887" s="451"/>
      <c r="EN887" s="451"/>
      <c r="EO887" s="451"/>
      <c r="EP887" s="451"/>
      <c r="EQ887" s="451"/>
      <c r="ER887" s="451"/>
      <c r="ES887" s="451"/>
      <c r="ET887" s="451"/>
      <c r="EU887" s="132"/>
      <c r="EV887" s="133"/>
      <c r="EW887" s="193"/>
    </row>
    <row r="888" spans="26:153" ht="30" customHeight="1" x14ac:dyDescent="0.15">
      <c r="Z888" s="246"/>
      <c r="AA888" s="483"/>
      <c r="AB888" s="191"/>
      <c r="AC888" s="191"/>
      <c r="AD888" s="191"/>
      <c r="AE888" s="191"/>
      <c r="AF888" s="384"/>
      <c r="AG888" s="191"/>
      <c r="AH888" s="191"/>
      <c r="AI888" s="191"/>
      <c r="AJ888" s="191"/>
      <c r="AK888" s="192"/>
      <c r="AL888" s="191"/>
      <c r="AM888" s="191"/>
      <c r="AN888" s="191"/>
      <c r="AO888" s="461"/>
      <c r="AP888" s="191"/>
      <c r="AQ888" s="191"/>
      <c r="AR888" s="191"/>
      <c r="AS888" s="461"/>
      <c r="AT888" s="191"/>
      <c r="AU888" s="191"/>
      <c r="AV888" s="461"/>
      <c r="AW888" s="192"/>
      <c r="AX888" s="191"/>
      <c r="AY888" s="461"/>
      <c r="AZ888" s="191"/>
      <c r="BA888" s="461"/>
      <c r="BB888" s="191"/>
      <c r="BC888" s="192"/>
      <c r="BD888" s="191"/>
      <c r="BE888" s="191"/>
      <c r="BF888" s="461"/>
      <c r="BG888" s="470"/>
      <c r="BH888" s="391"/>
      <c r="BI888" s="191"/>
      <c r="BJ888" s="191"/>
      <c r="BK888" s="191"/>
      <c r="BL888" s="470"/>
      <c r="BM888" s="191"/>
      <c r="BN888" s="191"/>
      <c r="BO888" s="492"/>
      <c r="BP888" s="191"/>
      <c r="BQ888" s="191"/>
      <c r="BR888" s="191"/>
      <c r="BS888" s="191"/>
      <c r="BT888" s="191"/>
      <c r="BU888" s="191"/>
      <c r="BV888" s="191"/>
      <c r="BW888" s="192"/>
      <c r="BX888" s="191"/>
      <c r="BY888" s="191"/>
      <c r="BZ888" s="191"/>
      <c r="CA888" s="191"/>
      <c r="CB888" s="191"/>
      <c r="CC888" s="191"/>
      <c r="CD888" s="470"/>
      <c r="CE888" s="396"/>
      <c r="CF888" s="191"/>
      <c r="CG888" s="191"/>
      <c r="CH888" s="461"/>
      <c r="CI888" s="461"/>
      <c r="CJ888" s="191"/>
      <c r="CK888" s="191"/>
      <c r="CL888" s="191"/>
      <c r="CM888" s="461"/>
      <c r="CN888" s="191"/>
      <c r="CO888" s="192"/>
      <c r="CP888" s="191"/>
      <c r="CQ888" s="384"/>
      <c r="CR888" s="407"/>
      <c r="DA888" s="192"/>
      <c r="DJ888" s="190"/>
      <c r="DP888" s="190"/>
      <c r="DQ888" s="132"/>
      <c r="DR888" s="132"/>
      <c r="DS888" s="132"/>
      <c r="DT888" s="132"/>
      <c r="DU888" s="451"/>
      <c r="DV888" s="132"/>
      <c r="DW888" s="132"/>
      <c r="DX888" s="133"/>
      <c r="DY888" s="132"/>
      <c r="DZ888" s="132"/>
      <c r="EA888" s="133"/>
      <c r="EB888" s="132"/>
      <c r="EC888" s="132"/>
      <c r="ED888" s="132"/>
      <c r="EE888" s="134"/>
      <c r="EF888" s="132"/>
      <c r="EG888" s="451"/>
      <c r="EH888" s="132"/>
      <c r="EI888" s="451"/>
      <c r="EJ888" s="451"/>
      <c r="EK888" s="451"/>
      <c r="EL888" s="451"/>
      <c r="EM888" s="451"/>
      <c r="EN888" s="451"/>
      <c r="EO888" s="451"/>
      <c r="EP888" s="451"/>
      <c r="EQ888" s="451"/>
      <c r="ER888" s="451"/>
      <c r="ES888" s="451"/>
      <c r="ET888" s="451"/>
      <c r="EU888" s="132"/>
      <c r="EV888" s="133"/>
      <c r="EW888" s="193"/>
    </row>
    <row r="889" spans="26:153" ht="30" customHeight="1" x14ac:dyDescent="0.15">
      <c r="Z889" s="246"/>
      <c r="AA889" s="483"/>
      <c r="AB889" s="191"/>
      <c r="AC889" s="191"/>
      <c r="AD889" s="191"/>
      <c r="AE889" s="191"/>
      <c r="AF889" s="384"/>
      <c r="AG889" s="191"/>
      <c r="AH889" s="191"/>
      <c r="AI889" s="191"/>
      <c r="AJ889" s="191"/>
      <c r="AK889" s="192"/>
      <c r="AL889" s="191"/>
      <c r="AM889" s="191"/>
      <c r="AN889" s="191"/>
      <c r="AO889" s="461"/>
      <c r="AP889" s="191"/>
      <c r="AQ889" s="191"/>
      <c r="AR889" s="191"/>
      <c r="AS889" s="461"/>
      <c r="AT889" s="191"/>
      <c r="AU889" s="191"/>
      <c r="AV889" s="461"/>
      <c r="AW889" s="192"/>
      <c r="AX889" s="191"/>
      <c r="AY889" s="461"/>
      <c r="AZ889" s="191"/>
      <c r="BA889" s="461"/>
      <c r="BB889" s="191"/>
      <c r="BC889" s="192"/>
      <c r="BD889" s="191"/>
      <c r="BE889" s="191"/>
      <c r="BF889" s="461"/>
      <c r="BG889" s="470"/>
      <c r="BH889" s="391"/>
      <c r="BI889" s="191"/>
      <c r="BJ889" s="191"/>
      <c r="BK889" s="191"/>
      <c r="BL889" s="470"/>
      <c r="BM889" s="191"/>
      <c r="BN889" s="191"/>
      <c r="BO889" s="492"/>
      <c r="BP889" s="191"/>
      <c r="BQ889" s="191"/>
      <c r="BR889" s="191"/>
      <c r="BS889" s="191"/>
      <c r="BT889" s="191"/>
      <c r="BU889" s="191"/>
      <c r="BV889" s="191"/>
      <c r="BW889" s="192"/>
      <c r="BX889" s="191"/>
      <c r="BY889" s="191"/>
      <c r="BZ889" s="191"/>
      <c r="CA889" s="191"/>
      <c r="CB889" s="191"/>
      <c r="CC889" s="191"/>
      <c r="CD889" s="470"/>
      <c r="CE889" s="396"/>
      <c r="CF889" s="191"/>
      <c r="CG889" s="191"/>
      <c r="CH889" s="461"/>
      <c r="CI889" s="461"/>
      <c r="CJ889" s="191"/>
      <c r="CK889" s="191"/>
      <c r="CL889" s="191"/>
      <c r="CM889" s="461"/>
      <c r="CN889" s="191"/>
      <c r="CO889" s="192"/>
      <c r="CP889" s="191"/>
      <c r="CQ889" s="384"/>
      <c r="CR889" s="407"/>
      <c r="DA889" s="192"/>
      <c r="DJ889" s="190"/>
      <c r="DP889" s="190"/>
      <c r="DQ889" s="132"/>
      <c r="DR889" s="132"/>
      <c r="DS889" s="132"/>
      <c r="DT889" s="132"/>
      <c r="DU889" s="451"/>
      <c r="DV889" s="132"/>
      <c r="DW889" s="132"/>
      <c r="DX889" s="133"/>
      <c r="DY889" s="132"/>
      <c r="DZ889" s="132"/>
      <c r="EA889" s="133"/>
      <c r="EB889" s="132"/>
      <c r="EC889" s="132"/>
      <c r="ED889" s="132"/>
      <c r="EE889" s="134"/>
      <c r="EF889" s="132"/>
      <c r="EG889" s="451"/>
      <c r="EH889" s="132"/>
      <c r="EI889" s="451"/>
      <c r="EJ889" s="451"/>
      <c r="EK889" s="451"/>
      <c r="EL889" s="451"/>
      <c r="EM889" s="451"/>
      <c r="EN889" s="451"/>
      <c r="EO889" s="451"/>
      <c r="EP889" s="451"/>
      <c r="EQ889" s="451"/>
      <c r="ER889" s="451"/>
      <c r="ES889" s="451"/>
      <c r="ET889" s="451"/>
      <c r="EU889" s="132"/>
      <c r="EV889" s="133"/>
      <c r="EW889" s="193"/>
    </row>
    <row r="890" spans="26:153" ht="30" customHeight="1" x14ac:dyDescent="0.15">
      <c r="Z890" s="246"/>
      <c r="AA890" s="483"/>
      <c r="AB890" s="191"/>
      <c r="AC890" s="191"/>
      <c r="AD890" s="191"/>
      <c r="AE890" s="191"/>
      <c r="AF890" s="384"/>
      <c r="AG890" s="191"/>
      <c r="AH890" s="191"/>
      <c r="AI890" s="191"/>
      <c r="AJ890" s="191"/>
      <c r="AK890" s="192"/>
      <c r="AL890" s="191"/>
      <c r="AM890" s="191"/>
      <c r="AN890" s="191"/>
      <c r="AO890" s="461"/>
      <c r="AP890" s="191"/>
      <c r="AQ890" s="191"/>
      <c r="AR890" s="191"/>
      <c r="AS890" s="461"/>
      <c r="AT890" s="191"/>
      <c r="AU890" s="191"/>
      <c r="AV890" s="461"/>
      <c r="AW890" s="192"/>
      <c r="AX890" s="191"/>
      <c r="AY890" s="461"/>
      <c r="AZ890" s="191"/>
      <c r="BA890" s="461"/>
      <c r="BB890" s="191"/>
      <c r="BC890" s="192"/>
      <c r="BD890" s="191"/>
      <c r="BE890" s="191"/>
      <c r="BF890" s="461"/>
      <c r="BG890" s="470"/>
      <c r="BH890" s="391"/>
      <c r="BI890" s="191"/>
      <c r="BJ890" s="191"/>
      <c r="BK890" s="191"/>
      <c r="BL890" s="470"/>
      <c r="BM890" s="191"/>
      <c r="BN890" s="191"/>
      <c r="BO890" s="492"/>
      <c r="BP890" s="191"/>
      <c r="BQ890" s="191"/>
      <c r="BR890" s="191"/>
      <c r="BS890" s="191"/>
      <c r="BT890" s="191"/>
      <c r="BU890" s="191"/>
      <c r="BV890" s="191"/>
      <c r="BW890" s="192"/>
      <c r="BX890" s="191"/>
      <c r="BY890" s="191"/>
      <c r="BZ890" s="191"/>
      <c r="CA890" s="191"/>
      <c r="CB890" s="191"/>
      <c r="CC890" s="191"/>
      <c r="CD890" s="470"/>
      <c r="CE890" s="396"/>
      <c r="CF890" s="191"/>
      <c r="CG890" s="191"/>
      <c r="CH890" s="461"/>
      <c r="CI890" s="461"/>
      <c r="CJ890" s="191"/>
      <c r="CK890" s="191"/>
      <c r="CL890" s="191"/>
      <c r="CM890" s="461"/>
      <c r="CN890" s="191"/>
      <c r="CO890" s="192"/>
      <c r="CP890" s="191"/>
      <c r="CQ890" s="384"/>
      <c r="CR890" s="407"/>
      <c r="DA890" s="192"/>
      <c r="DJ890" s="190"/>
      <c r="DP890" s="190"/>
      <c r="DQ890" s="132"/>
      <c r="DR890" s="132"/>
      <c r="DS890" s="132"/>
      <c r="DT890" s="132"/>
      <c r="DU890" s="451"/>
      <c r="DV890" s="132"/>
      <c r="DW890" s="132"/>
      <c r="DX890" s="133"/>
      <c r="DY890" s="132"/>
      <c r="DZ890" s="132"/>
      <c r="EA890" s="133"/>
      <c r="EB890" s="132"/>
      <c r="EC890" s="132"/>
      <c r="ED890" s="132"/>
      <c r="EE890" s="134"/>
      <c r="EF890" s="132"/>
      <c r="EG890" s="451"/>
      <c r="EH890" s="132"/>
      <c r="EI890" s="451"/>
      <c r="EJ890" s="451"/>
      <c r="EK890" s="451"/>
      <c r="EL890" s="451"/>
      <c r="EM890" s="451"/>
      <c r="EN890" s="451"/>
      <c r="EO890" s="451"/>
      <c r="EP890" s="451"/>
      <c r="EQ890" s="451"/>
      <c r="ER890" s="451"/>
      <c r="ES890" s="451"/>
      <c r="ET890" s="451"/>
      <c r="EU890" s="132"/>
      <c r="EV890" s="133"/>
      <c r="EW890" s="193"/>
    </row>
    <row r="891" spans="26:153" ht="30" customHeight="1" x14ac:dyDescent="0.15">
      <c r="Z891" s="246"/>
      <c r="AA891" s="483"/>
      <c r="AB891" s="191"/>
      <c r="AC891" s="191"/>
      <c r="AD891" s="191"/>
      <c r="AE891" s="191"/>
      <c r="AF891" s="384"/>
      <c r="AG891" s="191"/>
      <c r="AH891" s="191"/>
      <c r="AI891" s="191"/>
      <c r="AJ891" s="191"/>
      <c r="AK891" s="192"/>
      <c r="AL891" s="191"/>
      <c r="AM891" s="191"/>
      <c r="AN891" s="191"/>
      <c r="AO891" s="461"/>
      <c r="AP891" s="191"/>
      <c r="AQ891" s="191"/>
      <c r="AR891" s="191"/>
      <c r="AS891" s="461"/>
      <c r="AT891" s="191"/>
      <c r="AU891" s="191"/>
      <c r="AV891" s="461"/>
      <c r="AW891" s="192"/>
      <c r="AX891" s="191"/>
      <c r="AY891" s="461"/>
      <c r="AZ891" s="191"/>
      <c r="BA891" s="461"/>
      <c r="BB891" s="191"/>
      <c r="BC891" s="192"/>
      <c r="BD891" s="191"/>
      <c r="BE891" s="191"/>
      <c r="BF891" s="461"/>
      <c r="BG891" s="470"/>
      <c r="BH891" s="391"/>
      <c r="BI891" s="191"/>
      <c r="BJ891" s="191"/>
      <c r="BK891" s="191"/>
      <c r="BL891" s="470"/>
      <c r="BM891" s="191"/>
      <c r="BN891" s="191"/>
      <c r="BO891" s="492"/>
      <c r="BP891" s="191"/>
      <c r="BQ891" s="191"/>
      <c r="BR891" s="191"/>
      <c r="BS891" s="191"/>
      <c r="BT891" s="191"/>
      <c r="BU891" s="191"/>
      <c r="BV891" s="191"/>
      <c r="BW891" s="192"/>
      <c r="BX891" s="191"/>
      <c r="BY891" s="191"/>
      <c r="BZ891" s="191"/>
      <c r="CA891" s="191"/>
      <c r="CB891" s="191"/>
      <c r="CC891" s="191"/>
      <c r="CD891" s="470"/>
      <c r="CE891" s="396"/>
      <c r="CF891" s="191"/>
      <c r="CG891" s="191"/>
      <c r="CH891" s="461"/>
      <c r="CI891" s="461"/>
      <c r="CJ891" s="191"/>
      <c r="CK891" s="191"/>
      <c r="CL891" s="191"/>
      <c r="CM891" s="461"/>
      <c r="CN891" s="191"/>
      <c r="CO891" s="192"/>
      <c r="CP891" s="191"/>
      <c r="CQ891" s="384"/>
      <c r="CR891" s="407"/>
      <c r="DA891" s="192"/>
      <c r="DJ891" s="190"/>
      <c r="DP891" s="190"/>
      <c r="DQ891" s="132"/>
      <c r="DR891" s="132"/>
      <c r="DS891" s="132"/>
      <c r="DT891" s="132"/>
      <c r="DU891" s="451"/>
      <c r="DV891" s="132"/>
      <c r="DW891" s="132"/>
      <c r="DX891" s="133"/>
      <c r="DY891" s="132"/>
      <c r="DZ891" s="132"/>
      <c r="EA891" s="133"/>
      <c r="EB891" s="132"/>
      <c r="EC891" s="132"/>
      <c r="ED891" s="132"/>
      <c r="EE891" s="134"/>
      <c r="EF891" s="132"/>
      <c r="EG891" s="451"/>
      <c r="EH891" s="132"/>
      <c r="EI891" s="451"/>
      <c r="EJ891" s="451"/>
      <c r="EK891" s="451"/>
      <c r="EL891" s="451"/>
      <c r="EM891" s="451"/>
      <c r="EN891" s="451"/>
      <c r="EO891" s="451"/>
      <c r="EP891" s="451"/>
      <c r="EQ891" s="451"/>
      <c r="ER891" s="451"/>
      <c r="ES891" s="451"/>
      <c r="ET891" s="451"/>
      <c r="EU891" s="132"/>
      <c r="EV891" s="133"/>
      <c r="EW891" s="193"/>
    </row>
    <row r="892" spans="26:153" ht="30" customHeight="1" x14ac:dyDescent="0.15">
      <c r="Z892" s="246"/>
      <c r="AA892" s="483"/>
      <c r="AB892" s="191"/>
      <c r="AC892" s="191"/>
      <c r="AD892" s="191"/>
      <c r="AE892" s="191"/>
      <c r="AF892" s="384"/>
      <c r="AG892" s="191"/>
      <c r="AH892" s="191"/>
      <c r="AI892" s="191"/>
      <c r="AJ892" s="191"/>
      <c r="AK892" s="192"/>
      <c r="AL892" s="191"/>
      <c r="AM892" s="191"/>
      <c r="AN892" s="191"/>
      <c r="AO892" s="461"/>
      <c r="AP892" s="191"/>
      <c r="AQ892" s="191"/>
      <c r="AR892" s="191"/>
      <c r="AS892" s="461"/>
      <c r="AT892" s="191"/>
      <c r="AU892" s="191"/>
      <c r="AV892" s="461"/>
      <c r="AW892" s="192"/>
      <c r="AX892" s="191"/>
      <c r="AY892" s="461"/>
      <c r="AZ892" s="191"/>
      <c r="BA892" s="461"/>
      <c r="BB892" s="191"/>
      <c r="BC892" s="192"/>
      <c r="BD892" s="191"/>
      <c r="BE892" s="191"/>
      <c r="BF892" s="461"/>
      <c r="BG892" s="470"/>
      <c r="BH892" s="391"/>
      <c r="BI892" s="191"/>
      <c r="BJ892" s="191"/>
      <c r="BK892" s="191"/>
      <c r="BL892" s="470"/>
      <c r="BM892" s="191"/>
      <c r="BN892" s="191"/>
      <c r="BO892" s="492"/>
      <c r="BP892" s="191"/>
      <c r="BQ892" s="191"/>
      <c r="BR892" s="191"/>
      <c r="BS892" s="191"/>
      <c r="BT892" s="191"/>
      <c r="BU892" s="191"/>
      <c r="BV892" s="191"/>
      <c r="BW892" s="192"/>
      <c r="BX892" s="191"/>
      <c r="BY892" s="191"/>
      <c r="BZ892" s="191"/>
      <c r="CA892" s="191"/>
      <c r="CB892" s="191"/>
      <c r="CC892" s="191"/>
      <c r="CD892" s="470"/>
      <c r="CE892" s="396"/>
      <c r="CF892" s="191"/>
      <c r="CG892" s="191"/>
      <c r="CH892" s="461"/>
      <c r="CI892" s="461"/>
      <c r="CJ892" s="191"/>
      <c r="CK892" s="191"/>
      <c r="CL892" s="191"/>
      <c r="CM892" s="461"/>
      <c r="CN892" s="191"/>
      <c r="CO892" s="192"/>
      <c r="CP892" s="191"/>
      <c r="CQ892" s="384"/>
      <c r="CR892" s="407"/>
      <c r="DA892" s="192"/>
      <c r="DJ892" s="190"/>
      <c r="DP892" s="190"/>
      <c r="DQ892" s="132"/>
      <c r="DR892" s="132"/>
      <c r="DS892" s="132"/>
      <c r="DT892" s="132"/>
      <c r="DU892" s="451"/>
      <c r="DV892" s="132"/>
      <c r="DW892" s="132"/>
      <c r="DX892" s="133"/>
      <c r="DY892" s="132"/>
      <c r="DZ892" s="132"/>
      <c r="EA892" s="133"/>
      <c r="EB892" s="132"/>
      <c r="EC892" s="132"/>
      <c r="ED892" s="132"/>
      <c r="EE892" s="134"/>
      <c r="EF892" s="132"/>
      <c r="EG892" s="451"/>
      <c r="EH892" s="132"/>
      <c r="EI892" s="451"/>
      <c r="EJ892" s="451"/>
      <c r="EK892" s="451"/>
      <c r="EL892" s="451"/>
      <c r="EM892" s="451"/>
      <c r="EN892" s="451"/>
      <c r="EO892" s="451"/>
      <c r="EP892" s="451"/>
      <c r="EQ892" s="451"/>
      <c r="ER892" s="451"/>
      <c r="ES892" s="451"/>
      <c r="ET892" s="451"/>
      <c r="EU892" s="132"/>
      <c r="EV892" s="133"/>
      <c r="EW892" s="193"/>
    </row>
    <row r="893" spans="26:153" ht="30" customHeight="1" x14ac:dyDescent="0.15">
      <c r="Z893" s="246"/>
      <c r="AA893" s="483"/>
      <c r="AB893" s="191"/>
      <c r="AC893" s="191"/>
      <c r="AD893" s="191"/>
      <c r="AE893" s="191"/>
      <c r="AF893" s="384"/>
      <c r="AG893" s="191"/>
      <c r="AH893" s="191"/>
      <c r="AI893" s="191"/>
      <c r="AJ893" s="191"/>
      <c r="AK893" s="192"/>
      <c r="AL893" s="191"/>
      <c r="AM893" s="191"/>
      <c r="AN893" s="191"/>
      <c r="AO893" s="461"/>
      <c r="AP893" s="191"/>
      <c r="AQ893" s="191"/>
      <c r="AR893" s="191"/>
      <c r="AS893" s="461"/>
      <c r="AT893" s="191"/>
      <c r="AU893" s="191"/>
      <c r="AV893" s="461"/>
      <c r="AW893" s="192"/>
      <c r="AX893" s="191"/>
      <c r="AY893" s="461"/>
      <c r="AZ893" s="191"/>
      <c r="BA893" s="461"/>
      <c r="BB893" s="191"/>
      <c r="BC893" s="192"/>
      <c r="BD893" s="191"/>
      <c r="BE893" s="191"/>
      <c r="BF893" s="461"/>
      <c r="BG893" s="470"/>
      <c r="BH893" s="391"/>
      <c r="BI893" s="191"/>
      <c r="BJ893" s="191"/>
      <c r="BK893" s="191"/>
      <c r="BL893" s="470"/>
      <c r="BM893" s="191"/>
      <c r="BN893" s="191"/>
      <c r="BO893" s="492"/>
      <c r="BP893" s="191"/>
      <c r="BQ893" s="191"/>
      <c r="BR893" s="191"/>
      <c r="BS893" s="191"/>
      <c r="BT893" s="191"/>
      <c r="BU893" s="191"/>
      <c r="BV893" s="191"/>
      <c r="BW893" s="192"/>
      <c r="BX893" s="191"/>
      <c r="BY893" s="191"/>
      <c r="BZ893" s="191"/>
      <c r="CA893" s="191"/>
      <c r="CB893" s="191"/>
      <c r="CC893" s="191"/>
      <c r="CD893" s="470"/>
      <c r="CE893" s="396"/>
      <c r="CF893" s="191"/>
      <c r="CG893" s="191"/>
      <c r="CH893" s="461"/>
      <c r="CI893" s="461"/>
      <c r="CJ893" s="191"/>
      <c r="CK893" s="191"/>
      <c r="CL893" s="191"/>
      <c r="CM893" s="461"/>
      <c r="CN893" s="191"/>
      <c r="CO893" s="192"/>
      <c r="CP893" s="191"/>
      <c r="CQ893" s="384"/>
      <c r="CR893" s="407"/>
      <c r="DA893" s="192"/>
      <c r="DJ893" s="190"/>
      <c r="DP893" s="190"/>
      <c r="DQ893" s="132"/>
      <c r="DR893" s="132"/>
      <c r="DS893" s="132"/>
      <c r="DT893" s="132"/>
      <c r="DU893" s="451"/>
      <c r="DV893" s="132"/>
      <c r="DW893" s="132"/>
      <c r="DX893" s="133"/>
      <c r="DY893" s="132"/>
      <c r="DZ893" s="132"/>
      <c r="EA893" s="133"/>
      <c r="EB893" s="132"/>
      <c r="EC893" s="132"/>
      <c r="ED893" s="132"/>
      <c r="EE893" s="134"/>
      <c r="EF893" s="132"/>
      <c r="EG893" s="451"/>
      <c r="EH893" s="132"/>
      <c r="EI893" s="451"/>
      <c r="EJ893" s="451"/>
      <c r="EK893" s="451"/>
      <c r="EL893" s="451"/>
      <c r="EM893" s="451"/>
      <c r="EN893" s="451"/>
      <c r="EO893" s="451"/>
      <c r="EP893" s="451"/>
      <c r="EQ893" s="451"/>
      <c r="ER893" s="451"/>
      <c r="ES893" s="451"/>
      <c r="ET893" s="451"/>
      <c r="EU893" s="132"/>
      <c r="EV893" s="133"/>
      <c r="EW893" s="193"/>
    </row>
    <row r="894" spans="26:153" ht="30" customHeight="1" x14ac:dyDescent="0.15">
      <c r="Z894" s="246"/>
      <c r="AA894" s="483"/>
      <c r="AB894" s="191"/>
      <c r="AC894" s="191"/>
      <c r="AD894" s="191"/>
      <c r="AE894" s="191"/>
      <c r="AF894" s="384"/>
      <c r="AG894" s="191"/>
      <c r="AH894" s="191"/>
      <c r="AI894" s="191"/>
      <c r="AJ894" s="191"/>
      <c r="AK894" s="192"/>
      <c r="AL894" s="191"/>
      <c r="AM894" s="191"/>
      <c r="AN894" s="191"/>
      <c r="AO894" s="461"/>
      <c r="AP894" s="191"/>
      <c r="AQ894" s="191"/>
      <c r="AR894" s="191"/>
      <c r="AS894" s="461"/>
      <c r="AT894" s="191"/>
      <c r="AU894" s="191"/>
      <c r="AV894" s="461"/>
      <c r="AW894" s="192"/>
      <c r="AX894" s="191"/>
      <c r="AY894" s="461"/>
      <c r="AZ894" s="191"/>
      <c r="BA894" s="461"/>
      <c r="BB894" s="191"/>
      <c r="BC894" s="192"/>
      <c r="BD894" s="191"/>
      <c r="BE894" s="191"/>
      <c r="BF894" s="461"/>
      <c r="BG894" s="470"/>
      <c r="BH894" s="391"/>
      <c r="BI894" s="191"/>
      <c r="BJ894" s="191"/>
      <c r="BK894" s="191"/>
      <c r="BL894" s="470"/>
      <c r="BM894" s="191"/>
      <c r="BN894" s="191"/>
      <c r="BO894" s="492"/>
      <c r="BP894" s="191"/>
      <c r="BQ894" s="191"/>
      <c r="BR894" s="191"/>
      <c r="BS894" s="191"/>
      <c r="BT894" s="191"/>
      <c r="BU894" s="191"/>
      <c r="BV894" s="191"/>
      <c r="BW894" s="192"/>
      <c r="BX894" s="191"/>
      <c r="BY894" s="191"/>
      <c r="BZ894" s="191"/>
      <c r="CA894" s="191"/>
      <c r="CB894" s="191"/>
      <c r="CC894" s="191"/>
      <c r="CD894" s="470"/>
      <c r="CE894" s="396"/>
      <c r="CF894" s="191"/>
      <c r="CG894" s="191"/>
      <c r="CH894" s="461"/>
      <c r="CI894" s="461"/>
      <c r="CJ894" s="191"/>
      <c r="CK894" s="191"/>
      <c r="CL894" s="191"/>
      <c r="CM894" s="461"/>
      <c r="CN894" s="191"/>
      <c r="CO894" s="192"/>
      <c r="CP894" s="191"/>
      <c r="CQ894" s="384"/>
      <c r="CR894" s="407"/>
      <c r="DA894" s="192"/>
      <c r="DJ894" s="190"/>
      <c r="DP894" s="190"/>
      <c r="DQ894" s="132"/>
      <c r="DR894" s="132"/>
      <c r="DS894" s="132"/>
      <c r="DT894" s="132"/>
      <c r="DU894" s="451"/>
      <c r="DV894" s="132"/>
      <c r="DW894" s="132"/>
      <c r="DX894" s="133"/>
      <c r="DY894" s="132"/>
      <c r="DZ894" s="132"/>
      <c r="EA894" s="133"/>
      <c r="EB894" s="132"/>
      <c r="EC894" s="132"/>
      <c r="ED894" s="132"/>
      <c r="EE894" s="134"/>
      <c r="EF894" s="132"/>
      <c r="EG894" s="451"/>
      <c r="EH894" s="132"/>
      <c r="EI894" s="451"/>
      <c r="EJ894" s="451"/>
      <c r="EK894" s="451"/>
      <c r="EL894" s="451"/>
      <c r="EM894" s="451"/>
      <c r="EN894" s="451"/>
      <c r="EO894" s="451"/>
      <c r="EP894" s="451"/>
      <c r="EQ894" s="451"/>
      <c r="ER894" s="451"/>
      <c r="ES894" s="451"/>
      <c r="ET894" s="451"/>
      <c r="EU894" s="132"/>
      <c r="EV894" s="133"/>
      <c r="EW894" s="193"/>
    </row>
    <row r="895" spans="26:153" ht="30" customHeight="1" x14ac:dyDescent="0.15">
      <c r="Z895" s="246"/>
      <c r="AA895" s="483"/>
      <c r="AB895" s="191"/>
      <c r="AC895" s="191"/>
      <c r="AD895" s="191"/>
      <c r="AE895" s="191"/>
      <c r="AF895" s="384"/>
      <c r="AG895" s="191"/>
      <c r="AH895" s="191"/>
      <c r="AI895" s="191"/>
      <c r="AJ895" s="191"/>
      <c r="AK895" s="192"/>
      <c r="AL895" s="191"/>
      <c r="AM895" s="191"/>
      <c r="AN895" s="191"/>
      <c r="AO895" s="461"/>
      <c r="AP895" s="191"/>
      <c r="AQ895" s="191"/>
      <c r="AR895" s="191"/>
      <c r="AS895" s="461"/>
      <c r="AT895" s="191"/>
      <c r="AU895" s="191"/>
      <c r="AV895" s="461"/>
      <c r="AW895" s="192"/>
      <c r="AX895" s="191"/>
      <c r="AY895" s="461"/>
      <c r="AZ895" s="191"/>
      <c r="BA895" s="461"/>
      <c r="BB895" s="191"/>
      <c r="BC895" s="192"/>
      <c r="BD895" s="191"/>
      <c r="BE895" s="191"/>
      <c r="BF895" s="461"/>
      <c r="BG895" s="470"/>
      <c r="BH895" s="391"/>
      <c r="BI895" s="191"/>
      <c r="BJ895" s="191"/>
      <c r="BK895" s="191"/>
      <c r="BL895" s="470"/>
      <c r="BM895" s="191"/>
      <c r="BN895" s="191"/>
      <c r="BO895" s="492"/>
      <c r="BP895" s="191"/>
      <c r="BQ895" s="191"/>
      <c r="BR895" s="191"/>
      <c r="BS895" s="191"/>
      <c r="BT895" s="191"/>
      <c r="BU895" s="191"/>
      <c r="BV895" s="191"/>
      <c r="BW895" s="192"/>
      <c r="BX895" s="191"/>
      <c r="BY895" s="191"/>
      <c r="BZ895" s="191"/>
      <c r="CA895" s="191"/>
      <c r="CB895" s="191"/>
      <c r="CC895" s="191"/>
      <c r="CD895" s="470"/>
      <c r="CE895" s="396"/>
      <c r="CF895" s="191"/>
      <c r="CG895" s="191"/>
      <c r="CH895" s="461"/>
      <c r="CI895" s="461"/>
      <c r="CJ895" s="191"/>
      <c r="CK895" s="191"/>
      <c r="CL895" s="191"/>
      <c r="CM895" s="461"/>
      <c r="CN895" s="191"/>
      <c r="CO895" s="192"/>
      <c r="CP895" s="191"/>
      <c r="CQ895" s="384"/>
      <c r="CR895" s="407"/>
      <c r="DA895" s="192"/>
      <c r="DJ895" s="190"/>
      <c r="DP895" s="190"/>
      <c r="DQ895" s="132"/>
      <c r="DR895" s="132"/>
      <c r="DS895" s="132"/>
      <c r="DT895" s="132"/>
      <c r="DU895" s="451"/>
      <c r="DV895" s="132"/>
      <c r="DW895" s="132"/>
      <c r="DX895" s="133"/>
      <c r="DY895" s="132"/>
      <c r="DZ895" s="132"/>
      <c r="EA895" s="133"/>
      <c r="EB895" s="132"/>
      <c r="EC895" s="132"/>
      <c r="ED895" s="132"/>
      <c r="EE895" s="134"/>
      <c r="EF895" s="132"/>
      <c r="EG895" s="451"/>
      <c r="EH895" s="132"/>
      <c r="EI895" s="451"/>
      <c r="EJ895" s="451"/>
      <c r="EK895" s="451"/>
      <c r="EL895" s="451"/>
      <c r="EM895" s="451"/>
      <c r="EN895" s="451"/>
      <c r="EO895" s="451"/>
      <c r="EP895" s="451"/>
      <c r="EQ895" s="451"/>
      <c r="ER895" s="451"/>
      <c r="ES895" s="451"/>
      <c r="ET895" s="451"/>
      <c r="EU895" s="132"/>
      <c r="EV895" s="133"/>
      <c r="EW895" s="193"/>
    </row>
    <row r="896" spans="26:153" ht="30" customHeight="1" x14ac:dyDescent="0.15">
      <c r="Z896" s="246"/>
      <c r="AA896" s="483"/>
      <c r="AB896" s="191"/>
      <c r="AC896" s="191"/>
      <c r="AD896" s="191"/>
      <c r="AE896" s="191"/>
      <c r="AF896" s="384"/>
      <c r="AG896" s="191"/>
      <c r="AH896" s="191"/>
      <c r="AI896" s="191"/>
      <c r="AJ896" s="191"/>
      <c r="AK896" s="192"/>
      <c r="AL896" s="191"/>
      <c r="AM896" s="191"/>
      <c r="AN896" s="191"/>
      <c r="AO896" s="461"/>
      <c r="AP896" s="191"/>
      <c r="AQ896" s="191"/>
      <c r="AR896" s="191"/>
      <c r="AS896" s="461"/>
      <c r="AT896" s="191"/>
      <c r="AU896" s="191"/>
      <c r="AV896" s="461"/>
      <c r="AW896" s="192"/>
      <c r="AX896" s="191"/>
      <c r="AY896" s="461"/>
      <c r="AZ896" s="191"/>
      <c r="BA896" s="461"/>
      <c r="BB896" s="191"/>
      <c r="BC896" s="192"/>
      <c r="BD896" s="191"/>
      <c r="BE896" s="191"/>
      <c r="BF896" s="461"/>
      <c r="BG896" s="470"/>
      <c r="BH896" s="391"/>
      <c r="BI896" s="191"/>
      <c r="BJ896" s="191"/>
      <c r="BK896" s="191"/>
      <c r="BL896" s="470"/>
      <c r="BM896" s="191"/>
      <c r="BN896" s="191"/>
      <c r="BO896" s="492"/>
      <c r="BP896" s="191"/>
      <c r="BQ896" s="191"/>
      <c r="BR896" s="191"/>
      <c r="BS896" s="191"/>
      <c r="BT896" s="191"/>
      <c r="BU896" s="191"/>
      <c r="BV896" s="191"/>
      <c r="BW896" s="192"/>
      <c r="BX896" s="191"/>
      <c r="BY896" s="191"/>
      <c r="BZ896" s="191"/>
      <c r="CA896" s="191"/>
      <c r="CB896" s="191"/>
      <c r="CC896" s="191"/>
      <c r="CD896" s="470"/>
      <c r="CE896" s="396"/>
      <c r="CF896" s="191"/>
      <c r="CG896" s="191"/>
      <c r="CH896" s="461"/>
      <c r="CI896" s="461"/>
      <c r="CJ896" s="191"/>
      <c r="CK896" s="191"/>
      <c r="CL896" s="191"/>
      <c r="CM896" s="461"/>
      <c r="CN896" s="191"/>
      <c r="CO896" s="192"/>
      <c r="CP896" s="191"/>
      <c r="CQ896" s="384"/>
      <c r="CR896" s="407"/>
      <c r="DA896" s="192"/>
      <c r="DJ896" s="190"/>
      <c r="DP896" s="190"/>
      <c r="DQ896" s="132"/>
      <c r="DR896" s="132"/>
      <c r="DS896" s="132"/>
      <c r="DT896" s="132"/>
      <c r="DU896" s="451"/>
      <c r="DV896" s="132"/>
      <c r="DW896" s="132"/>
      <c r="DX896" s="133"/>
      <c r="DY896" s="132"/>
      <c r="DZ896" s="132"/>
      <c r="EA896" s="133"/>
      <c r="EB896" s="132"/>
      <c r="EC896" s="132"/>
      <c r="ED896" s="132"/>
      <c r="EE896" s="134"/>
      <c r="EF896" s="132"/>
      <c r="EG896" s="451"/>
      <c r="EH896" s="132"/>
      <c r="EI896" s="451"/>
      <c r="EJ896" s="451"/>
      <c r="EK896" s="451"/>
      <c r="EL896" s="451"/>
      <c r="EM896" s="451"/>
      <c r="EN896" s="451"/>
      <c r="EO896" s="451"/>
      <c r="EP896" s="451"/>
      <c r="EQ896" s="451"/>
      <c r="ER896" s="451"/>
      <c r="ES896" s="451"/>
      <c r="ET896" s="451"/>
      <c r="EU896" s="132"/>
      <c r="EV896" s="133"/>
      <c r="EW896" s="193"/>
    </row>
    <row r="897" spans="26:153" ht="30" customHeight="1" x14ac:dyDescent="0.15">
      <c r="Z897" s="246"/>
      <c r="AA897" s="483"/>
      <c r="AB897" s="191"/>
      <c r="AC897" s="191"/>
      <c r="AD897" s="191"/>
      <c r="AE897" s="191"/>
      <c r="AF897" s="384"/>
      <c r="AG897" s="191"/>
      <c r="AH897" s="191"/>
      <c r="AI897" s="191"/>
      <c r="AJ897" s="191"/>
      <c r="AK897" s="192"/>
      <c r="AL897" s="191"/>
      <c r="AM897" s="191"/>
      <c r="AN897" s="191"/>
      <c r="AO897" s="461"/>
      <c r="AP897" s="191"/>
      <c r="AQ897" s="191"/>
      <c r="AR897" s="191"/>
      <c r="AS897" s="461"/>
      <c r="AT897" s="191"/>
      <c r="AU897" s="191"/>
      <c r="AV897" s="461"/>
      <c r="AW897" s="192"/>
      <c r="AX897" s="191"/>
      <c r="AY897" s="461"/>
      <c r="AZ897" s="191"/>
      <c r="BA897" s="461"/>
      <c r="BB897" s="191"/>
      <c r="BC897" s="192"/>
      <c r="BD897" s="191"/>
      <c r="BE897" s="191"/>
      <c r="BF897" s="461"/>
      <c r="BG897" s="470"/>
      <c r="BH897" s="391"/>
      <c r="BI897" s="191"/>
      <c r="BJ897" s="191"/>
      <c r="BK897" s="191"/>
      <c r="BL897" s="470"/>
      <c r="BM897" s="191"/>
      <c r="BN897" s="191"/>
      <c r="BO897" s="492"/>
      <c r="BP897" s="191"/>
      <c r="BQ897" s="191"/>
      <c r="BR897" s="191"/>
      <c r="BS897" s="191"/>
      <c r="BT897" s="191"/>
      <c r="BU897" s="191"/>
      <c r="BV897" s="191"/>
      <c r="BW897" s="192"/>
      <c r="BX897" s="191"/>
      <c r="BY897" s="191"/>
      <c r="BZ897" s="191"/>
      <c r="CA897" s="191"/>
      <c r="CB897" s="191"/>
      <c r="CC897" s="191"/>
      <c r="CD897" s="470"/>
      <c r="CE897" s="396"/>
      <c r="CF897" s="191"/>
      <c r="CG897" s="191"/>
      <c r="CH897" s="461"/>
      <c r="CI897" s="461"/>
      <c r="CJ897" s="191"/>
      <c r="CK897" s="191"/>
      <c r="CL897" s="191"/>
      <c r="CM897" s="461"/>
      <c r="CN897" s="191"/>
      <c r="CO897" s="192"/>
      <c r="CP897" s="191"/>
      <c r="CQ897" s="384"/>
      <c r="CR897" s="407"/>
      <c r="DA897" s="192"/>
      <c r="DJ897" s="190"/>
      <c r="DP897" s="190"/>
      <c r="DQ897" s="132"/>
      <c r="DR897" s="132"/>
      <c r="DS897" s="132"/>
      <c r="DT897" s="132"/>
      <c r="DU897" s="451"/>
      <c r="DV897" s="132"/>
      <c r="DW897" s="132"/>
      <c r="DX897" s="133"/>
      <c r="DY897" s="132"/>
      <c r="DZ897" s="132"/>
      <c r="EA897" s="133"/>
      <c r="EB897" s="132"/>
      <c r="EC897" s="132"/>
      <c r="ED897" s="132"/>
      <c r="EE897" s="134"/>
      <c r="EF897" s="132"/>
      <c r="EG897" s="451"/>
      <c r="EH897" s="132"/>
      <c r="EI897" s="451"/>
      <c r="EJ897" s="451"/>
      <c r="EK897" s="451"/>
      <c r="EL897" s="451"/>
      <c r="EM897" s="451"/>
      <c r="EN897" s="451"/>
      <c r="EO897" s="451"/>
      <c r="EP897" s="451"/>
      <c r="EQ897" s="451"/>
      <c r="ER897" s="451"/>
      <c r="ES897" s="451"/>
      <c r="ET897" s="451"/>
      <c r="EU897" s="132"/>
      <c r="EV897" s="133"/>
      <c r="EW897" s="193"/>
    </row>
    <row r="898" spans="26:153" ht="30" customHeight="1" x14ac:dyDescent="0.15">
      <c r="Z898" s="246"/>
      <c r="AA898" s="483"/>
      <c r="AB898" s="191"/>
      <c r="AC898" s="191"/>
      <c r="AD898" s="191"/>
      <c r="AE898" s="191"/>
      <c r="AF898" s="384"/>
      <c r="AG898" s="191"/>
      <c r="AH898" s="191"/>
      <c r="AI898" s="191"/>
      <c r="AJ898" s="191"/>
      <c r="AK898" s="192"/>
      <c r="AL898" s="191"/>
      <c r="AM898" s="191"/>
      <c r="AN898" s="191"/>
      <c r="AO898" s="461"/>
      <c r="AP898" s="191"/>
      <c r="AQ898" s="191"/>
      <c r="AR898" s="191"/>
      <c r="AS898" s="461"/>
      <c r="AT898" s="191"/>
      <c r="AU898" s="191"/>
      <c r="AV898" s="461"/>
      <c r="AW898" s="192"/>
      <c r="AX898" s="191"/>
      <c r="AY898" s="461"/>
      <c r="AZ898" s="191"/>
      <c r="BA898" s="461"/>
      <c r="BB898" s="191"/>
      <c r="BC898" s="192"/>
      <c r="BD898" s="191"/>
      <c r="BE898" s="191"/>
      <c r="BF898" s="461"/>
      <c r="BG898" s="470"/>
      <c r="BH898" s="391"/>
      <c r="BI898" s="191"/>
      <c r="BJ898" s="191"/>
      <c r="BK898" s="191"/>
      <c r="BL898" s="470"/>
      <c r="BM898" s="191"/>
      <c r="BN898" s="191"/>
      <c r="BO898" s="492"/>
      <c r="BP898" s="191"/>
      <c r="BQ898" s="191"/>
      <c r="BR898" s="191"/>
      <c r="BS898" s="191"/>
      <c r="BT898" s="191"/>
      <c r="BU898" s="191"/>
      <c r="BV898" s="191"/>
      <c r="BW898" s="192"/>
      <c r="BX898" s="191"/>
      <c r="BY898" s="191"/>
      <c r="BZ898" s="191"/>
      <c r="CA898" s="191"/>
      <c r="CB898" s="191"/>
      <c r="CC898" s="191"/>
      <c r="CD898" s="470"/>
      <c r="CE898" s="396"/>
      <c r="CF898" s="191"/>
      <c r="CG898" s="191"/>
      <c r="CH898" s="461"/>
      <c r="CI898" s="461"/>
      <c r="CJ898" s="191"/>
      <c r="CK898" s="191"/>
      <c r="CL898" s="191"/>
      <c r="CM898" s="461"/>
      <c r="CN898" s="191"/>
      <c r="CO898" s="192"/>
      <c r="CP898" s="191"/>
      <c r="CQ898" s="384"/>
      <c r="CR898" s="407"/>
      <c r="DA898" s="192"/>
      <c r="DJ898" s="190"/>
      <c r="DP898" s="190"/>
      <c r="DQ898" s="132"/>
      <c r="DR898" s="132"/>
      <c r="DS898" s="132"/>
      <c r="DT898" s="132"/>
      <c r="DU898" s="451"/>
      <c r="DV898" s="132"/>
      <c r="DW898" s="132"/>
      <c r="DX898" s="133"/>
      <c r="DY898" s="132"/>
      <c r="DZ898" s="132"/>
      <c r="EA898" s="133"/>
      <c r="EB898" s="132"/>
      <c r="EC898" s="132"/>
      <c r="ED898" s="132"/>
      <c r="EE898" s="134"/>
      <c r="EF898" s="132"/>
      <c r="EG898" s="451"/>
      <c r="EH898" s="132"/>
      <c r="EI898" s="451"/>
      <c r="EJ898" s="451"/>
      <c r="EK898" s="451"/>
      <c r="EL898" s="451"/>
      <c r="EM898" s="451"/>
      <c r="EN898" s="451"/>
      <c r="EO898" s="451"/>
      <c r="EP898" s="451"/>
      <c r="EQ898" s="451"/>
      <c r="ER898" s="451"/>
      <c r="ES898" s="451"/>
      <c r="ET898" s="451"/>
      <c r="EU898" s="132"/>
      <c r="EV898" s="133"/>
      <c r="EW898" s="193"/>
    </row>
    <row r="899" spans="26:153" ht="30" customHeight="1" x14ac:dyDescent="0.15">
      <c r="Z899" s="246"/>
      <c r="AA899" s="483"/>
      <c r="AB899" s="191"/>
      <c r="AC899" s="191"/>
      <c r="AD899" s="191"/>
      <c r="AE899" s="191"/>
      <c r="AF899" s="384"/>
      <c r="AG899" s="191"/>
      <c r="AH899" s="191"/>
      <c r="AI899" s="191"/>
      <c r="AJ899" s="191"/>
      <c r="AK899" s="192"/>
      <c r="AL899" s="191"/>
      <c r="AM899" s="191"/>
      <c r="AN899" s="191"/>
      <c r="AO899" s="461"/>
      <c r="AP899" s="191"/>
      <c r="AQ899" s="191"/>
      <c r="AR899" s="191"/>
      <c r="AS899" s="461"/>
      <c r="AT899" s="191"/>
      <c r="AU899" s="191"/>
      <c r="AV899" s="461"/>
      <c r="AW899" s="192"/>
      <c r="AX899" s="191"/>
      <c r="AY899" s="461"/>
      <c r="AZ899" s="191"/>
      <c r="BA899" s="461"/>
      <c r="BB899" s="191"/>
      <c r="BC899" s="192"/>
      <c r="BD899" s="191"/>
      <c r="BE899" s="191"/>
      <c r="BF899" s="461"/>
      <c r="BG899" s="470"/>
      <c r="BH899" s="391"/>
      <c r="BI899" s="191"/>
      <c r="BJ899" s="191"/>
      <c r="BK899" s="191"/>
      <c r="BL899" s="470"/>
      <c r="BM899" s="191"/>
      <c r="BN899" s="191"/>
      <c r="BO899" s="492"/>
      <c r="BP899" s="191"/>
      <c r="BQ899" s="191"/>
      <c r="BR899" s="191"/>
      <c r="BS899" s="191"/>
      <c r="BT899" s="191"/>
      <c r="BU899" s="191"/>
      <c r="BV899" s="191"/>
      <c r="BW899" s="192"/>
      <c r="BX899" s="191"/>
      <c r="BY899" s="191"/>
      <c r="BZ899" s="191"/>
      <c r="CA899" s="191"/>
      <c r="CB899" s="191"/>
      <c r="CC899" s="191"/>
      <c r="CD899" s="470"/>
      <c r="CE899" s="396"/>
      <c r="CF899" s="191"/>
      <c r="CG899" s="191"/>
      <c r="CH899" s="461"/>
      <c r="CI899" s="461"/>
      <c r="CJ899" s="191"/>
      <c r="CK899" s="191"/>
      <c r="CL899" s="191"/>
      <c r="CM899" s="461"/>
      <c r="CN899" s="191"/>
      <c r="CO899" s="192"/>
      <c r="CP899" s="191"/>
      <c r="CQ899" s="384"/>
      <c r="CR899" s="407"/>
      <c r="DA899" s="192"/>
      <c r="DJ899" s="190"/>
      <c r="DP899" s="190"/>
      <c r="DQ899" s="132"/>
      <c r="DR899" s="132"/>
      <c r="DS899" s="132"/>
      <c r="DT899" s="132"/>
      <c r="DU899" s="451"/>
      <c r="DV899" s="132"/>
      <c r="DW899" s="132"/>
      <c r="DX899" s="133"/>
      <c r="DY899" s="132"/>
      <c r="DZ899" s="132"/>
      <c r="EA899" s="133"/>
      <c r="EB899" s="132"/>
      <c r="EC899" s="132"/>
      <c r="ED899" s="132"/>
      <c r="EE899" s="134"/>
      <c r="EF899" s="132"/>
      <c r="EG899" s="451"/>
      <c r="EH899" s="132"/>
      <c r="EI899" s="451"/>
      <c r="EJ899" s="451"/>
      <c r="EK899" s="451"/>
      <c r="EL899" s="451"/>
      <c r="EM899" s="451"/>
      <c r="EN899" s="451"/>
      <c r="EO899" s="451"/>
      <c r="EP899" s="451"/>
      <c r="EQ899" s="451"/>
      <c r="ER899" s="451"/>
      <c r="ES899" s="451"/>
      <c r="ET899" s="451"/>
      <c r="EU899" s="132"/>
      <c r="EV899" s="133"/>
      <c r="EW899" s="193"/>
    </row>
    <row r="900" spans="26:153" ht="30" customHeight="1" x14ac:dyDescent="0.15">
      <c r="Z900" s="246"/>
      <c r="AA900" s="483"/>
      <c r="AB900" s="191"/>
      <c r="AC900" s="191"/>
      <c r="AD900" s="191"/>
      <c r="AE900" s="191"/>
      <c r="AF900" s="384"/>
      <c r="AG900" s="191"/>
      <c r="AH900" s="191"/>
      <c r="AI900" s="191"/>
      <c r="AJ900" s="191"/>
      <c r="AK900" s="192"/>
      <c r="AL900" s="191"/>
      <c r="AM900" s="191"/>
      <c r="AN900" s="191"/>
      <c r="AO900" s="461"/>
      <c r="AP900" s="191"/>
      <c r="AQ900" s="191"/>
      <c r="AR900" s="191"/>
      <c r="AS900" s="461"/>
      <c r="AT900" s="191"/>
      <c r="AU900" s="191"/>
      <c r="AV900" s="461"/>
      <c r="AW900" s="192"/>
      <c r="AX900" s="191"/>
      <c r="AY900" s="461"/>
      <c r="AZ900" s="191"/>
      <c r="BA900" s="461"/>
      <c r="BB900" s="191"/>
      <c r="BC900" s="192"/>
      <c r="BD900" s="191"/>
      <c r="BE900" s="191"/>
      <c r="BF900" s="461"/>
      <c r="BG900" s="470"/>
      <c r="BH900" s="391"/>
      <c r="BI900" s="191"/>
      <c r="BJ900" s="191"/>
      <c r="BK900" s="191"/>
      <c r="BL900" s="470"/>
      <c r="BM900" s="191"/>
      <c r="BN900" s="191"/>
      <c r="BO900" s="492"/>
      <c r="BP900" s="191"/>
      <c r="BQ900" s="191"/>
      <c r="BR900" s="191"/>
      <c r="BS900" s="191"/>
      <c r="BT900" s="191"/>
      <c r="BU900" s="191"/>
      <c r="BV900" s="191"/>
      <c r="BW900" s="192"/>
      <c r="BX900" s="191"/>
      <c r="BY900" s="191"/>
      <c r="BZ900" s="191"/>
      <c r="CA900" s="191"/>
      <c r="CB900" s="191"/>
      <c r="CC900" s="191"/>
      <c r="CD900" s="470"/>
      <c r="CE900" s="396"/>
      <c r="CF900" s="191"/>
      <c r="CG900" s="191"/>
      <c r="CH900" s="461"/>
      <c r="CI900" s="461"/>
      <c r="CJ900" s="191"/>
      <c r="CK900" s="191"/>
      <c r="CL900" s="191"/>
      <c r="CM900" s="461"/>
      <c r="CN900" s="191"/>
      <c r="CO900" s="192"/>
      <c r="CP900" s="191"/>
      <c r="CQ900" s="384"/>
      <c r="CR900" s="407"/>
      <c r="DA900" s="192"/>
      <c r="DJ900" s="190"/>
      <c r="DP900" s="190"/>
      <c r="DQ900" s="132"/>
      <c r="DR900" s="132"/>
      <c r="DS900" s="132"/>
      <c r="DT900" s="132"/>
      <c r="DU900" s="451"/>
      <c r="DV900" s="132"/>
      <c r="DW900" s="132"/>
      <c r="DX900" s="133"/>
      <c r="DY900" s="132"/>
      <c r="DZ900" s="132"/>
      <c r="EA900" s="133"/>
      <c r="EB900" s="132"/>
      <c r="EC900" s="132"/>
      <c r="ED900" s="132"/>
      <c r="EE900" s="134"/>
      <c r="EF900" s="132"/>
      <c r="EG900" s="451"/>
      <c r="EH900" s="132"/>
      <c r="EI900" s="451"/>
      <c r="EJ900" s="451"/>
      <c r="EK900" s="451"/>
      <c r="EL900" s="451"/>
      <c r="EM900" s="451"/>
      <c r="EN900" s="451"/>
      <c r="EO900" s="451"/>
      <c r="EP900" s="451"/>
      <c r="EQ900" s="451"/>
      <c r="ER900" s="451"/>
      <c r="ES900" s="451"/>
      <c r="ET900" s="451"/>
      <c r="EU900" s="132"/>
      <c r="EV900" s="133"/>
      <c r="EW900" s="193"/>
    </row>
    <row r="901" spans="26:153" ht="30" customHeight="1" x14ac:dyDescent="0.15">
      <c r="Z901" s="246"/>
      <c r="AA901" s="483"/>
      <c r="AB901" s="191"/>
      <c r="AC901" s="191"/>
      <c r="AD901" s="191"/>
      <c r="AE901" s="191"/>
      <c r="AF901" s="384"/>
      <c r="AG901" s="191"/>
      <c r="AH901" s="191"/>
      <c r="AI901" s="191"/>
      <c r="AJ901" s="191"/>
      <c r="AK901" s="192"/>
      <c r="AL901" s="191"/>
      <c r="AM901" s="191"/>
      <c r="AN901" s="191"/>
      <c r="AO901" s="461"/>
      <c r="AP901" s="191"/>
      <c r="AQ901" s="191"/>
      <c r="AR901" s="191"/>
      <c r="AS901" s="461"/>
      <c r="AT901" s="191"/>
      <c r="AU901" s="191"/>
      <c r="AV901" s="461"/>
      <c r="AW901" s="192"/>
      <c r="AX901" s="191"/>
      <c r="AY901" s="461"/>
      <c r="AZ901" s="191"/>
      <c r="BA901" s="461"/>
      <c r="BB901" s="191"/>
      <c r="BC901" s="192"/>
      <c r="BD901" s="191"/>
      <c r="BE901" s="191"/>
      <c r="BF901" s="461"/>
      <c r="BG901" s="470"/>
      <c r="BH901" s="391"/>
      <c r="BI901" s="191"/>
      <c r="BJ901" s="191"/>
      <c r="BK901" s="191"/>
      <c r="BL901" s="470"/>
      <c r="BM901" s="191"/>
      <c r="BN901" s="191"/>
      <c r="BO901" s="492"/>
      <c r="BP901" s="191"/>
      <c r="BQ901" s="191"/>
      <c r="BR901" s="191"/>
      <c r="BS901" s="191"/>
      <c r="BT901" s="191"/>
      <c r="BU901" s="191"/>
      <c r="BV901" s="191"/>
      <c r="BW901" s="192"/>
      <c r="BX901" s="191"/>
      <c r="BY901" s="191"/>
      <c r="BZ901" s="191"/>
      <c r="CA901" s="191"/>
      <c r="CB901" s="191"/>
      <c r="CC901" s="191"/>
      <c r="CD901" s="470"/>
      <c r="CE901" s="396"/>
      <c r="CF901" s="191"/>
      <c r="CG901" s="191"/>
      <c r="CH901" s="461"/>
      <c r="CI901" s="461"/>
      <c r="CJ901" s="191"/>
      <c r="CK901" s="191"/>
      <c r="CL901" s="191"/>
      <c r="CM901" s="461"/>
      <c r="CN901" s="191"/>
      <c r="CO901" s="192"/>
      <c r="CP901" s="191"/>
      <c r="CQ901" s="384"/>
      <c r="CR901" s="407"/>
      <c r="DA901" s="192"/>
      <c r="DJ901" s="190"/>
      <c r="DP901" s="190"/>
      <c r="DQ901" s="132"/>
      <c r="DR901" s="132"/>
      <c r="DS901" s="132"/>
      <c r="DT901" s="132"/>
      <c r="DU901" s="451"/>
      <c r="DV901" s="132"/>
      <c r="DW901" s="132"/>
      <c r="DX901" s="133"/>
      <c r="DY901" s="132"/>
      <c r="DZ901" s="132"/>
      <c r="EA901" s="133"/>
      <c r="EB901" s="132"/>
      <c r="EC901" s="132"/>
      <c r="ED901" s="132"/>
      <c r="EE901" s="134"/>
      <c r="EF901" s="132"/>
      <c r="EG901" s="451"/>
      <c r="EH901" s="132"/>
      <c r="EI901" s="451"/>
      <c r="EJ901" s="451"/>
      <c r="EK901" s="451"/>
      <c r="EL901" s="451"/>
      <c r="EM901" s="451"/>
      <c r="EN901" s="451"/>
      <c r="EO901" s="451"/>
      <c r="EP901" s="451"/>
      <c r="EQ901" s="451"/>
      <c r="ER901" s="451"/>
      <c r="ES901" s="451"/>
      <c r="ET901" s="451"/>
      <c r="EU901" s="132"/>
      <c r="EV901" s="133"/>
      <c r="EW901" s="193"/>
    </row>
    <row r="902" spans="26:153" ht="30" customHeight="1" x14ac:dyDescent="0.15">
      <c r="Z902" s="246"/>
      <c r="AA902" s="483"/>
      <c r="AB902" s="191"/>
      <c r="AC902" s="191"/>
      <c r="AD902" s="191"/>
      <c r="AE902" s="191"/>
      <c r="AF902" s="384"/>
      <c r="AG902" s="191"/>
      <c r="AH902" s="191"/>
      <c r="AI902" s="191"/>
      <c r="AJ902" s="191"/>
      <c r="AK902" s="192"/>
      <c r="AL902" s="191"/>
      <c r="AM902" s="191"/>
      <c r="AN902" s="191"/>
      <c r="AO902" s="461"/>
      <c r="AP902" s="191"/>
      <c r="AQ902" s="191"/>
      <c r="AR902" s="191"/>
      <c r="AS902" s="461"/>
      <c r="AT902" s="191"/>
      <c r="AU902" s="191"/>
      <c r="AV902" s="461"/>
      <c r="AW902" s="192"/>
      <c r="AX902" s="191"/>
      <c r="AY902" s="461"/>
      <c r="AZ902" s="191"/>
      <c r="BA902" s="461"/>
      <c r="BB902" s="191"/>
      <c r="BC902" s="192"/>
      <c r="BD902" s="191"/>
      <c r="BE902" s="191"/>
      <c r="BF902" s="461"/>
      <c r="BG902" s="470"/>
      <c r="BH902" s="391"/>
      <c r="BI902" s="191"/>
      <c r="BJ902" s="191"/>
      <c r="BK902" s="191"/>
      <c r="BL902" s="470"/>
      <c r="BM902" s="191"/>
      <c r="BN902" s="191"/>
      <c r="BO902" s="492"/>
      <c r="BP902" s="191"/>
      <c r="BQ902" s="191"/>
      <c r="BR902" s="191"/>
      <c r="BS902" s="191"/>
      <c r="BT902" s="191"/>
      <c r="BU902" s="191"/>
      <c r="BV902" s="191"/>
      <c r="BW902" s="192"/>
      <c r="BX902" s="191"/>
      <c r="BY902" s="191"/>
      <c r="BZ902" s="191"/>
      <c r="CA902" s="191"/>
      <c r="CB902" s="191"/>
      <c r="CC902" s="191"/>
      <c r="CD902" s="470"/>
      <c r="CE902" s="396"/>
      <c r="CF902" s="191"/>
      <c r="CG902" s="191"/>
      <c r="CH902" s="461"/>
      <c r="CI902" s="461"/>
      <c r="CJ902" s="191"/>
      <c r="CK902" s="191"/>
      <c r="CL902" s="191"/>
      <c r="CM902" s="461"/>
      <c r="CN902" s="191"/>
      <c r="CO902" s="192"/>
      <c r="CP902" s="191"/>
      <c r="CQ902" s="384"/>
      <c r="CR902" s="407"/>
      <c r="DA902" s="192"/>
      <c r="DJ902" s="190"/>
      <c r="DP902" s="190"/>
      <c r="DQ902" s="132"/>
      <c r="DR902" s="132"/>
      <c r="DS902" s="132"/>
      <c r="DT902" s="132"/>
      <c r="DU902" s="451"/>
      <c r="DV902" s="132"/>
      <c r="DW902" s="132"/>
      <c r="DX902" s="133"/>
      <c r="DY902" s="132"/>
      <c r="DZ902" s="132"/>
      <c r="EA902" s="133"/>
      <c r="EB902" s="132"/>
      <c r="EC902" s="132"/>
      <c r="ED902" s="132"/>
      <c r="EE902" s="134"/>
      <c r="EF902" s="132"/>
      <c r="EG902" s="451"/>
      <c r="EH902" s="132"/>
      <c r="EI902" s="451"/>
      <c r="EJ902" s="451"/>
      <c r="EK902" s="451"/>
      <c r="EL902" s="451"/>
      <c r="EM902" s="451"/>
      <c r="EN902" s="451"/>
      <c r="EO902" s="451"/>
      <c r="EP902" s="451"/>
      <c r="EQ902" s="451"/>
      <c r="ER902" s="451"/>
      <c r="ES902" s="451"/>
      <c r="ET902" s="451"/>
      <c r="EU902" s="132"/>
      <c r="EV902" s="133"/>
      <c r="EW902" s="193"/>
    </row>
    <row r="903" spans="26:153" ht="30" customHeight="1" x14ac:dyDescent="0.15">
      <c r="Z903" s="246"/>
      <c r="AA903" s="483"/>
      <c r="AB903" s="191"/>
      <c r="AC903" s="191"/>
      <c r="AD903" s="191"/>
      <c r="AE903" s="191"/>
      <c r="AF903" s="384"/>
      <c r="AG903" s="191"/>
      <c r="AH903" s="191"/>
      <c r="AI903" s="191"/>
      <c r="AJ903" s="191"/>
      <c r="AK903" s="192"/>
      <c r="AL903" s="191"/>
      <c r="AM903" s="191"/>
      <c r="AN903" s="191"/>
      <c r="AO903" s="461"/>
      <c r="AP903" s="191"/>
      <c r="AQ903" s="191"/>
      <c r="AR903" s="191"/>
      <c r="AS903" s="461"/>
      <c r="AT903" s="191"/>
      <c r="AU903" s="191"/>
      <c r="AV903" s="461"/>
      <c r="AW903" s="192"/>
      <c r="AX903" s="191"/>
      <c r="AY903" s="461"/>
      <c r="AZ903" s="191"/>
      <c r="BA903" s="461"/>
      <c r="BB903" s="191"/>
      <c r="BC903" s="192"/>
      <c r="BD903" s="191"/>
      <c r="BE903" s="191"/>
      <c r="BF903" s="461"/>
      <c r="BG903" s="470"/>
      <c r="BH903" s="391"/>
      <c r="BI903" s="191"/>
      <c r="BJ903" s="191"/>
      <c r="BK903" s="191"/>
      <c r="BL903" s="470"/>
      <c r="BM903" s="191"/>
      <c r="BN903" s="191"/>
      <c r="BO903" s="492"/>
      <c r="BP903" s="191"/>
      <c r="BQ903" s="191"/>
      <c r="BR903" s="191"/>
      <c r="BS903" s="191"/>
      <c r="BT903" s="191"/>
      <c r="BU903" s="191"/>
      <c r="BV903" s="191"/>
      <c r="BW903" s="192"/>
      <c r="BX903" s="191"/>
      <c r="BY903" s="191"/>
      <c r="BZ903" s="191"/>
      <c r="CA903" s="191"/>
      <c r="CB903" s="191"/>
      <c r="CC903" s="191"/>
      <c r="CD903" s="470"/>
      <c r="CE903" s="396"/>
      <c r="CF903" s="191"/>
      <c r="CG903" s="191"/>
      <c r="CH903" s="461"/>
      <c r="CI903" s="461"/>
      <c r="CJ903" s="191"/>
      <c r="CK903" s="191"/>
      <c r="CL903" s="191"/>
      <c r="CM903" s="461"/>
      <c r="CN903" s="191"/>
      <c r="CO903" s="192"/>
      <c r="CP903" s="191"/>
      <c r="CQ903" s="384"/>
      <c r="CR903" s="407"/>
      <c r="DA903" s="192"/>
      <c r="DJ903" s="190"/>
      <c r="DP903" s="190"/>
      <c r="DQ903" s="132"/>
      <c r="DR903" s="132"/>
      <c r="DS903" s="132"/>
      <c r="DT903" s="132"/>
      <c r="DU903" s="451"/>
      <c r="DV903" s="132"/>
      <c r="DW903" s="132"/>
      <c r="DX903" s="133"/>
      <c r="DY903" s="132"/>
      <c r="DZ903" s="132"/>
      <c r="EA903" s="133"/>
      <c r="EB903" s="132"/>
      <c r="EC903" s="132"/>
      <c r="ED903" s="132"/>
      <c r="EE903" s="134"/>
      <c r="EF903" s="132"/>
      <c r="EG903" s="451"/>
      <c r="EH903" s="132"/>
      <c r="EI903" s="451"/>
      <c r="EJ903" s="451"/>
      <c r="EK903" s="451"/>
      <c r="EL903" s="451"/>
      <c r="EM903" s="451"/>
      <c r="EN903" s="451"/>
      <c r="EO903" s="451"/>
      <c r="EP903" s="451"/>
      <c r="EQ903" s="451"/>
      <c r="ER903" s="451"/>
      <c r="ES903" s="451"/>
      <c r="ET903" s="451"/>
      <c r="EU903" s="132"/>
      <c r="EV903" s="133"/>
      <c r="EW903" s="193"/>
    </row>
    <row r="904" spans="26:153" ht="30" customHeight="1" x14ac:dyDescent="0.15">
      <c r="Z904" s="246"/>
      <c r="AA904" s="483"/>
      <c r="AB904" s="191"/>
      <c r="AC904" s="191"/>
      <c r="AD904" s="191"/>
      <c r="AE904" s="191"/>
      <c r="AF904" s="384"/>
      <c r="AG904" s="191"/>
      <c r="AH904" s="191"/>
      <c r="AI904" s="191"/>
      <c r="AJ904" s="191"/>
      <c r="AK904" s="192"/>
      <c r="AL904" s="191"/>
      <c r="AM904" s="191"/>
      <c r="AN904" s="191"/>
      <c r="AO904" s="461"/>
      <c r="AP904" s="191"/>
      <c r="AQ904" s="191"/>
      <c r="AR904" s="191"/>
      <c r="AS904" s="461"/>
      <c r="AT904" s="191"/>
      <c r="AU904" s="191"/>
      <c r="AV904" s="461"/>
      <c r="AW904" s="192"/>
      <c r="AX904" s="191"/>
      <c r="AY904" s="461"/>
      <c r="AZ904" s="191"/>
      <c r="BA904" s="461"/>
      <c r="BB904" s="191"/>
      <c r="BC904" s="192"/>
      <c r="BD904" s="191"/>
      <c r="BE904" s="191"/>
      <c r="BF904" s="461"/>
      <c r="BG904" s="470"/>
      <c r="BH904" s="391"/>
      <c r="BI904" s="191"/>
      <c r="BJ904" s="191"/>
      <c r="BK904" s="191"/>
      <c r="BL904" s="470"/>
      <c r="BM904" s="191"/>
      <c r="BN904" s="191"/>
      <c r="BO904" s="492"/>
      <c r="BP904" s="191"/>
      <c r="BQ904" s="191"/>
      <c r="BR904" s="191"/>
      <c r="BS904" s="191"/>
      <c r="BT904" s="191"/>
      <c r="BU904" s="191"/>
      <c r="BV904" s="191"/>
      <c r="BW904" s="192"/>
      <c r="BX904" s="191"/>
      <c r="BY904" s="191"/>
      <c r="BZ904" s="191"/>
      <c r="CA904" s="191"/>
      <c r="CB904" s="191"/>
      <c r="CC904" s="191"/>
      <c r="CD904" s="470"/>
      <c r="CE904" s="396"/>
      <c r="CF904" s="191"/>
      <c r="CG904" s="191"/>
      <c r="CH904" s="461"/>
      <c r="CI904" s="461"/>
      <c r="CJ904" s="191"/>
      <c r="CK904" s="191"/>
      <c r="CL904" s="191"/>
      <c r="CM904" s="461"/>
      <c r="CN904" s="191"/>
      <c r="CO904" s="192"/>
      <c r="CP904" s="191"/>
      <c r="CQ904" s="384"/>
      <c r="CR904" s="407"/>
      <c r="DA904" s="192"/>
      <c r="DJ904" s="190"/>
      <c r="DP904" s="190"/>
      <c r="DQ904" s="132"/>
      <c r="DR904" s="132"/>
      <c r="DS904" s="132"/>
      <c r="DT904" s="132"/>
      <c r="DU904" s="451"/>
      <c r="DV904" s="132"/>
      <c r="DW904" s="132"/>
      <c r="DX904" s="133"/>
      <c r="DY904" s="132"/>
      <c r="DZ904" s="132"/>
      <c r="EA904" s="133"/>
      <c r="EB904" s="132"/>
      <c r="EC904" s="132"/>
      <c r="ED904" s="132"/>
      <c r="EE904" s="134"/>
      <c r="EF904" s="132"/>
      <c r="EG904" s="451"/>
      <c r="EH904" s="132"/>
      <c r="EI904" s="451"/>
      <c r="EJ904" s="451"/>
      <c r="EK904" s="451"/>
      <c r="EL904" s="451"/>
      <c r="EM904" s="451"/>
      <c r="EN904" s="451"/>
      <c r="EO904" s="451"/>
      <c r="EP904" s="451"/>
      <c r="EQ904" s="451"/>
      <c r="ER904" s="451"/>
      <c r="ES904" s="451"/>
      <c r="ET904" s="451"/>
      <c r="EU904" s="132"/>
      <c r="EV904" s="133"/>
      <c r="EW904" s="193"/>
    </row>
    <row r="905" spans="26:153" ht="30" customHeight="1" x14ac:dyDescent="0.15">
      <c r="Z905" s="246"/>
      <c r="AA905" s="483"/>
      <c r="AB905" s="191"/>
      <c r="AC905" s="191"/>
      <c r="AD905" s="191"/>
      <c r="AE905" s="191"/>
      <c r="AF905" s="384"/>
      <c r="AG905" s="191"/>
      <c r="AH905" s="191"/>
      <c r="AI905" s="191"/>
      <c r="AJ905" s="191"/>
      <c r="AK905" s="192"/>
      <c r="AL905" s="191"/>
      <c r="AM905" s="191"/>
      <c r="AN905" s="191"/>
      <c r="AO905" s="461"/>
      <c r="AP905" s="191"/>
      <c r="AQ905" s="191"/>
      <c r="AR905" s="191"/>
      <c r="AS905" s="461"/>
      <c r="AT905" s="191"/>
      <c r="AU905" s="191"/>
      <c r="AV905" s="461"/>
      <c r="AW905" s="192"/>
      <c r="AX905" s="191"/>
      <c r="AY905" s="461"/>
      <c r="AZ905" s="191"/>
      <c r="BA905" s="461"/>
      <c r="BB905" s="191"/>
      <c r="BC905" s="192"/>
      <c r="BD905" s="191"/>
      <c r="BE905" s="191"/>
      <c r="BF905" s="461"/>
      <c r="BG905" s="470"/>
      <c r="BH905" s="391"/>
      <c r="BI905" s="191"/>
      <c r="BJ905" s="191"/>
      <c r="BK905" s="191"/>
      <c r="BL905" s="470"/>
      <c r="BM905" s="191"/>
      <c r="BN905" s="191"/>
      <c r="BO905" s="492"/>
      <c r="BP905" s="191"/>
      <c r="BQ905" s="191"/>
      <c r="BR905" s="191"/>
      <c r="BS905" s="191"/>
      <c r="BT905" s="191"/>
      <c r="BU905" s="191"/>
      <c r="BV905" s="191"/>
      <c r="BW905" s="192"/>
      <c r="BX905" s="191"/>
      <c r="BY905" s="191"/>
      <c r="BZ905" s="191"/>
      <c r="CA905" s="191"/>
      <c r="CB905" s="191"/>
      <c r="CC905" s="191"/>
      <c r="CD905" s="470"/>
      <c r="CE905" s="396"/>
      <c r="CF905" s="191"/>
      <c r="CG905" s="191"/>
      <c r="CH905" s="461"/>
      <c r="CI905" s="461"/>
      <c r="CJ905" s="191"/>
      <c r="CK905" s="191"/>
      <c r="CL905" s="191"/>
      <c r="CM905" s="461"/>
      <c r="CN905" s="191"/>
      <c r="CO905" s="192"/>
      <c r="CP905" s="191"/>
      <c r="CQ905" s="384"/>
      <c r="CR905" s="407"/>
      <c r="DA905" s="192"/>
      <c r="DJ905" s="190"/>
      <c r="DP905" s="190"/>
      <c r="DQ905" s="132"/>
      <c r="DR905" s="132"/>
      <c r="DS905" s="132"/>
      <c r="DT905" s="132"/>
      <c r="DU905" s="451"/>
      <c r="DV905" s="132"/>
      <c r="DW905" s="132"/>
      <c r="DX905" s="133"/>
      <c r="DY905" s="132"/>
      <c r="DZ905" s="132"/>
      <c r="EA905" s="133"/>
      <c r="EB905" s="132"/>
      <c r="EC905" s="132"/>
      <c r="ED905" s="132"/>
      <c r="EE905" s="134"/>
      <c r="EF905" s="132"/>
      <c r="EG905" s="451"/>
      <c r="EH905" s="132"/>
      <c r="EI905" s="451"/>
      <c r="EJ905" s="451"/>
      <c r="EK905" s="451"/>
      <c r="EL905" s="451"/>
      <c r="EM905" s="451"/>
      <c r="EN905" s="451"/>
      <c r="EO905" s="451"/>
      <c r="EP905" s="451"/>
      <c r="EQ905" s="451"/>
      <c r="ER905" s="451"/>
      <c r="ES905" s="451"/>
      <c r="ET905" s="451"/>
      <c r="EU905" s="132"/>
      <c r="EV905" s="133"/>
      <c r="EW905" s="193"/>
    </row>
    <row r="906" spans="26:153" ht="30" customHeight="1" x14ac:dyDescent="0.15">
      <c r="Z906" s="246"/>
      <c r="AA906" s="483"/>
      <c r="AB906" s="191"/>
      <c r="AC906" s="191"/>
      <c r="AD906" s="191"/>
      <c r="AE906" s="191"/>
      <c r="AF906" s="384"/>
      <c r="AG906" s="191"/>
      <c r="AH906" s="191"/>
      <c r="AI906" s="191"/>
      <c r="AJ906" s="191"/>
      <c r="AK906" s="192"/>
      <c r="AL906" s="191"/>
      <c r="AM906" s="191"/>
      <c r="AN906" s="191"/>
      <c r="AO906" s="461"/>
      <c r="AP906" s="191"/>
      <c r="AQ906" s="191"/>
      <c r="AR906" s="191"/>
      <c r="AS906" s="461"/>
      <c r="AT906" s="191"/>
      <c r="AU906" s="191"/>
      <c r="AV906" s="461"/>
      <c r="AW906" s="192"/>
      <c r="AX906" s="191"/>
      <c r="AY906" s="461"/>
      <c r="AZ906" s="191"/>
      <c r="BA906" s="461"/>
      <c r="BB906" s="191"/>
      <c r="BC906" s="192"/>
      <c r="BD906" s="191"/>
      <c r="BE906" s="191"/>
      <c r="BF906" s="461"/>
      <c r="BG906" s="470"/>
      <c r="BH906" s="391"/>
      <c r="BI906" s="191"/>
      <c r="BJ906" s="191"/>
      <c r="BK906" s="191"/>
      <c r="BL906" s="470"/>
      <c r="BM906" s="191"/>
      <c r="BN906" s="191"/>
      <c r="BO906" s="492"/>
      <c r="BP906" s="191"/>
      <c r="BQ906" s="191"/>
      <c r="BR906" s="191"/>
      <c r="BS906" s="191"/>
      <c r="BT906" s="191"/>
      <c r="BU906" s="191"/>
      <c r="BV906" s="191"/>
      <c r="BW906" s="192"/>
      <c r="BX906" s="191"/>
      <c r="BY906" s="191"/>
      <c r="BZ906" s="191"/>
      <c r="CA906" s="191"/>
      <c r="CB906" s="191"/>
      <c r="CC906" s="191"/>
      <c r="CD906" s="470"/>
      <c r="CE906" s="396"/>
      <c r="CF906" s="191"/>
      <c r="CG906" s="191"/>
      <c r="CH906" s="461"/>
      <c r="CI906" s="461"/>
      <c r="CJ906" s="191"/>
      <c r="CK906" s="191"/>
      <c r="CL906" s="191"/>
      <c r="CM906" s="461"/>
      <c r="CN906" s="191"/>
      <c r="CO906" s="192"/>
      <c r="CP906" s="191"/>
      <c r="CQ906" s="384"/>
      <c r="CR906" s="407"/>
      <c r="DA906" s="192"/>
      <c r="DJ906" s="190"/>
      <c r="DP906" s="190"/>
      <c r="DQ906" s="132"/>
      <c r="DR906" s="132"/>
      <c r="DS906" s="132"/>
      <c r="DT906" s="132"/>
      <c r="DU906" s="451"/>
      <c r="DV906" s="132"/>
      <c r="DW906" s="132"/>
      <c r="DX906" s="133"/>
      <c r="DY906" s="132"/>
      <c r="DZ906" s="132"/>
      <c r="EA906" s="133"/>
      <c r="EB906" s="132"/>
      <c r="EC906" s="132"/>
      <c r="ED906" s="132"/>
      <c r="EE906" s="134"/>
      <c r="EF906" s="132"/>
      <c r="EG906" s="451"/>
      <c r="EH906" s="132"/>
      <c r="EI906" s="451"/>
      <c r="EJ906" s="451"/>
      <c r="EK906" s="451"/>
      <c r="EL906" s="451"/>
      <c r="EM906" s="451"/>
      <c r="EN906" s="451"/>
      <c r="EO906" s="451"/>
      <c r="EP906" s="451"/>
      <c r="EQ906" s="451"/>
      <c r="ER906" s="451"/>
      <c r="ES906" s="451"/>
      <c r="ET906" s="451"/>
      <c r="EU906" s="132"/>
      <c r="EV906" s="133"/>
      <c r="EW906" s="193"/>
    </row>
    <row r="907" spans="26:153" ht="30" customHeight="1" x14ac:dyDescent="0.15">
      <c r="Z907" s="246"/>
      <c r="AA907" s="483"/>
      <c r="AB907" s="191"/>
      <c r="AC907" s="191"/>
      <c r="AD907" s="191"/>
      <c r="AE907" s="191"/>
      <c r="AF907" s="384"/>
      <c r="AG907" s="191"/>
      <c r="AH907" s="191"/>
      <c r="AI907" s="191"/>
      <c r="AJ907" s="191"/>
      <c r="AK907" s="192"/>
      <c r="AL907" s="191"/>
      <c r="AM907" s="191"/>
      <c r="AN907" s="191"/>
      <c r="AO907" s="461"/>
      <c r="AP907" s="191"/>
      <c r="AQ907" s="191"/>
      <c r="AR907" s="191"/>
      <c r="AS907" s="461"/>
      <c r="AT907" s="191"/>
      <c r="AU907" s="191"/>
      <c r="AV907" s="461"/>
      <c r="AW907" s="192"/>
      <c r="AX907" s="191"/>
      <c r="AY907" s="461"/>
      <c r="AZ907" s="191"/>
      <c r="BA907" s="461"/>
      <c r="BB907" s="191"/>
      <c r="BC907" s="192"/>
      <c r="BD907" s="191"/>
      <c r="BE907" s="191"/>
      <c r="BF907" s="461"/>
      <c r="BG907" s="470"/>
      <c r="BH907" s="391"/>
      <c r="BI907" s="191"/>
      <c r="BJ907" s="191"/>
      <c r="BK907" s="191"/>
      <c r="BL907" s="470"/>
      <c r="BM907" s="191"/>
      <c r="BN907" s="191"/>
      <c r="BO907" s="492"/>
      <c r="BP907" s="191"/>
      <c r="BQ907" s="191"/>
      <c r="BR907" s="191"/>
      <c r="BS907" s="191"/>
      <c r="BT907" s="191"/>
      <c r="BU907" s="191"/>
      <c r="BV907" s="191"/>
      <c r="BW907" s="192"/>
      <c r="BX907" s="191"/>
      <c r="BY907" s="191"/>
      <c r="BZ907" s="191"/>
      <c r="CA907" s="191"/>
      <c r="CB907" s="191"/>
      <c r="CC907" s="191"/>
      <c r="CD907" s="470"/>
      <c r="CE907" s="396"/>
      <c r="CF907" s="191"/>
      <c r="CG907" s="191"/>
      <c r="CH907" s="461"/>
      <c r="CI907" s="461"/>
      <c r="CJ907" s="191"/>
      <c r="CK907" s="191"/>
      <c r="CL907" s="191"/>
      <c r="CM907" s="461"/>
      <c r="CN907" s="191"/>
      <c r="CO907" s="192"/>
      <c r="CP907" s="191"/>
      <c r="CQ907" s="384"/>
      <c r="CR907" s="407"/>
      <c r="DA907" s="192"/>
      <c r="DJ907" s="190"/>
      <c r="DP907" s="190"/>
      <c r="DQ907" s="132"/>
      <c r="DR907" s="132"/>
      <c r="DS907" s="132"/>
      <c r="DT907" s="132"/>
      <c r="DU907" s="451"/>
      <c r="DV907" s="132"/>
      <c r="DW907" s="132"/>
      <c r="DX907" s="133"/>
      <c r="DY907" s="132"/>
      <c r="DZ907" s="132"/>
      <c r="EA907" s="133"/>
      <c r="EB907" s="132"/>
      <c r="EC907" s="132"/>
      <c r="ED907" s="132"/>
      <c r="EE907" s="134"/>
      <c r="EF907" s="132"/>
      <c r="EG907" s="451"/>
      <c r="EH907" s="132"/>
      <c r="EI907" s="451"/>
      <c r="EJ907" s="451"/>
      <c r="EK907" s="451"/>
      <c r="EL907" s="451"/>
      <c r="EM907" s="451"/>
      <c r="EN907" s="451"/>
      <c r="EO907" s="451"/>
      <c r="EP907" s="451"/>
      <c r="EQ907" s="451"/>
      <c r="ER907" s="451"/>
      <c r="ES907" s="451"/>
      <c r="ET907" s="451"/>
      <c r="EU907" s="132"/>
      <c r="EV907" s="133"/>
      <c r="EW907" s="193"/>
    </row>
    <row r="908" spans="26:153" ht="30" customHeight="1" x14ac:dyDescent="0.15">
      <c r="Z908" s="246"/>
      <c r="AA908" s="483"/>
      <c r="AB908" s="191"/>
      <c r="AC908" s="191"/>
      <c r="AD908" s="191"/>
      <c r="AE908" s="191"/>
      <c r="AF908" s="384"/>
      <c r="AG908" s="191"/>
      <c r="AH908" s="191"/>
      <c r="AI908" s="191"/>
      <c r="AJ908" s="191"/>
      <c r="AK908" s="192"/>
      <c r="AL908" s="191"/>
      <c r="AM908" s="191"/>
      <c r="AN908" s="191"/>
      <c r="AO908" s="461"/>
      <c r="AP908" s="191"/>
      <c r="AQ908" s="191"/>
      <c r="AR908" s="191"/>
      <c r="AS908" s="461"/>
      <c r="AT908" s="191"/>
      <c r="AU908" s="191"/>
      <c r="AV908" s="461"/>
      <c r="AW908" s="192"/>
      <c r="AX908" s="191"/>
      <c r="AY908" s="461"/>
      <c r="AZ908" s="191"/>
      <c r="BA908" s="461"/>
      <c r="BB908" s="191"/>
      <c r="BC908" s="192"/>
      <c r="BD908" s="191"/>
      <c r="BE908" s="191"/>
      <c r="BF908" s="461"/>
      <c r="BG908" s="470"/>
      <c r="BH908" s="391"/>
      <c r="BI908" s="191"/>
      <c r="BJ908" s="191"/>
      <c r="BK908" s="191"/>
      <c r="BL908" s="470"/>
      <c r="BM908" s="191"/>
      <c r="BN908" s="191"/>
      <c r="BO908" s="492"/>
      <c r="BP908" s="191"/>
      <c r="BQ908" s="191"/>
      <c r="BR908" s="191"/>
      <c r="BS908" s="191"/>
      <c r="BT908" s="191"/>
      <c r="BU908" s="191"/>
      <c r="BV908" s="191"/>
      <c r="BW908" s="192"/>
      <c r="BX908" s="191"/>
      <c r="BY908" s="191"/>
      <c r="BZ908" s="191"/>
      <c r="CA908" s="191"/>
      <c r="CB908" s="191"/>
      <c r="CC908" s="191"/>
      <c r="CD908" s="470"/>
      <c r="CE908" s="396"/>
      <c r="CF908" s="191"/>
      <c r="CG908" s="191"/>
      <c r="CH908" s="461"/>
      <c r="CI908" s="461"/>
      <c r="CJ908" s="191"/>
      <c r="CK908" s="191"/>
      <c r="CL908" s="191"/>
      <c r="CM908" s="461"/>
      <c r="CN908" s="191"/>
      <c r="CO908" s="192"/>
      <c r="CP908" s="191"/>
      <c r="CQ908" s="384"/>
      <c r="CR908" s="407"/>
      <c r="DA908" s="192"/>
      <c r="DJ908" s="190"/>
      <c r="DP908" s="190"/>
      <c r="DQ908" s="132"/>
      <c r="DR908" s="132"/>
      <c r="DS908" s="132"/>
      <c r="DT908" s="132"/>
      <c r="DU908" s="451"/>
      <c r="DV908" s="132"/>
      <c r="DW908" s="132"/>
      <c r="DX908" s="133"/>
      <c r="DY908" s="132"/>
      <c r="DZ908" s="132"/>
      <c r="EA908" s="133"/>
      <c r="EB908" s="132"/>
      <c r="EC908" s="132"/>
      <c r="ED908" s="132"/>
      <c r="EE908" s="134"/>
      <c r="EF908" s="132"/>
      <c r="EG908" s="451"/>
      <c r="EH908" s="132"/>
      <c r="EI908" s="451"/>
      <c r="EJ908" s="451"/>
      <c r="EK908" s="451"/>
      <c r="EL908" s="451"/>
      <c r="EM908" s="451"/>
      <c r="EN908" s="451"/>
      <c r="EO908" s="451"/>
      <c r="EP908" s="451"/>
      <c r="EQ908" s="451"/>
      <c r="ER908" s="451"/>
      <c r="ES908" s="451"/>
      <c r="ET908" s="451"/>
      <c r="EU908" s="132"/>
      <c r="EV908" s="133"/>
      <c r="EW908" s="193"/>
    </row>
    <row r="909" spans="26:153" ht="30" customHeight="1" x14ac:dyDescent="0.15">
      <c r="Z909" s="246"/>
      <c r="AA909" s="483"/>
      <c r="AB909" s="191"/>
      <c r="AC909" s="191"/>
      <c r="AD909" s="191"/>
      <c r="AE909" s="191"/>
      <c r="AF909" s="384"/>
      <c r="AG909" s="191"/>
      <c r="AH909" s="191"/>
      <c r="AI909" s="191"/>
      <c r="AJ909" s="191"/>
      <c r="AK909" s="192"/>
      <c r="AL909" s="191"/>
      <c r="AM909" s="191"/>
      <c r="AN909" s="191"/>
      <c r="AO909" s="461"/>
      <c r="AP909" s="191"/>
      <c r="AQ909" s="191"/>
      <c r="AR909" s="191"/>
      <c r="AS909" s="461"/>
      <c r="AT909" s="191"/>
      <c r="AU909" s="191"/>
      <c r="AV909" s="461"/>
      <c r="AW909" s="192"/>
      <c r="AX909" s="191"/>
      <c r="AY909" s="461"/>
      <c r="AZ909" s="191"/>
      <c r="BA909" s="461"/>
      <c r="BB909" s="191"/>
      <c r="BC909" s="192"/>
      <c r="BD909" s="191"/>
      <c r="BE909" s="191"/>
      <c r="BF909" s="461"/>
      <c r="BG909" s="470"/>
      <c r="BH909" s="391"/>
      <c r="BI909" s="191"/>
      <c r="BJ909" s="191"/>
      <c r="BK909" s="191"/>
      <c r="BL909" s="470"/>
      <c r="BM909" s="191"/>
      <c r="BN909" s="191"/>
      <c r="BO909" s="492"/>
      <c r="BP909" s="191"/>
      <c r="BQ909" s="191"/>
      <c r="BR909" s="191"/>
      <c r="BS909" s="191"/>
      <c r="BT909" s="191"/>
      <c r="BU909" s="191"/>
      <c r="BV909" s="191"/>
      <c r="BW909" s="192"/>
      <c r="BX909" s="191"/>
      <c r="BY909" s="191"/>
      <c r="BZ909" s="191"/>
      <c r="CA909" s="191"/>
      <c r="CB909" s="191"/>
      <c r="CC909" s="191"/>
      <c r="CD909" s="470"/>
      <c r="CE909" s="396"/>
      <c r="CF909" s="191"/>
      <c r="CG909" s="191"/>
      <c r="CH909" s="461"/>
      <c r="CI909" s="461"/>
      <c r="CJ909" s="191"/>
      <c r="CK909" s="191"/>
      <c r="CL909" s="191"/>
      <c r="CM909" s="461"/>
      <c r="CN909" s="191"/>
      <c r="CO909" s="192"/>
      <c r="CP909" s="191"/>
      <c r="CQ909" s="384"/>
      <c r="CR909" s="407"/>
      <c r="DA909" s="192"/>
      <c r="DJ909" s="190"/>
      <c r="DP909" s="190"/>
      <c r="DQ909" s="132"/>
      <c r="DR909" s="132"/>
      <c r="DS909" s="132"/>
      <c r="DT909" s="132"/>
      <c r="DU909" s="451"/>
      <c r="DV909" s="132"/>
      <c r="DW909" s="132"/>
      <c r="DX909" s="133"/>
      <c r="DY909" s="132"/>
      <c r="DZ909" s="132"/>
      <c r="EA909" s="133"/>
      <c r="EB909" s="132"/>
      <c r="EC909" s="132"/>
      <c r="ED909" s="132"/>
      <c r="EE909" s="134"/>
      <c r="EF909" s="132"/>
      <c r="EG909" s="451"/>
      <c r="EH909" s="132"/>
      <c r="EI909" s="451"/>
      <c r="EJ909" s="451"/>
      <c r="EK909" s="451"/>
      <c r="EL909" s="451"/>
      <c r="EM909" s="451"/>
      <c r="EN909" s="451"/>
      <c r="EO909" s="451"/>
      <c r="EP909" s="451"/>
      <c r="EQ909" s="451"/>
      <c r="ER909" s="451"/>
      <c r="ES909" s="451"/>
      <c r="ET909" s="451"/>
      <c r="EU909" s="132"/>
      <c r="EV909" s="133"/>
      <c r="EW909" s="193"/>
    </row>
    <row r="910" spans="26:153" ht="30" customHeight="1" x14ac:dyDescent="0.15">
      <c r="Z910" s="246"/>
      <c r="AA910" s="483"/>
      <c r="AB910" s="191"/>
      <c r="AC910" s="191"/>
      <c r="AD910" s="191"/>
      <c r="AE910" s="191"/>
      <c r="AF910" s="384"/>
      <c r="AG910" s="191"/>
      <c r="AH910" s="191"/>
      <c r="AI910" s="191"/>
      <c r="AJ910" s="191"/>
      <c r="AK910" s="192"/>
      <c r="AL910" s="191"/>
      <c r="AM910" s="191"/>
      <c r="AN910" s="191"/>
      <c r="AO910" s="461"/>
      <c r="AP910" s="191"/>
      <c r="AQ910" s="191"/>
      <c r="AR910" s="191"/>
      <c r="AS910" s="461"/>
      <c r="AT910" s="191"/>
      <c r="AU910" s="191"/>
      <c r="AV910" s="461"/>
      <c r="AW910" s="192"/>
      <c r="AX910" s="191"/>
      <c r="AY910" s="461"/>
      <c r="AZ910" s="191"/>
      <c r="BA910" s="461"/>
      <c r="BB910" s="191"/>
      <c r="BC910" s="192"/>
      <c r="BD910" s="191"/>
      <c r="BE910" s="191"/>
      <c r="BF910" s="461"/>
      <c r="BG910" s="470"/>
      <c r="BH910" s="391"/>
      <c r="BI910" s="191"/>
      <c r="BJ910" s="191"/>
      <c r="BK910" s="191"/>
      <c r="BL910" s="470"/>
      <c r="BM910" s="191"/>
      <c r="BN910" s="191"/>
      <c r="BO910" s="492"/>
      <c r="BP910" s="191"/>
      <c r="BQ910" s="191"/>
      <c r="BR910" s="191"/>
      <c r="BS910" s="191"/>
      <c r="BT910" s="191"/>
      <c r="BU910" s="191"/>
      <c r="BV910" s="191"/>
      <c r="BW910" s="192"/>
      <c r="BX910" s="191"/>
      <c r="BY910" s="191"/>
      <c r="BZ910" s="191"/>
      <c r="CA910" s="191"/>
      <c r="CB910" s="191"/>
      <c r="CC910" s="191"/>
      <c r="CD910" s="470"/>
      <c r="CE910" s="396"/>
      <c r="CF910" s="191"/>
      <c r="CG910" s="191"/>
      <c r="CH910" s="461"/>
      <c r="CI910" s="461"/>
      <c r="CJ910" s="191"/>
      <c r="CK910" s="191"/>
      <c r="CL910" s="191"/>
      <c r="CM910" s="461"/>
      <c r="CN910" s="191"/>
      <c r="CO910" s="192"/>
      <c r="CP910" s="191"/>
      <c r="CQ910" s="384"/>
      <c r="CR910" s="407"/>
      <c r="DA910" s="192"/>
      <c r="DJ910" s="190"/>
      <c r="DP910" s="190"/>
      <c r="DQ910" s="132"/>
      <c r="DR910" s="132"/>
      <c r="DS910" s="132"/>
      <c r="DT910" s="132"/>
      <c r="DU910" s="451"/>
      <c r="DV910" s="132"/>
      <c r="DW910" s="132"/>
      <c r="DX910" s="133"/>
      <c r="DY910" s="132"/>
      <c r="DZ910" s="132"/>
      <c r="EA910" s="133"/>
      <c r="EB910" s="132"/>
      <c r="EC910" s="132"/>
      <c r="ED910" s="132"/>
      <c r="EE910" s="134"/>
      <c r="EF910" s="132"/>
      <c r="EG910" s="451"/>
      <c r="EH910" s="132"/>
      <c r="EI910" s="451"/>
      <c r="EJ910" s="451"/>
      <c r="EK910" s="451"/>
      <c r="EL910" s="451"/>
      <c r="EM910" s="451"/>
      <c r="EN910" s="451"/>
      <c r="EO910" s="451"/>
      <c r="EP910" s="451"/>
      <c r="EQ910" s="451"/>
      <c r="ER910" s="451"/>
      <c r="ES910" s="451"/>
      <c r="ET910" s="451"/>
      <c r="EU910" s="132"/>
      <c r="EV910" s="133"/>
      <c r="EW910" s="193"/>
    </row>
    <row r="911" spans="26:153" ht="30" customHeight="1" x14ac:dyDescent="0.15">
      <c r="Z911" s="246"/>
      <c r="AA911" s="483"/>
      <c r="AB911" s="191"/>
      <c r="AC911" s="191"/>
      <c r="AD911" s="191"/>
      <c r="AE911" s="191"/>
      <c r="AF911" s="384"/>
      <c r="AG911" s="191"/>
      <c r="AH911" s="191"/>
      <c r="AI911" s="191"/>
      <c r="AJ911" s="191"/>
      <c r="AK911" s="192"/>
      <c r="AL911" s="191"/>
      <c r="AM911" s="191"/>
      <c r="AN911" s="191"/>
      <c r="AO911" s="461"/>
      <c r="AP911" s="191"/>
      <c r="AQ911" s="191"/>
      <c r="AR911" s="191"/>
      <c r="AS911" s="461"/>
      <c r="AT911" s="191"/>
      <c r="AU911" s="191"/>
      <c r="AV911" s="461"/>
      <c r="AW911" s="192"/>
      <c r="AX911" s="191"/>
      <c r="AY911" s="461"/>
      <c r="AZ911" s="191"/>
      <c r="BA911" s="461"/>
      <c r="BB911" s="191"/>
      <c r="BC911" s="192"/>
      <c r="BD911" s="191"/>
      <c r="BE911" s="191"/>
      <c r="BF911" s="461"/>
      <c r="BG911" s="470"/>
      <c r="BH911" s="391"/>
      <c r="BI911" s="191"/>
      <c r="BJ911" s="191"/>
      <c r="BK911" s="191"/>
      <c r="BL911" s="470"/>
      <c r="BM911" s="191"/>
      <c r="BN911" s="191"/>
      <c r="BO911" s="492"/>
      <c r="BP911" s="191"/>
      <c r="BQ911" s="191"/>
      <c r="BR911" s="191"/>
      <c r="BS911" s="191"/>
      <c r="BT911" s="191"/>
      <c r="BU911" s="191"/>
      <c r="BV911" s="191"/>
      <c r="BW911" s="192"/>
      <c r="BX911" s="191"/>
      <c r="BY911" s="191"/>
      <c r="BZ911" s="191"/>
      <c r="CA911" s="191"/>
      <c r="CB911" s="191"/>
      <c r="CC911" s="191"/>
      <c r="CD911" s="470"/>
      <c r="CE911" s="396"/>
      <c r="CF911" s="191"/>
      <c r="CG911" s="191"/>
      <c r="CH911" s="461"/>
      <c r="CI911" s="461"/>
      <c r="CJ911" s="191"/>
      <c r="CK911" s="191"/>
      <c r="CL911" s="191"/>
      <c r="CM911" s="461"/>
      <c r="CN911" s="191"/>
      <c r="CO911" s="192"/>
      <c r="CP911" s="191"/>
      <c r="CQ911" s="384"/>
      <c r="CR911" s="407"/>
      <c r="DA911" s="192"/>
      <c r="DJ911" s="190"/>
      <c r="DP911" s="190"/>
      <c r="DQ911" s="132"/>
      <c r="DR911" s="132"/>
      <c r="DS911" s="132"/>
      <c r="DT911" s="132"/>
      <c r="DU911" s="451"/>
      <c r="DV911" s="132"/>
      <c r="DW911" s="132"/>
      <c r="DX911" s="133"/>
      <c r="DY911" s="132"/>
      <c r="DZ911" s="132"/>
      <c r="EA911" s="133"/>
      <c r="EB911" s="132"/>
      <c r="EC911" s="132"/>
      <c r="ED911" s="132"/>
      <c r="EE911" s="134"/>
      <c r="EF911" s="132"/>
      <c r="EG911" s="451"/>
      <c r="EH911" s="132"/>
      <c r="EI911" s="451"/>
      <c r="EJ911" s="451"/>
      <c r="EK911" s="451"/>
      <c r="EL911" s="451"/>
      <c r="EM911" s="451"/>
      <c r="EN911" s="451"/>
      <c r="EO911" s="451"/>
      <c r="EP911" s="451"/>
      <c r="EQ911" s="451"/>
      <c r="ER911" s="451"/>
      <c r="ES911" s="451"/>
      <c r="ET911" s="451"/>
      <c r="EU911" s="132"/>
      <c r="EV911" s="133"/>
      <c r="EW911" s="193"/>
    </row>
    <row r="912" spans="26:153" ht="30" customHeight="1" x14ac:dyDescent="0.15">
      <c r="Z912" s="246"/>
      <c r="AA912" s="483"/>
      <c r="AB912" s="191"/>
      <c r="AC912" s="191"/>
      <c r="AD912" s="191"/>
      <c r="AE912" s="191"/>
      <c r="AF912" s="384"/>
      <c r="AG912" s="191"/>
      <c r="AH912" s="191"/>
      <c r="AI912" s="191"/>
      <c r="AJ912" s="191"/>
      <c r="AK912" s="192"/>
      <c r="AL912" s="191"/>
      <c r="AM912" s="191"/>
      <c r="AN912" s="191"/>
      <c r="AO912" s="461"/>
      <c r="AP912" s="191"/>
      <c r="AQ912" s="191"/>
      <c r="AR912" s="191"/>
      <c r="AS912" s="461"/>
      <c r="AT912" s="191"/>
      <c r="AU912" s="191"/>
      <c r="AV912" s="461"/>
      <c r="AW912" s="192"/>
      <c r="AX912" s="191"/>
      <c r="AY912" s="461"/>
      <c r="AZ912" s="191"/>
      <c r="BA912" s="461"/>
      <c r="BB912" s="191"/>
      <c r="BC912" s="192"/>
      <c r="BD912" s="191"/>
      <c r="BE912" s="191"/>
      <c r="BF912" s="461"/>
      <c r="BG912" s="470"/>
      <c r="BH912" s="391"/>
      <c r="BI912" s="191"/>
      <c r="BJ912" s="191"/>
      <c r="BK912" s="191"/>
      <c r="BL912" s="470"/>
      <c r="BM912" s="191"/>
      <c r="BN912" s="191"/>
      <c r="BO912" s="492"/>
      <c r="BP912" s="191"/>
      <c r="BQ912" s="191"/>
      <c r="BR912" s="191"/>
      <c r="BS912" s="191"/>
      <c r="BT912" s="191"/>
      <c r="BU912" s="191"/>
      <c r="BV912" s="191"/>
      <c r="BW912" s="192"/>
      <c r="BX912" s="191"/>
      <c r="BY912" s="191"/>
      <c r="BZ912" s="191"/>
      <c r="CA912" s="191"/>
      <c r="CB912" s="191"/>
      <c r="CC912" s="191"/>
      <c r="CD912" s="470"/>
      <c r="CE912" s="396"/>
      <c r="CF912" s="191"/>
      <c r="CG912" s="191"/>
      <c r="CH912" s="461"/>
      <c r="CI912" s="461"/>
      <c r="CJ912" s="191"/>
      <c r="CK912" s="191"/>
      <c r="CL912" s="191"/>
      <c r="CM912" s="461"/>
      <c r="CN912" s="191"/>
      <c r="CO912" s="192"/>
      <c r="CP912" s="191"/>
      <c r="CQ912" s="384"/>
      <c r="CR912" s="407"/>
      <c r="DA912" s="192"/>
      <c r="DJ912" s="190"/>
      <c r="DP912" s="190"/>
      <c r="DQ912" s="132"/>
      <c r="DR912" s="132"/>
      <c r="DS912" s="132"/>
      <c r="DT912" s="132"/>
      <c r="DU912" s="451"/>
      <c r="DV912" s="132"/>
      <c r="DW912" s="132"/>
      <c r="DX912" s="133"/>
      <c r="DY912" s="132"/>
      <c r="DZ912" s="132"/>
      <c r="EA912" s="133"/>
      <c r="EB912" s="132"/>
      <c r="EC912" s="132"/>
      <c r="ED912" s="132"/>
      <c r="EE912" s="134"/>
      <c r="EF912" s="132"/>
      <c r="EG912" s="451"/>
      <c r="EH912" s="132"/>
      <c r="EI912" s="451"/>
      <c r="EJ912" s="451"/>
      <c r="EK912" s="451"/>
      <c r="EL912" s="451"/>
      <c r="EM912" s="451"/>
      <c r="EN912" s="451"/>
      <c r="EO912" s="451"/>
      <c r="EP912" s="451"/>
      <c r="EQ912" s="451"/>
      <c r="ER912" s="451"/>
      <c r="ES912" s="451"/>
      <c r="ET912" s="451"/>
      <c r="EU912" s="132"/>
      <c r="EV912" s="133"/>
      <c r="EW912" s="193"/>
    </row>
    <row r="913" spans="26:153" ht="30" customHeight="1" x14ac:dyDescent="0.15">
      <c r="Z913" s="246"/>
      <c r="AA913" s="483"/>
      <c r="AB913" s="191"/>
      <c r="AC913" s="191"/>
      <c r="AD913" s="191"/>
      <c r="AE913" s="191"/>
      <c r="AF913" s="384"/>
      <c r="AG913" s="191"/>
      <c r="AH913" s="191"/>
      <c r="AI913" s="191"/>
      <c r="AJ913" s="191"/>
      <c r="AK913" s="192"/>
      <c r="AL913" s="191"/>
      <c r="AM913" s="191"/>
      <c r="AN913" s="191"/>
      <c r="AO913" s="461"/>
      <c r="AP913" s="191"/>
      <c r="AQ913" s="191"/>
      <c r="AR913" s="191"/>
      <c r="AS913" s="461"/>
      <c r="AT913" s="191"/>
      <c r="AU913" s="191"/>
      <c r="AV913" s="461"/>
      <c r="AW913" s="192"/>
      <c r="AX913" s="191"/>
      <c r="AY913" s="461"/>
      <c r="AZ913" s="191"/>
      <c r="BA913" s="461"/>
      <c r="BB913" s="191"/>
      <c r="BC913" s="192"/>
      <c r="BD913" s="191"/>
      <c r="BE913" s="191"/>
      <c r="BF913" s="461"/>
      <c r="BG913" s="470"/>
      <c r="BH913" s="391"/>
      <c r="BI913" s="191"/>
      <c r="BJ913" s="191"/>
      <c r="BK913" s="191"/>
      <c r="BL913" s="470"/>
      <c r="BM913" s="191"/>
      <c r="BN913" s="191"/>
      <c r="BO913" s="492"/>
      <c r="BP913" s="191"/>
      <c r="BQ913" s="191"/>
      <c r="BR913" s="191"/>
      <c r="BS913" s="191"/>
      <c r="BT913" s="191"/>
      <c r="BU913" s="191"/>
      <c r="BV913" s="191"/>
      <c r="BW913" s="192"/>
      <c r="BX913" s="191"/>
      <c r="BY913" s="191"/>
      <c r="BZ913" s="191"/>
      <c r="CA913" s="191"/>
      <c r="CB913" s="191"/>
      <c r="CC913" s="191"/>
      <c r="CD913" s="470"/>
      <c r="CE913" s="396"/>
      <c r="CF913" s="191"/>
      <c r="CG913" s="191"/>
      <c r="CH913" s="461"/>
      <c r="CI913" s="461"/>
      <c r="CJ913" s="191"/>
      <c r="CK913" s="191"/>
      <c r="CL913" s="191"/>
      <c r="CM913" s="461"/>
      <c r="CN913" s="191"/>
      <c r="CO913" s="192"/>
      <c r="CP913" s="191"/>
      <c r="CQ913" s="384"/>
      <c r="CR913" s="407"/>
      <c r="DA913" s="192"/>
      <c r="DJ913" s="190"/>
      <c r="DP913" s="190"/>
      <c r="DQ913" s="132"/>
      <c r="DR913" s="132"/>
      <c r="DS913" s="132"/>
      <c r="DT913" s="132"/>
      <c r="DU913" s="451"/>
      <c r="DV913" s="132"/>
      <c r="DW913" s="132"/>
      <c r="DX913" s="133"/>
      <c r="DY913" s="132"/>
      <c r="DZ913" s="132"/>
      <c r="EA913" s="133"/>
      <c r="EB913" s="132"/>
      <c r="EC913" s="132"/>
      <c r="ED913" s="132"/>
      <c r="EE913" s="134"/>
      <c r="EF913" s="132"/>
      <c r="EG913" s="451"/>
      <c r="EH913" s="132"/>
      <c r="EI913" s="451"/>
      <c r="EJ913" s="451"/>
      <c r="EK913" s="451"/>
      <c r="EL913" s="451"/>
      <c r="EM913" s="451"/>
      <c r="EN913" s="451"/>
      <c r="EO913" s="451"/>
      <c r="EP913" s="451"/>
      <c r="EQ913" s="451"/>
      <c r="ER913" s="451"/>
      <c r="ES913" s="451"/>
      <c r="ET913" s="451"/>
      <c r="EU913" s="132"/>
      <c r="EV913" s="133"/>
      <c r="EW913" s="193"/>
    </row>
    <row r="914" spans="26:153" ht="30" customHeight="1" x14ac:dyDescent="0.15">
      <c r="Z914" s="246"/>
      <c r="AA914" s="483"/>
      <c r="AB914" s="191"/>
      <c r="AC914" s="191"/>
      <c r="AD914" s="191"/>
      <c r="AE914" s="191"/>
      <c r="AF914" s="384"/>
      <c r="AG914" s="191"/>
      <c r="AH914" s="191"/>
      <c r="AI914" s="191"/>
      <c r="AJ914" s="191"/>
      <c r="AK914" s="192"/>
      <c r="AL914" s="191"/>
      <c r="AM914" s="191"/>
      <c r="AN914" s="191"/>
      <c r="AO914" s="461"/>
      <c r="AP914" s="191"/>
      <c r="AQ914" s="191"/>
      <c r="AR914" s="191"/>
      <c r="AS914" s="461"/>
      <c r="AT914" s="191"/>
      <c r="AU914" s="191"/>
      <c r="AV914" s="461"/>
      <c r="AW914" s="192"/>
      <c r="AX914" s="191"/>
      <c r="AY914" s="461"/>
      <c r="AZ914" s="191"/>
      <c r="BA914" s="461"/>
      <c r="BB914" s="191"/>
      <c r="BC914" s="192"/>
      <c r="BD914" s="191"/>
      <c r="BE914" s="191"/>
      <c r="BF914" s="461"/>
      <c r="BG914" s="470"/>
      <c r="BH914" s="391"/>
      <c r="BI914" s="191"/>
      <c r="BJ914" s="191"/>
      <c r="BK914" s="191"/>
      <c r="BL914" s="470"/>
      <c r="BM914" s="191"/>
      <c r="BN914" s="191"/>
      <c r="BO914" s="492"/>
      <c r="BP914" s="191"/>
      <c r="BQ914" s="191"/>
      <c r="BR914" s="191"/>
      <c r="BS914" s="191"/>
      <c r="BT914" s="191"/>
      <c r="BU914" s="191"/>
      <c r="BV914" s="191"/>
      <c r="BW914" s="192"/>
      <c r="BX914" s="191"/>
      <c r="BY914" s="191"/>
      <c r="BZ914" s="191"/>
      <c r="CA914" s="191"/>
      <c r="CB914" s="191"/>
      <c r="CC914" s="191"/>
      <c r="CD914" s="470"/>
      <c r="CE914" s="396"/>
      <c r="CF914" s="191"/>
      <c r="CG914" s="191"/>
      <c r="CH914" s="461"/>
      <c r="CI914" s="461"/>
      <c r="CJ914" s="191"/>
      <c r="CK914" s="191"/>
      <c r="CL914" s="191"/>
      <c r="CM914" s="461"/>
      <c r="CN914" s="191"/>
      <c r="CO914" s="192"/>
      <c r="CP914" s="191"/>
      <c r="CQ914" s="384"/>
      <c r="CR914" s="407"/>
      <c r="DA914" s="192"/>
      <c r="DJ914" s="190"/>
      <c r="DP914" s="190"/>
      <c r="DQ914" s="132"/>
      <c r="DR914" s="132"/>
      <c r="DS914" s="132"/>
      <c r="DT914" s="132"/>
      <c r="DU914" s="451"/>
      <c r="DV914" s="132"/>
      <c r="DW914" s="132"/>
      <c r="DX914" s="133"/>
      <c r="DY914" s="132"/>
      <c r="DZ914" s="132"/>
      <c r="EA914" s="133"/>
      <c r="EB914" s="132"/>
      <c r="EC914" s="132"/>
      <c r="ED914" s="132"/>
      <c r="EE914" s="134"/>
      <c r="EF914" s="132"/>
      <c r="EG914" s="451"/>
      <c r="EH914" s="132"/>
      <c r="EI914" s="451"/>
      <c r="EJ914" s="451"/>
      <c r="EK914" s="451"/>
      <c r="EL914" s="451"/>
      <c r="EM914" s="451"/>
      <c r="EN914" s="451"/>
      <c r="EO914" s="451"/>
      <c r="EP914" s="451"/>
      <c r="EQ914" s="451"/>
      <c r="ER914" s="451"/>
      <c r="ES914" s="451"/>
      <c r="ET914" s="451"/>
      <c r="EU914" s="132"/>
      <c r="EV914" s="133"/>
      <c r="EW914" s="193"/>
    </row>
    <row r="915" spans="26:153" ht="30" customHeight="1" x14ac:dyDescent="0.15">
      <c r="Z915" s="246"/>
      <c r="AA915" s="483"/>
      <c r="AB915" s="191"/>
      <c r="AC915" s="191"/>
      <c r="AD915" s="191"/>
      <c r="AE915" s="191"/>
      <c r="AF915" s="384"/>
      <c r="AG915" s="191"/>
      <c r="AH915" s="191"/>
      <c r="AI915" s="191"/>
      <c r="AJ915" s="191"/>
      <c r="AK915" s="192"/>
      <c r="AL915" s="191"/>
      <c r="AM915" s="191"/>
      <c r="AN915" s="191"/>
      <c r="AO915" s="461"/>
      <c r="AP915" s="191"/>
      <c r="AQ915" s="191"/>
      <c r="AR915" s="191"/>
      <c r="AS915" s="461"/>
      <c r="AT915" s="191"/>
      <c r="AU915" s="191"/>
      <c r="AV915" s="461"/>
      <c r="AW915" s="192"/>
      <c r="AX915" s="191"/>
      <c r="AY915" s="461"/>
      <c r="AZ915" s="191"/>
      <c r="BA915" s="461"/>
      <c r="BB915" s="191"/>
      <c r="BC915" s="192"/>
      <c r="BD915" s="191"/>
      <c r="BE915" s="191"/>
      <c r="BF915" s="461"/>
      <c r="BG915" s="470"/>
      <c r="BH915" s="391"/>
      <c r="BI915" s="191"/>
      <c r="BJ915" s="191"/>
      <c r="BK915" s="191"/>
      <c r="BL915" s="470"/>
      <c r="BM915" s="191"/>
      <c r="BN915" s="191"/>
      <c r="BO915" s="492"/>
      <c r="BP915" s="191"/>
      <c r="BQ915" s="191"/>
      <c r="BR915" s="191"/>
      <c r="BS915" s="191"/>
      <c r="BT915" s="191"/>
      <c r="BU915" s="191"/>
      <c r="BV915" s="191"/>
      <c r="BW915" s="192"/>
      <c r="BX915" s="191"/>
      <c r="BY915" s="191"/>
      <c r="BZ915" s="191"/>
      <c r="CA915" s="191"/>
      <c r="CB915" s="191"/>
      <c r="CC915" s="191"/>
      <c r="CD915" s="470"/>
      <c r="CE915" s="396"/>
      <c r="CF915" s="191"/>
      <c r="CG915" s="191"/>
      <c r="CH915" s="461"/>
      <c r="CI915" s="461"/>
      <c r="CJ915" s="191"/>
      <c r="CK915" s="191"/>
      <c r="CL915" s="191"/>
      <c r="CM915" s="461"/>
      <c r="CN915" s="191"/>
      <c r="CO915" s="192"/>
      <c r="CP915" s="191"/>
      <c r="CQ915" s="384"/>
      <c r="CR915" s="407"/>
      <c r="DA915" s="192"/>
      <c r="DJ915" s="190"/>
      <c r="DP915" s="190"/>
      <c r="DQ915" s="132"/>
      <c r="DR915" s="132"/>
      <c r="DS915" s="132"/>
      <c r="DT915" s="132"/>
      <c r="DU915" s="451"/>
      <c r="DV915" s="132"/>
      <c r="DW915" s="132"/>
      <c r="DX915" s="133"/>
      <c r="DY915" s="132"/>
      <c r="DZ915" s="132"/>
      <c r="EA915" s="133"/>
      <c r="EB915" s="132"/>
      <c r="EC915" s="132"/>
      <c r="ED915" s="132"/>
      <c r="EE915" s="134"/>
      <c r="EF915" s="132"/>
      <c r="EG915" s="451"/>
      <c r="EH915" s="132"/>
      <c r="EI915" s="451"/>
      <c r="EJ915" s="451"/>
      <c r="EK915" s="451"/>
      <c r="EL915" s="451"/>
      <c r="EM915" s="451"/>
      <c r="EN915" s="451"/>
      <c r="EO915" s="451"/>
      <c r="EP915" s="451"/>
      <c r="EQ915" s="451"/>
      <c r="ER915" s="451"/>
      <c r="ES915" s="451"/>
      <c r="ET915" s="451"/>
      <c r="EU915" s="132"/>
      <c r="EV915" s="133"/>
      <c r="EW915" s="193"/>
    </row>
    <row r="916" spans="26:153" ht="30" customHeight="1" x14ac:dyDescent="0.15">
      <c r="Z916" s="246"/>
      <c r="AA916" s="483"/>
      <c r="AB916" s="191"/>
      <c r="AC916" s="191"/>
      <c r="AD916" s="191"/>
      <c r="AE916" s="191"/>
      <c r="AF916" s="384"/>
      <c r="AG916" s="191"/>
      <c r="AH916" s="191"/>
      <c r="AI916" s="191"/>
      <c r="AJ916" s="191"/>
      <c r="AK916" s="192"/>
      <c r="AL916" s="191"/>
      <c r="AM916" s="191"/>
      <c r="AN916" s="191"/>
      <c r="AO916" s="461"/>
      <c r="AP916" s="191"/>
      <c r="AQ916" s="191"/>
      <c r="AR916" s="191"/>
      <c r="AS916" s="461"/>
      <c r="AT916" s="191"/>
      <c r="AU916" s="191"/>
      <c r="AV916" s="461"/>
      <c r="AW916" s="192"/>
      <c r="AX916" s="191"/>
      <c r="AY916" s="461"/>
      <c r="AZ916" s="191"/>
      <c r="BA916" s="461"/>
      <c r="BB916" s="191"/>
      <c r="BC916" s="192"/>
      <c r="BD916" s="191"/>
      <c r="BE916" s="191"/>
      <c r="BF916" s="461"/>
      <c r="BG916" s="470"/>
      <c r="BH916" s="391"/>
      <c r="BI916" s="191"/>
      <c r="BJ916" s="191"/>
      <c r="BK916" s="191"/>
      <c r="BL916" s="470"/>
      <c r="BM916" s="191"/>
      <c r="BN916" s="191"/>
      <c r="BO916" s="492"/>
      <c r="BP916" s="191"/>
      <c r="BQ916" s="191"/>
      <c r="BR916" s="191"/>
      <c r="BS916" s="191"/>
      <c r="BT916" s="191"/>
      <c r="BU916" s="191"/>
      <c r="BV916" s="191"/>
      <c r="BW916" s="192"/>
      <c r="BX916" s="191"/>
      <c r="BY916" s="191"/>
      <c r="BZ916" s="191"/>
      <c r="CA916" s="191"/>
      <c r="CB916" s="191"/>
      <c r="CC916" s="191"/>
      <c r="CD916" s="470"/>
      <c r="CE916" s="396"/>
      <c r="CF916" s="191"/>
      <c r="CG916" s="191"/>
      <c r="CH916" s="461"/>
      <c r="CI916" s="461"/>
      <c r="CJ916" s="191"/>
      <c r="CK916" s="191"/>
      <c r="CL916" s="191"/>
      <c r="CM916" s="461"/>
      <c r="CN916" s="191"/>
      <c r="CO916" s="192"/>
      <c r="CP916" s="191"/>
      <c r="CQ916" s="384"/>
      <c r="CR916" s="407"/>
      <c r="DA916" s="192"/>
      <c r="DJ916" s="190"/>
      <c r="DP916" s="190"/>
      <c r="DQ916" s="132"/>
      <c r="DR916" s="132"/>
      <c r="DS916" s="132"/>
      <c r="DT916" s="132"/>
      <c r="DU916" s="451"/>
      <c r="DV916" s="132"/>
      <c r="DW916" s="132"/>
      <c r="DX916" s="133"/>
      <c r="DY916" s="132"/>
      <c r="DZ916" s="132"/>
      <c r="EA916" s="133"/>
      <c r="EB916" s="132"/>
      <c r="EC916" s="132"/>
      <c r="ED916" s="132"/>
      <c r="EE916" s="134"/>
      <c r="EF916" s="132"/>
      <c r="EG916" s="451"/>
      <c r="EH916" s="132"/>
      <c r="EI916" s="451"/>
      <c r="EJ916" s="451"/>
      <c r="EK916" s="451"/>
      <c r="EL916" s="451"/>
      <c r="EM916" s="451"/>
      <c r="EN916" s="451"/>
      <c r="EO916" s="451"/>
      <c r="EP916" s="451"/>
      <c r="EQ916" s="451"/>
      <c r="ER916" s="451"/>
      <c r="ES916" s="451"/>
      <c r="ET916" s="451"/>
      <c r="EU916" s="132"/>
      <c r="EV916" s="133"/>
      <c r="EW916" s="193"/>
    </row>
    <row r="917" spans="26:153" ht="30" customHeight="1" x14ac:dyDescent="0.15">
      <c r="Z917" s="246"/>
      <c r="AA917" s="483"/>
      <c r="AB917" s="191"/>
      <c r="AC917" s="191"/>
      <c r="AD917" s="191"/>
      <c r="AE917" s="191"/>
      <c r="AF917" s="384"/>
      <c r="AG917" s="191"/>
      <c r="AH917" s="191"/>
      <c r="AI917" s="191"/>
      <c r="AJ917" s="191"/>
      <c r="AK917" s="192"/>
      <c r="AL917" s="191"/>
      <c r="AM917" s="191"/>
      <c r="AN917" s="191"/>
      <c r="AO917" s="461"/>
      <c r="AP917" s="191"/>
      <c r="AQ917" s="191"/>
      <c r="AR917" s="191"/>
      <c r="AS917" s="461"/>
      <c r="AT917" s="191"/>
      <c r="AU917" s="191"/>
      <c r="AV917" s="461"/>
      <c r="AW917" s="192"/>
      <c r="AX917" s="191"/>
      <c r="AY917" s="461"/>
      <c r="AZ917" s="191"/>
      <c r="BA917" s="461"/>
      <c r="BB917" s="191"/>
      <c r="BC917" s="192"/>
      <c r="BD917" s="191"/>
      <c r="BE917" s="191"/>
      <c r="BF917" s="461"/>
      <c r="BG917" s="470"/>
      <c r="BH917" s="391"/>
      <c r="BI917" s="191"/>
      <c r="BJ917" s="191"/>
      <c r="BK917" s="191"/>
      <c r="BL917" s="470"/>
      <c r="BM917" s="191"/>
      <c r="BN917" s="191"/>
      <c r="BO917" s="492"/>
      <c r="BP917" s="191"/>
      <c r="BQ917" s="191"/>
      <c r="BR917" s="191"/>
      <c r="BS917" s="191"/>
      <c r="BT917" s="191"/>
      <c r="BU917" s="191"/>
      <c r="BV917" s="191"/>
      <c r="BW917" s="192"/>
      <c r="BX917" s="191"/>
      <c r="BY917" s="191"/>
      <c r="BZ917" s="191"/>
      <c r="CA917" s="191"/>
      <c r="CB917" s="191"/>
      <c r="CC917" s="191"/>
      <c r="CD917" s="470"/>
      <c r="CE917" s="396"/>
      <c r="CF917" s="191"/>
      <c r="CG917" s="191"/>
      <c r="CH917" s="461"/>
      <c r="CI917" s="461"/>
      <c r="CJ917" s="191"/>
      <c r="CK917" s="191"/>
      <c r="CL917" s="191"/>
      <c r="CM917" s="461"/>
      <c r="CN917" s="191"/>
      <c r="CO917" s="192"/>
      <c r="CP917" s="191"/>
      <c r="CQ917" s="384"/>
      <c r="CR917" s="407"/>
      <c r="DA917" s="192"/>
      <c r="DJ917" s="190"/>
      <c r="DP917" s="190"/>
      <c r="DQ917" s="132"/>
      <c r="DR917" s="132"/>
      <c r="DS917" s="132"/>
      <c r="DT917" s="132"/>
      <c r="DU917" s="451"/>
      <c r="DV917" s="132"/>
      <c r="DW917" s="132"/>
      <c r="DX917" s="133"/>
      <c r="DY917" s="132"/>
      <c r="DZ917" s="132"/>
      <c r="EA917" s="133"/>
      <c r="EB917" s="132"/>
      <c r="EC917" s="132"/>
      <c r="ED917" s="132"/>
      <c r="EE917" s="134"/>
      <c r="EF917" s="132"/>
      <c r="EG917" s="451"/>
      <c r="EH917" s="132"/>
      <c r="EI917" s="451"/>
      <c r="EJ917" s="451"/>
      <c r="EK917" s="451"/>
      <c r="EL917" s="451"/>
      <c r="EM917" s="451"/>
      <c r="EN917" s="451"/>
      <c r="EO917" s="451"/>
      <c r="EP917" s="451"/>
      <c r="EQ917" s="451"/>
      <c r="ER917" s="451"/>
      <c r="ES917" s="451"/>
      <c r="ET917" s="451"/>
      <c r="EU917" s="132"/>
      <c r="EV917" s="133"/>
      <c r="EW917" s="193"/>
    </row>
    <row r="918" spans="26:153" ht="30" customHeight="1" x14ac:dyDescent="0.15">
      <c r="Z918" s="246"/>
      <c r="AA918" s="483"/>
      <c r="AB918" s="191"/>
      <c r="AC918" s="191"/>
      <c r="AD918" s="191"/>
      <c r="AE918" s="191"/>
      <c r="AF918" s="384"/>
      <c r="AG918" s="191"/>
      <c r="AH918" s="191"/>
      <c r="AI918" s="191"/>
      <c r="AJ918" s="191"/>
      <c r="AK918" s="192"/>
      <c r="AL918" s="191"/>
      <c r="AM918" s="191"/>
      <c r="AN918" s="191"/>
      <c r="AO918" s="461"/>
      <c r="AP918" s="191"/>
      <c r="AQ918" s="191"/>
      <c r="AR918" s="191"/>
      <c r="AS918" s="461"/>
      <c r="AT918" s="191"/>
      <c r="AU918" s="191"/>
      <c r="AV918" s="461"/>
      <c r="AW918" s="192"/>
      <c r="AX918" s="191"/>
      <c r="AY918" s="461"/>
      <c r="AZ918" s="191"/>
      <c r="BA918" s="461"/>
      <c r="BB918" s="191"/>
      <c r="BC918" s="192"/>
      <c r="BD918" s="191"/>
      <c r="BE918" s="191"/>
      <c r="BF918" s="461"/>
      <c r="BG918" s="470"/>
      <c r="BH918" s="391"/>
      <c r="BI918" s="191"/>
      <c r="BJ918" s="191"/>
      <c r="BK918" s="191"/>
      <c r="BL918" s="470"/>
      <c r="BM918" s="191"/>
      <c r="BN918" s="191"/>
      <c r="BO918" s="492"/>
      <c r="BP918" s="191"/>
      <c r="BQ918" s="191"/>
      <c r="BR918" s="191"/>
      <c r="BS918" s="191"/>
      <c r="BT918" s="191"/>
      <c r="BU918" s="191"/>
      <c r="BV918" s="191"/>
      <c r="BW918" s="192"/>
      <c r="BX918" s="191"/>
      <c r="BY918" s="191"/>
      <c r="BZ918" s="191"/>
      <c r="CA918" s="191"/>
      <c r="CB918" s="191"/>
      <c r="CC918" s="191"/>
      <c r="CD918" s="470"/>
      <c r="CE918" s="396"/>
      <c r="CF918" s="191"/>
      <c r="CG918" s="191"/>
      <c r="CH918" s="461"/>
      <c r="CI918" s="461"/>
      <c r="CJ918" s="191"/>
      <c r="CK918" s="191"/>
      <c r="CL918" s="191"/>
      <c r="CM918" s="461"/>
      <c r="CN918" s="191"/>
      <c r="CO918" s="192"/>
      <c r="CP918" s="191"/>
      <c r="CQ918" s="384"/>
      <c r="CR918" s="407"/>
      <c r="DA918" s="192"/>
      <c r="DJ918" s="190"/>
      <c r="DP918" s="190"/>
      <c r="DQ918" s="132"/>
      <c r="DR918" s="132"/>
      <c r="DS918" s="132"/>
      <c r="DT918" s="132"/>
      <c r="DU918" s="451"/>
      <c r="DV918" s="132"/>
      <c r="DW918" s="132"/>
      <c r="DX918" s="133"/>
      <c r="DY918" s="132"/>
      <c r="DZ918" s="132"/>
      <c r="EA918" s="133"/>
      <c r="EB918" s="132"/>
      <c r="EC918" s="132"/>
      <c r="ED918" s="132"/>
      <c r="EE918" s="134"/>
      <c r="EF918" s="132"/>
      <c r="EG918" s="451"/>
      <c r="EH918" s="132"/>
      <c r="EI918" s="451"/>
      <c r="EJ918" s="451"/>
      <c r="EK918" s="451"/>
      <c r="EL918" s="451"/>
      <c r="EM918" s="451"/>
      <c r="EN918" s="451"/>
      <c r="EO918" s="451"/>
      <c r="EP918" s="451"/>
      <c r="EQ918" s="451"/>
      <c r="ER918" s="451"/>
      <c r="ES918" s="451"/>
      <c r="ET918" s="451"/>
      <c r="EU918" s="132"/>
      <c r="EV918" s="133"/>
      <c r="EW918" s="193"/>
    </row>
    <row r="919" spans="26:153" ht="30" customHeight="1" x14ac:dyDescent="0.15">
      <c r="Z919" s="246"/>
      <c r="AA919" s="483"/>
      <c r="AB919" s="191"/>
      <c r="AC919" s="191"/>
      <c r="AD919" s="191"/>
      <c r="AE919" s="191"/>
      <c r="AF919" s="384"/>
      <c r="AG919" s="191"/>
      <c r="AH919" s="191"/>
      <c r="AI919" s="191"/>
      <c r="AJ919" s="191"/>
      <c r="AK919" s="192"/>
      <c r="AL919" s="191"/>
      <c r="AM919" s="191"/>
      <c r="AN919" s="191"/>
      <c r="AO919" s="461"/>
      <c r="AP919" s="191"/>
      <c r="AQ919" s="191"/>
      <c r="AR919" s="191"/>
      <c r="AS919" s="461"/>
      <c r="AT919" s="191"/>
      <c r="AU919" s="191"/>
      <c r="AV919" s="461"/>
      <c r="AW919" s="192"/>
      <c r="AX919" s="191"/>
      <c r="AY919" s="461"/>
      <c r="AZ919" s="191"/>
      <c r="BA919" s="461"/>
      <c r="BB919" s="191"/>
      <c r="BC919" s="192"/>
      <c r="BD919" s="191"/>
      <c r="BE919" s="191"/>
      <c r="BF919" s="461"/>
      <c r="BG919" s="470"/>
      <c r="BH919" s="391"/>
      <c r="BI919" s="191"/>
      <c r="BJ919" s="191"/>
      <c r="BK919" s="191"/>
      <c r="BL919" s="470"/>
      <c r="BM919" s="191"/>
      <c r="BN919" s="191"/>
      <c r="BO919" s="492"/>
      <c r="BP919" s="191"/>
      <c r="BQ919" s="191"/>
      <c r="BR919" s="191"/>
      <c r="BS919" s="191"/>
      <c r="BT919" s="191"/>
      <c r="BU919" s="191"/>
      <c r="BV919" s="191"/>
      <c r="BW919" s="192"/>
      <c r="BX919" s="191"/>
      <c r="BY919" s="191"/>
      <c r="BZ919" s="191"/>
      <c r="CA919" s="191"/>
      <c r="CB919" s="191"/>
      <c r="CC919" s="191"/>
      <c r="CD919" s="470"/>
      <c r="CE919" s="396"/>
      <c r="CF919" s="191"/>
      <c r="CG919" s="191"/>
      <c r="CH919" s="461"/>
      <c r="CI919" s="461"/>
      <c r="CJ919" s="191"/>
      <c r="CK919" s="191"/>
      <c r="CL919" s="191"/>
      <c r="CM919" s="461"/>
      <c r="CN919" s="191"/>
      <c r="CO919" s="192"/>
      <c r="CP919" s="191"/>
      <c r="CQ919" s="384"/>
      <c r="CR919" s="407"/>
      <c r="DA919" s="192"/>
      <c r="DJ919" s="190"/>
      <c r="DP919" s="190"/>
      <c r="DQ919" s="132"/>
      <c r="DR919" s="132"/>
      <c r="DS919" s="132"/>
      <c r="DT919" s="132"/>
      <c r="DU919" s="451"/>
      <c r="DV919" s="132"/>
      <c r="DW919" s="132"/>
      <c r="DX919" s="133"/>
      <c r="DY919" s="132"/>
      <c r="DZ919" s="132"/>
      <c r="EA919" s="133"/>
      <c r="EB919" s="132"/>
      <c r="EC919" s="132"/>
      <c r="ED919" s="132"/>
      <c r="EE919" s="134"/>
      <c r="EF919" s="132"/>
      <c r="EG919" s="451"/>
      <c r="EH919" s="132"/>
      <c r="EI919" s="451"/>
      <c r="EJ919" s="451"/>
      <c r="EK919" s="451"/>
      <c r="EL919" s="451"/>
      <c r="EM919" s="451"/>
      <c r="EN919" s="451"/>
      <c r="EO919" s="451"/>
      <c r="EP919" s="451"/>
      <c r="EQ919" s="451"/>
      <c r="ER919" s="451"/>
      <c r="ES919" s="451"/>
      <c r="ET919" s="451"/>
      <c r="EU919" s="132"/>
      <c r="EV919" s="133"/>
      <c r="EW919" s="193"/>
    </row>
    <row r="920" spans="26:153" ht="30" customHeight="1" x14ac:dyDescent="0.15">
      <c r="Z920" s="246"/>
      <c r="AA920" s="483"/>
      <c r="AB920" s="191"/>
      <c r="AC920" s="191"/>
      <c r="AD920" s="191"/>
      <c r="AE920" s="191"/>
      <c r="AF920" s="384"/>
      <c r="AG920" s="191"/>
      <c r="AH920" s="191"/>
      <c r="AI920" s="191"/>
      <c r="AJ920" s="191"/>
      <c r="AK920" s="192"/>
      <c r="AL920" s="191"/>
      <c r="AM920" s="191"/>
      <c r="AN920" s="191"/>
      <c r="AO920" s="461"/>
      <c r="AP920" s="191"/>
      <c r="AQ920" s="191"/>
      <c r="AR920" s="191"/>
      <c r="AS920" s="461"/>
      <c r="AT920" s="191"/>
      <c r="AU920" s="191"/>
      <c r="AV920" s="461"/>
      <c r="AW920" s="192"/>
      <c r="AX920" s="191"/>
      <c r="AY920" s="461"/>
      <c r="AZ920" s="191"/>
      <c r="BA920" s="461"/>
      <c r="BB920" s="191"/>
      <c r="BC920" s="192"/>
      <c r="BD920" s="191"/>
      <c r="BE920" s="191"/>
      <c r="BF920" s="461"/>
      <c r="BG920" s="470"/>
      <c r="BH920" s="391"/>
      <c r="BI920" s="191"/>
      <c r="BJ920" s="191"/>
      <c r="BK920" s="191"/>
      <c r="BL920" s="470"/>
      <c r="BM920" s="191"/>
      <c r="BN920" s="191"/>
      <c r="BO920" s="492"/>
      <c r="BP920" s="191"/>
      <c r="BQ920" s="191"/>
      <c r="BR920" s="191"/>
      <c r="BS920" s="191"/>
      <c r="BT920" s="191"/>
      <c r="BU920" s="191"/>
      <c r="BV920" s="191"/>
      <c r="BW920" s="192"/>
      <c r="BX920" s="191"/>
      <c r="BY920" s="191"/>
      <c r="BZ920" s="191"/>
      <c r="CA920" s="191"/>
      <c r="CB920" s="191"/>
      <c r="CC920" s="191"/>
      <c r="CD920" s="470"/>
      <c r="CE920" s="396"/>
      <c r="CF920" s="191"/>
      <c r="CG920" s="191"/>
      <c r="CH920" s="461"/>
      <c r="CI920" s="461"/>
      <c r="CJ920" s="191"/>
      <c r="CK920" s="191"/>
      <c r="CL920" s="191"/>
      <c r="CM920" s="461"/>
      <c r="CN920" s="191"/>
      <c r="CO920" s="192"/>
      <c r="CP920" s="191"/>
      <c r="CQ920" s="384"/>
      <c r="CR920" s="407"/>
      <c r="DA920" s="192"/>
      <c r="DJ920" s="190"/>
      <c r="DP920" s="190"/>
      <c r="DQ920" s="132"/>
      <c r="DR920" s="132"/>
      <c r="DS920" s="132"/>
      <c r="DT920" s="132"/>
      <c r="DU920" s="451"/>
      <c r="DV920" s="132"/>
      <c r="DW920" s="132"/>
      <c r="DX920" s="133"/>
      <c r="DY920" s="132"/>
      <c r="DZ920" s="132"/>
      <c r="EA920" s="133"/>
      <c r="EB920" s="132"/>
      <c r="EC920" s="132"/>
      <c r="ED920" s="132"/>
      <c r="EE920" s="134"/>
      <c r="EF920" s="132"/>
      <c r="EG920" s="451"/>
      <c r="EH920" s="132"/>
      <c r="EI920" s="451"/>
      <c r="EJ920" s="451"/>
      <c r="EK920" s="451"/>
      <c r="EL920" s="451"/>
      <c r="EM920" s="451"/>
      <c r="EN920" s="451"/>
      <c r="EO920" s="451"/>
      <c r="EP920" s="451"/>
      <c r="EQ920" s="451"/>
      <c r="ER920" s="451"/>
      <c r="ES920" s="451"/>
      <c r="ET920" s="451"/>
      <c r="EU920" s="132"/>
      <c r="EV920" s="133"/>
      <c r="EW920" s="193"/>
    </row>
    <row r="921" spans="26:153" ht="30" customHeight="1" x14ac:dyDescent="0.15">
      <c r="Z921" s="246"/>
      <c r="AA921" s="483"/>
      <c r="AB921" s="191"/>
      <c r="AC921" s="191"/>
      <c r="AD921" s="191"/>
      <c r="AE921" s="191"/>
      <c r="AF921" s="384"/>
      <c r="AG921" s="191"/>
      <c r="AH921" s="191"/>
      <c r="AI921" s="191"/>
      <c r="AJ921" s="191"/>
      <c r="AK921" s="192"/>
      <c r="AL921" s="191"/>
      <c r="AM921" s="191"/>
      <c r="AN921" s="191"/>
      <c r="AO921" s="461"/>
      <c r="AP921" s="191"/>
      <c r="AQ921" s="191"/>
      <c r="AR921" s="191"/>
      <c r="AS921" s="461"/>
      <c r="AT921" s="191"/>
      <c r="AU921" s="191"/>
      <c r="AV921" s="461"/>
      <c r="AW921" s="192"/>
      <c r="AX921" s="191"/>
      <c r="AY921" s="461"/>
      <c r="AZ921" s="191"/>
      <c r="BA921" s="461"/>
      <c r="BB921" s="191"/>
      <c r="BC921" s="192"/>
      <c r="BD921" s="191"/>
      <c r="BE921" s="191"/>
      <c r="BF921" s="461"/>
      <c r="BG921" s="470"/>
      <c r="BH921" s="391"/>
      <c r="BI921" s="191"/>
      <c r="BJ921" s="191"/>
      <c r="BK921" s="191"/>
      <c r="BL921" s="470"/>
      <c r="BM921" s="191"/>
      <c r="BN921" s="191"/>
      <c r="BO921" s="492"/>
      <c r="BP921" s="191"/>
      <c r="BQ921" s="191"/>
      <c r="BR921" s="191"/>
      <c r="BS921" s="191"/>
      <c r="BT921" s="191"/>
      <c r="BU921" s="191"/>
      <c r="BV921" s="191"/>
      <c r="BW921" s="192"/>
      <c r="BX921" s="191"/>
      <c r="BY921" s="191"/>
      <c r="BZ921" s="191"/>
      <c r="CA921" s="191"/>
      <c r="CB921" s="191"/>
      <c r="CC921" s="191"/>
      <c r="CD921" s="470"/>
      <c r="CE921" s="396"/>
      <c r="CF921" s="191"/>
      <c r="CG921" s="191"/>
      <c r="CH921" s="461"/>
      <c r="CI921" s="461"/>
      <c r="CJ921" s="191"/>
      <c r="CK921" s="191"/>
      <c r="CL921" s="191"/>
      <c r="CM921" s="461"/>
      <c r="CN921" s="191"/>
      <c r="CO921" s="192"/>
      <c r="CP921" s="191"/>
      <c r="CQ921" s="384"/>
      <c r="CR921" s="407"/>
      <c r="DA921" s="192"/>
      <c r="DJ921" s="190"/>
      <c r="DP921" s="190"/>
      <c r="DQ921" s="132"/>
      <c r="DR921" s="132"/>
      <c r="DS921" s="132"/>
      <c r="DT921" s="132"/>
      <c r="DU921" s="451"/>
      <c r="DV921" s="132"/>
      <c r="DW921" s="132"/>
      <c r="DX921" s="133"/>
      <c r="DY921" s="132"/>
      <c r="DZ921" s="132"/>
      <c r="EA921" s="133"/>
      <c r="EB921" s="132"/>
      <c r="EC921" s="132"/>
      <c r="ED921" s="132"/>
      <c r="EE921" s="134"/>
      <c r="EF921" s="132"/>
      <c r="EG921" s="451"/>
      <c r="EH921" s="132"/>
      <c r="EI921" s="451"/>
      <c r="EJ921" s="451"/>
      <c r="EK921" s="451"/>
      <c r="EL921" s="451"/>
      <c r="EM921" s="451"/>
      <c r="EN921" s="451"/>
      <c r="EO921" s="451"/>
      <c r="EP921" s="451"/>
      <c r="EQ921" s="451"/>
      <c r="ER921" s="451"/>
      <c r="ES921" s="451"/>
      <c r="ET921" s="451"/>
      <c r="EU921" s="132"/>
      <c r="EV921" s="133"/>
      <c r="EW921" s="193"/>
    </row>
    <row r="922" spans="26:153" ht="30" customHeight="1" x14ac:dyDescent="0.15">
      <c r="Z922" s="246"/>
      <c r="AA922" s="483"/>
      <c r="AB922" s="191"/>
      <c r="AC922" s="191"/>
      <c r="AD922" s="191"/>
      <c r="AE922" s="191"/>
      <c r="AF922" s="384"/>
      <c r="AG922" s="191"/>
      <c r="AH922" s="191"/>
      <c r="AI922" s="191"/>
      <c r="AJ922" s="191"/>
      <c r="AK922" s="192"/>
      <c r="AL922" s="191"/>
      <c r="AM922" s="191"/>
      <c r="AN922" s="191"/>
      <c r="AO922" s="461"/>
      <c r="AP922" s="191"/>
      <c r="AQ922" s="191"/>
      <c r="AR922" s="191"/>
      <c r="AS922" s="461"/>
      <c r="AT922" s="191"/>
      <c r="AU922" s="191"/>
      <c r="AV922" s="461"/>
      <c r="AW922" s="192"/>
      <c r="AX922" s="191"/>
      <c r="AY922" s="461"/>
      <c r="AZ922" s="191"/>
      <c r="BA922" s="461"/>
      <c r="BB922" s="191"/>
      <c r="BC922" s="192"/>
      <c r="BD922" s="191"/>
      <c r="BE922" s="191"/>
      <c r="BF922" s="461"/>
      <c r="BG922" s="470"/>
      <c r="BH922" s="391"/>
      <c r="BI922" s="191"/>
      <c r="BJ922" s="191"/>
      <c r="BK922" s="191"/>
      <c r="BL922" s="470"/>
      <c r="BM922" s="191"/>
      <c r="BN922" s="191"/>
      <c r="BO922" s="492"/>
      <c r="BP922" s="191"/>
      <c r="BQ922" s="191"/>
      <c r="BR922" s="191"/>
      <c r="BS922" s="191"/>
      <c r="BT922" s="191"/>
      <c r="BU922" s="191"/>
      <c r="BV922" s="191"/>
      <c r="BW922" s="192"/>
      <c r="BX922" s="191"/>
      <c r="BY922" s="191"/>
      <c r="BZ922" s="191"/>
      <c r="CA922" s="191"/>
      <c r="CB922" s="191"/>
      <c r="CC922" s="191"/>
      <c r="CD922" s="470"/>
      <c r="CE922" s="396"/>
      <c r="CF922" s="191"/>
      <c r="CG922" s="191"/>
      <c r="CH922" s="461"/>
      <c r="CI922" s="461"/>
      <c r="CJ922" s="191"/>
      <c r="CK922" s="191"/>
      <c r="CL922" s="191"/>
      <c r="CM922" s="461"/>
      <c r="CN922" s="191"/>
      <c r="CO922" s="192"/>
      <c r="CP922" s="191"/>
      <c r="CQ922" s="384"/>
      <c r="CR922" s="407"/>
      <c r="DA922" s="192"/>
      <c r="DJ922" s="190"/>
      <c r="DP922" s="190"/>
      <c r="DQ922" s="132"/>
      <c r="DR922" s="132"/>
      <c r="DS922" s="132"/>
      <c r="DT922" s="132"/>
      <c r="DU922" s="451"/>
      <c r="DV922" s="132"/>
      <c r="DW922" s="132"/>
      <c r="DX922" s="133"/>
      <c r="DY922" s="132"/>
      <c r="DZ922" s="132"/>
      <c r="EA922" s="133"/>
      <c r="EB922" s="132"/>
      <c r="EC922" s="132"/>
      <c r="ED922" s="132"/>
      <c r="EE922" s="134"/>
      <c r="EF922" s="132"/>
      <c r="EG922" s="451"/>
      <c r="EH922" s="132"/>
      <c r="EI922" s="451"/>
      <c r="EJ922" s="451"/>
      <c r="EK922" s="451"/>
      <c r="EL922" s="451"/>
      <c r="EM922" s="451"/>
      <c r="EN922" s="451"/>
      <c r="EO922" s="451"/>
      <c r="EP922" s="451"/>
      <c r="EQ922" s="451"/>
      <c r="ER922" s="451"/>
      <c r="ES922" s="451"/>
      <c r="ET922" s="451"/>
      <c r="EU922" s="132"/>
      <c r="EV922" s="133"/>
      <c r="EW922" s="193"/>
    </row>
    <row r="923" spans="26:153" ht="30" customHeight="1" x14ac:dyDescent="0.15">
      <c r="Z923" s="246"/>
      <c r="AA923" s="483"/>
      <c r="AB923" s="191"/>
      <c r="AC923" s="191"/>
      <c r="AD923" s="191"/>
      <c r="AE923" s="191"/>
      <c r="AF923" s="384"/>
      <c r="AG923" s="191"/>
      <c r="AH923" s="191"/>
      <c r="AI923" s="191"/>
      <c r="AJ923" s="191"/>
      <c r="AK923" s="192"/>
      <c r="AL923" s="191"/>
      <c r="AM923" s="191"/>
      <c r="AN923" s="191"/>
      <c r="AO923" s="461"/>
      <c r="AP923" s="191"/>
      <c r="AQ923" s="191"/>
      <c r="AR923" s="191"/>
      <c r="AS923" s="461"/>
      <c r="AT923" s="191"/>
      <c r="AU923" s="191"/>
      <c r="AV923" s="461"/>
      <c r="AW923" s="192"/>
      <c r="AX923" s="191"/>
      <c r="AY923" s="461"/>
      <c r="AZ923" s="191"/>
      <c r="BA923" s="461"/>
      <c r="BB923" s="191"/>
      <c r="BC923" s="192"/>
      <c r="BD923" s="191"/>
      <c r="BE923" s="191"/>
      <c r="BF923" s="461"/>
      <c r="BG923" s="470"/>
      <c r="BH923" s="391"/>
      <c r="BI923" s="191"/>
      <c r="BJ923" s="191"/>
      <c r="BK923" s="191"/>
      <c r="BL923" s="470"/>
      <c r="BM923" s="191"/>
      <c r="BN923" s="191"/>
      <c r="BO923" s="492"/>
      <c r="BP923" s="191"/>
      <c r="BQ923" s="191"/>
      <c r="BR923" s="191"/>
      <c r="BS923" s="191"/>
      <c r="BT923" s="191"/>
      <c r="BU923" s="191"/>
      <c r="BV923" s="191"/>
      <c r="BW923" s="192"/>
      <c r="BX923" s="191"/>
      <c r="BY923" s="191"/>
      <c r="BZ923" s="191"/>
      <c r="CA923" s="191"/>
      <c r="CB923" s="191"/>
      <c r="CC923" s="191"/>
      <c r="CD923" s="470"/>
      <c r="CE923" s="396"/>
      <c r="CF923" s="191"/>
      <c r="CG923" s="191"/>
      <c r="CH923" s="461"/>
      <c r="CI923" s="461"/>
      <c r="CJ923" s="191"/>
      <c r="CK923" s="191"/>
      <c r="CL923" s="191"/>
      <c r="CM923" s="461"/>
      <c r="CN923" s="191"/>
      <c r="CO923" s="192"/>
      <c r="CP923" s="191"/>
      <c r="CQ923" s="384"/>
      <c r="CR923" s="407"/>
      <c r="DA923" s="192"/>
      <c r="DJ923" s="190"/>
      <c r="DP923" s="190"/>
      <c r="DQ923" s="132"/>
      <c r="DR923" s="132"/>
      <c r="DS923" s="132"/>
      <c r="DT923" s="132"/>
      <c r="DU923" s="451"/>
      <c r="DV923" s="132"/>
      <c r="DW923" s="132"/>
      <c r="DX923" s="133"/>
      <c r="DY923" s="132"/>
      <c r="DZ923" s="132"/>
      <c r="EA923" s="133"/>
      <c r="EB923" s="132"/>
      <c r="EC923" s="132"/>
      <c r="ED923" s="132"/>
      <c r="EE923" s="134"/>
      <c r="EF923" s="132"/>
      <c r="EG923" s="451"/>
      <c r="EH923" s="132"/>
      <c r="EI923" s="451"/>
      <c r="EJ923" s="451"/>
      <c r="EK923" s="451"/>
      <c r="EL923" s="451"/>
      <c r="EM923" s="451"/>
      <c r="EN923" s="451"/>
      <c r="EO923" s="451"/>
      <c r="EP923" s="451"/>
      <c r="EQ923" s="451"/>
      <c r="ER923" s="451"/>
      <c r="ES923" s="451"/>
      <c r="ET923" s="451"/>
      <c r="EU923" s="132"/>
      <c r="EV923" s="133"/>
      <c r="EW923" s="193"/>
    </row>
    <row r="924" spans="26:153" ht="30" customHeight="1" x14ac:dyDescent="0.15">
      <c r="Z924" s="246"/>
      <c r="AA924" s="483"/>
      <c r="AB924" s="191"/>
      <c r="AC924" s="191"/>
      <c r="AD924" s="191"/>
      <c r="AE924" s="191"/>
      <c r="AF924" s="384"/>
      <c r="AG924" s="191"/>
      <c r="AH924" s="191"/>
      <c r="AI924" s="191"/>
      <c r="AJ924" s="191"/>
      <c r="AK924" s="192"/>
      <c r="AL924" s="191"/>
      <c r="AM924" s="191"/>
      <c r="AN924" s="191"/>
      <c r="AO924" s="461"/>
      <c r="AP924" s="191"/>
      <c r="AQ924" s="191"/>
      <c r="AR924" s="191"/>
      <c r="AS924" s="461"/>
      <c r="AT924" s="191"/>
      <c r="AU924" s="191"/>
      <c r="AV924" s="461"/>
      <c r="AW924" s="192"/>
      <c r="AX924" s="191"/>
      <c r="AY924" s="461"/>
      <c r="AZ924" s="191"/>
      <c r="BA924" s="461"/>
      <c r="BB924" s="191"/>
      <c r="BC924" s="192"/>
      <c r="BD924" s="191"/>
      <c r="BE924" s="191"/>
      <c r="BF924" s="461"/>
      <c r="BG924" s="470"/>
      <c r="BH924" s="391"/>
      <c r="BI924" s="191"/>
      <c r="BJ924" s="191"/>
      <c r="BK924" s="191"/>
      <c r="BL924" s="470"/>
      <c r="BM924" s="191"/>
      <c r="BN924" s="191"/>
      <c r="BO924" s="492"/>
      <c r="BP924" s="191"/>
      <c r="BQ924" s="191"/>
      <c r="BR924" s="191"/>
      <c r="BS924" s="191"/>
      <c r="BT924" s="191"/>
      <c r="BU924" s="191"/>
      <c r="BV924" s="191"/>
      <c r="BW924" s="192"/>
      <c r="BX924" s="191"/>
      <c r="BY924" s="191"/>
      <c r="BZ924" s="191"/>
      <c r="CA924" s="191"/>
      <c r="CB924" s="191"/>
      <c r="CC924" s="191"/>
      <c r="CD924" s="470"/>
      <c r="CE924" s="396"/>
      <c r="CF924" s="191"/>
      <c r="CG924" s="191"/>
      <c r="CH924" s="461"/>
      <c r="CI924" s="461"/>
      <c r="CJ924" s="191"/>
      <c r="CK924" s="191"/>
      <c r="CL924" s="191"/>
      <c r="CM924" s="461"/>
      <c r="CN924" s="191"/>
      <c r="CO924" s="192"/>
      <c r="CP924" s="191"/>
      <c r="CQ924" s="384"/>
      <c r="CR924" s="407"/>
      <c r="DA924" s="192"/>
      <c r="DJ924" s="190"/>
      <c r="DP924" s="190"/>
      <c r="DQ924" s="132"/>
      <c r="DR924" s="132"/>
      <c r="DS924" s="132"/>
      <c r="DT924" s="132"/>
      <c r="DU924" s="451"/>
      <c r="DV924" s="132"/>
      <c r="DW924" s="132"/>
      <c r="DX924" s="133"/>
      <c r="DY924" s="132"/>
      <c r="DZ924" s="132"/>
      <c r="EA924" s="133"/>
      <c r="EB924" s="132"/>
      <c r="EC924" s="132"/>
      <c r="ED924" s="132"/>
      <c r="EE924" s="134"/>
      <c r="EF924" s="132"/>
      <c r="EG924" s="451"/>
      <c r="EH924" s="132"/>
      <c r="EI924" s="451"/>
      <c r="EJ924" s="451"/>
      <c r="EK924" s="451"/>
      <c r="EL924" s="451"/>
      <c r="EM924" s="451"/>
      <c r="EN924" s="451"/>
      <c r="EO924" s="451"/>
      <c r="EP924" s="451"/>
      <c r="EQ924" s="451"/>
      <c r="ER924" s="451"/>
      <c r="ES924" s="451"/>
      <c r="ET924" s="451"/>
      <c r="EU924" s="132"/>
      <c r="EV924" s="133"/>
      <c r="EW924" s="193"/>
    </row>
    <row r="925" spans="26:153" ht="30" customHeight="1" x14ac:dyDescent="0.15">
      <c r="Z925" s="246"/>
      <c r="AA925" s="483"/>
      <c r="AB925" s="191"/>
      <c r="AC925" s="191"/>
      <c r="AD925" s="191"/>
      <c r="AE925" s="191"/>
      <c r="AF925" s="384"/>
      <c r="AG925" s="191"/>
      <c r="AH925" s="191"/>
      <c r="AI925" s="191"/>
      <c r="AJ925" s="191"/>
      <c r="AK925" s="192"/>
      <c r="AL925" s="191"/>
      <c r="AM925" s="191"/>
      <c r="AN925" s="191"/>
      <c r="AO925" s="461"/>
      <c r="AP925" s="191"/>
      <c r="AQ925" s="191"/>
      <c r="AR925" s="191"/>
      <c r="AS925" s="461"/>
      <c r="AT925" s="191"/>
      <c r="AU925" s="191"/>
      <c r="AV925" s="461"/>
      <c r="AW925" s="192"/>
      <c r="AX925" s="191"/>
      <c r="AY925" s="461"/>
      <c r="AZ925" s="191"/>
      <c r="BA925" s="461"/>
      <c r="BB925" s="191"/>
      <c r="BC925" s="192"/>
      <c r="BD925" s="191"/>
      <c r="BE925" s="191"/>
      <c r="BF925" s="461"/>
      <c r="BG925" s="470"/>
      <c r="BH925" s="391"/>
      <c r="BI925" s="191"/>
      <c r="BJ925" s="191"/>
      <c r="BK925" s="191"/>
      <c r="BL925" s="470"/>
      <c r="BM925" s="191"/>
      <c r="BN925" s="191"/>
      <c r="BO925" s="492"/>
      <c r="BP925" s="191"/>
      <c r="BQ925" s="191"/>
      <c r="BR925" s="191"/>
      <c r="BS925" s="191"/>
      <c r="BT925" s="191"/>
      <c r="BU925" s="191"/>
      <c r="BV925" s="191"/>
      <c r="BW925" s="192"/>
      <c r="BX925" s="191"/>
      <c r="BY925" s="191"/>
      <c r="BZ925" s="191"/>
      <c r="CA925" s="191"/>
      <c r="CB925" s="191"/>
      <c r="CC925" s="191"/>
      <c r="CD925" s="470"/>
      <c r="CE925" s="396"/>
      <c r="CF925" s="191"/>
      <c r="CG925" s="191"/>
      <c r="CH925" s="461"/>
      <c r="CI925" s="461"/>
      <c r="CJ925" s="191"/>
      <c r="CK925" s="191"/>
      <c r="CL925" s="191"/>
      <c r="CM925" s="461"/>
      <c r="CN925" s="191"/>
      <c r="CO925" s="192"/>
      <c r="CP925" s="191"/>
      <c r="CQ925" s="384"/>
      <c r="CR925" s="407"/>
      <c r="DA925" s="192"/>
      <c r="DJ925" s="190"/>
      <c r="DP925" s="190"/>
      <c r="DQ925" s="132"/>
      <c r="DR925" s="132"/>
      <c r="DS925" s="132"/>
      <c r="DT925" s="132"/>
      <c r="DU925" s="451"/>
      <c r="DV925" s="132"/>
      <c r="DW925" s="132"/>
      <c r="DX925" s="133"/>
      <c r="DY925" s="132"/>
      <c r="DZ925" s="132"/>
      <c r="EA925" s="133"/>
      <c r="EB925" s="132"/>
      <c r="EC925" s="132"/>
      <c r="ED925" s="132"/>
      <c r="EE925" s="134"/>
      <c r="EF925" s="132"/>
      <c r="EG925" s="451"/>
      <c r="EH925" s="132"/>
      <c r="EI925" s="451"/>
      <c r="EJ925" s="451"/>
      <c r="EK925" s="451"/>
      <c r="EL925" s="451"/>
      <c r="EM925" s="451"/>
      <c r="EN925" s="451"/>
      <c r="EO925" s="451"/>
      <c r="EP925" s="451"/>
      <c r="EQ925" s="451"/>
      <c r="ER925" s="451"/>
      <c r="ES925" s="451"/>
      <c r="ET925" s="451"/>
      <c r="EU925" s="132"/>
      <c r="EV925" s="133"/>
      <c r="EW925" s="193"/>
    </row>
    <row r="926" spans="26:153" ht="30" customHeight="1" x14ac:dyDescent="0.15">
      <c r="Z926" s="246"/>
      <c r="AA926" s="483"/>
      <c r="AB926" s="191"/>
      <c r="AC926" s="191"/>
      <c r="AD926" s="191"/>
      <c r="AE926" s="191"/>
      <c r="AF926" s="384"/>
      <c r="AG926" s="191"/>
      <c r="AH926" s="191"/>
      <c r="AI926" s="191"/>
      <c r="AJ926" s="191"/>
      <c r="AK926" s="192"/>
      <c r="AL926" s="191"/>
      <c r="AM926" s="191"/>
      <c r="AN926" s="191"/>
      <c r="AO926" s="461"/>
      <c r="AP926" s="191"/>
      <c r="AQ926" s="191"/>
      <c r="AR926" s="191"/>
      <c r="AS926" s="461"/>
      <c r="AT926" s="191"/>
      <c r="AU926" s="191"/>
      <c r="AV926" s="461"/>
      <c r="AW926" s="192"/>
      <c r="AX926" s="191"/>
      <c r="AY926" s="461"/>
      <c r="AZ926" s="191"/>
      <c r="BA926" s="461"/>
      <c r="BB926" s="191"/>
      <c r="BC926" s="192"/>
      <c r="BD926" s="191"/>
      <c r="BE926" s="191"/>
      <c r="BF926" s="461"/>
      <c r="BG926" s="470"/>
      <c r="BH926" s="391"/>
      <c r="BI926" s="191"/>
      <c r="BJ926" s="191"/>
      <c r="BK926" s="191"/>
      <c r="BL926" s="470"/>
      <c r="BM926" s="191"/>
      <c r="BN926" s="191"/>
      <c r="BO926" s="492"/>
      <c r="BP926" s="191"/>
      <c r="BQ926" s="191"/>
      <c r="BR926" s="191"/>
      <c r="BS926" s="191"/>
      <c r="BT926" s="191"/>
      <c r="BU926" s="191"/>
      <c r="BV926" s="191"/>
      <c r="BW926" s="192"/>
      <c r="BX926" s="191"/>
      <c r="BY926" s="191"/>
      <c r="BZ926" s="191"/>
      <c r="CA926" s="191"/>
      <c r="CB926" s="191"/>
      <c r="CC926" s="191"/>
      <c r="CD926" s="470"/>
      <c r="CE926" s="396"/>
      <c r="CF926" s="191"/>
      <c r="CG926" s="191"/>
      <c r="CH926" s="461"/>
      <c r="CI926" s="461"/>
      <c r="CJ926" s="191"/>
      <c r="CK926" s="191"/>
      <c r="CL926" s="191"/>
      <c r="CM926" s="461"/>
      <c r="CN926" s="191"/>
      <c r="CO926" s="192"/>
      <c r="CP926" s="191"/>
      <c r="CQ926" s="384"/>
      <c r="CR926" s="407"/>
      <c r="DA926" s="192"/>
      <c r="DJ926" s="190"/>
      <c r="DP926" s="190"/>
      <c r="DQ926" s="132"/>
      <c r="DR926" s="132"/>
      <c r="DS926" s="132"/>
      <c r="DT926" s="132"/>
      <c r="DU926" s="451"/>
      <c r="DV926" s="132"/>
      <c r="DW926" s="132"/>
      <c r="DX926" s="133"/>
      <c r="DY926" s="132"/>
      <c r="DZ926" s="132"/>
      <c r="EA926" s="133"/>
      <c r="EB926" s="132"/>
      <c r="EC926" s="132"/>
      <c r="ED926" s="132"/>
      <c r="EE926" s="134"/>
      <c r="EF926" s="132"/>
      <c r="EG926" s="451"/>
      <c r="EH926" s="132"/>
      <c r="EI926" s="451"/>
      <c r="EJ926" s="451"/>
      <c r="EK926" s="451"/>
      <c r="EL926" s="451"/>
      <c r="EM926" s="451"/>
      <c r="EN926" s="451"/>
      <c r="EO926" s="451"/>
      <c r="EP926" s="451"/>
      <c r="EQ926" s="451"/>
      <c r="ER926" s="451"/>
      <c r="ES926" s="451"/>
      <c r="ET926" s="451"/>
      <c r="EU926" s="132"/>
      <c r="EV926" s="133"/>
      <c r="EW926" s="193"/>
    </row>
    <row r="927" spans="26:153" ht="30" customHeight="1" x14ac:dyDescent="0.15">
      <c r="Z927" s="246"/>
      <c r="AA927" s="483"/>
      <c r="AB927" s="191"/>
      <c r="AC927" s="191"/>
      <c r="AD927" s="191"/>
      <c r="AE927" s="191"/>
      <c r="AF927" s="384"/>
      <c r="AG927" s="191"/>
      <c r="AH927" s="191"/>
      <c r="AI927" s="191"/>
      <c r="AJ927" s="191"/>
      <c r="AK927" s="192"/>
      <c r="AL927" s="191"/>
      <c r="AM927" s="191"/>
      <c r="AN927" s="191"/>
      <c r="AO927" s="461"/>
      <c r="AP927" s="191"/>
      <c r="AQ927" s="191"/>
      <c r="AR927" s="191"/>
      <c r="AS927" s="461"/>
      <c r="AT927" s="191"/>
      <c r="AU927" s="191"/>
      <c r="AV927" s="461"/>
      <c r="AW927" s="192"/>
      <c r="AX927" s="191"/>
      <c r="AY927" s="461"/>
      <c r="AZ927" s="191"/>
      <c r="BA927" s="461"/>
      <c r="BB927" s="191"/>
      <c r="BC927" s="192"/>
      <c r="BD927" s="191"/>
      <c r="BE927" s="191"/>
      <c r="BF927" s="461"/>
      <c r="BG927" s="470"/>
      <c r="BH927" s="391"/>
      <c r="BI927" s="191"/>
      <c r="BJ927" s="191"/>
      <c r="BK927" s="191"/>
      <c r="BL927" s="470"/>
      <c r="BM927" s="191"/>
      <c r="BN927" s="191"/>
      <c r="BO927" s="492"/>
      <c r="BP927" s="191"/>
      <c r="BQ927" s="191"/>
      <c r="BR927" s="191"/>
      <c r="BS927" s="191"/>
      <c r="BT927" s="191"/>
      <c r="BU927" s="191"/>
      <c r="BV927" s="191"/>
      <c r="BW927" s="192"/>
      <c r="BX927" s="191"/>
      <c r="BY927" s="191"/>
      <c r="BZ927" s="191"/>
      <c r="CA927" s="191"/>
      <c r="CB927" s="191"/>
      <c r="CC927" s="191"/>
      <c r="CD927" s="470"/>
      <c r="CE927" s="396"/>
      <c r="CF927" s="191"/>
      <c r="CG927" s="191"/>
      <c r="CH927" s="461"/>
      <c r="CI927" s="461"/>
      <c r="CJ927" s="191"/>
      <c r="CK927" s="191"/>
      <c r="CL927" s="191"/>
      <c r="CM927" s="461"/>
      <c r="CN927" s="191"/>
      <c r="CO927" s="192"/>
      <c r="CP927" s="191"/>
      <c r="CQ927" s="384"/>
      <c r="CR927" s="407"/>
      <c r="DA927" s="192"/>
      <c r="DJ927" s="190"/>
      <c r="DP927" s="190"/>
      <c r="DQ927" s="132"/>
      <c r="DR927" s="132"/>
      <c r="DS927" s="132"/>
      <c r="DT927" s="132"/>
      <c r="DU927" s="451"/>
      <c r="DV927" s="132"/>
      <c r="DW927" s="132"/>
      <c r="DX927" s="133"/>
      <c r="DY927" s="132"/>
      <c r="DZ927" s="132"/>
      <c r="EA927" s="133"/>
      <c r="EB927" s="132"/>
      <c r="EC927" s="132"/>
      <c r="ED927" s="132"/>
      <c r="EE927" s="134"/>
      <c r="EF927" s="132"/>
      <c r="EG927" s="451"/>
      <c r="EH927" s="132"/>
      <c r="EI927" s="451"/>
      <c r="EJ927" s="451"/>
      <c r="EK927" s="451"/>
      <c r="EL927" s="451"/>
      <c r="EM927" s="451"/>
      <c r="EN927" s="451"/>
      <c r="EO927" s="451"/>
      <c r="EP927" s="451"/>
      <c r="EQ927" s="451"/>
      <c r="ER927" s="451"/>
      <c r="ES927" s="451"/>
      <c r="ET927" s="451"/>
      <c r="EU927" s="132"/>
      <c r="EV927" s="133"/>
      <c r="EW927" s="193"/>
    </row>
    <row r="928" spans="26:153" ht="30" customHeight="1" x14ac:dyDescent="0.15">
      <c r="Z928" s="246"/>
      <c r="AA928" s="483"/>
      <c r="AB928" s="191"/>
      <c r="AC928" s="191"/>
      <c r="AD928" s="191"/>
      <c r="AE928" s="191"/>
      <c r="AF928" s="384"/>
      <c r="AG928" s="191"/>
      <c r="AH928" s="191"/>
      <c r="AI928" s="191"/>
      <c r="AJ928" s="191"/>
      <c r="AK928" s="192"/>
      <c r="AL928" s="191"/>
      <c r="AM928" s="191"/>
      <c r="AN928" s="191"/>
      <c r="AO928" s="461"/>
      <c r="AP928" s="191"/>
      <c r="AQ928" s="191"/>
      <c r="AR928" s="191"/>
      <c r="AS928" s="461"/>
      <c r="AT928" s="191"/>
      <c r="AU928" s="191"/>
      <c r="AV928" s="461"/>
      <c r="AW928" s="192"/>
      <c r="AX928" s="191"/>
      <c r="AY928" s="461"/>
      <c r="AZ928" s="191"/>
      <c r="BA928" s="461"/>
      <c r="BB928" s="191"/>
      <c r="BC928" s="192"/>
      <c r="BD928" s="191"/>
      <c r="BE928" s="191"/>
      <c r="BF928" s="461"/>
      <c r="BG928" s="470"/>
      <c r="BH928" s="391"/>
      <c r="BI928" s="191"/>
      <c r="BJ928" s="191"/>
      <c r="BK928" s="191"/>
      <c r="BL928" s="470"/>
      <c r="BM928" s="191"/>
      <c r="BN928" s="191"/>
      <c r="BO928" s="492"/>
      <c r="BP928" s="191"/>
      <c r="BQ928" s="191"/>
      <c r="BR928" s="191"/>
      <c r="BS928" s="191"/>
      <c r="BT928" s="191"/>
      <c r="BU928" s="191"/>
      <c r="BV928" s="191"/>
      <c r="BW928" s="192"/>
      <c r="BX928" s="191"/>
      <c r="BY928" s="191"/>
      <c r="BZ928" s="191"/>
      <c r="CA928" s="191"/>
      <c r="CB928" s="191"/>
      <c r="CC928" s="191"/>
      <c r="CD928" s="470"/>
      <c r="CE928" s="396"/>
      <c r="CF928" s="191"/>
      <c r="CG928" s="191"/>
      <c r="CH928" s="461"/>
      <c r="CI928" s="461"/>
      <c r="CJ928" s="191"/>
      <c r="CK928" s="191"/>
      <c r="CL928" s="191"/>
      <c r="CM928" s="461"/>
      <c r="CN928" s="191"/>
      <c r="CO928" s="192"/>
      <c r="CP928" s="191"/>
      <c r="CQ928" s="384"/>
      <c r="CR928" s="407"/>
      <c r="DA928" s="192"/>
      <c r="DJ928" s="190"/>
      <c r="DP928" s="190"/>
      <c r="DQ928" s="132"/>
      <c r="DR928" s="132"/>
      <c r="DS928" s="132"/>
      <c r="DT928" s="132"/>
      <c r="DU928" s="451"/>
      <c r="DV928" s="132"/>
      <c r="DW928" s="132"/>
      <c r="DX928" s="133"/>
      <c r="DY928" s="132"/>
      <c r="DZ928" s="132"/>
      <c r="EA928" s="133"/>
      <c r="EB928" s="132"/>
      <c r="EC928" s="132"/>
      <c r="ED928" s="132"/>
      <c r="EE928" s="134"/>
      <c r="EF928" s="132"/>
      <c r="EG928" s="451"/>
      <c r="EH928" s="132"/>
      <c r="EI928" s="451"/>
      <c r="EJ928" s="451"/>
      <c r="EK928" s="451"/>
      <c r="EL928" s="451"/>
      <c r="EM928" s="451"/>
      <c r="EN928" s="451"/>
      <c r="EO928" s="451"/>
      <c r="EP928" s="451"/>
      <c r="EQ928" s="451"/>
      <c r="ER928" s="451"/>
      <c r="ES928" s="451"/>
      <c r="ET928" s="451"/>
      <c r="EU928" s="132"/>
      <c r="EV928" s="133"/>
      <c r="EW928" s="193"/>
    </row>
    <row r="929" spans="26:153" ht="30" customHeight="1" x14ac:dyDescent="0.15">
      <c r="Z929" s="246"/>
      <c r="AA929" s="483"/>
      <c r="AB929" s="191"/>
      <c r="AC929" s="191"/>
      <c r="AD929" s="191"/>
      <c r="AE929" s="191"/>
      <c r="AF929" s="384"/>
      <c r="AG929" s="191"/>
      <c r="AH929" s="191"/>
      <c r="AI929" s="191"/>
      <c r="AJ929" s="191"/>
      <c r="AK929" s="192"/>
      <c r="AL929" s="191"/>
      <c r="AM929" s="191"/>
      <c r="AN929" s="191"/>
      <c r="AO929" s="461"/>
      <c r="AP929" s="191"/>
      <c r="AQ929" s="191"/>
      <c r="AR929" s="191"/>
      <c r="AS929" s="461"/>
      <c r="AT929" s="191"/>
      <c r="AU929" s="191"/>
      <c r="AV929" s="461"/>
      <c r="AW929" s="192"/>
      <c r="AX929" s="191"/>
      <c r="AY929" s="461"/>
      <c r="AZ929" s="191"/>
      <c r="BA929" s="461"/>
      <c r="BB929" s="191"/>
      <c r="BC929" s="192"/>
      <c r="BD929" s="191"/>
      <c r="BE929" s="191"/>
      <c r="BF929" s="461"/>
      <c r="BG929" s="470"/>
      <c r="BH929" s="391"/>
      <c r="BI929" s="191"/>
      <c r="BJ929" s="191"/>
      <c r="BK929" s="191"/>
      <c r="BL929" s="470"/>
      <c r="BM929" s="191"/>
      <c r="BN929" s="191"/>
      <c r="BO929" s="492"/>
      <c r="BP929" s="191"/>
      <c r="BQ929" s="191"/>
      <c r="BR929" s="191"/>
      <c r="BS929" s="191"/>
      <c r="BT929" s="191"/>
      <c r="BU929" s="191"/>
      <c r="BV929" s="191"/>
      <c r="BW929" s="192"/>
      <c r="BX929" s="191"/>
      <c r="BY929" s="191"/>
      <c r="BZ929" s="191"/>
      <c r="CA929" s="191"/>
      <c r="CB929" s="191"/>
      <c r="CC929" s="191"/>
      <c r="CD929" s="470"/>
      <c r="CE929" s="396"/>
      <c r="CF929" s="191"/>
      <c r="CG929" s="191"/>
      <c r="CH929" s="461"/>
      <c r="CI929" s="461"/>
      <c r="CJ929" s="191"/>
      <c r="CK929" s="191"/>
      <c r="CL929" s="191"/>
      <c r="CM929" s="461"/>
      <c r="CN929" s="191"/>
      <c r="CO929" s="192"/>
      <c r="CP929" s="191"/>
      <c r="CQ929" s="384"/>
      <c r="CR929" s="407"/>
      <c r="DA929" s="192"/>
      <c r="DJ929" s="190"/>
      <c r="DP929" s="190"/>
      <c r="DQ929" s="132"/>
      <c r="DR929" s="132"/>
      <c r="DS929" s="132"/>
      <c r="DT929" s="132"/>
      <c r="DU929" s="451"/>
      <c r="DV929" s="132"/>
      <c r="DW929" s="132"/>
      <c r="DX929" s="133"/>
      <c r="DY929" s="132"/>
      <c r="DZ929" s="132"/>
      <c r="EA929" s="133"/>
      <c r="EB929" s="132"/>
      <c r="EC929" s="132"/>
      <c r="ED929" s="132"/>
      <c r="EE929" s="134"/>
      <c r="EF929" s="132"/>
      <c r="EG929" s="451"/>
      <c r="EH929" s="132"/>
      <c r="EI929" s="451"/>
      <c r="EJ929" s="451"/>
      <c r="EK929" s="451"/>
      <c r="EL929" s="451"/>
      <c r="EM929" s="451"/>
      <c r="EN929" s="451"/>
      <c r="EO929" s="451"/>
      <c r="EP929" s="451"/>
      <c r="EQ929" s="451"/>
      <c r="ER929" s="451"/>
      <c r="ES929" s="451"/>
      <c r="ET929" s="451"/>
      <c r="EU929" s="132"/>
      <c r="EV929" s="133"/>
      <c r="EW929" s="193"/>
    </row>
    <row r="930" spans="26:153" ht="30" customHeight="1" x14ac:dyDescent="0.15">
      <c r="Z930" s="246"/>
      <c r="AA930" s="483"/>
      <c r="AB930" s="191"/>
      <c r="AC930" s="191"/>
      <c r="AD930" s="191"/>
      <c r="AE930" s="191"/>
      <c r="AF930" s="384"/>
      <c r="AG930" s="191"/>
      <c r="AH930" s="191"/>
      <c r="AI930" s="191"/>
      <c r="AJ930" s="191"/>
      <c r="AK930" s="192"/>
      <c r="AL930" s="191"/>
      <c r="AM930" s="191"/>
      <c r="AN930" s="191"/>
      <c r="AO930" s="461"/>
      <c r="AP930" s="191"/>
      <c r="AQ930" s="191"/>
      <c r="AR930" s="191"/>
      <c r="AS930" s="461"/>
      <c r="AT930" s="191"/>
      <c r="AU930" s="191"/>
      <c r="AV930" s="461"/>
      <c r="AW930" s="192"/>
      <c r="AX930" s="191"/>
      <c r="AY930" s="461"/>
      <c r="AZ930" s="191"/>
      <c r="BA930" s="461"/>
      <c r="BB930" s="191"/>
      <c r="BC930" s="192"/>
      <c r="BD930" s="191"/>
      <c r="BE930" s="191"/>
      <c r="BF930" s="461"/>
      <c r="BG930" s="470"/>
      <c r="BH930" s="391"/>
      <c r="BI930" s="191"/>
      <c r="BJ930" s="191"/>
      <c r="BK930" s="191"/>
      <c r="BL930" s="470"/>
      <c r="BM930" s="191"/>
      <c r="BN930" s="191"/>
      <c r="BO930" s="492"/>
      <c r="BP930" s="191"/>
      <c r="BQ930" s="191"/>
      <c r="BR930" s="191"/>
      <c r="BS930" s="191"/>
      <c r="BT930" s="191"/>
      <c r="BU930" s="191"/>
      <c r="BV930" s="191"/>
      <c r="BW930" s="192"/>
      <c r="BX930" s="191"/>
      <c r="BY930" s="191"/>
      <c r="BZ930" s="191"/>
      <c r="CA930" s="191"/>
      <c r="CB930" s="191"/>
      <c r="CC930" s="191"/>
      <c r="CD930" s="470"/>
      <c r="CE930" s="396"/>
      <c r="CF930" s="191"/>
      <c r="CG930" s="191"/>
      <c r="CH930" s="461"/>
      <c r="CI930" s="461"/>
      <c r="CJ930" s="191"/>
      <c r="CK930" s="191"/>
      <c r="CL930" s="191"/>
      <c r="CM930" s="461"/>
      <c r="CN930" s="191"/>
      <c r="CO930" s="192"/>
      <c r="CP930" s="191"/>
      <c r="CQ930" s="384"/>
      <c r="CR930" s="407"/>
      <c r="DA930" s="192"/>
      <c r="DJ930" s="190"/>
      <c r="DP930" s="190"/>
      <c r="DQ930" s="132"/>
      <c r="DR930" s="132"/>
      <c r="DS930" s="132"/>
      <c r="DT930" s="132"/>
      <c r="DU930" s="451"/>
      <c r="DV930" s="132"/>
      <c r="DW930" s="132"/>
      <c r="DX930" s="133"/>
      <c r="DY930" s="132"/>
      <c r="DZ930" s="132"/>
      <c r="EA930" s="133"/>
      <c r="EB930" s="132"/>
      <c r="EC930" s="132"/>
      <c r="ED930" s="132"/>
      <c r="EE930" s="134"/>
      <c r="EF930" s="132"/>
      <c r="EG930" s="451"/>
      <c r="EH930" s="132"/>
      <c r="EI930" s="451"/>
      <c r="EJ930" s="451"/>
      <c r="EK930" s="451"/>
      <c r="EL930" s="451"/>
      <c r="EM930" s="451"/>
      <c r="EN930" s="451"/>
      <c r="EO930" s="451"/>
      <c r="EP930" s="451"/>
      <c r="EQ930" s="451"/>
      <c r="ER930" s="451"/>
      <c r="ES930" s="451"/>
      <c r="ET930" s="451"/>
      <c r="EU930" s="132"/>
      <c r="EV930" s="133"/>
      <c r="EW930" s="193"/>
    </row>
    <row r="931" spans="26:153" ht="30" customHeight="1" x14ac:dyDescent="0.15">
      <c r="Z931" s="246"/>
      <c r="AA931" s="483"/>
      <c r="AB931" s="191"/>
      <c r="AC931" s="191"/>
      <c r="AD931" s="191"/>
      <c r="AE931" s="191"/>
      <c r="AF931" s="384"/>
      <c r="AG931" s="191"/>
      <c r="AH931" s="191"/>
      <c r="AI931" s="191"/>
      <c r="AJ931" s="191"/>
      <c r="AK931" s="192"/>
      <c r="AL931" s="191"/>
      <c r="AM931" s="191"/>
      <c r="AN931" s="191"/>
      <c r="AO931" s="461"/>
      <c r="AP931" s="191"/>
      <c r="AQ931" s="191"/>
      <c r="AR931" s="191"/>
      <c r="AS931" s="461"/>
      <c r="AT931" s="191"/>
      <c r="AU931" s="191"/>
      <c r="AV931" s="461"/>
      <c r="AW931" s="192"/>
      <c r="AX931" s="191"/>
      <c r="AY931" s="461"/>
      <c r="AZ931" s="191"/>
      <c r="BA931" s="461"/>
      <c r="BB931" s="191"/>
      <c r="BC931" s="192"/>
      <c r="BD931" s="191"/>
      <c r="BE931" s="191"/>
      <c r="BF931" s="461"/>
      <c r="BG931" s="470"/>
      <c r="BH931" s="391"/>
      <c r="BI931" s="191"/>
      <c r="BJ931" s="191"/>
      <c r="BK931" s="191"/>
      <c r="BL931" s="470"/>
      <c r="BM931" s="191"/>
      <c r="BN931" s="191"/>
      <c r="BO931" s="492"/>
      <c r="BP931" s="191"/>
      <c r="BQ931" s="191"/>
      <c r="BR931" s="191"/>
      <c r="BS931" s="191"/>
      <c r="BT931" s="191"/>
      <c r="BU931" s="191"/>
      <c r="BV931" s="191"/>
      <c r="BW931" s="192"/>
      <c r="BX931" s="191"/>
      <c r="BY931" s="191"/>
      <c r="BZ931" s="191"/>
      <c r="CA931" s="191"/>
      <c r="CB931" s="191"/>
      <c r="CC931" s="191"/>
      <c r="CD931" s="470"/>
      <c r="CE931" s="396"/>
      <c r="CF931" s="191"/>
      <c r="CG931" s="191"/>
      <c r="CH931" s="461"/>
      <c r="CI931" s="461"/>
      <c r="CJ931" s="191"/>
      <c r="CK931" s="191"/>
      <c r="CL931" s="191"/>
      <c r="CM931" s="461"/>
      <c r="CN931" s="191"/>
      <c r="CO931" s="192"/>
      <c r="CP931" s="191"/>
      <c r="CQ931" s="384"/>
      <c r="CR931" s="407"/>
      <c r="DA931" s="192"/>
      <c r="DJ931" s="190"/>
      <c r="DP931" s="190"/>
      <c r="DQ931" s="132"/>
      <c r="DR931" s="132"/>
      <c r="DS931" s="132"/>
      <c r="DT931" s="132"/>
      <c r="DU931" s="451"/>
      <c r="DV931" s="132"/>
      <c r="DW931" s="132"/>
      <c r="DX931" s="133"/>
      <c r="DY931" s="132"/>
      <c r="DZ931" s="132"/>
      <c r="EA931" s="133"/>
      <c r="EB931" s="132"/>
      <c r="EC931" s="132"/>
      <c r="ED931" s="132"/>
      <c r="EE931" s="134"/>
      <c r="EF931" s="132"/>
      <c r="EG931" s="451"/>
      <c r="EH931" s="132"/>
      <c r="EI931" s="451"/>
      <c r="EJ931" s="451"/>
      <c r="EK931" s="451"/>
      <c r="EL931" s="451"/>
      <c r="EM931" s="451"/>
      <c r="EN931" s="451"/>
      <c r="EO931" s="451"/>
      <c r="EP931" s="451"/>
      <c r="EQ931" s="451"/>
      <c r="ER931" s="451"/>
      <c r="ES931" s="451"/>
      <c r="ET931" s="451"/>
      <c r="EU931" s="132"/>
      <c r="EV931" s="133"/>
      <c r="EW931" s="193"/>
    </row>
    <row r="932" spans="26:153" ht="30" customHeight="1" x14ac:dyDescent="0.15">
      <c r="Z932" s="246"/>
      <c r="AA932" s="483"/>
      <c r="AB932" s="191"/>
      <c r="AC932" s="191"/>
      <c r="AD932" s="191"/>
      <c r="AE932" s="191"/>
      <c r="AF932" s="384"/>
      <c r="AG932" s="191"/>
      <c r="AH932" s="191"/>
      <c r="AI932" s="191"/>
      <c r="AJ932" s="191"/>
      <c r="AK932" s="192"/>
      <c r="AL932" s="191"/>
      <c r="AM932" s="191"/>
      <c r="AN932" s="191"/>
      <c r="AO932" s="461"/>
      <c r="AP932" s="191"/>
      <c r="AQ932" s="191"/>
      <c r="AR932" s="191"/>
      <c r="AS932" s="461"/>
      <c r="AT932" s="191"/>
      <c r="AU932" s="191"/>
      <c r="AV932" s="461"/>
      <c r="AW932" s="192"/>
      <c r="AX932" s="191"/>
      <c r="AY932" s="461"/>
      <c r="AZ932" s="191"/>
      <c r="BA932" s="461"/>
      <c r="BB932" s="191"/>
      <c r="BC932" s="192"/>
      <c r="BD932" s="191"/>
      <c r="BE932" s="191"/>
      <c r="BF932" s="461"/>
      <c r="BG932" s="470"/>
      <c r="BH932" s="391"/>
      <c r="BI932" s="191"/>
      <c r="BJ932" s="191"/>
      <c r="BK932" s="191"/>
      <c r="BL932" s="470"/>
      <c r="BM932" s="191"/>
      <c r="BN932" s="191"/>
      <c r="BO932" s="492"/>
      <c r="BP932" s="191"/>
      <c r="BQ932" s="191"/>
      <c r="BR932" s="191"/>
      <c r="BS932" s="191"/>
      <c r="BT932" s="191"/>
      <c r="BU932" s="191"/>
      <c r="BV932" s="191"/>
      <c r="BW932" s="192"/>
      <c r="BX932" s="191"/>
      <c r="BY932" s="191"/>
      <c r="BZ932" s="191"/>
      <c r="CA932" s="191"/>
      <c r="CB932" s="191"/>
      <c r="CC932" s="191"/>
      <c r="CD932" s="470"/>
      <c r="CE932" s="396"/>
      <c r="CF932" s="191"/>
      <c r="CG932" s="191"/>
      <c r="CH932" s="461"/>
      <c r="CI932" s="461"/>
      <c r="CJ932" s="191"/>
      <c r="CK932" s="191"/>
      <c r="CL932" s="191"/>
      <c r="CM932" s="461"/>
      <c r="CN932" s="191"/>
      <c r="CO932" s="192"/>
      <c r="CP932" s="191"/>
      <c r="CQ932" s="384"/>
      <c r="CR932" s="407"/>
      <c r="DA932" s="192"/>
      <c r="DJ932" s="190"/>
      <c r="DP932" s="190"/>
      <c r="DQ932" s="132"/>
      <c r="DR932" s="132"/>
      <c r="DS932" s="132"/>
      <c r="DT932" s="132"/>
      <c r="DU932" s="451"/>
      <c r="DV932" s="132"/>
      <c r="DW932" s="132"/>
      <c r="DX932" s="133"/>
      <c r="DY932" s="132"/>
      <c r="DZ932" s="132"/>
      <c r="EA932" s="133"/>
      <c r="EB932" s="132"/>
      <c r="EC932" s="132"/>
      <c r="ED932" s="132"/>
      <c r="EE932" s="134"/>
      <c r="EF932" s="132"/>
      <c r="EG932" s="451"/>
      <c r="EH932" s="132"/>
      <c r="EI932" s="451"/>
      <c r="EJ932" s="451"/>
      <c r="EK932" s="451"/>
      <c r="EL932" s="451"/>
      <c r="EM932" s="451"/>
      <c r="EN932" s="451"/>
      <c r="EO932" s="451"/>
      <c r="EP932" s="451"/>
      <c r="EQ932" s="451"/>
      <c r="ER932" s="451"/>
      <c r="ES932" s="451"/>
      <c r="ET932" s="451"/>
      <c r="EU932" s="132"/>
      <c r="EV932" s="133"/>
      <c r="EW932" s="193"/>
    </row>
    <row r="933" spans="26:153" ht="30" customHeight="1" x14ac:dyDescent="0.15">
      <c r="Z933" s="246"/>
      <c r="AA933" s="483"/>
      <c r="AB933" s="191"/>
      <c r="AC933" s="191"/>
      <c r="AD933" s="191"/>
      <c r="AE933" s="191"/>
      <c r="AF933" s="384"/>
      <c r="AG933" s="191"/>
      <c r="AH933" s="191"/>
      <c r="AI933" s="191"/>
      <c r="AJ933" s="191"/>
      <c r="AK933" s="192"/>
      <c r="AL933" s="191"/>
      <c r="AM933" s="191"/>
      <c r="AN933" s="191"/>
      <c r="AO933" s="461"/>
      <c r="AP933" s="191"/>
      <c r="AQ933" s="191"/>
      <c r="AR933" s="191"/>
      <c r="AS933" s="461"/>
      <c r="AT933" s="191"/>
      <c r="AU933" s="191"/>
      <c r="AV933" s="461"/>
      <c r="AW933" s="192"/>
      <c r="AX933" s="191"/>
      <c r="AY933" s="461"/>
      <c r="AZ933" s="191"/>
      <c r="BA933" s="461"/>
      <c r="BB933" s="191"/>
      <c r="BC933" s="192"/>
      <c r="BD933" s="191"/>
      <c r="BE933" s="191"/>
      <c r="BF933" s="461"/>
      <c r="BG933" s="470"/>
      <c r="BH933" s="391"/>
      <c r="BI933" s="191"/>
      <c r="BJ933" s="191"/>
      <c r="BK933" s="191"/>
      <c r="BL933" s="470"/>
      <c r="BM933" s="191"/>
      <c r="BN933" s="191"/>
      <c r="BO933" s="492"/>
      <c r="BP933" s="191"/>
      <c r="BQ933" s="191"/>
      <c r="BR933" s="191"/>
      <c r="BS933" s="191"/>
      <c r="BT933" s="191"/>
      <c r="BU933" s="191"/>
      <c r="BV933" s="191"/>
      <c r="BW933" s="192"/>
      <c r="BX933" s="191"/>
      <c r="BY933" s="191"/>
      <c r="BZ933" s="191"/>
      <c r="CA933" s="191"/>
      <c r="CB933" s="191"/>
      <c r="CC933" s="191"/>
      <c r="CD933" s="470"/>
      <c r="CE933" s="396"/>
      <c r="CF933" s="191"/>
      <c r="CG933" s="191"/>
      <c r="CH933" s="461"/>
      <c r="CI933" s="461"/>
      <c r="CJ933" s="191"/>
      <c r="CK933" s="191"/>
      <c r="CL933" s="191"/>
      <c r="CM933" s="461"/>
      <c r="CN933" s="191"/>
      <c r="CO933" s="192"/>
      <c r="CP933" s="191"/>
      <c r="CQ933" s="384"/>
      <c r="CR933" s="407"/>
      <c r="DA933" s="192"/>
      <c r="DJ933" s="190"/>
      <c r="DP933" s="190"/>
      <c r="DQ933" s="132"/>
      <c r="DR933" s="132"/>
      <c r="DS933" s="132"/>
      <c r="DT933" s="132"/>
      <c r="DU933" s="451"/>
      <c r="DV933" s="132"/>
      <c r="DW933" s="132"/>
      <c r="DX933" s="133"/>
      <c r="DY933" s="132"/>
      <c r="DZ933" s="132"/>
      <c r="EA933" s="133"/>
      <c r="EB933" s="132"/>
      <c r="EC933" s="132"/>
      <c r="ED933" s="132"/>
      <c r="EE933" s="134"/>
      <c r="EF933" s="132"/>
      <c r="EG933" s="451"/>
      <c r="EH933" s="132"/>
      <c r="EI933" s="451"/>
      <c r="EJ933" s="451"/>
      <c r="EK933" s="451"/>
      <c r="EL933" s="451"/>
      <c r="EM933" s="451"/>
      <c r="EN933" s="451"/>
      <c r="EO933" s="451"/>
      <c r="EP933" s="451"/>
      <c r="EQ933" s="451"/>
      <c r="ER933" s="451"/>
      <c r="ES933" s="451"/>
      <c r="ET933" s="451"/>
      <c r="EU933" s="132"/>
      <c r="EV933" s="133"/>
      <c r="EW933" s="193"/>
    </row>
    <row r="934" spans="26:153" ht="30" customHeight="1" x14ac:dyDescent="0.15">
      <c r="Z934" s="246"/>
      <c r="AA934" s="483"/>
      <c r="AB934" s="191"/>
      <c r="AC934" s="191"/>
      <c r="AD934" s="191"/>
      <c r="AE934" s="191"/>
      <c r="AF934" s="384"/>
      <c r="AG934" s="191"/>
      <c r="AH934" s="191"/>
      <c r="AI934" s="191"/>
      <c r="AJ934" s="191"/>
      <c r="AK934" s="192"/>
      <c r="AL934" s="191"/>
      <c r="AM934" s="191"/>
      <c r="AN934" s="191"/>
      <c r="AO934" s="461"/>
      <c r="AP934" s="191"/>
      <c r="AQ934" s="191"/>
      <c r="AR934" s="191"/>
      <c r="AS934" s="461"/>
      <c r="AT934" s="191"/>
      <c r="AU934" s="191"/>
      <c r="AV934" s="461"/>
      <c r="AW934" s="192"/>
      <c r="AX934" s="191"/>
      <c r="AY934" s="461"/>
      <c r="AZ934" s="191"/>
      <c r="BA934" s="461"/>
      <c r="BB934" s="191"/>
      <c r="BC934" s="192"/>
      <c r="BD934" s="191"/>
      <c r="BE934" s="191"/>
      <c r="BF934" s="461"/>
      <c r="BG934" s="470"/>
      <c r="BH934" s="391"/>
      <c r="BI934" s="191"/>
      <c r="BJ934" s="191"/>
      <c r="BK934" s="191"/>
      <c r="BL934" s="470"/>
      <c r="BM934" s="191"/>
      <c r="BN934" s="191"/>
      <c r="BO934" s="492"/>
      <c r="BP934" s="191"/>
      <c r="BQ934" s="191"/>
      <c r="BR934" s="191"/>
      <c r="BS934" s="191"/>
      <c r="BT934" s="191"/>
      <c r="BU934" s="191"/>
      <c r="BV934" s="191"/>
      <c r="BW934" s="192"/>
      <c r="BX934" s="191"/>
      <c r="BY934" s="191"/>
      <c r="BZ934" s="191"/>
      <c r="CA934" s="191"/>
      <c r="CB934" s="191"/>
      <c r="CC934" s="191"/>
      <c r="CD934" s="470"/>
      <c r="CE934" s="396"/>
      <c r="CF934" s="191"/>
      <c r="CG934" s="191"/>
      <c r="CH934" s="461"/>
      <c r="CI934" s="461"/>
      <c r="CJ934" s="191"/>
      <c r="CK934" s="191"/>
      <c r="CL934" s="191"/>
      <c r="CM934" s="461"/>
      <c r="CN934" s="191"/>
      <c r="CO934" s="192"/>
      <c r="CP934" s="191"/>
      <c r="CQ934" s="384"/>
      <c r="CR934" s="407"/>
      <c r="DA934" s="192"/>
      <c r="DJ934" s="190"/>
      <c r="DP934" s="190"/>
      <c r="DQ934" s="132"/>
      <c r="DR934" s="132"/>
      <c r="DS934" s="132"/>
      <c r="DT934" s="132"/>
      <c r="DU934" s="451"/>
      <c r="DV934" s="132"/>
      <c r="DW934" s="132"/>
      <c r="DX934" s="133"/>
      <c r="DY934" s="132"/>
      <c r="DZ934" s="132"/>
      <c r="EA934" s="133"/>
      <c r="EB934" s="132"/>
      <c r="EC934" s="132"/>
      <c r="ED934" s="132"/>
      <c r="EE934" s="134"/>
      <c r="EF934" s="132"/>
      <c r="EG934" s="451"/>
      <c r="EH934" s="132"/>
      <c r="EI934" s="451"/>
      <c r="EJ934" s="451"/>
      <c r="EK934" s="451"/>
      <c r="EL934" s="451"/>
      <c r="EM934" s="451"/>
      <c r="EN934" s="451"/>
      <c r="EO934" s="451"/>
      <c r="EP934" s="451"/>
      <c r="EQ934" s="451"/>
      <c r="ER934" s="451"/>
      <c r="ES934" s="451"/>
      <c r="ET934" s="451"/>
      <c r="EU934" s="132"/>
      <c r="EV934" s="133"/>
      <c r="EW934" s="193"/>
    </row>
    <row r="935" spans="26:153" ht="30" customHeight="1" x14ac:dyDescent="0.15">
      <c r="Z935" s="246"/>
      <c r="AA935" s="483"/>
      <c r="AB935" s="191"/>
      <c r="AC935" s="191"/>
      <c r="AD935" s="191"/>
      <c r="AE935" s="191"/>
      <c r="AF935" s="384"/>
      <c r="AG935" s="191"/>
      <c r="AH935" s="191"/>
      <c r="AI935" s="191"/>
      <c r="AJ935" s="191"/>
      <c r="AK935" s="192"/>
      <c r="AL935" s="191"/>
      <c r="AM935" s="191"/>
      <c r="AN935" s="191"/>
      <c r="AO935" s="461"/>
      <c r="AP935" s="191"/>
      <c r="AQ935" s="191"/>
      <c r="AR935" s="191"/>
      <c r="AS935" s="461"/>
      <c r="AT935" s="191"/>
      <c r="AU935" s="191"/>
      <c r="AV935" s="461"/>
      <c r="AW935" s="192"/>
      <c r="AX935" s="191"/>
      <c r="AY935" s="461"/>
      <c r="AZ935" s="191"/>
      <c r="BA935" s="461"/>
      <c r="BB935" s="191"/>
      <c r="BC935" s="192"/>
      <c r="BD935" s="191"/>
      <c r="BE935" s="191"/>
      <c r="BF935" s="461"/>
      <c r="BG935" s="470"/>
      <c r="BH935" s="391"/>
      <c r="BI935" s="191"/>
      <c r="BJ935" s="191"/>
      <c r="BK935" s="191"/>
      <c r="BL935" s="470"/>
      <c r="BM935" s="191"/>
      <c r="BN935" s="191"/>
      <c r="BO935" s="492"/>
      <c r="BP935" s="191"/>
      <c r="BQ935" s="191"/>
      <c r="BR935" s="191"/>
      <c r="BS935" s="191"/>
      <c r="BT935" s="191"/>
      <c r="BU935" s="191"/>
      <c r="BV935" s="191"/>
      <c r="BW935" s="192"/>
      <c r="BX935" s="191"/>
      <c r="BY935" s="191"/>
      <c r="BZ935" s="191"/>
      <c r="CA935" s="191"/>
      <c r="CB935" s="191"/>
      <c r="CC935" s="191"/>
      <c r="CD935" s="470"/>
      <c r="CE935" s="396"/>
      <c r="CF935" s="191"/>
      <c r="CG935" s="191"/>
      <c r="CH935" s="461"/>
      <c r="CI935" s="461"/>
      <c r="CJ935" s="191"/>
      <c r="CK935" s="191"/>
      <c r="CL935" s="191"/>
      <c r="CM935" s="461"/>
      <c r="CN935" s="191"/>
      <c r="CO935" s="192"/>
      <c r="CP935" s="191"/>
      <c r="CQ935" s="384"/>
      <c r="CR935" s="407"/>
      <c r="DA935" s="192"/>
      <c r="DJ935" s="190"/>
      <c r="DP935" s="190"/>
      <c r="DQ935" s="132"/>
      <c r="DR935" s="132"/>
      <c r="DS935" s="132"/>
      <c r="DT935" s="132"/>
      <c r="DU935" s="451"/>
      <c r="DV935" s="132"/>
      <c r="DW935" s="132"/>
      <c r="DX935" s="133"/>
      <c r="DY935" s="132"/>
      <c r="DZ935" s="132"/>
      <c r="EA935" s="133"/>
      <c r="EB935" s="132"/>
      <c r="EC935" s="132"/>
      <c r="ED935" s="132"/>
      <c r="EE935" s="134"/>
      <c r="EF935" s="132"/>
      <c r="EG935" s="451"/>
      <c r="EH935" s="132"/>
      <c r="EI935" s="451"/>
      <c r="EJ935" s="451"/>
      <c r="EK935" s="451"/>
      <c r="EL935" s="451"/>
      <c r="EM935" s="451"/>
      <c r="EN935" s="451"/>
      <c r="EO935" s="451"/>
      <c r="EP935" s="451"/>
      <c r="EQ935" s="451"/>
      <c r="ER935" s="451"/>
      <c r="ES935" s="451"/>
      <c r="ET935" s="451"/>
      <c r="EU935" s="132"/>
      <c r="EV935" s="133"/>
      <c r="EW935" s="193"/>
    </row>
    <row r="936" spans="26:153" ht="30" customHeight="1" x14ac:dyDescent="0.15">
      <c r="Z936" s="246"/>
      <c r="AA936" s="483"/>
      <c r="AB936" s="191"/>
      <c r="AC936" s="191"/>
      <c r="AD936" s="191"/>
      <c r="AE936" s="191"/>
      <c r="AF936" s="384"/>
      <c r="AG936" s="191"/>
      <c r="AH936" s="191"/>
      <c r="AI936" s="191"/>
      <c r="AJ936" s="191"/>
      <c r="AK936" s="192"/>
      <c r="AL936" s="191"/>
      <c r="AM936" s="191"/>
      <c r="AN936" s="191"/>
      <c r="AO936" s="461"/>
      <c r="AP936" s="191"/>
      <c r="AQ936" s="191"/>
      <c r="AR936" s="191"/>
      <c r="AS936" s="461"/>
      <c r="AT936" s="191"/>
      <c r="AU936" s="191"/>
      <c r="AV936" s="461"/>
      <c r="AW936" s="192"/>
      <c r="AX936" s="191"/>
      <c r="AY936" s="461"/>
      <c r="AZ936" s="191"/>
      <c r="BA936" s="461"/>
      <c r="BB936" s="191"/>
      <c r="BC936" s="192"/>
      <c r="BD936" s="191"/>
      <c r="BE936" s="191"/>
      <c r="BF936" s="461"/>
      <c r="BG936" s="470"/>
      <c r="BH936" s="391"/>
      <c r="BI936" s="191"/>
      <c r="BJ936" s="191"/>
      <c r="BK936" s="191"/>
      <c r="BL936" s="470"/>
      <c r="BM936" s="191"/>
      <c r="BN936" s="191"/>
      <c r="BO936" s="492"/>
      <c r="BP936" s="191"/>
      <c r="BQ936" s="191"/>
      <c r="BR936" s="191"/>
      <c r="BS936" s="191"/>
      <c r="BT936" s="191"/>
      <c r="BU936" s="191"/>
      <c r="BV936" s="191"/>
      <c r="BW936" s="192"/>
      <c r="BX936" s="191"/>
      <c r="BY936" s="191"/>
      <c r="BZ936" s="191"/>
      <c r="CA936" s="191"/>
      <c r="CB936" s="191"/>
      <c r="CC936" s="191"/>
      <c r="CD936" s="470"/>
      <c r="CE936" s="396"/>
      <c r="CF936" s="191"/>
      <c r="CG936" s="191"/>
      <c r="CH936" s="461"/>
      <c r="CI936" s="461"/>
      <c r="CJ936" s="191"/>
      <c r="CK936" s="191"/>
      <c r="CL936" s="191"/>
      <c r="CM936" s="461"/>
      <c r="CN936" s="191"/>
      <c r="CO936" s="192"/>
      <c r="CP936" s="191"/>
      <c r="CQ936" s="384"/>
      <c r="CR936" s="407"/>
      <c r="DA936" s="192"/>
      <c r="DJ936" s="190"/>
      <c r="DP936" s="190"/>
      <c r="DQ936" s="132"/>
      <c r="DR936" s="132"/>
      <c r="DS936" s="132"/>
      <c r="DT936" s="132"/>
      <c r="DU936" s="451"/>
      <c r="DV936" s="132"/>
      <c r="DW936" s="132"/>
      <c r="DX936" s="133"/>
      <c r="DY936" s="132"/>
      <c r="DZ936" s="132"/>
      <c r="EA936" s="133"/>
      <c r="EB936" s="132"/>
      <c r="EC936" s="132"/>
      <c r="ED936" s="132"/>
      <c r="EE936" s="134"/>
      <c r="EF936" s="132"/>
      <c r="EG936" s="451"/>
      <c r="EH936" s="132"/>
      <c r="EI936" s="451"/>
      <c r="EJ936" s="451"/>
      <c r="EK936" s="451"/>
      <c r="EL936" s="451"/>
      <c r="EM936" s="451"/>
      <c r="EN936" s="451"/>
      <c r="EO936" s="451"/>
      <c r="EP936" s="451"/>
      <c r="EQ936" s="451"/>
      <c r="ER936" s="451"/>
      <c r="ES936" s="451"/>
      <c r="ET936" s="451"/>
      <c r="EU936" s="132"/>
      <c r="EV936" s="133"/>
      <c r="EW936" s="193"/>
    </row>
    <row r="937" spans="26:153" ht="30" customHeight="1" x14ac:dyDescent="0.15">
      <c r="Z937" s="246"/>
      <c r="AA937" s="483"/>
      <c r="AB937" s="191"/>
      <c r="AC937" s="191"/>
      <c r="AD937" s="191"/>
      <c r="AE937" s="191"/>
      <c r="AF937" s="384"/>
      <c r="AG937" s="191"/>
      <c r="AH937" s="191"/>
      <c r="AI937" s="191"/>
      <c r="AJ937" s="191"/>
      <c r="AK937" s="192"/>
      <c r="AL937" s="191"/>
      <c r="AM937" s="191"/>
      <c r="AN937" s="191"/>
      <c r="AO937" s="461"/>
      <c r="AP937" s="191"/>
      <c r="AQ937" s="191"/>
      <c r="AR937" s="191"/>
      <c r="AS937" s="461"/>
      <c r="AT937" s="191"/>
      <c r="AU937" s="191"/>
      <c r="AV937" s="461"/>
      <c r="AW937" s="192"/>
      <c r="AX937" s="191"/>
      <c r="AY937" s="461"/>
      <c r="AZ937" s="191"/>
      <c r="BA937" s="461"/>
      <c r="BB937" s="191"/>
      <c r="BC937" s="192"/>
      <c r="BD937" s="191"/>
      <c r="BE937" s="191"/>
      <c r="BF937" s="461"/>
      <c r="BG937" s="470"/>
      <c r="BH937" s="391"/>
      <c r="BI937" s="191"/>
      <c r="BJ937" s="191"/>
      <c r="BK937" s="191"/>
      <c r="BL937" s="470"/>
      <c r="BM937" s="191"/>
      <c r="BN937" s="191"/>
      <c r="BO937" s="492"/>
      <c r="BP937" s="191"/>
      <c r="BQ937" s="191"/>
      <c r="BR937" s="191"/>
      <c r="BS937" s="191"/>
      <c r="BT937" s="191"/>
      <c r="BU937" s="191"/>
      <c r="BV937" s="191"/>
      <c r="BW937" s="192"/>
      <c r="BX937" s="191"/>
      <c r="BY937" s="191"/>
      <c r="BZ937" s="191"/>
      <c r="CA937" s="191"/>
      <c r="CB937" s="191"/>
      <c r="CC937" s="191"/>
      <c r="CD937" s="470"/>
      <c r="CE937" s="396"/>
      <c r="CF937" s="191"/>
      <c r="CG937" s="191"/>
      <c r="CH937" s="461"/>
      <c r="CI937" s="461"/>
      <c r="CJ937" s="191"/>
      <c r="CK937" s="191"/>
      <c r="CL937" s="191"/>
      <c r="CM937" s="461"/>
      <c r="CN937" s="191"/>
      <c r="CO937" s="192"/>
      <c r="CP937" s="191"/>
      <c r="CQ937" s="384"/>
      <c r="CR937" s="407"/>
      <c r="DA937" s="192"/>
      <c r="DJ937" s="190"/>
      <c r="DP937" s="190"/>
      <c r="DQ937" s="132"/>
      <c r="DR937" s="132"/>
      <c r="DS937" s="132"/>
      <c r="DT937" s="132"/>
      <c r="DU937" s="451"/>
      <c r="DV937" s="132"/>
      <c r="DW937" s="132"/>
      <c r="DX937" s="133"/>
      <c r="DY937" s="132"/>
      <c r="DZ937" s="132"/>
      <c r="EA937" s="133"/>
      <c r="EB937" s="132"/>
      <c r="EC937" s="132"/>
      <c r="ED937" s="132"/>
      <c r="EE937" s="134"/>
      <c r="EF937" s="132"/>
      <c r="EG937" s="451"/>
      <c r="EH937" s="132"/>
      <c r="EI937" s="451"/>
      <c r="EJ937" s="451"/>
      <c r="EK937" s="451"/>
      <c r="EL937" s="451"/>
      <c r="EM937" s="451"/>
      <c r="EN937" s="451"/>
      <c r="EO937" s="451"/>
      <c r="EP937" s="451"/>
      <c r="EQ937" s="451"/>
      <c r="ER937" s="451"/>
      <c r="ES937" s="451"/>
      <c r="ET937" s="451"/>
      <c r="EU937" s="132"/>
      <c r="EV937" s="133"/>
      <c r="EW937" s="193"/>
    </row>
    <row r="938" spans="26:153" ht="30" customHeight="1" x14ac:dyDescent="0.15">
      <c r="Z938" s="246"/>
      <c r="AA938" s="483"/>
      <c r="AB938" s="191"/>
      <c r="AC938" s="191"/>
      <c r="AD938" s="191"/>
      <c r="AE938" s="191"/>
      <c r="AF938" s="384"/>
      <c r="AG938" s="191"/>
      <c r="AH938" s="191"/>
      <c r="AI938" s="191"/>
      <c r="AJ938" s="191"/>
      <c r="AK938" s="192"/>
      <c r="AL938" s="191"/>
      <c r="AM938" s="191"/>
      <c r="AN938" s="191"/>
      <c r="AO938" s="461"/>
      <c r="AP938" s="191"/>
      <c r="AQ938" s="191"/>
      <c r="AR938" s="191"/>
      <c r="AS938" s="461"/>
      <c r="AT938" s="191"/>
      <c r="AU938" s="191"/>
      <c r="AV938" s="461"/>
      <c r="AW938" s="192"/>
      <c r="AX938" s="191"/>
      <c r="AY938" s="461"/>
      <c r="AZ938" s="191"/>
      <c r="BA938" s="461"/>
      <c r="BB938" s="191"/>
      <c r="BC938" s="192"/>
      <c r="BD938" s="191"/>
      <c r="BE938" s="191"/>
      <c r="BF938" s="461"/>
      <c r="BG938" s="470"/>
      <c r="BH938" s="391"/>
      <c r="BI938" s="191"/>
      <c r="BJ938" s="191"/>
      <c r="BK938" s="191"/>
      <c r="BL938" s="470"/>
      <c r="BM938" s="191"/>
      <c r="BN938" s="191"/>
      <c r="BO938" s="492"/>
      <c r="BP938" s="191"/>
      <c r="BQ938" s="191"/>
      <c r="BR938" s="191"/>
      <c r="BS938" s="191"/>
      <c r="BT938" s="191"/>
      <c r="BU938" s="191"/>
      <c r="BV938" s="191"/>
      <c r="BW938" s="192"/>
      <c r="BX938" s="191"/>
      <c r="BY938" s="191"/>
      <c r="BZ938" s="191"/>
      <c r="CA938" s="191"/>
      <c r="CB938" s="191"/>
      <c r="CC938" s="191"/>
      <c r="CD938" s="470"/>
      <c r="CE938" s="396"/>
      <c r="CF938" s="191"/>
      <c r="CG938" s="191"/>
      <c r="CH938" s="461"/>
      <c r="CI938" s="461"/>
      <c r="CJ938" s="191"/>
      <c r="CK938" s="191"/>
      <c r="CL938" s="191"/>
      <c r="CM938" s="461"/>
      <c r="CN938" s="191"/>
      <c r="CO938" s="192"/>
      <c r="CP938" s="191"/>
      <c r="CQ938" s="384"/>
      <c r="CR938" s="407"/>
      <c r="DA938" s="192"/>
      <c r="DJ938" s="190"/>
      <c r="DP938" s="190"/>
      <c r="DQ938" s="132"/>
      <c r="DR938" s="132"/>
      <c r="DS938" s="132"/>
      <c r="DT938" s="132"/>
      <c r="DU938" s="451"/>
      <c r="DV938" s="132"/>
      <c r="DW938" s="132"/>
      <c r="DX938" s="133"/>
      <c r="DY938" s="132"/>
      <c r="DZ938" s="132"/>
      <c r="EA938" s="133"/>
      <c r="EB938" s="132"/>
      <c r="EC938" s="132"/>
      <c r="ED938" s="132"/>
      <c r="EE938" s="134"/>
      <c r="EF938" s="132"/>
      <c r="EG938" s="451"/>
      <c r="EH938" s="132"/>
      <c r="EI938" s="451"/>
      <c r="EJ938" s="451"/>
      <c r="EK938" s="451"/>
      <c r="EL938" s="451"/>
      <c r="EM938" s="451"/>
      <c r="EN938" s="451"/>
      <c r="EO938" s="451"/>
      <c r="EP938" s="451"/>
      <c r="EQ938" s="451"/>
      <c r="ER938" s="451"/>
      <c r="ES938" s="451"/>
      <c r="ET938" s="451"/>
      <c r="EU938" s="132"/>
      <c r="EV938" s="133"/>
      <c r="EW938" s="193"/>
    </row>
    <row r="939" spans="26:153" ht="30" customHeight="1" x14ac:dyDescent="0.15">
      <c r="Z939" s="246"/>
      <c r="AA939" s="483"/>
      <c r="AB939" s="191"/>
      <c r="AC939" s="191"/>
      <c r="AD939" s="191"/>
      <c r="AE939" s="191"/>
      <c r="AF939" s="384"/>
      <c r="AG939" s="191"/>
      <c r="AH939" s="191"/>
      <c r="AI939" s="191"/>
      <c r="AJ939" s="191"/>
      <c r="AK939" s="192"/>
      <c r="AL939" s="191"/>
      <c r="AM939" s="191"/>
      <c r="AN939" s="191"/>
      <c r="AO939" s="461"/>
      <c r="AP939" s="191"/>
      <c r="AQ939" s="191"/>
      <c r="AR939" s="191"/>
      <c r="AS939" s="461"/>
      <c r="AT939" s="191"/>
      <c r="AU939" s="191"/>
      <c r="AV939" s="461"/>
      <c r="AW939" s="192"/>
      <c r="AX939" s="191"/>
      <c r="AY939" s="461"/>
      <c r="AZ939" s="191"/>
      <c r="BA939" s="461"/>
      <c r="BB939" s="191"/>
      <c r="BC939" s="192"/>
      <c r="BD939" s="191"/>
      <c r="BE939" s="191"/>
      <c r="BF939" s="461"/>
      <c r="BG939" s="470"/>
      <c r="BH939" s="391"/>
      <c r="BI939" s="191"/>
      <c r="BJ939" s="191"/>
      <c r="BK939" s="191"/>
      <c r="BL939" s="470"/>
      <c r="BM939" s="191"/>
      <c r="BN939" s="191"/>
      <c r="BO939" s="492"/>
      <c r="BP939" s="191"/>
      <c r="BQ939" s="191"/>
      <c r="BR939" s="191"/>
      <c r="BS939" s="191"/>
      <c r="BT939" s="191"/>
      <c r="BU939" s="191"/>
      <c r="BV939" s="191"/>
      <c r="BW939" s="192"/>
      <c r="BX939" s="191"/>
      <c r="BY939" s="191"/>
      <c r="BZ939" s="191"/>
      <c r="CA939" s="191"/>
      <c r="CB939" s="191"/>
      <c r="CC939" s="191"/>
      <c r="CD939" s="470"/>
      <c r="CE939" s="396"/>
      <c r="CF939" s="191"/>
      <c r="CG939" s="191"/>
      <c r="CH939" s="461"/>
      <c r="CI939" s="461"/>
      <c r="CJ939" s="191"/>
      <c r="CK939" s="191"/>
      <c r="CL939" s="191"/>
      <c r="CM939" s="461"/>
      <c r="CN939" s="191"/>
      <c r="CO939" s="192"/>
      <c r="CP939" s="191"/>
      <c r="CQ939" s="384"/>
      <c r="CR939" s="407"/>
      <c r="DA939" s="192"/>
      <c r="DJ939" s="190"/>
      <c r="DP939" s="190"/>
      <c r="DQ939" s="132"/>
      <c r="DR939" s="132"/>
      <c r="DS939" s="132"/>
      <c r="DT939" s="132"/>
      <c r="DU939" s="451"/>
      <c r="DV939" s="132"/>
      <c r="DW939" s="132"/>
      <c r="DX939" s="133"/>
      <c r="DY939" s="132"/>
      <c r="DZ939" s="132"/>
      <c r="EA939" s="133"/>
      <c r="EB939" s="132"/>
      <c r="EC939" s="132"/>
      <c r="ED939" s="132"/>
      <c r="EE939" s="134"/>
      <c r="EF939" s="132"/>
      <c r="EG939" s="451"/>
      <c r="EH939" s="132"/>
      <c r="EI939" s="451"/>
      <c r="EJ939" s="451"/>
      <c r="EK939" s="451"/>
      <c r="EL939" s="451"/>
      <c r="EM939" s="451"/>
      <c r="EN939" s="451"/>
      <c r="EO939" s="451"/>
      <c r="EP939" s="451"/>
      <c r="EQ939" s="451"/>
      <c r="ER939" s="451"/>
      <c r="ES939" s="451"/>
      <c r="ET939" s="451"/>
      <c r="EU939" s="132"/>
      <c r="EV939" s="133"/>
      <c r="EW939" s="193"/>
    </row>
    <row r="940" spans="26:153" ht="30" customHeight="1" x14ac:dyDescent="0.15">
      <c r="Z940" s="246"/>
      <c r="AA940" s="483"/>
      <c r="AB940" s="191"/>
      <c r="AC940" s="191"/>
      <c r="AD940" s="191"/>
      <c r="AE940" s="191"/>
      <c r="AF940" s="384"/>
      <c r="AG940" s="191"/>
      <c r="AH940" s="191"/>
      <c r="AI940" s="191"/>
      <c r="AJ940" s="191"/>
      <c r="AK940" s="192"/>
      <c r="AL940" s="191"/>
      <c r="AM940" s="191"/>
      <c r="AN940" s="191"/>
      <c r="AO940" s="461"/>
      <c r="AP940" s="191"/>
      <c r="AQ940" s="191"/>
      <c r="AR940" s="191"/>
      <c r="AS940" s="461"/>
      <c r="AT940" s="191"/>
      <c r="AU940" s="191"/>
      <c r="AV940" s="461"/>
      <c r="AW940" s="192"/>
      <c r="AX940" s="191"/>
      <c r="AY940" s="461"/>
      <c r="AZ940" s="191"/>
      <c r="BA940" s="461"/>
      <c r="BB940" s="191"/>
      <c r="BC940" s="192"/>
      <c r="BD940" s="191"/>
      <c r="BE940" s="191"/>
      <c r="BF940" s="461"/>
      <c r="BG940" s="470"/>
      <c r="BH940" s="391"/>
      <c r="BI940" s="191"/>
      <c r="BJ940" s="191"/>
      <c r="BK940" s="191"/>
      <c r="BL940" s="470"/>
      <c r="BM940" s="191"/>
      <c r="BN940" s="191"/>
      <c r="BO940" s="492"/>
      <c r="BP940" s="191"/>
      <c r="BQ940" s="191"/>
      <c r="BR940" s="191"/>
      <c r="BS940" s="191"/>
      <c r="BT940" s="191"/>
      <c r="BU940" s="191"/>
      <c r="BV940" s="191"/>
      <c r="BW940" s="192"/>
      <c r="BX940" s="191"/>
      <c r="BY940" s="191"/>
      <c r="BZ940" s="191"/>
      <c r="CA940" s="191"/>
      <c r="CB940" s="191"/>
      <c r="CC940" s="191"/>
      <c r="CD940" s="470"/>
      <c r="CE940" s="396"/>
      <c r="CF940" s="191"/>
      <c r="CG940" s="191"/>
      <c r="CH940" s="461"/>
      <c r="CI940" s="461"/>
      <c r="CJ940" s="191"/>
      <c r="CK940" s="191"/>
      <c r="CL940" s="191"/>
      <c r="CM940" s="461"/>
      <c r="CN940" s="191"/>
      <c r="CO940" s="192"/>
      <c r="CP940" s="191"/>
      <c r="CQ940" s="384"/>
      <c r="CR940" s="407"/>
      <c r="DA940" s="192"/>
      <c r="DJ940" s="190"/>
      <c r="DP940" s="190"/>
      <c r="DQ940" s="132"/>
      <c r="DR940" s="132"/>
      <c r="DS940" s="132"/>
      <c r="DT940" s="132"/>
      <c r="DU940" s="451"/>
      <c r="DV940" s="132"/>
      <c r="DW940" s="132"/>
      <c r="DX940" s="133"/>
      <c r="DY940" s="132"/>
      <c r="DZ940" s="132"/>
      <c r="EA940" s="133"/>
      <c r="EB940" s="132"/>
      <c r="EC940" s="132"/>
      <c r="ED940" s="132"/>
      <c r="EE940" s="134"/>
      <c r="EF940" s="132"/>
      <c r="EG940" s="451"/>
      <c r="EH940" s="132"/>
      <c r="EI940" s="451"/>
      <c r="EJ940" s="451"/>
      <c r="EK940" s="451"/>
      <c r="EL940" s="451"/>
      <c r="EM940" s="451"/>
      <c r="EN940" s="451"/>
      <c r="EO940" s="451"/>
      <c r="EP940" s="451"/>
      <c r="EQ940" s="451"/>
      <c r="ER940" s="451"/>
      <c r="ES940" s="451"/>
      <c r="ET940" s="451"/>
      <c r="EU940" s="132"/>
      <c r="EV940" s="133"/>
      <c r="EW940" s="193"/>
    </row>
    <row r="941" spans="26:153" ht="30" customHeight="1" x14ac:dyDescent="0.15">
      <c r="Z941" s="246"/>
      <c r="AA941" s="483"/>
      <c r="AB941" s="191"/>
      <c r="AC941" s="191"/>
      <c r="AD941" s="191"/>
      <c r="AE941" s="191"/>
      <c r="AF941" s="384"/>
      <c r="AG941" s="191"/>
      <c r="AH941" s="191"/>
      <c r="AI941" s="191"/>
      <c r="AJ941" s="191"/>
      <c r="AK941" s="192"/>
      <c r="AL941" s="191"/>
      <c r="AM941" s="191"/>
      <c r="AN941" s="191"/>
      <c r="AO941" s="461"/>
      <c r="AP941" s="191"/>
      <c r="AQ941" s="191"/>
      <c r="AR941" s="191"/>
      <c r="AS941" s="461"/>
      <c r="AT941" s="191"/>
      <c r="AU941" s="191"/>
      <c r="AV941" s="461"/>
      <c r="AW941" s="192"/>
      <c r="AX941" s="191"/>
      <c r="AY941" s="461"/>
      <c r="AZ941" s="191"/>
      <c r="BA941" s="461"/>
      <c r="BB941" s="191"/>
      <c r="BC941" s="192"/>
      <c r="BD941" s="191"/>
      <c r="BE941" s="191"/>
      <c r="BF941" s="461"/>
      <c r="BG941" s="470"/>
      <c r="BH941" s="391"/>
      <c r="BI941" s="191"/>
      <c r="BJ941" s="191"/>
      <c r="BK941" s="191"/>
      <c r="BL941" s="470"/>
      <c r="BM941" s="191"/>
      <c r="BN941" s="191"/>
      <c r="BO941" s="492"/>
      <c r="BP941" s="191"/>
      <c r="BQ941" s="191"/>
      <c r="BR941" s="191"/>
      <c r="BS941" s="191"/>
      <c r="BT941" s="191"/>
      <c r="BU941" s="191"/>
      <c r="BV941" s="191"/>
      <c r="BW941" s="192"/>
      <c r="BX941" s="191"/>
      <c r="BY941" s="191"/>
      <c r="BZ941" s="191"/>
      <c r="CA941" s="191"/>
      <c r="CB941" s="191"/>
      <c r="CC941" s="191"/>
      <c r="CD941" s="470"/>
      <c r="CE941" s="396"/>
      <c r="CF941" s="191"/>
      <c r="CG941" s="191"/>
      <c r="CH941" s="461"/>
      <c r="CI941" s="461"/>
      <c r="CJ941" s="191"/>
      <c r="CK941" s="191"/>
      <c r="CL941" s="191"/>
      <c r="CM941" s="461"/>
      <c r="CN941" s="191"/>
      <c r="CO941" s="192"/>
      <c r="CP941" s="191"/>
      <c r="CQ941" s="384"/>
      <c r="CR941" s="407"/>
      <c r="DA941" s="192"/>
      <c r="DJ941" s="190"/>
      <c r="DP941" s="190"/>
      <c r="DQ941" s="132"/>
      <c r="DR941" s="132"/>
      <c r="DS941" s="132"/>
      <c r="DT941" s="132"/>
      <c r="DU941" s="451"/>
      <c r="DV941" s="132"/>
      <c r="DW941" s="132"/>
      <c r="DX941" s="133"/>
      <c r="DY941" s="132"/>
      <c r="DZ941" s="132"/>
      <c r="EA941" s="133"/>
      <c r="EB941" s="132"/>
      <c r="EC941" s="132"/>
      <c r="ED941" s="132"/>
      <c r="EE941" s="134"/>
      <c r="EF941" s="132"/>
      <c r="EG941" s="451"/>
      <c r="EH941" s="132"/>
      <c r="EI941" s="451"/>
      <c r="EJ941" s="451"/>
      <c r="EK941" s="451"/>
      <c r="EL941" s="451"/>
      <c r="EM941" s="451"/>
      <c r="EN941" s="451"/>
      <c r="EO941" s="451"/>
      <c r="EP941" s="451"/>
      <c r="EQ941" s="451"/>
      <c r="ER941" s="451"/>
      <c r="ES941" s="451"/>
      <c r="ET941" s="451"/>
      <c r="EU941" s="132"/>
      <c r="EV941" s="133"/>
      <c r="EW941" s="193"/>
    </row>
    <row r="942" spans="26:153" ht="30" customHeight="1" x14ac:dyDescent="0.15">
      <c r="Z942" s="246"/>
      <c r="AA942" s="483"/>
      <c r="AB942" s="191"/>
      <c r="AC942" s="191"/>
      <c r="AD942" s="191"/>
      <c r="AE942" s="191"/>
      <c r="AF942" s="384"/>
      <c r="AG942" s="191"/>
      <c r="AH942" s="191"/>
      <c r="AI942" s="191"/>
      <c r="AJ942" s="191"/>
      <c r="AK942" s="192"/>
      <c r="AL942" s="191"/>
      <c r="AM942" s="191"/>
      <c r="AN942" s="191"/>
      <c r="AO942" s="461"/>
      <c r="AP942" s="191"/>
      <c r="AQ942" s="191"/>
      <c r="AR942" s="191"/>
      <c r="AS942" s="461"/>
      <c r="AT942" s="191"/>
      <c r="AU942" s="191"/>
      <c r="AV942" s="461"/>
      <c r="AW942" s="192"/>
      <c r="AX942" s="191"/>
      <c r="AY942" s="461"/>
      <c r="AZ942" s="191"/>
      <c r="BA942" s="461"/>
      <c r="BB942" s="191"/>
      <c r="BC942" s="192"/>
      <c r="BD942" s="191"/>
      <c r="BE942" s="191"/>
      <c r="BF942" s="461"/>
      <c r="BG942" s="470"/>
      <c r="BH942" s="391"/>
      <c r="BI942" s="191"/>
      <c r="BJ942" s="191"/>
      <c r="BK942" s="191"/>
      <c r="BL942" s="470"/>
      <c r="BM942" s="191"/>
      <c r="BN942" s="191"/>
      <c r="BO942" s="492"/>
      <c r="BP942" s="191"/>
      <c r="BQ942" s="191"/>
      <c r="BR942" s="191"/>
      <c r="BS942" s="191"/>
      <c r="BT942" s="191"/>
      <c r="BU942" s="191"/>
      <c r="BV942" s="191"/>
      <c r="BW942" s="192"/>
      <c r="BX942" s="191"/>
      <c r="BY942" s="191"/>
      <c r="BZ942" s="191"/>
      <c r="CA942" s="191"/>
      <c r="CB942" s="191"/>
      <c r="CC942" s="191"/>
      <c r="CD942" s="470"/>
      <c r="CE942" s="396"/>
      <c r="CF942" s="191"/>
      <c r="CG942" s="191"/>
      <c r="CH942" s="461"/>
      <c r="CI942" s="461"/>
      <c r="CJ942" s="191"/>
      <c r="CK942" s="191"/>
      <c r="CL942" s="191"/>
      <c r="CM942" s="461"/>
      <c r="CN942" s="191"/>
      <c r="CO942" s="192"/>
      <c r="CP942" s="191"/>
      <c r="CQ942" s="384"/>
      <c r="CR942" s="407"/>
      <c r="DA942" s="192"/>
      <c r="DJ942" s="190"/>
      <c r="DP942" s="190"/>
      <c r="DQ942" s="132"/>
      <c r="DR942" s="132"/>
      <c r="DS942" s="132"/>
      <c r="DT942" s="132"/>
      <c r="DU942" s="451"/>
      <c r="DV942" s="132"/>
      <c r="DW942" s="132"/>
      <c r="DX942" s="133"/>
      <c r="DY942" s="132"/>
      <c r="DZ942" s="132"/>
      <c r="EA942" s="133"/>
      <c r="EB942" s="132"/>
      <c r="EC942" s="132"/>
      <c r="ED942" s="132"/>
      <c r="EE942" s="134"/>
      <c r="EF942" s="132"/>
      <c r="EG942" s="451"/>
      <c r="EH942" s="132"/>
      <c r="EI942" s="451"/>
      <c r="EJ942" s="451"/>
      <c r="EK942" s="451"/>
      <c r="EL942" s="451"/>
      <c r="EM942" s="451"/>
      <c r="EN942" s="451"/>
      <c r="EO942" s="451"/>
      <c r="EP942" s="451"/>
      <c r="EQ942" s="451"/>
      <c r="ER942" s="451"/>
      <c r="ES942" s="451"/>
      <c r="ET942" s="451"/>
      <c r="EU942" s="132"/>
      <c r="EV942" s="133"/>
      <c r="EW942" s="193"/>
    </row>
    <row r="943" spans="26:153" ht="30" customHeight="1" x14ac:dyDescent="0.15">
      <c r="Z943" s="246"/>
      <c r="AA943" s="483"/>
      <c r="AB943" s="191"/>
      <c r="AC943" s="191"/>
      <c r="AD943" s="191"/>
      <c r="AE943" s="191"/>
      <c r="AF943" s="384"/>
      <c r="AG943" s="191"/>
      <c r="AH943" s="191"/>
      <c r="AI943" s="191"/>
      <c r="AJ943" s="191"/>
      <c r="AK943" s="192"/>
      <c r="AL943" s="191"/>
      <c r="AM943" s="191"/>
      <c r="AN943" s="191"/>
      <c r="AO943" s="461"/>
      <c r="AP943" s="191"/>
      <c r="AQ943" s="191"/>
      <c r="AR943" s="191"/>
      <c r="AS943" s="461"/>
      <c r="AT943" s="191"/>
      <c r="AU943" s="191"/>
      <c r="AV943" s="461"/>
      <c r="AW943" s="192"/>
      <c r="AX943" s="191"/>
      <c r="AY943" s="461"/>
      <c r="AZ943" s="191"/>
      <c r="BA943" s="461"/>
      <c r="BB943" s="191"/>
      <c r="BC943" s="192"/>
      <c r="BD943" s="191"/>
      <c r="BE943" s="191"/>
      <c r="BF943" s="461"/>
      <c r="BG943" s="470"/>
      <c r="BH943" s="391"/>
      <c r="BI943" s="191"/>
      <c r="BJ943" s="191"/>
      <c r="BK943" s="191"/>
      <c r="BL943" s="470"/>
      <c r="BM943" s="191"/>
      <c r="BN943" s="191"/>
      <c r="BO943" s="492"/>
      <c r="BP943" s="191"/>
      <c r="BQ943" s="191"/>
      <c r="BR943" s="191"/>
      <c r="BS943" s="191"/>
      <c r="BT943" s="191"/>
      <c r="BU943" s="191"/>
      <c r="BV943" s="191"/>
      <c r="BW943" s="192"/>
      <c r="BX943" s="191"/>
      <c r="BY943" s="191"/>
      <c r="BZ943" s="191"/>
      <c r="CA943" s="191"/>
      <c r="CB943" s="191"/>
      <c r="CC943" s="191"/>
      <c r="CD943" s="470"/>
      <c r="CE943" s="396"/>
      <c r="CF943" s="191"/>
      <c r="CG943" s="191"/>
      <c r="CH943" s="461"/>
      <c r="CI943" s="461"/>
      <c r="CJ943" s="191"/>
      <c r="CK943" s="191"/>
      <c r="CL943" s="191"/>
      <c r="CM943" s="461"/>
      <c r="CN943" s="191"/>
      <c r="CO943" s="192"/>
      <c r="CP943" s="191"/>
      <c r="CQ943" s="384"/>
      <c r="CR943" s="407"/>
      <c r="DA943" s="192"/>
      <c r="DJ943" s="190"/>
      <c r="DP943" s="190"/>
      <c r="DQ943" s="132"/>
      <c r="DR943" s="132"/>
      <c r="DS943" s="132"/>
      <c r="DT943" s="132"/>
      <c r="DU943" s="451"/>
      <c r="DV943" s="132"/>
      <c r="DW943" s="132"/>
      <c r="DX943" s="133"/>
      <c r="DY943" s="132"/>
      <c r="DZ943" s="132"/>
      <c r="EA943" s="133"/>
      <c r="EB943" s="132"/>
      <c r="EC943" s="132"/>
      <c r="ED943" s="132"/>
      <c r="EE943" s="134"/>
      <c r="EF943" s="132"/>
      <c r="EG943" s="451"/>
      <c r="EH943" s="132"/>
      <c r="EI943" s="451"/>
      <c r="EJ943" s="451"/>
      <c r="EK943" s="451"/>
      <c r="EL943" s="451"/>
      <c r="EM943" s="451"/>
      <c r="EN943" s="451"/>
      <c r="EO943" s="451"/>
      <c r="EP943" s="451"/>
      <c r="EQ943" s="451"/>
      <c r="ER943" s="451"/>
      <c r="ES943" s="451"/>
      <c r="ET943" s="451"/>
      <c r="EU943" s="132"/>
      <c r="EV943" s="133"/>
      <c r="EW943" s="193"/>
    </row>
    <row r="944" spans="26:153" ht="30" customHeight="1" x14ac:dyDescent="0.15">
      <c r="Z944" s="246"/>
      <c r="AA944" s="483"/>
      <c r="AB944" s="191"/>
      <c r="AC944" s="191"/>
      <c r="AD944" s="191"/>
      <c r="AE944" s="191"/>
      <c r="AF944" s="384"/>
      <c r="AG944" s="191"/>
      <c r="AH944" s="191"/>
      <c r="AI944" s="191"/>
      <c r="AJ944" s="191"/>
      <c r="AK944" s="192"/>
      <c r="AL944" s="191"/>
      <c r="AM944" s="191"/>
      <c r="AN944" s="191"/>
      <c r="AO944" s="461"/>
      <c r="AP944" s="191"/>
      <c r="AQ944" s="191"/>
      <c r="AR944" s="191"/>
      <c r="AS944" s="461"/>
      <c r="AT944" s="191"/>
      <c r="AU944" s="191"/>
      <c r="AV944" s="461"/>
      <c r="AW944" s="192"/>
      <c r="AX944" s="191"/>
      <c r="AY944" s="461"/>
      <c r="AZ944" s="191"/>
      <c r="BA944" s="461"/>
      <c r="BB944" s="191"/>
      <c r="BC944" s="192"/>
      <c r="BD944" s="191"/>
      <c r="BE944" s="191"/>
      <c r="BF944" s="461"/>
      <c r="BG944" s="470"/>
      <c r="BH944" s="391"/>
      <c r="BI944" s="191"/>
      <c r="BJ944" s="191"/>
      <c r="BK944" s="191"/>
      <c r="BL944" s="470"/>
      <c r="BM944" s="191"/>
      <c r="BN944" s="191"/>
      <c r="BO944" s="492"/>
      <c r="BP944" s="191"/>
      <c r="BQ944" s="191"/>
      <c r="BR944" s="191"/>
      <c r="BS944" s="191"/>
      <c r="BT944" s="191"/>
      <c r="BU944" s="191"/>
      <c r="BV944" s="191"/>
      <c r="BW944" s="192"/>
      <c r="BX944" s="191"/>
      <c r="BY944" s="191"/>
      <c r="BZ944" s="191"/>
      <c r="CA944" s="191"/>
      <c r="CB944" s="191"/>
      <c r="CC944" s="191"/>
      <c r="CD944" s="470"/>
      <c r="CE944" s="396"/>
      <c r="CF944" s="191"/>
      <c r="CG944" s="191"/>
      <c r="CH944" s="461"/>
      <c r="CI944" s="461"/>
      <c r="CJ944" s="191"/>
      <c r="CK944" s="191"/>
      <c r="CL944" s="191"/>
      <c r="CM944" s="461"/>
      <c r="CN944" s="191"/>
      <c r="CO944" s="192"/>
      <c r="CP944" s="191"/>
      <c r="CQ944" s="384"/>
      <c r="CR944" s="407"/>
      <c r="DA944" s="192"/>
      <c r="DJ944" s="190"/>
      <c r="DP944" s="190"/>
      <c r="DQ944" s="132"/>
      <c r="DR944" s="132"/>
      <c r="DS944" s="132"/>
      <c r="DT944" s="132"/>
      <c r="DU944" s="451"/>
      <c r="DV944" s="132"/>
      <c r="DW944" s="132"/>
      <c r="DX944" s="133"/>
      <c r="DY944" s="132"/>
      <c r="DZ944" s="132"/>
      <c r="EA944" s="133"/>
      <c r="EB944" s="132"/>
      <c r="EC944" s="132"/>
      <c r="ED944" s="132"/>
      <c r="EE944" s="134"/>
      <c r="EF944" s="132"/>
      <c r="EG944" s="451"/>
      <c r="EH944" s="132"/>
      <c r="EI944" s="451"/>
      <c r="EJ944" s="451"/>
      <c r="EK944" s="451"/>
      <c r="EL944" s="451"/>
      <c r="EM944" s="451"/>
      <c r="EN944" s="451"/>
      <c r="EO944" s="451"/>
      <c r="EP944" s="451"/>
      <c r="EQ944" s="451"/>
      <c r="ER944" s="451"/>
      <c r="ES944" s="451"/>
      <c r="ET944" s="451"/>
      <c r="EU944" s="132"/>
      <c r="EV944" s="133"/>
      <c r="EW944" s="193"/>
    </row>
    <row r="945" spans="26:153" ht="30" customHeight="1" x14ac:dyDescent="0.15">
      <c r="Z945" s="246"/>
      <c r="AA945" s="483"/>
      <c r="AB945" s="191"/>
      <c r="AC945" s="191"/>
      <c r="AD945" s="191"/>
      <c r="AE945" s="191"/>
      <c r="AF945" s="384"/>
      <c r="AG945" s="191"/>
      <c r="AH945" s="191"/>
      <c r="AI945" s="191"/>
      <c r="AJ945" s="191"/>
      <c r="AK945" s="192"/>
      <c r="AL945" s="191"/>
      <c r="AM945" s="191"/>
      <c r="AN945" s="191"/>
      <c r="AO945" s="461"/>
      <c r="AP945" s="191"/>
      <c r="AQ945" s="191"/>
      <c r="AR945" s="191"/>
      <c r="AS945" s="461"/>
      <c r="AT945" s="191"/>
      <c r="AU945" s="191"/>
      <c r="AV945" s="461"/>
      <c r="AW945" s="192"/>
      <c r="AX945" s="191"/>
      <c r="AY945" s="461"/>
      <c r="AZ945" s="191"/>
      <c r="BA945" s="461"/>
      <c r="BB945" s="191"/>
      <c r="BC945" s="192"/>
      <c r="BD945" s="191"/>
      <c r="BE945" s="191"/>
      <c r="BF945" s="461"/>
      <c r="BG945" s="470"/>
      <c r="BH945" s="391"/>
      <c r="BI945" s="191"/>
      <c r="BJ945" s="191"/>
      <c r="BK945" s="191"/>
      <c r="BL945" s="470"/>
      <c r="BM945" s="191"/>
      <c r="BN945" s="191"/>
      <c r="BO945" s="492"/>
      <c r="BP945" s="191"/>
      <c r="BQ945" s="191"/>
      <c r="BR945" s="191"/>
      <c r="BS945" s="191"/>
      <c r="BT945" s="191"/>
      <c r="BU945" s="191"/>
      <c r="BV945" s="191"/>
      <c r="BW945" s="192"/>
      <c r="BX945" s="191"/>
      <c r="BY945" s="191"/>
      <c r="BZ945" s="191"/>
      <c r="CA945" s="191"/>
      <c r="CB945" s="191"/>
      <c r="CC945" s="191"/>
      <c r="CD945" s="470"/>
      <c r="CE945" s="396"/>
      <c r="CF945" s="191"/>
      <c r="CG945" s="191"/>
      <c r="CH945" s="461"/>
      <c r="CI945" s="461"/>
      <c r="CJ945" s="191"/>
      <c r="CK945" s="191"/>
      <c r="CL945" s="191"/>
      <c r="CM945" s="461"/>
      <c r="CN945" s="191"/>
      <c r="CO945" s="192"/>
      <c r="CP945" s="191"/>
      <c r="CQ945" s="384"/>
      <c r="CR945" s="407"/>
      <c r="DA945" s="192"/>
      <c r="DJ945" s="190"/>
      <c r="DP945" s="190"/>
      <c r="DQ945" s="132"/>
      <c r="DR945" s="132"/>
      <c r="DS945" s="132"/>
      <c r="DT945" s="132"/>
      <c r="DU945" s="451"/>
      <c r="DV945" s="132"/>
      <c r="DW945" s="132"/>
      <c r="DX945" s="133"/>
      <c r="DY945" s="132"/>
      <c r="DZ945" s="132"/>
      <c r="EA945" s="133"/>
      <c r="EB945" s="132"/>
      <c r="EC945" s="132"/>
      <c r="ED945" s="132"/>
      <c r="EE945" s="134"/>
      <c r="EF945" s="132"/>
      <c r="EG945" s="451"/>
      <c r="EH945" s="132"/>
      <c r="EI945" s="451"/>
      <c r="EJ945" s="451"/>
      <c r="EK945" s="451"/>
      <c r="EL945" s="451"/>
      <c r="EM945" s="451"/>
      <c r="EN945" s="451"/>
      <c r="EO945" s="451"/>
      <c r="EP945" s="451"/>
      <c r="EQ945" s="451"/>
      <c r="ER945" s="451"/>
      <c r="ES945" s="451"/>
      <c r="ET945" s="451"/>
      <c r="EU945" s="132"/>
      <c r="EV945" s="133"/>
      <c r="EW945" s="193"/>
    </row>
    <row r="946" spans="26:153" ht="30" customHeight="1" x14ac:dyDescent="0.15">
      <c r="Z946" s="246"/>
      <c r="AA946" s="483"/>
      <c r="AB946" s="191"/>
      <c r="AC946" s="191"/>
      <c r="AD946" s="191"/>
      <c r="AE946" s="191"/>
      <c r="AF946" s="384"/>
      <c r="AG946" s="191"/>
      <c r="AH946" s="191"/>
      <c r="AI946" s="191"/>
      <c r="AJ946" s="191"/>
      <c r="AK946" s="192"/>
      <c r="AL946" s="191"/>
      <c r="AM946" s="191"/>
      <c r="AN946" s="191"/>
      <c r="AO946" s="461"/>
      <c r="AP946" s="191"/>
      <c r="AQ946" s="191"/>
      <c r="AR946" s="191"/>
      <c r="AS946" s="461"/>
      <c r="AT946" s="191"/>
      <c r="AU946" s="191"/>
      <c r="AV946" s="461"/>
      <c r="AW946" s="192"/>
      <c r="AX946" s="191"/>
      <c r="AY946" s="461"/>
      <c r="AZ946" s="191"/>
      <c r="BA946" s="461"/>
      <c r="BB946" s="191"/>
      <c r="BC946" s="192"/>
      <c r="BD946" s="191"/>
      <c r="BE946" s="191"/>
      <c r="BF946" s="461"/>
      <c r="BG946" s="470"/>
      <c r="BH946" s="391"/>
      <c r="BI946" s="191"/>
      <c r="BJ946" s="191"/>
      <c r="BK946" s="191"/>
      <c r="BL946" s="470"/>
      <c r="BM946" s="191"/>
      <c r="BN946" s="191"/>
      <c r="BO946" s="492"/>
      <c r="BP946" s="191"/>
      <c r="BQ946" s="191"/>
      <c r="BR946" s="191"/>
      <c r="BS946" s="191"/>
      <c r="BT946" s="191"/>
      <c r="BU946" s="191"/>
      <c r="BV946" s="191"/>
      <c r="BW946" s="192"/>
      <c r="BX946" s="191"/>
      <c r="BY946" s="191"/>
      <c r="BZ946" s="191"/>
      <c r="CA946" s="191"/>
      <c r="CB946" s="191"/>
      <c r="CC946" s="191"/>
      <c r="CD946" s="470"/>
      <c r="CE946" s="396"/>
      <c r="CF946" s="191"/>
      <c r="CG946" s="191"/>
      <c r="CH946" s="461"/>
      <c r="CI946" s="461"/>
      <c r="CJ946" s="191"/>
      <c r="CK946" s="191"/>
      <c r="CL946" s="191"/>
      <c r="CM946" s="461"/>
      <c r="CN946" s="191"/>
      <c r="CO946" s="192"/>
      <c r="CP946" s="191"/>
      <c r="CQ946" s="384"/>
      <c r="CR946" s="407"/>
      <c r="DA946" s="192"/>
      <c r="DJ946" s="190"/>
      <c r="DP946" s="190"/>
      <c r="DQ946" s="132"/>
      <c r="DR946" s="132"/>
      <c r="DS946" s="132"/>
      <c r="DT946" s="132"/>
      <c r="DU946" s="451"/>
      <c r="DV946" s="132"/>
      <c r="DW946" s="132"/>
      <c r="DX946" s="133"/>
      <c r="DY946" s="132"/>
      <c r="DZ946" s="132"/>
      <c r="EA946" s="133"/>
      <c r="EB946" s="132"/>
      <c r="EC946" s="132"/>
      <c r="ED946" s="132"/>
      <c r="EE946" s="134"/>
      <c r="EF946" s="132"/>
      <c r="EG946" s="451"/>
      <c r="EH946" s="132"/>
      <c r="EI946" s="451"/>
      <c r="EJ946" s="451"/>
      <c r="EK946" s="451"/>
      <c r="EL946" s="451"/>
      <c r="EM946" s="451"/>
      <c r="EN946" s="451"/>
      <c r="EO946" s="451"/>
      <c r="EP946" s="451"/>
      <c r="EQ946" s="451"/>
      <c r="ER946" s="451"/>
      <c r="ES946" s="451"/>
      <c r="ET946" s="451"/>
      <c r="EU946" s="132"/>
      <c r="EV946" s="133"/>
      <c r="EW946" s="193"/>
    </row>
    <row r="947" spans="26:153" ht="30" customHeight="1" x14ac:dyDescent="0.15">
      <c r="Z947" s="246"/>
      <c r="AA947" s="483"/>
      <c r="AB947" s="191"/>
      <c r="AC947" s="191"/>
      <c r="AD947" s="191"/>
      <c r="AE947" s="191"/>
      <c r="AF947" s="384"/>
      <c r="AG947" s="191"/>
      <c r="AH947" s="191"/>
      <c r="AI947" s="191"/>
      <c r="AJ947" s="191"/>
      <c r="AK947" s="192"/>
      <c r="AL947" s="191"/>
      <c r="AM947" s="191"/>
      <c r="AN947" s="191"/>
      <c r="AO947" s="461"/>
      <c r="AP947" s="191"/>
      <c r="AQ947" s="191"/>
      <c r="AR947" s="191"/>
      <c r="AS947" s="461"/>
      <c r="AT947" s="191"/>
      <c r="AU947" s="191"/>
      <c r="AV947" s="461"/>
      <c r="AW947" s="192"/>
      <c r="AX947" s="191"/>
      <c r="AY947" s="461"/>
      <c r="AZ947" s="191"/>
      <c r="BA947" s="461"/>
      <c r="BB947" s="191"/>
      <c r="BC947" s="192"/>
      <c r="BD947" s="191"/>
      <c r="BE947" s="191"/>
      <c r="BF947" s="461"/>
      <c r="BG947" s="470"/>
      <c r="BH947" s="391"/>
      <c r="BI947" s="191"/>
      <c r="BJ947" s="191"/>
      <c r="BK947" s="191"/>
      <c r="BL947" s="470"/>
      <c r="BM947" s="191"/>
      <c r="BN947" s="191"/>
      <c r="BO947" s="492"/>
      <c r="BP947" s="191"/>
      <c r="BQ947" s="191"/>
      <c r="BR947" s="191"/>
      <c r="BS947" s="191"/>
      <c r="BT947" s="191"/>
      <c r="BU947" s="191"/>
      <c r="BV947" s="191"/>
      <c r="BW947" s="192"/>
      <c r="BX947" s="191"/>
      <c r="BY947" s="191"/>
      <c r="BZ947" s="191"/>
      <c r="CA947" s="191"/>
      <c r="CB947" s="191"/>
      <c r="CC947" s="191"/>
      <c r="CD947" s="470"/>
      <c r="CE947" s="396"/>
      <c r="CF947" s="191"/>
      <c r="CG947" s="191"/>
      <c r="CH947" s="461"/>
      <c r="CI947" s="461"/>
      <c r="CJ947" s="191"/>
      <c r="CK947" s="191"/>
      <c r="CL947" s="191"/>
      <c r="CM947" s="461"/>
      <c r="CN947" s="191"/>
      <c r="CO947" s="192"/>
      <c r="CP947" s="191"/>
      <c r="CQ947" s="384"/>
      <c r="CR947" s="407"/>
      <c r="DA947" s="192"/>
      <c r="DJ947" s="190"/>
      <c r="DP947" s="190"/>
      <c r="DQ947" s="132"/>
      <c r="DR947" s="132"/>
      <c r="DS947" s="132"/>
      <c r="DT947" s="132"/>
      <c r="DU947" s="451"/>
      <c r="DV947" s="132"/>
      <c r="DW947" s="132"/>
      <c r="DX947" s="133"/>
      <c r="DY947" s="132"/>
      <c r="DZ947" s="132"/>
      <c r="EA947" s="133"/>
      <c r="EB947" s="132"/>
      <c r="EC947" s="132"/>
      <c r="ED947" s="132"/>
      <c r="EE947" s="134"/>
      <c r="EF947" s="132"/>
      <c r="EG947" s="451"/>
      <c r="EH947" s="132"/>
      <c r="EI947" s="451"/>
      <c r="EJ947" s="451"/>
      <c r="EK947" s="451"/>
      <c r="EL947" s="451"/>
      <c r="EM947" s="451"/>
      <c r="EN947" s="451"/>
      <c r="EO947" s="451"/>
      <c r="EP947" s="451"/>
      <c r="EQ947" s="451"/>
      <c r="ER947" s="451"/>
      <c r="ES947" s="451"/>
      <c r="ET947" s="451"/>
      <c r="EU947" s="132"/>
      <c r="EV947" s="133"/>
      <c r="EW947" s="193"/>
    </row>
    <row r="948" spans="26:153" ht="30" customHeight="1" x14ac:dyDescent="0.15">
      <c r="Z948" s="246"/>
      <c r="AA948" s="483"/>
      <c r="AB948" s="191"/>
      <c r="AC948" s="191"/>
      <c r="AD948" s="191"/>
      <c r="AE948" s="191"/>
      <c r="AF948" s="384"/>
      <c r="AG948" s="191"/>
      <c r="AH948" s="191"/>
      <c r="AI948" s="191"/>
      <c r="AJ948" s="191"/>
      <c r="AK948" s="192"/>
      <c r="AL948" s="191"/>
      <c r="AM948" s="191"/>
      <c r="AN948" s="191"/>
      <c r="AO948" s="461"/>
      <c r="AP948" s="191"/>
      <c r="AQ948" s="191"/>
      <c r="AR948" s="191"/>
      <c r="AS948" s="461"/>
      <c r="AT948" s="191"/>
      <c r="AU948" s="191"/>
      <c r="AV948" s="461"/>
      <c r="AW948" s="192"/>
      <c r="AX948" s="191"/>
      <c r="AY948" s="461"/>
      <c r="AZ948" s="191"/>
      <c r="BA948" s="461"/>
      <c r="BB948" s="191"/>
      <c r="BC948" s="192"/>
      <c r="BD948" s="191"/>
      <c r="BE948" s="191"/>
      <c r="BF948" s="461"/>
      <c r="BG948" s="470"/>
      <c r="BH948" s="391"/>
      <c r="BI948" s="191"/>
      <c r="BJ948" s="191"/>
      <c r="BK948" s="191"/>
      <c r="BL948" s="470"/>
      <c r="BM948" s="191"/>
      <c r="BN948" s="191"/>
      <c r="BO948" s="492"/>
      <c r="BP948" s="191"/>
      <c r="BQ948" s="191"/>
      <c r="BR948" s="191"/>
      <c r="BS948" s="191"/>
      <c r="BT948" s="191"/>
      <c r="BU948" s="191"/>
      <c r="BV948" s="191"/>
      <c r="BW948" s="192"/>
      <c r="BX948" s="191"/>
      <c r="BY948" s="191"/>
      <c r="BZ948" s="191"/>
      <c r="CA948" s="191"/>
      <c r="CB948" s="191"/>
      <c r="CC948" s="191"/>
      <c r="CD948" s="470"/>
      <c r="CE948" s="396"/>
      <c r="CF948" s="191"/>
      <c r="CG948" s="191"/>
      <c r="CH948" s="461"/>
      <c r="CI948" s="461"/>
      <c r="CJ948" s="191"/>
      <c r="CK948" s="191"/>
      <c r="CL948" s="191"/>
      <c r="CM948" s="461"/>
      <c r="CN948" s="191"/>
      <c r="CO948" s="192"/>
      <c r="CP948" s="191"/>
      <c r="CQ948" s="384"/>
      <c r="CR948" s="407"/>
      <c r="DA948" s="192"/>
      <c r="DJ948" s="190"/>
      <c r="DP948" s="190"/>
      <c r="DQ948" s="132"/>
      <c r="DR948" s="132"/>
      <c r="DS948" s="132"/>
      <c r="DT948" s="132"/>
      <c r="DU948" s="451"/>
      <c r="DV948" s="132"/>
      <c r="DW948" s="132"/>
      <c r="DX948" s="133"/>
      <c r="DY948" s="132"/>
      <c r="DZ948" s="132"/>
      <c r="EA948" s="133"/>
      <c r="EB948" s="132"/>
      <c r="EC948" s="132"/>
      <c r="ED948" s="132"/>
      <c r="EE948" s="134"/>
      <c r="EF948" s="132"/>
      <c r="EG948" s="451"/>
      <c r="EH948" s="132"/>
      <c r="EI948" s="451"/>
      <c r="EJ948" s="451"/>
      <c r="EK948" s="451"/>
      <c r="EL948" s="451"/>
      <c r="EM948" s="451"/>
      <c r="EN948" s="451"/>
      <c r="EO948" s="451"/>
      <c r="EP948" s="451"/>
      <c r="EQ948" s="451"/>
      <c r="ER948" s="451"/>
      <c r="ES948" s="451"/>
      <c r="ET948" s="451"/>
      <c r="EU948" s="132"/>
      <c r="EV948" s="133"/>
      <c r="EW948" s="193"/>
    </row>
    <row r="949" spans="26:153" ht="30" customHeight="1" x14ac:dyDescent="0.15">
      <c r="Z949" s="246"/>
      <c r="AA949" s="483"/>
      <c r="AB949" s="191"/>
      <c r="AC949" s="191"/>
      <c r="AD949" s="191"/>
      <c r="AE949" s="191"/>
      <c r="AF949" s="384"/>
      <c r="AG949" s="191"/>
      <c r="AH949" s="191"/>
      <c r="AI949" s="191"/>
      <c r="AJ949" s="191"/>
      <c r="AK949" s="192"/>
      <c r="AL949" s="191"/>
      <c r="AM949" s="191"/>
      <c r="AN949" s="191"/>
      <c r="AO949" s="461"/>
      <c r="AP949" s="191"/>
      <c r="AQ949" s="191"/>
      <c r="AR949" s="191"/>
      <c r="AS949" s="461"/>
      <c r="AT949" s="191"/>
      <c r="AU949" s="191"/>
      <c r="AV949" s="461"/>
      <c r="AW949" s="192"/>
      <c r="AX949" s="191"/>
      <c r="AY949" s="461"/>
      <c r="AZ949" s="191"/>
      <c r="BA949" s="461"/>
      <c r="BB949" s="191"/>
      <c r="BC949" s="192"/>
      <c r="BD949" s="191"/>
      <c r="BE949" s="191"/>
      <c r="BF949" s="461"/>
      <c r="BG949" s="470"/>
      <c r="BH949" s="391"/>
      <c r="BI949" s="191"/>
      <c r="BJ949" s="191"/>
      <c r="BK949" s="191"/>
      <c r="BL949" s="470"/>
      <c r="BM949" s="191"/>
      <c r="BN949" s="191"/>
      <c r="BO949" s="492"/>
      <c r="BP949" s="191"/>
      <c r="BQ949" s="191"/>
      <c r="BR949" s="191"/>
      <c r="BS949" s="191"/>
      <c r="BT949" s="191"/>
      <c r="BU949" s="191"/>
      <c r="BV949" s="191"/>
      <c r="BW949" s="192"/>
      <c r="BX949" s="191"/>
      <c r="BY949" s="191"/>
      <c r="BZ949" s="191"/>
      <c r="CA949" s="191"/>
      <c r="CB949" s="191"/>
      <c r="CC949" s="191"/>
      <c r="CD949" s="470"/>
      <c r="CE949" s="396"/>
      <c r="CF949" s="191"/>
      <c r="CG949" s="191"/>
      <c r="CH949" s="461"/>
      <c r="CI949" s="461"/>
      <c r="CJ949" s="191"/>
      <c r="CK949" s="191"/>
      <c r="CL949" s="191"/>
      <c r="CM949" s="461"/>
      <c r="CN949" s="191"/>
      <c r="CO949" s="192"/>
      <c r="CP949" s="191"/>
      <c r="CQ949" s="384"/>
      <c r="CR949" s="407"/>
      <c r="DA949" s="192"/>
      <c r="DJ949" s="190"/>
      <c r="DP949" s="190"/>
      <c r="DQ949" s="132"/>
      <c r="DR949" s="132"/>
      <c r="DS949" s="132"/>
      <c r="DT949" s="132"/>
      <c r="DU949" s="451"/>
      <c r="DV949" s="132"/>
      <c r="DW949" s="132"/>
      <c r="DX949" s="133"/>
      <c r="DY949" s="132"/>
      <c r="DZ949" s="132"/>
      <c r="EA949" s="133"/>
      <c r="EB949" s="132"/>
      <c r="EC949" s="132"/>
      <c r="ED949" s="132"/>
      <c r="EE949" s="134"/>
      <c r="EF949" s="132"/>
      <c r="EG949" s="451"/>
      <c r="EH949" s="132"/>
      <c r="EI949" s="451"/>
      <c r="EJ949" s="451"/>
      <c r="EK949" s="451"/>
      <c r="EL949" s="451"/>
      <c r="EM949" s="451"/>
      <c r="EN949" s="451"/>
      <c r="EO949" s="451"/>
      <c r="EP949" s="451"/>
      <c r="EQ949" s="451"/>
      <c r="ER949" s="451"/>
      <c r="ES949" s="451"/>
      <c r="ET949" s="451"/>
      <c r="EU949" s="132"/>
      <c r="EV949" s="133"/>
      <c r="EW949" s="193"/>
    </row>
    <row r="950" spans="26:153" ht="30" customHeight="1" x14ac:dyDescent="0.15">
      <c r="Z950" s="246"/>
      <c r="AA950" s="483"/>
      <c r="AB950" s="191"/>
      <c r="AC950" s="191"/>
      <c r="AD950" s="191"/>
      <c r="AE950" s="191"/>
      <c r="AF950" s="384"/>
      <c r="AG950" s="191"/>
      <c r="AH950" s="191"/>
      <c r="AI950" s="191"/>
      <c r="AJ950" s="191"/>
      <c r="AK950" s="192"/>
      <c r="AL950" s="191"/>
      <c r="AM950" s="191"/>
      <c r="AN950" s="191"/>
      <c r="AO950" s="461"/>
      <c r="AP950" s="191"/>
      <c r="AQ950" s="191"/>
      <c r="AR950" s="191"/>
      <c r="AS950" s="461"/>
      <c r="AT950" s="191"/>
      <c r="AU950" s="191"/>
      <c r="AV950" s="461"/>
      <c r="AW950" s="192"/>
      <c r="AX950" s="191"/>
      <c r="AY950" s="461"/>
      <c r="AZ950" s="191"/>
      <c r="BA950" s="461"/>
      <c r="BB950" s="191"/>
      <c r="BC950" s="192"/>
      <c r="BD950" s="191"/>
      <c r="BE950" s="191"/>
      <c r="BF950" s="461"/>
      <c r="BG950" s="470"/>
      <c r="BH950" s="391"/>
      <c r="BI950" s="191"/>
      <c r="BJ950" s="191"/>
      <c r="BK950" s="191"/>
      <c r="BL950" s="470"/>
      <c r="BM950" s="191"/>
      <c r="BN950" s="191"/>
      <c r="BO950" s="492"/>
      <c r="BP950" s="191"/>
      <c r="BQ950" s="191"/>
      <c r="BR950" s="191"/>
      <c r="BS950" s="191"/>
      <c r="BT950" s="191"/>
      <c r="BU950" s="191"/>
      <c r="BV950" s="191"/>
      <c r="BW950" s="192"/>
      <c r="BX950" s="191"/>
      <c r="BY950" s="191"/>
      <c r="BZ950" s="191"/>
      <c r="CA950" s="191"/>
      <c r="CB950" s="191"/>
      <c r="CC950" s="191"/>
      <c r="CD950" s="470"/>
      <c r="CE950" s="396"/>
      <c r="CF950" s="191"/>
      <c r="CG950" s="191"/>
      <c r="CH950" s="461"/>
      <c r="CI950" s="461"/>
      <c r="CJ950" s="191"/>
      <c r="CK950" s="191"/>
      <c r="CL950" s="191"/>
      <c r="CM950" s="461"/>
      <c r="CN950" s="191"/>
      <c r="CO950" s="192"/>
      <c r="CP950" s="191"/>
      <c r="CQ950" s="384"/>
      <c r="CR950" s="407"/>
      <c r="DA950" s="192"/>
      <c r="DJ950" s="190"/>
      <c r="DP950" s="190"/>
      <c r="DQ950" s="132"/>
      <c r="DR950" s="132"/>
      <c r="DS950" s="132"/>
      <c r="DT950" s="132"/>
      <c r="DU950" s="451"/>
      <c r="DV950" s="132"/>
      <c r="DW950" s="132"/>
      <c r="DX950" s="133"/>
      <c r="DY950" s="132"/>
      <c r="DZ950" s="132"/>
      <c r="EA950" s="133"/>
      <c r="EB950" s="132"/>
      <c r="EC950" s="132"/>
      <c r="ED950" s="132"/>
      <c r="EE950" s="134"/>
      <c r="EF950" s="132"/>
      <c r="EG950" s="451"/>
      <c r="EH950" s="132"/>
      <c r="EI950" s="451"/>
      <c r="EJ950" s="451"/>
      <c r="EK950" s="451"/>
      <c r="EL950" s="451"/>
      <c r="EM950" s="451"/>
      <c r="EN950" s="451"/>
      <c r="EO950" s="451"/>
      <c r="EP950" s="451"/>
      <c r="EQ950" s="451"/>
      <c r="ER950" s="451"/>
      <c r="ES950" s="451"/>
      <c r="ET950" s="451"/>
      <c r="EU950" s="132"/>
      <c r="EV950" s="133"/>
      <c r="EW950" s="193"/>
    </row>
    <row r="951" spans="26:153" ht="30" customHeight="1" x14ac:dyDescent="0.15">
      <c r="Z951" s="246"/>
      <c r="AA951" s="483"/>
      <c r="AB951" s="191"/>
      <c r="AC951" s="191"/>
      <c r="AD951" s="191"/>
      <c r="AE951" s="191"/>
      <c r="AF951" s="384"/>
      <c r="AG951" s="191"/>
      <c r="AH951" s="191"/>
      <c r="AI951" s="191"/>
      <c r="AJ951" s="191"/>
      <c r="AK951" s="192"/>
      <c r="AL951" s="191"/>
      <c r="AM951" s="191"/>
      <c r="AN951" s="191"/>
      <c r="AO951" s="461"/>
      <c r="AP951" s="191"/>
      <c r="AQ951" s="191"/>
      <c r="AR951" s="191"/>
      <c r="AS951" s="461"/>
      <c r="AT951" s="191"/>
      <c r="AU951" s="191"/>
      <c r="AV951" s="461"/>
      <c r="AW951" s="192"/>
      <c r="AX951" s="191"/>
      <c r="AY951" s="461"/>
      <c r="AZ951" s="191"/>
      <c r="BA951" s="461"/>
      <c r="BB951" s="191"/>
      <c r="BC951" s="192"/>
      <c r="BD951" s="191"/>
      <c r="BE951" s="191"/>
      <c r="BF951" s="461"/>
      <c r="BG951" s="470"/>
      <c r="BH951" s="391"/>
      <c r="BI951" s="191"/>
      <c r="BJ951" s="191"/>
      <c r="BK951" s="191"/>
      <c r="BL951" s="470"/>
      <c r="BM951" s="191"/>
      <c r="BN951" s="191"/>
      <c r="BO951" s="492"/>
      <c r="BP951" s="191"/>
      <c r="BQ951" s="191"/>
      <c r="BR951" s="191"/>
      <c r="BS951" s="191"/>
      <c r="BT951" s="191"/>
      <c r="BU951" s="191"/>
      <c r="BV951" s="191"/>
      <c r="BW951" s="192"/>
      <c r="BX951" s="191"/>
      <c r="BY951" s="191"/>
      <c r="BZ951" s="191"/>
      <c r="CA951" s="191"/>
      <c r="CB951" s="191"/>
      <c r="CC951" s="191"/>
      <c r="CD951" s="470"/>
      <c r="CE951" s="396"/>
      <c r="CF951" s="191"/>
      <c r="CG951" s="191"/>
      <c r="CH951" s="461"/>
      <c r="CI951" s="461"/>
      <c r="CJ951" s="191"/>
      <c r="CK951" s="191"/>
      <c r="CL951" s="191"/>
      <c r="CM951" s="461"/>
      <c r="CN951" s="191"/>
      <c r="CO951" s="192"/>
      <c r="CP951" s="191"/>
      <c r="CQ951" s="384"/>
      <c r="CR951" s="407"/>
      <c r="DA951" s="192"/>
      <c r="DJ951" s="190"/>
      <c r="DP951" s="190"/>
      <c r="DQ951" s="132"/>
      <c r="DR951" s="132"/>
      <c r="DS951" s="132"/>
      <c r="DT951" s="132"/>
      <c r="DU951" s="451"/>
      <c r="DV951" s="132"/>
      <c r="DW951" s="132"/>
      <c r="DX951" s="133"/>
      <c r="DY951" s="132"/>
      <c r="DZ951" s="132"/>
      <c r="EA951" s="133"/>
      <c r="EB951" s="132"/>
      <c r="EC951" s="132"/>
      <c r="ED951" s="132"/>
      <c r="EE951" s="134"/>
      <c r="EF951" s="132"/>
      <c r="EG951" s="451"/>
      <c r="EH951" s="132"/>
      <c r="EI951" s="451"/>
      <c r="EJ951" s="451"/>
      <c r="EK951" s="451"/>
      <c r="EL951" s="451"/>
      <c r="EM951" s="451"/>
      <c r="EN951" s="451"/>
      <c r="EO951" s="451"/>
      <c r="EP951" s="451"/>
      <c r="EQ951" s="451"/>
      <c r="ER951" s="451"/>
      <c r="ES951" s="451"/>
      <c r="ET951" s="451"/>
      <c r="EU951" s="132"/>
      <c r="EV951" s="133"/>
      <c r="EW951" s="193"/>
    </row>
    <row r="952" spans="26:153" ht="30" customHeight="1" x14ac:dyDescent="0.15">
      <c r="Z952" s="246"/>
      <c r="AA952" s="483"/>
      <c r="AB952" s="191"/>
      <c r="AC952" s="191"/>
      <c r="AD952" s="191"/>
      <c r="AE952" s="191"/>
      <c r="AF952" s="384"/>
      <c r="AG952" s="191"/>
      <c r="AH952" s="191"/>
      <c r="AI952" s="191"/>
      <c r="AJ952" s="191"/>
      <c r="AK952" s="192"/>
      <c r="AL952" s="191"/>
      <c r="AM952" s="191"/>
      <c r="AN952" s="191"/>
      <c r="AO952" s="461"/>
      <c r="AP952" s="191"/>
      <c r="AQ952" s="191"/>
      <c r="AR952" s="191"/>
      <c r="AS952" s="461"/>
      <c r="AT952" s="191"/>
      <c r="AU952" s="191"/>
      <c r="AV952" s="461"/>
      <c r="AW952" s="192"/>
      <c r="AX952" s="191"/>
      <c r="AY952" s="461"/>
      <c r="AZ952" s="191"/>
      <c r="BA952" s="461"/>
      <c r="BB952" s="191"/>
      <c r="BC952" s="192"/>
      <c r="BD952" s="191"/>
      <c r="BE952" s="191"/>
      <c r="BF952" s="461"/>
      <c r="BG952" s="470"/>
      <c r="BH952" s="391"/>
      <c r="BI952" s="191"/>
      <c r="BJ952" s="191"/>
      <c r="BK952" s="191"/>
      <c r="BL952" s="470"/>
      <c r="BM952" s="191"/>
      <c r="BN952" s="191"/>
      <c r="BO952" s="492"/>
      <c r="BP952" s="191"/>
      <c r="BQ952" s="191"/>
      <c r="BR952" s="191"/>
      <c r="BS952" s="191"/>
      <c r="BT952" s="191"/>
      <c r="BU952" s="191"/>
      <c r="BV952" s="191"/>
      <c r="BW952" s="192"/>
      <c r="BX952" s="191"/>
      <c r="BY952" s="191"/>
      <c r="BZ952" s="191"/>
      <c r="CA952" s="191"/>
      <c r="CB952" s="191"/>
      <c r="CC952" s="191"/>
      <c r="CD952" s="470"/>
      <c r="CE952" s="396"/>
      <c r="CF952" s="191"/>
      <c r="CG952" s="191"/>
      <c r="CH952" s="461"/>
      <c r="CI952" s="461"/>
      <c r="CJ952" s="191"/>
      <c r="CK952" s="191"/>
      <c r="CL952" s="191"/>
      <c r="CM952" s="461"/>
      <c r="CN952" s="191"/>
      <c r="CO952" s="192"/>
      <c r="CP952" s="191"/>
      <c r="CQ952" s="384"/>
      <c r="CR952" s="407"/>
      <c r="DA952" s="192"/>
      <c r="DJ952" s="190"/>
      <c r="DP952" s="190"/>
      <c r="DQ952" s="132"/>
      <c r="DR952" s="132"/>
      <c r="DS952" s="132"/>
      <c r="DT952" s="132"/>
      <c r="DU952" s="451"/>
      <c r="DV952" s="132"/>
      <c r="DW952" s="132"/>
      <c r="DX952" s="133"/>
      <c r="DY952" s="132"/>
      <c r="DZ952" s="132"/>
      <c r="EA952" s="133"/>
      <c r="EB952" s="132"/>
      <c r="EC952" s="132"/>
      <c r="ED952" s="132"/>
      <c r="EE952" s="134"/>
      <c r="EF952" s="132"/>
      <c r="EG952" s="451"/>
      <c r="EH952" s="132"/>
      <c r="EI952" s="451"/>
      <c r="EJ952" s="451"/>
      <c r="EK952" s="451"/>
      <c r="EL952" s="451"/>
      <c r="EM952" s="451"/>
      <c r="EN952" s="451"/>
      <c r="EO952" s="451"/>
      <c r="EP952" s="451"/>
      <c r="EQ952" s="451"/>
      <c r="ER952" s="451"/>
      <c r="ES952" s="451"/>
      <c r="ET952" s="451"/>
      <c r="EU952" s="132"/>
      <c r="EV952" s="133"/>
      <c r="EW952" s="193"/>
    </row>
    <row r="953" spans="26:153" ht="30" customHeight="1" x14ac:dyDescent="0.15">
      <c r="Z953" s="246"/>
      <c r="AA953" s="483"/>
      <c r="AB953" s="191"/>
      <c r="AC953" s="191"/>
      <c r="AD953" s="191"/>
      <c r="AE953" s="191"/>
      <c r="AF953" s="384"/>
      <c r="AG953" s="191"/>
      <c r="AH953" s="191"/>
      <c r="AI953" s="191"/>
      <c r="AJ953" s="191"/>
      <c r="AK953" s="192"/>
      <c r="AL953" s="191"/>
      <c r="AM953" s="191"/>
      <c r="AN953" s="191"/>
      <c r="AO953" s="461"/>
      <c r="AP953" s="191"/>
      <c r="AQ953" s="191"/>
      <c r="AR953" s="191"/>
      <c r="AS953" s="461"/>
      <c r="AT953" s="191"/>
      <c r="AU953" s="191"/>
      <c r="AV953" s="461"/>
      <c r="AW953" s="192"/>
      <c r="AX953" s="191"/>
      <c r="AY953" s="461"/>
      <c r="AZ953" s="191"/>
      <c r="BA953" s="461"/>
      <c r="BB953" s="191"/>
      <c r="BC953" s="192"/>
      <c r="BD953" s="191"/>
      <c r="BE953" s="191"/>
      <c r="BF953" s="461"/>
      <c r="BG953" s="470"/>
      <c r="BH953" s="391"/>
      <c r="BI953" s="191"/>
      <c r="BJ953" s="191"/>
      <c r="BK953" s="191"/>
      <c r="BL953" s="470"/>
      <c r="BM953" s="191"/>
      <c r="BN953" s="191"/>
      <c r="BO953" s="492"/>
      <c r="BP953" s="191"/>
      <c r="BQ953" s="191"/>
      <c r="BR953" s="191"/>
      <c r="BS953" s="191"/>
      <c r="BT953" s="191"/>
      <c r="BU953" s="191"/>
      <c r="BV953" s="191"/>
      <c r="BW953" s="192"/>
      <c r="BX953" s="191"/>
      <c r="BY953" s="191"/>
      <c r="BZ953" s="191"/>
      <c r="CA953" s="191"/>
      <c r="CB953" s="191"/>
      <c r="CC953" s="191"/>
      <c r="CD953" s="470"/>
      <c r="CE953" s="396"/>
      <c r="CF953" s="191"/>
      <c r="CG953" s="191"/>
      <c r="CH953" s="461"/>
      <c r="CI953" s="461"/>
      <c r="CJ953" s="191"/>
      <c r="CK953" s="191"/>
      <c r="CL953" s="191"/>
      <c r="CM953" s="461"/>
      <c r="CN953" s="191"/>
      <c r="CO953" s="192"/>
      <c r="CP953" s="191"/>
      <c r="CQ953" s="384"/>
      <c r="CR953" s="407"/>
      <c r="DA953" s="192"/>
      <c r="DJ953" s="190"/>
      <c r="DP953" s="190"/>
      <c r="DQ953" s="132"/>
      <c r="DR953" s="132"/>
      <c r="DS953" s="132"/>
      <c r="DT953" s="132"/>
      <c r="DU953" s="451"/>
      <c r="DV953" s="132"/>
      <c r="DW953" s="132"/>
      <c r="DX953" s="133"/>
      <c r="DY953" s="132"/>
      <c r="DZ953" s="132"/>
      <c r="EA953" s="133"/>
      <c r="EB953" s="132"/>
      <c r="EC953" s="132"/>
      <c r="ED953" s="132"/>
      <c r="EE953" s="134"/>
      <c r="EF953" s="132"/>
      <c r="EG953" s="451"/>
      <c r="EH953" s="132"/>
      <c r="EI953" s="451"/>
      <c r="EJ953" s="451"/>
      <c r="EK953" s="451"/>
      <c r="EL953" s="451"/>
      <c r="EM953" s="451"/>
      <c r="EN953" s="451"/>
      <c r="EO953" s="451"/>
      <c r="EP953" s="451"/>
      <c r="EQ953" s="451"/>
      <c r="ER953" s="451"/>
      <c r="ES953" s="451"/>
      <c r="ET953" s="451"/>
      <c r="EU953" s="132"/>
      <c r="EV953" s="133"/>
      <c r="EW953" s="193"/>
    </row>
    <row r="954" spans="26:153" ht="30" customHeight="1" x14ac:dyDescent="0.15">
      <c r="Z954" s="246"/>
      <c r="AA954" s="483"/>
      <c r="AB954" s="191"/>
      <c r="AC954" s="191"/>
      <c r="AD954" s="191"/>
      <c r="AE954" s="191"/>
      <c r="AF954" s="384"/>
      <c r="AG954" s="191"/>
      <c r="AH954" s="191"/>
      <c r="AI954" s="191"/>
      <c r="AJ954" s="191"/>
      <c r="AK954" s="192"/>
      <c r="AL954" s="191"/>
      <c r="AM954" s="191"/>
      <c r="AN954" s="191"/>
      <c r="AO954" s="461"/>
      <c r="AP954" s="191"/>
      <c r="AQ954" s="191"/>
      <c r="AR954" s="191"/>
      <c r="AS954" s="461"/>
      <c r="AT954" s="191"/>
      <c r="AU954" s="191"/>
      <c r="AV954" s="461"/>
      <c r="AW954" s="192"/>
      <c r="AX954" s="191"/>
      <c r="AY954" s="461"/>
      <c r="AZ954" s="191"/>
      <c r="BA954" s="461"/>
      <c r="BB954" s="191"/>
      <c r="BC954" s="192"/>
      <c r="BD954" s="191"/>
      <c r="BE954" s="191"/>
      <c r="BF954" s="461"/>
      <c r="BG954" s="470"/>
      <c r="BH954" s="391"/>
      <c r="BI954" s="191"/>
      <c r="BJ954" s="191"/>
      <c r="BK954" s="191"/>
      <c r="BL954" s="470"/>
      <c r="BM954" s="191"/>
      <c r="BN954" s="191"/>
      <c r="BO954" s="492"/>
      <c r="BP954" s="191"/>
      <c r="BQ954" s="191"/>
      <c r="BR954" s="191"/>
      <c r="BS954" s="191"/>
      <c r="BT954" s="191"/>
      <c r="BU954" s="191"/>
      <c r="BV954" s="191"/>
      <c r="BW954" s="192"/>
      <c r="BX954" s="191"/>
      <c r="BY954" s="191"/>
      <c r="BZ954" s="191"/>
      <c r="CA954" s="191"/>
      <c r="CB954" s="191"/>
      <c r="CC954" s="191"/>
      <c r="CD954" s="470"/>
      <c r="CE954" s="396"/>
      <c r="CF954" s="191"/>
      <c r="CG954" s="191"/>
      <c r="CH954" s="461"/>
      <c r="CI954" s="461"/>
      <c r="CJ954" s="191"/>
      <c r="CK954" s="191"/>
      <c r="CL954" s="191"/>
      <c r="CM954" s="461"/>
      <c r="CN954" s="191"/>
      <c r="CO954" s="192"/>
      <c r="CP954" s="191"/>
      <c r="CQ954" s="384"/>
      <c r="CR954" s="407"/>
      <c r="DA954" s="192"/>
      <c r="DJ954" s="190"/>
      <c r="DP954" s="190"/>
      <c r="DQ954" s="132"/>
      <c r="DR954" s="132"/>
      <c r="DS954" s="132"/>
      <c r="DT954" s="132"/>
      <c r="DU954" s="451"/>
      <c r="DV954" s="132"/>
      <c r="DW954" s="132"/>
      <c r="DX954" s="133"/>
      <c r="DY954" s="132"/>
      <c r="DZ954" s="132"/>
      <c r="EA954" s="133"/>
      <c r="EB954" s="132"/>
      <c r="EC954" s="132"/>
      <c r="ED954" s="132"/>
      <c r="EE954" s="134"/>
      <c r="EF954" s="132"/>
      <c r="EG954" s="451"/>
      <c r="EH954" s="132"/>
      <c r="EI954" s="451"/>
      <c r="EJ954" s="451"/>
      <c r="EK954" s="451"/>
      <c r="EL954" s="451"/>
      <c r="EM954" s="451"/>
      <c r="EN954" s="451"/>
      <c r="EO954" s="451"/>
      <c r="EP954" s="451"/>
      <c r="EQ954" s="451"/>
      <c r="ER954" s="451"/>
      <c r="ES954" s="451"/>
      <c r="ET954" s="451"/>
      <c r="EU954" s="132"/>
      <c r="EV954" s="133"/>
      <c r="EW954" s="193"/>
    </row>
    <row r="955" spans="26:153" ht="30" customHeight="1" x14ac:dyDescent="0.15">
      <c r="Z955" s="246"/>
      <c r="AA955" s="483"/>
      <c r="AB955" s="191"/>
      <c r="AC955" s="191"/>
      <c r="AD955" s="191"/>
      <c r="AE955" s="191"/>
      <c r="AF955" s="384"/>
      <c r="AG955" s="191"/>
      <c r="AH955" s="191"/>
      <c r="AI955" s="191"/>
      <c r="AJ955" s="191"/>
      <c r="AK955" s="192"/>
      <c r="AL955" s="191"/>
      <c r="AM955" s="191"/>
      <c r="AN955" s="191"/>
      <c r="AO955" s="461"/>
      <c r="AP955" s="191"/>
      <c r="AQ955" s="191"/>
      <c r="AR955" s="191"/>
      <c r="AS955" s="461"/>
      <c r="AT955" s="191"/>
      <c r="AU955" s="191"/>
      <c r="AV955" s="461"/>
      <c r="AW955" s="192"/>
      <c r="AX955" s="191"/>
      <c r="AY955" s="461"/>
      <c r="AZ955" s="191"/>
      <c r="BA955" s="461"/>
      <c r="BB955" s="191"/>
      <c r="BC955" s="192"/>
      <c r="BD955" s="191"/>
      <c r="BE955" s="191"/>
      <c r="BF955" s="461"/>
      <c r="BG955" s="470"/>
      <c r="BH955" s="391"/>
      <c r="BI955" s="191"/>
      <c r="BJ955" s="191"/>
      <c r="BK955" s="191"/>
      <c r="BL955" s="470"/>
      <c r="BM955" s="191"/>
      <c r="BN955" s="191"/>
      <c r="BO955" s="492"/>
      <c r="BP955" s="191"/>
      <c r="BQ955" s="191"/>
      <c r="BR955" s="191"/>
      <c r="BS955" s="191"/>
      <c r="BT955" s="191"/>
      <c r="BU955" s="191"/>
      <c r="BV955" s="191"/>
      <c r="BW955" s="192"/>
      <c r="BX955" s="191"/>
      <c r="BY955" s="191"/>
      <c r="BZ955" s="191"/>
      <c r="CA955" s="191"/>
      <c r="CB955" s="191"/>
      <c r="CC955" s="191"/>
      <c r="CD955" s="470"/>
      <c r="CE955" s="396"/>
      <c r="CF955" s="191"/>
      <c r="CG955" s="191"/>
      <c r="CH955" s="461"/>
      <c r="CI955" s="461"/>
      <c r="CJ955" s="191"/>
      <c r="CK955" s="191"/>
      <c r="CL955" s="191"/>
      <c r="CM955" s="461"/>
      <c r="CN955" s="191"/>
      <c r="CO955" s="192"/>
      <c r="CP955" s="191"/>
      <c r="CQ955" s="384"/>
      <c r="CR955" s="407"/>
      <c r="DA955" s="192"/>
      <c r="DJ955" s="190"/>
      <c r="DP955" s="190"/>
      <c r="DQ955" s="132"/>
      <c r="DR955" s="132"/>
      <c r="DS955" s="132"/>
      <c r="DT955" s="132"/>
      <c r="DU955" s="451"/>
      <c r="DV955" s="132"/>
      <c r="DW955" s="132"/>
      <c r="DX955" s="133"/>
      <c r="DY955" s="132"/>
      <c r="DZ955" s="132"/>
      <c r="EA955" s="133"/>
      <c r="EB955" s="132"/>
      <c r="EC955" s="132"/>
      <c r="ED955" s="132"/>
      <c r="EE955" s="134"/>
      <c r="EF955" s="132"/>
      <c r="EG955" s="451"/>
      <c r="EH955" s="132"/>
      <c r="EI955" s="451"/>
      <c r="EJ955" s="451"/>
      <c r="EK955" s="451"/>
      <c r="EL955" s="451"/>
      <c r="EM955" s="451"/>
      <c r="EN955" s="451"/>
      <c r="EO955" s="451"/>
      <c r="EP955" s="451"/>
      <c r="EQ955" s="451"/>
      <c r="ER955" s="451"/>
      <c r="ES955" s="451"/>
      <c r="ET955" s="451"/>
      <c r="EU955" s="132"/>
      <c r="EV955" s="133"/>
      <c r="EW955" s="193"/>
    </row>
    <row r="956" spans="26:153" ht="30" customHeight="1" x14ac:dyDescent="0.15">
      <c r="Z956" s="246"/>
      <c r="AA956" s="483"/>
      <c r="AB956" s="191"/>
      <c r="AC956" s="191"/>
      <c r="AD956" s="191"/>
      <c r="AE956" s="191"/>
      <c r="AF956" s="384"/>
      <c r="AG956" s="191"/>
      <c r="AH956" s="191"/>
      <c r="AI956" s="191"/>
      <c r="AJ956" s="191"/>
      <c r="AK956" s="192"/>
      <c r="AL956" s="191"/>
      <c r="AM956" s="191"/>
      <c r="AN956" s="191"/>
      <c r="AO956" s="461"/>
      <c r="AP956" s="191"/>
      <c r="AQ956" s="191"/>
      <c r="AR956" s="191"/>
      <c r="AS956" s="461"/>
      <c r="AT956" s="191"/>
      <c r="AU956" s="191"/>
      <c r="AV956" s="461"/>
      <c r="AW956" s="192"/>
      <c r="AX956" s="191"/>
      <c r="AY956" s="461"/>
      <c r="AZ956" s="191"/>
      <c r="BA956" s="461"/>
      <c r="BB956" s="191"/>
      <c r="BC956" s="192"/>
      <c r="BD956" s="191"/>
      <c r="BE956" s="191"/>
      <c r="BF956" s="461"/>
      <c r="BG956" s="470"/>
      <c r="BH956" s="391"/>
      <c r="BI956" s="191"/>
      <c r="BJ956" s="191"/>
      <c r="BK956" s="191"/>
      <c r="BL956" s="470"/>
      <c r="BM956" s="191"/>
      <c r="BN956" s="191"/>
      <c r="BO956" s="492"/>
      <c r="BP956" s="191"/>
      <c r="BQ956" s="191"/>
      <c r="BR956" s="191"/>
      <c r="BS956" s="191"/>
      <c r="BT956" s="191"/>
      <c r="BU956" s="191"/>
      <c r="BV956" s="191"/>
      <c r="BW956" s="192"/>
      <c r="BX956" s="191"/>
      <c r="BY956" s="191"/>
      <c r="BZ956" s="191"/>
      <c r="CA956" s="191"/>
      <c r="CB956" s="191"/>
      <c r="CC956" s="191"/>
      <c r="CD956" s="470"/>
      <c r="CE956" s="396"/>
      <c r="CF956" s="191"/>
      <c r="CG956" s="191"/>
      <c r="CH956" s="461"/>
      <c r="CI956" s="461"/>
      <c r="CJ956" s="191"/>
      <c r="CK956" s="191"/>
      <c r="CL956" s="191"/>
      <c r="CM956" s="461"/>
      <c r="CN956" s="191"/>
      <c r="CO956" s="192"/>
      <c r="CP956" s="191"/>
      <c r="CQ956" s="384"/>
      <c r="CR956" s="407"/>
      <c r="DA956" s="192"/>
      <c r="DJ956" s="190"/>
      <c r="DP956" s="190"/>
      <c r="DQ956" s="132"/>
      <c r="DR956" s="132"/>
      <c r="DS956" s="132"/>
      <c r="DT956" s="132"/>
      <c r="DU956" s="451"/>
      <c r="DV956" s="132"/>
      <c r="DW956" s="132"/>
      <c r="DX956" s="133"/>
      <c r="DY956" s="132"/>
      <c r="DZ956" s="132"/>
      <c r="EA956" s="133"/>
      <c r="EB956" s="132"/>
      <c r="EC956" s="132"/>
      <c r="ED956" s="132"/>
      <c r="EE956" s="134"/>
      <c r="EF956" s="132"/>
      <c r="EG956" s="451"/>
      <c r="EH956" s="132"/>
      <c r="EI956" s="451"/>
      <c r="EJ956" s="451"/>
      <c r="EK956" s="451"/>
      <c r="EL956" s="451"/>
      <c r="EM956" s="451"/>
      <c r="EN956" s="451"/>
      <c r="EO956" s="451"/>
      <c r="EP956" s="451"/>
      <c r="EQ956" s="451"/>
      <c r="ER956" s="451"/>
      <c r="ES956" s="451"/>
      <c r="ET956" s="451"/>
      <c r="EU956" s="132"/>
      <c r="EV956" s="133"/>
      <c r="EW956" s="193"/>
    </row>
    <row r="957" spans="26:153" ht="30" customHeight="1" x14ac:dyDescent="0.15">
      <c r="Z957" s="246"/>
      <c r="AA957" s="483"/>
      <c r="AB957" s="191"/>
      <c r="AC957" s="191"/>
      <c r="AD957" s="191"/>
      <c r="AE957" s="191"/>
      <c r="AF957" s="384"/>
      <c r="AG957" s="191"/>
      <c r="AH957" s="191"/>
      <c r="AI957" s="191"/>
      <c r="AJ957" s="191"/>
      <c r="AK957" s="192"/>
      <c r="AL957" s="191"/>
      <c r="AM957" s="191"/>
      <c r="AN957" s="191"/>
      <c r="AO957" s="461"/>
      <c r="AP957" s="191"/>
      <c r="AQ957" s="191"/>
      <c r="AR957" s="191"/>
      <c r="AS957" s="461"/>
      <c r="AT957" s="191"/>
      <c r="AU957" s="191"/>
      <c r="AV957" s="461"/>
      <c r="AW957" s="192"/>
      <c r="AX957" s="191"/>
      <c r="AY957" s="461"/>
      <c r="AZ957" s="191"/>
      <c r="BA957" s="461"/>
      <c r="BB957" s="191"/>
      <c r="BC957" s="192"/>
      <c r="BD957" s="191"/>
      <c r="BE957" s="191"/>
      <c r="BF957" s="461"/>
      <c r="BG957" s="470"/>
      <c r="BH957" s="391"/>
      <c r="BI957" s="191"/>
      <c r="BJ957" s="191"/>
      <c r="BK957" s="191"/>
      <c r="BL957" s="470"/>
      <c r="BM957" s="191"/>
      <c r="BN957" s="191"/>
      <c r="BO957" s="492"/>
      <c r="BP957" s="191"/>
      <c r="BQ957" s="191"/>
      <c r="BR957" s="191"/>
      <c r="BS957" s="191"/>
      <c r="BT957" s="191"/>
      <c r="BU957" s="191"/>
      <c r="BV957" s="191"/>
      <c r="BW957" s="192"/>
      <c r="BX957" s="191"/>
      <c r="BY957" s="191"/>
      <c r="BZ957" s="191"/>
      <c r="CA957" s="191"/>
      <c r="CB957" s="191"/>
      <c r="CC957" s="191"/>
      <c r="CD957" s="470"/>
      <c r="CE957" s="396"/>
      <c r="CF957" s="191"/>
      <c r="CG957" s="191"/>
      <c r="CH957" s="461"/>
      <c r="CI957" s="461"/>
      <c r="CJ957" s="191"/>
      <c r="CK957" s="191"/>
      <c r="CL957" s="191"/>
      <c r="CM957" s="461"/>
      <c r="CN957" s="191"/>
      <c r="CO957" s="192"/>
      <c r="CP957" s="191"/>
      <c r="CQ957" s="384"/>
      <c r="CR957" s="407"/>
      <c r="DA957" s="192"/>
      <c r="DJ957" s="190"/>
      <c r="DP957" s="190"/>
      <c r="DQ957" s="132"/>
      <c r="DR957" s="132"/>
      <c r="DS957" s="132"/>
      <c r="DT957" s="132"/>
      <c r="DU957" s="451"/>
      <c r="DV957" s="132"/>
      <c r="DW957" s="132"/>
      <c r="DX957" s="133"/>
      <c r="DY957" s="132"/>
      <c r="DZ957" s="132"/>
      <c r="EA957" s="133"/>
      <c r="EB957" s="132"/>
      <c r="EC957" s="132"/>
      <c r="ED957" s="132"/>
      <c r="EE957" s="134"/>
      <c r="EF957" s="132"/>
      <c r="EG957" s="451"/>
      <c r="EH957" s="132"/>
      <c r="EI957" s="451"/>
      <c r="EJ957" s="451"/>
      <c r="EK957" s="451"/>
      <c r="EL957" s="451"/>
      <c r="EM957" s="451"/>
      <c r="EN957" s="451"/>
      <c r="EO957" s="451"/>
      <c r="EP957" s="451"/>
      <c r="EQ957" s="451"/>
      <c r="ER957" s="451"/>
      <c r="ES957" s="451"/>
      <c r="ET957" s="451"/>
      <c r="EU957" s="132"/>
      <c r="EV957" s="133"/>
      <c r="EW957" s="193"/>
    </row>
    <row r="958" spans="26:153" ht="30" customHeight="1" x14ac:dyDescent="0.15">
      <c r="Z958" s="246"/>
      <c r="AA958" s="483"/>
      <c r="AB958" s="191"/>
      <c r="AC958" s="191"/>
      <c r="AD958" s="191"/>
      <c r="AE958" s="191"/>
      <c r="AF958" s="384"/>
      <c r="AG958" s="191"/>
      <c r="AH958" s="191"/>
      <c r="AI958" s="191"/>
      <c r="AJ958" s="191"/>
      <c r="AK958" s="192"/>
      <c r="AL958" s="191"/>
      <c r="AM958" s="191"/>
      <c r="AN958" s="191"/>
      <c r="AO958" s="461"/>
      <c r="AP958" s="191"/>
      <c r="AQ958" s="191"/>
      <c r="AR958" s="191"/>
      <c r="AS958" s="461"/>
      <c r="AT958" s="191"/>
      <c r="AU958" s="191"/>
      <c r="AV958" s="461"/>
      <c r="AW958" s="192"/>
      <c r="AX958" s="191"/>
      <c r="AY958" s="461"/>
      <c r="AZ958" s="191"/>
      <c r="BA958" s="461"/>
      <c r="BB958" s="191"/>
      <c r="BC958" s="192"/>
      <c r="BD958" s="191"/>
      <c r="BE958" s="191"/>
      <c r="BF958" s="461"/>
      <c r="BG958" s="470"/>
      <c r="BH958" s="391"/>
      <c r="BI958" s="191"/>
      <c r="BJ958" s="191"/>
      <c r="BK958" s="191"/>
      <c r="BL958" s="470"/>
      <c r="BM958" s="191"/>
      <c r="BN958" s="191"/>
      <c r="BO958" s="492"/>
      <c r="BP958" s="191"/>
      <c r="BQ958" s="191"/>
      <c r="BR958" s="191"/>
      <c r="BS958" s="191"/>
      <c r="BT958" s="191"/>
      <c r="BU958" s="191"/>
      <c r="BV958" s="191"/>
      <c r="BW958" s="192"/>
      <c r="BX958" s="191"/>
      <c r="BY958" s="191"/>
      <c r="BZ958" s="191"/>
      <c r="CA958" s="191"/>
      <c r="CB958" s="191"/>
      <c r="CC958" s="191"/>
      <c r="CD958" s="470"/>
      <c r="CE958" s="396"/>
      <c r="CF958" s="191"/>
      <c r="CG958" s="191"/>
      <c r="CH958" s="461"/>
      <c r="CI958" s="461"/>
      <c r="CJ958" s="191"/>
      <c r="CK958" s="191"/>
      <c r="CL958" s="191"/>
      <c r="CM958" s="461"/>
      <c r="CN958" s="191"/>
      <c r="CO958" s="192"/>
      <c r="CP958" s="191"/>
      <c r="CQ958" s="384"/>
      <c r="CR958" s="407"/>
      <c r="DA958" s="192"/>
      <c r="DJ958" s="190"/>
      <c r="DP958" s="190"/>
      <c r="DQ958" s="132"/>
      <c r="DR958" s="132"/>
      <c r="DS958" s="132"/>
      <c r="DT958" s="132"/>
      <c r="DU958" s="451"/>
      <c r="DV958" s="132"/>
      <c r="DW958" s="132"/>
      <c r="DX958" s="133"/>
      <c r="DY958" s="132"/>
      <c r="DZ958" s="132"/>
      <c r="EA958" s="133"/>
      <c r="EB958" s="132"/>
      <c r="EC958" s="132"/>
      <c r="ED958" s="132"/>
      <c r="EE958" s="134"/>
      <c r="EF958" s="132"/>
      <c r="EG958" s="451"/>
      <c r="EH958" s="132"/>
      <c r="EI958" s="451"/>
      <c r="EJ958" s="451"/>
      <c r="EK958" s="451"/>
      <c r="EL958" s="451"/>
      <c r="EM958" s="451"/>
      <c r="EN958" s="451"/>
      <c r="EO958" s="451"/>
      <c r="EP958" s="451"/>
      <c r="EQ958" s="451"/>
      <c r="ER958" s="451"/>
      <c r="ES958" s="451"/>
      <c r="ET958" s="451"/>
      <c r="EU958" s="132"/>
      <c r="EV958" s="133"/>
      <c r="EW958" s="193"/>
    </row>
    <row r="959" spans="26:153" ht="30" customHeight="1" x14ac:dyDescent="0.15">
      <c r="Z959" s="246"/>
      <c r="AA959" s="483"/>
      <c r="AB959" s="191"/>
      <c r="AC959" s="191"/>
      <c r="AD959" s="191"/>
      <c r="AE959" s="191"/>
      <c r="AF959" s="384"/>
      <c r="AG959" s="191"/>
      <c r="AH959" s="191"/>
      <c r="AI959" s="191"/>
      <c r="AJ959" s="191"/>
      <c r="AK959" s="192"/>
      <c r="AL959" s="191"/>
      <c r="AM959" s="191"/>
      <c r="AN959" s="191"/>
      <c r="AO959" s="461"/>
      <c r="AP959" s="191"/>
      <c r="AQ959" s="191"/>
      <c r="AR959" s="191"/>
      <c r="AS959" s="461"/>
      <c r="AT959" s="191"/>
      <c r="AU959" s="191"/>
      <c r="AV959" s="461"/>
      <c r="AW959" s="192"/>
      <c r="AX959" s="191"/>
      <c r="AY959" s="461"/>
      <c r="AZ959" s="191"/>
      <c r="BA959" s="461"/>
      <c r="BB959" s="191"/>
      <c r="BC959" s="192"/>
      <c r="BD959" s="191"/>
      <c r="BE959" s="191"/>
      <c r="BF959" s="461"/>
      <c r="BG959" s="470"/>
      <c r="BH959" s="391"/>
      <c r="BI959" s="191"/>
      <c r="BJ959" s="191"/>
      <c r="BK959" s="191"/>
      <c r="BL959" s="470"/>
      <c r="BM959" s="191"/>
      <c r="BN959" s="191"/>
      <c r="BO959" s="492"/>
      <c r="BP959" s="191"/>
      <c r="BQ959" s="191"/>
      <c r="BR959" s="191"/>
      <c r="BS959" s="191"/>
      <c r="BT959" s="191"/>
      <c r="BU959" s="191"/>
      <c r="BV959" s="191"/>
      <c r="BW959" s="192"/>
      <c r="BX959" s="191"/>
      <c r="BY959" s="191"/>
      <c r="BZ959" s="191"/>
      <c r="CA959" s="191"/>
      <c r="CB959" s="191"/>
      <c r="CC959" s="191"/>
      <c r="CD959" s="470"/>
      <c r="CE959" s="396"/>
      <c r="CF959" s="191"/>
      <c r="CG959" s="191"/>
      <c r="CH959" s="461"/>
      <c r="CI959" s="461"/>
      <c r="CJ959" s="191"/>
      <c r="CK959" s="191"/>
      <c r="CL959" s="191"/>
      <c r="CM959" s="461"/>
      <c r="CN959" s="191"/>
      <c r="CO959" s="192"/>
      <c r="CP959" s="191"/>
      <c r="CQ959" s="384"/>
      <c r="CR959" s="407"/>
      <c r="DA959" s="192"/>
      <c r="DJ959" s="190"/>
      <c r="DP959" s="190"/>
      <c r="DQ959" s="132"/>
      <c r="DR959" s="132"/>
      <c r="DS959" s="132"/>
      <c r="DT959" s="132"/>
      <c r="DU959" s="451"/>
      <c r="DV959" s="132"/>
      <c r="DW959" s="132"/>
      <c r="DX959" s="133"/>
      <c r="DY959" s="132"/>
      <c r="DZ959" s="132"/>
      <c r="EA959" s="133"/>
      <c r="EB959" s="132"/>
      <c r="EC959" s="132"/>
      <c r="ED959" s="132"/>
      <c r="EE959" s="134"/>
      <c r="EF959" s="132"/>
      <c r="EG959" s="451"/>
      <c r="EH959" s="132"/>
      <c r="EI959" s="451"/>
      <c r="EJ959" s="451"/>
      <c r="EK959" s="451"/>
      <c r="EL959" s="451"/>
      <c r="EM959" s="451"/>
      <c r="EN959" s="451"/>
      <c r="EO959" s="451"/>
      <c r="EP959" s="451"/>
      <c r="EQ959" s="451"/>
      <c r="ER959" s="451"/>
      <c r="ES959" s="451"/>
      <c r="ET959" s="451"/>
      <c r="EU959" s="132"/>
      <c r="EV959" s="133"/>
      <c r="EW959" s="193"/>
    </row>
    <row r="960" spans="26:153" ht="30" customHeight="1" x14ac:dyDescent="0.15">
      <c r="Z960" s="246"/>
      <c r="AA960" s="483"/>
      <c r="AB960" s="191"/>
      <c r="AC960" s="191"/>
      <c r="AD960" s="191"/>
      <c r="AE960" s="191"/>
      <c r="AF960" s="384"/>
      <c r="AG960" s="191"/>
      <c r="AH960" s="191"/>
      <c r="AI960" s="191"/>
      <c r="AJ960" s="191"/>
      <c r="AK960" s="192"/>
      <c r="AL960" s="191"/>
      <c r="AM960" s="191"/>
      <c r="AN960" s="191"/>
      <c r="AO960" s="461"/>
      <c r="AP960" s="191"/>
      <c r="AQ960" s="191"/>
      <c r="AR960" s="191"/>
      <c r="AS960" s="461"/>
      <c r="AT960" s="191"/>
      <c r="AU960" s="191"/>
      <c r="AV960" s="461"/>
      <c r="AW960" s="192"/>
      <c r="AX960" s="191"/>
      <c r="AY960" s="461"/>
      <c r="AZ960" s="191"/>
      <c r="BA960" s="461"/>
      <c r="BB960" s="191"/>
      <c r="BC960" s="192"/>
      <c r="BD960" s="191"/>
      <c r="BE960" s="191"/>
      <c r="BF960" s="461"/>
      <c r="BG960" s="470"/>
      <c r="BH960" s="391"/>
      <c r="BI960" s="191"/>
      <c r="BJ960" s="191"/>
      <c r="BK960" s="191"/>
      <c r="BL960" s="470"/>
      <c r="BM960" s="191"/>
      <c r="BN960" s="191"/>
      <c r="BO960" s="492"/>
      <c r="BP960" s="191"/>
      <c r="BQ960" s="191"/>
      <c r="BR960" s="191"/>
      <c r="BS960" s="191"/>
      <c r="BT960" s="191"/>
      <c r="BU960" s="191"/>
      <c r="BV960" s="191"/>
      <c r="BW960" s="192"/>
      <c r="BX960" s="191"/>
      <c r="BY960" s="191"/>
      <c r="BZ960" s="191"/>
      <c r="CA960" s="191"/>
      <c r="CB960" s="191"/>
      <c r="CC960" s="191"/>
      <c r="CD960" s="470"/>
      <c r="CE960" s="396"/>
      <c r="CF960" s="191"/>
      <c r="CG960" s="191"/>
      <c r="CH960" s="461"/>
      <c r="CI960" s="461"/>
      <c r="CJ960" s="191"/>
      <c r="CK960" s="191"/>
      <c r="CL960" s="191"/>
      <c r="CM960" s="461"/>
      <c r="CN960" s="191"/>
      <c r="CO960" s="192"/>
      <c r="CP960" s="191"/>
      <c r="CQ960" s="384"/>
      <c r="CR960" s="407"/>
      <c r="DA960" s="192"/>
      <c r="DJ960" s="190"/>
      <c r="DP960" s="190"/>
      <c r="DQ960" s="132"/>
      <c r="DR960" s="132"/>
      <c r="DS960" s="132"/>
      <c r="DT960" s="132"/>
      <c r="DU960" s="451"/>
      <c r="DV960" s="132"/>
      <c r="DW960" s="132"/>
      <c r="DX960" s="133"/>
      <c r="DY960" s="132"/>
      <c r="DZ960" s="132"/>
      <c r="EA960" s="133"/>
      <c r="EB960" s="132"/>
      <c r="EC960" s="132"/>
      <c r="ED960" s="132"/>
      <c r="EE960" s="134"/>
      <c r="EF960" s="132"/>
      <c r="EG960" s="451"/>
      <c r="EH960" s="132"/>
      <c r="EI960" s="451"/>
      <c r="EJ960" s="451"/>
      <c r="EK960" s="451"/>
      <c r="EL960" s="451"/>
      <c r="EM960" s="451"/>
      <c r="EN960" s="451"/>
      <c r="EO960" s="451"/>
      <c r="EP960" s="451"/>
      <c r="EQ960" s="451"/>
      <c r="ER960" s="451"/>
      <c r="ES960" s="451"/>
      <c r="ET960" s="451"/>
      <c r="EU960" s="132"/>
      <c r="EV960" s="133"/>
      <c r="EW960" s="193"/>
    </row>
    <row r="961" spans="26:153" ht="30" customHeight="1" x14ac:dyDescent="0.15">
      <c r="Z961" s="246"/>
      <c r="AA961" s="483"/>
      <c r="AB961" s="191"/>
      <c r="AC961" s="191"/>
      <c r="AD961" s="191"/>
      <c r="AE961" s="191"/>
      <c r="AF961" s="384"/>
      <c r="AG961" s="191"/>
      <c r="AH961" s="191"/>
      <c r="AI961" s="191"/>
      <c r="AJ961" s="191"/>
      <c r="AK961" s="192"/>
      <c r="AL961" s="191"/>
      <c r="AM961" s="191"/>
      <c r="AN961" s="191"/>
      <c r="AO961" s="461"/>
      <c r="AP961" s="191"/>
      <c r="AQ961" s="191"/>
      <c r="AR961" s="191"/>
      <c r="AS961" s="461"/>
      <c r="AT961" s="191"/>
      <c r="AU961" s="191"/>
      <c r="AV961" s="461"/>
      <c r="AW961" s="192"/>
      <c r="AX961" s="191"/>
      <c r="AY961" s="461"/>
      <c r="AZ961" s="191"/>
      <c r="BA961" s="461"/>
      <c r="BB961" s="191"/>
      <c r="BC961" s="192"/>
      <c r="BD961" s="191"/>
      <c r="BE961" s="191"/>
      <c r="BF961" s="461"/>
      <c r="BG961" s="470"/>
      <c r="BH961" s="391"/>
      <c r="BI961" s="191"/>
      <c r="BJ961" s="191"/>
      <c r="BK961" s="191"/>
      <c r="BL961" s="470"/>
      <c r="BM961" s="191"/>
      <c r="BN961" s="191"/>
      <c r="BO961" s="492"/>
      <c r="BP961" s="191"/>
      <c r="BQ961" s="191"/>
      <c r="BR961" s="191"/>
      <c r="BS961" s="191"/>
      <c r="BT961" s="191"/>
      <c r="BU961" s="191"/>
      <c r="BV961" s="191"/>
      <c r="BW961" s="192"/>
      <c r="BX961" s="191"/>
      <c r="BY961" s="191"/>
      <c r="BZ961" s="191"/>
      <c r="CA961" s="191"/>
      <c r="CB961" s="191"/>
      <c r="CC961" s="191"/>
      <c r="CD961" s="470"/>
      <c r="CE961" s="396"/>
      <c r="CF961" s="191"/>
      <c r="CG961" s="191"/>
      <c r="CH961" s="461"/>
      <c r="CI961" s="461"/>
      <c r="CJ961" s="191"/>
      <c r="CK961" s="191"/>
      <c r="CL961" s="191"/>
      <c r="CM961" s="461"/>
      <c r="CN961" s="191"/>
      <c r="CO961" s="192"/>
      <c r="CP961" s="191"/>
      <c r="CQ961" s="384"/>
      <c r="CR961" s="407"/>
      <c r="DA961" s="192"/>
      <c r="DJ961" s="190"/>
      <c r="DP961" s="190"/>
      <c r="DQ961" s="132"/>
      <c r="DR961" s="132"/>
      <c r="DS961" s="132"/>
      <c r="DT961" s="132"/>
      <c r="DU961" s="451"/>
      <c r="DV961" s="132"/>
      <c r="DW961" s="132"/>
      <c r="DX961" s="133"/>
      <c r="DY961" s="132"/>
      <c r="DZ961" s="132"/>
      <c r="EA961" s="133"/>
      <c r="EB961" s="132"/>
      <c r="EC961" s="132"/>
      <c r="ED961" s="132"/>
      <c r="EE961" s="134"/>
      <c r="EF961" s="132"/>
      <c r="EG961" s="451"/>
      <c r="EH961" s="132"/>
      <c r="EI961" s="451"/>
      <c r="EJ961" s="451"/>
      <c r="EK961" s="451"/>
      <c r="EL961" s="451"/>
      <c r="EM961" s="451"/>
      <c r="EN961" s="451"/>
      <c r="EO961" s="451"/>
      <c r="EP961" s="451"/>
      <c r="EQ961" s="451"/>
      <c r="ER961" s="451"/>
      <c r="ES961" s="451"/>
      <c r="ET961" s="451"/>
      <c r="EU961" s="132"/>
      <c r="EV961" s="133"/>
      <c r="EW961" s="193"/>
    </row>
    <row r="962" spans="26:153" ht="30" customHeight="1" x14ac:dyDescent="0.15">
      <c r="Z962" s="246"/>
      <c r="AA962" s="483"/>
      <c r="AB962" s="191"/>
      <c r="AC962" s="191"/>
      <c r="AD962" s="191"/>
      <c r="AE962" s="191"/>
      <c r="AF962" s="384"/>
      <c r="AG962" s="191"/>
      <c r="AH962" s="191"/>
      <c r="AI962" s="191"/>
      <c r="AJ962" s="191"/>
      <c r="AK962" s="192"/>
      <c r="AL962" s="191"/>
      <c r="AM962" s="191"/>
      <c r="AN962" s="191"/>
      <c r="AO962" s="461"/>
      <c r="AP962" s="191"/>
      <c r="AQ962" s="191"/>
      <c r="AR962" s="191"/>
      <c r="AS962" s="461"/>
      <c r="AT962" s="191"/>
      <c r="AU962" s="191"/>
      <c r="AV962" s="461"/>
      <c r="AW962" s="192"/>
      <c r="AX962" s="191"/>
      <c r="AY962" s="461"/>
      <c r="AZ962" s="191"/>
      <c r="BA962" s="461"/>
      <c r="BB962" s="191"/>
      <c r="BC962" s="192"/>
      <c r="BD962" s="191"/>
      <c r="BE962" s="191"/>
      <c r="BF962" s="461"/>
      <c r="BG962" s="470"/>
      <c r="BH962" s="391"/>
      <c r="BI962" s="191"/>
      <c r="BJ962" s="191"/>
      <c r="BK962" s="191"/>
      <c r="BL962" s="470"/>
      <c r="BM962" s="191"/>
      <c r="BN962" s="191"/>
      <c r="BO962" s="492"/>
      <c r="BP962" s="191"/>
      <c r="BQ962" s="191"/>
      <c r="BR962" s="191"/>
      <c r="BS962" s="191"/>
      <c r="BT962" s="191"/>
      <c r="BU962" s="191"/>
      <c r="BV962" s="191"/>
      <c r="BW962" s="192"/>
      <c r="BX962" s="191"/>
      <c r="BY962" s="191"/>
      <c r="BZ962" s="191"/>
      <c r="CA962" s="191"/>
      <c r="CB962" s="191"/>
      <c r="CC962" s="191"/>
      <c r="CD962" s="470"/>
      <c r="CE962" s="396"/>
      <c r="CF962" s="191"/>
      <c r="CG962" s="191"/>
      <c r="CH962" s="461"/>
      <c r="CI962" s="461"/>
      <c r="CJ962" s="191"/>
      <c r="CK962" s="191"/>
      <c r="CL962" s="191"/>
      <c r="CM962" s="461"/>
      <c r="CN962" s="191"/>
      <c r="CO962" s="192"/>
      <c r="CP962" s="191"/>
      <c r="CQ962" s="384"/>
      <c r="CR962" s="407"/>
      <c r="DA962" s="192"/>
      <c r="DJ962" s="190"/>
      <c r="DP962" s="190"/>
      <c r="DQ962" s="132"/>
      <c r="DR962" s="132"/>
      <c r="DS962" s="132"/>
      <c r="DT962" s="132"/>
      <c r="DU962" s="451"/>
      <c r="DV962" s="132"/>
      <c r="DW962" s="132"/>
      <c r="DX962" s="133"/>
      <c r="DY962" s="132"/>
      <c r="DZ962" s="132"/>
      <c r="EA962" s="133"/>
      <c r="EB962" s="132"/>
      <c r="EC962" s="132"/>
      <c r="ED962" s="132"/>
      <c r="EE962" s="134"/>
      <c r="EF962" s="132"/>
      <c r="EG962" s="451"/>
      <c r="EH962" s="132"/>
      <c r="EI962" s="451"/>
      <c r="EJ962" s="451"/>
      <c r="EK962" s="451"/>
      <c r="EL962" s="451"/>
      <c r="EM962" s="451"/>
      <c r="EN962" s="451"/>
      <c r="EO962" s="451"/>
      <c r="EP962" s="451"/>
      <c r="EQ962" s="451"/>
      <c r="ER962" s="451"/>
      <c r="ES962" s="451"/>
      <c r="ET962" s="451"/>
      <c r="EU962" s="132"/>
      <c r="EV962" s="133"/>
      <c r="EW962" s="193"/>
    </row>
    <row r="963" spans="26:153" ht="30" customHeight="1" x14ac:dyDescent="0.15">
      <c r="Z963" s="246"/>
      <c r="AA963" s="483"/>
      <c r="AB963" s="191"/>
      <c r="AC963" s="191"/>
      <c r="AD963" s="191"/>
      <c r="AE963" s="191"/>
      <c r="AF963" s="384"/>
      <c r="AG963" s="191"/>
      <c r="AH963" s="191"/>
      <c r="AI963" s="191"/>
      <c r="AJ963" s="191"/>
      <c r="AK963" s="192"/>
      <c r="AL963" s="191"/>
      <c r="AM963" s="191"/>
      <c r="AN963" s="191"/>
      <c r="AO963" s="461"/>
      <c r="AP963" s="191"/>
      <c r="AQ963" s="191"/>
      <c r="AR963" s="191"/>
      <c r="AS963" s="461"/>
      <c r="AT963" s="191"/>
      <c r="AU963" s="191"/>
      <c r="AV963" s="461"/>
      <c r="AW963" s="192"/>
      <c r="AX963" s="191"/>
      <c r="AY963" s="461"/>
      <c r="AZ963" s="191"/>
      <c r="BA963" s="461"/>
      <c r="BB963" s="191"/>
      <c r="BC963" s="192"/>
      <c r="BD963" s="191"/>
      <c r="BE963" s="191"/>
      <c r="BF963" s="461"/>
      <c r="BG963" s="470"/>
      <c r="BH963" s="391"/>
      <c r="BI963" s="191"/>
      <c r="BJ963" s="191"/>
      <c r="BK963" s="191"/>
      <c r="BL963" s="470"/>
      <c r="BM963" s="191"/>
      <c r="BN963" s="191"/>
      <c r="BO963" s="492"/>
      <c r="BP963" s="191"/>
      <c r="BQ963" s="191"/>
      <c r="BR963" s="191"/>
      <c r="BS963" s="191"/>
      <c r="BT963" s="191"/>
      <c r="BU963" s="191"/>
      <c r="BV963" s="191"/>
      <c r="BW963" s="192"/>
      <c r="BX963" s="191"/>
      <c r="BY963" s="191"/>
      <c r="BZ963" s="191"/>
      <c r="CA963" s="191"/>
      <c r="CB963" s="191"/>
      <c r="CC963" s="191"/>
      <c r="CD963" s="470"/>
      <c r="CE963" s="396"/>
      <c r="CF963" s="191"/>
      <c r="CG963" s="191"/>
      <c r="CH963" s="461"/>
      <c r="CI963" s="461"/>
      <c r="CJ963" s="191"/>
      <c r="CK963" s="191"/>
      <c r="CL963" s="191"/>
      <c r="CM963" s="461"/>
      <c r="CN963" s="191"/>
      <c r="CO963" s="192"/>
      <c r="CP963" s="191"/>
      <c r="CQ963" s="384"/>
      <c r="CR963" s="407"/>
      <c r="DA963" s="192"/>
      <c r="DJ963" s="190"/>
      <c r="DP963" s="190"/>
      <c r="DQ963" s="132"/>
      <c r="DR963" s="132"/>
      <c r="DS963" s="132"/>
      <c r="DT963" s="132"/>
      <c r="DU963" s="451"/>
      <c r="DV963" s="132"/>
      <c r="DW963" s="132"/>
      <c r="DX963" s="133"/>
      <c r="DY963" s="132"/>
      <c r="DZ963" s="132"/>
      <c r="EA963" s="133"/>
      <c r="EB963" s="132"/>
      <c r="EC963" s="132"/>
      <c r="ED963" s="132"/>
      <c r="EE963" s="134"/>
      <c r="EF963" s="132"/>
      <c r="EG963" s="451"/>
      <c r="EH963" s="132"/>
      <c r="EI963" s="451"/>
      <c r="EJ963" s="451"/>
      <c r="EK963" s="451"/>
      <c r="EL963" s="451"/>
      <c r="EM963" s="451"/>
      <c r="EN963" s="451"/>
      <c r="EO963" s="451"/>
      <c r="EP963" s="451"/>
      <c r="EQ963" s="451"/>
      <c r="ER963" s="451"/>
      <c r="ES963" s="451"/>
      <c r="ET963" s="451"/>
      <c r="EU963" s="132"/>
      <c r="EV963" s="133"/>
      <c r="EW963" s="193"/>
    </row>
    <row r="964" spans="26:153" ht="30" customHeight="1" x14ac:dyDescent="0.15">
      <c r="Z964" s="246"/>
      <c r="AA964" s="483"/>
      <c r="AB964" s="191"/>
      <c r="AC964" s="191"/>
      <c r="AD964" s="191"/>
      <c r="AE964" s="191"/>
      <c r="AF964" s="384"/>
      <c r="AG964" s="191"/>
      <c r="AH964" s="191"/>
      <c r="AI964" s="191"/>
      <c r="AJ964" s="191"/>
      <c r="AK964" s="192"/>
      <c r="AL964" s="191"/>
      <c r="AM964" s="191"/>
      <c r="AN964" s="191"/>
      <c r="AO964" s="461"/>
      <c r="AP964" s="191"/>
      <c r="AQ964" s="191"/>
      <c r="AR964" s="191"/>
      <c r="AS964" s="461"/>
      <c r="AT964" s="191"/>
      <c r="AU964" s="191"/>
      <c r="AV964" s="461"/>
      <c r="AW964" s="192"/>
      <c r="AX964" s="191"/>
      <c r="AY964" s="461"/>
      <c r="AZ964" s="191"/>
      <c r="BA964" s="461"/>
      <c r="BB964" s="191"/>
      <c r="BC964" s="192"/>
      <c r="BD964" s="191"/>
      <c r="BE964" s="191"/>
      <c r="BF964" s="461"/>
      <c r="BG964" s="470"/>
      <c r="BH964" s="391"/>
      <c r="BI964" s="191"/>
      <c r="BJ964" s="191"/>
      <c r="BK964" s="191"/>
      <c r="BL964" s="470"/>
      <c r="BM964" s="191"/>
      <c r="BN964" s="191"/>
      <c r="BO964" s="492"/>
      <c r="BP964" s="191"/>
      <c r="BQ964" s="191"/>
      <c r="BR964" s="191"/>
      <c r="BS964" s="191"/>
      <c r="BT964" s="191"/>
      <c r="BU964" s="191"/>
      <c r="BV964" s="191"/>
      <c r="BW964" s="192"/>
      <c r="BX964" s="191"/>
      <c r="BY964" s="191"/>
      <c r="BZ964" s="191"/>
      <c r="CA964" s="191"/>
      <c r="CB964" s="191"/>
      <c r="CC964" s="191"/>
      <c r="CD964" s="470"/>
      <c r="CE964" s="396"/>
      <c r="CF964" s="191"/>
      <c r="CG964" s="191"/>
      <c r="CH964" s="461"/>
      <c r="CI964" s="461"/>
      <c r="CJ964" s="191"/>
      <c r="CK964" s="191"/>
      <c r="CL964" s="191"/>
      <c r="CM964" s="461"/>
      <c r="CN964" s="191"/>
      <c r="CO964" s="192"/>
      <c r="CP964" s="191"/>
      <c r="CQ964" s="384"/>
      <c r="CR964" s="407"/>
      <c r="DA964" s="192"/>
      <c r="DJ964" s="190"/>
      <c r="DP964" s="190"/>
      <c r="DQ964" s="132"/>
      <c r="DR964" s="132"/>
      <c r="DS964" s="132"/>
      <c r="DT964" s="132"/>
      <c r="DU964" s="451"/>
      <c r="DV964" s="132"/>
      <c r="DW964" s="132"/>
      <c r="DX964" s="133"/>
      <c r="DY964" s="132"/>
      <c r="DZ964" s="132"/>
      <c r="EA964" s="133"/>
      <c r="EB964" s="132"/>
      <c r="EC964" s="132"/>
      <c r="ED964" s="132"/>
      <c r="EE964" s="134"/>
      <c r="EF964" s="132"/>
      <c r="EG964" s="451"/>
      <c r="EH964" s="132"/>
      <c r="EI964" s="451"/>
      <c r="EJ964" s="451"/>
      <c r="EK964" s="451"/>
      <c r="EL964" s="451"/>
      <c r="EM964" s="451"/>
      <c r="EN964" s="451"/>
      <c r="EO964" s="451"/>
      <c r="EP964" s="451"/>
      <c r="EQ964" s="451"/>
      <c r="ER964" s="451"/>
      <c r="ES964" s="451"/>
      <c r="ET964" s="451"/>
      <c r="EU964" s="132"/>
      <c r="EV964" s="133"/>
      <c r="EW964" s="193"/>
    </row>
    <row r="965" spans="26:153" ht="30" customHeight="1" x14ac:dyDescent="0.15">
      <c r="Z965" s="246"/>
      <c r="AA965" s="483"/>
      <c r="AB965" s="191"/>
      <c r="AC965" s="191"/>
      <c r="AD965" s="191"/>
      <c r="AE965" s="191"/>
      <c r="AF965" s="384"/>
      <c r="AG965" s="191"/>
      <c r="AH965" s="191"/>
      <c r="AI965" s="191"/>
      <c r="AJ965" s="191"/>
      <c r="AK965" s="192"/>
      <c r="AL965" s="191"/>
      <c r="AM965" s="191"/>
      <c r="AN965" s="191"/>
      <c r="AO965" s="461"/>
      <c r="AP965" s="191"/>
      <c r="AQ965" s="191"/>
      <c r="AR965" s="191"/>
      <c r="AS965" s="461"/>
      <c r="AT965" s="191"/>
      <c r="AU965" s="191"/>
      <c r="AV965" s="461"/>
      <c r="AW965" s="192"/>
      <c r="AX965" s="191"/>
      <c r="AY965" s="461"/>
      <c r="AZ965" s="191"/>
      <c r="BA965" s="461"/>
      <c r="BB965" s="191"/>
      <c r="BC965" s="192"/>
      <c r="BD965" s="191"/>
      <c r="BE965" s="191"/>
      <c r="BF965" s="461"/>
      <c r="BG965" s="470"/>
      <c r="BH965" s="391"/>
      <c r="BI965" s="191"/>
      <c r="BJ965" s="191"/>
      <c r="BK965" s="191"/>
      <c r="BL965" s="470"/>
      <c r="BM965" s="191"/>
      <c r="BN965" s="191"/>
      <c r="BO965" s="492"/>
      <c r="BP965" s="191"/>
      <c r="BQ965" s="191"/>
      <c r="BR965" s="191"/>
      <c r="BS965" s="191"/>
      <c r="BT965" s="191"/>
      <c r="BU965" s="191"/>
      <c r="BV965" s="191"/>
      <c r="BW965" s="192"/>
      <c r="BX965" s="191"/>
      <c r="BY965" s="191"/>
      <c r="BZ965" s="191"/>
      <c r="CA965" s="191"/>
      <c r="CB965" s="191"/>
      <c r="CC965" s="191"/>
      <c r="CD965" s="470"/>
      <c r="CE965" s="396"/>
      <c r="CF965" s="191"/>
      <c r="CG965" s="191"/>
      <c r="CH965" s="461"/>
      <c r="CI965" s="461"/>
      <c r="CJ965" s="191"/>
      <c r="CK965" s="191"/>
      <c r="CL965" s="191"/>
      <c r="CM965" s="461"/>
      <c r="CN965" s="191"/>
      <c r="CO965" s="192"/>
      <c r="CP965" s="191"/>
      <c r="CQ965" s="384"/>
      <c r="CR965" s="407"/>
      <c r="DA965" s="192"/>
      <c r="DJ965" s="190"/>
      <c r="DP965" s="190"/>
      <c r="DQ965" s="132"/>
      <c r="DR965" s="132"/>
      <c r="DS965" s="132"/>
      <c r="DT965" s="132"/>
      <c r="DU965" s="451"/>
      <c r="DV965" s="132"/>
      <c r="DW965" s="132"/>
      <c r="DX965" s="133"/>
      <c r="DY965" s="132"/>
      <c r="DZ965" s="132"/>
      <c r="EA965" s="133"/>
      <c r="EB965" s="132"/>
      <c r="EC965" s="132"/>
      <c r="ED965" s="132"/>
      <c r="EE965" s="134"/>
      <c r="EF965" s="132"/>
      <c r="EG965" s="451"/>
      <c r="EH965" s="132"/>
      <c r="EI965" s="451"/>
      <c r="EJ965" s="451"/>
      <c r="EK965" s="451"/>
      <c r="EL965" s="451"/>
      <c r="EM965" s="451"/>
      <c r="EN965" s="451"/>
      <c r="EO965" s="451"/>
      <c r="EP965" s="451"/>
      <c r="EQ965" s="451"/>
      <c r="ER965" s="451"/>
      <c r="ES965" s="451"/>
      <c r="ET965" s="451"/>
      <c r="EU965" s="132"/>
      <c r="EV965" s="133"/>
      <c r="EW965" s="193"/>
    </row>
    <row r="966" spans="26:153" ht="30" customHeight="1" x14ac:dyDescent="0.15">
      <c r="Z966" s="246"/>
      <c r="AA966" s="483"/>
      <c r="AB966" s="191"/>
      <c r="AC966" s="191"/>
      <c r="AD966" s="191"/>
      <c r="AE966" s="191"/>
      <c r="AF966" s="384"/>
      <c r="AG966" s="191"/>
      <c r="AH966" s="191"/>
      <c r="AI966" s="191"/>
      <c r="AJ966" s="191"/>
      <c r="AK966" s="192"/>
      <c r="AL966" s="191"/>
      <c r="AM966" s="191"/>
      <c r="AN966" s="191"/>
      <c r="AO966" s="461"/>
      <c r="AP966" s="191"/>
      <c r="AQ966" s="191"/>
      <c r="AR966" s="191"/>
      <c r="AS966" s="461"/>
      <c r="AT966" s="191"/>
      <c r="AU966" s="191"/>
      <c r="AV966" s="461"/>
      <c r="AW966" s="192"/>
      <c r="AX966" s="191"/>
      <c r="AY966" s="461"/>
      <c r="AZ966" s="191"/>
      <c r="BA966" s="461"/>
      <c r="BB966" s="191"/>
      <c r="BC966" s="192"/>
      <c r="BD966" s="191"/>
      <c r="BE966" s="191"/>
      <c r="BF966" s="461"/>
      <c r="BG966" s="470"/>
      <c r="BH966" s="391"/>
      <c r="BI966" s="191"/>
      <c r="BJ966" s="191"/>
      <c r="BK966" s="191"/>
      <c r="BL966" s="470"/>
      <c r="BM966" s="191"/>
      <c r="BN966" s="191"/>
      <c r="BO966" s="492"/>
      <c r="BP966" s="191"/>
      <c r="BQ966" s="191"/>
      <c r="BR966" s="191"/>
      <c r="BS966" s="191"/>
      <c r="BT966" s="191"/>
      <c r="BU966" s="191"/>
      <c r="BV966" s="191"/>
      <c r="BW966" s="192"/>
      <c r="BX966" s="191"/>
      <c r="BY966" s="191"/>
      <c r="BZ966" s="191"/>
      <c r="CA966" s="191"/>
      <c r="CB966" s="191"/>
      <c r="CC966" s="191"/>
      <c r="CD966" s="470"/>
      <c r="CE966" s="396"/>
      <c r="CF966" s="191"/>
      <c r="CG966" s="191"/>
      <c r="CH966" s="461"/>
      <c r="CI966" s="461"/>
      <c r="CJ966" s="191"/>
      <c r="CK966" s="191"/>
      <c r="CL966" s="191"/>
      <c r="CM966" s="461"/>
      <c r="CN966" s="191"/>
      <c r="CO966" s="192"/>
      <c r="CP966" s="191"/>
      <c r="CQ966" s="384"/>
      <c r="CR966" s="407"/>
      <c r="DA966" s="192"/>
      <c r="DJ966" s="190"/>
      <c r="DP966" s="190"/>
      <c r="DQ966" s="132"/>
      <c r="DR966" s="132"/>
      <c r="DS966" s="132"/>
      <c r="DT966" s="132"/>
      <c r="DU966" s="451"/>
      <c r="DV966" s="132"/>
      <c r="DW966" s="132"/>
      <c r="DX966" s="133"/>
      <c r="DY966" s="132"/>
      <c r="DZ966" s="132"/>
      <c r="EA966" s="133"/>
      <c r="EB966" s="132"/>
      <c r="EC966" s="132"/>
      <c r="ED966" s="132"/>
      <c r="EE966" s="134"/>
      <c r="EF966" s="132"/>
      <c r="EG966" s="451"/>
      <c r="EH966" s="132"/>
      <c r="EI966" s="451"/>
      <c r="EJ966" s="451"/>
      <c r="EK966" s="451"/>
      <c r="EL966" s="451"/>
      <c r="EM966" s="451"/>
      <c r="EN966" s="451"/>
      <c r="EO966" s="451"/>
      <c r="EP966" s="451"/>
      <c r="EQ966" s="451"/>
      <c r="ER966" s="451"/>
      <c r="ES966" s="451"/>
      <c r="ET966" s="451"/>
      <c r="EU966" s="132"/>
      <c r="EV966" s="133"/>
      <c r="EW966" s="193"/>
    </row>
    <row r="967" spans="26:153" ht="30" customHeight="1" x14ac:dyDescent="0.15">
      <c r="Z967" s="246"/>
      <c r="AA967" s="483"/>
      <c r="AB967" s="191"/>
      <c r="AC967" s="191"/>
      <c r="AD967" s="191"/>
      <c r="AE967" s="191"/>
      <c r="AF967" s="384"/>
      <c r="AG967" s="191"/>
      <c r="AH967" s="191"/>
      <c r="AI967" s="191"/>
      <c r="AJ967" s="191"/>
      <c r="AK967" s="192"/>
      <c r="AL967" s="191"/>
      <c r="AM967" s="191"/>
      <c r="AN967" s="191"/>
      <c r="AO967" s="461"/>
      <c r="AP967" s="191"/>
      <c r="AQ967" s="191"/>
      <c r="AR967" s="191"/>
      <c r="AS967" s="461"/>
      <c r="AT967" s="191"/>
      <c r="AU967" s="191"/>
      <c r="AV967" s="461"/>
      <c r="AW967" s="192"/>
      <c r="AX967" s="191"/>
      <c r="AY967" s="461"/>
      <c r="AZ967" s="191"/>
      <c r="BA967" s="461"/>
      <c r="BB967" s="191"/>
      <c r="BC967" s="192"/>
      <c r="BD967" s="191"/>
      <c r="BE967" s="191"/>
      <c r="BF967" s="461"/>
      <c r="BG967" s="470"/>
      <c r="BH967" s="391"/>
      <c r="BI967" s="191"/>
      <c r="BJ967" s="191"/>
      <c r="BK967" s="191"/>
      <c r="BL967" s="470"/>
      <c r="BM967" s="191"/>
      <c r="BN967" s="191"/>
      <c r="BO967" s="492"/>
      <c r="BP967" s="191"/>
      <c r="BQ967" s="191"/>
      <c r="BR967" s="191"/>
      <c r="BS967" s="191"/>
      <c r="BT967" s="191"/>
      <c r="BU967" s="191"/>
      <c r="BV967" s="191"/>
      <c r="BW967" s="192"/>
      <c r="BX967" s="191"/>
      <c r="BY967" s="191"/>
      <c r="BZ967" s="191"/>
      <c r="CA967" s="191"/>
      <c r="CB967" s="191"/>
      <c r="CC967" s="191"/>
      <c r="CD967" s="470"/>
      <c r="CE967" s="396"/>
      <c r="CF967" s="191"/>
      <c r="CG967" s="191"/>
      <c r="CH967" s="461"/>
      <c r="CI967" s="461"/>
      <c r="CJ967" s="191"/>
      <c r="CK967" s="191"/>
      <c r="CL967" s="191"/>
      <c r="CM967" s="461"/>
      <c r="CN967" s="191"/>
      <c r="CO967" s="192"/>
      <c r="CP967" s="191"/>
      <c r="CQ967" s="384"/>
      <c r="CR967" s="407"/>
      <c r="DA967" s="192"/>
      <c r="DJ967" s="190"/>
      <c r="DP967" s="190"/>
      <c r="DQ967" s="132"/>
      <c r="DR967" s="132"/>
      <c r="DS967" s="132"/>
      <c r="DT967" s="132"/>
      <c r="DU967" s="451"/>
      <c r="DV967" s="132"/>
      <c r="DW967" s="132"/>
      <c r="DX967" s="133"/>
      <c r="DY967" s="132"/>
      <c r="DZ967" s="132"/>
      <c r="EA967" s="133"/>
      <c r="EB967" s="132"/>
      <c r="EC967" s="132"/>
      <c r="ED967" s="132"/>
      <c r="EE967" s="134"/>
      <c r="EF967" s="132"/>
      <c r="EG967" s="451"/>
      <c r="EH967" s="132"/>
      <c r="EI967" s="451"/>
      <c r="EJ967" s="451"/>
      <c r="EK967" s="451"/>
      <c r="EL967" s="451"/>
      <c r="EM967" s="451"/>
      <c r="EN967" s="451"/>
      <c r="EO967" s="451"/>
      <c r="EP967" s="451"/>
      <c r="EQ967" s="451"/>
      <c r="ER967" s="451"/>
      <c r="ES967" s="451"/>
      <c r="ET967" s="451"/>
      <c r="EU967" s="132"/>
      <c r="EV967" s="133"/>
      <c r="EW967" s="193"/>
    </row>
    <row r="968" spans="26:153" ht="30" customHeight="1" x14ac:dyDescent="0.15">
      <c r="Z968" s="246"/>
      <c r="AA968" s="483"/>
      <c r="AB968" s="191"/>
      <c r="AC968" s="191"/>
      <c r="AD968" s="191"/>
      <c r="AE968" s="191"/>
      <c r="AF968" s="384"/>
      <c r="AG968" s="191"/>
      <c r="AH968" s="191"/>
      <c r="AI968" s="191"/>
      <c r="AJ968" s="191"/>
      <c r="AK968" s="192"/>
      <c r="AL968" s="191"/>
      <c r="AM968" s="191"/>
      <c r="AN968" s="191"/>
      <c r="AO968" s="461"/>
      <c r="AP968" s="191"/>
      <c r="AQ968" s="191"/>
      <c r="AR968" s="191"/>
      <c r="AS968" s="461"/>
      <c r="AT968" s="191"/>
      <c r="AU968" s="191"/>
      <c r="AV968" s="461"/>
      <c r="AW968" s="192"/>
      <c r="AX968" s="191"/>
      <c r="AY968" s="461"/>
      <c r="AZ968" s="191"/>
      <c r="BA968" s="461"/>
      <c r="BB968" s="191"/>
      <c r="BC968" s="192"/>
      <c r="BD968" s="191"/>
      <c r="BE968" s="191"/>
      <c r="BF968" s="461"/>
      <c r="BG968" s="470"/>
      <c r="BH968" s="391"/>
      <c r="BI968" s="191"/>
      <c r="BJ968" s="191"/>
      <c r="BK968" s="191"/>
      <c r="BL968" s="470"/>
      <c r="BM968" s="191"/>
      <c r="BN968" s="191"/>
      <c r="BO968" s="492"/>
      <c r="BP968" s="191"/>
      <c r="BQ968" s="191"/>
      <c r="BR968" s="191"/>
      <c r="BS968" s="191"/>
      <c r="BT968" s="191"/>
      <c r="BU968" s="191"/>
      <c r="BV968" s="191"/>
      <c r="BW968" s="192"/>
      <c r="BX968" s="191"/>
      <c r="BY968" s="191"/>
      <c r="BZ968" s="191"/>
      <c r="CA968" s="191"/>
      <c r="CB968" s="191"/>
      <c r="CC968" s="191"/>
      <c r="CD968" s="470"/>
      <c r="CE968" s="396"/>
      <c r="CF968" s="191"/>
      <c r="CG968" s="191"/>
      <c r="CH968" s="461"/>
      <c r="CI968" s="461"/>
      <c r="CJ968" s="191"/>
      <c r="CK968" s="191"/>
      <c r="CL968" s="191"/>
      <c r="CM968" s="461"/>
      <c r="CN968" s="191"/>
      <c r="CO968" s="192"/>
      <c r="CP968" s="191"/>
      <c r="CQ968" s="384"/>
      <c r="CR968" s="407"/>
      <c r="DA968" s="192"/>
      <c r="DJ968" s="190"/>
      <c r="DP968" s="190"/>
      <c r="DQ968" s="132"/>
      <c r="DR968" s="132"/>
      <c r="DS968" s="132"/>
      <c r="DT968" s="132"/>
      <c r="DU968" s="451"/>
      <c r="DV968" s="132"/>
      <c r="DW968" s="132"/>
      <c r="DX968" s="133"/>
      <c r="DY968" s="132"/>
      <c r="DZ968" s="132"/>
      <c r="EA968" s="133"/>
      <c r="EB968" s="132"/>
      <c r="EC968" s="132"/>
      <c r="ED968" s="132"/>
      <c r="EE968" s="134"/>
      <c r="EF968" s="132"/>
      <c r="EG968" s="451"/>
      <c r="EH968" s="132"/>
      <c r="EI968" s="451"/>
      <c r="EJ968" s="451"/>
      <c r="EK968" s="451"/>
      <c r="EL968" s="451"/>
      <c r="EM968" s="451"/>
      <c r="EN968" s="451"/>
      <c r="EO968" s="451"/>
      <c r="EP968" s="451"/>
      <c r="EQ968" s="451"/>
      <c r="ER968" s="451"/>
      <c r="ES968" s="451"/>
      <c r="ET968" s="451"/>
      <c r="EU968" s="132"/>
      <c r="EV968" s="133"/>
      <c r="EW968" s="193"/>
    </row>
    <row r="969" spans="26:153" ht="30" customHeight="1" x14ac:dyDescent="0.15">
      <c r="Z969" s="246"/>
      <c r="AA969" s="483"/>
      <c r="AB969" s="191"/>
      <c r="AC969" s="191"/>
      <c r="AD969" s="191"/>
      <c r="AE969" s="191"/>
      <c r="AF969" s="384"/>
      <c r="AG969" s="191"/>
      <c r="AH969" s="191"/>
      <c r="AI969" s="191"/>
      <c r="AJ969" s="191"/>
      <c r="AK969" s="192"/>
      <c r="AL969" s="191"/>
      <c r="AM969" s="191"/>
      <c r="AN969" s="191"/>
      <c r="AO969" s="461"/>
      <c r="AP969" s="191"/>
      <c r="AQ969" s="191"/>
      <c r="AR969" s="191"/>
      <c r="AS969" s="461"/>
      <c r="AT969" s="191"/>
      <c r="AU969" s="191"/>
      <c r="AV969" s="461"/>
      <c r="AW969" s="192"/>
      <c r="AX969" s="191"/>
      <c r="AY969" s="461"/>
      <c r="AZ969" s="191"/>
      <c r="BA969" s="461"/>
      <c r="BB969" s="191"/>
      <c r="BC969" s="192"/>
      <c r="BD969" s="191"/>
      <c r="BE969" s="191"/>
      <c r="BF969" s="461"/>
      <c r="BG969" s="470"/>
      <c r="BH969" s="391"/>
      <c r="BI969" s="191"/>
      <c r="BJ969" s="191"/>
      <c r="BK969" s="191"/>
      <c r="BL969" s="470"/>
      <c r="BM969" s="191"/>
      <c r="BN969" s="191"/>
      <c r="BO969" s="492"/>
      <c r="BP969" s="191"/>
      <c r="BQ969" s="191"/>
      <c r="BR969" s="191"/>
      <c r="BS969" s="191"/>
      <c r="BT969" s="191"/>
      <c r="BU969" s="191"/>
      <c r="BV969" s="191"/>
      <c r="BW969" s="192"/>
      <c r="BX969" s="191"/>
      <c r="BY969" s="191"/>
      <c r="BZ969" s="191"/>
      <c r="CA969" s="191"/>
      <c r="CB969" s="191"/>
      <c r="CC969" s="191"/>
      <c r="CD969" s="470"/>
      <c r="CE969" s="396"/>
      <c r="CF969" s="191"/>
      <c r="CG969" s="191"/>
      <c r="CH969" s="461"/>
      <c r="CI969" s="461"/>
      <c r="CJ969" s="191"/>
      <c r="CK969" s="191"/>
      <c r="CL969" s="191"/>
      <c r="CM969" s="461"/>
      <c r="CN969" s="191"/>
      <c r="CO969" s="192"/>
      <c r="CP969" s="191"/>
      <c r="CQ969" s="384"/>
      <c r="CR969" s="407"/>
      <c r="DA969" s="192"/>
      <c r="DJ969" s="190"/>
      <c r="DP969" s="190"/>
      <c r="DQ969" s="132"/>
      <c r="DR969" s="132"/>
      <c r="DS969" s="132"/>
      <c r="DT969" s="132"/>
      <c r="DU969" s="451"/>
      <c r="DV969" s="132"/>
      <c r="DW969" s="132"/>
      <c r="DX969" s="133"/>
      <c r="DY969" s="132"/>
      <c r="DZ969" s="132"/>
      <c r="EA969" s="133"/>
      <c r="EB969" s="132"/>
      <c r="EC969" s="132"/>
      <c r="ED969" s="132"/>
      <c r="EE969" s="134"/>
      <c r="EF969" s="132"/>
      <c r="EG969" s="451"/>
      <c r="EH969" s="132"/>
      <c r="EI969" s="451"/>
      <c r="EJ969" s="451"/>
      <c r="EK969" s="451"/>
      <c r="EL969" s="451"/>
      <c r="EM969" s="451"/>
      <c r="EN969" s="451"/>
      <c r="EO969" s="451"/>
      <c r="EP969" s="451"/>
      <c r="EQ969" s="451"/>
      <c r="ER969" s="451"/>
      <c r="ES969" s="451"/>
      <c r="ET969" s="451"/>
      <c r="EU969" s="132"/>
      <c r="EV969" s="133"/>
      <c r="EW969" s="193"/>
    </row>
    <row r="970" spans="26:153" ht="30" customHeight="1" x14ac:dyDescent="0.15">
      <c r="Z970" s="246"/>
      <c r="AA970" s="483"/>
      <c r="AB970" s="191"/>
      <c r="AC970" s="191"/>
      <c r="AD970" s="191"/>
      <c r="AE970" s="191"/>
      <c r="AF970" s="384"/>
      <c r="AG970" s="191"/>
      <c r="AH970" s="191"/>
      <c r="AI970" s="191"/>
      <c r="AJ970" s="191"/>
      <c r="AK970" s="192"/>
      <c r="AL970" s="191"/>
      <c r="AM970" s="191"/>
      <c r="AN970" s="191"/>
      <c r="AO970" s="461"/>
      <c r="AP970" s="191"/>
      <c r="AQ970" s="191"/>
      <c r="AR970" s="191"/>
      <c r="AS970" s="461"/>
      <c r="AT970" s="191"/>
      <c r="AU970" s="191"/>
      <c r="AV970" s="461"/>
      <c r="AW970" s="192"/>
      <c r="AX970" s="191"/>
      <c r="AY970" s="461"/>
      <c r="AZ970" s="191"/>
      <c r="BA970" s="461"/>
      <c r="BB970" s="191"/>
      <c r="BC970" s="192"/>
      <c r="BD970" s="191"/>
      <c r="BE970" s="191"/>
      <c r="BF970" s="461"/>
      <c r="BG970" s="470"/>
      <c r="BH970" s="391"/>
      <c r="BI970" s="191"/>
      <c r="BJ970" s="191"/>
      <c r="BK970" s="191"/>
      <c r="BL970" s="470"/>
      <c r="BM970" s="191"/>
      <c r="BN970" s="191"/>
      <c r="BO970" s="492"/>
      <c r="BP970" s="191"/>
      <c r="BQ970" s="191"/>
      <c r="BR970" s="191"/>
      <c r="BS970" s="191"/>
      <c r="BT970" s="191"/>
      <c r="BU970" s="191"/>
      <c r="BV970" s="191"/>
      <c r="BW970" s="192"/>
      <c r="BX970" s="191"/>
      <c r="BY970" s="191"/>
      <c r="BZ970" s="191"/>
      <c r="CA970" s="191"/>
      <c r="CB970" s="191"/>
      <c r="CC970" s="191"/>
      <c r="CD970" s="470"/>
      <c r="CE970" s="396"/>
      <c r="CF970" s="191"/>
      <c r="CG970" s="191"/>
      <c r="CH970" s="461"/>
      <c r="CI970" s="461"/>
      <c r="CJ970" s="191"/>
      <c r="CK970" s="191"/>
      <c r="CL970" s="191"/>
      <c r="CM970" s="461"/>
      <c r="CN970" s="191"/>
      <c r="CO970" s="192"/>
      <c r="CP970" s="191"/>
      <c r="CQ970" s="384"/>
      <c r="CR970" s="407"/>
      <c r="DA970" s="192"/>
      <c r="DJ970" s="190"/>
      <c r="DP970" s="190"/>
      <c r="DQ970" s="132"/>
      <c r="DR970" s="132"/>
      <c r="DS970" s="132"/>
      <c r="DT970" s="132"/>
      <c r="DU970" s="451"/>
      <c r="DV970" s="132"/>
      <c r="DW970" s="132"/>
      <c r="DX970" s="133"/>
      <c r="DY970" s="132"/>
      <c r="DZ970" s="132"/>
      <c r="EA970" s="133"/>
      <c r="EB970" s="132"/>
      <c r="EC970" s="132"/>
      <c r="ED970" s="132"/>
      <c r="EE970" s="134"/>
      <c r="EF970" s="132"/>
      <c r="EG970" s="451"/>
      <c r="EH970" s="132"/>
      <c r="EI970" s="451"/>
      <c r="EJ970" s="451"/>
      <c r="EK970" s="451"/>
      <c r="EL970" s="451"/>
      <c r="EM970" s="451"/>
      <c r="EN970" s="451"/>
      <c r="EO970" s="451"/>
      <c r="EP970" s="451"/>
      <c r="EQ970" s="451"/>
      <c r="ER970" s="451"/>
      <c r="ES970" s="451"/>
      <c r="ET970" s="451"/>
      <c r="EU970" s="132"/>
      <c r="EV970" s="133"/>
      <c r="EW970" s="193"/>
    </row>
    <row r="971" spans="26:153" ht="30" customHeight="1" x14ac:dyDescent="0.15">
      <c r="Z971" s="246"/>
      <c r="AA971" s="483"/>
      <c r="AB971" s="191"/>
      <c r="AC971" s="191"/>
      <c r="AD971" s="191"/>
      <c r="AE971" s="191"/>
      <c r="AF971" s="384"/>
      <c r="AG971" s="191"/>
      <c r="AH971" s="191"/>
      <c r="AI971" s="191"/>
      <c r="AJ971" s="191"/>
      <c r="AK971" s="192"/>
      <c r="AL971" s="191"/>
      <c r="AM971" s="191"/>
      <c r="AN971" s="191"/>
      <c r="AO971" s="461"/>
      <c r="AP971" s="191"/>
      <c r="AQ971" s="191"/>
      <c r="AR971" s="191"/>
      <c r="AS971" s="461"/>
      <c r="AT971" s="191"/>
      <c r="AU971" s="191"/>
      <c r="AV971" s="461"/>
      <c r="AW971" s="192"/>
      <c r="AX971" s="191"/>
      <c r="AY971" s="461"/>
      <c r="AZ971" s="191"/>
      <c r="BA971" s="461"/>
      <c r="BB971" s="191"/>
      <c r="BC971" s="192"/>
      <c r="BD971" s="191"/>
      <c r="BE971" s="191"/>
      <c r="BF971" s="461"/>
      <c r="BG971" s="470"/>
      <c r="BH971" s="391"/>
      <c r="BI971" s="191"/>
      <c r="BJ971" s="191"/>
      <c r="BK971" s="191"/>
      <c r="BL971" s="470"/>
      <c r="BM971" s="191"/>
      <c r="BN971" s="191"/>
      <c r="BO971" s="492"/>
      <c r="BP971" s="191"/>
      <c r="BQ971" s="191"/>
      <c r="BR971" s="191"/>
      <c r="BS971" s="191"/>
      <c r="BT971" s="191"/>
      <c r="BU971" s="191"/>
      <c r="BV971" s="191"/>
      <c r="BW971" s="192"/>
      <c r="BX971" s="191"/>
      <c r="BY971" s="191"/>
      <c r="BZ971" s="191"/>
      <c r="CA971" s="191"/>
      <c r="CB971" s="191"/>
      <c r="CC971" s="191"/>
      <c r="CD971" s="470"/>
      <c r="CE971" s="396"/>
      <c r="CF971" s="191"/>
      <c r="CG971" s="191"/>
      <c r="CH971" s="461"/>
      <c r="CI971" s="461"/>
      <c r="CJ971" s="191"/>
      <c r="CK971" s="191"/>
      <c r="CL971" s="191"/>
      <c r="CM971" s="461"/>
      <c r="CN971" s="191"/>
      <c r="CO971" s="192"/>
      <c r="CP971" s="191"/>
      <c r="CQ971" s="384"/>
      <c r="CR971" s="407"/>
      <c r="DA971" s="192"/>
      <c r="DJ971" s="190"/>
      <c r="DP971" s="190"/>
      <c r="DQ971" s="132"/>
      <c r="DR971" s="132"/>
      <c r="DS971" s="132"/>
      <c r="DT971" s="132"/>
      <c r="DU971" s="451"/>
      <c r="DV971" s="132"/>
      <c r="DW971" s="132"/>
      <c r="DX971" s="133"/>
      <c r="DY971" s="132"/>
      <c r="DZ971" s="132"/>
      <c r="EA971" s="133"/>
      <c r="EB971" s="132"/>
      <c r="EC971" s="132"/>
      <c r="ED971" s="132"/>
      <c r="EE971" s="134"/>
      <c r="EF971" s="132"/>
      <c r="EG971" s="451"/>
      <c r="EH971" s="132"/>
      <c r="EI971" s="451"/>
      <c r="EJ971" s="451"/>
      <c r="EK971" s="451"/>
      <c r="EL971" s="451"/>
      <c r="EM971" s="451"/>
      <c r="EN971" s="451"/>
      <c r="EO971" s="451"/>
      <c r="EP971" s="451"/>
      <c r="EQ971" s="451"/>
      <c r="ER971" s="451"/>
      <c r="ES971" s="451"/>
      <c r="ET971" s="451"/>
      <c r="EU971" s="132"/>
      <c r="EV971" s="133"/>
      <c r="EW971" s="193"/>
    </row>
    <row r="972" spans="26:153" ht="30" customHeight="1" x14ac:dyDescent="0.15">
      <c r="Z972" s="246"/>
      <c r="AA972" s="483"/>
      <c r="AB972" s="191"/>
      <c r="AC972" s="191"/>
      <c r="AD972" s="191"/>
      <c r="AE972" s="191"/>
      <c r="AF972" s="384"/>
      <c r="AG972" s="191"/>
      <c r="AH972" s="191"/>
      <c r="AI972" s="191"/>
      <c r="AJ972" s="191"/>
      <c r="AK972" s="192"/>
      <c r="AL972" s="191"/>
      <c r="AM972" s="191"/>
      <c r="AN972" s="191"/>
      <c r="AO972" s="461"/>
      <c r="AP972" s="191"/>
      <c r="AQ972" s="191"/>
      <c r="AR972" s="191"/>
      <c r="AS972" s="461"/>
      <c r="AT972" s="191"/>
      <c r="AU972" s="191"/>
      <c r="AV972" s="461"/>
      <c r="AW972" s="192"/>
      <c r="AX972" s="191"/>
      <c r="AY972" s="461"/>
      <c r="AZ972" s="191"/>
      <c r="BA972" s="461"/>
      <c r="BB972" s="191"/>
      <c r="BC972" s="192"/>
      <c r="BD972" s="191"/>
      <c r="BE972" s="191"/>
      <c r="BF972" s="461"/>
      <c r="BG972" s="470"/>
      <c r="BH972" s="391"/>
      <c r="BI972" s="191"/>
      <c r="BJ972" s="191"/>
      <c r="BK972" s="191"/>
      <c r="BL972" s="470"/>
      <c r="BM972" s="191"/>
      <c r="BN972" s="191"/>
      <c r="BO972" s="492"/>
      <c r="BP972" s="191"/>
      <c r="BQ972" s="191"/>
      <c r="BR972" s="191"/>
      <c r="BS972" s="191"/>
      <c r="BT972" s="191"/>
      <c r="BU972" s="191"/>
      <c r="BV972" s="191"/>
      <c r="BW972" s="192"/>
      <c r="BX972" s="191"/>
      <c r="BY972" s="191"/>
      <c r="BZ972" s="191"/>
      <c r="CA972" s="191"/>
      <c r="CB972" s="191"/>
      <c r="CC972" s="191"/>
      <c r="CD972" s="470"/>
      <c r="CE972" s="396"/>
      <c r="CF972" s="191"/>
      <c r="CG972" s="191"/>
      <c r="CH972" s="461"/>
      <c r="CI972" s="461"/>
      <c r="CJ972" s="191"/>
      <c r="CK972" s="191"/>
      <c r="CL972" s="191"/>
      <c r="CM972" s="461"/>
      <c r="CN972" s="191"/>
      <c r="CO972" s="192"/>
      <c r="CP972" s="191"/>
      <c r="CQ972" s="384"/>
      <c r="CR972" s="407"/>
      <c r="DA972" s="192"/>
      <c r="DJ972" s="190"/>
      <c r="DP972" s="190"/>
      <c r="DQ972" s="132"/>
      <c r="DR972" s="132"/>
      <c r="DS972" s="132"/>
      <c r="DT972" s="132"/>
      <c r="DU972" s="451"/>
      <c r="DV972" s="132"/>
      <c r="DW972" s="132"/>
      <c r="DX972" s="133"/>
      <c r="DY972" s="132"/>
      <c r="DZ972" s="132"/>
      <c r="EA972" s="133"/>
      <c r="EB972" s="132"/>
      <c r="EC972" s="132"/>
      <c r="ED972" s="132"/>
      <c r="EE972" s="134"/>
      <c r="EF972" s="132"/>
      <c r="EG972" s="451"/>
      <c r="EH972" s="132"/>
      <c r="EI972" s="451"/>
      <c r="EJ972" s="451"/>
      <c r="EK972" s="451"/>
      <c r="EL972" s="451"/>
      <c r="EM972" s="451"/>
      <c r="EN972" s="451"/>
      <c r="EO972" s="451"/>
      <c r="EP972" s="451"/>
      <c r="EQ972" s="451"/>
      <c r="ER972" s="451"/>
      <c r="ES972" s="451"/>
      <c r="ET972" s="451"/>
      <c r="EU972" s="132"/>
      <c r="EV972" s="133"/>
      <c r="EW972" s="193"/>
    </row>
    <row r="973" spans="26:153" ht="30" customHeight="1" x14ac:dyDescent="0.15">
      <c r="Z973" s="246"/>
      <c r="AA973" s="483"/>
      <c r="AB973" s="191"/>
      <c r="AC973" s="191"/>
      <c r="AD973" s="191"/>
      <c r="AE973" s="191"/>
      <c r="AF973" s="384"/>
      <c r="AG973" s="191"/>
      <c r="AH973" s="191"/>
      <c r="AI973" s="191"/>
      <c r="AJ973" s="191"/>
      <c r="AK973" s="192"/>
      <c r="AL973" s="191"/>
      <c r="AM973" s="191"/>
      <c r="AN973" s="191"/>
      <c r="AO973" s="461"/>
      <c r="AP973" s="191"/>
      <c r="AQ973" s="191"/>
      <c r="AR973" s="191"/>
      <c r="AS973" s="461"/>
      <c r="AT973" s="191"/>
      <c r="AU973" s="191"/>
      <c r="AV973" s="461"/>
      <c r="AW973" s="192"/>
      <c r="AX973" s="191"/>
      <c r="AY973" s="461"/>
      <c r="AZ973" s="191"/>
      <c r="BA973" s="461"/>
      <c r="BB973" s="191"/>
      <c r="BC973" s="192"/>
      <c r="BD973" s="191"/>
      <c r="BE973" s="191"/>
      <c r="BF973" s="461"/>
      <c r="BG973" s="470"/>
      <c r="BH973" s="391"/>
      <c r="BI973" s="191"/>
      <c r="BJ973" s="191"/>
      <c r="BK973" s="191"/>
      <c r="BL973" s="470"/>
      <c r="BM973" s="191"/>
      <c r="BN973" s="191"/>
      <c r="BO973" s="492"/>
      <c r="BP973" s="191"/>
      <c r="BQ973" s="191"/>
      <c r="BR973" s="191"/>
      <c r="BS973" s="191"/>
      <c r="BT973" s="191"/>
      <c r="BU973" s="191"/>
      <c r="BV973" s="191"/>
      <c r="BW973" s="192"/>
      <c r="BX973" s="191"/>
      <c r="BY973" s="191"/>
      <c r="BZ973" s="191"/>
      <c r="CA973" s="191"/>
      <c r="CB973" s="191"/>
      <c r="CC973" s="191"/>
      <c r="CD973" s="470"/>
      <c r="CE973" s="396"/>
      <c r="CF973" s="191"/>
      <c r="CG973" s="191"/>
      <c r="CH973" s="461"/>
      <c r="CI973" s="461"/>
      <c r="CJ973" s="191"/>
      <c r="CK973" s="191"/>
      <c r="CL973" s="191"/>
      <c r="CM973" s="461"/>
      <c r="CN973" s="191"/>
      <c r="CO973" s="192"/>
      <c r="CP973" s="191"/>
      <c r="CQ973" s="384"/>
      <c r="CR973" s="407"/>
      <c r="DA973" s="192"/>
      <c r="DJ973" s="190"/>
      <c r="DP973" s="190"/>
      <c r="DQ973" s="132"/>
      <c r="DR973" s="132"/>
      <c r="DS973" s="132"/>
      <c r="DT973" s="132"/>
      <c r="DU973" s="451"/>
      <c r="DV973" s="132"/>
      <c r="DW973" s="132"/>
      <c r="DX973" s="133"/>
      <c r="DY973" s="132"/>
      <c r="DZ973" s="132"/>
      <c r="EA973" s="133"/>
      <c r="EB973" s="132"/>
      <c r="EC973" s="132"/>
      <c r="ED973" s="132"/>
      <c r="EE973" s="134"/>
      <c r="EF973" s="132"/>
      <c r="EG973" s="451"/>
      <c r="EH973" s="132"/>
      <c r="EI973" s="451"/>
      <c r="EJ973" s="451"/>
      <c r="EK973" s="451"/>
      <c r="EL973" s="451"/>
      <c r="EM973" s="451"/>
      <c r="EN973" s="451"/>
      <c r="EO973" s="451"/>
      <c r="EP973" s="451"/>
      <c r="EQ973" s="451"/>
      <c r="ER973" s="451"/>
      <c r="ES973" s="451"/>
      <c r="ET973" s="451"/>
      <c r="EU973" s="132"/>
      <c r="EV973" s="133"/>
      <c r="EW973" s="193"/>
    </row>
    <row r="974" spans="26:153" ht="30" customHeight="1" x14ac:dyDescent="0.15">
      <c r="Z974" s="246"/>
      <c r="AA974" s="483"/>
      <c r="AB974" s="191"/>
      <c r="AC974" s="191"/>
      <c r="AD974" s="191"/>
      <c r="AE974" s="191"/>
      <c r="AF974" s="384"/>
      <c r="AG974" s="191"/>
      <c r="AH974" s="191"/>
      <c r="AI974" s="191"/>
      <c r="AJ974" s="191"/>
      <c r="AK974" s="192"/>
      <c r="AL974" s="191"/>
      <c r="AM974" s="191"/>
      <c r="AN974" s="191"/>
      <c r="AO974" s="461"/>
      <c r="AP974" s="191"/>
      <c r="AQ974" s="191"/>
      <c r="AR974" s="191"/>
      <c r="AS974" s="461"/>
      <c r="AT974" s="191"/>
      <c r="AU974" s="191"/>
      <c r="AV974" s="461"/>
      <c r="AW974" s="192"/>
      <c r="AX974" s="191"/>
      <c r="AY974" s="461"/>
      <c r="AZ974" s="191"/>
      <c r="BA974" s="461"/>
      <c r="BB974" s="191"/>
      <c r="BC974" s="192"/>
      <c r="BD974" s="191"/>
      <c r="BE974" s="191"/>
      <c r="BF974" s="461"/>
      <c r="BG974" s="470"/>
      <c r="BH974" s="391"/>
      <c r="BI974" s="191"/>
      <c r="BJ974" s="191"/>
      <c r="BK974" s="191"/>
      <c r="BL974" s="470"/>
      <c r="BM974" s="191"/>
      <c r="BN974" s="191"/>
      <c r="BO974" s="492"/>
      <c r="BP974" s="191"/>
      <c r="BQ974" s="191"/>
      <c r="BR974" s="191"/>
      <c r="BS974" s="191"/>
      <c r="BT974" s="191"/>
      <c r="BU974" s="191"/>
      <c r="BV974" s="191"/>
      <c r="BW974" s="192"/>
      <c r="BX974" s="191"/>
      <c r="BY974" s="191"/>
      <c r="BZ974" s="191"/>
      <c r="CA974" s="191"/>
      <c r="CB974" s="191"/>
      <c r="CC974" s="191"/>
      <c r="CD974" s="470"/>
      <c r="CE974" s="396"/>
      <c r="CF974" s="191"/>
      <c r="CG974" s="191"/>
      <c r="CH974" s="461"/>
      <c r="CI974" s="461"/>
      <c r="CJ974" s="191"/>
      <c r="CK974" s="191"/>
      <c r="CL974" s="191"/>
      <c r="CM974" s="461"/>
      <c r="CN974" s="191"/>
      <c r="CO974" s="192"/>
      <c r="CP974" s="191"/>
      <c r="CQ974" s="384"/>
      <c r="CR974" s="407"/>
      <c r="DA974" s="192"/>
      <c r="DJ974" s="190"/>
      <c r="DP974" s="190"/>
      <c r="DQ974" s="132"/>
      <c r="DR974" s="132"/>
      <c r="DS974" s="132"/>
      <c r="DT974" s="132"/>
      <c r="DU974" s="451"/>
      <c r="DV974" s="132"/>
      <c r="DW974" s="132"/>
      <c r="DX974" s="133"/>
      <c r="DY974" s="132"/>
      <c r="DZ974" s="132"/>
      <c r="EA974" s="133"/>
      <c r="EB974" s="132"/>
      <c r="EC974" s="132"/>
      <c r="ED974" s="132"/>
      <c r="EE974" s="134"/>
      <c r="EF974" s="132"/>
      <c r="EG974" s="451"/>
      <c r="EH974" s="132"/>
      <c r="EI974" s="451"/>
      <c r="EJ974" s="451"/>
      <c r="EK974" s="451"/>
      <c r="EL974" s="451"/>
      <c r="EM974" s="451"/>
      <c r="EN974" s="451"/>
      <c r="EO974" s="451"/>
      <c r="EP974" s="451"/>
      <c r="EQ974" s="451"/>
      <c r="ER974" s="451"/>
      <c r="ES974" s="451"/>
      <c r="ET974" s="451"/>
      <c r="EU974" s="132"/>
      <c r="EV974" s="133"/>
      <c r="EW974" s="193"/>
    </row>
    <row r="975" spans="26:153" ht="30" customHeight="1" x14ac:dyDescent="0.15">
      <c r="Z975" s="246"/>
      <c r="AA975" s="483"/>
      <c r="AB975" s="191"/>
      <c r="AC975" s="191"/>
      <c r="AD975" s="191"/>
      <c r="AE975" s="191"/>
      <c r="AF975" s="384"/>
      <c r="AG975" s="191"/>
      <c r="AH975" s="191"/>
      <c r="AI975" s="191"/>
      <c r="AJ975" s="191"/>
      <c r="AK975" s="192"/>
      <c r="AL975" s="191"/>
      <c r="AM975" s="191"/>
      <c r="AN975" s="191"/>
      <c r="AO975" s="461"/>
      <c r="AP975" s="191"/>
      <c r="AQ975" s="191"/>
      <c r="AR975" s="191"/>
      <c r="AS975" s="461"/>
      <c r="AT975" s="191"/>
      <c r="AU975" s="191"/>
      <c r="AV975" s="461"/>
      <c r="AW975" s="192"/>
      <c r="AX975" s="191"/>
      <c r="AY975" s="461"/>
      <c r="AZ975" s="191"/>
      <c r="BA975" s="461"/>
      <c r="BB975" s="191"/>
      <c r="BC975" s="192"/>
      <c r="BD975" s="191"/>
      <c r="BE975" s="191"/>
      <c r="BF975" s="461"/>
      <c r="BG975" s="470"/>
      <c r="BH975" s="391"/>
      <c r="BI975" s="191"/>
      <c r="BJ975" s="191"/>
      <c r="BK975" s="191"/>
      <c r="BL975" s="470"/>
      <c r="BM975" s="191"/>
      <c r="BN975" s="191"/>
      <c r="BO975" s="492"/>
      <c r="BP975" s="191"/>
      <c r="BQ975" s="191"/>
      <c r="BR975" s="191"/>
      <c r="BS975" s="191"/>
      <c r="BT975" s="191"/>
      <c r="BU975" s="191"/>
      <c r="BV975" s="191"/>
      <c r="BW975" s="192"/>
      <c r="BX975" s="191"/>
      <c r="BY975" s="191"/>
      <c r="BZ975" s="191"/>
      <c r="CA975" s="191"/>
      <c r="CB975" s="191"/>
      <c r="CC975" s="191"/>
      <c r="CD975" s="470"/>
      <c r="CE975" s="396"/>
      <c r="CF975" s="191"/>
      <c r="CG975" s="191"/>
      <c r="CH975" s="461"/>
      <c r="CI975" s="461"/>
      <c r="CJ975" s="191"/>
      <c r="CK975" s="191"/>
      <c r="CL975" s="191"/>
      <c r="CM975" s="461"/>
      <c r="CN975" s="191"/>
      <c r="CO975" s="192"/>
      <c r="CP975" s="191"/>
      <c r="CQ975" s="384"/>
      <c r="CR975" s="407"/>
      <c r="DA975" s="192"/>
      <c r="DJ975" s="190"/>
      <c r="DP975" s="190"/>
      <c r="DQ975" s="132"/>
      <c r="DR975" s="132"/>
      <c r="DS975" s="132"/>
      <c r="DT975" s="132"/>
      <c r="DU975" s="451"/>
      <c r="DV975" s="132"/>
      <c r="DW975" s="132"/>
      <c r="DX975" s="133"/>
      <c r="DY975" s="132"/>
      <c r="DZ975" s="132"/>
      <c r="EA975" s="133"/>
      <c r="EB975" s="132"/>
      <c r="EC975" s="132"/>
      <c r="ED975" s="132"/>
      <c r="EE975" s="134"/>
      <c r="EF975" s="132"/>
      <c r="EG975" s="451"/>
      <c r="EH975" s="132"/>
      <c r="EI975" s="451"/>
      <c r="EJ975" s="451"/>
      <c r="EK975" s="451"/>
      <c r="EL975" s="451"/>
      <c r="EM975" s="451"/>
      <c r="EN975" s="451"/>
      <c r="EO975" s="451"/>
      <c r="EP975" s="451"/>
      <c r="EQ975" s="451"/>
      <c r="ER975" s="451"/>
      <c r="ES975" s="451"/>
      <c r="ET975" s="451"/>
      <c r="EU975" s="132"/>
      <c r="EV975" s="133"/>
      <c r="EW975" s="193"/>
    </row>
    <row r="976" spans="26:153" ht="30" customHeight="1" x14ac:dyDescent="0.15">
      <c r="Z976" s="246"/>
      <c r="AA976" s="483"/>
      <c r="AB976" s="191"/>
      <c r="AC976" s="191"/>
      <c r="AD976" s="191"/>
      <c r="AE976" s="191"/>
      <c r="AF976" s="384"/>
      <c r="AG976" s="191"/>
      <c r="AH976" s="191"/>
      <c r="AI976" s="191"/>
      <c r="AJ976" s="191"/>
      <c r="AK976" s="192"/>
      <c r="AL976" s="191"/>
      <c r="AM976" s="191"/>
      <c r="AN976" s="191"/>
      <c r="AO976" s="461"/>
      <c r="AP976" s="191"/>
      <c r="AQ976" s="191"/>
      <c r="AR976" s="191"/>
      <c r="AS976" s="461"/>
      <c r="AT976" s="191"/>
      <c r="AU976" s="191"/>
      <c r="AV976" s="461"/>
      <c r="AW976" s="192"/>
      <c r="AX976" s="191"/>
      <c r="AY976" s="461"/>
      <c r="AZ976" s="191"/>
      <c r="BA976" s="461"/>
      <c r="BB976" s="191"/>
      <c r="BC976" s="192"/>
      <c r="BD976" s="191"/>
      <c r="BE976" s="191"/>
      <c r="BF976" s="461"/>
      <c r="BG976" s="470"/>
      <c r="BH976" s="391"/>
      <c r="BI976" s="191"/>
      <c r="BJ976" s="191"/>
      <c r="BK976" s="191"/>
      <c r="BL976" s="470"/>
      <c r="BM976" s="191"/>
      <c r="BN976" s="191"/>
      <c r="BO976" s="492"/>
      <c r="BP976" s="191"/>
      <c r="BQ976" s="191"/>
      <c r="BR976" s="191"/>
      <c r="BS976" s="191"/>
      <c r="BT976" s="191"/>
      <c r="BU976" s="191"/>
      <c r="BV976" s="191"/>
      <c r="BW976" s="192"/>
      <c r="BX976" s="191"/>
      <c r="BY976" s="191"/>
      <c r="BZ976" s="191"/>
      <c r="CA976" s="191"/>
      <c r="CB976" s="191"/>
      <c r="CC976" s="191"/>
      <c r="CD976" s="470"/>
      <c r="CE976" s="396"/>
      <c r="CF976" s="191"/>
      <c r="CG976" s="191"/>
      <c r="CH976" s="461"/>
      <c r="CI976" s="461"/>
      <c r="CJ976" s="191"/>
      <c r="CK976" s="191"/>
      <c r="CL976" s="191"/>
      <c r="CM976" s="461"/>
      <c r="CN976" s="191"/>
      <c r="CO976" s="192"/>
      <c r="CP976" s="191"/>
      <c r="CQ976" s="384"/>
      <c r="CR976" s="407"/>
      <c r="DA976" s="192"/>
      <c r="DJ976" s="190"/>
      <c r="DP976" s="190"/>
      <c r="DQ976" s="132"/>
      <c r="DR976" s="132"/>
      <c r="DS976" s="132"/>
      <c r="DT976" s="132"/>
      <c r="DU976" s="451"/>
      <c r="DV976" s="132"/>
      <c r="DW976" s="132"/>
      <c r="DX976" s="133"/>
      <c r="DY976" s="132"/>
      <c r="DZ976" s="132"/>
      <c r="EA976" s="133"/>
      <c r="EB976" s="132"/>
      <c r="EC976" s="132"/>
      <c r="ED976" s="132"/>
      <c r="EE976" s="134"/>
      <c r="EF976" s="132"/>
      <c r="EG976" s="451"/>
      <c r="EH976" s="132"/>
      <c r="EI976" s="451"/>
      <c r="EJ976" s="451"/>
      <c r="EK976" s="451"/>
      <c r="EL976" s="451"/>
      <c r="EM976" s="451"/>
      <c r="EN976" s="451"/>
      <c r="EO976" s="451"/>
      <c r="EP976" s="451"/>
      <c r="EQ976" s="451"/>
      <c r="ER976" s="451"/>
      <c r="ES976" s="451"/>
      <c r="ET976" s="451"/>
      <c r="EU976" s="132"/>
      <c r="EV976" s="133"/>
      <c r="EW976" s="193"/>
    </row>
    <row r="977" spans="26:153" ht="30" customHeight="1" x14ac:dyDescent="0.15">
      <c r="Z977" s="246"/>
      <c r="AA977" s="483"/>
      <c r="AB977" s="191"/>
      <c r="AC977" s="191"/>
      <c r="AD977" s="191"/>
      <c r="AE977" s="191"/>
      <c r="AF977" s="384"/>
      <c r="AG977" s="191"/>
      <c r="AH977" s="191"/>
      <c r="AI977" s="191"/>
      <c r="AJ977" s="191"/>
      <c r="AK977" s="192"/>
      <c r="AL977" s="191"/>
      <c r="AM977" s="191"/>
      <c r="AN977" s="191"/>
      <c r="AO977" s="461"/>
      <c r="AP977" s="191"/>
      <c r="AQ977" s="191"/>
      <c r="AR977" s="191"/>
      <c r="AS977" s="461"/>
      <c r="AT977" s="191"/>
      <c r="AU977" s="191"/>
      <c r="AV977" s="461"/>
      <c r="AW977" s="192"/>
      <c r="AX977" s="191"/>
      <c r="AY977" s="461"/>
      <c r="AZ977" s="191"/>
      <c r="BA977" s="461"/>
      <c r="BB977" s="191"/>
      <c r="BC977" s="192"/>
      <c r="BD977" s="191"/>
      <c r="BE977" s="191"/>
      <c r="BF977" s="461"/>
      <c r="BG977" s="470"/>
      <c r="BH977" s="391"/>
      <c r="BI977" s="191"/>
      <c r="BJ977" s="191"/>
      <c r="BK977" s="191"/>
      <c r="BL977" s="470"/>
      <c r="BM977" s="191"/>
      <c r="BN977" s="191"/>
      <c r="BO977" s="492"/>
      <c r="BP977" s="191"/>
      <c r="BQ977" s="191"/>
      <c r="BR977" s="191"/>
      <c r="BS977" s="191"/>
      <c r="BT977" s="191"/>
      <c r="BU977" s="191"/>
      <c r="BV977" s="191"/>
      <c r="BW977" s="192"/>
      <c r="BX977" s="191"/>
      <c r="BY977" s="191"/>
      <c r="BZ977" s="191"/>
      <c r="CA977" s="191"/>
      <c r="CB977" s="191"/>
      <c r="CC977" s="191"/>
      <c r="CD977" s="470"/>
      <c r="CE977" s="396"/>
      <c r="CF977" s="191"/>
      <c r="CG977" s="191"/>
      <c r="CH977" s="461"/>
      <c r="CI977" s="461"/>
      <c r="CJ977" s="191"/>
      <c r="CK977" s="191"/>
      <c r="CL977" s="191"/>
      <c r="CM977" s="461"/>
      <c r="CN977" s="191"/>
      <c r="CO977" s="192"/>
      <c r="CP977" s="191"/>
      <c r="CQ977" s="384"/>
      <c r="CR977" s="407"/>
      <c r="DA977" s="192"/>
      <c r="DJ977" s="190"/>
      <c r="DP977" s="190"/>
      <c r="DQ977" s="132"/>
      <c r="DR977" s="132"/>
      <c r="DS977" s="132"/>
      <c r="DT977" s="132"/>
      <c r="DU977" s="451"/>
      <c r="DV977" s="132"/>
      <c r="DW977" s="132"/>
      <c r="DX977" s="133"/>
      <c r="DY977" s="132"/>
      <c r="DZ977" s="132"/>
      <c r="EA977" s="133"/>
      <c r="EB977" s="132"/>
      <c r="EC977" s="132"/>
      <c r="ED977" s="132"/>
      <c r="EE977" s="134"/>
      <c r="EF977" s="132"/>
      <c r="EG977" s="451"/>
      <c r="EH977" s="132"/>
      <c r="EI977" s="451"/>
      <c r="EJ977" s="451"/>
      <c r="EK977" s="451"/>
      <c r="EL977" s="451"/>
      <c r="EM977" s="451"/>
      <c r="EN977" s="451"/>
      <c r="EO977" s="451"/>
      <c r="EP977" s="451"/>
      <c r="EQ977" s="451"/>
      <c r="ER977" s="451"/>
      <c r="ES977" s="451"/>
      <c r="ET977" s="451"/>
      <c r="EU977" s="132"/>
      <c r="EV977" s="133"/>
      <c r="EW977" s="193"/>
    </row>
    <row r="978" spans="26:153" ht="30" customHeight="1" x14ac:dyDescent="0.15">
      <c r="Z978" s="246"/>
      <c r="AA978" s="483"/>
      <c r="AB978" s="191"/>
      <c r="AC978" s="191"/>
      <c r="AD978" s="191"/>
      <c r="AE978" s="191"/>
      <c r="AF978" s="384"/>
      <c r="AG978" s="191"/>
      <c r="AH978" s="191"/>
      <c r="AI978" s="191"/>
      <c r="AJ978" s="191"/>
      <c r="AK978" s="192"/>
      <c r="AL978" s="191"/>
      <c r="AM978" s="191"/>
      <c r="AN978" s="191"/>
      <c r="AO978" s="461"/>
      <c r="AP978" s="191"/>
      <c r="AQ978" s="191"/>
      <c r="AR978" s="191"/>
      <c r="AS978" s="461"/>
      <c r="AT978" s="191"/>
      <c r="AU978" s="191"/>
      <c r="AV978" s="461"/>
      <c r="AW978" s="192"/>
      <c r="AX978" s="191"/>
      <c r="AY978" s="461"/>
      <c r="AZ978" s="191"/>
      <c r="BA978" s="461"/>
      <c r="BB978" s="191"/>
      <c r="BC978" s="192"/>
      <c r="BD978" s="191"/>
      <c r="BE978" s="191"/>
      <c r="BF978" s="461"/>
      <c r="BG978" s="470"/>
      <c r="BH978" s="391"/>
      <c r="BI978" s="191"/>
      <c r="BJ978" s="191"/>
      <c r="BK978" s="191"/>
      <c r="BL978" s="470"/>
      <c r="BM978" s="191"/>
      <c r="BN978" s="191"/>
      <c r="BO978" s="492"/>
      <c r="BP978" s="191"/>
      <c r="BQ978" s="191"/>
      <c r="BR978" s="191"/>
      <c r="BS978" s="191"/>
      <c r="BT978" s="191"/>
      <c r="BU978" s="191"/>
      <c r="BV978" s="191"/>
      <c r="BW978" s="192"/>
      <c r="BX978" s="191"/>
      <c r="BY978" s="191"/>
      <c r="BZ978" s="191"/>
      <c r="CA978" s="191"/>
      <c r="CB978" s="191"/>
      <c r="CC978" s="191"/>
      <c r="CD978" s="470"/>
      <c r="CE978" s="396"/>
      <c r="CF978" s="191"/>
      <c r="CG978" s="191"/>
      <c r="CH978" s="461"/>
      <c r="CI978" s="461"/>
      <c r="CJ978" s="191"/>
      <c r="CK978" s="191"/>
      <c r="CL978" s="191"/>
      <c r="CM978" s="461"/>
      <c r="CN978" s="191"/>
      <c r="CO978" s="192"/>
      <c r="CP978" s="191"/>
      <c r="CQ978" s="384"/>
      <c r="CR978" s="407"/>
      <c r="DA978" s="192"/>
      <c r="DJ978" s="190"/>
      <c r="DP978" s="190"/>
      <c r="DQ978" s="132"/>
      <c r="DR978" s="132"/>
      <c r="DS978" s="132"/>
      <c r="DT978" s="132"/>
      <c r="DU978" s="451"/>
      <c r="DV978" s="132"/>
      <c r="DW978" s="132"/>
      <c r="DX978" s="133"/>
      <c r="DY978" s="132"/>
      <c r="DZ978" s="132"/>
      <c r="EA978" s="133"/>
      <c r="EB978" s="132"/>
      <c r="EC978" s="132"/>
      <c r="ED978" s="132"/>
      <c r="EE978" s="134"/>
      <c r="EF978" s="132"/>
      <c r="EG978" s="451"/>
      <c r="EH978" s="132"/>
      <c r="EI978" s="451"/>
      <c r="EJ978" s="451"/>
      <c r="EK978" s="451"/>
      <c r="EL978" s="451"/>
      <c r="EM978" s="451"/>
      <c r="EN978" s="451"/>
      <c r="EO978" s="451"/>
      <c r="EP978" s="451"/>
      <c r="EQ978" s="451"/>
      <c r="ER978" s="451"/>
      <c r="ES978" s="451"/>
      <c r="ET978" s="451"/>
      <c r="EU978" s="132"/>
      <c r="EV978" s="133"/>
      <c r="EW978" s="193"/>
    </row>
  </sheetData>
  <mergeCells count="4">
    <mergeCell ref="N3:Q3"/>
    <mergeCell ref="R3:W3"/>
    <mergeCell ref="CT3:CV3"/>
    <mergeCell ref="CX3:CZ3"/>
  </mergeCells>
  <phoneticPr fontId="56" type="noConversion"/>
  <conditionalFormatting sqref="B60:B83">
    <cfRule type="duplicateValues" dxfId="19" priority="19"/>
  </conditionalFormatting>
  <conditionalFormatting sqref="B77:B83">
    <cfRule type="duplicateValues" dxfId="18" priority="18"/>
  </conditionalFormatting>
  <conditionalFormatting sqref="W1:W2">
    <cfRule type="cellIs" dxfId="17" priority="15" operator="equal">
      <formula>"Included"</formula>
    </cfRule>
    <cfRule type="cellIs" dxfId="16" priority="16" operator="equal">
      <formula>"reread"</formula>
    </cfRule>
    <cfRule type="cellIs" dxfId="15" priority="14" operator="equal">
      <formula>"Excluded"</formula>
    </cfRule>
  </conditionalFormatting>
  <conditionalFormatting sqref="W4:W105">
    <cfRule type="cellIs" dxfId="14" priority="6" operator="equal">
      <formula>"reread"</formula>
    </cfRule>
    <cfRule type="cellIs" dxfId="13" priority="4" operator="equal">
      <formula>"Excluded"</formula>
    </cfRule>
    <cfRule type="cellIs" dxfId="12" priority="5" operator="equal">
      <formula>"Included"</formula>
    </cfRule>
  </conditionalFormatting>
  <conditionalFormatting sqref="CR5:FI59">
    <cfRule type="cellIs" dxfId="11" priority="13" operator="equal">
      <formula>"No research on this"</formula>
    </cfRule>
  </conditionalFormatting>
  <conditionalFormatting sqref="CR5:FI107 Z5:CP119 CQ108:FI927 Z120:AC127 AE120:CP127 Z128:CP129 Z130:AG134 AI130:CP134 Z135:CP927">
    <cfRule type="notContainsBlanks" dxfId="10" priority="17">
      <formula>LEN(TRIM(Z5))&gt;0</formula>
    </cfRule>
  </conditionalFormatting>
  <hyperlinks>
    <hyperlink ref="E5" r:id="rId1" xr:uid="{92F5C1DC-789B-F845-A271-1E323EC7B0A4}"/>
    <hyperlink ref="E6" r:id="rId2" xr:uid="{D8F3616E-234D-5A49-95AF-1EB0777E6849}"/>
    <hyperlink ref="E7" r:id="rId3" xr:uid="{2072050E-6A6D-C146-B7F3-7F99A019880C}"/>
    <hyperlink ref="E8" r:id="rId4" xr:uid="{FDEDA66E-6964-3C4F-BC80-A54A535F276B}"/>
    <hyperlink ref="E9" r:id="rId5" xr:uid="{64C09344-C219-0946-88B1-263E09B264AF}"/>
    <hyperlink ref="E10" r:id="rId6" xr:uid="{D606CECD-5315-0B44-9D39-74925917DF67}"/>
    <hyperlink ref="E11" r:id="rId7" xr:uid="{77DBA689-E932-BA4B-B365-A39EB9950A5C}"/>
    <hyperlink ref="E12" r:id="rId8" xr:uid="{04E36621-42C4-984C-AED5-52325658E2DC}"/>
    <hyperlink ref="E13" r:id="rId9" xr:uid="{42DE54EF-6029-DB4B-BDD5-6258CDBFCFA0}"/>
    <hyperlink ref="E14" r:id="rId10" xr:uid="{5D04292B-21FE-CF49-93C9-B83048565F2C}"/>
    <hyperlink ref="E15" r:id="rId11" xr:uid="{CD1AEA21-7F15-2C47-B9CE-620D7A36D4DD}"/>
    <hyperlink ref="E16" r:id="rId12" xr:uid="{8764DFB6-3A49-7E42-A471-1F07F1FDB74A}"/>
    <hyperlink ref="E17" r:id="rId13" xr:uid="{8BD4A317-3A92-B04B-80B3-A919FF46FBF3}"/>
    <hyperlink ref="E18" r:id="rId14" xr:uid="{D06522FC-E5C3-8642-9892-EC40D6194DC2}"/>
    <hyperlink ref="E19" r:id="rId15" xr:uid="{0D435EAB-C16E-C445-BE6F-55A5934B578A}"/>
    <hyperlink ref="E20" r:id="rId16" xr:uid="{FB392024-EE9B-B64C-B853-A34D9FD78E6A}"/>
    <hyperlink ref="E21" r:id="rId17" xr:uid="{B62C9AB4-A73A-2144-BEB5-4BD1413AF392}"/>
    <hyperlink ref="E22" r:id="rId18" xr:uid="{1540D313-ADB9-6942-A642-4CC7690764F3}"/>
    <hyperlink ref="E23" r:id="rId19" xr:uid="{3E903F07-BC13-1A48-B00D-D3C348ED04B1}"/>
    <hyperlink ref="E24" r:id="rId20" xr:uid="{BFDCB0AB-3427-FF42-A76D-63513C63D442}"/>
    <hyperlink ref="E25" r:id="rId21" xr:uid="{3E2BBF48-8760-A54B-8BDC-EEF4332CBDDE}"/>
    <hyperlink ref="E26" r:id="rId22" xr:uid="{734429D2-F0BB-C74C-A5F4-DF91632288B0}"/>
    <hyperlink ref="E27" r:id="rId23" xr:uid="{1FD73A06-8237-5A44-A1BD-FC696FCFDFE6}"/>
    <hyperlink ref="E28" r:id="rId24" xr:uid="{703192DD-173F-1F48-ACFB-1CE9AFE47142}"/>
    <hyperlink ref="E29" r:id="rId25" xr:uid="{C6A38DA2-9907-D94F-8341-F9C487F55F83}"/>
    <hyperlink ref="E30" r:id="rId26" xr:uid="{05951283-0354-9C46-806A-99B037E508A1}"/>
    <hyperlink ref="E31" r:id="rId27" xr:uid="{D1EC3CDF-EDE0-664E-9922-98CD8C04E5AE}"/>
    <hyperlink ref="E32" r:id="rId28" xr:uid="{2DB361F4-FCF3-CF4E-AAE6-414D0E1F57C8}"/>
    <hyperlink ref="E33" r:id="rId29" xr:uid="{F071F75E-F8AA-EF4A-BFCF-AFABE529E9A9}"/>
    <hyperlink ref="E34" r:id="rId30" xr:uid="{96D37892-11FE-AC48-9B6E-A2DA4E0E5DC0}"/>
    <hyperlink ref="E35" r:id="rId31" xr:uid="{56B4A75C-7D61-9346-88BA-3DCEBA5D13E7}"/>
    <hyperlink ref="E36" r:id="rId32" xr:uid="{C00B3622-3CF1-4A41-9401-2105E18A3C7C}"/>
    <hyperlink ref="E37" r:id="rId33" xr:uid="{4E203F9D-0AE1-F345-9513-70E21C043360}"/>
    <hyperlink ref="E38" r:id="rId34" xr:uid="{7DC8CDEC-DE8E-7A41-88F5-EB5465FE3C9D}"/>
    <hyperlink ref="E39" r:id="rId35" xr:uid="{E052DB92-2DA1-E14E-B45D-B01657EA2DD6}"/>
    <hyperlink ref="E40" r:id="rId36" xr:uid="{3EB01284-8835-9143-9BD8-0C0AF87B646B}"/>
    <hyperlink ref="E41" r:id="rId37" xr:uid="{B0D017E0-6DF0-CE41-BFF9-3EA60699E996}"/>
    <hyperlink ref="E42" r:id="rId38" xr:uid="{16C74693-C3F8-5A4F-A163-5DD0CD1EB486}"/>
    <hyperlink ref="E43" r:id="rId39" xr:uid="{0A2920C9-4CB3-A045-A768-8882B2FE33FE}"/>
    <hyperlink ref="E44" r:id="rId40" xr:uid="{BA764153-ADBA-194E-B50F-B887AEBB5C35}"/>
    <hyperlink ref="E45" r:id="rId41" xr:uid="{AEE02C31-43C2-E846-A28B-7073AD496B0C}"/>
    <hyperlink ref="E46" r:id="rId42" xr:uid="{B84CB6B0-3EDF-8444-AC0F-6AE7760987B5}"/>
    <hyperlink ref="E47" r:id="rId43" xr:uid="{0BA1B060-DD21-6742-9C0A-BE7C3074942C}"/>
    <hyperlink ref="E48" r:id="rId44" xr:uid="{8AF5CD17-F8B0-7048-A3ED-3353D525C882}"/>
    <hyperlink ref="E49" r:id="rId45" xr:uid="{08877973-CEAE-C240-85F2-841EB8589BE0}"/>
    <hyperlink ref="E50" r:id="rId46" xr:uid="{3CDD7638-81BC-CE48-A482-9BDC6BA8C720}"/>
    <hyperlink ref="E51" r:id="rId47" xr:uid="{40D17D75-8D56-D747-9FE1-CE4886A4828E}"/>
    <hyperlink ref="E52" r:id="rId48" xr:uid="{F78B82D8-0D39-6B4D-B159-AD058D2F058C}"/>
    <hyperlink ref="E53" r:id="rId49" xr:uid="{FCFECCDB-F6F8-324F-BE9D-688E2FA5B55A}"/>
    <hyperlink ref="E54" r:id="rId50" xr:uid="{8A06A09A-2D7A-E345-9504-93B875F4EFAB}"/>
    <hyperlink ref="E55" r:id="rId51" xr:uid="{2CC9F37B-C001-E54F-833B-840BC75DDF0D}"/>
    <hyperlink ref="E56" r:id="rId52" xr:uid="{A8CE7963-5984-284D-97C8-B654C8383E8A}"/>
    <hyperlink ref="E57" r:id="rId53" xr:uid="{09264367-FEF6-744F-94B8-65FC623A8648}"/>
    <hyperlink ref="E58" r:id="rId54" xr:uid="{528AD25F-36B6-4B42-B79C-34E58716194C}"/>
    <hyperlink ref="E59" r:id="rId55" xr:uid="{02F1CAA3-52BE-D940-8195-394BF46A2A9E}"/>
    <hyperlink ref="E84" r:id="rId56" xr:uid="{30870C69-3F43-B24E-8FAC-721B39C07D4B}"/>
    <hyperlink ref="E85" r:id="rId57" xr:uid="{A5BA2730-AD87-4F41-A5C5-C7BDD2D7A598}"/>
    <hyperlink ref="E86" r:id="rId58" xr:uid="{0A9426ED-FA51-D645-A093-00056973EC37}"/>
    <hyperlink ref="E87" r:id="rId59" xr:uid="{F9B463C1-8E67-D348-885B-A8486021A4D7}"/>
    <hyperlink ref="E88" r:id="rId60" xr:uid="{BB6EB8EA-D2F9-7D47-A3FE-7294FCB2939C}"/>
    <hyperlink ref="E89" r:id="rId61" xr:uid="{93AC67D6-29EB-6649-AE1B-E8F415AC0F8F}"/>
    <hyperlink ref="E90" r:id="rId62" xr:uid="{689BE176-77D9-584B-9F28-BBC3908F24A8}"/>
    <hyperlink ref="E91" r:id="rId63" xr:uid="{CD0733D7-0787-8C47-A2C6-037509E20B22}"/>
    <hyperlink ref="E92" r:id="rId64" xr:uid="{2ED2EDD3-D40E-9547-8768-5B3F4082372E}"/>
    <hyperlink ref="E93" r:id="rId65" xr:uid="{1C69E507-B77D-2644-AD61-C0FA4AA5E0FC}"/>
    <hyperlink ref="E94" r:id="rId66" xr:uid="{27E2E2C3-C449-6146-BC84-EFBC41600B60}"/>
    <hyperlink ref="E95" r:id="rId67" xr:uid="{DB09CE98-3188-B34D-A71E-9F1BBE2FFE1C}"/>
    <hyperlink ref="E96" r:id="rId68" xr:uid="{2948CC32-4E7A-7642-81D2-87C80D829B74}"/>
    <hyperlink ref="E97" r:id="rId69" xr:uid="{9295EDBF-03E2-A74D-AE17-30DCC3927FF6}"/>
    <hyperlink ref="E98" r:id="rId70" xr:uid="{6E787A19-CFBA-0948-A3E0-5BC5821CACE0}"/>
    <hyperlink ref="E99" r:id="rId71" xr:uid="{F408DDA0-2FBA-6341-B849-EAA2C3728B3E}"/>
    <hyperlink ref="E100" r:id="rId72" xr:uid="{D08DC274-E49B-9D4F-B0C5-611958EEB95D}"/>
    <hyperlink ref="E101" r:id="rId73" xr:uid="{927DAC94-712A-D74F-B324-C0BD2A143CD6}"/>
    <hyperlink ref="E102" r:id="rId74" xr:uid="{3573CFF7-58D1-184C-AF4D-BD08DD0DAA6A}"/>
    <hyperlink ref="E103" r:id="rId75" xr:uid="{1C023642-23E1-6041-AE20-87A81C4BEBD6}"/>
    <hyperlink ref="E104" r:id="rId76" xr:uid="{C1FC65E3-D940-3048-803D-3BFF5A7432FD}"/>
    <hyperlink ref="E105" r:id="rId77" xr:uid="{32AFEA7E-9616-0E45-A32E-705436342794}"/>
    <hyperlink ref="E60" r:id="rId78" xr:uid="{A4AB2DD6-32C8-C04D-A858-1FFE63F373AD}"/>
    <hyperlink ref="E61" r:id="rId79" xr:uid="{6028AA7F-ECED-9B4F-93B2-8BC831F5566A}"/>
    <hyperlink ref="E63" r:id="rId80" xr:uid="{571DFD2D-7528-A240-A03D-030EF426C4CE}"/>
    <hyperlink ref="E62" r:id="rId81" xr:uid="{F6262DBC-98BC-BA49-A339-EC9C73364BA1}"/>
    <hyperlink ref="E64" r:id="rId82" xr:uid="{4953B32E-D608-4146-902C-1498D7227305}"/>
    <hyperlink ref="E65" r:id="rId83" xr:uid="{0FEFAD7E-11C7-C141-80BD-A52D078BF5C0}"/>
    <hyperlink ref="E66" r:id="rId84" xr:uid="{80BA74E9-E8E3-F64D-BF7C-4202E37A94BB}"/>
    <hyperlink ref="E67" r:id="rId85" xr:uid="{A21B712D-4C50-904C-A0D6-E940068A3D97}"/>
    <hyperlink ref="E68" r:id="rId86" xr:uid="{0610B474-FF16-2F42-908D-BEF32B1C2FF9}"/>
    <hyperlink ref="E69" r:id="rId87" xr:uid="{C01C38C2-170C-E14A-B173-A56667B3552B}"/>
    <hyperlink ref="E70" r:id="rId88" xr:uid="{2C3811C4-E073-0D47-A2FE-F0AAEF6F746B}"/>
    <hyperlink ref="E71" r:id="rId89" xr:uid="{D302D1D9-8416-A04A-A6DB-4FD083988799}"/>
    <hyperlink ref="E72" r:id="rId90" xr:uid="{91BF901B-9BD6-2141-BBE9-DBB6D28790F3}"/>
    <hyperlink ref="E73" r:id="rId91" xr:uid="{5A66CB85-7D41-664C-9818-192189C2C4CB}"/>
    <hyperlink ref="E74" r:id="rId92" xr:uid="{AAE965FC-1EEB-2745-9AAA-B1A9B779AF42}"/>
    <hyperlink ref="E76" r:id="rId93" xr:uid="{A5C67458-C339-E841-BC7F-95D8406BF942}"/>
    <hyperlink ref="E75" r:id="rId94" xr:uid="{7A9092E7-B942-774D-8DAF-5A96E7EC3A23}"/>
    <hyperlink ref="E77" r:id="rId95" xr:uid="{30B11C92-2C58-BB4E-B50E-9A8D10E4F800}"/>
    <hyperlink ref="E78" r:id="rId96" xr:uid="{4F1E6794-6777-CA41-9BC9-0F22794093B0}"/>
    <hyperlink ref="E79" r:id="rId97" xr:uid="{6AD05D2D-84A8-E845-A5C7-E33C4712BCE8}"/>
    <hyperlink ref="E80" r:id="rId98" xr:uid="{E3F75FDD-87C6-3744-9024-343D9A6D6FC9}"/>
    <hyperlink ref="E82" r:id="rId99" xr:uid="{C9F47BEC-B820-A648-9056-E5BA512989A3}"/>
    <hyperlink ref="E81" r:id="rId100" xr:uid="{1FC54026-B728-2F4F-B29D-2789D24B5467}"/>
    <hyperlink ref="E83" r:id="rId101" xr:uid="{90396EC0-48FD-B448-A9B9-51824FCFD0FA}"/>
    <hyperlink ref="E107" r:id="rId102" xr:uid="{07A0CF81-1E59-0141-8699-C3C75D867A93}"/>
    <hyperlink ref="E106" r:id="rId103" xr:uid="{484FAD1D-46A3-1C4F-BCB7-DAA0640E396D}"/>
    <hyperlink ref="E108" r:id="rId104" xr:uid="{92D2165C-B1A5-6245-819D-FF29CBB4F41F}"/>
    <hyperlink ref="E109" r:id="rId105" xr:uid="{E8461A14-C02F-7943-9F91-01D4AD85B37A}"/>
    <hyperlink ref="C110" r:id="rId106" display="https://www.technologyreview.com/2024/01/04/1086046/whats-next-for-ai-in-2024/" xr:uid="{B5FEBA2A-C3B9-ED4F-B3C5-1E5FE40266DB}"/>
    <hyperlink ref="E110" r:id="rId107" xr:uid="{393270AC-B12C-D848-970C-CCB75DA49373}"/>
    <hyperlink ref="E111" r:id="rId108" xr:uid="{C0D2388A-99CC-0148-ABB8-2424B3E4E787}"/>
  </hyperlinks>
  <pageMargins left="0.7" right="0.7" top="0.75" bottom="0.75" header="0.3" footer="0.3"/>
  <legacyDrawing r:id="rId10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E814-5A1C-314B-9934-89B623F1E048}">
  <sheetPr>
    <outlinePr summaryBelow="0" summaryRight="0"/>
  </sheetPr>
  <dimension ref="A1:FT978"/>
  <sheetViews>
    <sheetView tabSelected="1" zoomScale="110" workbookViewId="0">
      <pane xSplit="7" ySplit="4" topLeftCell="Y98" activePane="bottomRight" state="frozen"/>
      <selection pane="topRight" activeCell="H1" sqref="H1"/>
      <selection pane="bottomLeft" activeCell="A5" sqref="A5"/>
      <selection pane="bottomRight" activeCell="G107" sqref="G107"/>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23.33203125" style="233" customWidth="1"/>
    <col min="8" max="8" width="11.1640625" style="233" customWidth="1"/>
    <col min="9" max="25" width="12.6640625" style="233"/>
    <col min="26" max="26" width="12.6640625" style="238"/>
    <col min="27" max="27" width="12.6640625" style="468"/>
    <col min="28" max="31" width="12.6640625" style="233"/>
    <col min="32" max="32" width="12.6640625" style="260"/>
    <col min="33" max="40" width="12.6640625" style="233"/>
    <col min="41" max="41" width="12.6640625" style="468"/>
    <col min="42" max="44" width="12.6640625" style="233"/>
    <col min="45" max="45" width="12.6640625" style="468"/>
    <col min="46" max="47" width="12.6640625" style="233"/>
    <col min="48" max="48" width="12.6640625" style="468"/>
    <col min="49" max="50" width="12.6640625" style="233"/>
    <col min="51" max="51" width="12.6640625" style="468"/>
    <col min="52" max="52" width="12.6640625" style="233"/>
    <col min="53" max="53" width="12.6640625" style="468"/>
    <col min="54" max="57" width="12.6640625" style="233"/>
    <col min="58" max="58" width="12.6640625" style="468"/>
    <col min="59" max="60" width="12.6640625" style="476"/>
    <col min="61" max="63" width="12.6640625" style="233"/>
    <col min="64" max="64" width="12.6640625" style="494"/>
    <col min="65" max="65" width="12.6640625" style="233"/>
    <col min="66" max="66" width="12.6640625" style="238"/>
    <col min="67" max="79" width="12.6640625" style="233"/>
    <col min="80" max="80" width="12.6640625" style="476"/>
    <col min="81" max="81" width="12.6640625" style="401"/>
    <col min="82" max="85" width="12.6640625" style="233"/>
    <col min="86" max="86" width="12.6640625" style="260"/>
    <col min="87" max="87" width="12.6640625" style="233"/>
    <col min="88" max="89" width="12.6640625" style="468"/>
    <col min="90" max="90" width="12.5" style="233" customWidth="1"/>
    <col min="91" max="91" width="12.6640625" style="233"/>
    <col min="92" max="92" width="12.6640625" style="504"/>
    <col min="93" max="95" width="12.6640625" style="233"/>
    <col min="96" max="96" width="12.6640625" style="260"/>
    <col min="97" max="97" width="12.6640625" style="410"/>
    <col min="98" max="100" width="12.6640625" style="233"/>
    <col min="101" max="101" width="16.33203125" style="233" customWidth="1"/>
    <col min="102" max="102" width="7.33203125" style="233" customWidth="1"/>
    <col min="103" max="103" width="12.6640625" style="441"/>
    <col min="104" max="104" width="19.1640625" style="233" customWidth="1"/>
    <col min="105" max="107" width="12.6640625" style="233"/>
    <col min="108" max="108" width="12.6640625" style="260"/>
    <col min="109" max="111" width="12.6640625" style="233"/>
    <col min="112" max="115" width="12.6640625" style="441"/>
    <col min="116" max="123" width="12.6640625" style="233"/>
    <col min="124" max="124" width="12.6640625" style="441"/>
    <col min="125" max="133" width="12.6640625" style="233"/>
    <col min="134" max="134" width="12.6640625" style="441"/>
    <col min="135" max="140" width="12.6640625" style="233"/>
    <col min="141" max="141" width="12.6640625" style="441"/>
    <col min="142" max="142" width="12.6640625" style="523"/>
    <col min="143" max="143" width="12.6640625" style="441"/>
    <col min="144" max="144" width="12.6640625" style="233"/>
    <col min="145" max="145" width="12.6640625" style="517"/>
    <col min="146" max="147" width="12.6640625" style="441"/>
    <col min="148" max="148" width="12.6640625" style="528"/>
    <col min="149" max="150" width="12.6640625" style="441"/>
    <col min="151" max="158" width="12.6640625" style="233"/>
    <col min="159" max="159" width="12.6640625" style="441"/>
    <col min="160" max="165" width="12.6640625" style="233"/>
    <col min="166" max="166" width="12.6640625" style="260"/>
    <col min="167" max="16384" width="12.6640625" style="233"/>
  </cols>
  <sheetData>
    <row r="1" spans="1:166" ht="30" customHeight="1" x14ac:dyDescent="0.25">
      <c r="A1" s="250" t="s">
        <v>12</v>
      </c>
      <c r="B1" s="250"/>
      <c r="C1" s="250"/>
      <c r="D1" s="250"/>
      <c r="E1" s="250"/>
      <c r="F1" s="251"/>
      <c r="G1" s="250"/>
      <c r="H1" s="250"/>
      <c r="I1" s="250"/>
      <c r="J1" s="250"/>
      <c r="K1" s="250"/>
      <c r="L1" s="250"/>
      <c r="M1" s="250"/>
      <c r="N1" s="252"/>
      <c r="O1" s="253"/>
      <c r="P1" s="253"/>
      <c r="Q1" s="254"/>
      <c r="R1" s="255"/>
      <c r="S1" s="256"/>
      <c r="T1" s="256"/>
      <c r="U1" s="257"/>
      <c r="V1" s="256"/>
      <c r="W1" s="257"/>
      <c r="X1" s="258"/>
      <c r="Y1" s="259"/>
      <c r="Z1" s="246" t="s">
        <v>847</v>
      </c>
      <c r="AA1" s="461"/>
      <c r="AB1" s="191"/>
      <c r="AC1" s="191"/>
      <c r="AD1" s="191"/>
      <c r="AE1" s="191"/>
      <c r="AF1" s="384"/>
      <c r="AG1" s="191"/>
      <c r="AH1" s="191"/>
      <c r="AI1" s="191"/>
      <c r="AJ1" s="191"/>
      <c r="AK1" s="192"/>
      <c r="AL1" s="191"/>
      <c r="AM1" s="191"/>
      <c r="AN1" s="191"/>
      <c r="AO1" s="461"/>
      <c r="AP1" s="191"/>
      <c r="AQ1" s="191"/>
      <c r="AR1" s="191"/>
      <c r="AS1" s="461"/>
      <c r="AT1" s="191"/>
      <c r="AU1" s="191"/>
      <c r="AV1" s="461"/>
      <c r="AW1" s="192"/>
      <c r="AX1" s="191"/>
      <c r="AY1" s="461"/>
      <c r="AZ1" s="191"/>
      <c r="BA1" s="461"/>
      <c r="BB1" s="191"/>
      <c r="BC1" s="191"/>
      <c r="BD1" s="191"/>
      <c r="BE1" s="191"/>
      <c r="BF1" s="461"/>
      <c r="BG1" s="470"/>
      <c r="BH1" s="470"/>
      <c r="BI1" s="191"/>
      <c r="BJ1" s="191"/>
      <c r="BK1" s="191"/>
      <c r="BL1" s="492"/>
      <c r="BM1" s="191"/>
      <c r="BN1" s="391"/>
      <c r="BO1" s="191"/>
      <c r="BP1" s="191"/>
      <c r="BQ1" s="191"/>
      <c r="BR1" s="191"/>
      <c r="BS1" s="191"/>
      <c r="BT1" s="191"/>
      <c r="BU1" s="192"/>
      <c r="BV1" s="191"/>
      <c r="BW1" s="191"/>
      <c r="BX1" s="191"/>
      <c r="BY1" s="191"/>
      <c r="BZ1" s="191"/>
      <c r="CA1" s="191"/>
      <c r="CB1" s="470"/>
      <c r="CC1" s="396"/>
      <c r="CD1" s="191"/>
      <c r="CE1" s="191"/>
      <c r="CF1" s="191"/>
      <c r="CG1" s="191"/>
      <c r="CH1" s="384"/>
      <c r="CI1" s="191"/>
      <c r="CJ1" s="461"/>
      <c r="CK1" s="461"/>
      <c r="CL1" s="191"/>
      <c r="CM1" s="191"/>
      <c r="CN1" s="498"/>
      <c r="CO1" s="191"/>
      <c r="CP1" s="192"/>
      <c r="CQ1" s="191"/>
      <c r="CR1" s="384"/>
      <c r="CS1" s="403" t="s">
        <v>848</v>
      </c>
      <c r="CT1" s="128"/>
      <c r="CU1" s="128"/>
      <c r="CV1" s="128"/>
      <c r="CW1" s="128"/>
      <c r="CX1" s="128"/>
      <c r="CY1" s="447"/>
      <c r="CZ1" s="128"/>
      <c r="DA1" s="128"/>
      <c r="DB1" s="128"/>
      <c r="DC1" s="128"/>
      <c r="DD1" s="508"/>
      <c r="DE1" s="129"/>
      <c r="DF1" s="128"/>
      <c r="DG1" s="128"/>
      <c r="DH1" s="447"/>
      <c r="DI1" s="447"/>
      <c r="DJ1" s="447"/>
      <c r="DK1" s="447"/>
      <c r="DL1" s="128"/>
      <c r="DM1" s="130"/>
      <c r="DN1" s="128"/>
      <c r="DO1" s="128"/>
      <c r="DP1" s="128"/>
      <c r="DQ1" s="130"/>
      <c r="DR1" s="128"/>
      <c r="DS1" s="128"/>
      <c r="DT1" s="447"/>
      <c r="DU1" s="132" t="s">
        <v>849</v>
      </c>
      <c r="DV1" s="132"/>
      <c r="DW1" s="132"/>
      <c r="DX1" s="132"/>
      <c r="DY1" s="132"/>
      <c r="DZ1" s="132"/>
      <c r="EA1" s="133"/>
      <c r="EB1" s="132"/>
      <c r="EC1" s="132"/>
      <c r="ED1" s="451"/>
      <c r="EE1" s="133"/>
      <c r="EF1" s="132"/>
      <c r="EG1" s="132"/>
      <c r="EH1" s="132"/>
      <c r="EI1" s="134"/>
      <c r="EJ1" s="132"/>
      <c r="EK1" s="451"/>
      <c r="EL1" s="518"/>
      <c r="EM1" s="451"/>
      <c r="EN1" s="132"/>
      <c r="EO1" s="513"/>
      <c r="EP1" s="451"/>
      <c r="EQ1" s="451"/>
      <c r="ER1" s="524"/>
      <c r="ES1" s="451"/>
      <c r="ET1" s="451"/>
      <c r="EU1" s="132"/>
      <c r="EV1" s="133"/>
      <c r="EW1" s="140" t="s">
        <v>850</v>
      </c>
      <c r="EX1" s="136"/>
      <c r="EY1" s="136"/>
      <c r="EZ1" s="136"/>
      <c r="FA1" s="136"/>
      <c r="FB1" s="136"/>
      <c r="FC1" s="436"/>
      <c r="FD1" s="136"/>
      <c r="FE1" s="136"/>
      <c r="FF1" s="136"/>
      <c r="FG1" s="136"/>
      <c r="FH1" s="136"/>
      <c r="FI1" s="136"/>
    </row>
    <row r="2" spans="1:166" ht="30" customHeight="1" x14ac:dyDescent="0.25">
      <c r="A2" s="250"/>
      <c r="B2" s="250"/>
      <c r="C2" s="250"/>
      <c r="D2" s="250"/>
      <c r="E2" s="250"/>
      <c r="F2" s="251"/>
      <c r="G2" s="250"/>
      <c r="H2" s="250"/>
      <c r="I2" s="250"/>
      <c r="J2" s="250"/>
      <c r="K2" s="250"/>
      <c r="L2" s="250"/>
      <c r="M2" s="250"/>
      <c r="N2" s="252"/>
      <c r="O2" s="253"/>
      <c r="P2" s="253"/>
      <c r="Q2" s="254"/>
      <c r="R2" s="255"/>
      <c r="S2" s="256"/>
      <c r="T2" s="256"/>
      <c r="U2" s="257"/>
      <c r="V2" s="256"/>
      <c r="W2" s="257"/>
      <c r="X2" s="258"/>
      <c r="Y2" s="259"/>
      <c r="Z2" s="246"/>
      <c r="AA2" s="461"/>
      <c r="AB2" s="191"/>
      <c r="AC2" s="191"/>
      <c r="AD2" s="191"/>
      <c r="AE2" s="191"/>
      <c r="AF2" s="384"/>
      <c r="AG2" s="191"/>
      <c r="AH2" s="191"/>
      <c r="AI2" s="191"/>
      <c r="AJ2" s="191"/>
      <c r="AK2" s="192"/>
      <c r="AL2" s="191"/>
      <c r="AM2" s="191"/>
      <c r="AN2" s="191"/>
      <c r="AO2" s="461"/>
      <c r="AP2" s="191"/>
      <c r="AQ2" s="191"/>
      <c r="AR2" s="191"/>
      <c r="AS2" s="461"/>
      <c r="AT2" s="191"/>
      <c r="AU2" s="191"/>
      <c r="AV2" s="461"/>
      <c r="AW2" s="192"/>
      <c r="AX2" s="191"/>
      <c r="AY2" s="461"/>
      <c r="AZ2" s="191"/>
      <c r="BA2" s="461"/>
      <c r="BB2" s="191"/>
      <c r="BC2" s="191"/>
      <c r="BD2" s="191"/>
      <c r="BE2" s="191"/>
      <c r="BF2" s="461"/>
      <c r="BG2" s="470"/>
      <c r="BH2" s="470"/>
      <c r="BI2" s="191"/>
      <c r="BJ2" s="191"/>
      <c r="BK2" s="191"/>
      <c r="BL2" s="492"/>
      <c r="BM2" s="191"/>
      <c r="BN2" s="391"/>
      <c r="BO2" s="191"/>
      <c r="BP2" s="191"/>
      <c r="BQ2" s="191"/>
      <c r="BR2" s="191"/>
      <c r="BS2" s="191"/>
      <c r="BT2" s="191"/>
      <c r="BU2" s="192"/>
      <c r="BV2" s="191"/>
      <c r="BW2" s="191"/>
      <c r="BX2" s="191"/>
      <c r="BY2" s="191"/>
      <c r="BZ2" s="191"/>
      <c r="CA2" s="191"/>
      <c r="CB2" s="470"/>
      <c r="CC2" s="396"/>
      <c r="CD2" s="191"/>
      <c r="CE2" s="191"/>
      <c r="CF2" s="191"/>
      <c r="CG2" s="191"/>
      <c r="CH2" s="384"/>
      <c r="CI2" s="191"/>
      <c r="CJ2" s="461"/>
      <c r="CK2" s="461"/>
      <c r="CL2" s="191"/>
      <c r="CM2" s="191"/>
      <c r="CN2" s="498"/>
      <c r="CO2" s="191"/>
      <c r="CP2" s="192"/>
      <c r="CQ2" s="191"/>
      <c r="CR2" s="384"/>
      <c r="CS2" s="404" t="s">
        <v>62</v>
      </c>
      <c r="CT2" s="138" t="s">
        <v>851</v>
      </c>
      <c r="CU2" s="138"/>
      <c r="CV2" s="139"/>
      <c r="CW2" s="139"/>
      <c r="CX2" s="139"/>
      <c r="CY2" s="447"/>
      <c r="CZ2" s="139"/>
      <c r="DA2" s="139"/>
      <c r="DB2" s="139"/>
      <c r="DC2" s="139"/>
      <c r="DD2" s="509" t="s">
        <v>852</v>
      </c>
      <c r="DE2" s="138" t="s">
        <v>852</v>
      </c>
      <c r="DF2" s="128"/>
      <c r="DG2" s="128"/>
      <c r="DH2" s="447"/>
      <c r="DI2" s="447"/>
      <c r="DJ2" s="447"/>
      <c r="DK2" s="447"/>
      <c r="DL2" s="128"/>
      <c r="DM2" s="130"/>
      <c r="DN2" s="138" t="s">
        <v>853</v>
      </c>
      <c r="DO2" s="138"/>
      <c r="DP2" s="128"/>
      <c r="DQ2" s="130"/>
      <c r="DR2" s="128"/>
      <c r="DS2" s="128"/>
      <c r="DT2" s="447"/>
      <c r="DU2" s="132"/>
      <c r="DV2" s="132"/>
      <c r="DW2" s="132"/>
      <c r="DX2" s="132"/>
      <c r="DY2" s="132"/>
      <c r="DZ2" s="132"/>
      <c r="EA2" s="133"/>
      <c r="EB2" s="132"/>
      <c r="EC2" s="132"/>
      <c r="ED2" s="451"/>
      <c r="EE2" s="133"/>
      <c r="EF2" s="132"/>
      <c r="EG2" s="132"/>
      <c r="EH2" s="132"/>
      <c r="EI2" s="134"/>
      <c r="EJ2" s="132"/>
      <c r="EK2" s="451"/>
      <c r="EL2" s="518"/>
      <c r="EM2" s="451"/>
      <c r="EN2" s="132"/>
      <c r="EO2" s="513"/>
      <c r="EP2" s="451"/>
      <c r="EQ2" s="451"/>
      <c r="ER2" s="524"/>
      <c r="ES2" s="451"/>
      <c r="ET2" s="451"/>
      <c r="EU2" s="132"/>
      <c r="EV2" s="133"/>
      <c r="EW2" s="140"/>
      <c r="EX2" s="136"/>
      <c r="EY2" s="136"/>
      <c r="EZ2" s="136"/>
      <c r="FA2" s="136"/>
      <c r="FB2" s="136"/>
      <c r="FC2" s="436"/>
      <c r="FD2" s="136"/>
      <c r="FE2" s="136"/>
      <c r="FF2" s="136"/>
      <c r="FG2" s="136"/>
      <c r="FH2" s="136"/>
      <c r="FI2" s="136"/>
    </row>
    <row r="3" spans="1:166" ht="88" customHeight="1" x14ac:dyDescent="0.15">
      <c r="A3" s="261" t="s">
        <v>14</v>
      </c>
      <c r="B3" s="261" t="s">
        <v>15</v>
      </c>
      <c r="C3" s="261" t="s">
        <v>16</v>
      </c>
      <c r="D3" s="261" t="s">
        <v>17</v>
      </c>
      <c r="E3" s="261" t="s">
        <v>18</v>
      </c>
      <c r="F3" s="262"/>
      <c r="G3" s="261" t="s">
        <v>19</v>
      </c>
      <c r="H3" s="261" t="s">
        <v>20</v>
      </c>
      <c r="I3" s="261" t="s">
        <v>21</v>
      </c>
      <c r="J3" s="261" t="s">
        <v>22</v>
      </c>
      <c r="K3" s="261" t="s">
        <v>23</v>
      </c>
      <c r="L3" s="261" t="s">
        <v>24</v>
      </c>
      <c r="M3" s="261" t="s">
        <v>25</v>
      </c>
      <c r="N3" s="541" t="s">
        <v>26</v>
      </c>
      <c r="O3" s="542"/>
      <c r="P3" s="542"/>
      <c r="Q3" s="543"/>
      <c r="R3" s="544" t="s">
        <v>0</v>
      </c>
      <c r="S3" s="542"/>
      <c r="T3" s="542"/>
      <c r="U3" s="542"/>
      <c r="V3" s="542"/>
      <c r="W3" s="543"/>
      <c r="X3" s="263"/>
      <c r="Y3" s="264"/>
      <c r="Z3" s="241" t="s">
        <v>854</v>
      </c>
      <c r="AA3" s="481" t="s">
        <v>1299</v>
      </c>
      <c r="AB3" s="480"/>
      <c r="AC3" s="480"/>
      <c r="AD3" s="242"/>
      <c r="AE3" s="242"/>
      <c r="AF3" s="385" t="s">
        <v>862</v>
      </c>
      <c r="AG3" s="242"/>
      <c r="AH3" s="191"/>
      <c r="AI3" s="191"/>
      <c r="AJ3" s="243"/>
      <c r="AK3" s="192" t="s">
        <v>855</v>
      </c>
      <c r="AL3" s="243"/>
      <c r="AM3" s="243" t="s">
        <v>856</v>
      </c>
      <c r="AN3" s="191"/>
      <c r="AO3" s="462"/>
      <c r="AP3" s="243" t="s">
        <v>859</v>
      </c>
      <c r="AQ3" s="243"/>
      <c r="AR3" s="243"/>
      <c r="AS3" s="462"/>
      <c r="AT3" s="242"/>
      <c r="AU3" s="191"/>
      <c r="AV3" s="461"/>
      <c r="AW3" s="192" t="s">
        <v>871</v>
      </c>
      <c r="AX3" s="191"/>
      <c r="AY3" s="477"/>
      <c r="AZ3" s="191"/>
      <c r="BA3" s="461"/>
      <c r="BB3" s="191"/>
      <c r="BC3" s="381" t="s">
        <v>1298</v>
      </c>
      <c r="BD3" s="191"/>
      <c r="BE3" s="191"/>
      <c r="BF3" s="461"/>
      <c r="BG3" s="470"/>
      <c r="BH3" s="470"/>
      <c r="BI3" s="191"/>
      <c r="BJ3" s="191"/>
      <c r="BK3" s="245"/>
      <c r="BL3" s="492" t="s">
        <v>865</v>
      </c>
      <c r="BM3" s="191"/>
      <c r="BN3" s="391"/>
      <c r="BO3" s="191"/>
      <c r="BP3" s="191"/>
      <c r="BQ3" s="243" t="s">
        <v>857</v>
      </c>
      <c r="BR3" s="243"/>
      <c r="BS3" s="191"/>
      <c r="BT3" s="191"/>
      <c r="BU3" s="244"/>
      <c r="BV3" s="243" t="s">
        <v>868</v>
      </c>
      <c r="BW3" s="243" t="s">
        <v>1265</v>
      </c>
      <c r="BX3" s="243"/>
      <c r="BY3" s="243"/>
      <c r="BZ3" s="243"/>
      <c r="CA3" s="243"/>
      <c r="CB3" s="488"/>
      <c r="CC3" s="397"/>
      <c r="CD3" s="191"/>
      <c r="CE3" s="245" t="s">
        <v>870</v>
      </c>
      <c r="CF3" s="191"/>
      <c r="CG3" s="191"/>
      <c r="CH3" s="497"/>
      <c r="CI3" s="245" t="s">
        <v>869</v>
      </c>
      <c r="CJ3" s="487"/>
      <c r="CK3" s="490" t="s">
        <v>864</v>
      </c>
      <c r="CL3" s="242"/>
      <c r="CM3" s="243" t="s">
        <v>866</v>
      </c>
      <c r="CN3" s="499" t="s">
        <v>860</v>
      </c>
      <c r="CO3" s="191"/>
      <c r="CP3" s="244" t="s">
        <v>873</v>
      </c>
      <c r="CQ3" s="191"/>
      <c r="CR3" s="384"/>
      <c r="CS3" s="404" t="s">
        <v>62</v>
      </c>
      <c r="CT3" s="507"/>
      <c r="CU3" s="138" t="s">
        <v>874</v>
      </c>
      <c r="CV3" s="539" t="s">
        <v>875</v>
      </c>
      <c r="CW3" s="542"/>
      <c r="CX3" s="543"/>
      <c r="CY3" s="448"/>
      <c r="CZ3" s="138" t="s">
        <v>876</v>
      </c>
      <c r="DA3" s="539" t="s">
        <v>65</v>
      </c>
      <c r="DB3" s="542"/>
      <c r="DC3" s="543"/>
      <c r="DD3" s="510"/>
      <c r="DE3" s="138" t="s">
        <v>877</v>
      </c>
      <c r="DF3" s="138" t="s">
        <v>878</v>
      </c>
      <c r="DG3" s="138" t="s">
        <v>879</v>
      </c>
      <c r="DH3" s="448"/>
      <c r="DI3" s="448"/>
      <c r="DJ3" s="448"/>
      <c r="DK3" s="448"/>
      <c r="DL3" s="265" t="s">
        <v>880</v>
      </c>
      <c r="DM3" s="138" t="s">
        <v>881</v>
      </c>
      <c r="DN3" s="138"/>
      <c r="DO3" s="138" t="s">
        <v>882</v>
      </c>
      <c r="DP3" s="138" t="s">
        <v>885</v>
      </c>
      <c r="DQ3" s="138" t="s">
        <v>886</v>
      </c>
      <c r="DR3" s="138" t="s">
        <v>883</v>
      </c>
      <c r="DS3" s="138" t="s">
        <v>884</v>
      </c>
      <c r="DT3" s="450" t="s">
        <v>1248</v>
      </c>
      <c r="DU3" s="132"/>
      <c r="DV3" s="132"/>
      <c r="DW3" s="132"/>
      <c r="DX3" s="132"/>
      <c r="DY3" s="132"/>
      <c r="DZ3" s="132"/>
      <c r="EA3" s="133" t="s">
        <v>887</v>
      </c>
      <c r="EB3" s="132"/>
      <c r="EC3" s="547" t="s">
        <v>946</v>
      </c>
      <c r="ED3" s="547"/>
      <c r="EE3" s="133" t="s">
        <v>888</v>
      </c>
      <c r="EF3" s="132"/>
      <c r="EG3" s="132"/>
      <c r="EH3" s="132"/>
      <c r="EI3" s="134" t="s">
        <v>889</v>
      </c>
      <c r="EJ3" s="132"/>
      <c r="EK3" s="545" t="s">
        <v>1251</v>
      </c>
      <c r="EL3" s="546"/>
      <c r="EM3" s="451"/>
      <c r="EN3" s="132"/>
      <c r="EO3" s="530" t="s">
        <v>1372</v>
      </c>
      <c r="EP3" s="451"/>
      <c r="EQ3" s="451"/>
      <c r="ER3" s="529" t="s">
        <v>1340</v>
      </c>
      <c r="ES3" s="451"/>
      <c r="ET3" s="451"/>
      <c r="EU3" s="132"/>
      <c r="EV3" s="133"/>
      <c r="EW3" s="140"/>
      <c r="EX3" s="136" t="s">
        <v>148</v>
      </c>
      <c r="EY3" s="136" t="s">
        <v>148</v>
      </c>
      <c r="EZ3" s="136" t="s">
        <v>148</v>
      </c>
      <c r="FA3" s="136" t="s">
        <v>148</v>
      </c>
      <c r="FB3" s="136" t="s">
        <v>148</v>
      </c>
      <c r="FC3" s="436"/>
      <c r="FD3" s="136"/>
      <c r="FE3" s="136"/>
      <c r="FF3" s="136" t="s">
        <v>890</v>
      </c>
      <c r="FG3" s="136" t="s">
        <v>148</v>
      </c>
      <c r="FH3" s="136" t="s">
        <v>148</v>
      </c>
      <c r="FI3" s="136" t="s">
        <v>148</v>
      </c>
    </row>
    <row r="4" spans="1:166" ht="109" customHeight="1" x14ac:dyDescent="0.15">
      <c r="A4" s="266"/>
      <c r="B4" s="266"/>
      <c r="C4" s="266"/>
      <c r="D4" s="266"/>
      <c r="E4" s="266"/>
      <c r="F4" s="267" t="s">
        <v>43</v>
      </c>
      <c r="G4" s="266"/>
      <c r="H4" s="266"/>
      <c r="I4" s="266"/>
      <c r="J4" s="266"/>
      <c r="K4" s="266"/>
      <c r="L4" s="266"/>
      <c r="M4" s="266"/>
      <c r="N4" s="268" t="s">
        <v>36</v>
      </c>
      <c r="O4" s="268" t="s">
        <v>37</v>
      </c>
      <c r="P4" s="268" t="s">
        <v>38</v>
      </c>
      <c r="Q4" s="268" t="s">
        <v>39</v>
      </c>
      <c r="R4" s="269" t="s">
        <v>1</v>
      </c>
      <c r="S4" s="269" t="s">
        <v>2</v>
      </c>
      <c r="T4" s="269" t="s">
        <v>40</v>
      </c>
      <c r="U4" s="269" t="s">
        <v>3</v>
      </c>
      <c r="V4" s="270" t="s">
        <v>41</v>
      </c>
      <c r="W4" s="271" t="s">
        <v>42</v>
      </c>
      <c r="X4" s="272" t="s">
        <v>43</v>
      </c>
      <c r="Y4" s="273" t="s">
        <v>44</v>
      </c>
      <c r="Z4" s="241" t="s">
        <v>854</v>
      </c>
      <c r="AA4" s="482" t="s">
        <v>1343</v>
      </c>
      <c r="AB4" s="382" t="s">
        <v>1350</v>
      </c>
      <c r="AC4" s="376" t="s">
        <v>1344</v>
      </c>
      <c r="AD4" s="379" t="s">
        <v>1300</v>
      </c>
      <c r="AE4" s="379" t="s">
        <v>1301</v>
      </c>
      <c r="AF4" s="386" t="s">
        <v>1293</v>
      </c>
      <c r="AG4" s="379" t="s">
        <v>1290</v>
      </c>
      <c r="AH4" s="378" t="s">
        <v>1303</v>
      </c>
      <c r="AI4" s="378" t="s">
        <v>1304</v>
      </c>
      <c r="AJ4" s="378" t="s">
        <v>1305</v>
      </c>
      <c r="AK4" s="377" t="s">
        <v>1294</v>
      </c>
      <c r="AL4" s="378" t="s">
        <v>1291</v>
      </c>
      <c r="AM4" s="378" t="s">
        <v>892</v>
      </c>
      <c r="AN4" s="378" t="s">
        <v>893</v>
      </c>
      <c r="AO4" s="463" t="s">
        <v>1292</v>
      </c>
      <c r="AP4" s="376" t="s">
        <v>1341</v>
      </c>
      <c r="AQ4" s="378" t="s">
        <v>1295</v>
      </c>
      <c r="AR4" s="378" t="s">
        <v>1313</v>
      </c>
      <c r="AS4" s="463" t="s">
        <v>1296</v>
      </c>
      <c r="AT4" s="479" t="s">
        <v>1342</v>
      </c>
      <c r="AU4" s="378" t="s">
        <v>919</v>
      </c>
      <c r="AV4" s="463" t="s">
        <v>920</v>
      </c>
      <c r="AW4" s="377" t="s">
        <v>1311</v>
      </c>
      <c r="AX4" s="378" t="s">
        <v>907</v>
      </c>
      <c r="AY4" s="478" t="s">
        <v>1312</v>
      </c>
      <c r="AZ4" s="378" t="s">
        <v>1322</v>
      </c>
      <c r="BA4" s="463" t="s">
        <v>918</v>
      </c>
      <c r="BB4" s="395" t="s">
        <v>1348</v>
      </c>
      <c r="BC4" s="377" t="s">
        <v>1297</v>
      </c>
      <c r="BD4" s="378" t="s">
        <v>900</v>
      </c>
      <c r="BE4" s="378" t="s">
        <v>901</v>
      </c>
      <c r="BF4" s="463" t="s">
        <v>1302</v>
      </c>
      <c r="BG4" s="489" t="s">
        <v>1349</v>
      </c>
      <c r="BH4" s="471" t="s">
        <v>1345</v>
      </c>
      <c r="BI4" s="378" t="s">
        <v>1308</v>
      </c>
      <c r="BJ4" s="378" t="s">
        <v>1307</v>
      </c>
      <c r="BK4" s="390" t="s">
        <v>915</v>
      </c>
      <c r="BL4" s="493" t="s">
        <v>1309</v>
      </c>
      <c r="BM4" s="395" t="s">
        <v>1368</v>
      </c>
      <c r="BN4" s="392" t="s">
        <v>904</v>
      </c>
      <c r="BO4" s="378" t="s">
        <v>898</v>
      </c>
      <c r="BP4" s="378" t="s">
        <v>897</v>
      </c>
      <c r="BQ4" s="378" t="s">
        <v>894</v>
      </c>
      <c r="BR4" s="378" t="s">
        <v>1250</v>
      </c>
      <c r="BS4" s="378" t="s">
        <v>923</v>
      </c>
      <c r="BT4" s="378" t="s">
        <v>1246</v>
      </c>
      <c r="BU4" s="389" t="s">
        <v>1346</v>
      </c>
      <c r="BV4" s="378" t="s">
        <v>913</v>
      </c>
      <c r="BW4" s="378" t="s">
        <v>1200</v>
      </c>
      <c r="BX4" s="378" t="s">
        <v>1201</v>
      </c>
      <c r="BY4" s="378" t="s">
        <v>1202</v>
      </c>
      <c r="BZ4" s="378" t="s">
        <v>1203</v>
      </c>
      <c r="CA4" s="378" t="s">
        <v>1198</v>
      </c>
      <c r="CB4" s="489" t="s">
        <v>1366</v>
      </c>
      <c r="CC4" s="398" t="s">
        <v>1310</v>
      </c>
      <c r="CD4" s="378" t="s">
        <v>908</v>
      </c>
      <c r="CE4" s="378" t="s">
        <v>1199</v>
      </c>
      <c r="CF4" s="378" t="s">
        <v>909</v>
      </c>
      <c r="CG4" s="378" t="s">
        <v>910</v>
      </c>
      <c r="CH4" s="386" t="s">
        <v>1367</v>
      </c>
      <c r="CI4" s="390" t="s">
        <v>914</v>
      </c>
      <c r="CJ4" s="463" t="s">
        <v>1229</v>
      </c>
      <c r="CK4" s="491" t="s">
        <v>905</v>
      </c>
      <c r="CL4" s="378" t="s">
        <v>921</v>
      </c>
      <c r="CM4" s="378" t="s">
        <v>911</v>
      </c>
      <c r="CN4" s="500" t="s">
        <v>899</v>
      </c>
      <c r="CO4" s="505" t="s">
        <v>1223</v>
      </c>
      <c r="CP4" s="383" t="s">
        <v>873</v>
      </c>
      <c r="CQ4" s="378" t="s">
        <v>922</v>
      </c>
      <c r="CR4" s="402" t="s">
        <v>1329</v>
      </c>
      <c r="CS4" s="404" t="s">
        <v>62</v>
      </c>
      <c r="CT4" s="507"/>
      <c r="CU4" s="138" t="s">
        <v>924</v>
      </c>
      <c r="CV4" s="138" t="s">
        <v>64</v>
      </c>
      <c r="CW4" s="138" t="s">
        <v>66</v>
      </c>
      <c r="CX4" s="138" t="s">
        <v>72</v>
      </c>
      <c r="CY4" s="448" t="s">
        <v>1371</v>
      </c>
      <c r="CZ4" s="138" t="s">
        <v>928</v>
      </c>
      <c r="DA4" s="274" t="s">
        <v>929</v>
      </c>
      <c r="DB4" s="274" t="s">
        <v>930</v>
      </c>
      <c r="DC4" s="274" t="s">
        <v>931</v>
      </c>
      <c r="DD4" s="511"/>
      <c r="DE4" s="138" t="s">
        <v>67</v>
      </c>
      <c r="DF4" s="275" t="s">
        <v>932</v>
      </c>
      <c r="DG4" s="138" t="s">
        <v>69</v>
      </c>
      <c r="DH4" s="448" t="s">
        <v>1326</v>
      </c>
      <c r="DI4" s="448" t="s">
        <v>1327</v>
      </c>
      <c r="DJ4" s="448" t="s">
        <v>1337</v>
      </c>
      <c r="DK4" s="448" t="s">
        <v>1330</v>
      </c>
      <c r="DL4" s="265" t="s">
        <v>933</v>
      </c>
      <c r="DM4" s="138" t="s">
        <v>70</v>
      </c>
      <c r="DN4" s="138"/>
      <c r="DO4" s="138" t="s">
        <v>935</v>
      </c>
      <c r="DP4" s="138" t="s">
        <v>936</v>
      </c>
      <c r="DQ4" s="138" t="s">
        <v>937</v>
      </c>
      <c r="DR4" s="138" t="s">
        <v>75</v>
      </c>
      <c r="DS4" s="138" t="s">
        <v>76</v>
      </c>
      <c r="DT4" s="450" t="s">
        <v>1249</v>
      </c>
      <c r="DU4" s="276" t="s">
        <v>938</v>
      </c>
      <c r="DV4" s="276" t="s">
        <v>85</v>
      </c>
      <c r="DW4" s="276" t="s">
        <v>940</v>
      </c>
      <c r="DX4" s="277" t="s">
        <v>941</v>
      </c>
      <c r="DY4" s="278" t="s">
        <v>942</v>
      </c>
      <c r="DZ4" s="278" t="s">
        <v>943</v>
      </c>
      <c r="EA4" s="279" t="s">
        <v>944</v>
      </c>
      <c r="EB4" s="276" t="s">
        <v>945</v>
      </c>
      <c r="EC4" s="280" t="s">
        <v>946</v>
      </c>
      <c r="ED4" s="452" t="s">
        <v>1242</v>
      </c>
      <c r="EE4" s="281" t="s">
        <v>947</v>
      </c>
      <c r="EF4" s="276" t="s">
        <v>95</v>
      </c>
      <c r="EG4" s="282" t="s">
        <v>948</v>
      </c>
      <c r="EH4" s="282" t="s">
        <v>949</v>
      </c>
      <c r="EI4" s="283" t="s">
        <v>950</v>
      </c>
      <c r="EJ4" s="284" t="s">
        <v>94</v>
      </c>
      <c r="EK4" s="457" t="s">
        <v>1251</v>
      </c>
      <c r="EL4" s="519" t="s">
        <v>1332</v>
      </c>
      <c r="EM4" s="452" t="s">
        <v>1208</v>
      </c>
      <c r="EN4" s="512" t="s">
        <v>951</v>
      </c>
      <c r="EO4" s="530" t="s">
        <v>1372</v>
      </c>
      <c r="EP4" s="452" t="s">
        <v>1244</v>
      </c>
      <c r="EQ4" s="453" t="s">
        <v>1328</v>
      </c>
      <c r="ER4" s="529" t="s">
        <v>1340</v>
      </c>
      <c r="ES4" s="453" t="s">
        <v>1331</v>
      </c>
      <c r="ET4" s="453" t="s">
        <v>1333</v>
      </c>
      <c r="EU4" s="286" t="s">
        <v>952</v>
      </c>
      <c r="EV4" s="287" t="s">
        <v>953</v>
      </c>
      <c r="EW4" s="288" t="s">
        <v>96</v>
      </c>
      <c r="EX4" s="289" t="s">
        <v>954</v>
      </c>
      <c r="EY4" s="289" t="s">
        <v>98</v>
      </c>
      <c r="EZ4" s="290" t="s">
        <v>955</v>
      </c>
      <c r="FA4" s="289" t="s">
        <v>99</v>
      </c>
      <c r="FB4" s="289" t="s">
        <v>100</v>
      </c>
      <c r="FC4" s="437" t="s">
        <v>1323</v>
      </c>
      <c r="FD4" s="289" t="s">
        <v>101</v>
      </c>
      <c r="FE4" s="289" t="s">
        <v>836</v>
      </c>
      <c r="FF4" s="289" t="s">
        <v>103</v>
      </c>
      <c r="FG4" s="291" t="s">
        <v>104</v>
      </c>
      <c r="FH4" s="291" t="s">
        <v>105</v>
      </c>
      <c r="FI4" s="292" t="s">
        <v>958</v>
      </c>
      <c r="FJ4" s="293" t="s">
        <v>1206</v>
      </c>
    </row>
    <row r="5" spans="1:166" ht="30" customHeight="1" x14ac:dyDescent="0.15">
      <c r="A5" s="294">
        <v>1</v>
      </c>
      <c r="B5" s="294" t="s">
        <v>107</v>
      </c>
      <c r="C5" s="295">
        <v>2016</v>
      </c>
      <c r="D5" s="294" t="s">
        <v>108</v>
      </c>
      <c r="E5" s="296" t="s">
        <v>109</v>
      </c>
      <c r="F5" s="192" t="s">
        <v>116</v>
      </c>
      <c r="G5" s="297" t="s">
        <v>110</v>
      </c>
      <c r="H5" s="297" t="s">
        <v>111</v>
      </c>
      <c r="I5" s="298" t="s">
        <v>112</v>
      </c>
      <c r="J5" s="298" t="s">
        <v>113</v>
      </c>
      <c r="K5" s="191" t="b">
        <v>0</v>
      </c>
      <c r="L5" s="191" t="b">
        <v>0</v>
      </c>
      <c r="M5" s="191" t="s">
        <v>114</v>
      </c>
      <c r="N5" s="192" t="b">
        <v>1</v>
      </c>
      <c r="O5" s="191" t="b">
        <v>1</v>
      </c>
      <c r="P5" s="191" t="b">
        <v>1</v>
      </c>
      <c r="Q5" s="190" t="b">
        <v>1</v>
      </c>
      <c r="R5" s="299">
        <v>1</v>
      </c>
      <c r="S5" s="300">
        <v>1</v>
      </c>
      <c r="T5" s="300">
        <v>0.5</v>
      </c>
      <c r="U5" s="301">
        <v>0.5</v>
      </c>
      <c r="V5" s="300">
        <f t="shared" ref="V5:V59" si="0">SUM(R5:U5)</f>
        <v>3</v>
      </c>
      <c r="W5" s="190" t="s">
        <v>115</v>
      </c>
      <c r="X5" s="191" t="s">
        <v>116</v>
      </c>
      <c r="Y5" s="192"/>
      <c r="Z5" s="246"/>
      <c r="AA5" s="483" t="s">
        <v>148</v>
      </c>
      <c r="AB5" s="191"/>
      <c r="AC5" s="191"/>
      <c r="AD5" s="191"/>
      <c r="AE5" s="191"/>
      <c r="AF5" s="384"/>
      <c r="AG5" s="191"/>
      <c r="AH5" s="191"/>
      <c r="AI5" s="191"/>
      <c r="AJ5" s="191"/>
      <c r="AK5" s="192" t="s">
        <v>148</v>
      </c>
      <c r="AL5" s="191" t="s">
        <v>148</v>
      </c>
      <c r="AM5" s="191" t="s">
        <v>148</v>
      </c>
      <c r="AN5" s="191" t="s">
        <v>148</v>
      </c>
      <c r="AO5" s="461"/>
      <c r="AP5" s="191"/>
      <c r="AQ5" s="191"/>
      <c r="AR5" s="191"/>
      <c r="AS5" s="461"/>
      <c r="AT5" s="191" t="s">
        <v>148</v>
      </c>
      <c r="AU5" s="191"/>
      <c r="AV5" s="461" t="s">
        <v>148</v>
      </c>
      <c r="AW5" s="192" t="s">
        <v>959</v>
      </c>
      <c r="AX5" s="191" t="s">
        <v>148</v>
      </c>
      <c r="AY5" s="461" t="s">
        <v>148</v>
      </c>
      <c r="AZ5" s="191"/>
      <c r="BA5" s="461" t="s">
        <v>148</v>
      </c>
      <c r="BB5" s="191" t="s">
        <v>148</v>
      </c>
      <c r="BC5" s="192" t="s">
        <v>148</v>
      </c>
      <c r="BD5" s="191" t="s">
        <v>148</v>
      </c>
      <c r="BE5" s="191"/>
      <c r="BF5" s="461"/>
      <c r="BG5" s="470" t="s">
        <v>148</v>
      </c>
      <c r="BH5" s="470" t="s">
        <v>148</v>
      </c>
      <c r="BI5" s="191"/>
      <c r="BJ5" s="191"/>
      <c r="BK5" s="191"/>
      <c r="BL5" s="492" t="str">
        <f t="shared" ref="BL5:BL36" si="1">IF(COUNTA(BU5:CM5), "X", "")</f>
        <v/>
      </c>
      <c r="BM5" s="191" t="s">
        <v>148</v>
      </c>
      <c r="BN5" s="391" t="s">
        <v>148</v>
      </c>
      <c r="BO5" s="191"/>
      <c r="BP5" s="191"/>
      <c r="BQ5" s="191"/>
      <c r="BR5" s="191"/>
      <c r="BS5" s="191"/>
      <c r="BT5" s="191"/>
      <c r="BU5" s="192"/>
      <c r="BV5" s="191"/>
      <c r="BW5" s="191"/>
      <c r="BX5" s="191"/>
      <c r="BY5" s="191"/>
      <c r="BZ5" s="191"/>
      <c r="CA5" s="191"/>
      <c r="CB5" s="470"/>
      <c r="CC5" s="396"/>
      <c r="CD5" s="191"/>
      <c r="CE5" s="191"/>
      <c r="CF5" s="191"/>
      <c r="CG5" s="191"/>
      <c r="CH5" s="384"/>
      <c r="CI5" s="191"/>
      <c r="CJ5" s="461"/>
      <c r="CK5" s="461"/>
      <c r="CL5" s="191"/>
      <c r="CM5" s="191"/>
      <c r="CN5" s="498"/>
      <c r="CO5" s="191"/>
      <c r="CP5" s="192"/>
      <c r="CQ5" s="191"/>
      <c r="CS5" s="403"/>
      <c r="CT5" s="128" t="str">
        <f>IF(COUNTA(CU5:DC5), "X", "")</f>
        <v/>
      </c>
      <c r="CU5" s="128"/>
      <c r="CV5" s="128"/>
      <c r="CW5" s="128"/>
      <c r="CX5" s="128"/>
      <c r="CY5" s="447"/>
      <c r="CZ5" s="128"/>
      <c r="DA5" s="128"/>
      <c r="DB5" s="128"/>
      <c r="DC5" s="128"/>
      <c r="DD5" s="508" t="str">
        <f>IF(COUNTA(DE5:DM5), "X", "")</f>
        <v>X</v>
      </c>
      <c r="DE5" s="129"/>
      <c r="DF5" s="128" t="s">
        <v>148</v>
      </c>
      <c r="DG5" s="128"/>
      <c r="DH5" s="447"/>
      <c r="DI5" s="447"/>
      <c r="DJ5" s="447"/>
      <c r="DK5" s="447"/>
      <c r="DL5" s="128"/>
      <c r="DM5" s="130"/>
      <c r="DN5" s="508" t="str">
        <f t="shared" ref="DN5:DN36" si="2">IF(COUNTA(DO5:DT5), "X", "")</f>
        <v/>
      </c>
      <c r="DO5" s="128"/>
      <c r="DP5" s="128"/>
      <c r="DQ5" s="130"/>
      <c r="DR5" s="128"/>
      <c r="DS5" s="128"/>
      <c r="DT5" s="447"/>
      <c r="DU5" s="132"/>
      <c r="DV5" s="132"/>
      <c r="DW5" s="132"/>
      <c r="DX5" s="132"/>
      <c r="DY5" s="132"/>
      <c r="DZ5" s="132"/>
      <c r="EA5" s="133"/>
      <c r="EB5" s="132"/>
      <c r="EC5" s="132"/>
      <c r="ED5" s="451"/>
      <c r="EE5" s="133"/>
      <c r="EF5" s="132"/>
      <c r="EG5" s="132"/>
      <c r="EH5" s="132"/>
      <c r="EI5" s="134"/>
      <c r="EJ5" s="132"/>
      <c r="EK5" s="451"/>
      <c r="EL5" s="518"/>
      <c r="EM5" s="451"/>
      <c r="EN5" s="132"/>
      <c r="EO5" s="513"/>
      <c r="EP5" s="451"/>
      <c r="EQ5" s="451"/>
      <c r="ER5" s="524"/>
      <c r="ES5" s="451"/>
      <c r="ET5" s="451"/>
      <c r="EU5" s="132"/>
      <c r="EV5" s="133"/>
      <c r="EW5" s="140"/>
      <c r="EX5" s="136"/>
      <c r="EY5" s="136"/>
      <c r="EZ5" s="136"/>
      <c r="FA5" s="136"/>
      <c r="FB5" s="136"/>
      <c r="FC5" s="436"/>
      <c r="FD5" s="136"/>
      <c r="FE5" s="136"/>
      <c r="FF5" s="136"/>
      <c r="FG5" s="136" t="s">
        <v>118</v>
      </c>
      <c r="FH5" s="302" t="s">
        <v>119</v>
      </c>
      <c r="FI5" s="136"/>
    </row>
    <row r="6" spans="1:166" ht="30" customHeight="1" x14ac:dyDescent="0.15">
      <c r="A6" s="298">
        <v>2</v>
      </c>
      <c r="B6" s="303" t="s">
        <v>120</v>
      </c>
      <c r="C6" s="304">
        <v>2017</v>
      </c>
      <c r="D6" s="303" t="s">
        <v>121</v>
      </c>
      <c r="E6" s="305" t="s">
        <v>122</v>
      </c>
      <c r="F6" s="192" t="s">
        <v>127</v>
      </c>
      <c r="G6" s="298" t="s">
        <v>123</v>
      </c>
      <c r="H6" s="298" t="s">
        <v>124</v>
      </c>
      <c r="I6" s="298" t="s">
        <v>125</v>
      </c>
      <c r="J6" s="298" t="s">
        <v>126</v>
      </c>
      <c r="K6" s="191" t="b">
        <v>0</v>
      </c>
      <c r="L6" s="191" t="b">
        <v>0</v>
      </c>
      <c r="M6" s="191"/>
      <c r="N6" s="192" t="b">
        <v>1</v>
      </c>
      <c r="O6" s="191" t="b">
        <v>0</v>
      </c>
      <c r="P6" s="191" t="b">
        <v>0</v>
      </c>
      <c r="Q6" s="190" t="b">
        <v>0</v>
      </c>
      <c r="R6" s="299">
        <v>1</v>
      </c>
      <c r="S6" s="300">
        <v>0.5</v>
      </c>
      <c r="T6" s="300">
        <v>0.5</v>
      </c>
      <c r="U6" s="301">
        <v>1</v>
      </c>
      <c r="V6" s="300">
        <f t="shared" si="0"/>
        <v>3</v>
      </c>
      <c r="W6" s="190" t="s">
        <v>115</v>
      </c>
      <c r="X6" s="191" t="s">
        <v>127</v>
      </c>
      <c r="Y6" s="192"/>
      <c r="Z6" s="246"/>
      <c r="AA6" s="483"/>
      <c r="AB6" s="191"/>
      <c r="AC6" s="191"/>
      <c r="AD6" s="191"/>
      <c r="AE6" s="191"/>
      <c r="AF6" s="384"/>
      <c r="AG6" s="191"/>
      <c r="AH6" s="191"/>
      <c r="AI6" s="191"/>
      <c r="AJ6" s="191"/>
      <c r="AK6" s="192"/>
      <c r="AL6" s="191"/>
      <c r="AM6" s="191"/>
      <c r="AN6" s="191"/>
      <c r="AO6" s="461"/>
      <c r="AP6" s="191"/>
      <c r="AQ6" s="191"/>
      <c r="AR6" s="191"/>
      <c r="AS6" s="461"/>
      <c r="AT6" s="191"/>
      <c r="AU6" s="191"/>
      <c r="AV6" s="461"/>
      <c r="AW6" s="192"/>
      <c r="AX6" s="191"/>
      <c r="AY6" s="461"/>
      <c r="AZ6" s="191"/>
      <c r="BA6" s="461"/>
      <c r="BB6" s="191"/>
      <c r="BC6" s="192"/>
      <c r="BD6" s="191"/>
      <c r="BE6" s="191"/>
      <c r="BF6" s="461"/>
      <c r="BG6" s="470"/>
      <c r="BH6" s="470"/>
      <c r="BI6" s="191"/>
      <c r="BJ6" s="191"/>
      <c r="BK6" s="191"/>
      <c r="BL6" s="492" t="str">
        <f t="shared" si="1"/>
        <v/>
      </c>
      <c r="BM6" s="191" t="s">
        <v>148</v>
      </c>
      <c r="BN6" s="391"/>
      <c r="BO6" s="191"/>
      <c r="BP6" s="191" t="s">
        <v>148</v>
      </c>
      <c r="BQ6" s="191"/>
      <c r="BR6" s="191"/>
      <c r="BS6" s="191"/>
      <c r="BT6" s="191"/>
      <c r="BU6" s="192"/>
      <c r="BV6" s="191"/>
      <c r="BW6" s="191"/>
      <c r="BX6" s="191"/>
      <c r="BY6" s="191"/>
      <c r="BZ6" s="191"/>
      <c r="CA6" s="191"/>
      <c r="CB6" s="470"/>
      <c r="CC6" s="396"/>
      <c r="CD6" s="191"/>
      <c r="CE6" s="191"/>
      <c r="CF6" s="191"/>
      <c r="CG6" s="191"/>
      <c r="CH6" s="384"/>
      <c r="CI6" s="191"/>
      <c r="CJ6" s="461"/>
      <c r="CK6" s="461"/>
      <c r="CL6" s="191"/>
      <c r="CM6" s="191"/>
      <c r="CN6" s="498"/>
      <c r="CO6" s="191"/>
      <c r="CP6" s="192"/>
      <c r="CQ6" s="191"/>
      <c r="CS6" s="403"/>
      <c r="CT6" s="128" t="str">
        <f t="shared" ref="CT6:CT69" si="3">IF(COUNTA(CU6:DC6), "X", "")</f>
        <v/>
      </c>
      <c r="CU6" s="128"/>
      <c r="CV6" s="128"/>
      <c r="CW6" s="128"/>
      <c r="CX6" s="128"/>
      <c r="CY6" s="447"/>
      <c r="CZ6" s="128"/>
      <c r="DA6" s="128"/>
      <c r="DB6" s="128"/>
      <c r="DC6" s="128"/>
      <c r="DD6" s="508" t="str">
        <f t="shared" ref="DD6:DD69" si="4">IF(COUNTA(DE6:DM6), "X", "")</f>
        <v/>
      </c>
      <c r="DE6" s="129"/>
      <c r="DF6" s="128"/>
      <c r="DG6" s="128"/>
      <c r="DH6" s="447"/>
      <c r="DI6" s="447"/>
      <c r="DJ6" s="447"/>
      <c r="DK6" s="447"/>
      <c r="DL6" s="128"/>
      <c r="DM6" s="130"/>
      <c r="DN6" s="508" t="str">
        <f t="shared" si="2"/>
        <v/>
      </c>
      <c r="DO6" s="128"/>
      <c r="DP6" s="128"/>
      <c r="DQ6" s="130"/>
      <c r="DR6" s="128"/>
      <c r="DS6" s="128"/>
      <c r="DT6" s="447"/>
      <c r="DU6" s="132"/>
      <c r="DV6" s="132"/>
      <c r="DW6" s="132"/>
      <c r="DX6" s="132"/>
      <c r="DY6" s="132"/>
      <c r="DZ6" s="132"/>
      <c r="EA6" s="133"/>
      <c r="EB6" s="132"/>
      <c r="EC6" s="132"/>
      <c r="ED6" s="451"/>
      <c r="EE6" s="133"/>
      <c r="EF6" s="132"/>
      <c r="EG6" s="132"/>
      <c r="EH6" s="132"/>
      <c r="EI6" s="134"/>
      <c r="EJ6" s="132"/>
      <c r="EK6" s="451"/>
      <c r="EL6" s="518"/>
      <c r="EM6" s="451"/>
      <c r="EN6" s="132"/>
      <c r="EO6" s="513"/>
      <c r="EP6" s="451"/>
      <c r="EQ6" s="451"/>
      <c r="ER6" s="524"/>
      <c r="ES6" s="451"/>
      <c r="ET6" s="451"/>
      <c r="EU6" s="132"/>
      <c r="EV6" s="133"/>
      <c r="EW6" s="140"/>
      <c r="EX6" s="136"/>
      <c r="EY6" s="136"/>
      <c r="EZ6" s="136"/>
      <c r="FA6" s="136"/>
      <c r="FB6" s="136"/>
      <c r="FC6" s="436"/>
      <c r="FD6" s="136" t="s">
        <v>129</v>
      </c>
      <c r="FE6" s="136"/>
      <c r="FF6" s="136"/>
      <c r="FG6" s="136"/>
      <c r="FH6" s="302" t="s">
        <v>130</v>
      </c>
      <c r="FI6" s="136"/>
    </row>
    <row r="7" spans="1:166" ht="30" customHeight="1" x14ac:dyDescent="0.15">
      <c r="A7" s="294">
        <v>4</v>
      </c>
      <c r="B7" s="294" t="s">
        <v>138</v>
      </c>
      <c r="C7" s="295">
        <v>2017</v>
      </c>
      <c r="D7" s="294" t="s">
        <v>139</v>
      </c>
      <c r="E7" s="306" t="s">
        <v>140</v>
      </c>
      <c r="F7" s="192" t="s">
        <v>145</v>
      </c>
      <c r="G7" s="298" t="s">
        <v>141</v>
      </c>
      <c r="H7" s="298" t="s">
        <v>142</v>
      </c>
      <c r="I7" s="298" t="s">
        <v>143</v>
      </c>
      <c r="J7" s="298" t="s">
        <v>113</v>
      </c>
      <c r="K7" s="191" t="b">
        <v>0</v>
      </c>
      <c r="L7" s="191" t="b">
        <v>0</v>
      </c>
      <c r="M7" s="191" t="s">
        <v>144</v>
      </c>
      <c r="N7" s="192" t="b">
        <v>1</v>
      </c>
      <c r="O7" s="191" t="b">
        <v>1</v>
      </c>
      <c r="P7" s="191" t="b">
        <v>1</v>
      </c>
      <c r="Q7" s="190" t="b">
        <v>0</v>
      </c>
      <c r="R7" s="299">
        <v>1</v>
      </c>
      <c r="S7" s="300">
        <v>1</v>
      </c>
      <c r="T7" s="300">
        <v>0.5</v>
      </c>
      <c r="U7" s="301">
        <v>1</v>
      </c>
      <c r="V7" s="300">
        <f t="shared" si="0"/>
        <v>3.5</v>
      </c>
      <c r="W7" s="190" t="s">
        <v>115</v>
      </c>
      <c r="X7" s="191" t="s">
        <v>145</v>
      </c>
      <c r="Y7" s="192"/>
      <c r="Z7" s="246"/>
      <c r="AA7" s="483"/>
      <c r="AB7" s="191"/>
      <c r="AC7" s="191"/>
      <c r="AD7" s="191"/>
      <c r="AE7" s="191"/>
      <c r="AF7" s="384"/>
      <c r="AG7" s="191"/>
      <c r="AH7" s="191"/>
      <c r="AI7" s="191"/>
      <c r="AJ7" s="191"/>
      <c r="AK7" s="192"/>
      <c r="AL7" s="191"/>
      <c r="AM7" s="191"/>
      <c r="AN7" s="191"/>
      <c r="AO7" s="461"/>
      <c r="AP7" s="191"/>
      <c r="AQ7" s="191"/>
      <c r="AR7" s="191"/>
      <c r="AS7" s="461"/>
      <c r="AT7" s="191"/>
      <c r="AU7" s="191"/>
      <c r="AV7" s="461"/>
      <c r="AW7" s="192"/>
      <c r="AX7" s="191"/>
      <c r="AY7" s="461"/>
      <c r="AZ7" s="191"/>
      <c r="BA7" s="461"/>
      <c r="BB7" s="191"/>
      <c r="BC7" s="192"/>
      <c r="BD7" s="191"/>
      <c r="BE7" s="191"/>
      <c r="BF7" s="461"/>
      <c r="BG7" s="470"/>
      <c r="BH7" s="470"/>
      <c r="BI7" s="191"/>
      <c r="BJ7" s="191"/>
      <c r="BK7" s="191"/>
      <c r="BL7" s="492" t="str">
        <f t="shared" si="1"/>
        <v/>
      </c>
      <c r="BM7" s="191"/>
      <c r="BN7" s="391"/>
      <c r="BO7" s="191"/>
      <c r="BP7" s="191"/>
      <c r="BQ7" s="191"/>
      <c r="BR7" s="191"/>
      <c r="BS7" s="191"/>
      <c r="BT7" s="191"/>
      <c r="BU7" s="192"/>
      <c r="BV7" s="191"/>
      <c r="BW7" s="191"/>
      <c r="BX7" s="191"/>
      <c r="BY7" s="191"/>
      <c r="BZ7" s="191"/>
      <c r="CA7" s="191"/>
      <c r="CB7" s="470"/>
      <c r="CC7" s="396"/>
      <c r="CD7" s="191"/>
      <c r="CE7" s="191"/>
      <c r="CF7" s="191"/>
      <c r="CG7" s="191"/>
      <c r="CH7" s="384"/>
      <c r="CI7" s="191"/>
      <c r="CJ7" s="461"/>
      <c r="CK7" s="461"/>
      <c r="CL7" s="191"/>
      <c r="CM7" s="191"/>
      <c r="CN7" s="498"/>
      <c r="CO7" s="191"/>
      <c r="CP7" s="192"/>
      <c r="CQ7" s="191"/>
      <c r="CS7" s="403" t="s">
        <v>146</v>
      </c>
      <c r="CT7" s="128" t="str">
        <f t="shared" si="3"/>
        <v/>
      </c>
      <c r="CU7" s="128"/>
      <c r="CV7" s="128"/>
      <c r="CW7" s="128"/>
      <c r="CX7" s="128"/>
      <c r="CY7" s="447"/>
      <c r="CZ7" s="128"/>
      <c r="DA7" s="128"/>
      <c r="DB7" s="128"/>
      <c r="DC7" s="128"/>
      <c r="DD7" s="508" t="str">
        <f t="shared" si="4"/>
        <v/>
      </c>
      <c r="DE7" s="129"/>
      <c r="DF7" s="128"/>
      <c r="DG7" s="128"/>
      <c r="DH7" s="447"/>
      <c r="DI7" s="447"/>
      <c r="DJ7" s="447"/>
      <c r="DK7" s="447"/>
      <c r="DL7" s="128"/>
      <c r="DM7" s="130"/>
      <c r="DN7" s="508" t="str">
        <f t="shared" si="2"/>
        <v>X</v>
      </c>
      <c r="DO7" s="128"/>
      <c r="DP7" s="128"/>
      <c r="DQ7" s="130"/>
      <c r="DR7" s="128"/>
      <c r="DS7" s="128" t="s">
        <v>148</v>
      </c>
      <c r="DT7" s="447"/>
      <c r="DU7" s="132"/>
      <c r="DV7" s="132"/>
      <c r="DW7" s="132" t="s">
        <v>148</v>
      </c>
      <c r="DX7" s="132"/>
      <c r="DY7" s="132"/>
      <c r="DZ7" s="132"/>
      <c r="EA7" s="133" t="s">
        <v>148</v>
      </c>
      <c r="EB7" s="132"/>
      <c r="EC7" s="132"/>
      <c r="ED7" s="451"/>
      <c r="EE7" s="133"/>
      <c r="EF7" s="132"/>
      <c r="EG7" s="132"/>
      <c r="EH7" s="132"/>
      <c r="EI7" s="134"/>
      <c r="EJ7" s="132"/>
      <c r="EK7" s="451"/>
      <c r="EL7" s="518"/>
      <c r="EM7" s="451"/>
      <c r="EN7" s="132"/>
      <c r="EO7" s="513"/>
      <c r="EP7" s="451"/>
      <c r="EQ7" s="451"/>
      <c r="ER7" s="524"/>
      <c r="ES7" s="451"/>
      <c r="ET7" s="451"/>
      <c r="EU7" s="132"/>
      <c r="EV7" s="133"/>
      <c r="EW7" s="140"/>
      <c r="EX7" s="136"/>
      <c r="EY7" s="136"/>
      <c r="EZ7" s="136"/>
      <c r="FA7" s="136"/>
      <c r="FB7" s="136"/>
      <c r="FC7" s="436"/>
      <c r="FD7" s="136"/>
      <c r="FE7" s="136"/>
      <c r="FF7" s="136"/>
      <c r="FG7" s="136"/>
      <c r="FH7" s="302"/>
      <c r="FI7" s="136"/>
    </row>
    <row r="8" spans="1:166" ht="30" customHeight="1" x14ac:dyDescent="0.15">
      <c r="A8" s="298">
        <v>5</v>
      </c>
      <c r="B8" s="298" t="s">
        <v>149</v>
      </c>
      <c r="C8" s="307">
        <v>2017</v>
      </c>
      <c r="D8" s="298" t="s">
        <v>150</v>
      </c>
      <c r="E8" s="306" t="s">
        <v>151</v>
      </c>
      <c r="F8" s="192" t="s">
        <v>156</v>
      </c>
      <c r="G8" s="298" t="s">
        <v>152</v>
      </c>
      <c r="H8" s="298" t="s">
        <v>153</v>
      </c>
      <c r="I8" s="298" t="s">
        <v>154</v>
      </c>
      <c r="J8" s="298" t="s">
        <v>113</v>
      </c>
      <c r="K8" s="191" t="b">
        <v>0</v>
      </c>
      <c r="L8" s="191" t="b">
        <v>0</v>
      </c>
      <c r="M8" s="191" t="s">
        <v>155</v>
      </c>
      <c r="N8" s="192" t="b">
        <v>1</v>
      </c>
      <c r="O8" s="191" t="b">
        <v>0</v>
      </c>
      <c r="P8" s="191" t="b">
        <v>0</v>
      </c>
      <c r="Q8" s="190" t="b">
        <v>1</v>
      </c>
      <c r="R8" s="299">
        <v>1</v>
      </c>
      <c r="S8" s="300">
        <v>1</v>
      </c>
      <c r="T8" s="300">
        <v>0.5</v>
      </c>
      <c r="U8" s="301">
        <v>1</v>
      </c>
      <c r="V8" s="300">
        <f t="shared" si="0"/>
        <v>3.5</v>
      </c>
      <c r="W8" s="190" t="s">
        <v>115</v>
      </c>
      <c r="X8" s="191" t="s">
        <v>156</v>
      </c>
      <c r="Y8" s="192"/>
      <c r="Z8" s="246"/>
      <c r="AA8" s="483"/>
      <c r="AB8" s="191"/>
      <c r="AC8" s="191"/>
      <c r="AD8" s="191"/>
      <c r="AE8" s="191"/>
      <c r="AF8" s="384"/>
      <c r="AG8" s="191"/>
      <c r="AH8" s="191"/>
      <c r="AI8" s="191"/>
      <c r="AJ8" s="191"/>
      <c r="AK8" s="192"/>
      <c r="AL8" s="191"/>
      <c r="AM8" s="191"/>
      <c r="AN8" s="191"/>
      <c r="AO8" s="461"/>
      <c r="AP8" s="191"/>
      <c r="AQ8" s="191"/>
      <c r="AR8" s="191"/>
      <c r="AS8" s="461"/>
      <c r="AT8" s="191"/>
      <c r="AU8" s="191"/>
      <c r="AV8" s="461"/>
      <c r="AW8" s="192"/>
      <c r="AX8" s="191"/>
      <c r="AY8" s="461"/>
      <c r="AZ8" s="191"/>
      <c r="BA8" s="461"/>
      <c r="BB8" s="191" t="s">
        <v>148</v>
      </c>
      <c r="BC8" s="192"/>
      <c r="BD8" s="191"/>
      <c r="BE8" s="191"/>
      <c r="BF8" s="461"/>
      <c r="BG8" s="470" t="s">
        <v>148</v>
      </c>
      <c r="BH8" s="470"/>
      <c r="BI8" s="191"/>
      <c r="BJ8" s="191"/>
      <c r="BK8" s="191"/>
      <c r="BL8" s="492" t="str">
        <f t="shared" si="1"/>
        <v/>
      </c>
      <c r="BM8" s="191" t="s">
        <v>148</v>
      </c>
      <c r="BN8" s="391" t="s">
        <v>960</v>
      </c>
      <c r="BO8" s="191"/>
      <c r="BP8" s="191"/>
      <c r="BQ8" s="191"/>
      <c r="BR8" s="191"/>
      <c r="BS8" s="191"/>
      <c r="BT8" s="191"/>
      <c r="BU8" s="192"/>
      <c r="BV8" s="191"/>
      <c r="BW8" s="191"/>
      <c r="BX8" s="191"/>
      <c r="BY8" s="191"/>
      <c r="BZ8" s="191"/>
      <c r="CA8" s="191"/>
      <c r="CB8" s="470"/>
      <c r="CC8" s="396"/>
      <c r="CD8" s="191"/>
      <c r="CE8" s="191"/>
      <c r="CF8" s="191"/>
      <c r="CG8" s="191"/>
      <c r="CH8" s="384"/>
      <c r="CI8" s="191"/>
      <c r="CJ8" s="461"/>
      <c r="CK8" s="461"/>
      <c r="CL8" s="191"/>
      <c r="CM8" s="191"/>
      <c r="CN8" s="498"/>
      <c r="CO8" s="191"/>
      <c r="CP8" s="192"/>
      <c r="CQ8" s="191"/>
      <c r="CS8" s="403"/>
      <c r="CT8" s="128" t="str">
        <f t="shared" si="3"/>
        <v/>
      </c>
      <c r="CU8" s="128"/>
      <c r="CV8" s="128"/>
      <c r="CW8" s="128"/>
      <c r="CX8" s="128"/>
      <c r="CY8" s="447"/>
      <c r="CZ8" s="128"/>
      <c r="DA8" s="128"/>
      <c r="DB8" s="128"/>
      <c r="DC8" s="128"/>
      <c r="DD8" s="508" t="str">
        <f t="shared" si="4"/>
        <v/>
      </c>
      <c r="DE8" s="129"/>
      <c r="DF8" s="128"/>
      <c r="DG8" s="128"/>
      <c r="DH8" s="447"/>
      <c r="DI8" s="447"/>
      <c r="DJ8" s="447"/>
      <c r="DK8" s="447"/>
      <c r="DL8" s="128"/>
      <c r="DM8" s="130"/>
      <c r="DN8" s="508" t="str">
        <f t="shared" si="2"/>
        <v/>
      </c>
      <c r="DO8" s="128"/>
      <c r="DP8" s="128"/>
      <c r="DQ8" s="130"/>
      <c r="DR8" s="128"/>
      <c r="DS8" s="128"/>
      <c r="DT8" s="447"/>
      <c r="DU8" s="132"/>
      <c r="DV8" s="132"/>
      <c r="DW8" s="132"/>
      <c r="DX8" s="132"/>
      <c r="DY8" s="132"/>
      <c r="DZ8" s="132"/>
      <c r="EA8" s="133"/>
      <c r="EB8" s="132"/>
      <c r="EC8" s="132"/>
      <c r="ED8" s="451"/>
      <c r="EE8" s="133"/>
      <c r="EF8" s="132"/>
      <c r="EG8" s="132"/>
      <c r="EH8" s="132"/>
      <c r="EI8" s="134"/>
      <c r="EJ8" s="132"/>
      <c r="EK8" s="451"/>
      <c r="EL8" s="518"/>
      <c r="EM8" s="451"/>
      <c r="EN8" s="132"/>
      <c r="EO8" s="513"/>
      <c r="EP8" s="451"/>
      <c r="EQ8" s="451"/>
      <c r="ER8" s="524"/>
      <c r="ES8" s="451"/>
      <c r="ET8" s="451"/>
      <c r="EU8" s="132"/>
      <c r="EV8" s="133"/>
      <c r="EW8" s="140"/>
      <c r="EX8" s="136"/>
      <c r="EY8" s="136"/>
      <c r="EZ8" s="136"/>
      <c r="FA8" s="136"/>
      <c r="FB8" s="136"/>
      <c r="FC8" s="436"/>
      <c r="FD8" s="136"/>
      <c r="FE8" s="136"/>
      <c r="FF8" s="136"/>
      <c r="FG8" s="136"/>
      <c r="FH8" s="302" t="s">
        <v>158</v>
      </c>
      <c r="FI8" s="136"/>
    </row>
    <row r="9" spans="1:166" ht="30" customHeight="1" x14ac:dyDescent="0.15">
      <c r="A9" s="298">
        <v>6</v>
      </c>
      <c r="B9" s="298" t="s">
        <v>159</v>
      </c>
      <c r="C9" s="307">
        <v>2017</v>
      </c>
      <c r="D9" s="298" t="s">
        <v>160</v>
      </c>
      <c r="E9" s="306" t="s">
        <v>161</v>
      </c>
      <c r="F9" s="192" t="s">
        <v>166</v>
      </c>
      <c r="G9" s="191" t="s">
        <v>162</v>
      </c>
      <c r="H9" s="298" t="s">
        <v>163</v>
      </c>
      <c r="I9" s="191" t="s">
        <v>164</v>
      </c>
      <c r="J9" s="298" t="s">
        <v>113</v>
      </c>
      <c r="K9" s="191" t="b">
        <v>0</v>
      </c>
      <c r="L9" s="191" t="b">
        <v>0</v>
      </c>
      <c r="M9" s="191" t="s">
        <v>165</v>
      </c>
      <c r="N9" s="192" t="b">
        <v>1</v>
      </c>
      <c r="O9" s="191" t="b">
        <v>0</v>
      </c>
      <c r="P9" s="191" t="b">
        <v>0</v>
      </c>
      <c r="Q9" s="190" t="b">
        <v>1</v>
      </c>
      <c r="R9" s="299">
        <v>0.5</v>
      </c>
      <c r="S9" s="300">
        <v>0.5</v>
      </c>
      <c r="T9" s="300">
        <v>1</v>
      </c>
      <c r="U9" s="301">
        <v>0.5</v>
      </c>
      <c r="V9" s="300">
        <f t="shared" si="0"/>
        <v>2.5</v>
      </c>
      <c r="W9" s="190" t="s">
        <v>115</v>
      </c>
      <c r="X9" s="191" t="s">
        <v>166</v>
      </c>
      <c r="Y9" s="192"/>
      <c r="Z9" s="246"/>
      <c r="AA9" s="483" t="s">
        <v>148</v>
      </c>
      <c r="AB9" s="191"/>
      <c r="AC9" s="191"/>
      <c r="AD9" s="191"/>
      <c r="AE9" s="191"/>
      <c r="AF9" s="384"/>
      <c r="AG9" s="191"/>
      <c r="AH9" s="191"/>
      <c r="AI9" s="191"/>
      <c r="AJ9" s="191"/>
      <c r="AK9" s="192"/>
      <c r="AL9" s="191"/>
      <c r="AM9" s="191"/>
      <c r="AN9" s="191"/>
      <c r="AO9" s="461"/>
      <c r="AP9" s="191"/>
      <c r="AQ9" s="191"/>
      <c r="AR9" s="191"/>
      <c r="AS9" s="461"/>
      <c r="AT9" s="191"/>
      <c r="AU9" s="191"/>
      <c r="AV9" s="461"/>
      <c r="AW9" s="192" t="s">
        <v>148</v>
      </c>
      <c r="AX9" s="191"/>
      <c r="AY9" s="461" t="s">
        <v>148</v>
      </c>
      <c r="AZ9" s="191"/>
      <c r="BA9" s="461"/>
      <c r="BB9" s="191"/>
      <c r="BC9" s="192"/>
      <c r="BD9" s="191"/>
      <c r="BE9" s="191"/>
      <c r="BF9" s="461"/>
      <c r="BG9" s="470"/>
      <c r="BH9" s="470"/>
      <c r="BI9" s="191"/>
      <c r="BJ9" s="191"/>
      <c r="BK9" s="191"/>
      <c r="BL9" s="492" t="str">
        <f t="shared" si="1"/>
        <v/>
      </c>
      <c r="BM9" s="191"/>
      <c r="BN9" s="391"/>
      <c r="BO9" s="191"/>
      <c r="BP9" s="191"/>
      <c r="BQ9" s="191"/>
      <c r="BR9" s="191"/>
      <c r="BS9" s="191"/>
      <c r="BT9" s="191"/>
      <c r="BU9" s="192"/>
      <c r="BV9" s="191"/>
      <c r="BW9" s="191"/>
      <c r="BX9" s="191"/>
      <c r="BY9" s="191"/>
      <c r="BZ9" s="191"/>
      <c r="CA9" s="191"/>
      <c r="CB9" s="470"/>
      <c r="CC9" s="396"/>
      <c r="CD9" s="191"/>
      <c r="CE9" s="191"/>
      <c r="CF9" s="191"/>
      <c r="CG9" s="191"/>
      <c r="CH9" s="384"/>
      <c r="CI9" s="191"/>
      <c r="CJ9" s="461"/>
      <c r="CK9" s="461"/>
      <c r="CL9" s="191"/>
      <c r="CM9" s="191"/>
      <c r="CN9" s="498"/>
      <c r="CO9" s="191"/>
      <c r="CP9" s="192" t="s">
        <v>148</v>
      </c>
      <c r="CQ9" s="191" t="s">
        <v>959</v>
      </c>
      <c r="CS9" s="403"/>
      <c r="CT9" s="128" t="str">
        <f t="shared" si="3"/>
        <v/>
      </c>
      <c r="CU9" s="128"/>
      <c r="CV9" s="128"/>
      <c r="CW9" s="128"/>
      <c r="CX9" s="128"/>
      <c r="CY9" s="447"/>
      <c r="CZ9" s="128"/>
      <c r="DA9" s="128"/>
      <c r="DB9" s="128"/>
      <c r="DC9" s="128"/>
      <c r="DD9" s="508" t="str">
        <f t="shared" si="4"/>
        <v/>
      </c>
      <c r="DE9" s="129"/>
      <c r="DF9" s="128"/>
      <c r="DG9" s="128"/>
      <c r="DH9" s="447"/>
      <c r="DI9" s="447"/>
      <c r="DJ9" s="447"/>
      <c r="DK9" s="447"/>
      <c r="DL9" s="128"/>
      <c r="DM9" s="130"/>
      <c r="DN9" s="508" t="str">
        <f t="shared" si="2"/>
        <v/>
      </c>
      <c r="DO9" s="128"/>
      <c r="DP9" s="128"/>
      <c r="DQ9" s="130"/>
      <c r="DR9" s="128"/>
      <c r="DS9" s="128"/>
      <c r="DT9" s="447"/>
      <c r="DU9" s="132"/>
      <c r="DV9" s="132"/>
      <c r="DW9" s="132"/>
      <c r="DX9" s="132"/>
      <c r="DY9" s="132"/>
      <c r="DZ9" s="132"/>
      <c r="EA9" s="133"/>
      <c r="EB9" s="132"/>
      <c r="EC9" s="132"/>
      <c r="ED9" s="451"/>
      <c r="EE9" s="133"/>
      <c r="EF9" s="132"/>
      <c r="EG9" s="132"/>
      <c r="EH9" s="132"/>
      <c r="EI9" s="134"/>
      <c r="EJ9" s="132"/>
      <c r="EK9" s="451"/>
      <c r="EL9" s="518"/>
      <c r="EM9" s="451"/>
      <c r="EN9" s="132"/>
      <c r="EO9" s="513"/>
      <c r="EP9" s="451"/>
      <c r="EQ9" s="451"/>
      <c r="ER9" s="524"/>
      <c r="ES9" s="451"/>
      <c r="ET9" s="451"/>
      <c r="EU9" s="132"/>
      <c r="EV9" s="133"/>
      <c r="EW9" s="140"/>
      <c r="EX9" s="136"/>
      <c r="EY9" s="136"/>
      <c r="EZ9" s="136"/>
      <c r="FA9" s="136"/>
      <c r="FB9" s="136"/>
      <c r="FC9" s="436"/>
      <c r="FD9" s="136"/>
      <c r="FE9" s="136" t="s">
        <v>168</v>
      </c>
      <c r="FF9" s="136"/>
      <c r="FG9" s="136"/>
      <c r="FH9" s="302"/>
      <c r="FI9" s="136"/>
    </row>
    <row r="10" spans="1:166" ht="30" customHeight="1" x14ac:dyDescent="0.15">
      <c r="A10" s="294">
        <v>7</v>
      </c>
      <c r="B10" s="294" t="s">
        <v>169</v>
      </c>
      <c r="C10" s="295">
        <v>2017</v>
      </c>
      <c r="D10" s="294" t="s">
        <v>170</v>
      </c>
      <c r="E10" s="296" t="s">
        <v>171</v>
      </c>
      <c r="F10" s="192" t="s">
        <v>175</v>
      </c>
      <c r="G10" s="298" t="s">
        <v>172</v>
      </c>
      <c r="H10" s="298" t="s">
        <v>173</v>
      </c>
      <c r="I10" s="298" t="s">
        <v>174</v>
      </c>
      <c r="J10" s="298" t="s">
        <v>113</v>
      </c>
      <c r="K10" s="191" t="b">
        <v>0</v>
      </c>
      <c r="L10" s="191" t="b">
        <v>0</v>
      </c>
      <c r="M10" s="191" t="s">
        <v>114</v>
      </c>
      <c r="N10" s="192" t="b">
        <v>1</v>
      </c>
      <c r="O10" s="191" t="b">
        <v>0</v>
      </c>
      <c r="P10" s="191" t="b">
        <v>0</v>
      </c>
      <c r="Q10" s="190" t="b">
        <v>0</v>
      </c>
      <c r="R10" s="299">
        <v>1</v>
      </c>
      <c r="S10" s="300">
        <v>0.5</v>
      </c>
      <c r="T10" s="300">
        <v>0.5</v>
      </c>
      <c r="U10" s="301">
        <v>0.5</v>
      </c>
      <c r="V10" s="300">
        <f t="shared" si="0"/>
        <v>2.5</v>
      </c>
      <c r="W10" s="190" t="s">
        <v>115</v>
      </c>
      <c r="X10" s="191" t="s">
        <v>175</v>
      </c>
      <c r="Y10" s="192"/>
      <c r="Z10" s="246"/>
      <c r="AA10" s="483"/>
      <c r="AB10" s="191"/>
      <c r="AC10" s="191"/>
      <c r="AD10" s="191"/>
      <c r="AE10" s="191"/>
      <c r="AF10" s="384"/>
      <c r="AG10" s="191"/>
      <c r="AH10" s="191"/>
      <c r="AI10" s="191"/>
      <c r="AJ10" s="191"/>
      <c r="AK10" s="192"/>
      <c r="AL10" s="191"/>
      <c r="AM10" s="191"/>
      <c r="AN10" s="191"/>
      <c r="AO10" s="461"/>
      <c r="AP10" s="191"/>
      <c r="AQ10" s="191"/>
      <c r="AR10" s="191"/>
      <c r="AS10" s="461"/>
      <c r="AT10" s="191"/>
      <c r="AU10" s="191"/>
      <c r="AV10" s="461"/>
      <c r="AW10" s="192"/>
      <c r="AX10" s="191"/>
      <c r="AY10" s="461"/>
      <c r="AZ10" s="191"/>
      <c r="BA10" s="461"/>
      <c r="BB10" s="191"/>
      <c r="BC10" s="192"/>
      <c r="BD10" s="191"/>
      <c r="BE10" s="191"/>
      <c r="BF10" s="461"/>
      <c r="BG10" s="470"/>
      <c r="BH10" s="470"/>
      <c r="BI10" s="191"/>
      <c r="BJ10" s="191"/>
      <c r="BK10" s="191"/>
      <c r="BL10" s="492" t="str">
        <f t="shared" si="1"/>
        <v/>
      </c>
      <c r="BM10" s="191"/>
      <c r="BN10" s="391"/>
      <c r="BO10" s="191"/>
      <c r="BP10" s="191"/>
      <c r="BQ10" s="191"/>
      <c r="BR10" s="191"/>
      <c r="BS10" s="191"/>
      <c r="BT10" s="191"/>
      <c r="BU10" s="192"/>
      <c r="BV10" s="191"/>
      <c r="BW10" s="191"/>
      <c r="BX10" s="191"/>
      <c r="BY10" s="191"/>
      <c r="BZ10" s="191"/>
      <c r="CA10" s="191"/>
      <c r="CB10" s="470"/>
      <c r="CC10" s="396"/>
      <c r="CD10" s="191"/>
      <c r="CE10" s="191"/>
      <c r="CF10" s="191"/>
      <c r="CG10" s="191"/>
      <c r="CH10" s="384"/>
      <c r="CI10" s="191"/>
      <c r="CJ10" s="461"/>
      <c r="CK10" s="461"/>
      <c r="CL10" s="191"/>
      <c r="CM10" s="191"/>
      <c r="CN10" s="498"/>
      <c r="CO10" s="191"/>
      <c r="CP10" s="192"/>
      <c r="CQ10" s="191"/>
      <c r="CS10" s="403"/>
      <c r="CT10" s="128" t="str">
        <f t="shared" si="3"/>
        <v>X</v>
      </c>
      <c r="CU10" s="128" t="s">
        <v>148</v>
      </c>
      <c r="CV10" s="128"/>
      <c r="CW10" s="128"/>
      <c r="CX10" s="128"/>
      <c r="CY10" s="447"/>
      <c r="CZ10" s="128"/>
      <c r="DA10" s="128"/>
      <c r="DB10" s="128"/>
      <c r="DC10" s="128"/>
      <c r="DD10" s="508" t="str">
        <f t="shared" si="4"/>
        <v/>
      </c>
      <c r="DE10" s="129"/>
      <c r="DF10" s="128"/>
      <c r="DG10" s="128"/>
      <c r="DH10" s="447"/>
      <c r="DI10" s="447"/>
      <c r="DJ10" s="447"/>
      <c r="DK10" s="447"/>
      <c r="DL10" s="128"/>
      <c r="DM10" s="130"/>
      <c r="DN10" s="508" t="str">
        <f t="shared" si="2"/>
        <v/>
      </c>
      <c r="DO10" s="128"/>
      <c r="DP10" s="128"/>
      <c r="DQ10" s="130"/>
      <c r="DR10" s="128"/>
      <c r="DS10" s="128"/>
      <c r="DT10" s="447"/>
      <c r="DU10" s="132"/>
      <c r="DV10" s="132"/>
      <c r="DW10" s="132"/>
      <c r="DX10" s="132"/>
      <c r="DY10" s="132"/>
      <c r="DZ10" s="132"/>
      <c r="EA10" s="133"/>
      <c r="EB10" s="132" t="s">
        <v>176</v>
      </c>
      <c r="EC10" s="132" t="s">
        <v>177</v>
      </c>
      <c r="ED10" s="451"/>
      <c r="EE10" s="133" t="s">
        <v>962</v>
      </c>
      <c r="EF10" s="132" t="s">
        <v>178</v>
      </c>
      <c r="EG10" s="132"/>
      <c r="EH10" s="132"/>
      <c r="EI10" s="134"/>
      <c r="EJ10" s="132"/>
      <c r="EK10" s="451"/>
      <c r="EL10" s="518"/>
      <c r="EM10" s="451"/>
      <c r="EN10" s="132"/>
      <c r="EO10" s="513"/>
      <c r="EP10" s="451"/>
      <c r="EQ10" s="451"/>
      <c r="ER10" s="524"/>
      <c r="ES10" s="451"/>
      <c r="ET10" s="451"/>
      <c r="EU10" s="132"/>
      <c r="EV10" s="133"/>
      <c r="EW10" s="140"/>
      <c r="EX10" s="136"/>
      <c r="EY10" s="136"/>
      <c r="EZ10" s="136"/>
      <c r="FA10" s="136"/>
      <c r="FB10" s="136" t="s">
        <v>179</v>
      </c>
      <c r="FC10" s="436"/>
      <c r="FD10" s="136"/>
      <c r="FE10" s="136" t="s">
        <v>180</v>
      </c>
      <c r="FF10" s="136"/>
      <c r="FG10" s="136" t="s">
        <v>181</v>
      </c>
      <c r="FH10" s="302"/>
      <c r="FI10" s="136"/>
    </row>
    <row r="11" spans="1:166" ht="30" customHeight="1" x14ac:dyDescent="0.15">
      <c r="A11" s="294">
        <v>9</v>
      </c>
      <c r="B11" s="294" t="s">
        <v>190</v>
      </c>
      <c r="C11" s="295">
        <v>2018</v>
      </c>
      <c r="D11" s="294" t="s">
        <v>191</v>
      </c>
      <c r="E11" s="308" t="s">
        <v>192</v>
      </c>
      <c r="F11" s="192" t="s">
        <v>196</v>
      </c>
      <c r="G11" s="298" t="s">
        <v>193</v>
      </c>
      <c r="H11" s="298" t="s">
        <v>194</v>
      </c>
      <c r="I11" s="298" t="s">
        <v>195</v>
      </c>
      <c r="J11" s="298" t="s">
        <v>126</v>
      </c>
      <c r="K11" s="191" t="b">
        <v>0</v>
      </c>
      <c r="L11" s="191" t="b">
        <v>0</v>
      </c>
      <c r="M11" s="191" t="s">
        <v>144</v>
      </c>
      <c r="N11" s="192" t="b">
        <v>1</v>
      </c>
      <c r="O11" s="191" t="b">
        <v>0</v>
      </c>
      <c r="P11" s="191" t="b">
        <v>0</v>
      </c>
      <c r="Q11" s="190" t="b">
        <v>0</v>
      </c>
      <c r="R11" s="299">
        <v>0.5</v>
      </c>
      <c r="S11" s="300">
        <v>1</v>
      </c>
      <c r="T11" s="300">
        <v>0.5</v>
      </c>
      <c r="U11" s="301">
        <v>1</v>
      </c>
      <c r="V11" s="300">
        <f t="shared" si="0"/>
        <v>3</v>
      </c>
      <c r="W11" s="190" t="s">
        <v>115</v>
      </c>
      <c r="X11" s="191" t="s">
        <v>196</v>
      </c>
      <c r="Y11" s="192"/>
      <c r="Z11" s="246"/>
      <c r="AA11" s="483"/>
      <c r="AB11" s="191"/>
      <c r="AC11" s="191"/>
      <c r="AD11" s="191"/>
      <c r="AE11" s="191"/>
      <c r="AF11" s="384"/>
      <c r="AG11" s="191"/>
      <c r="AH11" s="191"/>
      <c r="AI11" s="191"/>
      <c r="AJ11" s="191"/>
      <c r="AK11" s="192" t="s">
        <v>148</v>
      </c>
      <c r="AL11" s="191" t="s">
        <v>148</v>
      </c>
      <c r="AM11" s="191" t="s">
        <v>148</v>
      </c>
      <c r="AN11" s="191"/>
      <c r="AO11" s="461"/>
      <c r="AP11" s="191"/>
      <c r="AQ11" s="191"/>
      <c r="AR11" s="191"/>
      <c r="AS11" s="461"/>
      <c r="AT11" s="191"/>
      <c r="AU11" s="191"/>
      <c r="AV11" s="461"/>
      <c r="AW11" s="192"/>
      <c r="AX11" s="191"/>
      <c r="AY11" s="461"/>
      <c r="AZ11" s="191"/>
      <c r="BA11" s="461"/>
      <c r="BB11" s="191"/>
      <c r="BC11" s="192"/>
      <c r="BD11" s="191"/>
      <c r="BE11" s="191"/>
      <c r="BF11" s="461"/>
      <c r="BG11" s="470"/>
      <c r="BH11" s="470"/>
      <c r="BI11" s="191"/>
      <c r="BJ11" s="191"/>
      <c r="BK11" s="191"/>
      <c r="BL11" s="492" t="str">
        <f t="shared" si="1"/>
        <v/>
      </c>
      <c r="BM11" s="191"/>
      <c r="BN11" s="391"/>
      <c r="BO11" s="191"/>
      <c r="BP11" s="191"/>
      <c r="BQ11" s="191"/>
      <c r="BR11" s="191"/>
      <c r="BS11" s="191"/>
      <c r="BT11" s="191"/>
      <c r="BU11" s="192"/>
      <c r="BV11" s="191"/>
      <c r="BW11" s="191"/>
      <c r="BX11" s="191"/>
      <c r="BY11" s="191"/>
      <c r="BZ11" s="191"/>
      <c r="CA11" s="191"/>
      <c r="CB11" s="470"/>
      <c r="CC11" s="396"/>
      <c r="CD11" s="191"/>
      <c r="CE11" s="191"/>
      <c r="CF11" s="191"/>
      <c r="CG11" s="191"/>
      <c r="CH11" s="384"/>
      <c r="CI11" s="191"/>
      <c r="CJ11" s="461"/>
      <c r="CK11" s="461"/>
      <c r="CL11" s="191"/>
      <c r="CM11" s="191"/>
      <c r="CN11" s="498"/>
      <c r="CO11" s="191"/>
      <c r="CP11" s="192"/>
      <c r="CQ11" s="191"/>
      <c r="CS11" s="403"/>
      <c r="CT11" s="128" t="str">
        <f t="shared" si="3"/>
        <v/>
      </c>
      <c r="CU11" s="128"/>
      <c r="CV11" s="128"/>
      <c r="CW11" s="128"/>
      <c r="CX11" s="128"/>
      <c r="CY11" s="447"/>
      <c r="CZ11" s="128"/>
      <c r="DA11" s="128"/>
      <c r="DB11" s="128"/>
      <c r="DC11" s="128"/>
      <c r="DD11" s="508" t="str">
        <f t="shared" si="4"/>
        <v/>
      </c>
      <c r="DE11" s="129"/>
      <c r="DF11" s="128"/>
      <c r="DG11" s="128"/>
      <c r="DH11" s="447"/>
      <c r="DI11" s="447"/>
      <c r="DJ11" s="447"/>
      <c r="DK11" s="447"/>
      <c r="DL11" s="128"/>
      <c r="DM11" s="130"/>
      <c r="DN11" s="508" t="str">
        <f t="shared" si="2"/>
        <v/>
      </c>
      <c r="DO11" s="128"/>
      <c r="DP11" s="128"/>
      <c r="DQ11" s="130"/>
      <c r="DR11" s="128"/>
      <c r="DS11" s="128"/>
      <c r="DT11" s="447"/>
      <c r="DU11" s="132"/>
      <c r="DV11" s="132"/>
      <c r="DW11" s="132"/>
      <c r="DX11" s="132"/>
      <c r="DY11" s="132"/>
      <c r="DZ11" s="132"/>
      <c r="EA11" s="133"/>
      <c r="EB11" s="132"/>
      <c r="EC11" s="132"/>
      <c r="ED11" s="451"/>
      <c r="EE11" s="133"/>
      <c r="EF11" s="132"/>
      <c r="EG11" s="132"/>
      <c r="EH11" s="132"/>
      <c r="EI11" s="134"/>
      <c r="EJ11" s="132"/>
      <c r="EK11" s="451"/>
      <c r="EL11" s="518"/>
      <c r="EM11" s="451"/>
      <c r="EN11" s="132"/>
      <c r="EO11" s="513"/>
      <c r="EP11" s="451"/>
      <c r="EQ11" s="451"/>
      <c r="ER11" s="524"/>
      <c r="ES11" s="451"/>
      <c r="ET11" s="451"/>
      <c r="EU11" s="132"/>
      <c r="EV11" s="133"/>
      <c r="EW11" s="140"/>
      <c r="EX11" s="136"/>
      <c r="EY11" s="136"/>
      <c r="EZ11" s="136"/>
      <c r="FA11" s="136"/>
      <c r="FB11" s="136"/>
      <c r="FC11" s="436"/>
      <c r="FD11" s="136"/>
      <c r="FE11" s="136"/>
      <c r="FF11" s="136"/>
      <c r="FG11" s="136"/>
      <c r="FH11" s="302"/>
      <c r="FI11" s="136"/>
    </row>
    <row r="12" spans="1:166" ht="30" customHeight="1" x14ac:dyDescent="0.15">
      <c r="A12" s="298">
        <v>12</v>
      </c>
      <c r="B12" s="298" t="s">
        <v>210</v>
      </c>
      <c r="C12" s="307">
        <v>2018</v>
      </c>
      <c r="D12" s="298" t="s">
        <v>211</v>
      </c>
      <c r="E12" s="306" t="s">
        <v>212</v>
      </c>
      <c r="F12" s="192" t="s">
        <v>216</v>
      </c>
      <c r="G12" s="298" t="s">
        <v>213</v>
      </c>
      <c r="H12" s="298" t="s">
        <v>214</v>
      </c>
      <c r="I12" s="298" t="s">
        <v>215</v>
      </c>
      <c r="J12" s="298" t="s">
        <v>113</v>
      </c>
      <c r="K12" s="191" t="b">
        <v>0</v>
      </c>
      <c r="L12" s="191" t="b">
        <v>0</v>
      </c>
      <c r="M12" s="191"/>
      <c r="N12" s="192" t="b">
        <v>0</v>
      </c>
      <c r="O12" s="191" t="b">
        <v>1</v>
      </c>
      <c r="P12" s="191" t="b">
        <v>0</v>
      </c>
      <c r="Q12" s="190" t="b">
        <v>0</v>
      </c>
      <c r="R12" s="299">
        <v>1</v>
      </c>
      <c r="S12" s="300">
        <v>1</v>
      </c>
      <c r="T12" s="300">
        <v>0.5</v>
      </c>
      <c r="U12" s="301">
        <v>0.5</v>
      </c>
      <c r="V12" s="300">
        <f t="shared" si="0"/>
        <v>3</v>
      </c>
      <c r="W12" s="190" t="s">
        <v>115</v>
      </c>
      <c r="X12" s="191" t="s">
        <v>216</v>
      </c>
      <c r="Y12" s="192"/>
      <c r="Z12" s="246"/>
      <c r="AA12" s="483" t="s">
        <v>148</v>
      </c>
      <c r="AB12" s="191"/>
      <c r="AC12" s="191"/>
      <c r="AD12" s="191"/>
      <c r="AE12" s="191"/>
      <c r="AF12" s="384"/>
      <c r="AG12" s="191"/>
      <c r="AH12" s="191"/>
      <c r="AI12" s="191"/>
      <c r="AJ12" s="191"/>
      <c r="AK12" s="192" t="s">
        <v>148</v>
      </c>
      <c r="AL12" s="191"/>
      <c r="AM12" s="191"/>
      <c r="AN12" s="191"/>
      <c r="AO12" s="461"/>
      <c r="AP12" s="191"/>
      <c r="AQ12" s="191"/>
      <c r="AR12" s="191"/>
      <c r="AS12" s="461"/>
      <c r="AT12" s="191"/>
      <c r="AU12" s="191"/>
      <c r="AV12" s="461"/>
      <c r="AW12" s="192"/>
      <c r="AX12" s="191"/>
      <c r="AY12" s="461"/>
      <c r="AZ12" s="191"/>
      <c r="BA12" s="461"/>
      <c r="BB12" s="191" t="s">
        <v>148</v>
      </c>
      <c r="BC12" s="192" t="s">
        <v>148</v>
      </c>
      <c r="BD12" s="191"/>
      <c r="BE12" s="191"/>
      <c r="BF12" s="461"/>
      <c r="BG12" s="470"/>
      <c r="BH12" s="470"/>
      <c r="BI12" s="191"/>
      <c r="BJ12" s="191"/>
      <c r="BK12" s="191"/>
      <c r="BL12" s="492" t="str">
        <f t="shared" si="1"/>
        <v/>
      </c>
      <c r="BM12" s="191" t="s">
        <v>148</v>
      </c>
      <c r="BN12" s="391"/>
      <c r="BO12" s="191"/>
      <c r="BP12" s="191"/>
      <c r="BQ12" s="191"/>
      <c r="BR12" s="191"/>
      <c r="BS12" s="191"/>
      <c r="BT12" s="191"/>
      <c r="BU12" s="192"/>
      <c r="BV12" s="191"/>
      <c r="BW12" s="191"/>
      <c r="BX12" s="191"/>
      <c r="BY12" s="191"/>
      <c r="BZ12" s="191"/>
      <c r="CA12" s="191"/>
      <c r="CB12" s="470"/>
      <c r="CC12" s="396"/>
      <c r="CD12" s="191"/>
      <c r="CE12" s="191"/>
      <c r="CF12" s="191"/>
      <c r="CG12" s="191"/>
      <c r="CH12" s="384"/>
      <c r="CI12" s="191"/>
      <c r="CJ12" s="461"/>
      <c r="CK12" s="461"/>
      <c r="CL12" s="191"/>
      <c r="CM12" s="191"/>
      <c r="CN12" s="498"/>
      <c r="CO12" s="191"/>
      <c r="CP12" s="192"/>
      <c r="CQ12" s="191"/>
      <c r="CS12" s="403"/>
      <c r="CT12" s="128" t="str">
        <f t="shared" si="3"/>
        <v/>
      </c>
      <c r="CU12" s="128"/>
      <c r="CV12" s="128"/>
      <c r="CW12" s="128"/>
      <c r="CX12" s="128"/>
      <c r="CY12" s="447"/>
      <c r="CZ12" s="128"/>
      <c r="DA12" s="128"/>
      <c r="DB12" s="128"/>
      <c r="DC12" s="128"/>
      <c r="DD12" s="508" t="str">
        <f t="shared" si="4"/>
        <v/>
      </c>
      <c r="DE12" s="129"/>
      <c r="DF12" s="128"/>
      <c r="DG12" s="128"/>
      <c r="DH12" s="447"/>
      <c r="DI12" s="447"/>
      <c r="DJ12" s="447"/>
      <c r="DK12" s="447"/>
      <c r="DL12" s="128"/>
      <c r="DM12" s="130"/>
      <c r="DN12" s="508" t="str">
        <f t="shared" si="2"/>
        <v/>
      </c>
      <c r="DO12" s="128"/>
      <c r="DP12" s="128"/>
      <c r="DQ12" s="130"/>
      <c r="DR12" s="128"/>
      <c r="DS12" s="128"/>
      <c r="DT12" s="447"/>
      <c r="DU12" s="132"/>
      <c r="DV12" s="132"/>
      <c r="DW12" s="132"/>
      <c r="DX12" s="132"/>
      <c r="DY12" s="132"/>
      <c r="DZ12" s="132"/>
      <c r="EA12" s="133"/>
      <c r="EB12" s="132"/>
      <c r="EC12" s="132"/>
      <c r="ED12" s="451"/>
      <c r="EE12" s="133"/>
      <c r="EF12" s="132"/>
      <c r="EG12" s="132"/>
      <c r="EH12" s="132"/>
      <c r="EI12" s="134"/>
      <c r="EJ12" s="132"/>
      <c r="EK12" s="451"/>
      <c r="EL12" s="518"/>
      <c r="EM12" s="451"/>
      <c r="EN12" s="132"/>
      <c r="EO12" s="513"/>
      <c r="EP12" s="451"/>
      <c r="EQ12" s="451"/>
      <c r="ER12" s="524"/>
      <c r="ES12" s="451"/>
      <c r="ET12" s="451"/>
      <c r="EU12" s="132"/>
      <c r="EV12" s="133"/>
      <c r="EW12" s="140"/>
      <c r="EX12" s="136"/>
      <c r="EY12" s="136"/>
      <c r="EZ12" s="136"/>
      <c r="FA12" s="136"/>
      <c r="FB12" s="136"/>
      <c r="FC12" s="436"/>
      <c r="FD12" s="136"/>
      <c r="FE12" s="136"/>
      <c r="FF12" s="136"/>
      <c r="FG12" s="136"/>
      <c r="FH12" s="302"/>
      <c r="FI12" s="136"/>
    </row>
    <row r="13" spans="1:166" ht="30" customHeight="1" x14ac:dyDescent="0.15">
      <c r="A13" s="298">
        <v>13</v>
      </c>
      <c r="B13" s="303" t="s">
        <v>218</v>
      </c>
      <c r="C13" s="304">
        <v>2019</v>
      </c>
      <c r="D13" s="303" t="s">
        <v>219</v>
      </c>
      <c r="E13" s="305" t="s">
        <v>220</v>
      </c>
      <c r="F13" s="192" t="s">
        <v>224</v>
      </c>
      <c r="G13" s="298" t="s">
        <v>221</v>
      </c>
      <c r="H13" s="298" t="s">
        <v>222</v>
      </c>
      <c r="I13" s="298" t="s">
        <v>223</v>
      </c>
      <c r="J13" s="298" t="s">
        <v>126</v>
      </c>
      <c r="K13" s="191" t="b">
        <v>0</v>
      </c>
      <c r="L13" s="191" t="b">
        <v>0</v>
      </c>
      <c r="M13" s="191"/>
      <c r="N13" s="192" t="b">
        <v>1</v>
      </c>
      <c r="O13" s="191" t="b">
        <v>0</v>
      </c>
      <c r="P13" s="191" t="b">
        <v>0</v>
      </c>
      <c r="Q13" s="190" t="b">
        <v>0</v>
      </c>
      <c r="R13" s="299">
        <v>0.5</v>
      </c>
      <c r="S13" s="300">
        <v>1</v>
      </c>
      <c r="T13" s="300">
        <v>1</v>
      </c>
      <c r="U13" s="301">
        <v>0.5</v>
      </c>
      <c r="V13" s="300">
        <f t="shared" si="0"/>
        <v>3</v>
      </c>
      <c r="W13" s="190" t="s">
        <v>115</v>
      </c>
      <c r="X13" s="191" t="s">
        <v>224</v>
      </c>
      <c r="Y13" s="192"/>
      <c r="Z13" s="246"/>
      <c r="AA13" s="483"/>
      <c r="AB13" s="191"/>
      <c r="AC13" s="191"/>
      <c r="AD13" s="191"/>
      <c r="AE13" s="191"/>
      <c r="AF13" s="384"/>
      <c r="AG13" s="191"/>
      <c r="AH13" s="191"/>
      <c r="AI13" s="191"/>
      <c r="AJ13" s="191"/>
      <c r="AK13" s="192"/>
      <c r="AL13" s="191"/>
      <c r="AM13" s="191"/>
      <c r="AN13" s="191"/>
      <c r="AO13" s="461"/>
      <c r="AP13" s="191"/>
      <c r="AQ13" s="191"/>
      <c r="AR13" s="191"/>
      <c r="AS13" s="461"/>
      <c r="AT13" s="191"/>
      <c r="AU13" s="191"/>
      <c r="AV13" s="461"/>
      <c r="AW13" s="192"/>
      <c r="AX13" s="191"/>
      <c r="AY13" s="461"/>
      <c r="AZ13" s="191"/>
      <c r="BA13" s="461"/>
      <c r="BB13" s="191" t="s">
        <v>148</v>
      </c>
      <c r="BC13" s="192" t="s">
        <v>959</v>
      </c>
      <c r="BD13" s="191"/>
      <c r="BE13" s="191" t="s">
        <v>959</v>
      </c>
      <c r="BF13" s="461"/>
      <c r="BG13" s="470"/>
      <c r="BH13" s="470"/>
      <c r="BI13" s="191"/>
      <c r="BJ13" s="191"/>
      <c r="BK13" s="191"/>
      <c r="BL13" s="492" t="str">
        <f t="shared" si="1"/>
        <v/>
      </c>
      <c r="BM13" s="191"/>
      <c r="BN13" s="391"/>
      <c r="BO13" s="191"/>
      <c r="BP13" s="191"/>
      <c r="BQ13" s="191"/>
      <c r="BR13" s="191"/>
      <c r="BS13" s="191"/>
      <c r="BT13" s="191"/>
      <c r="BU13" s="192"/>
      <c r="BV13" s="191"/>
      <c r="BW13" s="191"/>
      <c r="BX13" s="191"/>
      <c r="BY13" s="191"/>
      <c r="BZ13" s="191"/>
      <c r="CA13" s="191"/>
      <c r="CB13" s="470"/>
      <c r="CC13" s="396"/>
      <c r="CD13" s="191"/>
      <c r="CE13" s="191"/>
      <c r="CF13" s="191"/>
      <c r="CG13" s="191"/>
      <c r="CH13" s="384"/>
      <c r="CI13" s="191"/>
      <c r="CJ13" s="461"/>
      <c r="CK13" s="461"/>
      <c r="CL13" s="191"/>
      <c r="CM13" s="191"/>
      <c r="CN13" s="498"/>
      <c r="CO13" s="191"/>
      <c r="CP13" s="192"/>
      <c r="CQ13" s="191"/>
      <c r="CS13" s="403"/>
      <c r="CT13" s="128" t="str">
        <f t="shared" si="3"/>
        <v/>
      </c>
      <c r="CU13" s="128"/>
      <c r="CV13" s="128"/>
      <c r="CW13" s="128"/>
      <c r="CX13" s="128"/>
      <c r="CY13" s="447"/>
      <c r="CZ13" s="128"/>
      <c r="DA13" s="128"/>
      <c r="DB13" s="128"/>
      <c r="DC13" s="128"/>
      <c r="DD13" s="508" t="str">
        <f t="shared" si="4"/>
        <v/>
      </c>
      <c r="DE13" s="129"/>
      <c r="DF13" s="128"/>
      <c r="DG13" s="128"/>
      <c r="DH13" s="447"/>
      <c r="DI13" s="447"/>
      <c r="DJ13" s="447"/>
      <c r="DK13" s="447"/>
      <c r="DL13" s="128"/>
      <c r="DM13" s="130"/>
      <c r="DN13" s="508" t="str">
        <f t="shared" si="2"/>
        <v/>
      </c>
      <c r="DO13" s="128"/>
      <c r="DP13" s="128"/>
      <c r="DQ13" s="130"/>
      <c r="DR13" s="128"/>
      <c r="DS13" s="128"/>
      <c r="DT13" s="447"/>
      <c r="DU13" s="132"/>
      <c r="DV13" s="132"/>
      <c r="DW13" s="132"/>
      <c r="DX13" s="132"/>
      <c r="DY13" s="132"/>
      <c r="DZ13" s="132"/>
      <c r="EA13" s="133"/>
      <c r="EB13" s="132"/>
      <c r="EC13" s="132"/>
      <c r="ED13" s="451"/>
      <c r="EE13" s="133"/>
      <c r="EF13" s="132"/>
      <c r="EG13" s="132"/>
      <c r="EH13" s="132"/>
      <c r="EI13" s="134"/>
      <c r="EJ13" s="132"/>
      <c r="EK13" s="451"/>
      <c r="EL13" s="518"/>
      <c r="EM13" s="451"/>
      <c r="EN13" s="132"/>
      <c r="EO13" s="513"/>
      <c r="EP13" s="451"/>
      <c r="EQ13" s="451"/>
      <c r="ER13" s="524"/>
      <c r="ES13" s="451"/>
      <c r="ET13" s="451"/>
      <c r="EU13" s="132"/>
      <c r="EV13" s="133"/>
      <c r="EW13" s="140"/>
      <c r="EX13" s="136"/>
      <c r="EY13" s="136"/>
      <c r="EZ13" s="136"/>
      <c r="FA13" s="136"/>
      <c r="FB13" s="136" t="s">
        <v>148</v>
      </c>
      <c r="FC13" s="436"/>
      <c r="FD13" s="136"/>
      <c r="FE13" s="136"/>
      <c r="FF13" s="136"/>
      <c r="FG13" s="136"/>
      <c r="FH13" s="302"/>
      <c r="FI13" s="136"/>
    </row>
    <row r="14" spans="1:166" ht="30" customHeight="1" x14ac:dyDescent="0.15">
      <c r="A14" s="294">
        <v>14</v>
      </c>
      <c r="B14" s="294" t="s">
        <v>227</v>
      </c>
      <c r="C14" s="295">
        <v>2019</v>
      </c>
      <c r="D14" s="294" t="s">
        <v>228</v>
      </c>
      <c r="E14" s="305" t="s">
        <v>229</v>
      </c>
      <c r="F14" s="192" t="s">
        <v>233</v>
      </c>
      <c r="G14" s="191" t="s">
        <v>230</v>
      </c>
      <c r="H14" s="298" t="s">
        <v>231</v>
      </c>
      <c r="I14" s="298" t="s">
        <v>232</v>
      </c>
      <c r="J14" s="298" t="s">
        <v>126</v>
      </c>
      <c r="K14" s="191" t="b">
        <v>0</v>
      </c>
      <c r="L14" s="191" t="b">
        <v>0</v>
      </c>
      <c r="M14" s="191"/>
      <c r="N14" s="192" t="b">
        <v>1</v>
      </c>
      <c r="O14" s="191" t="b">
        <v>0</v>
      </c>
      <c r="P14" s="191" t="b">
        <v>0</v>
      </c>
      <c r="Q14" s="190" t="b">
        <v>0</v>
      </c>
      <c r="R14" s="299">
        <v>0.5</v>
      </c>
      <c r="S14" s="300">
        <v>1</v>
      </c>
      <c r="T14" s="300">
        <v>1</v>
      </c>
      <c r="U14" s="301">
        <v>0.5</v>
      </c>
      <c r="V14" s="300">
        <f t="shared" si="0"/>
        <v>3</v>
      </c>
      <c r="W14" s="190" t="s">
        <v>115</v>
      </c>
      <c r="X14" s="191" t="s">
        <v>233</v>
      </c>
      <c r="Y14" s="192" t="s">
        <v>234</v>
      </c>
      <c r="Z14" s="246"/>
      <c r="AA14" s="483"/>
      <c r="AB14" s="191"/>
      <c r="AC14" s="191"/>
      <c r="AD14" s="191"/>
      <c r="AE14" s="191"/>
      <c r="AF14" s="384"/>
      <c r="AG14" s="191"/>
      <c r="AH14" s="191"/>
      <c r="AI14" s="191"/>
      <c r="AJ14" s="191"/>
      <c r="AK14" s="192"/>
      <c r="AL14" s="191"/>
      <c r="AM14" s="191"/>
      <c r="AN14" s="191"/>
      <c r="AO14" s="461"/>
      <c r="AP14" s="191"/>
      <c r="AQ14" s="191"/>
      <c r="AR14" s="191"/>
      <c r="AS14" s="461"/>
      <c r="AT14" s="191"/>
      <c r="AU14" s="191"/>
      <c r="AV14" s="461"/>
      <c r="AW14" s="192"/>
      <c r="AX14" s="191"/>
      <c r="AY14" s="461"/>
      <c r="AZ14" s="191"/>
      <c r="BA14" s="461"/>
      <c r="BB14" s="191"/>
      <c r="BC14" s="192"/>
      <c r="BD14" s="191"/>
      <c r="BE14" s="191"/>
      <c r="BF14" s="461"/>
      <c r="BG14" s="470"/>
      <c r="BH14" s="470"/>
      <c r="BI14" s="191"/>
      <c r="BJ14" s="191"/>
      <c r="BK14" s="191"/>
      <c r="BL14" s="492" t="str">
        <f t="shared" si="1"/>
        <v>X</v>
      </c>
      <c r="BM14" s="191"/>
      <c r="BN14" s="391"/>
      <c r="BO14" s="191"/>
      <c r="BP14" s="191"/>
      <c r="BQ14" s="191"/>
      <c r="BR14" s="191"/>
      <c r="BS14" s="191"/>
      <c r="BT14" s="191"/>
      <c r="BU14" s="192"/>
      <c r="BV14" s="191"/>
      <c r="BW14" s="191"/>
      <c r="BX14" s="191"/>
      <c r="BY14" s="191"/>
      <c r="BZ14" s="191"/>
      <c r="CA14" s="191"/>
      <c r="CB14" s="470" t="s">
        <v>148</v>
      </c>
      <c r="CC14" s="396"/>
      <c r="CD14" s="191" t="s">
        <v>148</v>
      </c>
      <c r="CE14" s="191"/>
      <c r="CF14" s="191"/>
      <c r="CG14" s="191"/>
      <c r="CH14" s="384"/>
      <c r="CI14" s="191"/>
      <c r="CJ14" s="461"/>
      <c r="CK14" s="461"/>
      <c r="CL14" s="191"/>
      <c r="CM14" s="191"/>
      <c r="CN14" s="498"/>
      <c r="CO14" s="191"/>
      <c r="CP14" s="192"/>
      <c r="CQ14" s="191"/>
      <c r="CS14" s="403"/>
      <c r="CT14" s="128" t="str">
        <f t="shared" si="3"/>
        <v/>
      </c>
      <c r="CU14" s="128"/>
      <c r="CV14" s="128"/>
      <c r="CW14" s="128"/>
      <c r="CX14" s="128"/>
      <c r="CY14" s="447"/>
      <c r="CZ14" s="128"/>
      <c r="DA14" s="128"/>
      <c r="DB14" s="128"/>
      <c r="DC14" s="128"/>
      <c r="DD14" s="508" t="str">
        <f t="shared" si="4"/>
        <v/>
      </c>
      <c r="DE14" s="129"/>
      <c r="DF14" s="128"/>
      <c r="DG14" s="128"/>
      <c r="DH14" s="447"/>
      <c r="DI14" s="447"/>
      <c r="DJ14" s="447"/>
      <c r="DK14" s="447"/>
      <c r="DL14" s="128"/>
      <c r="DM14" s="130"/>
      <c r="DN14" s="508" t="str">
        <f t="shared" si="2"/>
        <v/>
      </c>
      <c r="DO14" s="128"/>
      <c r="DP14" s="128"/>
      <c r="DQ14" s="130"/>
      <c r="DR14" s="128"/>
      <c r="DS14" s="128"/>
      <c r="DT14" s="447"/>
      <c r="DU14" s="132"/>
      <c r="DV14" s="132"/>
      <c r="DW14" s="132"/>
      <c r="DX14" s="132"/>
      <c r="DY14" s="132"/>
      <c r="DZ14" s="132"/>
      <c r="EA14" s="133"/>
      <c r="EB14" s="132"/>
      <c r="EC14" s="132"/>
      <c r="ED14" s="451"/>
      <c r="EE14" s="133"/>
      <c r="EF14" s="132"/>
      <c r="EG14" s="132"/>
      <c r="EH14" s="132"/>
      <c r="EI14" s="134"/>
      <c r="EJ14" s="132"/>
      <c r="EK14" s="451"/>
      <c r="EL14" s="518"/>
      <c r="EM14" s="451"/>
      <c r="EN14" s="132"/>
      <c r="EO14" s="513"/>
      <c r="EP14" s="451"/>
      <c r="EQ14" s="451"/>
      <c r="ER14" s="524"/>
      <c r="ES14" s="451"/>
      <c r="ET14" s="451"/>
      <c r="EU14" s="132"/>
      <c r="EV14" s="133"/>
      <c r="EW14" s="140"/>
      <c r="EX14" s="136"/>
      <c r="EY14" s="136"/>
      <c r="EZ14" s="136"/>
      <c r="FA14" s="136"/>
      <c r="FB14" s="136"/>
      <c r="FC14" s="436"/>
      <c r="FD14" s="136"/>
      <c r="FE14" s="136"/>
      <c r="FF14" s="136"/>
      <c r="FG14" s="136"/>
      <c r="FH14" s="302"/>
      <c r="FI14" s="136"/>
    </row>
    <row r="15" spans="1:166" ht="30" customHeight="1" x14ac:dyDescent="0.15">
      <c r="A15" s="298">
        <v>15</v>
      </c>
      <c r="B15" s="303" t="s">
        <v>242</v>
      </c>
      <c r="C15" s="304">
        <v>2019</v>
      </c>
      <c r="D15" s="303" t="s">
        <v>243</v>
      </c>
      <c r="E15" s="305" t="s">
        <v>244</v>
      </c>
      <c r="F15" s="192" t="s">
        <v>248</v>
      </c>
      <c r="G15" s="298" t="s">
        <v>245</v>
      </c>
      <c r="H15" s="298" t="s">
        <v>246</v>
      </c>
      <c r="I15" s="298" t="s">
        <v>247</v>
      </c>
      <c r="J15" s="298" t="s">
        <v>126</v>
      </c>
      <c r="K15" s="191" t="b">
        <v>0</v>
      </c>
      <c r="L15" s="191" t="b">
        <v>0</v>
      </c>
      <c r="M15" s="191"/>
      <c r="N15" s="192" t="b">
        <v>1</v>
      </c>
      <c r="O15" s="191" t="b">
        <v>0</v>
      </c>
      <c r="P15" s="191" t="b">
        <v>0</v>
      </c>
      <c r="Q15" s="190" t="b">
        <v>0</v>
      </c>
      <c r="R15" s="299">
        <v>0</v>
      </c>
      <c r="S15" s="300">
        <v>1</v>
      </c>
      <c r="T15" s="300">
        <v>1</v>
      </c>
      <c r="U15" s="301">
        <v>0.5</v>
      </c>
      <c r="V15" s="300">
        <f t="shared" si="0"/>
        <v>2.5</v>
      </c>
      <c r="W15" s="190" t="s">
        <v>115</v>
      </c>
      <c r="X15" s="191" t="s">
        <v>248</v>
      </c>
      <c r="Y15" s="192"/>
      <c r="Z15" s="246"/>
      <c r="AA15" s="483" t="s">
        <v>148</v>
      </c>
      <c r="AB15" s="191"/>
      <c r="AC15" s="191"/>
      <c r="AD15" s="191"/>
      <c r="AE15" s="191"/>
      <c r="AF15" s="384"/>
      <c r="AG15" s="191"/>
      <c r="AH15" s="191"/>
      <c r="AI15" s="191"/>
      <c r="AJ15" s="191"/>
      <c r="AK15" s="192"/>
      <c r="AL15" s="191"/>
      <c r="AM15" s="191"/>
      <c r="AN15" s="191"/>
      <c r="AO15" s="461"/>
      <c r="AP15" s="191"/>
      <c r="AQ15" s="191"/>
      <c r="AR15" s="191"/>
      <c r="AS15" s="461"/>
      <c r="AT15" s="191"/>
      <c r="AU15" s="191"/>
      <c r="AV15" s="461"/>
      <c r="AW15" s="192" t="s">
        <v>148</v>
      </c>
      <c r="AX15" s="191"/>
      <c r="AY15" s="461" t="s">
        <v>959</v>
      </c>
      <c r="AZ15" s="191"/>
      <c r="BA15" s="461"/>
      <c r="BB15" s="191"/>
      <c r="BC15" s="192"/>
      <c r="BD15" s="191"/>
      <c r="BE15" s="191"/>
      <c r="BF15" s="461"/>
      <c r="BG15" s="470"/>
      <c r="BH15" s="470"/>
      <c r="BI15" s="191"/>
      <c r="BJ15" s="191"/>
      <c r="BK15" s="191"/>
      <c r="BL15" s="492" t="str">
        <f t="shared" si="1"/>
        <v/>
      </c>
      <c r="BM15" s="191"/>
      <c r="BN15" s="391"/>
      <c r="BO15" s="191"/>
      <c r="BP15" s="191"/>
      <c r="BQ15" s="191"/>
      <c r="BR15" s="191"/>
      <c r="BS15" s="191"/>
      <c r="BT15" s="191"/>
      <c r="BU15" s="192"/>
      <c r="BV15" s="191"/>
      <c r="BW15" s="191"/>
      <c r="BX15" s="191"/>
      <c r="BY15" s="191"/>
      <c r="BZ15" s="191"/>
      <c r="CA15" s="191"/>
      <c r="CB15" s="470"/>
      <c r="CC15" s="396"/>
      <c r="CD15" s="191"/>
      <c r="CE15" s="191"/>
      <c r="CF15" s="191"/>
      <c r="CG15" s="191"/>
      <c r="CH15" s="384"/>
      <c r="CI15" s="191"/>
      <c r="CJ15" s="461"/>
      <c r="CK15" s="461"/>
      <c r="CL15" s="191"/>
      <c r="CM15" s="191"/>
      <c r="CN15" s="498"/>
      <c r="CO15" s="191"/>
      <c r="CP15" s="192"/>
      <c r="CQ15" s="191"/>
      <c r="CS15" s="403"/>
      <c r="CT15" s="128" t="str">
        <f t="shared" si="3"/>
        <v/>
      </c>
      <c r="CU15" s="128"/>
      <c r="CV15" s="128"/>
      <c r="CW15" s="128"/>
      <c r="CX15" s="128"/>
      <c r="CY15" s="447"/>
      <c r="CZ15" s="128"/>
      <c r="DA15" s="128"/>
      <c r="DB15" s="128"/>
      <c r="DC15" s="128"/>
      <c r="DD15" s="508" t="str">
        <f t="shared" si="4"/>
        <v/>
      </c>
      <c r="DE15" s="129"/>
      <c r="DF15" s="128"/>
      <c r="DG15" s="128"/>
      <c r="DH15" s="447"/>
      <c r="DI15" s="447"/>
      <c r="DJ15" s="447"/>
      <c r="DK15" s="447"/>
      <c r="DL15" s="128"/>
      <c r="DM15" s="130"/>
      <c r="DN15" s="508" t="str">
        <f t="shared" si="2"/>
        <v/>
      </c>
      <c r="DO15" s="128"/>
      <c r="DP15" s="128"/>
      <c r="DQ15" s="130"/>
      <c r="DR15" s="128"/>
      <c r="DS15" s="128"/>
      <c r="DT15" s="447"/>
      <c r="DU15" s="132"/>
      <c r="DV15" s="132"/>
      <c r="DW15" s="132"/>
      <c r="DX15" s="132"/>
      <c r="DY15" s="132"/>
      <c r="DZ15" s="132"/>
      <c r="EA15" s="133"/>
      <c r="EB15" s="132"/>
      <c r="EC15" s="132"/>
      <c r="ED15" s="451"/>
      <c r="EE15" s="133"/>
      <c r="EF15" s="132"/>
      <c r="EG15" s="132"/>
      <c r="EH15" s="132"/>
      <c r="EI15" s="134"/>
      <c r="EJ15" s="132"/>
      <c r="EK15" s="451"/>
      <c r="EL15" s="518"/>
      <c r="EM15" s="451"/>
      <c r="EN15" s="132"/>
      <c r="EO15" s="513"/>
      <c r="EP15" s="451"/>
      <c r="EQ15" s="451"/>
      <c r="ER15" s="524"/>
      <c r="ES15" s="451"/>
      <c r="ET15" s="451"/>
      <c r="EU15" s="132"/>
      <c r="EV15" s="133"/>
      <c r="EW15" s="140"/>
      <c r="EX15" s="136"/>
      <c r="EY15" s="136"/>
      <c r="EZ15" s="136"/>
      <c r="FA15" s="136"/>
      <c r="FB15" s="136"/>
      <c r="FC15" s="436"/>
      <c r="FD15" s="136"/>
      <c r="FE15" s="136"/>
      <c r="FF15" s="136"/>
      <c r="FG15" s="136"/>
      <c r="FH15" s="302"/>
      <c r="FI15" s="136"/>
    </row>
    <row r="16" spans="1:166" ht="30" customHeight="1" x14ac:dyDescent="0.15">
      <c r="A16" s="298">
        <v>16</v>
      </c>
      <c r="B16" s="303" t="s">
        <v>249</v>
      </c>
      <c r="C16" s="304">
        <v>2019</v>
      </c>
      <c r="D16" s="303" t="s">
        <v>250</v>
      </c>
      <c r="E16" s="305" t="s">
        <v>251</v>
      </c>
      <c r="F16" s="192" t="s">
        <v>255</v>
      </c>
      <c r="G16" s="298" t="s">
        <v>252</v>
      </c>
      <c r="H16" s="298" t="s">
        <v>253</v>
      </c>
      <c r="I16" s="298" t="s">
        <v>254</v>
      </c>
      <c r="J16" s="298" t="s">
        <v>126</v>
      </c>
      <c r="K16" s="191" t="b">
        <v>0</v>
      </c>
      <c r="L16" s="191" t="b">
        <v>0</v>
      </c>
      <c r="M16" s="191"/>
      <c r="N16" s="192" t="b">
        <v>1</v>
      </c>
      <c r="O16" s="191" t="b">
        <v>0</v>
      </c>
      <c r="P16" s="191" t="b">
        <v>0</v>
      </c>
      <c r="Q16" s="190" t="b">
        <v>0</v>
      </c>
      <c r="R16" s="299">
        <v>0</v>
      </c>
      <c r="S16" s="300">
        <v>1</v>
      </c>
      <c r="T16" s="300">
        <v>0.5</v>
      </c>
      <c r="U16" s="301">
        <v>0.5</v>
      </c>
      <c r="V16" s="300">
        <f t="shared" si="0"/>
        <v>2</v>
      </c>
      <c r="W16" s="190" t="s">
        <v>115</v>
      </c>
      <c r="X16" s="190" t="s">
        <v>255</v>
      </c>
      <c r="Y16" s="192"/>
      <c r="Z16" s="246"/>
      <c r="AA16" s="483" t="s">
        <v>959</v>
      </c>
      <c r="AB16" s="191"/>
      <c r="AC16" s="191"/>
      <c r="AD16" s="191"/>
      <c r="AE16" s="191"/>
      <c r="AF16" s="384"/>
      <c r="AG16" s="191"/>
      <c r="AH16" s="191"/>
      <c r="AI16" s="191"/>
      <c r="AJ16" s="191"/>
      <c r="AK16" s="192"/>
      <c r="AL16" s="191"/>
      <c r="AM16" s="191"/>
      <c r="AN16" s="191"/>
      <c r="AO16" s="461"/>
      <c r="AP16" s="191" t="s">
        <v>964</v>
      </c>
      <c r="AQ16" s="191" t="s">
        <v>148</v>
      </c>
      <c r="AR16" s="191"/>
      <c r="AS16" s="461"/>
      <c r="AT16" s="191"/>
      <c r="AU16" s="191"/>
      <c r="AV16" s="461"/>
      <c r="AW16" s="192"/>
      <c r="AX16" s="191"/>
      <c r="AY16" s="461"/>
      <c r="AZ16" s="191"/>
      <c r="BA16" s="461"/>
      <c r="BB16" s="191"/>
      <c r="BC16" s="192"/>
      <c r="BD16" s="191"/>
      <c r="BE16" s="191"/>
      <c r="BF16" s="461"/>
      <c r="BG16" s="470"/>
      <c r="BH16" s="470"/>
      <c r="BI16" s="191"/>
      <c r="BJ16" s="191"/>
      <c r="BK16" s="191"/>
      <c r="BL16" s="492" t="str">
        <f t="shared" si="1"/>
        <v/>
      </c>
      <c r="BM16" s="191"/>
      <c r="BN16" s="391"/>
      <c r="BO16" s="191"/>
      <c r="BP16" s="191"/>
      <c r="BQ16" s="191"/>
      <c r="BR16" s="191"/>
      <c r="BS16" s="191"/>
      <c r="BT16" s="191"/>
      <c r="BU16" s="192"/>
      <c r="BV16" s="191"/>
      <c r="BW16" s="191"/>
      <c r="BX16" s="191"/>
      <c r="BY16" s="191"/>
      <c r="BZ16" s="191"/>
      <c r="CA16" s="191"/>
      <c r="CB16" s="470"/>
      <c r="CC16" s="396"/>
      <c r="CD16" s="191"/>
      <c r="CE16" s="191"/>
      <c r="CF16" s="191"/>
      <c r="CG16" s="191"/>
      <c r="CH16" s="384"/>
      <c r="CI16" s="191"/>
      <c r="CJ16" s="461"/>
      <c r="CK16" s="461"/>
      <c r="CL16" s="191"/>
      <c r="CM16" s="191"/>
      <c r="CN16" s="498"/>
      <c r="CO16" s="191"/>
      <c r="CP16" s="192"/>
      <c r="CQ16" s="191"/>
      <c r="CS16" s="403"/>
      <c r="CT16" s="128" t="str">
        <f t="shared" si="3"/>
        <v/>
      </c>
      <c r="CU16" s="128"/>
      <c r="CV16" s="128"/>
      <c r="CW16" s="128"/>
      <c r="CX16" s="128"/>
      <c r="CY16" s="447"/>
      <c r="CZ16" s="128"/>
      <c r="DA16" s="128"/>
      <c r="DB16" s="128"/>
      <c r="DC16" s="128"/>
      <c r="DD16" s="508" t="str">
        <f t="shared" si="4"/>
        <v/>
      </c>
      <c r="DE16" s="129"/>
      <c r="DF16" s="128"/>
      <c r="DG16" s="128"/>
      <c r="DH16" s="447"/>
      <c r="DI16" s="447"/>
      <c r="DJ16" s="447"/>
      <c r="DK16" s="447"/>
      <c r="DL16" s="128"/>
      <c r="DM16" s="130"/>
      <c r="DN16" s="508" t="str">
        <f t="shared" si="2"/>
        <v/>
      </c>
      <c r="DO16" s="128"/>
      <c r="DP16" s="128"/>
      <c r="DQ16" s="130"/>
      <c r="DR16" s="128"/>
      <c r="DS16" s="128"/>
      <c r="DT16" s="447"/>
      <c r="DU16" s="132"/>
      <c r="DV16" s="132"/>
      <c r="DW16" s="132"/>
      <c r="DX16" s="132"/>
      <c r="DY16" s="132"/>
      <c r="DZ16" s="132"/>
      <c r="EA16" s="133"/>
      <c r="EB16" s="132"/>
      <c r="EC16" s="132"/>
      <c r="ED16" s="451"/>
      <c r="EE16" s="133"/>
      <c r="EF16" s="132"/>
      <c r="EG16" s="132"/>
      <c r="EH16" s="132"/>
      <c r="EI16" s="134"/>
      <c r="EJ16" s="132"/>
      <c r="EK16" s="451"/>
      <c r="EL16" s="518"/>
      <c r="EM16" s="451"/>
      <c r="EN16" s="132"/>
      <c r="EO16" s="513"/>
      <c r="EP16" s="451"/>
      <c r="EQ16" s="451"/>
      <c r="ER16" s="524"/>
      <c r="ES16" s="451"/>
      <c r="ET16" s="451"/>
      <c r="EU16" s="132"/>
      <c r="EV16" s="133"/>
      <c r="EW16" s="140"/>
      <c r="EX16" s="136"/>
      <c r="EY16" s="136"/>
      <c r="EZ16" s="136"/>
      <c r="FA16" s="136"/>
      <c r="FB16" s="136"/>
      <c r="FC16" s="436"/>
      <c r="FD16" s="136" t="s">
        <v>258</v>
      </c>
      <c r="FE16" s="136"/>
      <c r="FF16" s="136"/>
      <c r="FG16" s="136"/>
      <c r="FH16" s="302" t="s">
        <v>258</v>
      </c>
      <c r="FI16" s="136"/>
    </row>
    <row r="17" spans="1:165" ht="30" customHeight="1" x14ac:dyDescent="0.15">
      <c r="A17" s="298">
        <v>17</v>
      </c>
      <c r="B17" s="303" t="s">
        <v>260</v>
      </c>
      <c r="C17" s="304">
        <v>2019</v>
      </c>
      <c r="D17" s="303" t="s">
        <v>261</v>
      </c>
      <c r="E17" s="305" t="s">
        <v>262</v>
      </c>
      <c r="F17" s="192" t="s">
        <v>266</v>
      </c>
      <c r="G17" s="298" t="s">
        <v>263</v>
      </c>
      <c r="H17" s="298" t="s">
        <v>264</v>
      </c>
      <c r="I17" s="298" t="s">
        <v>265</v>
      </c>
      <c r="J17" s="298" t="s">
        <v>126</v>
      </c>
      <c r="K17" s="191" t="b">
        <v>0</v>
      </c>
      <c r="L17" s="191" t="b">
        <v>0</v>
      </c>
      <c r="M17" s="191"/>
      <c r="N17" s="192" t="b">
        <v>1</v>
      </c>
      <c r="O17" s="191" t="b">
        <v>0</v>
      </c>
      <c r="P17" s="191" t="b">
        <v>1</v>
      </c>
      <c r="Q17" s="190" t="b">
        <v>0</v>
      </c>
      <c r="R17" s="299">
        <v>1</v>
      </c>
      <c r="S17" s="300">
        <v>1</v>
      </c>
      <c r="T17" s="300">
        <v>0.5</v>
      </c>
      <c r="U17" s="301">
        <v>0.5</v>
      </c>
      <c r="V17" s="300">
        <f t="shared" si="0"/>
        <v>3</v>
      </c>
      <c r="W17" s="190" t="s">
        <v>115</v>
      </c>
      <c r="X17" s="191" t="s">
        <v>266</v>
      </c>
      <c r="Y17" s="192"/>
      <c r="Z17" s="246"/>
      <c r="AA17" s="483" t="s">
        <v>148</v>
      </c>
      <c r="AB17" s="191"/>
      <c r="AC17" s="191"/>
      <c r="AD17" s="191"/>
      <c r="AE17" s="191"/>
      <c r="AF17" s="384"/>
      <c r="AG17" s="191"/>
      <c r="AH17" s="191"/>
      <c r="AI17" s="191"/>
      <c r="AJ17" s="191"/>
      <c r="AK17" s="192" t="s">
        <v>959</v>
      </c>
      <c r="AL17" s="191" t="s">
        <v>959</v>
      </c>
      <c r="AM17" s="191" t="s">
        <v>959</v>
      </c>
      <c r="AN17" s="191"/>
      <c r="AO17" s="461"/>
      <c r="AP17" s="191"/>
      <c r="AQ17" s="191"/>
      <c r="AR17" s="191"/>
      <c r="AS17" s="461"/>
      <c r="AT17" s="191"/>
      <c r="AU17" s="191"/>
      <c r="AV17" s="461"/>
      <c r="AW17" s="192"/>
      <c r="AX17" s="191"/>
      <c r="AY17" s="461"/>
      <c r="AZ17" s="191"/>
      <c r="BA17" s="461"/>
      <c r="BB17" s="191"/>
      <c r="BC17" s="192"/>
      <c r="BD17" s="191"/>
      <c r="BE17" s="191"/>
      <c r="BF17" s="461"/>
      <c r="BG17" s="470"/>
      <c r="BH17" s="470"/>
      <c r="BI17" s="191"/>
      <c r="BJ17" s="191"/>
      <c r="BK17" s="191"/>
      <c r="BL17" s="492" t="str">
        <f t="shared" si="1"/>
        <v/>
      </c>
      <c r="BM17" s="191"/>
      <c r="BN17" s="391"/>
      <c r="BO17" s="191"/>
      <c r="BP17" s="191"/>
      <c r="BQ17" s="191"/>
      <c r="BR17" s="191"/>
      <c r="BS17" s="191"/>
      <c r="BT17" s="191"/>
      <c r="BU17" s="192"/>
      <c r="BV17" s="191"/>
      <c r="BW17" s="191"/>
      <c r="BX17" s="191"/>
      <c r="BY17" s="191"/>
      <c r="BZ17" s="191"/>
      <c r="CA17" s="191"/>
      <c r="CB17" s="470"/>
      <c r="CC17" s="396"/>
      <c r="CD17" s="191"/>
      <c r="CE17" s="191"/>
      <c r="CF17" s="191"/>
      <c r="CG17" s="191"/>
      <c r="CH17" s="384"/>
      <c r="CI17" s="191"/>
      <c r="CJ17" s="461"/>
      <c r="CK17" s="461"/>
      <c r="CL17" s="191"/>
      <c r="CM17" s="191"/>
      <c r="CN17" s="498"/>
      <c r="CO17" s="191"/>
      <c r="CP17" s="192"/>
      <c r="CQ17" s="191"/>
      <c r="CS17" s="403" t="s">
        <v>268</v>
      </c>
      <c r="CT17" s="128" t="str">
        <f t="shared" si="3"/>
        <v/>
      </c>
      <c r="CU17" s="128"/>
      <c r="CV17" s="128"/>
      <c r="CW17" s="128"/>
      <c r="CX17" s="128"/>
      <c r="CY17" s="447"/>
      <c r="CZ17" s="128"/>
      <c r="DA17" s="128"/>
      <c r="DB17" s="128"/>
      <c r="DC17" s="128"/>
      <c r="DD17" s="508" t="str">
        <f t="shared" si="4"/>
        <v>X</v>
      </c>
      <c r="DE17" s="129"/>
      <c r="DF17" s="128"/>
      <c r="DG17" s="128"/>
      <c r="DH17" s="447"/>
      <c r="DI17" s="447"/>
      <c r="DJ17" s="447"/>
      <c r="DK17" s="447"/>
      <c r="DL17" s="128"/>
      <c r="DM17" s="130" t="s">
        <v>148</v>
      </c>
      <c r="DN17" s="508" t="str">
        <f t="shared" si="2"/>
        <v/>
      </c>
      <c r="DO17" s="128"/>
      <c r="DP17" s="128"/>
      <c r="DQ17" s="130"/>
      <c r="DR17" s="128"/>
      <c r="DS17" s="128"/>
      <c r="DT17" s="447"/>
      <c r="DU17" s="132"/>
      <c r="DV17" s="132"/>
      <c r="DW17" s="132"/>
      <c r="DX17" s="132"/>
      <c r="DY17" s="132"/>
      <c r="DZ17" s="132" t="s">
        <v>148</v>
      </c>
      <c r="EA17" s="133"/>
      <c r="EB17" s="132"/>
      <c r="EC17" s="132"/>
      <c r="ED17" s="451"/>
      <c r="EE17" s="133"/>
      <c r="EF17" s="132"/>
      <c r="EG17" s="132"/>
      <c r="EH17" s="132"/>
      <c r="EI17" s="134"/>
      <c r="EJ17" s="132"/>
      <c r="EK17" s="451"/>
      <c r="EL17" s="518"/>
      <c r="EM17" s="451"/>
      <c r="EN17" s="132"/>
      <c r="EO17" s="513"/>
      <c r="EP17" s="451"/>
      <c r="EQ17" s="451"/>
      <c r="ER17" s="524"/>
      <c r="ES17" s="451"/>
      <c r="ET17" s="451"/>
      <c r="EU17" s="132"/>
      <c r="EV17" s="133"/>
      <c r="EW17" s="140"/>
      <c r="EX17" s="136"/>
      <c r="EY17" s="136"/>
      <c r="EZ17" s="136"/>
      <c r="FA17" s="136"/>
      <c r="FB17" s="136"/>
      <c r="FC17" s="436"/>
      <c r="FD17" s="136"/>
      <c r="FE17" s="136"/>
      <c r="FF17" s="136"/>
      <c r="FG17" s="136"/>
      <c r="FH17" s="302"/>
      <c r="FI17" s="136"/>
    </row>
    <row r="18" spans="1:165" ht="30" customHeight="1" x14ac:dyDescent="0.15">
      <c r="A18" s="298">
        <v>19</v>
      </c>
      <c r="B18" s="303" t="s">
        <v>276</v>
      </c>
      <c r="C18" s="304">
        <v>2019</v>
      </c>
      <c r="D18" s="303" t="s">
        <v>277</v>
      </c>
      <c r="E18" s="305" t="s">
        <v>278</v>
      </c>
      <c r="F18" s="192" t="s">
        <v>282</v>
      </c>
      <c r="G18" s="298" t="s">
        <v>279</v>
      </c>
      <c r="H18" s="298" t="s">
        <v>280</v>
      </c>
      <c r="I18" s="298" t="s">
        <v>281</v>
      </c>
      <c r="J18" s="298" t="s">
        <v>126</v>
      </c>
      <c r="K18" s="191" t="b">
        <v>0</v>
      </c>
      <c r="L18" s="191" t="b">
        <v>0</v>
      </c>
      <c r="M18" s="191"/>
      <c r="N18" s="192" t="b">
        <v>1</v>
      </c>
      <c r="O18" s="191" t="b">
        <v>0</v>
      </c>
      <c r="P18" s="191" t="b">
        <v>0</v>
      </c>
      <c r="Q18" s="190" t="b">
        <v>0</v>
      </c>
      <c r="R18" s="299">
        <v>1</v>
      </c>
      <c r="S18" s="300">
        <v>1</v>
      </c>
      <c r="T18" s="300">
        <v>1</v>
      </c>
      <c r="U18" s="301">
        <v>1</v>
      </c>
      <c r="V18" s="300">
        <f t="shared" si="0"/>
        <v>4</v>
      </c>
      <c r="W18" s="190" t="s">
        <v>115</v>
      </c>
      <c r="X18" s="191" t="s">
        <v>282</v>
      </c>
      <c r="Y18" s="192" t="s">
        <v>234</v>
      </c>
      <c r="Z18" s="246"/>
      <c r="AA18" s="483" t="s">
        <v>148</v>
      </c>
      <c r="AB18" s="191"/>
      <c r="AC18" s="191"/>
      <c r="AD18" s="191"/>
      <c r="AE18" s="191"/>
      <c r="AF18" s="384"/>
      <c r="AG18" s="191"/>
      <c r="AH18" s="191"/>
      <c r="AI18" s="191"/>
      <c r="AJ18" s="191"/>
      <c r="AK18" s="192"/>
      <c r="AL18" s="191"/>
      <c r="AM18" s="191"/>
      <c r="AN18" s="191"/>
      <c r="AO18" s="461"/>
      <c r="AP18" s="191" t="s">
        <v>959</v>
      </c>
      <c r="AQ18" s="191"/>
      <c r="AR18" s="191"/>
      <c r="AS18" s="461" t="s">
        <v>148</v>
      </c>
      <c r="AT18" s="191"/>
      <c r="AU18" s="191"/>
      <c r="AV18" s="461"/>
      <c r="AW18" s="192"/>
      <c r="AX18" s="191"/>
      <c r="AY18" s="461"/>
      <c r="AZ18" s="191"/>
      <c r="BA18" s="461"/>
      <c r="BB18" s="191"/>
      <c r="BC18" s="192"/>
      <c r="BD18" s="191"/>
      <c r="BE18" s="191"/>
      <c r="BF18" s="461"/>
      <c r="BG18" s="470"/>
      <c r="BH18" s="470"/>
      <c r="BI18" s="191"/>
      <c r="BJ18" s="191"/>
      <c r="BK18" s="191"/>
      <c r="BL18" s="492" t="str">
        <f t="shared" si="1"/>
        <v/>
      </c>
      <c r="BM18" s="191"/>
      <c r="BN18" s="391"/>
      <c r="BO18" s="191"/>
      <c r="BP18" s="191"/>
      <c r="BQ18" s="191"/>
      <c r="BR18" s="191"/>
      <c r="BS18" s="191"/>
      <c r="BT18" s="191"/>
      <c r="BU18" s="192"/>
      <c r="BV18" s="191"/>
      <c r="BW18" s="191"/>
      <c r="BX18" s="191"/>
      <c r="BY18" s="191"/>
      <c r="BZ18" s="191"/>
      <c r="CA18" s="191"/>
      <c r="CB18" s="470"/>
      <c r="CC18" s="396"/>
      <c r="CD18" s="191"/>
      <c r="CE18" s="191"/>
      <c r="CF18" s="191"/>
      <c r="CG18" s="191"/>
      <c r="CH18" s="384"/>
      <c r="CI18" s="191"/>
      <c r="CJ18" s="461"/>
      <c r="CK18" s="461"/>
      <c r="CL18" s="191"/>
      <c r="CM18" s="191"/>
      <c r="CN18" s="498"/>
      <c r="CO18" s="191"/>
      <c r="CP18" s="192"/>
      <c r="CQ18" s="191"/>
      <c r="CS18" s="403"/>
      <c r="CT18" s="128" t="str">
        <f t="shared" si="3"/>
        <v/>
      </c>
      <c r="CU18" s="128"/>
      <c r="CV18" s="128"/>
      <c r="CW18" s="128"/>
      <c r="CX18" s="128"/>
      <c r="CY18" s="447"/>
      <c r="CZ18" s="128"/>
      <c r="DA18" s="128"/>
      <c r="DB18" s="128"/>
      <c r="DC18" s="128"/>
      <c r="DD18" s="508" t="str">
        <f t="shared" si="4"/>
        <v/>
      </c>
      <c r="DE18" s="129"/>
      <c r="DF18" s="128"/>
      <c r="DG18" s="128"/>
      <c r="DH18" s="447"/>
      <c r="DI18" s="447"/>
      <c r="DJ18" s="447"/>
      <c r="DK18" s="447"/>
      <c r="DL18" s="128"/>
      <c r="DM18" s="130"/>
      <c r="DN18" s="508" t="str">
        <f t="shared" si="2"/>
        <v/>
      </c>
      <c r="DO18" s="128"/>
      <c r="DP18" s="128"/>
      <c r="DQ18" s="130"/>
      <c r="DR18" s="128"/>
      <c r="DS18" s="128"/>
      <c r="DT18" s="447"/>
      <c r="DU18" s="132"/>
      <c r="DV18" s="132"/>
      <c r="DW18" s="132"/>
      <c r="DX18" s="132"/>
      <c r="DY18" s="132"/>
      <c r="DZ18" s="132" t="s">
        <v>148</v>
      </c>
      <c r="EA18" s="133"/>
      <c r="EB18" s="132"/>
      <c r="EC18" s="132"/>
      <c r="ED18" s="451"/>
      <c r="EE18" s="133"/>
      <c r="EF18" s="132"/>
      <c r="EG18" s="132"/>
      <c r="EH18" s="132" t="s">
        <v>284</v>
      </c>
      <c r="EI18" s="134"/>
      <c r="EJ18" s="132"/>
      <c r="EK18" s="451"/>
      <c r="EL18" s="518"/>
      <c r="EM18" s="451"/>
      <c r="EN18" s="132"/>
      <c r="EO18" s="513"/>
      <c r="EP18" s="451"/>
      <c r="EQ18" s="451"/>
      <c r="ER18" s="524"/>
      <c r="ES18" s="451"/>
      <c r="ET18" s="451"/>
      <c r="EU18" s="132"/>
      <c r="EV18" s="133"/>
      <c r="EW18" s="140" t="s">
        <v>285</v>
      </c>
      <c r="EX18" s="136"/>
      <c r="EY18" s="136"/>
      <c r="EZ18" s="136"/>
      <c r="FA18" s="136"/>
      <c r="FB18" s="136"/>
      <c r="FC18" s="436"/>
      <c r="FD18" s="136" t="s">
        <v>148</v>
      </c>
      <c r="FE18" s="136"/>
      <c r="FF18" s="136"/>
      <c r="FG18" s="136"/>
      <c r="FH18" s="302"/>
      <c r="FI18" s="136"/>
    </row>
    <row r="19" spans="1:165" ht="30" customHeight="1" x14ac:dyDescent="0.15">
      <c r="A19" s="294">
        <f t="shared" ref="A19:A21" si="5">SUM(A18,1)</f>
        <v>20</v>
      </c>
      <c r="B19" s="294" t="s">
        <v>287</v>
      </c>
      <c r="C19" s="295">
        <v>2019</v>
      </c>
      <c r="D19" s="294" t="s">
        <v>288</v>
      </c>
      <c r="E19" s="305" t="s">
        <v>289</v>
      </c>
      <c r="F19" s="192" t="s">
        <v>293</v>
      </c>
      <c r="G19" s="298" t="s">
        <v>290</v>
      </c>
      <c r="H19" s="298" t="s">
        <v>291</v>
      </c>
      <c r="I19" s="298" t="s">
        <v>292</v>
      </c>
      <c r="J19" s="298" t="s">
        <v>126</v>
      </c>
      <c r="K19" s="191" t="b">
        <v>0</v>
      </c>
      <c r="L19" s="191" t="b">
        <v>0</v>
      </c>
      <c r="M19" s="191"/>
      <c r="N19" s="192" t="b">
        <v>0</v>
      </c>
      <c r="O19" s="191" t="b">
        <v>0</v>
      </c>
      <c r="P19" s="191" t="b">
        <v>1</v>
      </c>
      <c r="Q19" s="190" t="b">
        <v>0</v>
      </c>
      <c r="R19" s="299">
        <v>0.5</v>
      </c>
      <c r="S19" s="300">
        <v>1</v>
      </c>
      <c r="T19" s="300">
        <v>1</v>
      </c>
      <c r="U19" s="301">
        <v>1</v>
      </c>
      <c r="V19" s="300">
        <f t="shared" si="0"/>
        <v>3.5</v>
      </c>
      <c r="W19" s="190" t="s">
        <v>115</v>
      </c>
      <c r="X19" s="191" t="s">
        <v>293</v>
      </c>
      <c r="Y19" s="192" t="s">
        <v>294</v>
      </c>
      <c r="Z19" s="246"/>
      <c r="AA19" s="483"/>
      <c r="AB19" s="191"/>
      <c r="AC19" s="191"/>
      <c r="AD19" s="191"/>
      <c r="AE19" s="191"/>
      <c r="AF19" s="384"/>
      <c r="AG19" s="191"/>
      <c r="AH19" s="191"/>
      <c r="AI19" s="191"/>
      <c r="AJ19" s="191"/>
      <c r="AK19" s="192"/>
      <c r="AL19" s="191"/>
      <c r="AM19" s="191"/>
      <c r="AN19" s="191"/>
      <c r="AO19" s="461"/>
      <c r="AP19" s="191"/>
      <c r="AQ19" s="191"/>
      <c r="AR19" s="191"/>
      <c r="AS19" s="461"/>
      <c r="AT19" s="191"/>
      <c r="AU19" s="191"/>
      <c r="AV19" s="461"/>
      <c r="AW19" s="192"/>
      <c r="AX19" s="191"/>
      <c r="AY19" s="461"/>
      <c r="AZ19" s="191"/>
      <c r="BA19" s="461"/>
      <c r="BB19" s="191"/>
      <c r="BC19" s="192"/>
      <c r="BD19" s="191"/>
      <c r="BE19" s="191"/>
      <c r="BF19" s="461"/>
      <c r="BG19" s="470"/>
      <c r="BH19" s="470"/>
      <c r="BI19" s="191"/>
      <c r="BJ19" s="191"/>
      <c r="BK19" s="191"/>
      <c r="BL19" s="492" t="str">
        <f t="shared" si="1"/>
        <v/>
      </c>
      <c r="BM19" s="191"/>
      <c r="BN19" s="391"/>
      <c r="BO19" s="191"/>
      <c r="BP19" s="191"/>
      <c r="BQ19" s="191"/>
      <c r="BR19" s="191"/>
      <c r="BS19" s="191"/>
      <c r="BT19" s="191"/>
      <c r="BU19" s="192"/>
      <c r="BV19" s="191"/>
      <c r="BW19" s="191"/>
      <c r="BX19" s="191"/>
      <c r="BY19" s="191"/>
      <c r="BZ19" s="191"/>
      <c r="CA19" s="191"/>
      <c r="CB19" s="470"/>
      <c r="CC19" s="396"/>
      <c r="CD19" s="191"/>
      <c r="CE19" s="191"/>
      <c r="CF19" s="191"/>
      <c r="CG19" s="191"/>
      <c r="CH19" s="384"/>
      <c r="CI19" s="191"/>
      <c r="CJ19" s="461"/>
      <c r="CK19" s="461"/>
      <c r="CL19" s="191"/>
      <c r="CM19" s="191"/>
      <c r="CN19" s="498"/>
      <c r="CO19" s="191"/>
      <c r="CP19" s="192"/>
      <c r="CQ19" s="191"/>
      <c r="CS19" s="403"/>
      <c r="CT19" s="128" t="str">
        <f t="shared" si="3"/>
        <v>X</v>
      </c>
      <c r="CU19" s="128"/>
      <c r="CV19" s="128"/>
      <c r="CW19" s="128"/>
      <c r="CX19" s="128" t="s">
        <v>295</v>
      </c>
      <c r="CY19" s="447"/>
      <c r="CZ19" s="128" t="s">
        <v>148</v>
      </c>
      <c r="DA19" s="128"/>
      <c r="DB19" s="128"/>
      <c r="DC19" s="128"/>
      <c r="DD19" s="508" t="str">
        <f t="shared" si="4"/>
        <v/>
      </c>
      <c r="DE19" s="129"/>
      <c r="DF19" s="128"/>
      <c r="DG19" s="128"/>
      <c r="DH19" s="447"/>
      <c r="DI19" s="447"/>
      <c r="DJ19" s="447"/>
      <c r="DK19" s="447"/>
      <c r="DL19" s="128"/>
      <c r="DM19" s="130"/>
      <c r="DN19" s="508" t="str">
        <f t="shared" si="2"/>
        <v>X</v>
      </c>
      <c r="DO19" s="128"/>
      <c r="DP19" s="128" t="s">
        <v>148</v>
      </c>
      <c r="DQ19" s="130"/>
      <c r="DR19" s="128" t="s">
        <v>296</v>
      </c>
      <c r="DS19" s="128"/>
      <c r="DT19" s="447" t="s">
        <v>148</v>
      </c>
      <c r="DU19" s="132" t="s">
        <v>297</v>
      </c>
      <c r="DV19" s="132"/>
      <c r="DW19" s="132" t="s">
        <v>959</v>
      </c>
      <c r="DX19" s="132"/>
      <c r="DY19" s="132"/>
      <c r="DZ19" s="132"/>
      <c r="EA19" s="133" t="s">
        <v>297</v>
      </c>
      <c r="EB19" s="132"/>
      <c r="EC19" s="132"/>
      <c r="ED19" s="451"/>
      <c r="EE19" s="133"/>
      <c r="EF19" s="132"/>
      <c r="EG19" s="132"/>
      <c r="EH19" s="132"/>
      <c r="EI19" s="134"/>
      <c r="EJ19" s="132"/>
      <c r="EK19" s="451"/>
      <c r="EL19" s="518"/>
      <c r="EM19" s="451"/>
      <c r="EN19" s="132"/>
      <c r="EO19" s="513"/>
      <c r="EP19" s="451"/>
      <c r="EQ19" s="451"/>
      <c r="ER19" s="524"/>
      <c r="ES19" s="451"/>
      <c r="ET19" s="451"/>
      <c r="EU19" s="132"/>
      <c r="EV19" s="133"/>
      <c r="EW19" s="140"/>
      <c r="EX19" s="136"/>
      <c r="EY19" s="136"/>
      <c r="EZ19" s="136"/>
      <c r="FA19" s="136"/>
      <c r="FB19" s="136"/>
      <c r="FC19" s="436"/>
      <c r="FD19" s="136"/>
      <c r="FE19" s="136"/>
      <c r="FF19" s="136"/>
      <c r="FG19" s="136"/>
      <c r="FH19" s="302"/>
      <c r="FI19" s="136"/>
    </row>
    <row r="20" spans="1:165" ht="30" customHeight="1" x14ac:dyDescent="0.15">
      <c r="A20" s="298">
        <f t="shared" si="5"/>
        <v>21</v>
      </c>
      <c r="B20" s="298" t="s">
        <v>298</v>
      </c>
      <c r="C20" s="307">
        <v>2019</v>
      </c>
      <c r="D20" s="298" t="s">
        <v>299</v>
      </c>
      <c r="E20" s="306" t="s">
        <v>300</v>
      </c>
      <c r="F20" s="192" t="s">
        <v>305</v>
      </c>
      <c r="G20" s="298" t="s">
        <v>301</v>
      </c>
      <c r="H20" s="298" t="s">
        <v>302</v>
      </c>
      <c r="I20" s="298" t="s">
        <v>303</v>
      </c>
      <c r="J20" s="298" t="s">
        <v>113</v>
      </c>
      <c r="K20" s="191" t="b">
        <v>1</v>
      </c>
      <c r="L20" s="191" t="b">
        <v>0</v>
      </c>
      <c r="M20" s="191" t="s">
        <v>304</v>
      </c>
      <c r="N20" s="192" t="b">
        <v>1</v>
      </c>
      <c r="O20" s="191" t="b">
        <v>1</v>
      </c>
      <c r="P20" s="191" t="b">
        <v>0</v>
      </c>
      <c r="Q20" s="190" t="b">
        <v>1</v>
      </c>
      <c r="R20" s="299">
        <v>1</v>
      </c>
      <c r="S20" s="300">
        <v>1</v>
      </c>
      <c r="T20" s="300">
        <v>1</v>
      </c>
      <c r="U20" s="301">
        <v>1</v>
      </c>
      <c r="V20" s="300">
        <f t="shared" si="0"/>
        <v>4</v>
      </c>
      <c r="W20" s="190" t="s">
        <v>115</v>
      </c>
      <c r="X20" s="191" t="s">
        <v>305</v>
      </c>
      <c r="Y20" s="192"/>
      <c r="Z20" s="246"/>
      <c r="AA20" s="483" t="s">
        <v>148</v>
      </c>
      <c r="AB20" s="191"/>
      <c r="AC20" s="191"/>
      <c r="AD20" s="191"/>
      <c r="AE20" s="191"/>
      <c r="AF20" s="384"/>
      <c r="AG20" s="191"/>
      <c r="AH20" s="191"/>
      <c r="AI20" s="191"/>
      <c r="AJ20" s="191"/>
      <c r="AK20" s="192" t="s">
        <v>148</v>
      </c>
      <c r="AL20" s="191" t="s">
        <v>148</v>
      </c>
      <c r="AM20" s="191" t="s">
        <v>148</v>
      </c>
      <c r="AN20" s="191"/>
      <c r="AO20" s="461"/>
      <c r="AP20" s="191" t="s">
        <v>965</v>
      </c>
      <c r="AQ20" s="191" t="s">
        <v>148</v>
      </c>
      <c r="AR20" s="191"/>
      <c r="AS20" s="461"/>
      <c r="AT20" s="191"/>
      <c r="AU20" s="191"/>
      <c r="AV20" s="461"/>
      <c r="AW20" s="192"/>
      <c r="AX20" s="191"/>
      <c r="AY20" s="461"/>
      <c r="AZ20" s="191"/>
      <c r="BA20" s="461"/>
      <c r="BB20" s="191"/>
      <c r="BC20" s="192"/>
      <c r="BD20" s="191"/>
      <c r="BE20" s="191"/>
      <c r="BF20" s="461"/>
      <c r="BG20" s="470"/>
      <c r="BH20" s="470"/>
      <c r="BI20" s="191"/>
      <c r="BJ20" s="191"/>
      <c r="BK20" s="191"/>
      <c r="BL20" s="492" t="str">
        <f t="shared" si="1"/>
        <v/>
      </c>
      <c r="BM20" s="191" t="s">
        <v>148</v>
      </c>
      <c r="BN20" s="391"/>
      <c r="BO20" s="191" t="s">
        <v>148</v>
      </c>
      <c r="BP20" s="191"/>
      <c r="BQ20" s="191"/>
      <c r="BR20" s="191"/>
      <c r="BS20" s="191"/>
      <c r="BT20" s="191"/>
      <c r="BU20" s="192"/>
      <c r="BV20" s="191"/>
      <c r="BW20" s="191"/>
      <c r="BX20" s="191"/>
      <c r="BY20" s="191"/>
      <c r="BZ20" s="191"/>
      <c r="CA20" s="191"/>
      <c r="CB20" s="470"/>
      <c r="CC20" s="396"/>
      <c r="CD20" s="191"/>
      <c r="CE20" s="191"/>
      <c r="CF20" s="191"/>
      <c r="CG20" s="191"/>
      <c r="CH20" s="384"/>
      <c r="CI20" s="191"/>
      <c r="CJ20" s="461"/>
      <c r="CK20" s="461"/>
      <c r="CL20" s="191"/>
      <c r="CM20" s="191"/>
      <c r="CN20" s="498"/>
      <c r="CO20" s="191"/>
      <c r="CP20" s="192"/>
      <c r="CQ20" s="191"/>
      <c r="CS20" s="403"/>
      <c r="CT20" s="128" t="str">
        <f t="shared" si="3"/>
        <v/>
      </c>
      <c r="CU20" s="128"/>
      <c r="CV20" s="128"/>
      <c r="CW20" s="128"/>
      <c r="CX20" s="128"/>
      <c r="CY20" s="447"/>
      <c r="CZ20" s="128"/>
      <c r="DA20" s="128"/>
      <c r="DB20" s="128"/>
      <c r="DC20" s="128"/>
      <c r="DD20" s="508" t="str">
        <f t="shared" si="4"/>
        <v/>
      </c>
      <c r="DE20" s="129"/>
      <c r="DF20" s="128"/>
      <c r="DG20" s="128"/>
      <c r="DH20" s="447"/>
      <c r="DI20" s="447"/>
      <c r="DJ20" s="447"/>
      <c r="DK20" s="447"/>
      <c r="DL20" s="128"/>
      <c r="DM20" s="130"/>
      <c r="DN20" s="508" t="str">
        <f t="shared" si="2"/>
        <v/>
      </c>
      <c r="DO20" s="128"/>
      <c r="DP20" s="128"/>
      <c r="DQ20" s="130"/>
      <c r="DR20" s="128"/>
      <c r="DS20" s="128"/>
      <c r="DT20" s="447"/>
      <c r="DU20" s="132"/>
      <c r="DV20" s="132"/>
      <c r="DW20" s="132"/>
      <c r="DX20" s="132"/>
      <c r="DY20" s="132"/>
      <c r="DZ20" s="132"/>
      <c r="EA20" s="133"/>
      <c r="EB20" s="132"/>
      <c r="EC20" s="132"/>
      <c r="ED20" s="451"/>
      <c r="EE20" s="133"/>
      <c r="EF20" s="132"/>
      <c r="EG20" s="132"/>
      <c r="EH20" s="132"/>
      <c r="EI20" s="134"/>
      <c r="EJ20" s="132"/>
      <c r="EK20" s="451"/>
      <c r="EL20" s="518"/>
      <c r="EM20" s="451"/>
      <c r="EN20" s="132"/>
      <c r="EO20" s="513"/>
      <c r="EP20" s="451"/>
      <c r="EQ20" s="451"/>
      <c r="ER20" s="524"/>
      <c r="ES20" s="451"/>
      <c r="ET20" s="451"/>
      <c r="EU20" s="132"/>
      <c r="EV20" s="133"/>
      <c r="EW20" s="140"/>
      <c r="EX20" s="136"/>
      <c r="EY20" s="136"/>
      <c r="EZ20" s="136"/>
      <c r="FA20" s="136"/>
      <c r="FB20" s="136"/>
      <c r="FC20" s="436"/>
      <c r="FD20" s="136" t="s">
        <v>307</v>
      </c>
      <c r="FE20" s="136"/>
      <c r="FF20" s="136"/>
      <c r="FG20" s="136"/>
      <c r="FH20" s="302"/>
      <c r="FI20" s="136"/>
    </row>
    <row r="21" spans="1:165" ht="30" customHeight="1" x14ac:dyDescent="0.15">
      <c r="A21" s="298">
        <f t="shared" si="5"/>
        <v>22</v>
      </c>
      <c r="B21" s="298" t="s">
        <v>308</v>
      </c>
      <c r="C21" s="307">
        <v>2019</v>
      </c>
      <c r="D21" s="298" t="s">
        <v>309</v>
      </c>
      <c r="E21" s="306" t="s">
        <v>310</v>
      </c>
      <c r="F21" s="192" t="s">
        <v>315</v>
      </c>
      <c r="G21" s="298" t="s">
        <v>966</v>
      </c>
      <c r="H21" s="298" t="s">
        <v>967</v>
      </c>
      <c r="I21" s="298" t="s">
        <v>313</v>
      </c>
      <c r="J21" s="298" t="s">
        <v>113</v>
      </c>
      <c r="K21" s="191" t="b">
        <v>0</v>
      </c>
      <c r="L21" s="191" t="b">
        <v>0</v>
      </c>
      <c r="M21" s="191" t="s">
        <v>314</v>
      </c>
      <c r="N21" s="192" t="b">
        <v>1</v>
      </c>
      <c r="O21" s="191" t="b">
        <v>0</v>
      </c>
      <c r="P21" s="191" t="b">
        <v>0</v>
      </c>
      <c r="Q21" s="190" t="b">
        <v>0</v>
      </c>
      <c r="R21" s="299">
        <v>0.5</v>
      </c>
      <c r="S21" s="300">
        <v>0.5</v>
      </c>
      <c r="T21" s="300">
        <v>0.5</v>
      </c>
      <c r="U21" s="301">
        <v>1</v>
      </c>
      <c r="V21" s="300">
        <f t="shared" si="0"/>
        <v>2.5</v>
      </c>
      <c r="W21" s="190" t="s">
        <v>115</v>
      </c>
      <c r="X21" s="191" t="s">
        <v>315</v>
      </c>
      <c r="Y21" s="192"/>
      <c r="Z21" s="246"/>
      <c r="AA21" s="483" t="s">
        <v>148</v>
      </c>
      <c r="AB21" s="191" t="s">
        <v>148</v>
      </c>
      <c r="AC21" s="191"/>
      <c r="AD21" s="191"/>
      <c r="AE21" s="191"/>
      <c r="AF21" s="384" t="s">
        <v>148</v>
      </c>
      <c r="AG21" s="191"/>
      <c r="AH21" s="191"/>
      <c r="AI21" s="191"/>
      <c r="AJ21" s="191"/>
      <c r="AK21" s="192"/>
      <c r="AL21" s="191"/>
      <c r="AM21" s="191"/>
      <c r="AN21" s="191"/>
      <c r="AO21" s="461"/>
      <c r="AP21" s="191"/>
      <c r="AQ21" s="191"/>
      <c r="AR21" s="191"/>
      <c r="AS21" s="461"/>
      <c r="AT21" s="191"/>
      <c r="AU21" s="191"/>
      <c r="AV21" s="461"/>
      <c r="AW21" s="192"/>
      <c r="AX21" s="191"/>
      <c r="AY21" s="461"/>
      <c r="AZ21" s="191"/>
      <c r="BA21" s="461"/>
      <c r="BB21" s="191"/>
      <c r="BC21" s="192"/>
      <c r="BD21" s="191"/>
      <c r="BE21" s="191"/>
      <c r="BF21" s="461"/>
      <c r="BG21" s="470"/>
      <c r="BH21" s="470"/>
      <c r="BI21" s="191"/>
      <c r="BJ21" s="191"/>
      <c r="BK21" s="191"/>
      <c r="BL21" s="492" t="str">
        <f t="shared" si="1"/>
        <v/>
      </c>
      <c r="BM21" s="191"/>
      <c r="BN21" s="391"/>
      <c r="BO21" s="191"/>
      <c r="BP21" s="191"/>
      <c r="BQ21" s="191"/>
      <c r="BR21" s="191"/>
      <c r="BS21" s="191"/>
      <c r="BT21" s="191"/>
      <c r="BU21" s="192"/>
      <c r="BV21" s="191"/>
      <c r="BW21" s="191"/>
      <c r="BX21" s="191"/>
      <c r="BY21" s="191"/>
      <c r="BZ21" s="191"/>
      <c r="CA21" s="191"/>
      <c r="CB21" s="470"/>
      <c r="CC21" s="396"/>
      <c r="CD21" s="191"/>
      <c r="CE21" s="191"/>
      <c r="CF21" s="191"/>
      <c r="CG21" s="191"/>
      <c r="CH21" s="384"/>
      <c r="CI21" s="191"/>
      <c r="CJ21" s="461"/>
      <c r="CK21" s="461"/>
      <c r="CL21" s="191"/>
      <c r="CM21" s="191"/>
      <c r="CN21" s="498"/>
      <c r="CO21" s="191"/>
      <c r="CP21" s="192"/>
      <c r="CQ21" s="191"/>
      <c r="CS21" s="403"/>
      <c r="CT21" s="128" t="str">
        <f t="shared" si="3"/>
        <v/>
      </c>
      <c r="CU21" s="128"/>
      <c r="CV21" s="128"/>
      <c r="CW21" s="128"/>
      <c r="CX21" s="128"/>
      <c r="CY21" s="447"/>
      <c r="CZ21" s="128"/>
      <c r="DA21" s="128"/>
      <c r="DB21" s="128"/>
      <c r="DC21" s="128"/>
      <c r="DD21" s="508" t="str">
        <f t="shared" si="4"/>
        <v/>
      </c>
      <c r="DE21" s="129"/>
      <c r="DF21" s="128"/>
      <c r="DG21" s="128"/>
      <c r="DH21" s="447"/>
      <c r="DI21" s="447"/>
      <c r="DJ21" s="447"/>
      <c r="DK21" s="447"/>
      <c r="DL21" s="128"/>
      <c r="DM21" s="130"/>
      <c r="DN21" s="508" t="str">
        <f t="shared" si="2"/>
        <v/>
      </c>
      <c r="DO21" s="128"/>
      <c r="DP21" s="128"/>
      <c r="DQ21" s="130"/>
      <c r="DR21" s="128"/>
      <c r="DS21" s="128"/>
      <c r="DT21" s="447"/>
      <c r="DU21" s="132"/>
      <c r="DV21" s="132"/>
      <c r="DW21" s="132"/>
      <c r="DX21" s="132"/>
      <c r="DY21" s="132"/>
      <c r="DZ21" s="132"/>
      <c r="EA21" s="133"/>
      <c r="EB21" s="132"/>
      <c r="EC21" s="132"/>
      <c r="ED21" s="451"/>
      <c r="EE21" s="133"/>
      <c r="EF21" s="132"/>
      <c r="EG21" s="132"/>
      <c r="EH21" s="132"/>
      <c r="EI21" s="134"/>
      <c r="EJ21" s="132"/>
      <c r="EK21" s="451"/>
      <c r="EL21" s="518"/>
      <c r="EM21" s="451"/>
      <c r="EN21" s="132"/>
      <c r="EO21" s="513"/>
      <c r="EP21" s="451"/>
      <c r="EQ21" s="451"/>
      <c r="ER21" s="524"/>
      <c r="ES21" s="451"/>
      <c r="ET21" s="451"/>
      <c r="EU21" s="132"/>
      <c r="EV21" s="133"/>
      <c r="EW21" s="140"/>
      <c r="EX21" s="136"/>
      <c r="EY21" s="136"/>
      <c r="EZ21" s="136"/>
      <c r="FA21" s="136"/>
      <c r="FB21" s="136"/>
      <c r="FC21" s="436"/>
      <c r="FD21" s="136"/>
      <c r="FE21" s="136"/>
      <c r="FF21" s="136"/>
      <c r="FG21" s="136"/>
      <c r="FH21" s="302"/>
      <c r="FI21" s="136"/>
    </row>
    <row r="22" spans="1:165" ht="30" customHeight="1" x14ac:dyDescent="0.15">
      <c r="A22" s="298">
        <v>24</v>
      </c>
      <c r="B22" s="298" t="s">
        <v>324</v>
      </c>
      <c r="C22" s="307">
        <v>2019</v>
      </c>
      <c r="D22" s="298" t="s">
        <v>325</v>
      </c>
      <c r="E22" s="306" t="s">
        <v>326</v>
      </c>
      <c r="F22" s="192" t="s">
        <v>330</v>
      </c>
      <c r="G22" s="298" t="s">
        <v>327</v>
      </c>
      <c r="H22" s="298" t="s">
        <v>328</v>
      </c>
      <c r="I22" s="298" t="s">
        <v>329</v>
      </c>
      <c r="J22" s="298" t="s">
        <v>113</v>
      </c>
      <c r="K22" s="191" t="b">
        <v>0</v>
      </c>
      <c r="L22" s="191" t="b">
        <v>0</v>
      </c>
      <c r="M22" s="191"/>
      <c r="N22" s="192" t="b">
        <v>1</v>
      </c>
      <c r="O22" s="191" t="b">
        <v>0</v>
      </c>
      <c r="P22" s="191" t="b">
        <v>0</v>
      </c>
      <c r="Q22" s="190" t="b">
        <v>0</v>
      </c>
      <c r="R22" s="299">
        <v>0</v>
      </c>
      <c r="S22" s="300">
        <v>1</v>
      </c>
      <c r="T22" s="300">
        <v>1</v>
      </c>
      <c r="U22" s="301">
        <v>1</v>
      </c>
      <c r="V22" s="300">
        <f t="shared" si="0"/>
        <v>3</v>
      </c>
      <c r="W22" s="190" t="s">
        <v>115</v>
      </c>
      <c r="X22" s="191" t="s">
        <v>330</v>
      </c>
      <c r="Y22" s="192"/>
      <c r="Z22" s="246"/>
      <c r="AA22" s="483"/>
      <c r="AB22" s="191"/>
      <c r="AC22" s="191"/>
      <c r="AD22" s="191"/>
      <c r="AE22" s="191"/>
      <c r="AF22" s="384"/>
      <c r="AG22" s="191"/>
      <c r="AH22" s="191"/>
      <c r="AI22" s="191"/>
      <c r="AJ22" s="191"/>
      <c r="AK22" s="192"/>
      <c r="AL22" s="191"/>
      <c r="AM22" s="191"/>
      <c r="AN22" s="191"/>
      <c r="AO22" s="461"/>
      <c r="AP22" s="191"/>
      <c r="AQ22" s="191"/>
      <c r="AR22" s="191"/>
      <c r="AS22" s="461"/>
      <c r="AT22" s="191"/>
      <c r="AU22" s="191"/>
      <c r="AV22" s="461"/>
      <c r="AW22" s="192"/>
      <c r="AX22" s="191"/>
      <c r="AY22" s="461"/>
      <c r="AZ22" s="191"/>
      <c r="BA22" s="461"/>
      <c r="BB22" s="191" t="s">
        <v>148</v>
      </c>
      <c r="BC22" s="192"/>
      <c r="BD22" s="191"/>
      <c r="BE22" s="191"/>
      <c r="BF22" s="461"/>
      <c r="BG22" s="470" t="s">
        <v>148</v>
      </c>
      <c r="BH22" s="470"/>
      <c r="BI22" s="191"/>
      <c r="BJ22" s="191"/>
      <c r="BK22" s="191"/>
      <c r="BL22" s="492" t="str">
        <f t="shared" si="1"/>
        <v/>
      </c>
      <c r="BM22" s="191" t="s">
        <v>148</v>
      </c>
      <c r="BN22" s="391" t="s">
        <v>148</v>
      </c>
      <c r="BO22" s="191"/>
      <c r="BP22" s="191"/>
      <c r="BQ22" s="191"/>
      <c r="BR22" s="191"/>
      <c r="BS22" s="191"/>
      <c r="BT22" s="191"/>
      <c r="BU22" s="192"/>
      <c r="BV22" s="191"/>
      <c r="BW22" s="191"/>
      <c r="BX22" s="191"/>
      <c r="BY22" s="191"/>
      <c r="BZ22" s="191"/>
      <c r="CA22" s="191"/>
      <c r="CB22" s="470"/>
      <c r="CC22" s="396"/>
      <c r="CD22" s="191"/>
      <c r="CE22" s="191"/>
      <c r="CF22" s="191"/>
      <c r="CG22" s="191"/>
      <c r="CH22" s="384"/>
      <c r="CI22" s="191"/>
      <c r="CJ22" s="461"/>
      <c r="CK22" s="461"/>
      <c r="CL22" s="191"/>
      <c r="CM22" s="191"/>
      <c r="CN22" s="498"/>
      <c r="CO22" s="191"/>
      <c r="CP22" s="192"/>
      <c r="CQ22" s="191"/>
      <c r="CS22" s="403"/>
      <c r="CT22" s="128" t="str">
        <f t="shared" si="3"/>
        <v/>
      </c>
      <c r="CU22" s="128"/>
      <c r="CV22" s="128"/>
      <c r="CW22" s="128"/>
      <c r="CX22" s="128"/>
      <c r="CY22" s="447"/>
      <c r="CZ22" s="128"/>
      <c r="DA22" s="128"/>
      <c r="DB22" s="128"/>
      <c r="DC22" s="128"/>
      <c r="DD22" s="508" t="str">
        <f t="shared" si="4"/>
        <v/>
      </c>
      <c r="DE22" s="129"/>
      <c r="DF22" s="128"/>
      <c r="DG22" s="128"/>
      <c r="DH22" s="447"/>
      <c r="DI22" s="447"/>
      <c r="DJ22" s="447"/>
      <c r="DK22" s="447"/>
      <c r="DL22" s="128"/>
      <c r="DM22" s="130"/>
      <c r="DN22" s="508" t="str">
        <f t="shared" si="2"/>
        <v/>
      </c>
      <c r="DO22" s="128"/>
      <c r="DP22" s="128"/>
      <c r="DQ22" s="130"/>
      <c r="DR22" s="128"/>
      <c r="DS22" s="128"/>
      <c r="DT22" s="447"/>
      <c r="DU22" s="132"/>
      <c r="DV22" s="132"/>
      <c r="DW22" s="132"/>
      <c r="DX22" s="132"/>
      <c r="DY22" s="132"/>
      <c r="DZ22" s="132"/>
      <c r="EA22" s="133"/>
      <c r="EB22" s="132"/>
      <c r="EC22" s="132"/>
      <c r="ED22" s="451"/>
      <c r="EE22" s="133"/>
      <c r="EF22" s="132"/>
      <c r="EG22" s="132"/>
      <c r="EH22" s="132"/>
      <c r="EI22" s="134"/>
      <c r="EJ22" s="132"/>
      <c r="EK22" s="451"/>
      <c r="EL22" s="518"/>
      <c r="EM22" s="451"/>
      <c r="EN22" s="132"/>
      <c r="EO22" s="513"/>
      <c r="EP22" s="451"/>
      <c r="EQ22" s="451"/>
      <c r="ER22" s="524"/>
      <c r="ES22" s="451"/>
      <c r="ET22" s="451"/>
      <c r="EU22" s="132"/>
      <c r="EV22" s="133"/>
      <c r="EW22" s="140"/>
      <c r="EX22" s="136"/>
      <c r="EY22" s="136"/>
      <c r="EZ22" s="136"/>
      <c r="FA22" s="136"/>
      <c r="FB22" s="136"/>
      <c r="FC22" s="436"/>
      <c r="FD22" s="136"/>
      <c r="FE22" s="136"/>
      <c r="FF22" s="136"/>
      <c r="FG22" s="136"/>
      <c r="FH22" s="302"/>
      <c r="FI22" s="136"/>
    </row>
    <row r="23" spans="1:165" ht="30" customHeight="1" x14ac:dyDescent="0.15">
      <c r="A23" s="294">
        <f t="shared" ref="A23:A24" si="6">SUM(A22,1)</f>
        <v>25</v>
      </c>
      <c r="B23" s="294" t="s">
        <v>332</v>
      </c>
      <c r="C23" s="295">
        <v>2019</v>
      </c>
      <c r="D23" s="294" t="s">
        <v>333</v>
      </c>
      <c r="E23" s="306" t="s">
        <v>334</v>
      </c>
      <c r="F23" s="192" t="s">
        <v>339</v>
      </c>
      <c r="G23" s="298" t="s">
        <v>335</v>
      </c>
      <c r="H23" s="298" t="s">
        <v>336</v>
      </c>
      <c r="I23" s="298" t="s">
        <v>337</v>
      </c>
      <c r="J23" s="298" t="s">
        <v>113</v>
      </c>
      <c r="K23" s="191" t="b">
        <v>0</v>
      </c>
      <c r="L23" s="191" t="b">
        <v>1</v>
      </c>
      <c r="M23" s="191" t="s">
        <v>338</v>
      </c>
      <c r="N23" s="192" t="b">
        <v>1</v>
      </c>
      <c r="O23" s="191" t="b">
        <v>0</v>
      </c>
      <c r="P23" s="191" t="b">
        <v>0</v>
      </c>
      <c r="Q23" s="190" t="b">
        <v>1</v>
      </c>
      <c r="R23" s="299">
        <v>1</v>
      </c>
      <c r="S23" s="300">
        <v>1</v>
      </c>
      <c r="T23" s="300">
        <v>1</v>
      </c>
      <c r="U23" s="301">
        <v>0.5</v>
      </c>
      <c r="V23" s="300">
        <f t="shared" si="0"/>
        <v>3.5</v>
      </c>
      <c r="W23" s="190" t="s">
        <v>115</v>
      </c>
      <c r="X23" s="191" t="s">
        <v>339</v>
      </c>
      <c r="Y23" s="192" t="s">
        <v>294</v>
      </c>
      <c r="Z23" s="246"/>
      <c r="AA23" s="483" t="s">
        <v>148</v>
      </c>
      <c r="AB23" s="191" t="s">
        <v>148</v>
      </c>
      <c r="AC23" s="191"/>
      <c r="AD23" s="191"/>
      <c r="AE23" s="191"/>
      <c r="AF23" s="384" t="s">
        <v>959</v>
      </c>
      <c r="AG23" s="191"/>
      <c r="AH23" s="191"/>
      <c r="AI23" s="191"/>
      <c r="AJ23" s="191"/>
      <c r="AK23" s="192"/>
      <c r="AL23" s="191"/>
      <c r="AM23" s="191"/>
      <c r="AN23" s="191"/>
      <c r="AO23" s="461"/>
      <c r="AP23" s="191"/>
      <c r="AQ23" s="191"/>
      <c r="AR23" s="191"/>
      <c r="AS23" s="461"/>
      <c r="AT23" s="191"/>
      <c r="AU23" s="191"/>
      <c r="AV23" s="461"/>
      <c r="AW23" s="192"/>
      <c r="AX23" s="191"/>
      <c r="AY23" s="461"/>
      <c r="AZ23" s="191"/>
      <c r="BA23" s="461"/>
      <c r="BB23" s="191" t="s">
        <v>148</v>
      </c>
      <c r="BC23" s="192" t="s">
        <v>148</v>
      </c>
      <c r="BD23" s="191"/>
      <c r="BE23" s="191"/>
      <c r="BF23" s="461"/>
      <c r="BG23" s="470"/>
      <c r="BH23" s="470"/>
      <c r="BI23" s="191"/>
      <c r="BJ23" s="191"/>
      <c r="BK23" s="191"/>
      <c r="BL23" s="492" t="str">
        <f t="shared" si="1"/>
        <v>X</v>
      </c>
      <c r="BM23" s="191"/>
      <c r="BN23" s="391"/>
      <c r="BO23" s="191"/>
      <c r="BP23" s="191"/>
      <c r="BQ23" s="191"/>
      <c r="BR23" s="191"/>
      <c r="BS23" s="191"/>
      <c r="BT23" s="191"/>
      <c r="BU23" s="192"/>
      <c r="BV23" s="191"/>
      <c r="BW23" s="191"/>
      <c r="BX23" s="191"/>
      <c r="BY23" s="191"/>
      <c r="BZ23" s="191"/>
      <c r="CA23" s="191"/>
      <c r="CB23" s="470" t="s">
        <v>148</v>
      </c>
      <c r="CC23" s="396"/>
      <c r="CD23" s="191"/>
      <c r="CE23" s="191"/>
      <c r="CF23" s="191" t="s">
        <v>148</v>
      </c>
      <c r="CG23" s="191"/>
      <c r="CH23" s="384"/>
      <c r="CI23" s="191"/>
      <c r="CJ23" s="461"/>
      <c r="CK23" s="461"/>
      <c r="CL23" s="191"/>
      <c r="CM23" s="191"/>
      <c r="CN23" s="498"/>
      <c r="CO23" s="191"/>
      <c r="CP23" s="192"/>
      <c r="CQ23" s="191"/>
      <c r="CS23" s="403"/>
      <c r="CT23" s="128" t="str">
        <f t="shared" si="3"/>
        <v/>
      </c>
      <c r="CU23" s="128"/>
      <c r="CV23" s="128"/>
      <c r="CW23" s="128"/>
      <c r="CX23" s="128"/>
      <c r="CY23" s="447"/>
      <c r="CZ23" s="128"/>
      <c r="DA23" s="128"/>
      <c r="DB23" s="128"/>
      <c r="DC23" s="128"/>
      <c r="DD23" s="508" t="str">
        <f t="shared" si="4"/>
        <v/>
      </c>
      <c r="DE23" s="129"/>
      <c r="DF23" s="128"/>
      <c r="DG23" s="128"/>
      <c r="DH23" s="447"/>
      <c r="DI23" s="447"/>
      <c r="DJ23" s="447"/>
      <c r="DK23" s="447"/>
      <c r="DL23" s="128"/>
      <c r="DM23" s="130"/>
      <c r="DN23" s="508" t="str">
        <f t="shared" si="2"/>
        <v/>
      </c>
      <c r="DO23" s="128"/>
      <c r="DP23" s="128"/>
      <c r="DQ23" s="130"/>
      <c r="DR23" s="128"/>
      <c r="DS23" s="128"/>
      <c r="DT23" s="447"/>
      <c r="DU23" s="132"/>
      <c r="DV23" s="132"/>
      <c r="DW23" s="132"/>
      <c r="DX23" s="132"/>
      <c r="DY23" s="132"/>
      <c r="DZ23" s="132"/>
      <c r="EA23" s="133"/>
      <c r="EB23" s="132"/>
      <c r="EC23" s="132"/>
      <c r="ED23" s="451"/>
      <c r="EE23" s="133"/>
      <c r="EF23" s="132"/>
      <c r="EG23" s="132"/>
      <c r="EH23" s="132"/>
      <c r="EI23" s="134"/>
      <c r="EJ23" s="132"/>
      <c r="EK23" s="451"/>
      <c r="EL23" s="518"/>
      <c r="EM23" s="451"/>
      <c r="EN23" s="132"/>
      <c r="EO23" s="513"/>
      <c r="EP23" s="451"/>
      <c r="EQ23" s="451"/>
      <c r="ER23" s="524"/>
      <c r="ES23" s="451"/>
      <c r="ET23" s="451"/>
      <c r="EU23" s="132"/>
      <c r="EV23" s="133"/>
      <c r="EW23" s="140"/>
      <c r="EX23" s="136"/>
      <c r="EY23" s="136"/>
      <c r="EZ23" s="136"/>
      <c r="FA23" s="136"/>
      <c r="FB23" s="136" t="s">
        <v>341</v>
      </c>
      <c r="FC23" s="436"/>
      <c r="FD23" s="136"/>
      <c r="FE23" s="136"/>
      <c r="FF23" s="136"/>
      <c r="FG23" s="136" t="s">
        <v>342</v>
      </c>
      <c r="FH23" s="302" t="s">
        <v>343</v>
      </c>
      <c r="FI23" s="136"/>
    </row>
    <row r="24" spans="1:165" ht="30" customHeight="1" x14ac:dyDescent="0.15">
      <c r="A24" s="298">
        <f t="shared" si="6"/>
        <v>26</v>
      </c>
      <c r="B24" s="298" t="s">
        <v>344</v>
      </c>
      <c r="C24" s="307">
        <v>2019</v>
      </c>
      <c r="D24" s="298" t="s">
        <v>345</v>
      </c>
      <c r="E24" s="306" t="s">
        <v>346</v>
      </c>
      <c r="F24" s="192" t="s">
        <v>349</v>
      </c>
      <c r="G24" s="298" t="s">
        <v>968</v>
      </c>
      <c r="H24" s="298" t="s">
        <v>347</v>
      </c>
      <c r="I24" s="298" t="s">
        <v>348</v>
      </c>
      <c r="J24" s="298" t="s">
        <v>113</v>
      </c>
      <c r="K24" s="191" t="b">
        <v>0</v>
      </c>
      <c r="L24" s="191" t="b">
        <v>0</v>
      </c>
      <c r="M24" s="191"/>
      <c r="N24" s="192" t="b">
        <v>0</v>
      </c>
      <c r="O24" s="191" t="b">
        <v>1</v>
      </c>
      <c r="P24" s="191" t="b">
        <v>0</v>
      </c>
      <c r="Q24" s="190" t="b">
        <v>0</v>
      </c>
      <c r="R24" s="299">
        <v>0.5</v>
      </c>
      <c r="S24" s="300">
        <v>1</v>
      </c>
      <c r="T24" s="300">
        <v>0.5</v>
      </c>
      <c r="U24" s="301">
        <v>0.5</v>
      </c>
      <c r="V24" s="300">
        <f t="shared" si="0"/>
        <v>2.5</v>
      </c>
      <c r="W24" s="190" t="s">
        <v>115</v>
      </c>
      <c r="X24" s="191" t="s">
        <v>349</v>
      </c>
      <c r="Y24" s="192"/>
      <c r="Z24" s="246"/>
      <c r="AA24" s="483"/>
      <c r="AB24" s="191"/>
      <c r="AC24" s="191"/>
      <c r="AD24" s="191"/>
      <c r="AE24" s="191"/>
      <c r="AF24" s="384"/>
      <c r="AG24" s="191"/>
      <c r="AH24" s="191"/>
      <c r="AI24" s="191"/>
      <c r="AJ24" s="191"/>
      <c r="AK24" s="192" t="s">
        <v>148</v>
      </c>
      <c r="AL24" s="191" t="s">
        <v>148</v>
      </c>
      <c r="AM24" s="191" t="s">
        <v>148</v>
      </c>
      <c r="AN24" s="191"/>
      <c r="AO24" s="461"/>
      <c r="AP24" s="191"/>
      <c r="AQ24" s="191"/>
      <c r="AR24" s="191"/>
      <c r="AS24" s="461"/>
      <c r="AT24" s="191"/>
      <c r="AU24" s="191"/>
      <c r="AV24" s="461"/>
      <c r="AW24" s="192"/>
      <c r="AX24" s="191"/>
      <c r="AY24" s="461"/>
      <c r="AZ24" s="191"/>
      <c r="BA24" s="461"/>
      <c r="BB24" s="191"/>
      <c r="BC24" s="192"/>
      <c r="BD24" s="191"/>
      <c r="BE24" s="191"/>
      <c r="BF24" s="461"/>
      <c r="BG24" s="470"/>
      <c r="BH24" s="470"/>
      <c r="BI24" s="191"/>
      <c r="BJ24" s="191"/>
      <c r="BK24" s="191"/>
      <c r="BL24" s="492" t="str">
        <f t="shared" si="1"/>
        <v/>
      </c>
      <c r="BM24" s="191"/>
      <c r="BN24" s="391"/>
      <c r="BO24" s="191"/>
      <c r="BP24" s="191"/>
      <c r="BQ24" s="191"/>
      <c r="BR24" s="191"/>
      <c r="BS24" s="191"/>
      <c r="BT24" s="191"/>
      <c r="BU24" s="192"/>
      <c r="BV24" s="191"/>
      <c r="BW24" s="191"/>
      <c r="BX24" s="191"/>
      <c r="BY24" s="191"/>
      <c r="BZ24" s="191"/>
      <c r="CA24" s="191"/>
      <c r="CB24" s="470"/>
      <c r="CC24" s="396"/>
      <c r="CD24" s="191"/>
      <c r="CE24" s="191"/>
      <c r="CF24" s="191"/>
      <c r="CG24" s="191"/>
      <c r="CH24" s="384"/>
      <c r="CI24" s="191"/>
      <c r="CJ24" s="461"/>
      <c r="CK24" s="461"/>
      <c r="CL24" s="191"/>
      <c r="CM24" s="191"/>
      <c r="CN24" s="498"/>
      <c r="CO24" s="191"/>
      <c r="CP24" s="192"/>
      <c r="CQ24" s="191"/>
      <c r="CS24" s="403" t="s">
        <v>350</v>
      </c>
      <c r="CT24" s="128" t="str">
        <f t="shared" si="3"/>
        <v/>
      </c>
      <c r="CU24" s="128"/>
      <c r="CV24" s="128"/>
      <c r="CW24" s="128"/>
      <c r="CX24" s="128"/>
      <c r="CY24" s="447"/>
      <c r="CZ24" s="128"/>
      <c r="DA24" s="128"/>
      <c r="DB24" s="128"/>
      <c r="DC24" s="128"/>
      <c r="DD24" s="508" t="str">
        <f t="shared" si="4"/>
        <v>X</v>
      </c>
      <c r="DE24" s="129" t="s">
        <v>148</v>
      </c>
      <c r="DF24" s="128"/>
      <c r="DG24" s="128" t="s">
        <v>350</v>
      </c>
      <c r="DH24" s="447"/>
      <c r="DI24" s="447"/>
      <c r="DJ24" s="447"/>
      <c r="DK24" s="447"/>
      <c r="DL24" s="128"/>
      <c r="DM24" s="130"/>
      <c r="DN24" s="508" t="str">
        <f t="shared" si="2"/>
        <v/>
      </c>
      <c r="DO24" s="128"/>
      <c r="DP24" s="128"/>
      <c r="DQ24" s="130"/>
      <c r="DR24" s="128"/>
      <c r="DS24" s="128"/>
      <c r="DT24" s="447"/>
      <c r="DU24" s="132" t="s">
        <v>351</v>
      </c>
      <c r="DV24" s="132"/>
      <c r="DW24" s="132"/>
      <c r="DX24" s="132"/>
      <c r="DY24" s="132"/>
      <c r="DZ24" s="132"/>
      <c r="EA24" s="133"/>
      <c r="EB24" s="132" t="s">
        <v>148</v>
      </c>
      <c r="EC24" s="132"/>
      <c r="ED24" s="451"/>
      <c r="EE24" s="133"/>
      <c r="EF24" s="132" t="s">
        <v>148</v>
      </c>
      <c r="EG24" s="132"/>
      <c r="EH24" s="132"/>
      <c r="EI24" s="134"/>
      <c r="EJ24" s="132"/>
      <c r="EK24" s="451"/>
      <c r="EL24" s="518"/>
      <c r="EM24" s="451"/>
      <c r="EN24" s="132"/>
      <c r="EO24" s="513"/>
      <c r="EP24" s="451"/>
      <c r="EQ24" s="451"/>
      <c r="ER24" s="524"/>
      <c r="ES24" s="451"/>
      <c r="ET24" s="451"/>
      <c r="EU24" s="132"/>
      <c r="EV24" s="133"/>
      <c r="EW24" s="140"/>
      <c r="EX24" s="136"/>
      <c r="EY24" s="136"/>
      <c r="EZ24" s="136"/>
      <c r="FA24" s="136"/>
      <c r="FB24" s="136"/>
      <c r="FC24" s="436"/>
      <c r="FD24" s="136"/>
      <c r="FE24" s="136"/>
      <c r="FF24" s="136"/>
      <c r="FG24" s="136"/>
      <c r="FH24" s="302"/>
      <c r="FI24" s="136"/>
    </row>
    <row r="25" spans="1:165" ht="30" customHeight="1" x14ac:dyDescent="0.15">
      <c r="A25" s="298">
        <v>28</v>
      </c>
      <c r="B25" s="298" t="s">
        <v>358</v>
      </c>
      <c r="C25" s="307">
        <v>2019</v>
      </c>
      <c r="D25" s="298" t="s">
        <v>359</v>
      </c>
      <c r="E25" s="306" t="s">
        <v>360</v>
      </c>
      <c r="F25" s="192" t="s">
        <v>365</v>
      </c>
      <c r="G25" s="506" t="s">
        <v>361</v>
      </c>
      <c r="H25" s="298" t="s">
        <v>362</v>
      </c>
      <c r="I25" s="298" t="s">
        <v>363</v>
      </c>
      <c r="J25" s="298" t="s">
        <v>113</v>
      </c>
      <c r="K25" s="191" t="b">
        <v>0</v>
      </c>
      <c r="L25" s="191" t="b">
        <v>1</v>
      </c>
      <c r="M25" s="191" t="s">
        <v>364</v>
      </c>
      <c r="N25" s="192" t="b">
        <v>0</v>
      </c>
      <c r="O25" s="191" t="b">
        <v>1</v>
      </c>
      <c r="P25" s="191" t="b">
        <v>1</v>
      </c>
      <c r="Q25" s="190" t="b">
        <v>0</v>
      </c>
      <c r="R25" s="299">
        <v>0.5</v>
      </c>
      <c r="S25" s="300">
        <v>1</v>
      </c>
      <c r="T25" s="300">
        <v>1</v>
      </c>
      <c r="U25" s="301">
        <v>0.5</v>
      </c>
      <c r="V25" s="300">
        <f t="shared" si="0"/>
        <v>3</v>
      </c>
      <c r="W25" s="190" t="s">
        <v>115</v>
      </c>
      <c r="X25" s="191" t="s">
        <v>365</v>
      </c>
      <c r="Y25" s="192"/>
      <c r="Z25" s="246"/>
      <c r="AA25" s="483"/>
      <c r="AB25" s="191"/>
      <c r="AC25" s="191"/>
      <c r="AD25" s="191"/>
      <c r="AE25" s="191"/>
      <c r="AF25" s="384"/>
      <c r="AG25" s="191"/>
      <c r="AH25" s="191"/>
      <c r="AI25" s="191"/>
      <c r="AJ25" s="191"/>
      <c r="AK25" s="192"/>
      <c r="AL25" s="191"/>
      <c r="AM25" s="191"/>
      <c r="AN25" s="191"/>
      <c r="AO25" s="461"/>
      <c r="AP25" s="191"/>
      <c r="AQ25" s="191"/>
      <c r="AR25" s="191"/>
      <c r="AS25" s="461"/>
      <c r="AT25" s="191"/>
      <c r="AU25" s="191"/>
      <c r="AV25" s="461"/>
      <c r="AW25" s="192"/>
      <c r="AX25" s="191"/>
      <c r="AY25" s="461"/>
      <c r="AZ25" s="191"/>
      <c r="BA25" s="461"/>
      <c r="BB25" s="191"/>
      <c r="BC25" s="192"/>
      <c r="BD25" s="191"/>
      <c r="BE25" s="191"/>
      <c r="BF25" s="461"/>
      <c r="BG25" s="470"/>
      <c r="BH25" s="470"/>
      <c r="BI25" s="191"/>
      <c r="BJ25" s="191"/>
      <c r="BK25" s="191"/>
      <c r="BL25" s="492" t="str">
        <f t="shared" si="1"/>
        <v/>
      </c>
      <c r="BM25" s="191" t="s">
        <v>148</v>
      </c>
      <c r="BN25" s="391"/>
      <c r="BO25" s="191"/>
      <c r="BP25" s="191"/>
      <c r="BQ25" s="191"/>
      <c r="BR25" s="191"/>
      <c r="BS25" s="191" t="s">
        <v>148</v>
      </c>
      <c r="BT25" s="191"/>
      <c r="BU25" s="192"/>
      <c r="BV25" s="191"/>
      <c r="BW25" s="191"/>
      <c r="BX25" s="191"/>
      <c r="BY25" s="191"/>
      <c r="BZ25" s="191"/>
      <c r="CA25" s="191"/>
      <c r="CB25" s="470"/>
      <c r="CC25" s="396"/>
      <c r="CD25" s="191"/>
      <c r="CE25" s="191"/>
      <c r="CF25" s="191"/>
      <c r="CG25" s="191"/>
      <c r="CH25" s="384"/>
      <c r="CI25" s="191"/>
      <c r="CJ25" s="461"/>
      <c r="CK25" s="461"/>
      <c r="CL25" s="191"/>
      <c r="CM25" s="191"/>
      <c r="CN25" s="498"/>
      <c r="CO25" s="191"/>
      <c r="CP25" s="192"/>
      <c r="CQ25" s="191"/>
      <c r="CS25" s="403"/>
      <c r="CT25" s="128" t="str">
        <f t="shared" si="3"/>
        <v/>
      </c>
      <c r="CU25" s="128"/>
      <c r="CV25" s="128"/>
      <c r="CW25" s="128"/>
      <c r="CX25" s="128"/>
      <c r="CY25" s="447"/>
      <c r="CZ25" s="128"/>
      <c r="DA25" s="128"/>
      <c r="DB25" s="128"/>
      <c r="DC25" s="128"/>
      <c r="DD25" s="508" t="str">
        <f t="shared" si="4"/>
        <v>X</v>
      </c>
      <c r="DE25" s="129"/>
      <c r="DF25" s="128"/>
      <c r="DG25" s="128" t="s">
        <v>148</v>
      </c>
      <c r="DH25" s="447"/>
      <c r="DI25" s="447"/>
      <c r="DJ25" s="447"/>
      <c r="DK25" s="447"/>
      <c r="DL25" s="128"/>
      <c r="DM25" s="130"/>
      <c r="DN25" s="508" t="str">
        <f t="shared" si="2"/>
        <v/>
      </c>
      <c r="DO25" s="128"/>
      <c r="DP25" s="128"/>
      <c r="DQ25" s="130"/>
      <c r="DR25" s="128"/>
      <c r="DS25" s="128"/>
      <c r="DT25" s="447"/>
      <c r="DU25" s="132"/>
      <c r="DV25" s="132"/>
      <c r="DW25" s="132"/>
      <c r="DX25" s="132"/>
      <c r="DY25" s="132" t="s">
        <v>148</v>
      </c>
      <c r="DZ25" s="132"/>
      <c r="EA25" s="133"/>
      <c r="EB25" s="132"/>
      <c r="EC25" s="132" t="s">
        <v>366</v>
      </c>
      <c r="ED25" s="451"/>
      <c r="EE25" s="133"/>
      <c r="EF25" s="132"/>
      <c r="EG25" s="132"/>
      <c r="EH25" s="132" t="s">
        <v>148</v>
      </c>
      <c r="EI25" s="134"/>
      <c r="EJ25" s="132"/>
      <c r="EK25" s="451"/>
      <c r="EL25" s="518"/>
      <c r="EM25" s="451"/>
      <c r="EN25" s="132"/>
      <c r="EO25" s="513"/>
      <c r="EP25" s="451"/>
      <c r="EQ25" s="451"/>
      <c r="ER25" s="524"/>
      <c r="ES25" s="451"/>
      <c r="ET25" s="451"/>
      <c r="EU25" s="132"/>
      <c r="EV25" s="133"/>
      <c r="EW25" s="140"/>
      <c r="EX25" s="136"/>
      <c r="EY25" s="136"/>
      <c r="EZ25" s="136"/>
      <c r="FA25" s="136"/>
      <c r="FB25" s="136"/>
      <c r="FC25" s="436"/>
      <c r="FD25" s="136"/>
      <c r="FE25" s="136"/>
      <c r="FF25" s="136"/>
      <c r="FG25" s="136"/>
      <c r="FH25" s="302"/>
      <c r="FI25" s="136"/>
    </row>
    <row r="26" spans="1:165" ht="30" customHeight="1" x14ac:dyDescent="0.15">
      <c r="A26" s="298">
        <v>31</v>
      </c>
      <c r="B26" s="298" t="s">
        <v>380</v>
      </c>
      <c r="C26" s="307">
        <v>2019</v>
      </c>
      <c r="D26" s="298" t="s">
        <v>381</v>
      </c>
      <c r="E26" s="306" t="s">
        <v>382</v>
      </c>
      <c r="F26" s="192" t="s">
        <v>386</v>
      </c>
      <c r="G26" s="298" t="s">
        <v>383</v>
      </c>
      <c r="H26" s="298" t="s">
        <v>384</v>
      </c>
      <c r="I26" s="298" t="s">
        <v>385</v>
      </c>
      <c r="J26" s="298" t="s">
        <v>113</v>
      </c>
      <c r="K26" s="191" t="b">
        <v>0</v>
      </c>
      <c r="L26" s="191" t="b">
        <v>1</v>
      </c>
      <c r="M26" s="191"/>
      <c r="N26" s="192" t="b">
        <v>1</v>
      </c>
      <c r="O26" s="191" t="b">
        <v>1</v>
      </c>
      <c r="P26" s="191" t="b">
        <v>0</v>
      </c>
      <c r="Q26" s="190" t="b">
        <v>0</v>
      </c>
      <c r="R26" s="299">
        <v>0.5</v>
      </c>
      <c r="S26" s="300">
        <v>0.5</v>
      </c>
      <c r="T26" s="300">
        <v>0.5</v>
      </c>
      <c r="U26" s="301">
        <v>0.5</v>
      </c>
      <c r="V26" s="300">
        <f t="shared" si="0"/>
        <v>2</v>
      </c>
      <c r="W26" s="190" t="s">
        <v>115</v>
      </c>
      <c r="X26" s="191" t="s">
        <v>386</v>
      </c>
      <c r="Y26" s="192" t="s">
        <v>234</v>
      </c>
      <c r="Z26" s="246"/>
      <c r="AA26" s="483"/>
      <c r="AB26" s="191"/>
      <c r="AC26" s="191"/>
      <c r="AD26" s="191"/>
      <c r="AE26" s="191"/>
      <c r="AF26" s="384"/>
      <c r="AG26" s="191"/>
      <c r="AH26" s="191"/>
      <c r="AI26" s="191"/>
      <c r="AJ26" s="191"/>
      <c r="AK26" s="192"/>
      <c r="AL26" s="191"/>
      <c r="AM26" s="191"/>
      <c r="AN26" s="191"/>
      <c r="AO26" s="461"/>
      <c r="AP26" s="191"/>
      <c r="AQ26" s="191"/>
      <c r="AR26" s="191"/>
      <c r="AS26" s="461"/>
      <c r="AT26" s="191"/>
      <c r="AU26" s="191"/>
      <c r="AV26" s="461"/>
      <c r="AW26" s="192"/>
      <c r="AX26" s="191"/>
      <c r="AY26" s="461"/>
      <c r="AZ26" s="191"/>
      <c r="BA26" s="461"/>
      <c r="BB26" s="191" t="s">
        <v>148</v>
      </c>
      <c r="BC26" s="192"/>
      <c r="BD26" s="191"/>
      <c r="BE26" s="191"/>
      <c r="BF26" s="461"/>
      <c r="BG26" s="470"/>
      <c r="BH26" s="470"/>
      <c r="BI26" s="191"/>
      <c r="BJ26" s="191"/>
      <c r="BK26" s="191"/>
      <c r="BL26" s="492" t="str">
        <f t="shared" si="1"/>
        <v>X</v>
      </c>
      <c r="BM26" s="191"/>
      <c r="BN26" s="391"/>
      <c r="BO26" s="191"/>
      <c r="BP26" s="191"/>
      <c r="BQ26" s="191"/>
      <c r="BR26" s="191"/>
      <c r="BS26" s="191"/>
      <c r="BT26" s="191"/>
      <c r="BU26" s="192"/>
      <c r="BV26" s="191"/>
      <c r="BW26" s="191"/>
      <c r="BX26" s="191"/>
      <c r="BY26" s="191"/>
      <c r="BZ26" s="191"/>
      <c r="CA26" s="191"/>
      <c r="CB26" s="470" t="s">
        <v>148</v>
      </c>
      <c r="CC26" s="396"/>
      <c r="CD26" s="191"/>
      <c r="CE26" s="191"/>
      <c r="CF26" s="191"/>
      <c r="CG26" s="191" t="s">
        <v>959</v>
      </c>
      <c r="CH26" s="384"/>
      <c r="CI26" s="191"/>
      <c r="CJ26" s="461"/>
      <c r="CK26" s="461"/>
      <c r="CL26" s="191"/>
      <c r="CM26" s="191"/>
      <c r="CN26" s="498"/>
      <c r="CO26" s="191"/>
      <c r="CP26" s="192"/>
      <c r="CQ26" s="191"/>
      <c r="CS26" s="403"/>
      <c r="CT26" s="128" t="str">
        <f t="shared" si="3"/>
        <v>X</v>
      </c>
      <c r="CU26" s="128"/>
      <c r="CV26" s="128"/>
      <c r="CW26" s="128"/>
      <c r="CX26" s="128" t="s">
        <v>148</v>
      </c>
      <c r="CY26" s="447"/>
      <c r="CZ26" s="128" t="s">
        <v>148</v>
      </c>
      <c r="DA26" s="128" t="s">
        <v>970</v>
      </c>
      <c r="DB26" s="128"/>
      <c r="DC26" s="128"/>
      <c r="DD26" s="508" t="str">
        <f t="shared" si="4"/>
        <v/>
      </c>
      <c r="DE26" s="129"/>
      <c r="DF26" s="128"/>
      <c r="DG26" s="128"/>
      <c r="DH26" s="447"/>
      <c r="DI26" s="447"/>
      <c r="DJ26" s="447"/>
      <c r="DK26" s="447"/>
      <c r="DL26" s="128"/>
      <c r="DM26" s="130"/>
      <c r="DN26" s="508" t="str">
        <f t="shared" si="2"/>
        <v>X</v>
      </c>
      <c r="DO26" s="128"/>
      <c r="DP26" s="128"/>
      <c r="DQ26" s="130"/>
      <c r="DR26" s="128"/>
      <c r="DS26" s="128"/>
      <c r="DT26" s="447" t="s">
        <v>148</v>
      </c>
      <c r="DU26" s="132"/>
      <c r="DV26" s="132"/>
      <c r="DW26" s="132"/>
      <c r="DX26" s="132"/>
      <c r="DY26" s="132"/>
      <c r="DZ26" s="132"/>
      <c r="EA26" s="133"/>
      <c r="EB26" s="132"/>
      <c r="EC26" s="132"/>
      <c r="ED26" s="451"/>
      <c r="EE26" s="133"/>
      <c r="EF26" s="132"/>
      <c r="EG26" s="132"/>
      <c r="EH26" s="132"/>
      <c r="EI26" s="134"/>
      <c r="EJ26" s="132"/>
      <c r="EK26" s="451"/>
      <c r="EL26" s="518"/>
      <c r="EM26" s="451"/>
      <c r="EN26" s="132"/>
      <c r="EO26" s="513"/>
      <c r="EP26" s="451"/>
      <c r="EQ26" s="451"/>
      <c r="ER26" s="524"/>
      <c r="ES26" s="451"/>
      <c r="ET26" s="451"/>
      <c r="EU26" s="132"/>
      <c r="EV26" s="133"/>
      <c r="EW26" s="140"/>
      <c r="EX26" s="136"/>
      <c r="EY26" s="136"/>
      <c r="EZ26" s="136"/>
      <c r="FA26" s="136"/>
      <c r="FB26" s="136"/>
      <c r="FC26" s="436"/>
      <c r="FD26" s="136"/>
      <c r="FE26" s="136"/>
      <c r="FF26" s="136"/>
      <c r="FG26" s="136"/>
      <c r="FH26" s="302"/>
      <c r="FI26" s="136"/>
    </row>
    <row r="27" spans="1:165" ht="30" customHeight="1" x14ac:dyDescent="0.15">
      <c r="A27" s="298">
        <v>34</v>
      </c>
      <c r="B27" s="298" t="s">
        <v>402</v>
      </c>
      <c r="C27" s="307">
        <v>2019</v>
      </c>
      <c r="D27" s="298" t="s">
        <v>403</v>
      </c>
      <c r="E27" s="306" t="s">
        <v>404</v>
      </c>
      <c r="F27" s="192" t="s">
        <v>409</v>
      </c>
      <c r="G27" s="298" t="s">
        <v>405</v>
      </c>
      <c r="H27" s="298" t="s">
        <v>406</v>
      </c>
      <c r="I27" s="298" t="s">
        <v>407</v>
      </c>
      <c r="J27" s="298" t="s">
        <v>113</v>
      </c>
      <c r="K27" s="191" t="b">
        <v>0</v>
      </c>
      <c r="L27" s="191" t="b">
        <v>0</v>
      </c>
      <c r="M27" s="191" t="s">
        <v>408</v>
      </c>
      <c r="N27" s="192" t="b">
        <v>1</v>
      </c>
      <c r="O27" s="191" t="b">
        <v>0</v>
      </c>
      <c r="P27" s="191" t="b">
        <v>0</v>
      </c>
      <c r="Q27" s="190" t="b">
        <v>1</v>
      </c>
      <c r="R27" s="299">
        <v>0.5</v>
      </c>
      <c r="S27" s="300">
        <v>1</v>
      </c>
      <c r="T27" s="300">
        <v>0.5</v>
      </c>
      <c r="U27" s="301">
        <v>1</v>
      </c>
      <c r="V27" s="300">
        <f t="shared" si="0"/>
        <v>3</v>
      </c>
      <c r="W27" s="190" t="s">
        <v>115</v>
      </c>
      <c r="X27" s="191" t="s">
        <v>409</v>
      </c>
      <c r="Y27" s="192" t="s">
        <v>234</v>
      </c>
      <c r="Z27" s="246"/>
      <c r="AA27" s="483"/>
      <c r="AB27" s="191"/>
      <c r="AC27" s="191"/>
      <c r="AD27" s="191"/>
      <c r="AE27" s="191"/>
      <c r="AF27" s="384"/>
      <c r="AG27" s="191"/>
      <c r="AH27" s="191"/>
      <c r="AI27" s="191"/>
      <c r="AJ27" s="191"/>
      <c r="AK27" s="192"/>
      <c r="AL27" s="191"/>
      <c r="AM27" s="191"/>
      <c r="AN27" s="191"/>
      <c r="AO27" s="461"/>
      <c r="AP27" s="191"/>
      <c r="AQ27" s="191"/>
      <c r="AR27" s="191"/>
      <c r="AS27" s="461"/>
      <c r="AT27" s="191"/>
      <c r="AU27" s="191"/>
      <c r="AV27" s="461"/>
      <c r="AW27" s="192"/>
      <c r="AX27" s="191"/>
      <c r="AY27" s="461"/>
      <c r="AZ27" s="191"/>
      <c r="BA27" s="461"/>
      <c r="BB27" s="191" t="s">
        <v>148</v>
      </c>
      <c r="BC27" s="192"/>
      <c r="BD27" s="191"/>
      <c r="BE27" s="191"/>
      <c r="BF27" s="461"/>
      <c r="BG27" s="470"/>
      <c r="BH27" s="470" t="s">
        <v>959</v>
      </c>
      <c r="BI27" s="191"/>
      <c r="BJ27" s="191" t="s">
        <v>148</v>
      </c>
      <c r="BK27" s="191"/>
      <c r="BL27" s="492" t="str">
        <f t="shared" si="1"/>
        <v/>
      </c>
      <c r="BM27" s="191"/>
      <c r="BN27" s="391"/>
      <c r="BO27" s="191"/>
      <c r="BP27" s="191"/>
      <c r="BQ27" s="191"/>
      <c r="BR27" s="191"/>
      <c r="BS27" s="191"/>
      <c r="BT27" s="191"/>
      <c r="BU27" s="192"/>
      <c r="BV27" s="191"/>
      <c r="BW27" s="191"/>
      <c r="BX27" s="191"/>
      <c r="BY27" s="191"/>
      <c r="BZ27" s="191"/>
      <c r="CA27" s="191"/>
      <c r="CB27" s="470"/>
      <c r="CC27" s="396"/>
      <c r="CD27" s="191"/>
      <c r="CE27" s="191"/>
      <c r="CF27" s="191"/>
      <c r="CG27" s="191"/>
      <c r="CH27" s="384"/>
      <c r="CI27" s="191"/>
      <c r="CJ27" s="461"/>
      <c r="CK27" s="461"/>
      <c r="CL27" s="191"/>
      <c r="CM27" s="191"/>
      <c r="CN27" s="498"/>
      <c r="CO27" s="191"/>
      <c r="CP27" s="192"/>
      <c r="CQ27" s="191"/>
      <c r="CS27" s="403"/>
      <c r="CT27" s="128" t="str">
        <f t="shared" si="3"/>
        <v/>
      </c>
      <c r="CU27" s="128"/>
      <c r="CV27" s="128"/>
      <c r="CW27" s="128"/>
      <c r="CX27" s="128"/>
      <c r="CY27" s="447"/>
      <c r="CZ27" s="128"/>
      <c r="DA27" s="128"/>
      <c r="DB27" s="128"/>
      <c r="DC27" s="128"/>
      <c r="DD27" s="508" t="str">
        <f t="shared" si="4"/>
        <v/>
      </c>
      <c r="DE27" s="129"/>
      <c r="DF27" s="128"/>
      <c r="DG27" s="128"/>
      <c r="DH27" s="447"/>
      <c r="DI27" s="447"/>
      <c r="DJ27" s="447"/>
      <c r="DK27" s="447"/>
      <c r="DL27" s="128"/>
      <c r="DM27" s="130"/>
      <c r="DN27" s="508" t="str">
        <f t="shared" si="2"/>
        <v/>
      </c>
      <c r="DO27" s="128"/>
      <c r="DP27" s="128"/>
      <c r="DQ27" s="130"/>
      <c r="DR27" s="128"/>
      <c r="DS27" s="128"/>
      <c r="DT27" s="447"/>
      <c r="DU27" s="132"/>
      <c r="DV27" s="132" t="s">
        <v>410</v>
      </c>
      <c r="DW27" s="132"/>
      <c r="DX27" s="132"/>
      <c r="DY27" s="132"/>
      <c r="DZ27" s="132"/>
      <c r="EA27" s="133"/>
      <c r="EB27" s="132"/>
      <c r="EC27" s="132"/>
      <c r="ED27" s="451"/>
      <c r="EE27" s="133"/>
      <c r="EF27" s="132"/>
      <c r="EG27" s="132"/>
      <c r="EH27" s="132"/>
      <c r="EI27" s="134"/>
      <c r="EJ27" s="132"/>
      <c r="EK27" s="451"/>
      <c r="EL27" s="518"/>
      <c r="EM27" s="451"/>
      <c r="EN27" s="132"/>
      <c r="EO27" s="513"/>
      <c r="EP27" s="451"/>
      <c r="EQ27" s="451"/>
      <c r="ER27" s="524"/>
      <c r="ES27" s="451"/>
      <c r="ET27" s="451"/>
      <c r="EU27" s="132"/>
      <c r="EV27" s="133"/>
      <c r="EW27" s="140"/>
      <c r="EX27" s="136"/>
      <c r="EY27" s="136"/>
      <c r="EZ27" s="136"/>
      <c r="FA27" s="136"/>
      <c r="FB27" s="136"/>
      <c r="FC27" s="436"/>
      <c r="FD27" s="136"/>
      <c r="FE27" s="136"/>
      <c r="FF27" s="136"/>
      <c r="FG27" s="136"/>
      <c r="FH27" s="302"/>
      <c r="FI27" s="136"/>
    </row>
    <row r="28" spans="1:165" ht="30" customHeight="1" x14ac:dyDescent="0.15">
      <c r="A28" s="294">
        <v>36</v>
      </c>
      <c r="B28" s="341" t="s">
        <v>417</v>
      </c>
      <c r="C28" s="295">
        <v>2019</v>
      </c>
      <c r="D28" s="294" t="s">
        <v>418</v>
      </c>
      <c r="E28" s="296" t="s">
        <v>419</v>
      </c>
      <c r="F28" s="192" t="s">
        <v>424</v>
      </c>
      <c r="G28" s="298" t="s">
        <v>420</v>
      </c>
      <c r="H28" s="298" t="s">
        <v>421</v>
      </c>
      <c r="I28" s="298" t="s">
        <v>422</v>
      </c>
      <c r="J28" s="298" t="s">
        <v>113</v>
      </c>
      <c r="K28" s="191" t="b">
        <v>0</v>
      </c>
      <c r="L28" s="191" t="b">
        <v>0</v>
      </c>
      <c r="M28" s="191" t="s">
        <v>423</v>
      </c>
      <c r="N28" s="192" t="b">
        <v>0</v>
      </c>
      <c r="O28" s="191" t="b">
        <v>1</v>
      </c>
      <c r="P28" s="191" t="b">
        <v>0</v>
      </c>
      <c r="Q28" s="190" t="b">
        <v>0</v>
      </c>
      <c r="R28" s="299">
        <v>0.5</v>
      </c>
      <c r="S28" s="300">
        <v>1</v>
      </c>
      <c r="T28" s="300">
        <v>1</v>
      </c>
      <c r="U28" s="301">
        <v>0</v>
      </c>
      <c r="V28" s="300">
        <f t="shared" si="0"/>
        <v>2.5</v>
      </c>
      <c r="W28" s="190" t="s">
        <v>115</v>
      </c>
      <c r="X28" s="191" t="s">
        <v>424</v>
      </c>
      <c r="Y28" s="192"/>
      <c r="Z28" s="246"/>
      <c r="AA28" s="483"/>
      <c r="AB28" s="191"/>
      <c r="AC28" s="191"/>
      <c r="AD28" s="191"/>
      <c r="AE28" s="191"/>
      <c r="AF28" s="384"/>
      <c r="AG28" s="191"/>
      <c r="AH28" s="191"/>
      <c r="AI28" s="191"/>
      <c r="AJ28" s="191"/>
      <c r="AK28" s="192"/>
      <c r="AL28" s="191"/>
      <c r="AM28" s="191"/>
      <c r="AN28" s="191"/>
      <c r="AO28" s="461"/>
      <c r="AP28" s="191"/>
      <c r="AQ28" s="191"/>
      <c r="AR28" s="191"/>
      <c r="AS28" s="461"/>
      <c r="AT28" s="191"/>
      <c r="AU28" s="191"/>
      <c r="AV28" s="461"/>
      <c r="AW28" s="192"/>
      <c r="AX28" s="191"/>
      <c r="AY28" s="461"/>
      <c r="AZ28" s="191"/>
      <c r="BA28" s="461"/>
      <c r="BB28" s="191"/>
      <c r="BC28" s="192"/>
      <c r="BD28" s="191"/>
      <c r="BE28" s="191"/>
      <c r="BF28" s="461"/>
      <c r="BG28" s="470"/>
      <c r="BH28" s="470"/>
      <c r="BI28" s="191"/>
      <c r="BJ28" s="191"/>
      <c r="BK28" s="191"/>
      <c r="BL28" s="492" t="str">
        <f t="shared" si="1"/>
        <v/>
      </c>
      <c r="BM28" s="191"/>
      <c r="BN28" s="391"/>
      <c r="BO28" s="191"/>
      <c r="BP28" s="191"/>
      <c r="BQ28" s="191"/>
      <c r="BR28" s="191"/>
      <c r="BS28" s="191"/>
      <c r="BT28" s="191"/>
      <c r="BU28" s="192"/>
      <c r="BV28" s="191"/>
      <c r="BW28" s="191"/>
      <c r="BX28" s="191"/>
      <c r="BY28" s="191"/>
      <c r="BZ28" s="191"/>
      <c r="CA28" s="191"/>
      <c r="CB28" s="470"/>
      <c r="CC28" s="396"/>
      <c r="CD28" s="191"/>
      <c r="CE28" s="191"/>
      <c r="CF28" s="191"/>
      <c r="CG28" s="191"/>
      <c r="CH28" s="384"/>
      <c r="CI28" s="191"/>
      <c r="CJ28" s="461"/>
      <c r="CK28" s="461"/>
      <c r="CL28" s="191"/>
      <c r="CM28" s="191"/>
      <c r="CN28" s="498"/>
      <c r="CO28" s="191"/>
      <c r="CP28" s="192"/>
      <c r="CQ28" s="191"/>
      <c r="CS28" s="403"/>
      <c r="CT28" s="128" t="str">
        <f t="shared" si="3"/>
        <v>X</v>
      </c>
      <c r="CU28" s="128"/>
      <c r="CV28" s="128"/>
      <c r="CW28" s="128"/>
      <c r="CX28" s="128" t="s">
        <v>425</v>
      </c>
      <c r="CY28" s="447"/>
      <c r="CZ28" s="128"/>
      <c r="DA28" s="128"/>
      <c r="DB28" s="128"/>
      <c r="DC28" s="128"/>
      <c r="DD28" s="508" t="str">
        <f t="shared" si="4"/>
        <v/>
      </c>
      <c r="DE28" s="129"/>
      <c r="DF28" s="128"/>
      <c r="DG28" s="128"/>
      <c r="DH28" s="447"/>
      <c r="DI28" s="447"/>
      <c r="DJ28" s="447"/>
      <c r="DK28" s="447"/>
      <c r="DL28" s="128"/>
      <c r="DM28" s="130"/>
      <c r="DN28" s="508" t="str">
        <f t="shared" si="2"/>
        <v>X</v>
      </c>
      <c r="DO28" s="128" t="s">
        <v>971</v>
      </c>
      <c r="DP28" s="128"/>
      <c r="DQ28" s="130" t="s">
        <v>427</v>
      </c>
      <c r="DR28" s="128" t="s">
        <v>427</v>
      </c>
      <c r="DS28" s="128"/>
      <c r="DT28" s="447"/>
      <c r="DU28" s="132"/>
      <c r="DV28" s="132"/>
      <c r="DW28" s="132"/>
      <c r="DX28" s="132"/>
      <c r="DY28" s="132"/>
      <c r="DZ28" s="132"/>
      <c r="EA28" s="133"/>
      <c r="EB28" s="132"/>
      <c r="EC28" s="132"/>
      <c r="ED28" s="451"/>
      <c r="EE28" s="133"/>
      <c r="EF28" s="132"/>
      <c r="EG28" s="132"/>
      <c r="EH28" s="132"/>
      <c r="EI28" s="134"/>
      <c r="EJ28" s="132"/>
      <c r="EK28" s="451"/>
      <c r="EL28" s="518"/>
      <c r="EM28" s="451"/>
      <c r="EN28" s="132"/>
      <c r="EO28" s="513"/>
      <c r="EP28" s="451"/>
      <c r="EQ28" s="451"/>
      <c r="ER28" s="524"/>
      <c r="ES28" s="451"/>
      <c r="ET28" s="451"/>
      <c r="EU28" s="132"/>
      <c r="EV28" s="133"/>
      <c r="EW28" s="140"/>
      <c r="EX28" s="136"/>
      <c r="EY28" s="136"/>
      <c r="EZ28" s="136"/>
      <c r="FA28" s="136"/>
      <c r="FB28" s="136"/>
      <c r="FC28" s="436"/>
      <c r="FD28" s="136"/>
      <c r="FE28" s="136"/>
      <c r="FF28" s="136"/>
      <c r="FG28" s="136"/>
      <c r="FH28" s="302"/>
      <c r="FI28" s="136"/>
    </row>
    <row r="29" spans="1:165" ht="30" customHeight="1" x14ac:dyDescent="0.15">
      <c r="A29" s="303">
        <v>37</v>
      </c>
      <c r="B29" s="303" t="s">
        <v>428</v>
      </c>
      <c r="C29" s="304">
        <v>2019</v>
      </c>
      <c r="D29" s="303" t="s">
        <v>429</v>
      </c>
      <c r="E29" s="306" t="s">
        <v>430</v>
      </c>
      <c r="F29" s="192" t="s">
        <v>434</v>
      </c>
      <c r="G29" s="298" t="s">
        <v>431</v>
      </c>
      <c r="H29" s="298" t="s">
        <v>432</v>
      </c>
      <c r="I29" s="298" t="s">
        <v>433</v>
      </c>
      <c r="J29" s="298" t="s">
        <v>113</v>
      </c>
      <c r="K29" s="191" t="b">
        <v>0</v>
      </c>
      <c r="L29" s="191" t="b">
        <v>0</v>
      </c>
      <c r="M29" s="191" t="s">
        <v>144</v>
      </c>
      <c r="N29" s="192" t="b">
        <v>0</v>
      </c>
      <c r="O29" s="191" t="b">
        <v>1</v>
      </c>
      <c r="P29" s="191" t="b">
        <v>1</v>
      </c>
      <c r="Q29" s="190" t="b">
        <v>0</v>
      </c>
      <c r="R29" s="299">
        <v>1</v>
      </c>
      <c r="S29" s="300">
        <v>1</v>
      </c>
      <c r="T29" s="300">
        <v>1</v>
      </c>
      <c r="U29" s="301">
        <v>1</v>
      </c>
      <c r="V29" s="300">
        <f t="shared" si="0"/>
        <v>4</v>
      </c>
      <c r="W29" s="190" t="s">
        <v>115</v>
      </c>
      <c r="X29" s="191" t="s">
        <v>434</v>
      </c>
      <c r="Y29" s="192" t="s">
        <v>435</v>
      </c>
      <c r="Z29" s="246"/>
      <c r="AA29" s="483"/>
      <c r="AB29" s="191"/>
      <c r="AC29" s="191"/>
      <c r="AD29" s="191"/>
      <c r="AE29" s="191"/>
      <c r="AF29" s="384"/>
      <c r="AG29" s="191"/>
      <c r="AH29" s="191"/>
      <c r="AI29" s="191"/>
      <c r="AJ29" s="191"/>
      <c r="AK29" s="192"/>
      <c r="AL29" s="191"/>
      <c r="AM29" s="191"/>
      <c r="AN29" s="191"/>
      <c r="AO29" s="461"/>
      <c r="AP29" s="191"/>
      <c r="AQ29" s="191"/>
      <c r="AR29" s="191"/>
      <c r="AS29" s="461"/>
      <c r="AT29" s="191"/>
      <c r="AU29" s="191"/>
      <c r="AV29" s="461"/>
      <c r="AW29" s="192"/>
      <c r="AX29" s="191"/>
      <c r="AY29" s="461"/>
      <c r="AZ29" s="191"/>
      <c r="BA29" s="461"/>
      <c r="BB29" s="191"/>
      <c r="BC29" s="192"/>
      <c r="BD29" s="191"/>
      <c r="BE29" s="191"/>
      <c r="BF29" s="461"/>
      <c r="BG29" s="470"/>
      <c r="BH29" s="470"/>
      <c r="BI29" s="191"/>
      <c r="BJ29" s="191"/>
      <c r="BK29" s="191"/>
      <c r="BL29" s="492" t="str">
        <f t="shared" si="1"/>
        <v/>
      </c>
      <c r="BM29" s="191"/>
      <c r="BN29" s="391"/>
      <c r="BO29" s="191"/>
      <c r="BP29" s="191"/>
      <c r="BQ29" s="191"/>
      <c r="BR29" s="191"/>
      <c r="BS29" s="191"/>
      <c r="BT29" s="191"/>
      <c r="BU29" s="192"/>
      <c r="BV29" s="191"/>
      <c r="BW29" s="191"/>
      <c r="BX29" s="191"/>
      <c r="BY29" s="191"/>
      <c r="BZ29" s="191"/>
      <c r="CA29" s="191"/>
      <c r="CB29" s="470"/>
      <c r="CC29" s="396"/>
      <c r="CD29" s="191"/>
      <c r="CE29" s="191"/>
      <c r="CF29" s="191"/>
      <c r="CG29" s="191"/>
      <c r="CH29" s="384"/>
      <c r="CI29" s="191"/>
      <c r="CJ29" s="461"/>
      <c r="CK29" s="461"/>
      <c r="CL29" s="191"/>
      <c r="CM29" s="191"/>
      <c r="CN29" s="498"/>
      <c r="CO29" s="191"/>
      <c r="CP29" s="192"/>
      <c r="CQ29" s="191"/>
      <c r="CS29" s="403" t="s">
        <v>434</v>
      </c>
      <c r="CT29" s="128" t="str">
        <f t="shared" si="3"/>
        <v>X</v>
      </c>
      <c r="CU29" s="128"/>
      <c r="CV29" s="128" t="s">
        <v>434</v>
      </c>
      <c r="CW29" s="128"/>
      <c r="CX29" s="128"/>
      <c r="CY29" s="447"/>
      <c r="CZ29" s="128"/>
      <c r="DA29" s="128"/>
      <c r="DB29" s="128"/>
      <c r="DC29" s="128"/>
      <c r="DD29" s="508" t="str">
        <f t="shared" si="4"/>
        <v/>
      </c>
      <c r="DE29" s="129"/>
      <c r="DF29" s="128"/>
      <c r="DG29" s="128"/>
      <c r="DH29" s="447"/>
      <c r="DI29" s="447"/>
      <c r="DJ29" s="447"/>
      <c r="DK29" s="447"/>
      <c r="DL29" s="128"/>
      <c r="DM29" s="130"/>
      <c r="DN29" s="508" t="str">
        <f t="shared" si="2"/>
        <v/>
      </c>
      <c r="DO29" s="128"/>
      <c r="DP29" s="128"/>
      <c r="DQ29" s="130"/>
      <c r="DR29" s="128"/>
      <c r="DS29" s="128"/>
      <c r="DT29" s="447"/>
      <c r="DU29" s="132"/>
      <c r="DV29" s="132"/>
      <c r="DW29" s="132" t="s">
        <v>148</v>
      </c>
      <c r="DX29" s="132"/>
      <c r="DY29" s="132"/>
      <c r="DZ29" s="132"/>
      <c r="EA29" s="133" t="s">
        <v>148</v>
      </c>
      <c r="EB29" s="132"/>
      <c r="EC29" s="132"/>
      <c r="ED29" s="451"/>
      <c r="EE29" s="133"/>
      <c r="EF29" s="132"/>
      <c r="EG29" s="132"/>
      <c r="EH29" s="132"/>
      <c r="EI29" s="134"/>
      <c r="EJ29" s="132"/>
      <c r="EK29" s="451"/>
      <c r="EL29" s="518"/>
      <c r="EM29" s="451"/>
      <c r="EN29" s="132"/>
      <c r="EO29" s="513"/>
      <c r="EP29" s="451"/>
      <c r="EQ29" s="451"/>
      <c r="ER29" s="524"/>
      <c r="ES29" s="451"/>
      <c r="ET29" s="451"/>
      <c r="EU29" s="132"/>
      <c r="EV29" s="133"/>
      <c r="EW29" s="140"/>
      <c r="EX29" s="136"/>
      <c r="EY29" s="136"/>
      <c r="EZ29" s="136"/>
      <c r="FA29" s="136"/>
      <c r="FB29" s="136"/>
      <c r="FC29" s="436"/>
      <c r="FD29" s="136"/>
      <c r="FE29" s="136"/>
      <c r="FF29" s="136"/>
      <c r="FG29" s="136"/>
      <c r="FH29" s="302"/>
      <c r="FI29" s="136"/>
    </row>
    <row r="30" spans="1:165" ht="30" customHeight="1" x14ac:dyDescent="0.15">
      <c r="A30" s="303">
        <v>38</v>
      </c>
      <c r="B30" s="303" t="s">
        <v>437</v>
      </c>
      <c r="C30" s="304">
        <v>2019</v>
      </c>
      <c r="D30" s="303" t="s">
        <v>438</v>
      </c>
      <c r="E30" s="306" t="s">
        <v>439</v>
      </c>
      <c r="F30" s="192" t="s">
        <v>443</v>
      </c>
      <c r="G30" s="191" t="s">
        <v>440</v>
      </c>
      <c r="H30" s="298" t="s">
        <v>441</v>
      </c>
      <c r="I30" s="298" t="s">
        <v>442</v>
      </c>
      <c r="J30" s="298" t="s">
        <v>113</v>
      </c>
      <c r="K30" s="191" t="b">
        <v>0</v>
      </c>
      <c r="L30" s="191" t="b">
        <v>0</v>
      </c>
      <c r="M30" s="191"/>
      <c r="N30" s="192" t="b">
        <v>1</v>
      </c>
      <c r="O30" s="191" t="b">
        <v>0</v>
      </c>
      <c r="P30" s="191" t="b">
        <v>0</v>
      </c>
      <c r="Q30" s="190" t="b">
        <v>0</v>
      </c>
      <c r="R30" s="299">
        <v>0.5</v>
      </c>
      <c r="S30" s="300">
        <v>0.5</v>
      </c>
      <c r="T30" s="300">
        <v>0.5</v>
      </c>
      <c r="U30" s="301">
        <v>0.5</v>
      </c>
      <c r="V30" s="300">
        <f t="shared" si="0"/>
        <v>2</v>
      </c>
      <c r="W30" s="190" t="s">
        <v>115</v>
      </c>
      <c r="X30" s="191" t="s">
        <v>443</v>
      </c>
      <c r="Y30" s="192" t="s">
        <v>234</v>
      </c>
      <c r="Z30" s="246"/>
      <c r="AA30" s="483"/>
      <c r="AB30" s="191"/>
      <c r="AC30" s="191"/>
      <c r="AD30" s="191"/>
      <c r="AE30" s="191"/>
      <c r="AF30" s="384"/>
      <c r="AG30" s="191"/>
      <c r="AH30" s="191"/>
      <c r="AI30" s="191"/>
      <c r="AJ30" s="191"/>
      <c r="AK30" s="192"/>
      <c r="AL30" s="191"/>
      <c r="AM30" s="191"/>
      <c r="AN30" s="191"/>
      <c r="AO30" s="461"/>
      <c r="AP30" s="191"/>
      <c r="AQ30" s="191"/>
      <c r="AR30" s="191"/>
      <c r="AS30" s="461"/>
      <c r="AT30" s="191"/>
      <c r="AU30" s="191"/>
      <c r="AV30" s="461"/>
      <c r="AW30" s="192"/>
      <c r="AX30" s="191"/>
      <c r="AY30" s="461"/>
      <c r="AZ30" s="191"/>
      <c r="BA30" s="461"/>
      <c r="BB30" s="191"/>
      <c r="BC30" s="192"/>
      <c r="BD30" s="191"/>
      <c r="BE30" s="191"/>
      <c r="BF30" s="461"/>
      <c r="BG30" s="470"/>
      <c r="BH30" s="470"/>
      <c r="BI30" s="191"/>
      <c r="BJ30" s="191"/>
      <c r="BK30" s="191"/>
      <c r="BL30" s="492" t="str">
        <f t="shared" si="1"/>
        <v>X</v>
      </c>
      <c r="BM30" s="191"/>
      <c r="BN30" s="391"/>
      <c r="BO30" s="191"/>
      <c r="BP30" s="191"/>
      <c r="BQ30" s="191"/>
      <c r="BR30" s="191"/>
      <c r="BS30" s="191"/>
      <c r="BT30" s="191"/>
      <c r="BU30" s="192" t="s">
        <v>148</v>
      </c>
      <c r="BV30" s="191" t="s">
        <v>148</v>
      </c>
      <c r="BW30" s="191"/>
      <c r="BX30" s="191"/>
      <c r="BY30" s="191"/>
      <c r="BZ30" s="191"/>
      <c r="CA30" s="191"/>
      <c r="CB30" s="470"/>
      <c r="CC30" s="396"/>
      <c r="CD30" s="191"/>
      <c r="CE30" s="191"/>
      <c r="CF30" s="191"/>
      <c r="CG30" s="191"/>
      <c r="CH30" s="384"/>
      <c r="CI30" s="191"/>
      <c r="CJ30" s="461"/>
      <c r="CK30" s="461"/>
      <c r="CL30" s="191"/>
      <c r="CM30" s="191"/>
      <c r="CN30" s="498"/>
      <c r="CO30" s="191"/>
      <c r="CP30" s="192"/>
      <c r="CQ30" s="191"/>
      <c r="CS30" s="403"/>
      <c r="CT30" s="128" t="str">
        <f t="shared" si="3"/>
        <v/>
      </c>
      <c r="CU30" s="128"/>
      <c r="CV30" s="128"/>
      <c r="CW30" s="128"/>
      <c r="CX30" s="128"/>
      <c r="CY30" s="447"/>
      <c r="CZ30" s="128"/>
      <c r="DA30" s="128"/>
      <c r="DB30" s="128"/>
      <c r="DC30" s="128"/>
      <c r="DD30" s="508" t="str">
        <f t="shared" si="4"/>
        <v/>
      </c>
      <c r="DE30" s="129"/>
      <c r="DF30" s="128"/>
      <c r="DG30" s="128"/>
      <c r="DH30" s="447"/>
      <c r="DI30" s="447"/>
      <c r="DJ30" s="447"/>
      <c r="DK30" s="447"/>
      <c r="DL30" s="128"/>
      <c r="DM30" s="130"/>
      <c r="DN30" s="508" t="str">
        <f t="shared" si="2"/>
        <v/>
      </c>
      <c r="DO30" s="128"/>
      <c r="DP30" s="128"/>
      <c r="DQ30" s="130"/>
      <c r="DR30" s="128"/>
      <c r="DS30" s="128"/>
      <c r="DT30" s="447"/>
      <c r="DU30" s="132"/>
      <c r="DV30" s="132"/>
      <c r="DW30" s="132"/>
      <c r="DX30" s="132"/>
      <c r="DY30" s="132"/>
      <c r="DZ30" s="132"/>
      <c r="EA30" s="133"/>
      <c r="EB30" s="132"/>
      <c r="EC30" s="132"/>
      <c r="ED30" s="451"/>
      <c r="EE30" s="133"/>
      <c r="EF30" s="132"/>
      <c r="EG30" s="132"/>
      <c r="EH30" s="132"/>
      <c r="EI30" s="134"/>
      <c r="EJ30" s="132"/>
      <c r="EK30" s="451"/>
      <c r="EL30" s="518"/>
      <c r="EM30" s="451"/>
      <c r="EN30" s="132"/>
      <c r="EO30" s="513"/>
      <c r="EP30" s="451"/>
      <c r="EQ30" s="451"/>
      <c r="ER30" s="524"/>
      <c r="ES30" s="451"/>
      <c r="ET30" s="451"/>
      <c r="EU30" s="132"/>
      <c r="EV30" s="133"/>
      <c r="EW30" s="140"/>
      <c r="EX30" s="136"/>
      <c r="EY30" s="136"/>
      <c r="EZ30" s="136"/>
      <c r="FA30" s="136"/>
      <c r="FB30" s="136"/>
      <c r="FC30" s="436"/>
      <c r="FD30" s="136"/>
      <c r="FE30" s="136"/>
      <c r="FF30" s="136"/>
      <c r="FG30" s="136"/>
      <c r="FH30" s="302"/>
      <c r="FI30" s="136"/>
    </row>
    <row r="31" spans="1:165" ht="30" customHeight="1" x14ac:dyDescent="0.15">
      <c r="A31" s="303">
        <v>39</v>
      </c>
      <c r="B31" s="303" t="s">
        <v>444</v>
      </c>
      <c r="C31" s="304">
        <v>2019</v>
      </c>
      <c r="D31" s="303" t="s">
        <v>445</v>
      </c>
      <c r="E31" s="306" t="s">
        <v>446</v>
      </c>
      <c r="F31" s="192" t="s">
        <v>451</v>
      </c>
      <c r="G31" s="298" t="s">
        <v>447</v>
      </c>
      <c r="H31" s="298" t="s">
        <v>448</v>
      </c>
      <c r="I31" s="298" t="s">
        <v>449</v>
      </c>
      <c r="J31" s="298" t="s">
        <v>113</v>
      </c>
      <c r="K31" s="191" t="b">
        <v>0</v>
      </c>
      <c r="L31" s="191" t="b">
        <v>0</v>
      </c>
      <c r="M31" s="191" t="s">
        <v>450</v>
      </c>
      <c r="N31" s="192" t="b">
        <v>1</v>
      </c>
      <c r="O31" s="191" t="b">
        <v>1</v>
      </c>
      <c r="P31" s="191" t="b">
        <v>0</v>
      </c>
      <c r="Q31" s="190" t="b">
        <v>0</v>
      </c>
      <c r="R31" s="299">
        <v>0.5</v>
      </c>
      <c r="S31" s="300">
        <v>1</v>
      </c>
      <c r="T31" s="300">
        <v>1</v>
      </c>
      <c r="U31" s="301">
        <v>1</v>
      </c>
      <c r="V31" s="300">
        <f t="shared" si="0"/>
        <v>3.5</v>
      </c>
      <c r="W31" s="190" t="s">
        <v>115</v>
      </c>
      <c r="X31" s="191" t="s">
        <v>451</v>
      </c>
      <c r="Y31" s="192" t="s">
        <v>452</v>
      </c>
      <c r="Z31" s="246"/>
      <c r="AA31" s="483"/>
      <c r="AB31" s="191"/>
      <c r="AC31" s="191"/>
      <c r="AD31" s="191"/>
      <c r="AE31" s="191"/>
      <c r="AF31" s="384"/>
      <c r="AG31" s="191"/>
      <c r="AH31" s="191"/>
      <c r="AI31" s="191"/>
      <c r="AJ31" s="191"/>
      <c r="AK31" s="192"/>
      <c r="AL31" s="191"/>
      <c r="AM31" s="191"/>
      <c r="AN31" s="191"/>
      <c r="AO31" s="461"/>
      <c r="AP31" s="191"/>
      <c r="AQ31" s="191"/>
      <c r="AR31" s="191"/>
      <c r="AS31" s="461"/>
      <c r="AT31" s="191"/>
      <c r="AU31" s="191"/>
      <c r="AV31" s="461"/>
      <c r="AW31" s="192"/>
      <c r="AX31" s="191"/>
      <c r="AY31" s="461"/>
      <c r="AZ31" s="191"/>
      <c r="BA31" s="461"/>
      <c r="BB31" s="191"/>
      <c r="BC31" s="192"/>
      <c r="BD31" s="191"/>
      <c r="BE31" s="191"/>
      <c r="BF31" s="461"/>
      <c r="BG31" s="470"/>
      <c r="BH31" s="470"/>
      <c r="BI31" s="191"/>
      <c r="BJ31" s="191"/>
      <c r="BK31" s="191"/>
      <c r="BL31" s="492" t="str">
        <f t="shared" si="1"/>
        <v/>
      </c>
      <c r="BM31" s="191"/>
      <c r="BN31" s="391"/>
      <c r="BO31" s="191"/>
      <c r="BP31" s="191"/>
      <c r="BQ31" s="191"/>
      <c r="BR31" s="191"/>
      <c r="BS31" s="191"/>
      <c r="BT31" s="191"/>
      <c r="BU31" s="192"/>
      <c r="BV31" s="191"/>
      <c r="BW31" s="191"/>
      <c r="BX31" s="191"/>
      <c r="BY31" s="191"/>
      <c r="BZ31" s="191"/>
      <c r="CA31" s="191"/>
      <c r="CB31" s="470"/>
      <c r="CC31" s="396"/>
      <c r="CD31" s="191"/>
      <c r="CE31" s="191"/>
      <c r="CF31" s="191"/>
      <c r="CG31" s="191"/>
      <c r="CH31" s="384"/>
      <c r="CI31" s="191"/>
      <c r="CJ31" s="461"/>
      <c r="CK31" s="461"/>
      <c r="CL31" s="191"/>
      <c r="CM31" s="191"/>
      <c r="CN31" s="498"/>
      <c r="CO31" s="191"/>
      <c r="CP31" s="192"/>
      <c r="CQ31" s="191"/>
      <c r="CS31" s="403" t="s">
        <v>453</v>
      </c>
      <c r="CT31" s="128" t="str">
        <f t="shared" si="3"/>
        <v>X</v>
      </c>
      <c r="CU31" s="128"/>
      <c r="CV31" s="128"/>
      <c r="CW31" s="128"/>
      <c r="CX31" s="128" t="s">
        <v>453</v>
      </c>
      <c r="CY31" s="447"/>
      <c r="CZ31" s="128"/>
      <c r="DA31" s="128"/>
      <c r="DB31" s="128"/>
      <c r="DC31" s="128"/>
      <c r="DD31" s="508" t="str">
        <f t="shared" si="4"/>
        <v/>
      </c>
      <c r="DE31" s="129"/>
      <c r="DF31" s="128"/>
      <c r="DG31" s="128"/>
      <c r="DH31" s="447"/>
      <c r="DI31" s="447"/>
      <c r="DJ31" s="447"/>
      <c r="DK31" s="447"/>
      <c r="DL31" s="128"/>
      <c r="DM31" s="130"/>
      <c r="DN31" s="508" t="str">
        <f t="shared" si="2"/>
        <v/>
      </c>
      <c r="DO31" s="128"/>
      <c r="DP31" s="128"/>
      <c r="DQ31" s="130"/>
      <c r="DR31" s="128"/>
      <c r="DS31" s="128"/>
      <c r="DT31" s="447"/>
      <c r="DU31" s="132"/>
      <c r="DV31" s="132"/>
      <c r="DW31" s="132"/>
      <c r="DX31" s="132"/>
      <c r="DY31" s="132"/>
      <c r="DZ31" s="132"/>
      <c r="EA31" s="133"/>
      <c r="EB31" s="132"/>
      <c r="EC31" s="132"/>
      <c r="ED31" s="451"/>
      <c r="EE31" s="133"/>
      <c r="EF31" s="132"/>
      <c r="EG31" s="132"/>
      <c r="EH31" s="132"/>
      <c r="EI31" s="134"/>
      <c r="EJ31" s="132"/>
      <c r="EK31" s="451"/>
      <c r="EL31" s="518"/>
      <c r="EM31" s="451"/>
      <c r="EN31" s="132"/>
      <c r="EO31" s="513"/>
      <c r="EP31" s="451"/>
      <c r="EQ31" s="451"/>
      <c r="ER31" s="524"/>
      <c r="ES31" s="451"/>
      <c r="ET31" s="451"/>
      <c r="EU31" s="132"/>
      <c r="EV31" s="133"/>
      <c r="EW31" s="140"/>
      <c r="EX31" s="136"/>
      <c r="EY31" s="136"/>
      <c r="EZ31" s="136"/>
      <c r="FA31" s="136"/>
      <c r="FB31" s="136"/>
      <c r="FC31" s="436"/>
      <c r="FD31" s="136"/>
      <c r="FE31" s="136"/>
      <c r="FF31" s="136"/>
      <c r="FG31" s="136"/>
      <c r="FH31" s="302"/>
      <c r="FI31" s="136"/>
    </row>
    <row r="32" spans="1:165" ht="30" customHeight="1" x14ac:dyDescent="0.15">
      <c r="A32" s="303">
        <v>43</v>
      </c>
      <c r="B32" s="303" t="s">
        <v>474</v>
      </c>
      <c r="C32" s="304">
        <v>2020</v>
      </c>
      <c r="D32" s="303" t="s">
        <v>475</v>
      </c>
      <c r="E32" s="305" t="s">
        <v>476</v>
      </c>
      <c r="F32" s="192" t="s">
        <v>480</v>
      </c>
      <c r="G32" s="298" t="s">
        <v>477</v>
      </c>
      <c r="H32" s="298" t="s">
        <v>478</v>
      </c>
      <c r="I32" s="298" t="s">
        <v>479</v>
      </c>
      <c r="J32" s="298" t="s">
        <v>126</v>
      </c>
      <c r="K32" s="191" t="b">
        <v>0</v>
      </c>
      <c r="L32" s="191" t="b">
        <v>0</v>
      </c>
      <c r="M32" s="191"/>
      <c r="N32" s="192" t="b">
        <v>1</v>
      </c>
      <c r="O32" s="191" t="b">
        <v>0</v>
      </c>
      <c r="P32" s="191" t="b">
        <v>0</v>
      </c>
      <c r="Q32" s="190" t="b">
        <v>1</v>
      </c>
      <c r="R32" s="299">
        <v>0.5</v>
      </c>
      <c r="S32" s="300">
        <v>0.5</v>
      </c>
      <c r="T32" s="300">
        <v>0.5</v>
      </c>
      <c r="U32" s="301">
        <v>0.5</v>
      </c>
      <c r="V32" s="300">
        <f t="shared" si="0"/>
        <v>2</v>
      </c>
      <c r="W32" s="190" t="s">
        <v>115</v>
      </c>
      <c r="X32" s="191" t="s">
        <v>480</v>
      </c>
      <c r="Y32" s="192" t="s">
        <v>234</v>
      </c>
      <c r="Z32" s="246"/>
      <c r="AA32" s="483"/>
      <c r="AB32" s="191"/>
      <c r="AC32" s="191"/>
      <c r="AD32" s="191"/>
      <c r="AE32" s="191"/>
      <c r="AF32" s="384"/>
      <c r="AG32" s="191"/>
      <c r="AH32" s="191"/>
      <c r="AI32" s="191"/>
      <c r="AJ32" s="191"/>
      <c r="AK32" s="192"/>
      <c r="AL32" s="191"/>
      <c r="AM32" s="191"/>
      <c r="AN32" s="191"/>
      <c r="AO32" s="461"/>
      <c r="AP32" s="191"/>
      <c r="AQ32" s="191"/>
      <c r="AR32" s="191"/>
      <c r="AS32" s="461"/>
      <c r="AT32" s="191"/>
      <c r="AU32" s="191"/>
      <c r="AV32" s="461"/>
      <c r="AW32" s="192"/>
      <c r="AX32" s="191"/>
      <c r="AY32" s="461"/>
      <c r="AZ32" s="191"/>
      <c r="BA32" s="461"/>
      <c r="BB32" s="191"/>
      <c r="BC32" s="192"/>
      <c r="BD32" s="191"/>
      <c r="BE32" s="191"/>
      <c r="BF32" s="461"/>
      <c r="BG32" s="470"/>
      <c r="BH32" s="470"/>
      <c r="BI32" s="191"/>
      <c r="BJ32" s="191"/>
      <c r="BK32" s="191"/>
      <c r="BL32" s="492" t="str">
        <f t="shared" si="1"/>
        <v/>
      </c>
      <c r="BM32" s="191" t="s">
        <v>148</v>
      </c>
      <c r="BN32" s="391"/>
      <c r="BO32" s="191"/>
      <c r="BP32" s="191"/>
      <c r="BQ32" s="191" t="s">
        <v>959</v>
      </c>
      <c r="BR32" s="191"/>
      <c r="BS32" s="191"/>
      <c r="BT32" s="191"/>
      <c r="BU32" s="192"/>
      <c r="BV32" s="191"/>
      <c r="BW32" s="191"/>
      <c r="BX32" s="191"/>
      <c r="BY32" s="191"/>
      <c r="BZ32" s="191"/>
      <c r="CA32" s="191"/>
      <c r="CB32" s="470"/>
      <c r="CC32" s="396"/>
      <c r="CD32" s="191"/>
      <c r="CE32" s="191"/>
      <c r="CF32" s="191"/>
      <c r="CG32" s="191"/>
      <c r="CH32" s="384"/>
      <c r="CI32" s="191"/>
      <c r="CJ32" s="461"/>
      <c r="CK32" s="461"/>
      <c r="CL32" s="191"/>
      <c r="CM32" s="191"/>
      <c r="CN32" s="498"/>
      <c r="CO32" s="191"/>
      <c r="CP32" s="192"/>
      <c r="CQ32" s="191"/>
      <c r="CS32" s="403"/>
      <c r="CT32" s="128" t="str">
        <f t="shared" si="3"/>
        <v/>
      </c>
      <c r="CU32" s="128"/>
      <c r="CV32" s="128"/>
      <c r="CW32" s="128"/>
      <c r="CX32" s="128"/>
      <c r="CY32" s="447"/>
      <c r="CZ32" s="128"/>
      <c r="DA32" s="128"/>
      <c r="DB32" s="128"/>
      <c r="DC32" s="128"/>
      <c r="DD32" s="508" t="str">
        <f t="shared" si="4"/>
        <v/>
      </c>
      <c r="DE32" s="129"/>
      <c r="DF32" s="128"/>
      <c r="DG32" s="128"/>
      <c r="DH32" s="447"/>
      <c r="DI32" s="447"/>
      <c r="DJ32" s="447"/>
      <c r="DK32" s="447"/>
      <c r="DL32" s="128"/>
      <c r="DM32" s="130"/>
      <c r="DN32" s="508" t="str">
        <f t="shared" si="2"/>
        <v/>
      </c>
      <c r="DO32" s="128"/>
      <c r="DP32" s="128"/>
      <c r="DQ32" s="130"/>
      <c r="DR32" s="128"/>
      <c r="DS32" s="128"/>
      <c r="DT32" s="447"/>
      <c r="DU32" s="132"/>
      <c r="DV32" s="132"/>
      <c r="DW32" s="132"/>
      <c r="DX32" s="132"/>
      <c r="DY32" s="132"/>
      <c r="DZ32" s="132"/>
      <c r="EA32" s="133"/>
      <c r="EB32" s="132"/>
      <c r="EC32" s="132"/>
      <c r="ED32" s="451"/>
      <c r="EE32" s="133"/>
      <c r="EF32" s="132"/>
      <c r="EG32" s="132"/>
      <c r="EH32" s="132"/>
      <c r="EI32" s="134"/>
      <c r="EJ32" s="132"/>
      <c r="EK32" s="451"/>
      <c r="EL32" s="518"/>
      <c r="EM32" s="451"/>
      <c r="EN32" s="132"/>
      <c r="EO32" s="513"/>
      <c r="EP32" s="451"/>
      <c r="EQ32" s="451"/>
      <c r="ER32" s="524"/>
      <c r="ES32" s="451"/>
      <c r="ET32" s="451"/>
      <c r="EU32" s="132"/>
      <c r="EV32" s="133"/>
      <c r="EW32" s="140"/>
      <c r="EX32" s="136"/>
      <c r="EY32" s="136"/>
      <c r="EZ32" s="136"/>
      <c r="FA32" s="136"/>
      <c r="FB32" s="136"/>
      <c r="FC32" s="436"/>
      <c r="FD32" s="136"/>
      <c r="FE32" s="136"/>
      <c r="FF32" s="136"/>
      <c r="FG32" s="136"/>
      <c r="FH32" s="302"/>
      <c r="FI32" s="136"/>
    </row>
    <row r="33" spans="1:165" ht="30" customHeight="1" x14ac:dyDescent="0.15">
      <c r="A33" s="303">
        <v>46</v>
      </c>
      <c r="B33" s="303" t="s">
        <v>496</v>
      </c>
      <c r="C33" s="304">
        <v>2020</v>
      </c>
      <c r="D33" s="303" t="s">
        <v>497</v>
      </c>
      <c r="E33" s="309" t="s">
        <v>498</v>
      </c>
      <c r="F33" s="192" t="s">
        <v>502</v>
      </c>
      <c r="G33" s="298" t="s">
        <v>499</v>
      </c>
      <c r="H33" s="298" t="s">
        <v>500</v>
      </c>
      <c r="I33" s="298" t="s">
        <v>501</v>
      </c>
      <c r="J33" s="298" t="s">
        <v>113</v>
      </c>
      <c r="K33" s="191" t="b">
        <v>0</v>
      </c>
      <c r="L33" s="191" t="b">
        <v>0</v>
      </c>
      <c r="M33" s="191"/>
      <c r="N33" s="192" t="b">
        <v>1</v>
      </c>
      <c r="O33" s="191" t="b">
        <v>0</v>
      </c>
      <c r="P33" s="191" t="b">
        <v>0</v>
      </c>
      <c r="Q33" s="190" t="b">
        <v>1</v>
      </c>
      <c r="R33" s="299">
        <v>0.5</v>
      </c>
      <c r="S33" s="300">
        <v>0.5</v>
      </c>
      <c r="T33" s="300">
        <v>0.5</v>
      </c>
      <c r="U33" s="301">
        <v>1</v>
      </c>
      <c r="V33" s="300">
        <f t="shared" si="0"/>
        <v>2.5</v>
      </c>
      <c r="W33" s="190" t="s">
        <v>115</v>
      </c>
      <c r="X33" s="191" t="s">
        <v>502</v>
      </c>
      <c r="Y33" s="192"/>
      <c r="Z33" s="246"/>
      <c r="AA33" s="483"/>
      <c r="AB33" s="191"/>
      <c r="AC33" s="191"/>
      <c r="AD33" s="191"/>
      <c r="AE33" s="191"/>
      <c r="AF33" s="384"/>
      <c r="AG33" s="191"/>
      <c r="AH33" s="191"/>
      <c r="AI33" s="191"/>
      <c r="AJ33" s="191"/>
      <c r="AK33" s="192"/>
      <c r="AL33" s="191"/>
      <c r="AM33" s="191"/>
      <c r="AN33" s="191"/>
      <c r="AO33" s="461"/>
      <c r="AP33" s="191"/>
      <c r="AQ33" s="191"/>
      <c r="AR33" s="191"/>
      <c r="AS33" s="461"/>
      <c r="AT33" s="191"/>
      <c r="AU33" s="191"/>
      <c r="AV33" s="461"/>
      <c r="AW33" s="192"/>
      <c r="AX33" s="191"/>
      <c r="AY33" s="461"/>
      <c r="AZ33" s="191"/>
      <c r="BA33" s="461"/>
      <c r="BB33" s="191"/>
      <c r="BC33" s="192"/>
      <c r="BD33" s="191"/>
      <c r="BE33" s="191"/>
      <c r="BF33" s="461"/>
      <c r="BG33" s="470"/>
      <c r="BH33" s="470"/>
      <c r="BI33" s="191"/>
      <c r="BJ33" s="191"/>
      <c r="BK33" s="191"/>
      <c r="BL33" s="492" t="str">
        <f t="shared" si="1"/>
        <v/>
      </c>
      <c r="BM33" s="191"/>
      <c r="BN33" s="391"/>
      <c r="BO33" s="191"/>
      <c r="BP33" s="191"/>
      <c r="BQ33" s="191"/>
      <c r="BR33" s="191"/>
      <c r="BS33" s="191"/>
      <c r="BT33" s="191"/>
      <c r="BU33" s="192"/>
      <c r="BV33" s="191"/>
      <c r="BW33" s="191"/>
      <c r="BX33" s="191"/>
      <c r="BY33" s="191"/>
      <c r="BZ33" s="191"/>
      <c r="CA33" s="191"/>
      <c r="CB33" s="470"/>
      <c r="CC33" s="396"/>
      <c r="CD33" s="191"/>
      <c r="CE33" s="191"/>
      <c r="CF33" s="191"/>
      <c r="CG33" s="191"/>
      <c r="CH33" s="384"/>
      <c r="CI33" s="191"/>
      <c r="CJ33" s="461"/>
      <c r="CK33" s="461"/>
      <c r="CL33" s="191"/>
      <c r="CM33" s="191"/>
      <c r="CN33" s="498"/>
      <c r="CO33" s="191"/>
      <c r="CP33" s="192"/>
      <c r="CQ33" s="191"/>
      <c r="CS33" s="403"/>
      <c r="CT33" s="128" t="str">
        <f t="shared" si="3"/>
        <v>X</v>
      </c>
      <c r="CU33" s="128"/>
      <c r="CV33" s="128"/>
      <c r="CW33" s="128" t="s">
        <v>148</v>
      </c>
      <c r="CX33" s="128" t="s">
        <v>148</v>
      </c>
      <c r="CY33" s="447"/>
      <c r="CZ33" s="128"/>
      <c r="DA33" s="128"/>
      <c r="DB33" s="128"/>
      <c r="DC33" s="128"/>
      <c r="DD33" s="508" t="str">
        <f t="shared" si="4"/>
        <v/>
      </c>
      <c r="DE33" s="129"/>
      <c r="DF33" s="128"/>
      <c r="DG33" s="128"/>
      <c r="DH33" s="447"/>
      <c r="DI33" s="447"/>
      <c r="DJ33" s="447"/>
      <c r="DK33" s="447"/>
      <c r="DL33" s="128"/>
      <c r="DM33" s="130"/>
      <c r="DN33" s="508" t="str">
        <f t="shared" si="2"/>
        <v/>
      </c>
      <c r="DO33" s="128"/>
      <c r="DP33" s="128"/>
      <c r="DQ33" s="130"/>
      <c r="DR33" s="128"/>
      <c r="DS33" s="128"/>
      <c r="DT33" s="447"/>
      <c r="DU33" s="132"/>
      <c r="DV33" s="132"/>
      <c r="DW33" s="132"/>
      <c r="DX33" s="132"/>
      <c r="DY33" s="132"/>
      <c r="DZ33" s="132"/>
      <c r="EA33" s="133"/>
      <c r="EB33" s="132"/>
      <c r="EC33" s="132" t="s">
        <v>503</v>
      </c>
      <c r="ED33" s="451"/>
      <c r="EE33" s="133"/>
      <c r="EF33" s="132"/>
      <c r="EG33" s="132"/>
      <c r="EH33" s="132" t="s">
        <v>504</v>
      </c>
      <c r="EI33" s="134" t="s">
        <v>504</v>
      </c>
      <c r="EJ33" s="132"/>
      <c r="EK33" s="451"/>
      <c r="EL33" s="518"/>
      <c r="EM33" s="451"/>
      <c r="EN33" s="132"/>
      <c r="EO33" s="513"/>
      <c r="EP33" s="451"/>
      <c r="EQ33" s="451"/>
      <c r="ER33" s="524"/>
      <c r="ES33" s="451"/>
      <c r="ET33" s="451"/>
      <c r="EU33" s="132"/>
      <c r="EV33" s="133"/>
      <c r="EW33" s="140"/>
      <c r="EX33" s="136"/>
      <c r="EY33" s="136"/>
      <c r="EZ33" s="136"/>
      <c r="FA33" s="136"/>
      <c r="FB33" s="136"/>
      <c r="FC33" s="436"/>
      <c r="FD33" s="136"/>
      <c r="FE33" s="136"/>
      <c r="FF33" s="136"/>
      <c r="FG33" s="136"/>
      <c r="FH33" s="302"/>
      <c r="FI33" s="136"/>
    </row>
    <row r="34" spans="1:165" ht="30" customHeight="1" x14ac:dyDescent="0.15">
      <c r="A34" s="310">
        <v>47</v>
      </c>
      <c r="B34" s="310" t="s">
        <v>505</v>
      </c>
      <c r="C34" s="311">
        <v>2020</v>
      </c>
      <c r="D34" s="310" t="s">
        <v>506</v>
      </c>
      <c r="E34" s="312" t="s">
        <v>507</v>
      </c>
      <c r="F34" s="192" t="s">
        <v>511</v>
      </c>
      <c r="G34" s="191" t="s">
        <v>508</v>
      </c>
      <c r="H34" s="298" t="s">
        <v>509</v>
      </c>
      <c r="I34" s="298" t="s">
        <v>510</v>
      </c>
      <c r="J34" s="298" t="s">
        <v>113</v>
      </c>
      <c r="K34" s="191" t="b">
        <v>0</v>
      </c>
      <c r="L34" s="191" t="b">
        <v>0</v>
      </c>
      <c r="M34" s="191"/>
      <c r="N34" s="192" t="b">
        <v>1</v>
      </c>
      <c r="O34" s="191" t="b">
        <v>1</v>
      </c>
      <c r="P34" s="191" t="b">
        <v>0</v>
      </c>
      <c r="Q34" s="190" t="b">
        <v>0</v>
      </c>
      <c r="R34" s="299">
        <v>1</v>
      </c>
      <c r="S34" s="300">
        <v>1</v>
      </c>
      <c r="T34" s="300">
        <v>1</v>
      </c>
      <c r="U34" s="301">
        <v>1</v>
      </c>
      <c r="V34" s="300">
        <f t="shared" si="0"/>
        <v>4</v>
      </c>
      <c r="W34" s="190" t="s">
        <v>115</v>
      </c>
      <c r="X34" s="191" t="s">
        <v>511</v>
      </c>
      <c r="Y34" s="192"/>
      <c r="Z34" s="246"/>
      <c r="AA34" s="483" t="s">
        <v>959</v>
      </c>
      <c r="AB34" s="191"/>
      <c r="AC34" s="191"/>
      <c r="AD34" s="191"/>
      <c r="AE34" s="191"/>
      <c r="AF34" s="384"/>
      <c r="AG34" s="191"/>
      <c r="AH34" s="191"/>
      <c r="AI34" s="191"/>
      <c r="AJ34" s="191"/>
      <c r="AK34" s="192" t="s">
        <v>959</v>
      </c>
      <c r="AL34" s="191"/>
      <c r="AM34" s="191"/>
      <c r="AN34" s="191"/>
      <c r="AO34" s="461"/>
      <c r="AP34" s="191"/>
      <c r="AQ34" s="191"/>
      <c r="AR34" s="191"/>
      <c r="AS34" s="461"/>
      <c r="AT34" s="191"/>
      <c r="AU34" s="191"/>
      <c r="AV34" s="461"/>
      <c r="AW34" s="192" t="s">
        <v>959</v>
      </c>
      <c r="AX34" s="191"/>
      <c r="AY34" s="461"/>
      <c r="AZ34" s="191"/>
      <c r="BA34" s="461" t="s">
        <v>148</v>
      </c>
      <c r="BB34" s="191" t="s">
        <v>148</v>
      </c>
      <c r="BC34" s="192"/>
      <c r="BD34" s="191"/>
      <c r="BE34" s="191"/>
      <c r="BF34" s="461"/>
      <c r="BG34" s="470"/>
      <c r="BH34" s="470" t="s">
        <v>148</v>
      </c>
      <c r="BI34" s="191"/>
      <c r="BJ34" s="191"/>
      <c r="BK34" s="191"/>
      <c r="BL34" s="492" t="str">
        <f t="shared" si="1"/>
        <v/>
      </c>
      <c r="BM34" s="191" t="s">
        <v>959</v>
      </c>
      <c r="BN34" s="391"/>
      <c r="BO34" s="191"/>
      <c r="BP34" s="191"/>
      <c r="BQ34" s="191"/>
      <c r="BR34" s="191"/>
      <c r="BS34" s="191"/>
      <c r="BT34" s="191"/>
      <c r="BU34" s="192"/>
      <c r="BV34" s="191"/>
      <c r="BW34" s="191"/>
      <c r="BX34" s="191"/>
      <c r="BY34" s="191"/>
      <c r="BZ34" s="191"/>
      <c r="CA34" s="191"/>
      <c r="CB34" s="470"/>
      <c r="CC34" s="396"/>
      <c r="CD34" s="191"/>
      <c r="CE34" s="191"/>
      <c r="CF34" s="191"/>
      <c r="CG34" s="191"/>
      <c r="CH34" s="384"/>
      <c r="CI34" s="191"/>
      <c r="CJ34" s="461"/>
      <c r="CK34" s="461"/>
      <c r="CL34" s="191"/>
      <c r="CM34" s="191"/>
      <c r="CN34" s="498"/>
      <c r="CO34" s="191"/>
      <c r="CP34" s="192"/>
      <c r="CQ34" s="191"/>
      <c r="CS34" s="403"/>
      <c r="CT34" s="128" t="str">
        <f t="shared" si="3"/>
        <v>X</v>
      </c>
      <c r="CU34" s="128" t="s">
        <v>148</v>
      </c>
      <c r="CV34" s="128"/>
      <c r="CW34" s="128"/>
      <c r="CX34" s="128" t="s">
        <v>148</v>
      </c>
      <c r="CY34" s="447"/>
      <c r="CZ34" s="128"/>
      <c r="DA34" s="128"/>
      <c r="DB34" s="128"/>
      <c r="DC34" s="128"/>
      <c r="DD34" s="508" t="str">
        <f t="shared" si="4"/>
        <v>X</v>
      </c>
      <c r="DE34" s="129" t="s">
        <v>148</v>
      </c>
      <c r="DF34" s="128"/>
      <c r="DG34" s="128" t="s">
        <v>148</v>
      </c>
      <c r="DH34" s="447"/>
      <c r="DI34" s="447"/>
      <c r="DJ34" s="447"/>
      <c r="DK34" s="447"/>
      <c r="DL34" s="128"/>
      <c r="DM34" s="130"/>
      <c r="DN34" s="508" t="str">
        <f t="shared" si="2"/>
        <v/>
      </c>
      <c r="DO34" s="128"/>
      <c r="DP34" s="128"/>
      <c r="DQ34" s="130"/>
      <c r="DR34" s="128"/>
      <c r="DS34" s="128"/>
      <c r="DT34" s="447"/>
      <c r="DU34" s="132"/>
      <c r="DV34" s="132"/>
      <c r="DW34" s="132"/>
      <c r="DX34" s="132"/>
      <c r="DY34" s="132" t="s">
        <v>515</v>
      </c>
      <c r="DZ34" s="132" t="s">
        <v>516</v>
      </c>
      <c r="EA34" s="133"/>
      <c r="EB34" s="132"/>
      <c r="EC34" s="132"/>
      <c r="ED34" s="451"/>
      <c r="EE34" s="133"/>
      <c r="EF34" s="132"/>
      <c r="EG34" s="132"/>
      <c r="EH34" s="132" t="s">
        <v>517</v>
      </c>
      <c r="EI34" s="134" t="s">
        <v>518</v>
      </c>
      <c r="EJ34" s="132" t="s">
        <v>519</v>
      </c>
      <c r="EK34" s="451"/>
      <c r="EL34" s="518"/>
      <c r="EM34" s="451"/>
      <c r="EN34" s="132"/>
      <c r="EO34" s="513"/>
      <c r="EP34" s="451"/>
      <c r="EQ34" s="451"/>
      <c r="ER34" s="524"/>
      <c r="ES34" s="451"/>
      <c r="ET34" s="451"/>
      <c r="EU34" s="132"/>
      <c r="EV34" s="133"/>
      <c r="EW34" s="140"/>
      <c r="EX34" s="136"/>
      <c r="EY34" s="136" t="s">
        <v>148</v>
      </c>
      <c r="EZ34" s="136"/>
      <c r="FA34" s="136" t="s">
        <v>148</v>
      </c>
      <c r="FB34" s="136"/>
      <c r="FC34" s="436"/>
      <c r="FD34" s="136" t="s">
        <v>520</v>
      </c>
      <c r="FE34" s="136"/>
      <c r="FF34" s="136" t="s">
        <v>521</v>
      </c>
      <c r="FG34" s="136"/>
      <c r="FH34" s="302"/>
      <c r="FI34" s="136"/>
    </row>
    <row r="35" spans="1:165" ht="30" customHeight="1" x14ac:dyDescent="0.15">
      <c r="A35" s="298">
        <v>51</v>
      </c>
      <c r="B35" s="298" t="s">
        <v>540</v>
      </c>
      <c r="C35" s="307">
        <v>2020</v>
      </c>
      <c r="D35" s="298" t="s">
        <v>541</v>
      </c>
      <c r="E35" s="306" t="s">
        <v>542</v>
      </c>
      <c r="F35" s="192" t="s">
        <v>547</v>
      </c>
      <c r="G35" s="298" t="s">
        <v>543</v>
      </c>
      <c r="H35" s="298" t="s">
        <v>544</v>
      </c>
      <c r="I35" s="298" t="s">
        <v>545</v>
      </c>
      <c r="J35" s="298" t="s">
        <v>113</v>
      </c>
      <c r="K35" s="191" t="b">
        <v>0</v>
      </c>
      <c r="L35" s="191" t="b">
        <v>0</v>
      </c>
      <c r="M35" s="191" t="s">
        <v>546</v>
      </c>
      <c r="N35" s="192" t="b">
        <v>1</v>
      </c>
      <c r="O35" s="191" t="b">
        <v>0</v>
      </c>
      <c r="P35" s="191" t="b">
        <v>0</v>
      </c>
      <c r="Q35" s="190" t="b">
        <v>1</v>
      </c>
      <c r="R35" s="299">
        <v>1</v>
      </c>
      <c r="S35" s="300">
        <v>1</v>
      </c>
      <c r="T35" s="300">
        <v>1</v>
      </c>
      <c r="U35" s="301">
        <v>1</v>
      </c>
      <c r="V35" s="300">
        <f t="shared" si="0"/>
        <v>4</v>
      </c>
      <c r="W35" s="190" t="s">
        <v>115</v>
      </c>
      <c r="X35" s="191" t="s">
        <v>547</v>
      </c>
      <c r="Y35" s="192"/>
      <c r="Z35" s="246"/>
      <c r="AA35" s="483" t="s">
        <v>148</v>
      </c>
      <c r="AB35" s="191"/>
      <c r="AC35" s="191"/>
      <c r="AD35" s="191"/>
      <c r="AE35" s="191"/>
      <c r="AF35" s="384"/>
      <c r="AG35" s="191"/>
      <c r="AH35" s="191"/>
      <c r="AI35" s="191"/>
      <c r="AJ35" s="191"/>
      <c r="AK35" s="192"/>
      <c r="AL35" s="191"/>
      <c r="AM35" s="191"/>
      <c r="AN35" s="191"/>
      <c r="AO35" s="461"/>
      <c r="AP35" s="191"/>
      <c r="AQ35" s="191"/>
      <c r="AR35" s="191"/>
      <c r="AS35" s="461"/>
      <c r="AT35" s="191"/>
      <c r="AU35" s="191"/>
      <c r="AV35" s="461"/>
      <c r="AW35" s="192"/>
      <c r="AX35" s="191"/>
      <c r="AY35" s="461"/>
      <c r="AZ35" s="191"/>
      <c r="BA35" s="461"/>
      <c r="BB35" s="191"/>
      <c r="BC35" s="192"/>
      <c r="BD35" s="191"/>
      <c r="BE35" s="191"/>
      <c r="BF35" s="461"/>
      <c r="BG35" s="470"/>
      <c r="BH35" s="470"/>
      <c r="BI35" s="191"/>
      <c r="BJ35" s="191"/>
      <c r="BK35" s="191"/>
      <c r="BL35" s="492" t="str">
        <f t="shared" si="1"/>
        <v/>
      </c>
      <c r="BM35" s="191"/>
      <c r="BN35" s="391"/>
      <c r="BO35" s="191"/>
      <c r="BP35" s="191"/>
      <c r="BQ35" s="191"/>
      <c r="BR35" s="191"/>
      <c r="BS35" s="191"/>
      <c r="BT35" s="191"/>
      <c r="BU35" s="192"/>
      <c r="BV35" s="191"/>
      <c r="BW35" s="191"/>
      <c r="BX35" s="191"/>
      <c r="BY35" s="191"/>
      <c r="BZ35" s="191"/>
      <c r="CA35" s="191"/>
      <c r="CB35" s="470"/>
      <c r="CC35" s="396"/>
      <c r="CD35" s="191"/>
      <c r="CE35" s="191"/>
      <c r="CF35" s="191"/>
      <c r="CG35" s="191"/>
      <c r="CH35" s="384"/>
      <c r="CI35" s="191"/>
      <c r="CJ35" s="461"/>
      <c r="CK35" s="461"/>
      <c r="CL35" s="191"/>
      <c r="CM35" s="191"/>
      <c r="CN35" s="498" t="s">
        <v>959</v>
      </c>
      <c r="CO35" s="191"/>
      <c r="CP35" s="192"/>
      <c r="CQ35" s="191"/>
      <c r="CS35" s="403"/>
      <c r="CT35" s="128" t="str">
        <f t="shared" si="3"/>
        <v/>
      </c>
      <c r="CU35" s="128"/>
      <c r="CV35" s="128"/>
      <c r="CW35" s="128"/>
      <c r="CX35" s="128"/>
      <c r="CY35" s="447"/>
      <c r="CZ35" s="128"/>
      <c r="DA35" s="128"/>
      <c r="DB35" s="128"/>
      <c r="DC35" s="128"/>
      <c r="DD35" s="508" t="str">
        <f t="shared" si="4"/>
        <v/>
      </c>
      <c r="DE35" s="129"/>
      <c r="DF35" s="128"/>
      <c r="DG35" s="128"/>
      <c r="DH35" s="447"/>
      <c r="DI35" s="447"/>
      <c r="DJ35" s="447"/>
      <c r="DK35" s="447"/>
      <c r="DL35" s="128"/>
      <c r="DM35" s="130"/>
      <c r="DN35" s="508" t="str">
        <f t="shared" si="2"/>
        <v/>
      </c>
      <c r="DO35" s="128"/>
      <c r="DP35" s="128"/>
      <c r="DQ35" s="130"/>
      <c r="DR35" s="128"/>
      <c r="DS35" s="128"/>
      <c r="DT35" s="447"/>
      <c r="DU35" s="132"/>
      <c r="DV35" s="132"/>
      <c r="DW35" s="132"/>
      <c r="DX35" s="132"/>
      <c r="DY35" s="132"/>
      <c r="DZ35" s="132"/>
      <c r="EA35" s="133"/>
      <c r="EB35" s="132"/>
      <c r="EC35" s="132"/>
      <c r="ED35" s="451"/>
      <c r="EE35" s="133"/>
      <c r="EF35" s="132"/>
      <c r="EG35" s="132"/>
      <c r="EH35" s="132"/>
      <c r="EI35" s="134"/>
      <c r="EJ35" s="132"/>
      <c r="EK35" s="451"/>
      <c r="EL35" s="518"/>
      <c r="EM35" s="451"/>
      <c r="EN35" s="132"/>
      <c r="EO35" s="513"/>
      <c r="EP35" s="451"/>
      <c r="EQ35" s="451"/>
      <c r="ER35" s="524"/>
      <c r="ES35" s="451"/>
      <c r="ET35" s="451"/>
      <c r="EU35" s="132"/>
      <c r="EV35" s="133"/>
      <c r="EW35" s="140" t="s">
        <v>549</v>
      </c>
      <c r="EX35" s="136"/>
      <c r="EY35" s="136"/>
      <c r="EZ35" s="136"/>
      <c r="FA35" s="136"/>
      <c r="FB35" s="136"/>
      <c r="FC35" s="436"/>
      <c r="FD35" s="136"/>
      <c r="FE35" s="136"/>
      <c r="FF35" s="136"/>
      <c r="FG35" s="136" t="s">
        <v>550</v>
      </c>
      <c r="FH35" s="302" t="s">
        <v>551</v>
      </c>
      <c r="FI35" s="136"/>
    </row>
    <row r="36" spans="1:165" ht="30" customHeight="1" x14ac:dyDescent="0.15">
      <c r="A36" s="294">
        <v>52</v>
      </c>
      <c r="B36" s="294" t="s">
        <v>552</v>
      </c>
      <c r="C36" s="295">
        <v>2020</v>
      </c>
      <c r="D36" s="294" t="s">
        <v>553</v>
      </c>
      <c r="E36" s="296" t="s">
        <v>554</v>
      </c>
      <c r="F36" s="192" t="s">
        <v>558</v>
      </c>
      <c r="G36" s="298" t="s">
        <v>555</v>
      </c>
      <c r="H36" s="298" t="s">
        <v>556</v>
      </c>
      <c r="I36" s="298" t="s">
        <v>557</v>
      </c>
      <c r="J36" s="298" t="s">
        <v>113</v>
      </c>
      <c r="K36" s="191" t="b">
        <v>0</v>
      </c>
      <c r="L36" s="191" t="b">
        <v>0</v>
      </c>
      <c r="M36" s="191"/>
      <c r="N36" s="192" t="b">
        <v>0</v>
      </c>
      <c r="O36" s="191" t="b">
        <v>1</v>
      </c>
      <c r="P36" s="191" t="b">
        <v>0</v>
      </c>
      <c r="Q36" s="190" t="b">
        <v>0</v>
      </c>
      <c r="R36" s="299">
        <v>1</v>
      </c>
      <c r="S36" s="300">
        <v>1</v>
      </c>
      <c r="T36" s="300">
        <v>1</v>
      </c>
      <c r="U36" s="301">
        <v>1</v>
      </c>
      <c r="V36" s="300">
        <f t="shared" si="0"/>
        <v>4</v>
      </c>
      <c r="W36" s="190" t="s">
        <v>115</v>
      </c>
      <c r="X36" s="191" t="s">
        <v>558</v>
      </c>
      <c r="Y36" s="192"/>
      <c r="Z36" s="246"/>
      <c r="AA36" s="483"/>
      <c r="AB36" s="191"/>
      <c r="AC36" s="191"/>
      <c r="AD36" s="191"/>
      <c r="AE36" s="191"/>
      <c r="AF36" s="384"/>
      <c r="AG36" s="191"/>
      <c r="AH36" s="191"/>
      <c r="AI36" s="191"/>
      <c r="AJ36" s="191"/>
      <c r="AK36" s="192"/>
      <c r="AL36" s="191"/>
      <c r="AM36" s="191"/>
      <c r="AN36" s="191"/>
      <c r="AO36" s="461"/>
      <c r="AP36" s="191"/>
      <c r="AQ36" s="191"/>
      <c r="AR36" s="191"/>
      <c r="AS36" s="461"/>
      <c r="AT36" s="191"/>
      <c r="AU36" s="191"/>
      <c r="AV36" s="461"/>
      <c r="AW36" s="192"/>
      <c r="AX36" s="191"/>
      <c r="AY36" s="461"/>
      <c r="AZ36" s="191"/>
      <c r="BA36" s="461"/>
      <c r="BB36" s="191"/>
      <c r="BC36" s="192"/>
      <c r="BD36" s="191"/>
      <c r="BE36" s="191"/>
      <c r="BF36" s="461"/>
      <c r="BG36" s="470"/>
      <c r="BH36" s="470"/>
      <c r="BI36" s="191"/>
      <c r="BJ36" s="191"/>
      <c r="BK36" s="191"/>
      <c r="BL36" s="492" t="str">
        <f t="shared" si="1"/>
        <v/>
      </c>
      <c r="BM36" s="191"/>
      <c r="BN36" s="391"/>
      <c r="BO36" s="191"/>
      <c r="BP36" s="191"/>
      <c r="BQ36" s="191"/>
      <c r="BR36" s="191"/>
      <c r="BS36" s="191"/>
      <c r="BT36" s="191"/>
      <c r="BU36" s="192"/>
      <c r="BV36" s="191"/>
      <c r="BW36" s="191"/>
      <c r="BX36" s="191"/>
      <c r="BY36" s="191"/>
      <c r="BZ36" s="191"/>
      <c r="CA36" s="191"/>
      <c r="CB36" s="470"/>
      <c r="CC36" s="396"/>
      <c r="CD36" s="191"/>
      <c r="CE36" s="191"/>
      <c r="CF36" s="191"/>
      <c r="CG36" s="191"/>
      <c r="CH36" s="384"/>
      <c r="CI36" s="191"/>
      <c r="CJ36" s="461"/>
      <c r="CK36" s="461"/>
      <c r="CL36" s="191"/>
      <c r="CM36" s="191"/>
      <c r="CN36" s="498"/>
      <c r="CO36" s="191"/>
      <c r="CP36" s="192"/>
      <c r="CQ36" s="191"/>
      <c r="CS36" s="403"/>
      <c r="CT36" s="128" t="str">
        <f t="shared" si="3"/>
        <v>X</v>
      </c>
      <c r="CU36" s="128"/>
      <c r="CV36" s="128"/>
      <c r="CW36" s="128"/>
      <c r="CX36" s="128" t="s">
        <v>559</v>
      </c>
      <c r="CY36" s="447"/>
      <c r="CZ36" s="128" t="s">
        <v>560</v>
      </c>
      <c r="DA36" s="128"/>
      <c r="DB36" s="128"/>
      <c r="DC36" s="128"/>
      <c r="DD36" s="508" t="str">
        <f t="shared" si="4"/>
        <v/>
      </c>
      <c r="DE36" s="129"/>
      <c r="DF36" s="128"/>
      <c r="DG36" s="128"/>
      <c r="DH36" s="447"/>
      <c r="DI36" s="447"/>
      <c r="DJ36" s="447"/>
      <c r="DK36" s="447"/>
      <c r="DL36" s="128"/>
      <c r="DM36" s="130"/>
      <c r="DN36" s="508" t="str">
        <f t="shared" si="2"/>
        <v>X</v>
      </c>
      <c r="DO36" s="128" t="s">
        <v>561</v>
      </c>
      <c r="DP36" s="128"/>
      <c r="DQ36" s="130" t="s">
        <v>562</v>
      </c>
      <c r="DR36" s="128"/>
      <c r="DS36" s="128"/>
      <c r="DT36" s="447" t="s">
        <v>148</v>
      </c>
      <c r="DU36" s="132"/>
      <c r="DV36" s="132"/>
      <c r="DW36" s="132"/>
      <c r="DX36" s="132"/>
      <c r="DY36" s="132"/>
      <c r="DZ36" s="132"/>
      <c r="EA36" s="133"/>
      <c r="EB36" s="132"/>
      <c r="EC36" s="132"/>
      <c r="ED36" s="451"/>
      <c r="EE36" s="133"/>
      <c r="EF36" s="132"/>
      <c r="EG36" s="132"/>
      <c r="EH36" s="132"/>
      <c r="EI36" s="134"/>
      <c r="EJ36" s="132"/>
      <c r="EK36" s="451"/>
      <c r="EL36" s="518"/>
      <c r="EM36" s="451"/>
      <c r="EN36" s="132"/>
      <c r="EO36" s="513"/>
      <c r="EP36" s="451"/>
      <c r="EQ36" s="451"/>
      <c r="ER36" s="524"/>
      <c r="ES36" s="451"/>
      <c r="ET36" s="451"/>
      <c r="EU36" s="132"/>
      <c r="EV36" s="133"/>
      <c r="EW36" s="140"/>
      <c r="EX36" s="136"/>
      <c r="EY36" s="136"/>
      <c r="EZ36" s="136"/>
      <c r="FA36" s="136"/>
      <c r="FB36" s="136"/>
      <c r="FC36" s="436"/>
      <c r="FD36" s="136"/>
      <c r="FE36" s="136"/>
      <c r="FF36" s="136"/>
      <c r="FG36" s="136"/>
      <c r="FH36" s="302"/>
      <c r="FI36" s="136"/>
    </row>
    <row r="37" spans="1:165" ht="30" customHeight="1" x14ac:dyDescent="0.15">
      <c r="A37" s="303">
        <v>53</v>
      </c>
      <c r="B37" s="303" t="s">
        <v>563</v>
      </c>
      <c r="C37" s="304">
        <v>2020</v>
      </c>
      <c r="D37" s="303" t="s">
        <v>564</v>
      </c>
      <c r="E37" s="309" t="s">
        <v>565</v>
      </c>
      <c r="F37" s="313" t="s">
        <v>570</v>
      </c>
      <c r="G37" s="303" t="s">
        <v>566</v>
      </c>
      <c r="H37" s="303" t="s">
        <v>567</v>
      </c>
      <c r="I37" s="303" t="s">
        <v>568</v>
      </c>
      <c r="J37" s="303" t="s">
        <v>113</v>
      </c>
      <c r="K37" s="314" t="b">
        <v>0</v>
      </c>
      <c r="L37" s="314" t="b">
        <v>0</v>
      </c>
      <c r="M37" s="314" t="s">
        <v>569</v>
      </c>
      <c r="N37" s="313" t="b">
        <v>1</v>
      </c>
      <c r="O37" s="314" t="b">
        <v>1</v>
      </c>
      <c r="P37" s="314" t="b">
        <v>0</v>
      </c>
      <c r="Q37" s="315" t="b">
        <v>0</v>
      </c>
      <c r="R37" s="316">
        <v>0.5</v>
      </c>
      <c r="S37" s="317">
        <v>0.5</v>
      </c>
      <c r="T37" s="317">
        <v>0.5</v>
      </c>
      <c r="U37" s="318">
        <v>1</v>
      </c>
      <c r="V37" s="317">
        <f t="shared" si="0"/>
        <v>2.5</v>
      </c>
      <c r="W37" s="315" t="s">
        <v>115</v>
      </c>
      <c r="X37" s="314" t="s">
        <v>570</v>
      </c>
      <c r="Y37" s="313"/>
      <c r="Z37" s="246"/>
      <c r="AA37" s="483"/>
      <c r="AB37" s="191"/>
      <c r="AC37" s="191"/>
      <c r="AD37" s="191"/>
      <c r="AE37" s="191"/>
      <c r="AF37" s="384"/>
      <c r="AG37" s="191"/>
      <c r="AH37" s="191"/>
      <c r="AI37" s="191"/>
      <c r="AJ37" s="191"/>
      <c r="AK37" s="192"/>
      <c r="AL37" s="191"/>
      <c r="AM37" s="191"/>
      <c r="AN37" s="191"/>
      <c r="AO37" s="461"/>
      <c r="AP37" s="191"/>
      <c r="AQ37" s="191"/>
      <c r="AR37" s="191"/>
      <c r="AS37" s="461"/>
      <c r="AT37" s="191" t="s">
        <v>148</v>
      </c>
      <c r="AU37" s="191" t="s">
        <v>148</v>
      </c>
      <c r="AV37" s="461"/>
      <c r="AW37" s="192"/>
      <c r="AX37" s="191"/>
      <c r="AY37" s="461"/>
      <c r="AZ37" s="191"/>
      <c r="BA37" s="461"/>
      <c r="BB37" s="191" t="s">
        <v>148</v>
      </c>
      <c r="BC37" s="192" t="s">
        <v>148</v>
      </c>
      <c r="BD37" s="191"/>
      <c r="BE37" s="191"/>
      <c r="BF37" s="461" t="s">
        <v>148</v>
      </c>
      <c r="BG37" s="470"/>
      <c r="BH37" s="470"/>
      <c r="BI37" s="191"/>
      <c r="BJ37" s="191"/>
      <c r="BK37" s="191"/>
      <c r="BL37" s="492" t="str">
        <f t="shared" ref="BL37:BL68" si="7">IF(COUNTA(BU37:CM37), "X", "")</f>
        <v/>
      </c>
      <c r="BM37" s="191"/>
      <c r="BN37" s="391"/>
      <c r="BO37" s="191"/>
      <c r="BP37" s="191"/>
      <c r="BQ37" s="191"/>
      <c r="BR37" s="191"/>
      <c r="BS37" s="191"/>
      <c r="BT37" s="191"/>
      <c r="BU37" s="192"/>
      <c r="BV37" s="191"/>
      <c r="BW37" s="191"/>
      <c r="BX37" s="191"/>
      <c r="BY37" s="191"/>
      <c r="BZ37" s="191"/>
      <c r="CA37" s="191"/>
      <c r="CB37" s="470"/>
      <c r="CC37" s="396"/>
      <c r="CD37" s="191"/>
      <c r="CE37" s="191"/>
      <c r="CF37" s="191"/>
      <c r="CG37" s="191"/>
      <c r="CH37" s="384"/>
      <c r="CI37" s="191"/>
      <c r="CJ37" s="461"/>
      <c r="CK37" s="461"/>
      <c r="CL37" s="191"/>
      <c r="CM37" s="191"/>
      <c r="CN37" s="498"/>
      <c r="CO37" s="191"/>
      <c r="CP37" s="192"/>
      <c r="CQ37" s="191"/>
      <c r="CS37" s="403"/>
      <c r="CT37" s="128" t="str">
        <f t="shared" si="3"/>
        <v/>
      </c>
      <c r="CU37" s="128"/>
      <c r="CV37" s="128"/>
      <c r="CW37" s="128"/>
      <c r="CX37" s="128"/>
      <c r="CY37" s="447"/>
      <c r="CZ37" s="128"/>
      <c r="DA37" s="128"/>
      <c r="DB37" s="128"/>
      <c r="DC37" s="128"/>
      <c r="DD37" s="508" t="str">
        <f t="shared" si="4"/>
        <v/>
      </c>
      <c r="DE37" s="129"/>
      <c r="DF37" s="128"/>
      <c r="DG37" s="128"/>
      <c r="DH37" s="447"/>
      <c r="DI37" s="447"/>
      <c r="DJ37" s="447"/>
      <c r="DK37" s="447"/>
      <c r="DL37" s="128"/>
      <c r="DM37" s="130"/>
      <c r="DN37" s="508" t="str">
        <f t="shared" ref="DN37:DN68" si="8">IF(COUNTA(DO37:DT37), "X", "")</f>
        <v/>
      </c>
      <c r="DO37" s="128"/>
      <c r="DP37" s="128"/>
      <c r="DQ37" s="130"/>
      <c r="DR37" s="128"/>
      <c r="DS37" s="128"/>
      <c r="DT37" s="447"/>
      <c r="DU37" s="132"/>
      <c r="DV37" s="132"/>
      <c r="DW37" s="132"/>
      <c r="DX37" s="132"/>
      <c r="DY37" s="132"/>
      <c r="DZ37" s="132"/>
      <c r="EA37" s="133"/>
      <c r="EB37" s="132"/>
      <c r="EC37" s="132"/>
      <c r="ED37" s="451"/>
      <c r="EE37" s="133"/>
      <c r="EF37" s="132"/>
      <c r="EG37" s="132"/>
      <c r="EH37" s="132"/>
      <c r="EI37" s="134"/>
      <c r="EJ37" s="132"/>
      <c r="EK37" s="451"/>
      <c r="EL37" s="518"/>
      <c r="EM37" s="451"/>
      <c r="EN37" s="132"/>
      <c r="EO37" s="513"/>
      <c r="EP37" s="451"/>
      <c r="EQ37" s="451"/>
      <c r="ER37" s="524"/>
      <c r="ES37" s="451"/>
      <c r="ET37" s="451"/>
      <c r="EU37" s="132"/>
      <c r="EV37" s="133"/>
      <c r="EW37" s="140"/>
      <c r="EX37" s="136"/>
      <c r="EY37" s="136"/>
      <c r="EZ37" s="136"/>
      <c r="FA37" s="136"/>
      <c r="FB37" s="136"/>
      <c r="FC37" s="436"/>
      <c r="FD37" s="136"/>
      <c r="FE37" s="136"/>
      <c r="FF37" s="136"/>
      <c r="FG37" s="136"/>
      <c r="FH37" s="302"/>
      <c r="FI37" s="136"/>
    </row>
    <row r="38" spans="1:165" ht="30" customHeight="1" x14ac:dyDescent="0.15">
      <c r="A38" s="303">
        <v>54</v>
      </c>
      <c r="B38" s="303" t="s">
        <v>571</v>
      </c>
      <c r="C38" s="304">
        <v>2020</v>
      </c>
      <c r="D38" s="303" t="s">
        <v>572</v>
      </c>
      <c r="E38" s="309" t="s">
        <v>573</v>
      </c>
      <c r="F38" s="313" t="s">
        <v>578</v>
      </c>
      <c r="G38" s="303" t="s">
        <v>574</v>
      </c>
      <c r="H38" s="303" t="s">
        <v>575</v>
      </c>
      <c r="I38" s="303" t="s">
        <v>576</v>
      </c>
      <c r="J38" s="303" t="s">
        <v>113</v>
      </c>
      <c r="K38" s="314" t="b">
        <v>0</v>
      </c>
      <c r="L38" s="314" t="b">
        <v>1</v>
      </c>
      <c r="M38" s="314" t="s">
        <v>577</v>
      </c>
      <c r="N38" s="313" t="b">
        <v>1</v>
      </c>
      <c r="O38" s="314" t="b">
        <v>0</v>
      </c>
      <c r="P38" s="314" t="b">
        <v>0</v>
      </c>
      <c r="Q38" s="315" t="b">
        <v>1</v>
      </c>
      <c r="R38" s="316">
        <v>0.5</v>
      </c>
      <c r="S38" s="317">
        <v>0.5</v>
      </c>
      <c r="T38" s="317">
        <v>0.5</v>
      </c>
      <c r="U38" s="318">
        <v>1</v>
      </c>
      <c r="V38" s="317">
        <f t="shared" si="0"/>
        <v>2.5</v>
      </c>
      <c r="W38" s="315" t="s">
        <v>115</v>
      </c>
      <c r="X38" s="314" t="s">
        <v>578</v>
      </c>
      <c r="Y38" s="313"/>
      <c r="Z38" s="246"/>
      <c r="AA38" s="483"/>
      <c r="AB38" s="191"/>
      <c r="AC38" s="191"/>
      <c r="AD38" s="191"/>
      <c r="AE38" s="191"/>
      <c r="AF38" s="384"/>
      <c r="AG38" s="191"/>
      <c r="AH38" s="191"/>
      <c r="AI38" s="191"/>
      <c r="AJ38" s="191"/>
      <c r="AK38" s="192"/>
      <c r="AL38" s="191"/>
      <c r="AM38" s="191"/>
      <c r="AN38" s="191"/>
      <c r="AO38" s="461"/>
      <c r="AP38" s="191"/>
      <c r="AQ38" s="191"/>
      <c r="AR38" s="191"/>
      <c r="AS38" s="461"/>
      <c r="AT38" s="191"/>
      <c r="AU38" s="191"/>
      <c r="AV38" s="461"/>
      <c r="AW38" s="192"/>
      <c r="AX38" s="191"/>
      <c r="AY38" s="461"/>
      <c r="AZ38" s="191"/>
      <c r="BA38" s="461"/>
      <c r="BB38" s="191" t="s">
        <v>148</v>
      </c>
      <c r="BC38" s="192"/>
      <c r="BD38" s="191"/>
      <c r="BE38" s="191"/>
      <c r="BF38" s="461"/>
      <c r="BG38" s="470"/>
      <c r="BH38" s="470"/>
      <c r="BI38" s="191"/>
      <c r="BJ38" s="191"/>
      <c r="BK38" s="191"/>
      <c r="BL38" s="492" t="str">
        <f t="shared" si="7"/>
        <v>X</v>
      </c>
      <c r="BM38" s="191"/>
      <c r="BN38" s="391"/>
      <c r="BO38" s="191"/>
      <c r="BP38" s="191"/>
      <c r="BQ38" s="191"/>
      <c r="BR38" s="191"/>
      <c r="BS38" s="191"/>
      <c r="BT38" s="191"/>
      <c r="BU38" s="192"/>
      <c r="BV38" s="191"/>
      <c r="BW38" s="191"/>
      <c r="BX38" s="191"/>
      <c r="BY38" s="191"/>
      <c r="BZ38" s="191"/>
      <c r="CA38" s="191"/>
      <c r="CB38" s="470" t="s">
        <v>148</v>
      </c>
      <c r="CC38" s="396"/>
      <c r="CD38" s="191"/>
      <c r="CE38" s="191"/>
      <c r="CF38" s="191"/>
      <c r="CG38" s="191" t="s">
        <v>148</v>
      </c>
      <c r="CH38" s="384" t="s">
        <v>148</v>
      </c>
      <c r="CI38" s="191"/>
      <c r="CJ38" s="461"/>
      <c r="CK38" s="461"/>
      <c r="CL38" s="191"/>
      <c r="CM38" s="191" t="s">
        <v>959</v>
      </c>
      <c r="CN38" s="498" t="s">
        <v>148</v>
      </c>
      <c r="CO38" s="191"/>
      <c r="CP38" s="192"/>
      <c r="CQ38" s="191"/>
      <c r="CS38" s="403"/>
      <c r="CT38" s="128" t="str">
        <f t="shared" si="3"/>
        <v/>
      </c>
      <c r="CU38" s="128"/>
      <c r="CV38" s="128"/>
      <c r="CW38" s="128"/>
      <c r="CX38" s="128"/>
      <c r="CY38" s="447"/>
      <c r="CZ38" s="128"/>
      <c r="DA38" s="128"/>
      <c r="DB38" s="128"/>
      <c r="DC38" s="128"/>
      <c r="DD38" s="508" t="str">
        <f t="shared" si="4"/>
        <v/>
      </c>
      <c r="DE38" s="129"/>
      <c r="DF38" s="128"/>
      <c r="DG38" s="128"/>
      <c r="DH38" s="447"/>
      <c r="DI38" s="447"/>
      <c r="DJ38" s="447"/>
      <c r="DK38" s="447"/>
      <c r="DL38" s="128"/>
      <c r="DM38" s="130"/>
      <c r="DN38" s="508" t="str">
        <f t="shared" si="8"/>
        <v/>
      </c>
      <c r="DO38" s="128"/>
      <c r="DP38" s="128"/>
      <c r="DQ38" s="130"/>
      <c r="DR38" s="128"/>
      <c r="DS38" s="128"/>
      <c r="DT38" s="447"/>
      <c r="DU38" s="132"/>
      <c r="DV38" s="132"/>
      <c r="DW38" s="132"/>
      <c r="DX38" s="132"/>
      <c r="DY38" s="132"/>
      <c r="DZ38" s="132"/>
      <c r="EA38" s="133"/>
      <c r="EB38" s="132"/>
      <c r="EC38" s="132"/>
      <c r="ED38" s="451"/>
      <c r="EE38" s="133"/>
      <c r="EF38" s="132"/>
      <c r="EG38" s="132"/>
      <c r="EH38" s="132"/>
      <c r="EI38" s="134"/>
      <c r="EJ38" s="132"/>
      <c r="EK38" s="451"/>
      <c r="EL38" s="518"/>
      <c r="EM38" s="451"/>
      <c r="EN38" s="132"/>
      <c r="EO38" s="513"/>
      <c r="EP38" s="451"/>
      <c r="EQ38" s="451"/>
      <c r="ER38" s="524"/>
      <c r="ES38" s="451"/>
      <c r="ET38" s="451"/>
      <c r="EU38" s="132"/>
      <c r="EV38" s="133"/>
      <c r="EW38" s="140"/>
      <c r="EX38" s="136"/>
      <c r="EY38" s="136"/>
      <c r="EZ38" s="136"/>
      <c r="FA38" s="136"/>
      <c r="FB38" s="136"/>
      <c r="FC38" s="436"/>
      <c r="FD38" s="136"/>
      <c r="FE38" s="136"/>
      <c r="FF38" s="136"/>
      <c r="FG38" s="136"/>
      <c r="FH38" s="302"/>
      <c r="FI38" s="136"/>
    </row>
    <row r="39" spans="1:165" ht="30" customHeight="1" x14ac:dyDescent="0.15">
      <c r="A39" s="294">
        <v>56</v>
      </c>
      <c r="B39" s="294" t="s">
        <v>585</v>
      </c>
      <c r="C39" s="295">
        <v>2020</v>
      </c>
      <c r="D39" s="294" t="s">
        <v>586</v>
      </c>
      <c r="E39" s="296" t="s">
        <v>587</v>
      </c>
      <c r="F39" s="313" t="s">
        <v>590</v>
      </c>
      <c r="G39" s="303" t="s">
        <v>588</v>
      </c>
      <c r="H39" s="303" t="s">
        <v>589</v>
      </c>
      <c r="I39" s="303" t="s">
        <v>363</v>
      </c>
      <c r="J39" s="303" t="s">
        <v>113</v>
      </c>
      <c r="K39" s="314" t="b">
        <v>0</v>
      </c>
      <c r="L39" s="314" t="b">
        <v>0</v>
      </c>
      <c r="M39" s="314"/>
      <c r="N39" s="313" t="b">
        <v>0</v>
      </c>
      <c r="O39" s="314" t="b">
        <v>1</v>
      </c>
      <c r="P39" s="314" t="b">
        <v>1</v>
      </c>
      <c r="Q39" s="315" t="b">
        <v>0</v>
      </c>
      <c r="R39" s="316">
        <v>0.5</v>
      </c>
      <c r="S39" s="317">
        <v>0.5</v>
      </c>
      <c r="T39" s="317">
        <v>0.5</v>
      </c>
      <c r="U39" s="318">
        <v>0.5</v>
      </c>
      <c r="V39" s="317">
        <f t="shared" si="0"/>
        <v>2</v>
      </c>
      <c r="W39" s="315" t="s">
        <v>115</v>
      </c>
      <c r="X39" s="314" t="s">
        <v>590</v>
      </c>
      <c r="Y39" s="313"/>
      <c r="Z39" s="246"/>
      <c r="AA39" s="483"/>
      <c r="AB39" s="191"/>
      <c r="AC39" s="191"/>
      <c r="AD39" s="191"/>
      <c r="AE39" s="191"/>
      <c r="AF39" s="384"/>
      <c r="AG39" s="191"/>
      <c r="AH39" s="191"/>
      <c r="AI39" s="191"/>
      <c r="AJ39" s="191"/>
      <c r="AK39" s="192"/>
      <c r="AL39" s="191"/>
      <c r="AM39" s="191"/>
      <c r="AN39" s="191"/>
      <c r="AO39" s="461"/>
      <c r="AP39" s="191"/>
      <c r="AQ39" s="191"/>
      <c r="AR39" s="191"/>
      <c r="AS39" s="461"/>
      <c r="AT39" s="191"/>
      <c r="AU39" s="191"/>
      <c r="AV39" s="461"/>
      <c r="AW39" s="192"/>
      <c r="AX39" s="191"/>
      <c r="AY39" s="461"/>
      <c r="AZ39" s="191"/>
      <c r="BA39" s="461"/>
      <c r="BB39" s="191"/>
      <c r="BC39" s="192"/>
      <c r="BD39" s="191"/>
      <c r="BE39" s="191"/>
      <c r="BF39" s="461"/>
      <c r="BG39" s="470"/>
      <c r="BH39" s="470"/>
      <c r="BJ39" s="191"/>
      <c r="BK39" s="191"/>
      <c r="BL39" s="492" t="str">
        <f t="shared" si="7"/>
        <v/>
      </c>
      <c r="BM39" s="191"/>
      <c r="BN39" s="391"/>
      <c r="BO39" s="191"/>
      <c r="BP39" s="191"/>
      <c r="BQ39" s="191"/>
      <c r="BR39" s="191"/>
      <c r="BS39" s="191"/>
      <c r="BT39" s="191"/>
      <c r="BU39" s="192"/>
      <c r="BV39" s="191"/>
      <c r="BW39" s="191"/>
      <c r="BX39" s="191"/>
      <c r="BY39" s="191"/>
      <c r="BZ39" s="191"/>
      <c r="CA39" s="191"/>
      <c r="CB39" s="470"/>
      <c r="CC39" s="396"/>
      <c r="CD39" s="191"/>
      <c r="CE39" s="191"/>
      <c r="CF39" s="191"/>
      <c r="CG39" s="191"/>
      <c r="CH39" s="384"/>
      <c r="CI39" s="191"/>
      <c r="CJ39" s="461"/>
      <c r="CK39" s="461"/>
      <c r="CL39" s="191"/>
      <c r="CM39" s="191"/>
      <c r="CN39" s="498"/>
      <c r="CO39" s="191"/>
      <c r="CP39" s="192"/>
      <c r="CQ39" s="191"/>
      <c r="CS39" s="403"/>
      <c r="CT39" s="128" t="str">
        <f t="shared" si="3"/>
        <v/>
      </c>
      <c r="CU39" s="128"/>
      <c r="CV39" s="128"/>
      <c r="CW39" s="128"/>
      <c r="CX39" s="128"/>
      <c r="CY39" s="447"/>
      <c r="CZ39" s="128"/>
      <c r="DA39" s="128"/>
      <c r="DB39" s="128"/>
      <c r="DC39" s="128"/>
      <c r="DD39" s="508" t="str">
        <f t="shared" si="4"/>
        <v>X</v>
      </c>
      <c r="DE39" s="129"/>
      <c r="DF39" s="128"/>
      <c r="DG39" s="128" t="s">
        <v>591</v>
      </c>
      <c r="DH39" s="447"/>
      <c r="DI39" s="447"/>
      <c r="DJ39" s="447"/>
      <c r="DK39" s="447"/>
      <c r="DL39" s="128"/>
      <c r="DM39" s="130"/>
      <c r="DN39" s="508" t="str">
        <f t="shared" si="8"/>
        <v>X</v>
      </c>
      <c r="DO39" s="128"/>
      <c r="DP39" s="128" t="s">
        <v>148</v>
      </c>
      <c r="DQ39" s="130"/>
      <c r="DR39" s="128"/>
      <c r="DS39" s="128"/>
      <c r="DT39" s="447"/>
      <c r="DU39" s="132"/>
      <c r="DV39" s="132"/>
      <c r="DW39" s="132"/>
      <c r="DX39" s="132" t="s">
        <v>148</v>
      </c>
      <c r="DY39" s="132"/>
      <c r="DZ39" s="132"/>
      <c r="EA39" s="133"/>
      <c r="EB39" s="132"/>
      <c r="EC39" s="132"/>
      <c r="ED39" s="451"/>
      <c r="EE39" s="133"/>
      <c r="EF39" s="132"/>
      <c r="EG39" s="132" t="s">
        <v>972</v>
      </c>
      <c r="EH39" s="132"/>
      <c r="EI39" s="134"/>
      <c r="EJ39" s="132"/>
      <c r="EK39" s="451"/>
      <c r="EL39" s="518"/>
      <c r="EM39" s="451"/>
      <c r="EN39" s="132"/>
      <c r="EO39" s="513"/>
      <c r="EP39" s="451"/>
      <c r="EQ39" s="451"/>
      <c r="ER39" s="524"/>
      <c r="ES39" s="451"/>
      <c r="ET39" s="451"/>
      <c r="EU39" s="132"/>
      <c r="EV39" s="133"/>
      <c r="EW39" s="140"/>
      <c r="EX39" s="136"/>
      <c r="EY39" s="136"/>
      <c r="EZ39" s="136"/>
      <c r="FA39" s="136"/>
      <c r="FB39" s="136"/>
      <c r="FC39" s="436"/>
      <c r="FD39" s="136"/>
      <c r="FE39" s="136"/>
      <c r="FF39" s="136"/>
      <c r="FG39" s="136"/>
      <c r="FH39" s="302"/>
      <c r="FI39" s="136"/>
    </row>
    <row r="40" spans="1:165" ht="30" customHeight="1" x14ac:dyDescent="0.15">
      <c r="A40" s="298">
        <f t="shared" ref="A40:A58" si="9">SUM(A39,1)</f>
        <v>57</v>
      </c>
      <c r="B40" s="191" t="s">
        <v>593</v>
      </c>
      <c r="C40" s="307">
        <v>2020</v>
      </c>
      <c r="D40" s="298" t="s">
        <v>594</v>
      </c>
      <c r="E40" s="306" t="s">
        <v>595</v>
      </c>
      <c r="F40" s="192" t="s">
        <v>599</v>
      </c>
      <c r="G40" s="298" t="s">
        <v>596</v>
      </c>
      <c r="H40" s="298" t="s">
        <v>597</v>
      </c>
      <c r="I40" s="298" t="s">
        <v>598</v>
      </c>
      <c r="J40" s="298" t="s">
        <v>113</v>
      </c>
      <c r="K40" s="191" t="b">
        <v>0</v>
      </c>
      <c r="L40" s="191" t="b">
        <v>0</v>
      </c>
      <c r="M40" s="191" t="s">
        <v>294</v>
      </c>
      <c r="N40" s="192" t="b">
        <v>1</v>
      </c>
      <c r="O40" s="191" t="b">
        <v>0</v>
      </c>
      <c r="P40" s="191" t="b">
        <v>1</v>
      </c>
      <c r="Q40" s="190" t="b">
        <v>1</v>
      </c>
      <c r="R40" s="316">
        <v>0.5</v>
      </c>
      <c r="S40" s="317">
        <v>0.5</v>
      </c>
      <c r="T40" s="317">
        <v>0.5</v>
      </c>
      <c r="U40" s="318">
        <v>0.5</v>
      </c>
      <c r="V40" s="300">
        <f t="shared" si="0"/>
        <v>2</v>
      </c>
      <c r="W40" s="190" t="s">
        <v>115</v>
      </c>
      <c r="X40" s="191" t="s">
        <v>599</v>
      </c>
      <c r="Y40" s="192" t="s">
        <v>234</v>
      </c>
      <c r="Z40" s="246"/>
      <c r="AA40" s="483"/>
      <c r="AB40" s="191"/>
      <c r="AC40" s="191"/>
      <c r="AD40" s="191"/>
      <c r="AE40" s="191"/>
      <c r="AF40" s="384"/>
      <c r="AG40" s="191"/>
      <c r="AH40" s="191"/>
      <c r="AI40" s="191"/>
      <c r="AJ40" s="191"/>
      <c r="AK40" s="192"/>
      <c r="AL40" s="191"/>
      <c r="AM40" s="191"/>
      <c r="AN40" s="191"/>
      <c r="AO40" s="461"/>
      <c r="AP40" s="191"/>
      <c r="AQ40" s="191"/>
      <c r="AR40" s="191"/>
      <c r="AS40" s="461"/>
      <c r="AT40" s="191"/>
      <c r="AU40" s="191"/>
      <c r="AV40" s="461"/>
      <c r="AW40" s="192"/>
      <c r="AX40" s="191"/>
      <c r="AY40" s="461"/>
      <c r="AZ40" s="191"/>
      <c r="BA40" s="461"/>
      <c r="BB40" s="191" t="s">
        <v>148</v>
      </c>
      <c r="BC40" s="192"/>
      <c r="BD40" s="191"/>
      <c r="BE40" s="191"/>
      <c r="BF40" s="461"/>
      <c r="BG40" s="470"/>
      <c r="BH40" s="470" t="s">
        <v>959</v>
      </c>
      <c r="BI40" s="191" t="s">
        <v>148</v>
      </c>
      <c r="BJ40" s="191"/>
      <c r="BK40" s="191"/>
      <c r="BL40" s="492" t="str">
        <f t="shared" si="7"/>
        <v/>
      </c>
      <c r="BM40" s="191"/>
      <c r="BN40" s="391"/>
      <c r="BO40" s="191"/>
      <c r="BP40" s="191"/>
      <c r="BQ40" s="191"/>
      <c r="BR40" s="191"/>
      <c r="BS40" s="191"/>
      <c r="BT40" s="191"/>
      <c r="BU40" s="192"/>
      <c r="BV40" s="191"/>
      <c r="BW40" s="191"/>
      <c r="BX40" s="191"/>
      <c r="BY40" s="191"/>
      <c r="BZ40" s="191"/>
      <c r="CA40" s="191"/>
      <c r="CB40" s="470"/>
      <c r="CC40" s="396"/>
      <c r="CD40" s="191"/>
      <c r="CE40" s="191"/>
      <c r="CF40" s="191"/>
      <c r="CG40" s="191"/>
      <c r="CH40" s="384"/>
      <c r="CI40" s="191"/>
      <c r="CJ40" s="461"/>
      <c r="CK40" s="461"/>
      <c r="CL40" s="191"/>
      <c r="CM40" s="191"/>
      <c r="CN40" s="498"/>
      <c r="CO40" s="191"/>
      <c r="CP40" s="192"/>
      <c r="CQ40" s="191"/>
      <c r="CS40" s="403"/>
      <c r="CT40" s="128" t="str">
        <f t="shared" si="3"/>
        <v/>
      </c>
      <c r="CU40" s="128"/>
      <c r="CV40" s="128"/>
      <c r="CW40" s="128"/>
      <c r="CX40" s="128"/>
      <c r="CY40" s="447"/>
      <c r="CZ40" s="128"/>
      <c r="DA40" s="128"/>
      <c r="DB40" s="128"/>
      <c r="DC40" s="128"/>
      <c r="DD40" s="508" t="str">
        <f t="shared" si="4"/>
        <v/>
      </c>
      <c r="DE40" s="129"/>
      <c r="DF40" s="128"/>
      <c r="DG40" s="128"/>
      <c r="DH40" s="447"/>
      <c r="DI40" s="447"/>
      <c r="DJ40" s="447"/>
      <c r="DK40" s="447"/>
      <c r="DL40" s="128"/>
      <c r="DM40" s="130"/>
      <c r="DN40" s="508" t="str">
        <f t="shared" si="8"/>
        <v/>
      </c>
      <c r="DO40" s="128"/>
      <c r="DP40" s="128"/>
      <c r="DQ40" s="130"/>
      <c r="DR40" s="128"/>
      <c r="DS40" s="128"/>
      <c r="DT40" s="447"/>
      <c r="DU40" s="132"/>
      <c r="DV40" s="132"/>
      <c r="DW40" s="132"/>
      <c r="DX40" s="132"/>
      <c r="DY40" s="132"/>
      <c r="DZ40" s="132"/>
      <c r="EA40" s="133"/>
      <c r="EB40" s="132"/>
      <c r="EC40" s="132"/>
      <c r="ED40" s="451"/>
      <c r="EE40" s="133"/>
      <c r="EF40" s="132"/>
      <c r="EG40" s="132"/>
      <c r="EH40" s="132"/>
      <c r="EI40" s="134"/>
      <c r="EJ40" s="132"/>
      <c r="EK40" s="451"/>
      <c r="EL40" s="518"/>
      <c r="EM40" s="451"/>
      <c r="EN40" s="132"/>
      <c r="EO40" s="513"/>
      <c r="EP40" s="451"/>
      <c r="EQ40" s="451"/>
      <c r="ER40" s="524"/>
      <c r="ES40" s="451"/>
      <c r="ET40" s="451"/>
      <c r="EU40" s="132"/>
      <c r="EV40" s="133"/>
      <c r="EW40" s="140"/>
      <c r="EX40" s="136"/>
      <c r="EY40" s="136"/>
      <c r="EZ40" s="136"/>
      <c r="FA40" s="136"/>
      <c r="FB40" s="136"/>
      <c r="FC40" s="436"/>
      <c r="FD40" s="136"/>
      <c r="FE40" s="136" t="s">
        <v>600</v>
      </c>
      <c r="FF40" s="136" t="s">
        <v>600</v>
      </c>
      <c r="FG40" s="136"/>
      <c r="FH40" s="302"/>
      <c r="FI40" s="136"/>
    </row>
    <row r="41" spans="1:165" ht="30" customHeight="1" x14ac:dyDescent="0.15">
      <c r="A41" s="298">
        <f t="shared" si="9"/>
        <v>58</v>
      </c>
      <c r="B41" s="298" t="s">
        <v>602</v>
      </c>
      <c r="C41" s="307">
        <v>2020</v>
      </c>
      <c r="D41" s="298" t="s">
        <v>603</v>
      </c>
      <c r="E41" s="306" t="s">
        <v>604</v>
      </c>
      <c r="F41" s="192" t="s">
        <v>608</v>
      </c>
      <c r="G41" s="298" t="s">
        <v>605</v>
      </c>
      <c r="H41" s="298" t="s">
        <v>606</v>
      </c>
      <c r="I41" s="298" t="s">
        <v>607</v>
      </c>
      <c r="J41" s="298" t="s">
        <v>113</v>
      </c>
      <c r="K41" s="191" t="b">
        <v>0</v>
      </c>
      <c r="L41" s="191" t="b">
        <v>0</v>
      </c>
      <c r="M41" s="191" t="s">
        <v>569</v>
      </c>
      <c r="N41" s="192" t="b">
        <v>0</v>
      </c>
      <c r="O41" s="191" t="b">
        <v>1</v>
      </c>
      <c r="P41" s="191" t="b">
        <v>0</v>
      </c>
      <c r="Q41" s="190" t="b">
        <v>0</v>
      </c>
      <c r="R41" s="316">
        <v>0.5</v>
      </c>
      <c r="S41" s="317">
        <v>0.5</v>
      </c>
      <c r="T41" s="317">
        <v>0.5</v>
      </c>
      <c r="U41" s="318">
        <v>0.5</v>
      </c>
      <c r="V41" s="300">
        <f t="shared" si="0"/>
        <v>2</v>
      </c>
      <c r="W41" s="190" t="s">
        <v>115</v>
      </c>
      <c r="X41" s="191" t="s">
        <v>608</v>
      </c>
      <c r="Y41" s="192"/>
      <c r="Z41" s="246"/>
      <c r="AA41" s="483"/>
      <c r="AB41" s="191"/>
      <c r="AC41" s="191"/>
      <c r="AD41" s="191"/>
      <c r="AE41" s="191"/>
      <c r="AF41" s="384"/>
      <c r="AG41" s="191"/>
      <c r="AH41" s="191"/>
      <c r="AI41" s="191"/>
      <c r="AJ41" s="191"/>
      <c r="AK41" s="192"/>
      <c r="AL41" s="191"/>
      <c r="AM41" s="191"/>
      <c r="AN41" s="191"/>
      <c r="AO41" s="461"/>
      <c r="AP41" s="191"/>
      <c r="AQ41" s="191"/>
      <c r="AR41" s="191"/>
      <c r="AS41" s="461"/>
      <c r="AT41" s="191" t="s">
        <v>148</v>
      </c>
      <c r="AU41" s="191" t="s">
        <v>148</v>
      </c>
      <c r="AV41" s="461"/>
      <c r="AW41" s="192"/>
      <c r="AX41" s="191"/>
      <c r="AY41" s="461"/>
      <c r="AZ41" s="191"/>
      <c r="BA41" s="461"/>
      <c r="BB41" s="191" t="s">
        <v>148</v>
      </c>
      <c r="BC41" s="192" t="s">
        <v>148</v>
      </c>
      <c r="BD41" s="191"/>
      <c r="BE41" s="191"/>
      <c r="BF41" s="461" t="s">
        <v>148</v>
      </c>
      <c r="BG41" s="470"/>
      <c r="BH41" s="470"/>
      <c r="BI41" s="191"/>
      <c r="BJ41" s="191"/>
      <c r="BK41" s="191"/>
      <c r="BL41" s="492" t="str">
        <f t="shared" si="7"/>
        <v/>
      </c>
      <c r="BM41" s="191"/>
      <c r="BN41" s="391"/>
      <c r="BO41" s="191"/>
      <c r="BP41" s="191"/>
      <c r="BQ41" s="191"/>
      <c r="BR41" s="191"/>
      <c r="BS41" s="191"/>
      <c r="BT41" s="191"/>
      <c r="BU41" s="192"/>
      <c r="BV41" s="191"/>
      <c r="BW41" s="191"/>
      <c r="BX41" s="191"/>
      <c r="BY41" s="191"/>
      <c r="BZ41" s="191"/>
      <c r="CA41" s="191"/>
      <c r="CB41" s="470"/>
      <c r="CC41" s="396"/>
      <c r="CD41" s="191"/>
      <c r="CE41" s="191"/>
      <c r="CF41" s="191"/>
      <c r="CG41" s="191"/>
      <c r="CH41" s="384"/>
      <c r="CI41" s="191"/>
      <c r="CJ41" s="461"/>
      <c r="CK41" s="461"/>
      <c r="CL41" s="191"/>
      <c r="CM41" s="191"/>
      <c r="CN41" s="498"/>
      <c r="CO41" s="191"/>
      <c r="CP41" s="192"/>
      <c r="CQ41" s="191"/>
      <c r="CS41" s="403"/>
      <c r="CT41" s="128" t="str">
        <f t="shared" si="3"/>
        <v/>
      </c>
      <c r="CU41" s="128"/>
      <c r="CV41" s="128"/>
      <c r="CW41" s="128"/>
      <c r="CX41" s="128"/>
      <c r="CY41" s="447"/>
      <c r="CZ41" s="128"/>
      <c r="DA41" s="128"/>
      <c r="DB41" s="128"/>
      <c r="DC41" s="128"/>
      <c r="DD41" s="508" t="str">
        <f t="shared" si="4"/>
        <v/>
      </c>
      <c r="DE41" s="129"/>
      <c r="DF41" s="128"/>
      <c r="DG41" s="128"/>
      <c r="DH41" s="447"/>
      <c r="DI41" s="447"/>
      <c r="DJ41" s="447"/>
      <c r="DK41" s="447"/>
      <c r="DL41" s="128"/>
      <c r="DM41" s="130"/>
      <c r="DN41" s="508" t="str">
        <f t="shared" si="8"/>
        <v/>
      </c>
      <c r="DO41" s="128"/>
      <c r="DP41" s="128"/>
      <c r="DQ41" s="130"/>
      <c r="DR41" s="128"/>
      <c r="DS41" s="128"/>
      <c r="DT41" s="447"/>
      <c r="DU41" s="132"/>
      <c r="DV41" s="132"/>
      <c r="DW41" s="132"/>
      <c r="DX41" s="132"/>
      <c r="DY41" s="132"/>
      <c r="DZ41" s="132"/>
      <c r="EA41" s="133"/>
      <c r="EB41" s="132"/>
      <c r="EC41" s="132"/>
      <c r="ED41" s="451"/>
      <c r="EE41" s="133"/>
      <c r="EF41" s="132"/>
      <c r="EG41" s="132"/>
      <c r="EH41" s="132"/>
      <c r="EI41" s="134"/>
      <c r="EJ41" s="132"/>
      <c r="EK41" s="451"/>
      <c r="EL41" s="518"/>
      <c r="EM41" s="451"/>
      <c r="EN41" s="132"/>
      <c r="EO41" s="513"/>
      <c r="EP41" s="451"/>
      <c r="EQ41" s="451"/>
      <c r="ER41" s="524"/>
      <c r="ES41" s="451"/>
      <c r="ET41" s="451"/>
      <c r="EU41" s="132"/>
      <c r="EV41" s="133"/>
      <c r="EW41" s="140"/>
      <c r="EX41" s="136"/>
      <c r="EY41" s="136"/>
      <c r="EZ41" s="136"/>
      <c r="FA41" s="136"/>
      <c r="FB41" s="136"/>
      <c r="FC41" s="436"/>
      <c r="FD41" s="136"/>
      <c r="FE41" s="136"/>
      <c r="FF41" s="136"/>
      <c r="FG41" s="136"/>
      <c r="FH41" s="302"/>
      <c r="FI41" s="136"/>
    </row>
    <row r="42" spans="1:165" ht="30" customHeight="1" x14ac:dyDescent="0.15">
      <c r="A42" s="303">
        <f t="shared" si="9"/>
        <v>59</v>
      </c>
      <c r="B42" s="303" t="s">
        <v>610</v>
      </c>
      <c r="C42" s="304">
        <v>2020</v>
      </c>
      <c r="D42" s="303" t="s">
        <v>611</v>
      </c>
      <c r="E42" s="309" t="s">
        <v>612</v>
      </c>
      <c r="F42" s="313" t="s">
        <v>617</v>
      </c>
      <c r="G42" s="303" t="s">
        <v>613</v>
      </c>
      <c r="H42" s="303" t="s">
        <v>614</v>
      </c>
      <c r="I42" s="303" t="s">
        <v>615</v>
      </c>
      <c r="J42" s="303" t="s">
        <v>113</v>
      </c>
      <c r="K42" s="314" t="b">
        <v>0</v>
      </c>
      <c r="L42" s="314" t="b">
        <v>0</v>
      </c>
      <c r="M42" s="314" t="s">
        <v>616</v>
      </c>
      <c r="N42" s="313" t="b">
        <v>1</v>
      </c>
      <c r="O42" s="314" t="b">
        <v>0</v>
      </c>
      <c r="P42" s="314" t="b">
        <v>0</v>
      </c>
      <c r="Q42" s="315" t="b">
        <v>1</v>
      </c>
      <c r="R42" s="316">
        <v>0.5</v>
      </c>
      <c r="S42" s="317">
        <v>0.5</v>
      </c>
      <c r="T42" s="317">
        <v>0.5</v>
      </c>
      <c r="U42" s="318">
        <v>0.5</v>
      </c>
      <c r="V42" s="317">
        <f t="shared" si="0"/>
        <v>2</v>
      </c>
      <c r="W42" s="315" t="s">
        <v>115</v>
      </c>
      <c r="X42" s="314" t="s">
        <v>617</v>
      </c>
      <c r="Y42" s="313" t="s">
        <v>234</v>
      </c>
      <c r="Z42" s="246"/>
      <c r="AA42" s="483"/>
      <c r="AB42" s="191"/>
      <c r="AC42" s="191"/>
      <c r="AD42" s="191"/>
      <c r="AE42" s="191"/>
      <c r="AF42" s="384"/>
      <c r="AG42" s="191"/>
      <c r="AH42" s="191"/>
      <c r="AI42" s="191"/>
      <c r="AJ42" s="191"/>
      <c r="AK42" s="192"/>
      <c r="AL42" s="191"/>
      <c r="AM42" s="191"/>
      <c r="AN42" s="191"/>
      <c r="AO42" s="461"/>
      <c r="AP42" s="191"/>
      <c r="AQ42" s="191"/>
      <c r="AR42" s="191"/>
      <c r="AS42" s="461"/>
      <c r="AT42" s="191"/>
      <c r="AU42" s="191"/>
      <c r="AV42" s="461"/>
      <c r="AW42" s="192"/>
      <c r="AX42" s="191"/>
      <c r="AY42" s="461"/>
      <c r="AZ42" s="191"/>
      <c r="BA42" s="461"/>
      <c r="BB42" s="191" t="s">
        <v>148</v>
      </c>
      <c r="BC42" s="192"/>
      <c r="BD42" s="191"/>
      <c r="BE42" s="191"/>
      <c r="BF42" s="461"/>
      <c r="BG42" s="470" t="s">
        <v>148</v>
      </c>
      <c r="BH42" s="470"/>
      <c r="BI42" s="191"/>
      <c r="BJ42" s="191"/>
      <c r="BK42" s="191"/>
      <c r="BL42" s="492" t="str">
        <f t="shared" si="7"/>
        <v/>
      </c>
      <c r="BM42" s="191" t="s">
        <v>148</v>
      </c>
      <c r="BN42" s="391" t="s">
        <v>148</v>
      </c>
      <c r="BO42" s="191"/>
      <c r="BP42" s="191"/>
      <c r="BQ42" s="191"/>
      <c r="BR42" s="191"/>
      <c r="BS42" s="191"/>
      <c r="BT42" s="191"/>
      <c r="BU42" s="192"/>
      <c r="BV42" s="191"/>
      <c r="BW42" s="191"/>
      <c r="BX42" s="191"/>
      <c r="BY42" s="191"/>
      <c r="BZ42" s="191"/>
      <c r="CA42" s="191"/>
      <c r="CB42" s="470"/>
      <c r="CC42" s="396"/>
      <c r="CD42" s="191"/>
      <c r="CE42" s="191"/>
      <c r="CF42" s="191"/>
      <c r="CG42" s="191"/>
      <c r="CH42" s="384"/>
      <c r="CI42" s="191"/>
      <c r="CJ42" s="461"/>
      <c r="CK42" s="461"/>
      <c r="CL42" s="191"/>
      <c r="CM42" s="191"/>
      <c r="CN42" s="498"/>
      <c r="CO42" s="191"/>
      <c r="CP42" s="192"/>
      <c r="CQ42" s="191"/>
      <c r="CS42" s="403"/>
      <c r="CT42" s="128" t="str">
        <f t="shared" si="3"/>
        <v/>
      </c>
      <c r="CU42" s="128"/>
      <c r="CV42" s="128"/>
      <c r="CW42" s="128"/>
      <c r="CX42" s="128"/>
      <c r="CY42" s="447"/>
      <c r="CZ42" s="128"/>
      <c r="DA42" s="128"/>
      <c r="DB42" s="128"/>
      <c r="DC42" s="128"/>
      <c r="DD42" s="508" t="str">
        <f t="shared" si="4"/>
        <v/>
      </c>
      <c r="DE42" s="129"/>
      <c r="DF42" s="128"/>
      <c r="DG42" s="128"/>
      <c r="DH42" s="447"/>
      <c r="DI42" s="447"/>
      <c r="DJ42" s="447"/>
      <c r="DK42" s="447"/>
      <c r="DL42" s="128"/>
      <c r="DM42" s="130"/>
      <c r="DN42" s="508" t="str">
        <f t="shared" si="8"/>
        <v/>
      </c>
      <c r="DO42" s="128"/>
      <c r="DP42" s="128"/>
      <c r="DQ42" s="130"/>
      <c r="DR42" s="128"/>
      <c r="DS42" s="128"/>
      <c r="DT42" s="447"/>
      <c r="DU42" s="132"/>
      <c r="DV42" s="132"/>
      <c r="DW42" s="132"/>
      <c r="DX42" s="132"/>
      <c r="DY42" s="132"/>
      <c r="DZ42" s="132"/>
      <c r="EA42" s="133"/>
      <c r="EB42" s="132"/>
      <c r="EC42" s="132"/>
      <c r="ED42" s="451"/>
      <c r="EE42" s="133"/>
      <c r="EF42" s="132"/>
      <c r="EG42" s="132"/>
      <c r="EH42" s="132"/>
      <c r="EI42" s="134"/>
      <c r="EJ42" s="132"/>
      <c r="EK42" s="451"/>
      <c r="EL42" s="518"/>
      <c r="EM42" s="451"/>
      <c r="EN42" s="132"/>
      <c r="EO42" s="513"/>
      <c r="EP42" s="451"/>
      <c r="EQ42" s="451"/>
      <c r="ER42" s="524"/>
      <c r="ES42" s="451"/>
      <c r="ET42" s="451"/>
      <c r="EU42" s="132"/>
      <c r="EV42" s="133"/>
      <c r="EW42" s="140"/>
      <c r="EX42" s="136"/>
      <c r="EY42" s="136"/>
      <c r="EZ42" s="136"/>
      <c r="FA42" s="136"/>
      <c r="FB42" s="136"/>
      <c r="FC42" s="436"/>
      <c r="FD42" s="136"/>
      <c r="FE42" s="136"/>
      <c r="FF42" s="136" t="s">
        <v>618</v>
      </c>
      <c r="FG42" s="136"/>
      <c r="FH42" s="302"/>
      <c r="FI42" s="136"/>
    </row>
    <row r="43" spans="1:165" ht="30" customHeight="1" x14ac:dyDescent="0.15">
      <c r="A43" s="294">
        <f t="shared" si="9"/>
        <v>60</v>
      </c>
      <c r="B43" s="294" t="s">
        <v>619</v>
      </c>
      <c r="C43" s="295">
        <v>2020</v>
      </c>
      <c r="D43" s="294" t="s">
        <v>620</v>
      </c>
      <c r="E43" s="296" t="s">
        <v>621</v>
      </c>
      <c r="F43" s="192" t="s">
        <v>626</v>
      </c>
      <c r="G43" s="298" t="s">
        <v>622</v>
      </c>
      <c r="H43" s="298" t="s">
        <v>623</v>
      </c>
      <c r="I43" s="298" t="s">
        <v>624</v>
      </c>
      <c r="J43" s="298" t="s">
        <v>113</v>
      </c>
      <c r="K43" s="191" t="b">
        <v>0</v>
      </c>
      <c r="L43" s="191" t="b">
        <v>0</v>
      </c>
      <c r="M43" s="191" t="s">
        <v>625</v>
      </c>
      <c r="N43" s="192" t="b">
        <v>1</v>
      </c>
      <c r="O43" s="191" t="b">
        <v>1</v>
      </c>
      <c r="P43" s="191" t="b">
        <v>1</v>
      </c>
      <c r="Q43" s="190" t="b">
        <v>0</v>
      </c>
      <c r="R43" s="299">
        <v>0.5</v>
      </c>
      <c r="S43" s="300">
        <v>0.5</v>
      </c>
      <c r="T43" s="300">
        <v>1</v>
      </c>
      <c r="U43" s="301">
        <v>0.5</v>
      </c>
      <c r="V43" s="300">
        <f t="shared" si="0"/>
        <v>2.5</v>
      </c>
      <c r="W43" s="190" t="s">
        <v>115</v>
      </c>
      <c r="X43" s="191" t="s">
        <v>626</v>
      </c>
      <c r="Y43" s="192"/>
      <c r="Z43" s="246"/>
      <c r="AA43" s="483"/>
      <c r="AB43" s="191"/>
      <c r="AC43" s="191"/>
      <c r="AD43" s="191"/>
      <c r="AE43" s="191"/>
      <c r="AF43" s="384"/>
      <c r="AG43" s="191"/>
      <c r="AH43" s="191"/>
      <c r="AI43" s="191"/>
      <c r="AJ43" s="191"/>
      <c r="AK43" s="192" t="s">
        <v>148</v>
      </c>
      <c r="AL43" s="191" t="s">
        <v>975</v>
      </c>
      <c r="AM43" s="191"/>
      <c r="AN43" s="191"/>
      <c r="AO43" s="461"/>
      <c r="AP43" s="191"/>
      <c r="AQ43" s="191"/>
      <c r="AR43" s="191"/>
      <c r="AS43" s="461"/>
      <c r="AT43" s="191"/>
      <c r="AU43" s="191"/>
      <c r="AV43" s="461"/>
      <c r="AW43" s="192"/>
      <c r="AX43" s="191"/>
      <c r="AY43" s="461"/>
      <c r="AZ43" s="191"/>
      <c r="BA43" s="461"/>
      <c r="BB43" s="191"/>
      <c r="BC43" s="192"/>
      <c r="BD43" s="191"/>
      <c r="BE43" s="191"/>
      <c r="BF43" s="461"/>
      <c r="BG43" s="470"/>
      <c r="BH43" s="470"/>
      <c r="BI43" s="191"/>
      <c r="BJ43" s="191"/>
      <c r="BK43" s="191"/>
      <c r="BL43" s="492" t="str">
        <f t="shared" si="7"/>
        <v/>
      </c>
      <c r="BM43" s="191"/>
      <c r="BN43" s="391"/>
      <c r="BO43" s="191"/>
      <c r="BP43" s="191"/>
      <c r="BQ43" s="191"/>
      <c r="BR43" s="191"/>
      <c r="BS43" s="191"/>
      <c r="BT43" s="191"/>
      <c r="BU43" s="192"/>
      <c r="BV43" s="191"/>
      <c r="BW43" s="191"/>
      <c r="BX43" s="191"/>
      <c r="BY43" s="191"/>
      <c r="BZ43" s="191"/>
      <c r="CA43" s="191"/>
      <c r="CB43" s="470"/>
      <c r="CC43" s="396"/>
      <c r="CD43" s="191"/>
      <c r="CE43" s="191"/>
      <c r="CF43" s="191"/>
      <c r="CG43" s="191"/>
      <c r="CH43" s="384"/>
      <c r="CI43" s="191"/>
      <c r="CJ43" s="461"/>
      <c r="CK43" s="461"/>
      <c r="CL43" s="191"/>
      <c r="CM43" s="191"/>
      <c r="CN43" s="498"/>
      <c r="CO43" s="191"/>
      <c r="CP43" s="192"/>
      <c r="CQ43" s="191"/>
      <c r="CS43" s="403" t="s">
        <v>628</v>
      </c>
      <c r="CT43" s="128" t="str">
        <f t="shared" si="3"/>
        <v/>
      </c>
      <c r="CU43" s="128"/>
      <c r="CV43" s="128"/>
      <c r="CW43" s="128"/>
      <c r="CX43" s="128"/>
      <c r="CY43" s="447"/>
      <c r="CZ43" s="128"/>
      <c r="DA43" s="128"/>
      <c r="DB43" s="128"/>
      <c r="DC43" s="128"/>
      <c r="DD43" s="508" t="str">
        <f t="shared" si="4"/>
        <v/>
      </c>
      <c r="DE43" s="129"/>
      <c r="DF43" s="128"/>
      <c r="DG43" s="128"/>
      <c r="DH43" s="447"/>
      <c r="DI43" s="447"/>
      <c r="DJ43" s="447"/>
      <c r="DK43" s="447"/>
      <c r="DL43" s="128"/>
      <c r="DM43" s="130"/>
      <c r="DN43" s="508" t="str">
        <f t="shared" si="8"/>
        <v>X</v>
      </c>
      <c r="DO43" s="128"/>
      <c r="DP43" s="128"/>
      <c r="DQ43" s="130"/>
      <c r="DR43" s="128" t="s">
        <v>148</v>
      </c>
      <c r="DS43" s="128" t="s">
        <v>148</v>
      </c>
      <c r="DT43" s="447"/>
      <c r="DU43" s="132"/>
      <c r="DV43" s="132"/>
      <c r="DW43" s="132"/>
      <c r="DX43" s="132"/>
      <c r="DY43" s="132"/>
      <c r="DZ43" s="132"/>
      <c r="EA43" s="133"/>
      <c r="EB43" s="132"/>
      <c r="EC43" s="132"/>
      <c r="ED43" s="451"/>
      <c r="EE43" s="133"/>
      <c r="EF43" s="132"/>
      <c r="EG43" s="132"/>
      <c r="EH43" s="132"/>
      <c r="EI43" s="134"/>
      <c r="EJ43" s="132"/>
      <c r="EK43" s="451"/>
      <c r="EL43" s="518"/>
      <c r="EM43" s="451"/>
      <c r="EN43" s="132"/>
      <c r="EO43" s="513"/>
      <c r="EP43" s="451"/>
      <c r="EQ43" s="451"/>
      <c r="ER43" s="524"/>
      <c r="ES43" s="451"/>
      <c r="ET43" s="451"/>
      <c r="EU43" s="132"/>
      <c r="EV43" s="133"/>
      <c r="EW43" s="140"/>
      <c r="EX43" s="136"/>
      <c r="EY43" s="136"/>
      <c r="EZ43" s="136"/>
      <c r="FA43" s="136"/>
      <c r="FB43" s="136"/>
      <c r="FC43" s="436"/>
      <c r="FD43" s="136"/>
      <c r="FE43" s="136"/>
      <c r="FF43" s="136"/>
      <c r="FG43" s="136"/>
      <c r="FH43" s="302"/>
      <c r="FI43" s="136"/>
    </row>
    <row r="44" spans="1:165" ht="30" customHeight="1" x14ac:dyDescent="0.15">
      <c r="A44" s="303">
        <f t="shared" si="9"/>
        <v>61</v>
      </c>
      <c r="B44" s="303" t="s">
        <v>629</v>
      </c>
      <c r="C44" s="304">
        <v>2020</v>
      </c>
      <c r="D44" s="303" t="s">
        <v>630</v>
      </c>
      <c r="E44" s="309" t="s">
        <v>631</v>
      </c>
      <c r="F44" s="313" t="s">
        <v>635</v>
      </c>
      <c r="G44" s="303" t="s">
        <v>632</v>
      </c>
      <c r="H44" s="303" t="s">
        <v>633</v>
      </c>
      <c r="I44" s="303" t="s">
        <v>634</v>
      </c>
      <c r="J44" s="303" t="s">
        <v>113</v>
      </c>
      <c r="K44" s="314" t="b">
        <v>0</v>
      </c>
      <c r="L44" s="314" t="b">
        <v>0</v>
      </c>
      <c r="M44" s="314"/>
      <c r="N44" s="313" t="b">
        <v>1</v>
      </c>
      <c r="O44" s="314" t="b">
        <v>0</v>
      </c>
      <c r="P44" s="314" t="b">
        <v>0</v>
      </c>
      <c r="Q44" s="315" t="b">
        <v>1</v>
      </c>
      <c r="R44" s="316">
        <v>0.5</v>
      </c>
      <c r="S44" s="317">
        <v>0.5</v>
      </c>
      <c r="T44" s="317">
        <v>0.5</v>
      </c>
      <c r="U44" s="318">
        <v>0.5</v>
      </c>
      <c r="V44" s="317">
        <f t="shared" si="0"/>
        <v>2</v>
      </c>
      <c r="W44" s="315" t="s">
        <v>115</v>
      </c>
      <c r="X44" s="314" t="s">
        <v>635</v>
      </c>
      <c r="Y44" s="313"/>
      <c r="Z44" s="246"/>
      <c r="AA44" s="483"/>
      <c r="AB44" s="191"/>
      <c r="AC44" s="191"/>
      <c r="AD44" s="191"/>
      <c r="AE44" s="191"/>
      <c r="AF44" s="384"/>
      <c r="AG44" s="191"/>
      <c r="AH44" s="191"/>
      <c r="AI44" s="191"/>
      <c r="AJ44" s="191"/>
      <c r="AK44" s="192"/>
      <c r="AL44" s="191"/>
      <c r="AM44" s="191"/>
      <c r="AN44" s="191"/>
      <c r="AO44" s="461"/>
      <c r="AP44" s="191"/>
      <c r="AQ44" s="191"/>
      <c r="AR44" s="191"/>
      <c r="AS44" s="461"/>
      <c r="AT44" s="191"/>
      <c r="AU44" s="191"/>
      <c r="AV44" s="461"/>
      <c r="AW44" s="192"/>
      <c r="AX44" s="191"/>
      <c r="AY44" s="461"/>
      <c r="AZ44" s="191"/>
      <c r="BA44" s="461"/>
      <c r="BB44" s="191" t="s">
        <v>148</v>
      </c>
      <c r="BC44" s="192"/>
      <c r="BD44" s="191"/>
      <c r="BE44" s="191"/>
      <c r="BF44" s="461"/>
      <c r="BG44" s="470" t="s">
        <v>148</v>
      </c>
      <c r="BH44" s="470"/>
      <c r="BI44" s="191"/>
      <c r="BJ44" s="191"/>
      <c r="BK44" s="191"/>
      <c r="BL44" s="492" t="str">
        <f t="shared" si="7"/>
        <v/>
      </c>
      <c r="BM44" s="191" t="s">
        <v>148</v>
      </c>
      <c r="BN44" s="391" t="s">
        <v>959</v>
      </c>
      <c r="BO44" s="191"/>
      <c r="BP44" s="191"/>
      <c r="BQ44" s="191"/>
      <c r="BR44" s="191"/>
      <c r="BS44" s="191"/>
      <c r="BT44" s="191"/>
      <c r="BU44" s="192"/>
      <c r="BV44" s="191"/>
      <c r="BW44" s="191"/>
      <c r="BX44" s="191"/>
      <c r="BY44" s="191"/>
      <c r="BZ44" s="191"/>
      <c r="CA44" s="191"/>
      <c r="CB44" s="470"/>
      <c r="CC44" s="396"/>
      <c r="CD44" s="191"/>
      <c r="CE44" s="191"/>
      <c r="CF44" s="191"/>
      <c r="CG44" s="191"/>
      <c r="CH44" s="384"/>
      <c r="CI44" s="191"/>
      <c r="CJ44" s="461"/>
      <c r="CK44" s="461"/>
      <c r="CL44" s="191"/>
      <c r="CM44" s="191"/>
      <c r="CN44" s="498"/>
      <c r="CO44" s="191"/>
      <c r="CP44" s="192"/>
      <c r="CQ44" s="191"/>
      <c r="CS44" s="403"/>
      <c r="CT44" s="128" t="str">
        <f t="shared" si="3"/>
        <v/>
      </c>
      <c r="CU44" s="128"/>
      <c r="CV44" s="128"/>
      <c r="CW44" s="128"/>
      <c r="CX44" s="128"/>
      <c r="CY44" s="447"/>
      <c r="CZ44" s="128"/>
      <c r="DA44" s="128"/>
      <c r="DB44" s="128"/>
      <c r="DC44" s="128"/>
      <c r="DD44" s="508" t="str">
        <f t="shared" si="4"/>
        <v/>
      </c>
      <c r="DE44" s="129"/>
      <c r="DF44" s="128"/>
      <c r="DG44" s="128"/>
      <c r="DH44" s="447"/>
      <c r="DI44" s="447"/>
      <c r="DJ44" s="447"/>
      <c r="DK44" s="447"/>
      <c r="DL44" s="128"/>
      <c r="DM44" s="130"/>
      <c r="DN44" s="508" t="str">
        <f t="shared" si="8"/>
        <v/>
      </c>
      <c r="DO44" s="128"/>
      <c r="DP44" s="128"/>
      <c r="DQ44" s="130"/>
      <c r="DR44" s="128"/>
      <c r="DS44" s="128"/>
      <c r="DT44" s="447"/>
      <c r="DU44" s="132"/>
      <c r="DV44" s="132"/>
      <c r="DW44" s="132"/>
      <c r="DX44" s="132"/>
      <c r="DY44" s="132"/>
      <c r="DZ44" s="132"/>
      <c r="EA44" s="133"/>
      <c r="EB44" s="132"/>
      <c r="EC44" s="132"/>
      <c r="ED44" s="451"/>
      <c r="EE44" s="133"/>
      <c r="EF44" s="132"/>
      <c r="EG44" s="132"/>
      <c r="EH44" s="132"/>
      <c r="EI44" s="134"/>
      <c r="EJ44" s="132"/>
      <c r="EK44" s="451"/>
      <c r="EL44" s="518"/>
      <c r="EM44" s="451"/>
      <c r="EN44" s="132"/>
      <c r="EO44" s="513"/>
      <c r="EP44" s="451"/>
      <c r="EQ44" s="451"/>
      <c r="ER44" s="524"/>
      <c r="ES44" s="451"/>
      <c r="ET44" s="451"/>
      <c r="EU44" s="132"/>
      <c r="EV44" s="133"/>
      <c r="EW44" s="140"/>
      <c r="EX44" s="136"/>
      <c r="EY44" s="136"/>
      <c r="EZ44" s="136"/>
      <c r="FA44" s="136"/>
      <c r="FB44" s="136"/>
      <c r="FC44" s="436"/>
      <c r="FD44" s="136"/>
      <c r="FE44" s="136"/>
      <c r="FF44" s="136" t="s">
        <v>148</v>
      </c>
      <c r="FG44" s="136"/>
      <c r="FH44" s="302" t="s">
        <v>148</v>
      </c>
      <c r="FI44" s="136"/>
    </row>
    <row r="45" spans="1:165" ht="30" customHeight="1" x14ac:dyDescent="0.15">
      <c r="A45" s="294">
        <f t="shared" si="9"/>
        <v>62</v>
      </c>
      <c r="B45" s="294" t="s">
        <v>636</v>
      </c>
      <c r="C45" s="295">
        <v>2020</v>
      </c>
      <c r="D45" s="294" t="s">
        <v>637</v>
      </c>
      <c r="E45" s="296" t="s">
        <v>638</v>
      </c>
      <c r="F45" s="313" t="s">
        <v>643</v>
      </c>
      <c r="G45" s="303" t="s">
        <v>639</v>
      </c>
      <c r="H45" s="303" t="s">
        <v>640</v>
      </c>
      <c r="I45" s="303" t="s">
        <v>641</v>
      </c>
      <c r="J45" s="303" t="s">
        <v>113</v>
      </c>
      <c r="K45" s="314" t="b">
        <v>0</v>
      </c>
      <c r="L45" s="314" t="b">
        <v>1</v>
      </c>
      <c r="M45" s="314" t="s">
        <v>642</v>
      </c>
      <c r="N45" s="313" t="b">
        <v>1</v>
      </c>
      <c r="O45" s="314" t="b">
        <v>0</v>
      </c>
      <c r="P45" s="314" t="b">
        <v>0</v>
      </c>
      <c r="Q45" s="315" t="b">
        <v>1</v>
      </c>
      <c r="R45" s="316">
        <v>1</v>
      </c>
      <c r="S45" s="317">
        <v>1</v>
      </c>
      <c r="T45" s="317">
        <v>0.5</v>
      </c>
      <c r="U45" s="318">
        <v>1</v>
      </c>
      <c r="V45" s="317">
        <f t="shared" si="0"/>
        <v>3.5</v>
      </c>
      <c r="W45" s="315" t="s">
        <v>115</v>
      </c>
      <c r="X45" s="314" t="s">
        <v>643</v>
      </c>
      <c r="Y45" s="313" t="s">
        <v>234</v>
      </c>
      <c r="Z45" s="246"/>
      <c r="AA45" s="483"/>
      <c r="AB45" s="191"/>
      <c r="AC45" s="191"/>
      <c r="AD45" s="191"/>
      <c r="AE45" s="191"/>
      <c r="AF45" s="384"/>
      <c r="AG45" s="191"/>
      <c r="AH45" s="191"/>
      <c r="AI45" s="191"/>
      <c r="AJ45" s="191"/>
      <c r="AK45" s="192"/>
      <c r="AL45" s="191"/>
      <c r="AM45" s="191"/>
      <c r="AN45" s="191"/>
      <c r="AO45" s="461"/>
      <c r="AP45" s="191"/>
      <c r="AQ45" s="191"/>
      <c r="AR45" s="191"/>
      <c r="AS45" s="461"/>
      <c r="AT45" s="191"/>
      <c r="AU45" s="191"/>
      <c r="AV45" s="461"/>
      <c r="AW45" s="192"/>
      <c r="AX45" s="191"/>
      <c r="AY45" s="461"/>
      <c r="AZ45" s="191"/>
      <c r="BA45" s="461"/>
      <c r="BB45" s="191"/>
      <c r="BC45" s="192"/>
      <c r="BD45" s="191"/>
      <c r="BE45" s="191"/>
      <c r="BF45" s="461"/>
      <c r="BG45" s="470"/>
      <c r="BH45" s="470"/>
      <c r="BI45" s="191"/>
      <c r="BJ45" s="191"/>
      <c r="BK45" s="191"/>
      <c r="BL45" s="492" t="str">
        <f t="shared" si="7"/>
        <v>X</v>
      </c>
      <c r="BM45" s="191"/>
      <c r="BN45" s="391"/>
      <c r="BO45" s="191"/>
      <c r="BP45" s="191"/>
      <c r="BQ45" s="191"/>
      <c r="BR45" s="191"/>
      <c r="BS45" s="191"/>
      <c r="BT45" s="191"/>
      <c r="BU45" s="192"/>
      <c r="BV45" s="191"/>
      <c r="BW45" s="191"/>
      <c r="BX45" s="191"/>
      <c r="BY45" s="191"/>
      <c r="BZ45" s="191"/>
      <c r="CA45" s="191"/>
      <c r="CB45" s="470" t="s">
        <v>148</v>
      </c>
      <c r="CC45" s="396" t="s">
        <v>959</v>
      </c>
      <c r="CD45" s="191"/>
      <c r="CE45" s="191"/>
      <c r="CF45" s="191"/>
      <c r="CG45" s="191"/>
      <c r="CH45" s="384"/>
      <c r="CI45" s="191"/>
      <c r="CJ45" s="461"/>
      <c r="CK45" s="461"/>
      <c r="CL45" s="191"/>
      <c r="CM45" s="191"/>
      <c r="CN45" s="498"/>
      <c r="CO45" s="191"/>
      <c r="CP45" s="192"/>
      <c r="CQ45" s="191"/>
      <c r="CS45" s="403"/>
      <c r="CT45" s="128" t="str">
        <f t="shared" si="3"/>
        <v/>
      </c>
      <c r="CU45" s="128"/>
      <c r="CV45" s="128"/>
      <c r="CW45" s="128"/>
      <c r="CX45" s="128"/>
      <c r="CY45" s="447"/>
      <c r="CZ45" s="128"/>
      <c r="DA45" s="128"/>
      <c r="DB45" s="128"/>
      <c r="DC45" s="128"/>
      <c r="DD45" s="508" t="str">
        <f t="shared" si="4"/>
        <v/>
      </c>
      <c r="DE45" s="129"/>
      <c r="DF45" s="128"/>
      <c r="DG45" s="128"/>
      <c r="DH45" s="447"/>
      <c r="DI45" s="447"/>
      <c r="DJ45" s="447"/>
      <c r="DK45" s="447"/>
      <c r="DL45" s="128"/>
      <c r="DM45" s="130"/>
      <c r="DN45" s="508" t="str">
        <f t="shared" si="8"/>
        <v/>
      </c>
      <c r="DO45" s="128"/>
      <c r="DP45" s="128"/>
      <c r="DQ45" s="130"/>
      <c r="DR45" s="128"/>
      <c r="DS45" s="128"/>
      <c r="DT45" s="447"/>
      <c r="DU45" s="132"/>
      <c r="DV45" s="132"/>
      <c r="DW45" s="132"/>
      <c r="DX45" s="132"/>
      <c r="DY45" s="132"/>
      <c r="DZ45" s="132"/>
      <c r="EA45" s="133"/>
      <c r="EB45" s="132"/>
      <c r="EC45" s="132"/>
      <c r="ED45" s="451"/>
      <c r="EE45" s="133"/>
      <c r="EF45" s="132"/>
      <c r="EG45" s="132"/>
      <c r="EH45" s="132"/>
      <c r="EI45" s="134"/>
      <c r="EJ45" s="132"/>
      <c r="EK45" s="451"/>
      <c r="EL45" s="518"/>
      <c r="EM45" s="451"/>
      <c r="EN45" s="132"/>
      <c r="EO45" s="513"/>
      <c r="EP45" s="451"/>
      <c r="EQ45" s="451"/>
      <c r="ER45" s="524"/>
      <c r="ES45" s="451"/>
      <c r="ET45" s="451"/>
      <c r="EU45" s="132"/>
      <c r="EV45" s="133"/>
      <c r="EW45" s="140"/>
      <c r="EX45" s="136"/>
      <c r="EY45" s="136"/>
      <c r="EZ45" s="136"/>
      <c r="FA45" s="136"/>
      <c r="FB45" s="136" t="s">
        <v>645</v>
      </c>
      <c r="FC45" s="436"/>
      <c r="FD45" s="136"/>
      <c r="FE45" s="136"/>
      <c r="FF45" s="136"/>
      <c r="FG45" s="136"/>
      <c r="FH45" s="302"/>
      <c r="FI45" s="136"/>
    </row>
    <row r="46" spans="1:165" ht="30" customHeight="1" x14ac:dyDescent="0.15">
      <c r="A46" s="303">
        <f t="shared" si="9"/>
        <v>63</v>
      </c>
      <c r="B46" s="303" t="s">
        <v>647</v>
      </c>
      <c r="C46" s="304">
        <v>2020</v>
      </c>
      <c r="D46" s="303" t="s">
        <v>648</v>
      </c>
      <c r="E46" s="309" t="s">
        <v>649</v>
      </c>
      <c r="F46" s="313" t="s">
        <v>653</v>
      </c>
      <c r="G46" s="303" t="s">
        <v>650</v>
      </c>
      <c r="H46" s="303" t="s">
        <v>651</v>
      </c>
      <c r="I46" s="303" t="s">
        <v>652</v>
      </c>
      <c r="J46" s="303" t="s">
        <v>113</v>
      </c>
      <c r="K46" s="314" t="b">
        <v>0</v>
      </c>
      <c r="L46" s="314" t="b">
        <v>0</v>
      </c>
      <c r="M46" s="314" t="s">
        <v>625</v>
      </c>
      <c r="N46" s="313" t="b">
        <v>1</v>
      </c>
      <c r="O46" s="314" t="b">
        <v>0</v>
      </c>
      <c r="P46" s="314" t="b">
        <v>0</v>
      </c>
      <c r="Q46" s="315" t="b">
        <v>1</v>
      </c>
      <c r="R46" s="316">
        <v>0.5</v>
      </c>
      <c r="S46" s="317">
        <v>0.5</v>
      </c>
      <c r="T46" s="317">
        <v>0.5</v>
      </c>
      <c r="U46" s="318">
        <v>1</v>
      </c>
      <c r="V46" s="317">
        <f t="shared" si="0"/>
        <v>2.5</v>
      </c>
      <c r="W46" s="315" t="s">
        <v>115</v>
      </c>
      <c r="X46" s="314" t="s">
        <v>653</v>
      </c>
      <c r="Y46" s="313" t="s">
        <v>234</v>
      </c>
      <c r="Z46" s="246"/>
      <c r="AA46" s="483"/>
      <c r="AB46" s="191"/>
      <c r="AC46" s="191"/>
      <c r="AD46" s="191"/>
      <c r="AE46" s="191"/>
      <c r="AF46" s="384"/>
      <c r="AG46" s="191"/>
      <c r="AH46" s="191"/>
      <c r="AI46" s="191"/>
      <c r="AJ46" s="191"/>
      <c r="AK46" s="192" t="s">
        <v>148</v>
      </c>
      <c r="AL46" s="191" t="s">
        <v>976</v>
      </c>
      <c r="AM46" s="191"/>
      <c r="AN46" s="191"/>
      <c r="AO46" s="461" t="s">
        <v>977</v>
      </c>
      <c r="AP46" s="191"/>
      <c r="AQ46" s="191"/>
      <c r="AR46" s="191"/>
      <c r="AS46" s="461"/>
      <c r="AT46" s="191"/>
      <c r="AU46" s="191"/>
      <c r="AV46" s="461"/>
      <c r="AW46" s="192"/>
      <c r="AX46" s="191"/>
      <c r="AY46" s="461"/>
      <c r="AZ46" s="191"/>
      <c r="BA46" s="461"/>
      <c r="BB46" s="191"/>
      <c r="BC46" s="192"/>
      <c r="BD46" s="191"/>
      <c r="BE46" s="191"/>
      <c r="BF46" s="461"/>
      <c r="BG46" s="470"/>
      <c r="BH46" s="470"/>
      <c r="BI46" s="191"/>
      <c r="BJ46" s="191"/>
      <c r="BK46" s="191"/>
      <c r="BL46" s="492" t="str">
        <f t="shared" si="7"/>
        <v/>
      </c>
      <c r="BM46" s="191"/>
      <c r="BN46" s="391"/>
      <c r="BO46" s="191"/>
      <c r="BP46" s="191"/>
      <c r="BQ46" s="191"/>
      <c r="BR46" s="191"/>
      <c r="BS46" s="191"/>
      <c r="BT46" s="191"/>
      <c r="BU46" s="192"/>
      <c r="BV46" s="191"/>
      <c r="BW46" s="191"/>
      <c r="BX46" s="191"/>
      <c r="BY46" s="191"/>
      <c r="BZ46" s="191"/>
      <c r="CA46" s="191"/>
      <c r="CB46" s="470"/>
      <c r="CC46" s="396"/>
      <c r="CD46" s="191"/>
      <c r="CE46" s="191"/>
      <c r="CF46" s="191"/>
      <c r="CG46" s="191"/>
      <c r="CH46" s="384"/>
      <c r="CI46" s="191"/>
      <c r="CJ46" s="461"/>
      <c r="CK46" s="461"/>
      <c r="CL46" s="191"/>
      <c r="CM46" s="191"/>
      <c r="CN46" s="498"/>
      <c r="CO46" s="191"/>
      <c r="CP46" s="192"/>
      <c r="CQ46" s="191"/>
      <c r="CS46" s="403"/>
      <c r="CT46" s="128" t="str">
        <f t="shared" si="3"/>
        <v/>
      </c>
      <c r="CU46" s="128"/>
      <c r="CV46" s="128"/>
      <c r="CW46" s="128"/>
      <c r="CX46" s="128"/>
      <c r="CY46" s="447"/>
      <c r="CZ46" s="128"/>
      <c r="DA46" s="128"/>
      <c r="DB46" s="128"/>
      <c r="DC46" s="128"/>
      <c r="DD46" s="508" t="str">
        <f t="shared" si="4"/>
        <v/>
      </c>
      <c r="DE46" s="129"/>
      <c r="DF46" s="128"/>
      <c r="DG46" s="128"/>
      <c r="DH46" s="447"/>
      <c r="DI46" s="447"/>
      <c r="DJ46" s="447"/>
      <c r="DK46" s="447"/>
      <c r="DL46" s="128"/>
      <c r="DM46" s="130"/>
      <c r="DN46" s="508" t="str">
        <f t="shared" si="8"/>
        <v/>
      </c>
      <c r="DO46" s="128"/>
      <c r="DP46" s="128"/>
      <c r="DQ46" s="130"/>
      <c r="DR46" s="128"/>
      <c r="DS46" s="128"/>
      <c r="DT46" s="447"/>
      <c r="DU46" s="132"/>
      <c r="DV46" s="132"/>
      <c r="DW46" s="132"/>
      <c r="DX46" s="132"/>
      <c r="DY46" s="132"/>
      <c r="DZ46" s="132"/>
      <c r="EA46" s="133"/>
      <c r="EB46" s="132"/>
      <c r="EC46" s="132"/>
      <c r="ED46" s="451"/>
      <c r="EE46" s="133"/>
      <c r="EF46" s="132"/>
      <c r="EG46" s="132"/>
      <c r="EH46" s="132"/>
      <c r="EI46" s="134"/>
      <c r="EJ46" s="132"/>
      <c r="EK46" s="451"/>
      <c r="EL46" s="518"/>
      <c r="EM46" s="451"/>
      <c r="EN46" s="132"/>
      <c r="EO46" s="513"/>
      <c r="EP46" s="451"/>
      <c r="EQ46" s="451"/>
      <c r="ER46" s="524"/>
      <c r="ES46" s="451"/>
      <c r="ET46" s="451"/>
      <c r="EU46" s="132"/>
      <c r="EV46" s="133"/>
      <c r="EW46" s="140"/>
      <c r="EX46" s="136" t="s">
        <v>148</v>
      </c>
      <c r="EY46" s="136"/>
      <c r="EZ46" s="136"/>
      <c r="FA46" s="136"/>
      <c r="FB46" s="136"/>
      <c r="FC46" s="436"/>
      <c r="FD46" s="136" t="s">
        <v>654</v>
      </c>
      <c r="FE46" s="136"/>
      <c r="FF46" s="136"/>
      <c r="FG46" s="136"/>
      <c r="FH46" s="302" t="s">
        <v>148</v>
      </c>
      <c r="FI46" s="136"/>
    </row>
    <row r="47" spans="1:165" ht="30" customHeight="1" x14ac:dyDescent="0.15">
      <c r="A47" s="303">
        <f t="shared" si="9"/>
        <v>64</v>
      </c>
      <c r="B47" s="314" t="s">
        <v>656</v>
      </c>
      <c r="C47" s="304">
        <v>2020</v>
      </c>
      <c r="D47" s="303" t="s">
        <v>657</v>
      </c>
      <c r="E47" s="309" t="s">
        <v>658</v>
      </c>
      <c r="F47" s="313" t="s">
        <v>662</v>
      </c>
      <c r="G47" s="303" t="s">
        <v>659</v>
      </c>
      <c r="H47" s="303" t="s">
        <v>660</v>
      </c>
      <c r="I47" s="303" t="s">
        <v>661</v>
      </c>
      <c r="J47" s="303" t="s">
        <v>113</v>
      </c>
      <c r="K47" s="314" t="b">
        <v>0</v>
      </c>
      <c r="L47" s="314" t="b">
        <v>0</v>
      </c>
      <c r="M47" s="314" t="s">
        <v>314</v>
      </c>
      <c r="N47" s="313" t="b">
        <v>1</v>
      </c>
      <c r="O47" s="314" t="b">
        <v>0</v>
      </c>
      <c r="P47" s="314" t="b">
        <v>0</v>
      </c>
      <c r="Q47" s="315" t="b">
        <v>0</v>
      </c>
      <c r="R47" s="316">
        <v>0.5</v>
      </c>
      <c r="S47" s="317">
        <v>0.5</v>
      </c>
      <c r="T47" s="317">
        <v>0.5</v>
      </c>
      <c r="U47" s="318">
        <v>1</v>
      </c>
      <c r="V47" s="317">
        <f t="shared" si="0"/>
        <v>2.5</v>
      </c>
      <c r="W47" s="315" t="s">
        <v>115</v>
      </c>
      <c r="X47" s="314" t="s">
        <v>662</v>
      </c>
      <c r="Y47" s="313"/>
      <c r="Z47" s="246"/>
      <c r="AA47" s="483" t="s">
        <v>148</v>
      </c>
      <c r="AB47" s="191" t="s">
        <v>148</v>
      </c>
      <c r="AC47" s="191"/>
      <c r="AD47" s="191"/>
      <c r="AE47" s="191"/>
      <c r="AF47" s="384" t="s">
        <v>148</v>
      </c>
      <c r="AG47" s="191"/>
      <c r="AH47" s="191" t="s">
        <v>148</v>
      </c>
      <c r="AI47" s="191"/>
      <c r="AJ47" s="191"/>
      <c r="AK47" s="192"/>
      <c r="AL47" s="191"/>
      <c r="AM47" s="191"/>
      <c r="AN47" s="191"/>
      <c r="AO47" s="461"/>
      <c r="AP47" s="191"/>
      <c r="AQ47" s="191"/>
      <c r="AR47" s="191"/>
      <c r="AS47" s="461"/>
      <c r="AT47" s="191"/>
      <c r="AU47" s="191"/>
      <c r="AV47" s="461"/>
      <c r="AW47" s="192"/>
      <c r="AX47" s="191"/>
      <c r="AY47" s="461"/>
      <c r="AZ47" s="191"/>
      <c r="BA47" s="461"/>
      <c r="BB47" s="191"/>
      <c r="BC47" s="192" t="s">
        <v>148</v>
      </c>
      <c r="BD47" s="191"/>
      <c r="BE47" s="191"/>
      <c r="BF47" s="461"/>
      <c r="BG47" s="470"/>
      <c r="BH47" s="470"/>
      <c r="BI47" s="191"/>
      <c r="BJ47" s="191"/>
      <c r="BK47" s="191"/>
      <c r="BL47" s="492" t="str">
        <f t="shared" si="7"/>
        <v/>
      </c>
      <c r="BM47" s="191"/>
      <c r="BN47" s="391"/>
      <c r="BO47" s="191"/>
      <c r="BP47" s="191"/>
      <c r="BQ47" s="191"/>
      <c r="BR47" s="191"/>
      <c r="BS47" s="191"/>
      <c r="BT47" s="191"/>
      <c r="BU47" s="192"/>
      <c r="BV47" s="191"/>
      <c r="BW47" s="191"/>
      <c r="BX47" s="191"/>
      <c r="BY47" s="191"/>
      <c r="BZ47" s="191"/>
      <c r="CA47" s="191"/>
      <c r="CB47" s="470"/>
      <c r="CC47" s="396"/>
      <c r="CD47" s="191"/>
      <c r="CE47" s="191"/>
      <c r="CF47" s="191"/>
      <c r="CG47" s="191"/>
      <c r="CH47" s="384"/>
      <c r="CI47" s="191"/>
      <c r="CJ47" s="461"/>
      <c r="CK47" s="461"/>
      <c r="CL47" s="191"/>
      <c r="CM47" s="191"/>
      <c r="CN47" s="498"/>
      <c r="CO47" s="191"/>
      <c r="CP47" s="192"/>
      <c r="CQ47" s="191"/>
      <c r="CS47" s="403"/>
      <c r="CT47" s="128" t="str">
        <f t="shared" si="3"/>
        <v/>
      </c>
      <c r="CU47" s="128"/>
      <c r="CV47" s="128"/>
      <c r="CW47" s="128"/>
      <c r="CX47" s="128"/>
      <c r="CY47" s="447"/>
      <c r="CZ47" s="128"/>
      <c r="DA47" s="128"/>
      <c r="DB47" s="128"/>
      <c r="DC47" s="128"/>
      <c r="DD47" s="508" t="str">
        <f t="shared" si="4"/>
        <v/>
      </c>
      <c r="DE47" s="129"/>
      <c r="DF47" s="128"/>
      <c r="DG47" s="128"/>
      <c r="DH47" s="447"/>
      <c r="DI47" s="447"/>
      <c r="DJ47" s="447"/>
      <c r="DK47" s="447"/>
      <c r="DL47" s="128"/>
      <c r="DM47" s="130"/>
      <c r="DN47" s="508" t="str">
        <f t="shared" si="8"/>
        <v/>
      </c>
      <c r="DO47" s="128"/>
      <c r="DP47" s="128"/>
      <c r="DQ47" s="130"/>
      <c r="DR47" s="128"/>
      <c r="DS47" s="128"/>
      <c r="DT47" s="447"/>
      <c r="DU47" s="132"/>
      <c r="DV47" s="132"/>
      <c r="DW47" s="132"/>
      <c r="DX47" s="132"/>
      <c r="DY47" s="132"/>
      <c r="DZ47" s="132"/>
      <c r="EA47" s="133"/>
      <c r="EB47" s="132"/>
      <c r="EC47" s="132"/>
      <c r="ED47" s="451"/>
      <c r="EE47" s="133"/>
      <c r="EF47" s="132"/>
      <c r="EG47" s="132"/>
      <c r="EH47" s="132"/>
      <c r="EI47" s="134"/>
      <c r="EJ47" s="132"/>
      <c r="EK47" s="451"/>
      <c r="EL47" s="518"/>
      <c r="EM47" s="451"/>
      <c r="EN47" s="132"/>
      <c r="EO47" s="513"/>
      <c r="EP47" s="451"/>
      <c r="EQ47" s="451"/>
      <c r="ER47" s="524"/>
      <c r="ES47" s="451"/>
      <c r="ET47" s="451"/>
      <c r="EU47" s="132"/>
      <c r="EV47" s="133"/>
      <c r="EW47" s="140"/>
      <c r="EX47" s="136"/>
      <c r="EY47" s="136"/>
      <c r="EZ47" s="136"/>
      <c r="FA47" s="136"/>
      <c r="FB47" s="136"/>
      <c r="FC47" s="436"/>
      <c r="FD47" s="136"/>
      <c r="FE47" s="136"/>
      <c r="FF47" s="136"/>
      <c r="FG47" s="136"/>
      <c r="FH47" s="302"/>
      <c r="FI47" s="136"/>
    </row>
    <row r="48" spans="1:165" ht="30" customHeight="1" x14ac:dyDescent="0.15">
      <c r="A48" s="303">
        <f t="shared" si="9"/>
        <v>65</v>
      </c>
      <c r="B48" s="314" t="s">
        <v>663</v>
      </c>
      <c r="C48" s="304">
        <v>2020</v>
      </c>
      <c r="D48" s="303" t="s">
        <v>664</v>
      </c>
      <c r="E48" s="309" t="s">
        <v>665</v>
      </c>
      <c r="F48" s="313" t="s">
        <v>669</v>
      </c>
      <c r="G48" s="303" t="s">
        <v>666</v>
      </c>
      <c r="H48" s="303" t="s">
        <v>667</v>
      </c>
      <c r="I48" s="303" t="s">
        <v>668</v>
      </c>
      <c r="J48" s="303" t="s">
        <v>113</v>
      </c>
      <c r="K48" s="314" t="b">
        <v>0</v>
      </c>
      <c r="L48" s="314" t="b">
        <v>0</v>
      </c>
      <c r="M48" s="314"/>
      <c r="N48" s="313" t="b">
        <v>1</v>
      </c>
      <c r="O48" s="314" t="b">
        <v>0</v>
      </c>
      <c r="P48" s="314" t="b">
        <v>0</v>
      </c>
      <c r="Q48" s="315" t="b">
        <v>0</v>
      </c>
      <c r="R48" s="316">
        <v>0.5</v>
      </c>
      <c r="S48" s="317">
        <v>0.5</v>
      </c>
      <c r="T48" s="317">
        <v>0.5</v>
      </c>
      <c r="U48" s="318">
        <v>1</v>
      </c>
      <c r="V48" s="317">
        <f t="shared" si="0"/>
        <v>2.5</v>
      </c>
      <c r="W48" s="315" t="s">
        <v>115</v>
      </c>
      <c r="X48" s="314" t="s">
        <v>669</v>
      </c>
      <c r="Y48" s="313" t="s">
        <v>234</v>
      </c>
      <c r="Z48" s="246"/>
      <c r="AA48" s="483" t="s">
        <v>148</v>
      </c>
      <c r="AB48" s="191"/>
      <c r="AC48" s="191"/>
      <c r="AD48" s="191"/>
      <c r="AE48" s="191"/>
      <c r="AF48" s="384"/>
      <c r="AG48" s="191"/>
      <c r="AH48" s="191"/>
      <c r="AI48" s="191"/>
      <c r="AJ48" s="191"/>
      <c r="AK48" s="192"/>
      <c r="AL48" s="191"/>
      <c r="AM48" s="191"/>
      <c r="AN48" s="191"/>
      <c r="AO48" s="461"/>
      <c r="AP48" s="191" t="s">
        <v>148</v>
      </c>
      <c r="AQ48" s="191"/>
      <c r="AR48" s="191" t="s">
        <v>148</v>
      </c>
      <c r="AS48" s="461"/>
      <c r="AT48" s="191"/>
      <c r="AU48" s="191"/>
      <c r="AV48" s="461"/>
      <c r="AW48" s="192"/>
      <c r="AX48" s="191"/>
      <c r="AY48" s="461"/>
      <c r="AZ48" s="191"/>
      <c r="BA48" s="461"/>
      <c r="BB48" s="191"/>
      <c r="BC48" s="192"/>
      <c r="BD48" s="191"/>
      <c r="BE48" s="191"/>
      <c r="BF48" s="461"/>
      <c r="BG48" s="470"/>
      <c r="BH48" s="470"/>
      <c r="BI48" s="191"/>
      <c r="BJ48" s="191"/>
      <c r="BK48" s="191"/>
      <c r="BL48" s="492" t="str">
        <f t="shared" si="7"/>
        <v/>
      </c>
      <c r="BM48" s="191"/>
      <c r="BN48" s="391"/>
      <c r="BO48" s="191"/>
      <c r="BP48" s="191"/>
      <c r="BQ48" s="191"/>
      <c r="BR48" s="191"/>
      <c r="BS48" s="191"/>
      <c r="BT48" s="191"/>
      <c r="BU48" s="192"/>
      <c r="BV48" s="191"/>
      <c r="BW48" s="191"/>
      <c r="BX48" s="191"/>
      <c r="BY48" s="191"/>
      <c r="BZ48" s="191"/>
      <c r="CA48" s="191"/>
      <c r="CB48" s="470"/>
      <c r="CC48" s="396"/>
      <c r="CD48" s="191"/>
      <c r="CE48" s="191"/>
      <c r="CF48" s="191"/>
      <c r="CG48" s="191"/>
      <c r="CH48" s="384"/>
      <c r="CI48" s="191"/>
      <c r="CJ48" s="461"/>
      <c r="CK48" s="461"/>
      <c r="CL48" s="191"/>
      <c r="CM48" s="191"/>
      <c r="CN48" s="498"/>
      <c r="CO48" s="191"/>
      <c r="CP48" s="192"/>
      <c r="CQ48" s="191"/>
      <c r="CS48" s="403"/>
      <c r="CT48" s="128" t="str">
        <f t="shared" si="3"/>
        <v/>
      </c>
      <c r="CU48" s="128"/>
      <c r="CV48" s="128"/>
      <c r="CW48" s="128"/>
      <c r="CX48" s="128"/>
      <c r="CY48" s="447"/>
      <c r="CZ48" s="128"/>
      <c r="DA48" s="128"/>
      <c r="DB48" s="128"/>
      <c r="DC48" s="128"/>
      <c r="DD48" s="508" t="str">
        <f t="shared" si="4"/>
        <v/>
      </c>
      <c r="DE48" s="129"/>
      <c r="DF48" s="128"/>
      <c r="DG48" s="128"/>
      <c r="DH48" s="447"/>
      <c r="DI48" s="447"/>
      <c r="DJ48" s="447"/>
      <c r="DK48" s="447"/>
      <c r="DL48" s="128"/>
      <c r="DM48" s="130"/>
      <c r="DN48" s="508" t="str">
        <f t="shared" si="8"/>
        <v/>
      </c>
      <c r="DO48" s="128"/>
      <c r="DP48" s="128"/>
      <c r="DQ48" s="130"/>
      <c r="DR48" s="128"/>
      <c r="DS48" s="128"/>
      <c r="DT48" s="447"/>
      <c r="DU48" s="132"/>
      <c r="DV48" s="132"/>
      <c r="DW48" s="132"/>
      <c r="DX48" s="132"/>
      <c r="DY48" s="132"/>
      <c r="DZ48" s="132"/>
      <c r="EA48" s="133"/>
      <c r="EB48" s="132"/>
      <c r="EC48" s="132"/>
      <c r="ED48" s="451"/>
      <c r="EE48" s="133"/>
      <c r="EF48" s="132"/>
      <c r="EG48" s="132"/>
      <c r="EH48" s="132"/>
      <c r="EI48" s="134"/>
      <c r="EJ48" s="132"/>
      <c r="EK48" s="451"/>
      <c r="EL48" s="518"/>
      <c r="EM48" s="451"/>
      <c r="EN48" s="132"/>
      <c r="EO48" s="513"/>
      <c r="EP48" s="451"/>
      <c r="EQ48" s="451"/>
      <c r="ER48" s="524"/>
      <c r="ES48" s="451"/>
      <c r="ET48" s="451"/>
      <c r="EU48" s="132"/>
      <c r="EV48" s="133"/>
      <c r="EW48" s="140"/>
      <c r="EX48" s="136"/>
      <c r="EY48" s="136"/>
      <c r="EZ48" s="136"/>
      <c r="FA48" s="136"/>
      <c r="FB48" s="136"/>
      <c r="FC48" s="436"/>
      <c r="FD48" s="136" t="s">
        <v>148</v>
      </c>
      <c r="FE48" s="136"/>
      <c r="FF48" s="136"/>
      <c r="FG48" s="136"/>
      <c r="FH48" s="302"/>
      <c r="FI48" s="136"/>
    </row>
    <row r="49" spans="1:166" ht="30" customHeight="1" x14ac:dyDescent="0.15">
      <c r="A49" s="294">
        <f t="shared" si="9"/>
        <v>66</v>
      </c>
      <c r="B49" s="294" t="s">
        <v>670</v>
      </c>
      <c r="C49" s="295">
        <v>2020</v>
      </c>
      <c r="D49" s="294" t="s">
        <v>671</v>
      </c>
      <c r="E49" s="296" t="s">
        <v>672</v>
      </c>
      <c r="F49" s="313" t="s">
        <v>677</v>
      </c>
      <c r="G49" s="303" t="s">
        <v>673</v>
      </c>
      <c r="H49" s="303" t="s">
        <v>674</v>
      </c>
      <c r="I49" s="303" t="s">
        <v>675</v>
      </c>
      <c r="J49" s="303" t="s">
        <v>113</v>
      </c>
      <c r="K49" s="314" t="b">
        <v>0</v>
      </c>
      <c r="L49" s="314" t="b">
        <v>0</v>
      </c>
      <c r="M49" s="314" t="s">
        <v>676</v>
      </c>
      <c r="N49" s="313" t="b">
        <v>1</v>
      </c>
      <c r="O49" s="314" t="b">
        <v>0</v>
      </c>
      <c r="P49" s="314" t="b">
        <v>0</v>
      </c>
      <c r="Q49" s="315" t="b">
        <v>1</v>
      </c>
      <c r="R49" s="316">
        <v>1</v>
      </c>
      <c r="S49" s="317">
        <v>1</v>
      </c>
      <c r="T49" s="317">
        <v>1</v>
      </c>
      <c r="U49" s="318">
        <v>1</v>
      </c>
      <c r="V49" s="317">
        <f t="shared" si="0"/>
        <v>4</v>
      </c>
      <c r="W49" s="315" t="s">
        <v>115</v>
      </c>
      <c r="X49" s="314" t="s">
        <v>677</v>
      </c>
      <c r="Y49" s="313" t="s">
        <v>234</v>
      </c>
      <c r="Z49" s="246"/>
      <c r="AA49" s="483" t="s">
        <v>148</v>
      </c>
      <c r="AB49" s="191" t="s">
        <v>148</v>
      </c>
      <c r="AC49" s="191"/>
      <c r="AD49" s="191"/>
      <c r="AE49" s="191"/>
      <c r="AF49" s="384"/>
      <c r="AG49" s="191"/>
      <c r="AH49" s="191"/>
      <c r="AI49" s="191"/>
      <c r="AJ49" s="191"/>
      <c r="AK49" s="192"/>
      <c r="AL49" s="191"/>
      <c r="AM49" s="191"/>
      <c r="AN49" s="191"/>
      <c r="AO49" s="461"/>
      <c r="AP49" s="191"/>
      <c r="AQ49" s="191"/>
      <c r="AR49" s="191"/>
      <c r="AS49" s="461"/>
      <c r="AT49" s="191"/>
      <c r="AU49" s="191"/>
      <c r="AV49" s="461"/>
      <c r="AW49" s="192"/>
      <c r="AX49" s="191"/>
      <c r="AY49" s="461"/>
      <c r="AZ49" s="191"/>
      <c r="BA49" s="461"/>
      <c r="BB49" s="191" t="s">
        <v>148</v>
      </c>
      <c r="BC49" s="192"/>
      <c r="BD49" s="191"/>
      <c r="BE49" s="191"/>
      <c r="BF49" s="461"/>
      <c r="BG49" s="470"/>
      <c r="BH49" s="470"/>
      <c r="BI49" s="191"/>
      <c r="BJ49" s="191"/>
      <c r="BK49" s="191"/>
      <c r="BL49" s="492" t="str">
        <f t="shared" si="7"/>
        <v>X</v>
      </c>
      <c r="BM49" s="191"/>
      <c r="BN49" s="391"/>
      <c r="BO49" s="191"/>
      <c r="BP49" s="191"/>
      <c r="BQ49" s="191"/>
      <c r="BR49" s="191"/>
      <c r="BS49" s="191"/>
      <c r="BT49" s="191"/>
      <c r="BU49" s="192"/>
      <c r="BV49" s="191"/>
      <c r="BW49" s="191"/>
      <c r="BX49" s="191"/>
      <c r="BY49" s="191"/>
      <c r="BZ49" s="191"/>
      <c r="CA49" s="191"/>
      <c r="CB49" s="470" t="s">
        <v>148</v>
      </c>
      <c r="CC49" s="396"/>
      <c r="CD49" s="191"/>
      <c r="CE49" s="191"/>
      <c r="CF49" s="191" t="s">
        <v>978</v>
      </c>
      <c r="CG49" s="191"/>
      <c r="CH49" s="384"/>
      <c r="CI49" s="191"/>
      <c r="CJ49" s="461"/>
      <c r="CK49" s="461"/>
      <c r="CL49" s="191"/>
      <c r="CM49" s="191"/>
      <c r="CN49" s="498"/>
      <c r="CO49" s="191"/>
      <c r="CP49" s="192"/>
      <c r="CQ49" s="191"/>
      <c r="CS49" s="403"/>
      <c r="CT49" s="128" t="str">
        <f t="shared" si="3"/>
        <v/>
      </c>
      <c r="CU49" s="128"/>
      <c r="CV49" s="128"/>
      <c r="CW49" s="128"/>
      <c r="CX49" s="128"/>
      <c r="CY49" s="447"/>
      <c r="CZ49" s="128"/>
      <c r="DA49" s="128"/>
      <c r="DB49" s="128"/>
      <c r="DC49" s="128"/>
      <c r="DD49" s="508" t="str">
        <f t="shared" si="4"/>
        <v/>
      </c>
      <c r="DE49" s="129"/>
      <c r="DF49" s="128"/>
      <c r="DG49" s="128"/>
      <c r="DH49" s="447"/>
      <c r="DI49" s="447"/>
      <c r="DJ49" s="447"/>
      <c r="DK49" s="447"/>
      <c r="DL49" s="128"/>
      <c r="DM49" s="130"/>
      <c r="DN49" s="508" t="str">
        <f t="shared" si="8"/>
        <v/>
      </c>
      <c r="DO49" s="128"/>
      <c r="DP49" s="128"/>
      <c r="DQ49" s="130"/>
      <c r="DR49" s="128"/>
      <c r="DS49" s="128"/>
      <c r="DT49" s="447"/>
      <c r="DU49" s="132"/>
      <c r="DV49" s="132"/>
      <c r="DW49" s="132"/>
      <c r="DX49" s="132"/>
      <c r="DY49" s="132"/>
      <c r="DZ49" s="132"/>
      <c r="EA49" s="133"/>
      <c r="EB49" s="132"/>
      <c r="EC49" s="132"/>
      <c r="ED49" s="451"/>
      <c r="EE49" s="133"/>
      <c r="EF49" s="132"/>
      <c r="EG49" s="132"/>
      <c r="EH49" s="132"/>
      <c r="EI49" s="134"/>
      <c r="EJ49" s="132"/>
      <c r="EK49" s="451"/>
      <c r="EL49" s="518"/>
      <c r="EM49" s="451"/>
      <c r="EN49" s="132"/>
      <c r="EO49" s="513"/>
      <c r="EP49" s="451"/>
      <c r="EQ49" s="451"/>
      <c r="ER49" s="524"/>
      <c r="ES49" s="451"/>
      <c r="ET49" s="451"/>
      <c r="EU49" s="132"/>
      <c r="EV49" s="133"/>
      <c r="EW49" s="140"/>
      <c r="EX49" s="136" t="s">
        <v>148</v>
      </c>
      <c r="EY49" s="136"/>
      <c r="EZ49" s="136"/>
      <c r="FA49" s="136"/>
      <c r="FB49" s="136" t="s">
        <v>148</v>
      </c>
      <c r="FC49" s="436"/>
      <c r="FD49" s="136" t="s">
        <v>148</v>
      </c>
      <c r="FE49" s="136" t="s">
        <v>148</v>
      </c>
      <c r="FF49" s="136"/>
      <c r="FG49" s="136" t="s">
        <v>148</v>
      </c>
      <c r="FH49" s="302" t="s">
        <v>148</v>
      </c>
      <c r="FI49" s="136"/>
    </row>
    <row r="50" spans="1:166" ht="30" customHeight="1" x14ac:dyDescent="0.15">
      <c r="A50" s="303">
        <f t="shared" si="9"/>
        <v>67</v>
      </c>
      <c r="B50" s="303" t="s">
        <v>678</v>
      </c>
      <c r="C50" s="304">
        <v>2020</v>
      </c>
      <c r="D50" s="303" t="s">
        <v>679</v>
      </c>
      <c r="E50" s="309" t="s">
        <v>680</v>
      </c>
      <c r="F50" s="313" t="s">
        <v>684</v>
      </c>
      <c r="G50" s="303" t="s">
        <v>681</v>
      </c>
      <c r="H50" s="303" t="s">
        <v>682</v>
      </c>
      <c r="I50" s="303" t="s">
        <v>683</v>
      </c>
      <c r="J50" s="303" t="s">
        <v>113</v>
      </c>
      <c r="K50" s="314" t="b">
        <v>0</v>
      </c>
      <c r="L50" s="314" t="b">
        <v>1</v>
      </c>
      <c r="M50" s="314" t="s">
        <v>304</v>
      </c>
      <c r="N50" s="313" t="b">
        <v>0</v>
      </c>
      <c r="O50" s="314" t="b">
        <v>0</v>
      </c>
      <c r="P50" s="314" t="b">
        <v>0</v>
      </c>
      <c r="Q50" s="315" t="b">
        <v>1</v>
      </c>
      <c r="R50" s="316">
        <v>0.5</v>
      </c>
      <c r="S50" s="317">
        <v>1</v>
      </c>
      <c r="T50" s="317">
        <v>1</v>
      </c>
      <c r="U50" s="318">
        <v>1</v>
      </c>
      <c r="V50" s="317">
        <f t="shared" si="0"/>
        <v>3.5</v>
      </c>
      <c r="W50" s="315" t="s">
        <v>115</v>
      </c>
      <c r="X50" s="314" t="s">
        <v>684</v>
      </c>
      <c r="Y50" s="313"/>
      <c r="Z50" s="246"/>
      <c r="AA50" s="483" t="s">
        <v>148</v>
      </c>
      <c r="AB50" s="191"/>
      <c r="AC50" s="191"/>
      <c r="AD50" s="191"/>
      <c r="AE50" s="191"/>
      <c r="AF50" s="384"/>
      <c r="AG50" s="191"/>
      <c r="AH50" s="191"/>
      <c r="AI50" s="191"/>
      <c r="AJ50" s="191"/>
      <c r="AK50" s="192" t="s">
        <v>148</v>
      </c>
      <c r="AL50" s="191"/>
      <c r="AM50" s="191" t="s">
        <v>148</v>
      </c>
      <c r="AN50" s="191"/>
      <c r="AO50" s="461"/>
      <c r="AP50" s="191" t="s">
        <v>959</v>
      </c>
      <c r="AQ50" s="191"/>
      <c r="AR50" s="191" t="s">
        <v>148</v>
      </c>
      <c r="AS50" s="461"/>
      <c r="AT50" s="191" t="s">
        <v>148</v>
      </c>
      <c r="AU50" s="191"/>
      <c r="AV50" s="461" t="s">
        <v>148</v>
      </c>
      <c r="AW50" s="192"/>
      <c r="AX50" s="191"/>
      <c r="AY50" s="461"/>
      <c r="AZ50" s="191"/>
      <c r="BA50" s="461"/>
      <c r="BB50" s="191"/>
      <c r="BC50" s="192"/>
      <c r="BD50" s="191"/>
      <c r="BE50" s="191"/>
      <c r="BF50" s="461"/>
      <c r="BG50" s="470"/>
      <c r="BH50" s="470"/>
      <c r="BI50" s="191"/>
      <c r="BJ50" s="191"/>
      <c r="BK50" s="191"/>
      <c r="BL50" s="492" t="str">
        <f t="shared" si="7"/>
        <v/>
      </c>
      <c r="BM50" s="191"/>
      <c r="BN50" s="391"/>
      <c r="BO50" s="191"/>
      <c r="BP50" s="191"/>
      <c r="BQ50" s="191"/>
      <c r="BR50" s="191"/>
      <c r="BS50" s="191"/>
      <c r="BT50" s="191"/>
      <c r="BU50" s="192"/>
      <c r="BV50" s="191"/>
      <c r="BW50" s="191"/>
      <c r="BX50" s="191"/>
      <c r="BY50" s="191"/>
      <c r="BZ50" s="191"/>
      <c r="CA50" s="191"/>
      <c r="CB50" s="470"/>
      <c r="CC50" s="396"/>
      <c r="CD50" s="191"/>
      <c r="CE50" s="191"/>
      <c r="CF50" s="191"/>
      <c r="CG50" s="191"/>
      <c r="CH50" s="384"/>
      <c r="CI50" s="191"/>
      <c r="CJ50" s="461"/>
      <c r="CK50" s="461"/>
      <c r="CL50" s="191"/>
      <c r="CM50" s="191"/>
      <c r="CN50" s="498"/>
      <c r="CO50" s="191"/>
      <c r="CP50" s="192"/>
      <c r="CQ50" s="191"/>
      <c r="CS50" s="403"/>
      <c r="CT50" s="128" t="str">
        <f t="shared" si="3"/>
        <v>X</v>
      </c>
      <c r="CU50" s="128"/>
      <c r="CV50" s="128"/>
      <c r="CW50" s="128" t="s">
        <v>685</v>
      </c>
      <c r="CX50" s="128"/>
      <c r="CY50" s="447"/>
      <c r="CZ50" s="128"/>
      <c r="DA50" s="128"/>
      <c r="DB50" s="128"/>
      <c r="DC50" s="128"/>
      <c r="DD50" s="508" t="str">
        <f t="shared" si="4"/>
        <v/>
      </c>
      <c r="DE50" s="129"/>
      <c r="DF50" s="128"/>
      <c r="DG50" s="128"/>
      <c r="DH50" s="447"/>
      <c r="DI50" s="447"/>
      <c r="DJ50" s="447"/>
      <c r="DK50" s="447"/>
      <c r="DL50" s="128"/>
      <c r="DM50" s="130"/>
      <c r="DN50" s="508" t="str">
        <f t="shared" si="8"/>
        <v/>
      </c>
      <c r="DO50" s="128"/>
      <c r="DP50" s="128"/>
      <c r="DQ50" s="130"/>
      <c r="DR50" s="128"/>
      <c r="DS50" s="128"/>
      <c r="DT50" s="447"/>
      <c r="DU50" s="132"/>
      <c r="DV50" s="132"/>
      <c r="DW50" s="132"/>
      <c r="DX50" s="132"/>
      <c r="DY50" s="132"/>
      <c r="DZ50" s="132"/>
      <c r="EA50" s="133"/>
      <c r="EB50" s="132"/>
      <c r="EC50" s="132"/>
      <c r="ED50" s="451"/>
      <c r="EE50" s="133"/>
      <c r="EF50" s="132"/>
      <c r="EG50" s="132"/>
      <c r="EH50" s="132" t="s">
        <v>148</v>
      </c>
      <c r="EI50" s="134"/>
      <c r="EJ50" s="132"/>
      <c r="EK50" s="451"/>
      <c r="EL50" s="518"/>
      <c r="EM50" s="451"/>
      <c r="EN50" s="132"/>
      <c r="EO50" s="513"/>
      <c r="EP50" s="451"/>
      <c r="EQ50" s="451"/>
      <c r="ER50" s="524"/>
      <c r="ES50" s="451"/>
      <c r="ET50" s="451"/>
      <c r="EU50" s="132"/>
      <c r="EV50" s="133"/>
      <c r="EW50" s="140"/>
      <c r="EX50" s="136"/>
      <c r="EY50" s="136"/>
      <c r="EZ50" s="136"/>
      <c r="FA50" s="136"/>
      <c r="FB50" s="136"/>
      <c r="FC50" s="436"/>
      <c r="FD50" s="136" t="s">
        <v>148</v>
      </c>
      <c r="FE50" s="136"/>
      <c r="FF50" s="136"/>
      <c r="FG50" s="136"/>
      <c r="FH50" s="302" t="s">
        <v>148</v>
      </c>
      <c r="FI50" s="136"/>
    </row>
    <row r="51" spans="1:166" ht="30" customHeight="1" x14ac:dyDescent="0.15">
      <c r="A51" s="294">
        <f t="shared" si="9"/>
        <v>68</v>
      </c>
      <c r="B51" s="294" t="s">
        <v>687</v>
      </c>
      <c r="C51" s="295">
        <v>2021</v>
      </c>
      <c r="D51" s="294" t="s">
        <v>688</v>
      </c>
      <c r="E51" s="308" t="s">
        <v>689</v>
      </c>
      <c r="F51" s="313" t="s">
        <v>693</v>
      </c>
      <c r="G51" s="303" t="s">
        <v>690</v>
      </c>
      <c r="H51" s="303" t="s">
        <v>691</v>
      </c>
      <c r="I51" s="303" t="s">
        <v>692</v>
      </c>
      <c r="J51" s="303" t="s">
        <v>126</v>
      </c>
      <c r="K51" s="314" t="b">
        <v>0</v>
      </c>
      <c r="L51" s="314" t="b">
        <v>0</v>
      </c>
      <c r="M51" s="314" t="s">
        <v>144</v>
      </c>
      <c r="N51" s="313" t="b">
        <v>0</v>
      </c>
      <c r="O51" s="314" t="b">
        <v>1</v>
      </c>
      <c r="P51" s="314" t="b">
        <v>1</v>
      </c>
      <c r="Q51" s="315" t="b">
        <v>0</v>
      </c>
      <c r="R51" s="316">
        <v>1</v>
      </c>
      <c r="S51" s="317">
        <v>0.5</v>
      </c>
      <c r="T51" s="317">
        <v>0.5</v>
      </c>
      <c r="U51" s="318">
        <v>0.5</v>
      </c>
      <c r="V51" s="317">
        <f t="shared" si="0"/>
        <v>2.5</v>
      </c>
      <c r="W51" s="315" t="s">
        <v>115</v>
      </c>
      <c r="X51" s="314" t="s">
        <v>693</v>
      </c>
      <c r="Y51" s="313" t="s">
        <v>294</v>
      </c>
      <c r="Z51" s="246"/>
      <c r="AA51" s="483"/>
      <c r="AB51" s="191"/>
      <c r="AC51" s="191"/>
      <c r="AD51" s="191"/>
      <c r="AE51" s="191"/>
      <c r="AF51" s="384"/>
      <c r="AG51" s="191"/>
      <c r="AH51" s="191"/>
      <c r="AI51" s="191"/>
      <c r="AJ51" s="191"/>
      <c r="AK51" s="192"/>
      <c r="AL51" s="191"/>
      <c r="AM51" s="191"/>
      <c r="AN51" s="191"/>
      <c r="AO51" s="461"/>
      <c r="AP51" s="191"/>
      <c r="AQ51" s="191"/>
      <c r="AR51" s="191"/>
      <c r="AS51" s="461"/>
      <c r="AT51" s="191"/>
      <c r="AU51" s="191"/>
      <c r="AV51" s="461"/>
      <c r="AW51" s="192"/>
      <c r="AX51" s="191"/>
      <c r="AY51" s="461"/>
      <c r="AZ51" s="191"/>
      <c r="BA51" s="461"/>
      <c r="BB51" s="191"/>
      <c r="BC51" s="192"/>
      <c r="BD51" s="191"/>
      <c r="BE51" s="191"/>
      <c r="BF51" s="461"/>
      <c r="BG51" s="470"/>
      <c r="BH51" s="470"/>
      <c r="BI51" s="191"/>
      <c r="BJ51" s="191"/>
      <c r="BK51" s="191"/>
      <c r="BL51" s="492" t="str">
        <f t="shared" si="7"/>
        <v/>
      </c>
      <c r="BM51" s="191"/>
      <c r="BN51" s="391"/>
      <c r="BO51" s="191"/>
      <c r="BP51" s="191"/>
      <c r="BQ51" s="191"/>
      <c r="BR51" s="191"/>
      <c r="BS51" s="191"/>
      <c r="BT51" s="191"/>
      <c r="BU51" s="192"/>
      <c r="BV51" s="191"/>
      <c r="BW51" s="191"/>
      <c r="BX51" s="191"/>
      <c r="BY51" s="191"/>
      <c r="BZ51" s="191"/>
      <c r="CA51" s="191"/>
      <c r="CB51" s="470"/>
      <c r="CC51" s="396"/>
      <c r="CD51" s="191"/>
      <c r="CE51" s="191"/>
      <c r="CF51" s="191"/>
      <c r="CG51" s="191"/>
      <c r="CH51" s="384"/>
      <c r="CI51" s="191"/>
      <c r="CJ51" s="461"/>
      <c r="CK51" s="461"/>
      <c r="CL51" s="191"/>
      <c r="CM51" s="191"/>
      <c r="CN51" s="498"/>
      <c r="CO51" s="191"/>
      <c r="CP51" s="192"/>
      <c r="CQ51" s="191"/>
      <c r="CS51" s="403"/>
      <c r="CT51" s="128" t="str">
        <f t="shared" si="3"/>
        <v/>
      </c>
      <c r="CU51" s="128"/>
      <c r="CV51" s="128"/>
      <c r="CW51" s="128"/>
      <c r="CX51" s="128"/>
      <c r="CY51" s="447"/>
      <c r="CZ51" s="128"/>
      <c r="DA51" s="128"/>
      <c r="DB51" s="128"/>
      <c r="DC51" s="128"/>
      <c r="DD51" s="508" t="str">
        <f t="shared" si="4"/>
        <v/>
      </c>
      <c r="DE51" s="129"/>
      <c r="DF51" s="128"/>
      <c r="DG51" s="128"/>
      <c r="DH51" s="447"/>
      <c r="DI51" s="447"/>
      <c r="DJ51" s="447"/>
      <c r="DK51" s="447"/>
      <c r="DL51" s="128"/>
      <c r="DM51" s="130"/>
      <c r="DN51" s="508" t="str">
        <f t="shared" si="8"/>
        <v>X</v>
      </c>
      <c r="DO51" s="128" t="s">
        <v>694</v>
      </c>
      <c r="DP51" s="128"/>
      <c r="DQ51" s="130"/>
      <c r="DR51" s="128"/>
      <c r="DS51" s="128"/>
      <c r="DT51" s="447"/>
      <c r="DU51" s="132"/>
      <c r="DV51" s="132"/>
      <c r="DW51" s="132"/>
      <c r="DX51" s="132"/>
      <c r="DY51" s="132"/>
      <c r="DZ51" s="132"/>
      <c r="EA51" s="133"/>
      <c r="EB51" s="132"/>
      <c r="EC51" s="132"/>
      <c r="ED51" s="451"/>
      <c r="EE51" s="133"/>
      <c r="EF51" s="132"/>
      <c r="EG51" s="132"/>
      <c r="EH51" s="132"/>
      <c r="EI51" s="134"/>
      <c r="EJ51" s="132"/>
      <c r="EK51" s="451"/>
      <c r="EL51" s="518"/>
      <c r="EM51" s="451" t="s">
        <v>148</v>
      </c>
      <c r="EN51" s="132"/>
      <c r="EO51" s="513"/>
      <c r="EP51" s="451"/>
      <c r="EQ51" s="451"/>
      <c r="ER51" s="524"/>
      <c r="ES51" s="451"/>
      <c r="ET51" s="451"/>
      <c r="EU51" s="132"/>
      <c r="EV51" s="133"/>
      <c r="EW51" s="140"/>
      <c r="EX51" s="136"/>
      <c r="EY51" s="136"/>
      <c r="EZ51" s="136"/>
      <c r="FA51" s="136"/>
      <c r="FB51" s="136"/>
      <c r="FC51" s="436"/>
      <c r="FD51" s="136"/>
      <c r="FE51" s="136"/>
      <c r="FF51" s="136"/>
      <c r="FG51" s="136"/>
      <c r="FH51" s="302"/>
      <c r="FI51" s="136"/>
    </row>
    <row r="52" spans="1:166" ht="30" customHeight="1" x14ac:dyDescent="0.15">
      <c r="A52" s="303">
        <f t="shared" si="9"/>
        <v>69</v>
      </c>
      <c r="B52" s="303" t="s">
        <v>695</v>
      </c>
      <c r="C52" s="304">
        <v>2021</v>
      </c>
      <c r="D52" s="303" t="s">
        <v>696</v>
      </c>
      <c r="E52" s="305" t="s">
        <v>697</v>
      </c>
      <c r="F52" s="313" t="s">
        <v>701</v>
      </c>
      <c r="G52" s="303" t="s">
        <v>698</v>
      </c>
      <c r="H52" s="303" t="s">
        <v>699</v>
      </c>
      <c r="I52" s="303" t="s">
        <v>700</v>
      </c>
      <c r="J52" s="303" t="s">
        <v>126</v>
      </c>
      <c r="K52" s="314" t="b">
        <v>0</v>
      </c>
      <c r="L52" s="314" t="b">
        <v>0</v>
      </c>
      <c r="M52" s="314"/>
      <c r="N52" s="313" t="b">
        <v>1</v>
      </c>
      <c r="O52" s="314" t="b">
        <v>0</v>
      </c>
      <c r="P52" s="314" t="b">
        <v>0</v>
      </c>
      <c r="Q52" s="315" t="b">
        <v>0</v>
      </c>
      <c r="R52" s="316">
        <v>0.5</v>
      </c>
      <c r="S52" s="317">
        <v>0.5</v>
      </c>
      <c r="T52" s="317">
        <v>0.5</v>
      </c>
      <c r="U52" s="318">
        <v>1</v>
      </c>
      <c r="V52" s="317">
        <f t="shared" si="0"/>
        <v>2.5</v>
      </c>
      <c r="W52" s="315" t="s">
        <v>115</v>
      </c>
      <c r="X52" s="314" t="s">
        <v>701</v>
      </c>
      <c r="Y52" s="313" t="s">
        <v>234</v>
      </c>
      <c r="Z52" s="246"/>
      <c r="AA52" s="483"/>
      <c r="AB52" s="191"/>
      <c r="AC52" s="191"/>
      <c r="AD52" s="191"/>
      <c r="AE52" s="191"/>
      <c r="AF52" s="384"/>
      <c r="AG52" s="191"/>
      <c r="AH52" s="191"/>
      <c r="AI52" s="191"/>
      <c r="AJ52" s="191"/>
      <c r="AK52" s="192"/>
      <c r="AL52" s="191"/>
      <c r="AM52" s="191"/>
      <c r="AN52" s="191"/>
      <c r="AO52" s="461"/>
      <c r="AP52" s="191"/>
      <c r="AQ52" s="191"/>
      <c r="AR52" s="191"/>
      <c r="AS52" s="461"/>
      <c r="AT52" s="191"/>
      <c r="AU52" s="191"/>
      <c r="AV52" s="461"/>
      <c r="AW52" s="192"/>
      <c r="AX52" s="191"/>
      <c r="AY52" s="461"/>
      <c r="AZ52" s="191"/>
      <c r="BA52" s="461"/>
      <c r="BB52" s="191" t="s">
        <v>148</v>
      </c>
      <c r="BC52" s="192"/>
      <c r="BD52" s="191"/>
      <c r="BE52" s="191"/>
      <c r="BF52" s="461"/>
      <c r="BG52" s="470" t="s">
        <v>148</v>
      </c>
      <c r="BH52" s="470"/>
      <c r="BI52" s="191"/>
      <c r="BJ52" s="191"/>
      <c r="BK52" s="191"/>
      <c r="BL52" s="492" t="str">
        <f t="shared" si="7"/>
        <v/>
      </c>
      <c r="BM52" s="191" t="s">
        <v>148</v>
      </c>
      <c r="BN52" s="391" t="s">
        <v>148</v>
      </c>
      <c r="BO52" s="191"/>
      <c r="BP52" s="191"/>
      <c r="BQ52" s="191"/>
      <c r="BR52" s="191"/>
      <c r="BS52" s="191"/>
      <c r="BT52" s="191"/>
      <c r="BU52" s="192"/>
      <c r="BV52" s="191"/>
      <c r="BW52" s="191"/>
      <c r="BX52" s="191"/>
      <c r="BY52" s="191"/>
      <c r="BZ52" s="191"/>
      <c r="CA52" s="191"/>
      <c r="CB52" s="470"/>
      <c r="CC52" s="396"/>
      <c r="CD52" s="191"/>
      <c r="CE52" s="191"/>
      <c r="CF52" s="191"/>
      <c r="CG52" s="191"/>
      <c r="CH52" s="384"/>
      <c r="CI52" s="191"/>
      <c r="CJ52" s="461"/>
      <c r="CK52" s="461"/>
      <c r="CL52" s="191"/>
      <c r="CM52" s="191"/>
      <c r="CN52" s="498"/>
      <c r="CO52" s="191"/>
      <c r="CP52" s="192"/>
      <c r="CQ52" s="191"/>
      <c r="CS52" s="403"/>
      <c r="CT52" s="128" t="str">
        <f t="shared" si="3"/>
        <v/>
      </c>
      <c r="CU52" s="128"/>
      <c r="CV52" s="128"/>
      <c r="CW52" s="128"/>
      <c r="CX52" s="128"/>
      <c r="CY52" s="447"/>
      <c r="CZ52" s="128"/>
      <c r="DA52" s="128"/>
      <c r="DB52" s="128"/>
      <c r="DC52" s="128"/>
      <c r="DD52" s="508" t="str">
        <f t="shared" si="4"/>
        <v/>
      </c>
      <c r="DE52" s="129"/>
      <c r="DF52" s="128"/>
      <c r="DG52" s="128"/>
      <c r="DH52" s="447"/>
      <c r="DI52" s="447"/>
      <c r="DJ52" s="447"/>
      <c r="DK52" s="447"/>
      <c r="DL52" s="128"/>
      <c r="DM52" s="130"/>
      <c r="DN52" s="508" t="str">
        <f t="shared" si="8"/>
        <v/>
      </c>
      <c r="DO52" s="128"/>
      <c r="DP52" s="128"/>
      <c r="DQ52" s="130"/>
      <c r="DR52" s="128"/>
      <c r="DS52" s="128"/>
      <c r="DT52" s="447"/>
      <c r="DU52" s="132"/>
      <c r="DV52" s="132"/>
      <c r="DW52" s="132"/>
      <c r="DX52" s="132"/>
      <c r="DY52" s="132"/>
      <c r="DZ52" s="132"/>
      <c r="EA52" s="133"/>
      <c r="EB52" s="132"/>
      <c r="EC52" s="132"/>
      <c r="ED52" s="451"/>
      <c r="EE52" s="133"/>
      <c r="EF52" s="132"/>
      <c r="EG52" s="132"/>
      <c r="EH52" s="132"/>
      <c r="EI52" s="134"/>
      <c r="EJ52" s="132"/>
      <c r="EK52" s="451"/>
      <c r="EL52" s="518"/>
      <c r="EM52" s="451"/>
      <c r="EN52" s="132"/>
      <c r="EO52" s="513"/>
      <c r="EP52" s="451"/>
      <c r="EQ52" s="451"/>
      <c r="ER52" s="524"/>
      <c r="ES52" s="451"/>
      <c r="ET52" s="451"/>
      <c r="EU52" s="132"/>
      <c r="EV52" s="133"/>
      <c r="EW52" s="140"/>
      <c r="EX52" s="136"/>
      <c r="EY52" s="136"/>
      <c r="EZ52" s="136"/>
      <c r="FA52" s="136"/>
      <c r="FB52" s="136"/>
      <c r="FC52" s="436"/>
      <c r="FD52" s="136"/>
      <c r="FE52" s="136"/>
      <c r="FF52" s="136"/>
      <c r="FG52" s="136"/>
      <c r="FH52" s="302"/>
      <c r="FI52" s="136"/>
    </row>
    <row r="53" spans="1:166" ht="30" customHeight="1" x14ac:dyDescent="0.15">
      <c r="A53" s="294">
        <f t="shared" si="9"/>
        <v>70</v>
      </c>
      <c r="B53" s="294" t="s">
        <v>702</v>
      </c>
      <c r="C53" s="295">
        <v>2021</v>
      </c>
      <c r="D53" s="294" t="s">
        <v>703</v>
      </c>
      <c r="E53" s="308" t="s">
        <v>704</v>
      </c>
      <c r="F53" s="192" t="s">
        <v>708</v>
      </c>
      <c r="G53" s="298" t="s">
        <v>705</v>
      </c>
      <c r="H53" s="298" t="s">
        <v>706</v>
      </c>
      <c r="I53" s="298" t="s">
        <v>707</v>
      </c>
      <c r="J53" s="298" t="s">
        <v>126</v>
      </c>
      <c r="K53" s="191" t="b">
        <v>0</v>
      </c>
      <c r="L53" s="191" t="b">
        <v>1</v>
      </c>
      <c r="M53" s="191"/>
      <c r="N53" s="192" t="b">
        <v>0</v>
      </c>
      <c r="O53" s="191" t="b">
        <v>1</v>
      </c>
      <c r="P53" s="191" t="b">
        <v>0</v>
      </c>
      <c r="Q53" s="190" t="b">
        <v>0</v>
      </c>
      <c r="R53" s="316">
        <v>0.5</v>
      </c>
      <c r="S53" s="317">
        <v>0.5</v>
      </c>
      <c r="T53" s="317">
        <v>0.5</v>
      </c>
      <c r="U53" s="318">
        <v>0.5</v>
      </c>
      <c r="V53" s="300">
        <f t="shared" si="0"/>
        <v>2</v>
      </c>
      <c r="W53" s="190" t="s">
        <v>115</v>
      </c>
      <c r="X53" s="191" t="s">
        <v>708</v>
      </c>
      <c r="Y53" s="192"/>
      <c r="Z53" s="246"/>
      <c r="AA53" s="483" t="s">
        <v>148</v>
      </c>
      <c r="AB53" s="191"/>
      <c r="AC53" s="191"/>
      <c r="AD53" s="191"/>
      <c r="AE53" s="191"/>
      <c r="AF53" s="384"/>
      <c r="AG53" s="191"/>
      <c r="AH53" s="191"/>
      <c r="AI53" s="191"/>
      <c r="AJ53" s="191"/>
      <c r="AK53" s="192"/>
      <c r="AL53" s="191"/>
      <c r="AM53" s="191"/>
      <c r="AN53" s="191"/>
      <c r="AO53" s="461"/>
      <c r="AP53" s="191" t="s">
        <v>959</v>
      </c>
      <c r="AQ53" s="191"/>
      <c r="AR53" s="191"/>
      <c r="AS53" s="461"/>
      <c r="AT53" s="191"/>
      <c r="AU53" s="191"/>
      <c r="AV53" s="461"/>
      <c r="AW53" s="192"/>
      <c r="AX53" s="191"/>
      <c r="AY53" s="461"/>
      <c r="AZ53" s="191"/>
      <c r="BA53" s="461"/>
      <c r="BB53" s="191"/>
      <c r="BC53" s="192"/>
      <c r="BD53" s="191"/>
      <c r="BE53" s="191"/>
      <c r="BF53" s="461"/>
      <c r="BG53" s="470"/>
      <c r="BH53" s="470"/>
      <c r="BI53" s="191"/>
      <c r="BJ53" s="191"/>
      <c r="BK53" s="191"/>
      <c r="BL53" s="492" t="str">
        <f t="shared" si="7"/>
        <v/>
      </c>
      <c r="BM53" s="191"/>
      <c r="BN53" s="391"/>
      <c r="BO53" s="191"/>
      <c r="BP53" s="191"/>
      <c r="BQ53" s="191"/>
      <c r="BR53" s="191"/>
      <c r="BS53" s="191"/>
      <c r="BT53" s="191"/>
      <c r="BU53" s="192"/>
      <c r="BV53" s="191"/>
      <c r="BW53" s="191"/>
      <c r="BX53" s="191"/>
      <c r="BY53" s="191"/>
      <c r="BZ53" s="191"/>
      <c r="CA53" s="191"/>
      <c r="CB53" s="470"/>
      <c r="CC53" s="396"/>
      <c r="CD53" s="191"/>
      <c r="CE53" s="191"/>
      <c r="CF53" s="191"/>
      <c r="CG53" s="191"/>
      <c r="CH53" s="384"/>
      <c r="CI53" s="191"/>
      <c r="CJ53" s="461"/>
      <c r="CK53" s="461"/>
      <c r="CL53" s="191"/>
      <c r="CM53" s="191"/>
      <c r="CN53" s="498"/>
      <c r="CO53" s="191"/>
      <c r="CP53" s="192"/>
      <c r="CQ53" s="191"/>
      <c r="CS53" s="403"/>
      <c r="CT53" s="128" t="str">
        <f t="shared" si="3"/>
        <v/>
      </c>
      <c r="CU53" s="128"/>
      <c r="CV53" s="128"/>
      <c r="CW53" s="128"/>
      <c r="CX53" s="128"/>
      <c r="CY53" s="447"/>
      <c r="CZ53" s="128"/>
      <c r="DA53" s="128"/>
      <c r="DB53" s="128"/>
      <c r="DC53" s="128"/>
      <c r="DD53" s="508" t="str">
        <f t="shared" si="4"/>
        <v>X</v>
      </c>
      <c r="DE53" s="129"/>
      <c r="DF53" s="128"/>
      <c r="DG53" s="128" t="s">
        <v>709</v>
      </c>
      <c r="DH53" s="447"/>
      <c r="DI53" s="447"/>
      <c r="DJ53" s="447"/>
      <c r="DK53" s="447"/>
      <c r="DL53" s="128"/>
      <c r="DM53" s="130"/>
      <c r="DN53" s="508" t="str">
        <f t="shared" si="8"/>
        <v/>
      </c>
      <c r="DO53" s="128"/>
      <c r="DP53" s="128"/>
      <c r="DQ53" s="130"/>
      <c r="DR53" s="128"/>
      <c r="DS53" s="128"/>
      <c r="DT53" s="447"/>
      <c r="DU53" s="132"/>
      <c r="DV53" s="132"/>
      <c r="DW53" s="132"/>
      <c r="DX53" s="132"/>
      <c r="DY53" s="132"/>
      <c r="DZ53" s="132"/>
      <c r="EA53" s="133"/>
      <c r="EB53" s="132"/>
      <c r="EC53" s="132"/>
      <c r="ED53" s="451"/>
      <c r="EE53" s="133"/>
      <c r="EF53" s="132"/>
      <c r="EG53" s="132"/>
      <c r="EH53" s="132"/>
      <c r="EI53" s="134"/>
      <c r="EJ53" s="132"/>
      <c r="EK53" s="451"/>
      <c r="EL53" s="518"/>
      <c r="EM53" s="451"/>
      <c r="EN53" s="132"/>
      <c r="EO53" s="513"/>
      <c r="EP53" s="451"/>
      <c r="EQ53" s="451"/>
      <c r="ER53" s="524"/>
      <c r="ES53" s="451"/>
      <c r="ET53" s="451"/>
      <c r="EU53" s="132"/>
      <c r="EV53" s="133"/>
      <c r="EW53" s="140"/>
      <c r="EX53" s="136"/>
      <c r="EY53" s="136"/>
      <c r="EZ53" s="136"/>
      <c r="FA53" s="136"/>
      <c r="FB53" s="136"/>
      <c r="FC53" s="436"/>
      <c r="FD53" s="136"/>
      <c r="FE53" s="136"/>
      <c r="FF53" s="136"/>
      <c r="FG53" s="136"/>
      <c r="FH53" s="302"/>
      <c r="FI53" s="136"/>
    </row>
    <row r="54" spans="1:166" ht="30" customHeight="1" x14ac:dyDescent="0.15">
      <c r="A54" s="303">
        <f t="shared" si="9"/>
        <v>71</v>
      </c>
      <c r="B54" s="303" t="s">
        <v>710</v>
      </c>
      <c r="C54" s="304">
        <v>2021</v>
      </c>
      <c r="D54" s="303" t="s">
        <v>711</v>
      </c>
      <c r="E54" s="309" t="s">
        <v>712</v>
      </c>
      <c r="F54" s="313" t="s">
        <v>716</v>
      </c>
      <c r="G54" s="303" t="s">
        <v>713</v>
      </c>
      <c r="H54" s="303" t="s">
        <v>714</v>
      </c>
      <c r="I54" s="303" t="s">
        <v>715</v>
      </c>
      <c r="J54" s="303" t="s">
        <v>113</v>
      </c>
      <c r="K54" s="314" t="b">
        <v>0</v>
      </c>
      <c r="L54" s="314" t="b">
        <v>0</v>
      </c>
      <c r="M54" s="314"/>
      <c r="N54" s="313" t="b">
        <v>1</v>
      </c>
      <c r="O54" s="314" t="b">
        <v>0</v>
      </c>
      <c r="P54" s="314" t="b">
        <v>0</v>
      </c>
      <c r="Q54" s="315" t="b">
        <v>1</v>
      </c>
      <c r="R54" s="316">
        <v>0.5</v>
      </c>
      <c r="S54" s="317">
        <v>0.5</v>
      </c>
      <c r="T54" s="317">
        <v>0.5</v>
      </c>
      <c r="U54" s="318">
        <v>0.5</v>
      </c>
      <c r="V54" s="317">
        <f t="shared" si="0"/>
        <v>2</v>
      </c>
      <c r="W54" s="315" t="s">
        <v>115</v>
      </c>
      <c r="X54" s="314" t="s">
        <v>716</v>
      </c>
      <c r="Y54" s="313"/>
      <c r="Z54" s="246"/>
      <c r="AA54" s="483"/>
      <c r="AB54" s="191"/>
      <c r="AC54" s="191"/>
      <c r="AD54" s="191"/>
      <c r="AE54" s="191"/>
      <c r="AF54" s="384"/>
      <c r="AG54" s="191"/>
      <c r="AH54" s="191"/>
      <c r="AI54" s="191"/>
      <c r="AJ54" s="191"/>
      <c r="AK54" s="192"/>
      <c r="AL54" s="191"/>
      <c r="AM54" s="191"/>
      <c r="AN54" s="191"/>
      <c r="AO54" s="461"/>
      <c r="AP54" s="191"/>
      <c r="AQ54" s="191"/>
      <c r="AR54" s="191"/>
      <c r="AS54" s="461"/>
      <c r="AT54" s="191"/>
      <c r="AU54" s="191"/>
      <c r="AV54" s="461"/>
      <c r="AW54" s="192"/>
      <c r="AX54" s="191"/>
      <c r="AY54" s="461"/>
      <c r="AZ54" s="191"/>
      <c r="BA54" s="461"/>
      <c r="BB54" s="191"/>
      <c r="BC54" s="192"/>
      <c r="BD54" s="191"/>
      <c r="BE54" s="191"/>
      <c r="BF54" s="461"/>
      <c r="BG54" s="470"/>
      <c r="BH54" s="470"/>
      <c r="BI54" s="191"/>
      <c r="BJ54" s="191"/>
      <c r="BK54" s="191"/>
      <c r="BL54" s="492" t="str">
        <f t="shared" si="7"/>
        <v/>
      </c>
      <c r="BM54" s="191"/>
      <c r="BN54" s="391"/>
      <c r="BO54" s="191"/>
      <c r="BP54" s="191"/>
      <c r="BQ54" s="191"/>
      <c r="BR54" s="191"/>
      <c r="BS54" s="191"/>
      <c r="BT54" s="191"/>
      <c r="BU54" s="192"/>
      <c r="BV54" s="191"/>
      <c r="BW54" s="191"/>
      <c r="BX54" s="191"/>
      <c r="BY54" s="191"/>
      <c r="BZ54" s="191"/>
      <c r="CA54" s="191"/>
      <c r="CB54" s="470"/>
      <c r="CC54" s="396"/>
      <c r="CD54" s="191"/>
      <c r="CE54" s="191"/>
      <c r="CF54" s="191"/>
      <c r="CG54" s="191"/>
      <c r="CH54" s="384"/>
      <c r="CI54" s="191"/>
      <c r="CJ54" s="461"/>
      <c r="CK54" s="461"/>
      <c r="CL54" s="191"/>
      <c r="CM54" s="191"/>
      <c r="CN54" s="498"/>
      <c r="CO54" s="191"/>
      <c r="CP54" s="192"/>
      <c r="CQ54" s="191"/>
      <c r="CS54" s="403"/>
      <c r="CT54" s="128" t="str">
        <f t="shared" si="3"/>
        <v>X</v>
      </c>
      <c r="CU54" s="128" t="s">
        <v>148</v>
      </c>
      <c r="CV54" s="128"/>
      <c r="CW54" s="128"/>
      <c r="CX54" s="128"/>
      <c r="CY54" s="447"/>
      <c r="CZ54" s="128"/>
      <c r="DA54" s="128"/>
      <c r="DB54" s="128"/>
      <c r="DC54" s="128"/>
      <c r="DD54" s="508" t="str">
        <f t="shared" si="4"/>
        <v/>
      </c>
      <c r="DE54" s="129"/>
      <c r="DF54" s="128"/>
      <c r="DG54" s="128"/>
      <c r="DH54" s="447"/>
      <c r="DI54" s="447"/>
      <c r="DJ54" s="447"/>
      <c r="DK54" s="447"/>
      <c r="DL54" s="128"/>
      <c r="DM54" s="130"/>
      <c r="DN54" s="508" t="str">
        <f t="shared" si="8"/>
        <v/>
      </c>
      <c r="DO54" s="128"/>
      <c r="DP54" s="128"/>
      <c r="DQ54" s="130"/>
      <c r="DR54" s="128"/>
      <c r="DS54" s="128"/>
      <c r="DT54" s="447"/>
      <c r="DU54" s="132"/>
      <c r="DV54" s="132"/>
      <c r="DW54" s="132"/>
      <c r="DX54" s="132"/>
      <c r="DY54" s="132"/>
      <c r="DZ54" s="132"/>
      <c r="EA54" s="133"/>
      <c r="EB54" s="132"/>
      <c r="EC54" s="132"/>
      <c r="ED54" s="451"/>
      <c r="EE54" s="133"/>
      <c r="EF54" s="132"/>
      <c r="EG54" s="132"/>
      <c r="EH54" s="132"/>
      <c r="EI54" s="134"/>
      <c r="EJ54" s="132"/>
      <c r="EK54" s="451"/>
      <c r="EL54" s="518"/>
      <c r="EM54" s="451"/>
      <c r="EN54" s="132"/>
      <c r="EO54" s="513"/>
      <c r="EP54" s="451"/>
      <c r="EQ54" s="451"/>
      <c r="ER54" s="524"/>
      <c r="ES54" s="451"/>
      <c r="ET54" s="451"/>
      <c r="EU54" s="132"/>
      <c r="EV54" s="133"/>
      <c r="EW54" s="140"/>
      <c r="EX54" s="136"/>
      <c r="EY54" s="136"/>
      <c r="EZ54" s="136"/>
      <c r="FA54" s="136"/>
      <c r="FB54" s="136"/>
      <c r="FC54" s="436"/>
      <c r="FD54" s="136"/>
      <c r="FE54" s="136"/>
      <c r="FF54" s="136"/>
      <c r="FG54" s="136"/>
      <c r="FH54" s="302"/>
      <c r="FI54" s="136"/>
    </row>
    <row r="55" spans="1:166" ht="30" customHeight="1" x14ac:dyDescent="0.15">
      <c r="A55" s="303">
        <f t="shared" si="9"/>
        <v>72</v>
      </c>
      <c r="B55" s="303" t="s">
        <v>718</v>
      </c>
      <c r="C55" s="304">
        <v>2021</v>
      </c>
      <c r="D55" s="303" t="s">
        <v>719</v>
      </c>
      <c r="E55" s="309" t="s">
        <v>720</v>
      </c>
      <c r="F55" s="313" t="s">
        <v>724</v>
      </c>
      <c r="G55" s="303" t="s">
        <v>721</v>
      </c>
      <c r="H55" s="303" t="s">
        <v>722</v>
      </c>
      <c r="I55" s="303" t="s">
        <v>723</v>
      </c>
      <c r="J55" s="303" t="s">
        <v>113</v>
      </c>
      <c r="K55" s="314" t="b">
        <v>0</v>
      </c>
      <c r="L55" s="314" t="b">
        <v>1</v>
      </c>
      <c r="M55" s="314"/>
      <c r="N55" s="313" t="b">
        <v>0</v>
      </c>
      <c r="O55" s="314" t="b">
        <v>0</v>
      </c>
      <c r="P55" s="314" t="b">
        <v>0</v>
      </c>
      <c r="Q55" s="315" t="b">
        <v>1</v>
      </c>
      <c r="R55" s="316">
        <v>0.5</v>
      </c>
      <c r="S55" s="317">
        <v>0.5</v>
      </c>
      <c r="T55" s="317">
        <v>0.5</v>
      </c>
      <c r="U55" s="318">
        <v>0.5</v>
      </c>
      <c r="V55" s="317">
        <f t="shared" si="0"/>
        <v>2</v>
      </c>
      <c r="W55" s="315" t="s">
        <v>115</v>
      </c>
      <c r="X55" s="314" t="s">
        <v>724</v>
      </c>
      <c r="Y55" s="313"/>
      <c r="Z55" s="246"/>
      <c r="AA55" s="483"/>
      <c r="AB55" s="191"/>
      <c r="AC55" s="191"/>
      <c r="AD55" s="191"/>
      <c r="AE55" s="191"/>
      <c r="AF55" s="384"/>
      <c r="AG55" s="191"/>
      <c r="AH55" s="191"/>
      <c r="AI55" s="191"/>
      <c r="AJ55" s="191"/>
      <c r="AK55" s="192"/>
      <c r="AL55" s="191"/>
      <c r="AM55" s="191"/>
      <c r="AN55" s="191"/>
      <c r="AO55" s="461"/>
      <c r="AP55" s="191"/>
      <c r="AQ55" s="191"/>
      <c r="AR55" s="191"/>
      <c r="AS55" s="461"/>
      <c r="AT55" s="191"/>
      <c r="AU55" s="191"/>
      <c r="AV55" s="461"/>
      <c r="AW55" s="192"/>
      <c r="AX55" s="191"/>
      <c r="AY55" s="461"/>
      <c r="AZ55" s="191"/>
      <c r="BA55" s="461"/>
      <c r="BB55" s="191"/>
      <c r="BC55" s="192"/>
      <c r="BD55" s="191"/>
      <c r="BE55" s="191"/>
      <c r="BF55" s="461"/>
      <c r="BG55" s="470"/>
      <c r="BH55" s="470"/>
      <c r="BI55" s="191"/>
      <c r="BJ55" s="191"/>
      <c r="BK55" s="191"/>
      <c r="BL55" s="492" t="str">
        <f t="shared" si="7"/>
        <v>X</v>
      </c>
      <c r="BM55" s="191"/>
      <c r="BN55" s="391"/>
      <c r="BO55" s="191"/>
      <c r="BP55" s="191"/>
      <c r="BQ55" s="191"/>
      <c r="BR55" s="191"/>
      <c r="BS55" s="191"/>
      <c r="BT55" s="191"/>
      <c r="BU55" s="192" t="s">
        <v>959</v>
      </c>
      <c r="BV55" s="191" t="s">
        <v>148</v>
      </c>
      <c r="BW55" s="191"/>
      <c r="BX55" s="191"/>
      <c r="BY55" s="191"/>
      <c r="BZ55" s="191"/>
      <c r="CA55" s="191"/>
      <c r="CB55" s="470"/>
      <c r="CC55" s="396"/>
      <c r="CD55" s="191"/>
      <c r="CE55" s="191"/>
      <c r="CF55" s="191"/>
      <c r="CG55" s="191"/>
      <c r="CH55" s="384"/>
      <c r="CI55" s="191"/>
      <c r="CJ55" s="461"/>
      <c r="CK55" s="461"/>
      <c r="CL55" s="191"/>
      <c r="CM55" s="191"/>
      <c r="CN55" s="498"/>
      <c r="CO55" s="191"/>
      <c r="CP55" s="192"/>
      <c r="CQ55" s="191"/>
      <c r="CS55" s="403"/>
      <c r="CT55" s="128" t="str">
        <f t="shared" si="3"/>
        <v/>
      </c>
      <c r="CU55" s="128"/>
      <c r="CV55" s="128"/>
      <c r="CW55" s="128"/>
      <c r="CX55" s="128"/>
      <c r="CY55" s="447"/>
      <c r="CZ55" s="128"/>
      <c r="DA55" s="128"/>
      <c r="DB55" s="128"/>
      <c r="DC55" s="128"/>
      <c r="DD55" s="508" t="str">
        <f t="shared" si="4"/>
        <v/>
      </c>
      <c r="DE55" s="129"/>
      <c r="DF55" s="128"/>
      <c r="DG55" s="128"/>
      <c r="DH55" s="447"/>
      <c r="DI55" s="447"/>
      <c r="DJ55" s="447"/>
      <c r="DK55" s="447"/>
      <c r="DL55" s="128"/>
      <c r="DM55" s="130"/>
      <c r="DN55" s="508" t="str">
        <f t="shared" si="8"/>
        <v/>
      </c>
      <c r="DO55" s="128"/>
      <c r="DP55" s="128"/>
      <c r="DQ55" s="130"/>
      <c r="DR55" s="128"/>
      <c r="DS55" s="128"/>
      <c r="DT55" s="447"/>
      <c r="DU55" s="132"/>
      <c r="DV55" s="132"/>
      <c r="DW55" s="132"/>
      <c r="DX55" s="132"/>
      <c r="DY55" s="132"/>
      <c r="DZ55" s="132"/>
      <c r="EA55" s="133"/>
      <c r="EB55" s="132"/>
      <c r="EC55" s="132"/>
      <c r="ED55" s="451"/>
      <c r="EE55" s="133"/>
      <c r="EF55" s="132"/>
      <c r="EG55" s="132"/>
      <c r="EH55" s="132"/>
      <c r="EI55" s="134"/>
      <c r="EJ55" s="132"/>
      <c r="EK55" s="451"/>
      <c r="EL55" s="518"/>
      <c r="EM55" s="451"/>
      <c r="EN55" s="132"/>
      <c r="EO55" s="513"/>
      <c r="EP55" s="451"/>
      <c r="EQ55" s="451"/>
      <c r="ER55" s="524"/>
      <c r="ES55" s="451"/>
      <c r="ET55" s="451"/>
      <c r="EU55" s="132"/>
      <c r="EV55" s="133"/>
      <c r="EW55" s="140"/>
      <c r="EX55" s="136"/>
      <c r="EY55" s="136"/>
      <c r="EZ55" s="136"/>
      <c r="FA55" s="136"/>
      <c r="FB55" s="136"/>
      <c r="FC55" s="436"/>
      <c r="FD55" s="136"/>
      <c r="FE55" s="136"/>
      <c r="FF55" s="136"/>
      <c r="FG55" s="136" t="s">
        <v>148</v>
      </c>
      <c r="FH55" s="302"/>
      <c r="FI55" s="136"/>
    </row>
    <row r="56" spans="1:166" ht="30" customHeight="1" x14ac:dyDescent="0.15">
      <c r="A56" s="294">
        <f t="shared" si="9"/>
        <v>73</v>
      </c>
      <c r="B56" s="294" t="s">
        <v>725</v>
      </c>
      <c r="C56" s="295">
        <v>2021</v>
      </c>
      <c r="D56" s="294" t="s">
        <v>726</v>
      </c>
      <c r="E56" s="296" t="s">
        <v>727</v>
      </c>
      <c r="F56" s="192" t="s">
        <v>732</v>
      </c>
      <c r="G56" s="298" t="s">
        <v>728</v>
      </c>
      <c r="H56" s="298" t="s">
        <v>729</v>
      </c>
      <c r="I56" s="298" t="s">
        <v>730</v>
      </c>
      <c r="J56" s="298" t="s">
        <v>113</v>
      </c>
      <c r="K56" s="191" t="b">
        <v>0</v>
      </c>
      <c r="L56" s="191" t="b">
        <v>0</v>
      </c>
      <c r="M56" s="191" t="s">
        <v>731</v>
      </c>
      <c r="N56" s="192" t="b">
        <v>1</v>
      </c>
      <c r="O56" s="191" t="b">
        <v>1</v>
      </c>
      <c r="P56" s="191" t="b">
        <v>0</v>
      </c>
      <c r="Q56" s="190" t="b">
        <v>0</v>
      </c>
      <c r="R56" s="316">
        <v>0.5</v>
      </c>
      <c r="S56" s="317">
        <v>0.5</v>
      </c>
      <c r="T56" s="317">
        <v>0.5</v>
      </c>
      <c r="U56" s="318">
        <v>0.5</v>
      </c>
      <c r="V56" s="300">
        <f t="shared" si="0"/>
        <v>2</v>
      </c>
      <c r="W56" s="190" t="s">
        <v>115</v>
      </c>
      <c r="X56" s="191" t="s">
        <v>732</v>
      </c>
      <c r="Y56" s="192" t="s">
        <v>294</v>
      </c>
      <c r="Z56" s="246"/>
      <c r="AA56" s="483"/>
      <c r="AB56" s="191"/>
      <c r="AC56" s="191"/>
      <c r="AD56" s="191"/>
      <c r="AE56" s="191"/>
      <c r="AF56" s="384"/>
      <c r="AG56" s="191"/>
      <c r="AH56" s="191"/>
      <c r="AI56" s="191"/>
      <c r="AJ56" s="191"/>
      <c r="AK56" s="192"/>
      <c r="AL56" s="191"/>
      <c r="AM56" s="191"/>
      <c r="AN56" s="191"/>
      <c r="AO56" s="461"/>
      <c r="AP56" s="191"/>
      <c r="AQ56" s="191"/>
      <c r="AR56" s="191"/>
      <c r="AS56" s="461"/>
      <c r="AT56" s="191"/>
      <c r="AU56" s="191"/>
      <c r="AV56" s="461"/>
      <c r="AW56" s="192"/>
      <c r="AX56" s="191"/>
      <c r="AY56" s="461"/>
      <c r="AZ56" s="191"/>
      <c r="BA56" s="461"/>
      <c r="BB56" s="191"/>
      <c r="BC56" s="192"/>
      <c r="BD56" s="191"/>
      <c r="BE56" s="191"/>
      <c r="BF56" s="461"/>
      <c r="BG56" s="470"/>
      <c r="BH56" s="470"/>
      <c r="BI56" s="191"/>
      <c r="BJ56" s="191"/>
      <c r="BK56" s="191"/>
      <c r="BL56" s="492" t="str">
        <f t="shared" si="7"/>
        <v/>
      </c>
      <c r="BM56" s="191"/>
      <c r="BN56" s="391"/>
      <c r="BO56" s="191"/>
      <c r="BP56" s="191"/>
      <c r="BQ56" s="191"/>
      <c r="BR56" s="191"/>
      <c r="BS56" s="191"/>
      <c r="BT56" s="191"/>
      <c r="BU56" s="192"/>
      <c r="BV56" s="191"/>
      <c r="BW56" s="191"/>
      <c r="BX56" s="191"/>
      <c r="BY56" s="191"/>
      <c r="BZ56" s="191"/>
      <c r="CA56" s="191"/>
      <c r="CB56" s="470"/>
      <c r="CC56" s="396"/>
      <c r="CD56" s="191"/>
      <c r="CE56" s="191"/>
      <c r="CF56" s="191"/>
      <c r="CG56" s="191"/>
      <c r="CH56" s="384"/>
      <c r="CI56" s="191"/>
      <c r="CJ56" s="461"/>
      <c r="CK56" s="461"/>
      <c r="CL56" s="191"/>
      <c r="CM56" s="191"/>
      <c r="CN56" s="498"/>
      <c r="CO56" s="191"/>
      <c r="CP56" s="192"/>
      <c r="CQ56" s="191"/>
      <c r="CS56" s="403"/>
      <c r="CT56" s="128" t="str">
        <f t="shared" si="3"/>
        <v/>
      </c>
      <c r="CU56" s="128"/>
      <c r="CV56" s="128"/>
      <c r="CW56" s="128"/>
      <c r="CX56" s="128"/>
      <c r="CY56" s="447"/>
      <c r="CZ56" s="128"/>
      <c r="DA56" s="128"/>
      <c r="DB56" s="128"/>
      <c r="DC56" s="128"/>
      <c r="DD56" s="508" t="str">
        <f t="shared" si="4"/>
        <v/>
      </c>
      <c r="DE56" s="129"/>
      <c r="DF56" s="128"/>
      <c r="DG56" s="128"/>
      <c r="DH56" s="447"/>
      <c r="DI56" s="447"/>
      <c r="DJ56" s="447"/>
      <c r="DK56" s="447"/>
      <c r="DL56" s="128"/>
      <c r="DM56" s="130"/>
      <c r="DN56" s="508" t="str">
        <f t="shared" si="8"/>
        <v>X</v>
      </c>
      <c r="DO56" s="128"/>
      <c r="DP56" s="128"/>
      <c r="DQ56" s="130"/>
      <c r="DR56" s="128" t="s">
        <v>148</v>
      </c>
      <c r="DS56" s="128"/>
      <c r="DT56" s="447"/>
      <c r="DU56" s="132"/>
      <c r="DV56" s="132"/>
      <c r="DW56" s="132"/>
      <c r="DX56" s="132"/>
      <c r="DY56" s="132"/>
      <c r="DZ56" s="132"/>
      <c r="EA56" s="133"/>
      <c r="EB56" s="132"/>
      <c r="EC56" s="132"/>
      <c r="ED56" s="451"/>
      <c r="EE56" s="133"/>
      <c r="EF56" s="132"/>
      <c r="EG56" s="132"/>
      <c r="EH56" s="132"/>
      <c r="EI56" s="134"/>
      <c r="EJ56" s="132"/>
      <c r="EK56" s="451"/>
      <c r="EL56" s="518"/>
      <c r="EM56" s="451"/>
      <c r="EN56" s="132"/>
      <c r="EO56" s="513"/>
      <c r="EP56" s="451"/>
      <c r="EQ56" s="451"/>
      <c r="ER56" s="524"/>
      <c r="ES56" s="451"/>
      <c r="ET56" s="451"/>
      <c r="EU56" s="132"/>
      <c r="EV56" s="133"/>
      <c r="EW56" s="140"/>
      <c r="EX56" s="136"/>
      <c r="EY56" s="136"/>
      <c r="EZ56" s="136"/>
      <c r="FA56" s="136"/>
      <c r="FB56" s="136"/>
      <c r="FC56" s="436"/>
      <c r="FD56" s="136"/>
      <c r="FE56" s="136"/>
      <c r="FF56" s="136"/>
      <c r="FG56" s="136"/>
      <c r="FH56" s="302"/>
      <c r="FI56" s="136"/>
    </row>
    <row r="57" spans="1:166" ht="30" customHeight="1" x14ac:dyDescent="0.15">
      <c r="A57" s="303">
        <f t="shared" si="9"/>
        <v>74</v>
      </c>
      <c r="B57" s="314" t="s">
        <v>733</v>
      </c>
      <c r="C57" s="304">
        <v>2021</v>
      </c>
      <c r="D57" s="303" t="s">
        <v>734</v>
      </c>
      <c r="E57" s="309" t="s">
        <v>735</v>
      </c>
      <c r="F57" s="313" t="s">
        <v>739</v>
      </c>
      <c r="G57" s="319" t="s">
        <v>736</v>
      </c>
      <c r="H57" s="303" t="s">
        <v>737</v>
      </c>
      <c r="I57" s="303" t="s">
        <v>738</v>
      </c>
      <c r="J57" s="303" t="s">
        <v>113</v>
      </c>
      <c r="K57" s="314" t="b">
        <v>0</v>
      </c>
      <c r="L57" s="314" t="b">
        <v>0</v>
      </c>
      <c r="M57" s="314"/>
      <c r="N57" s="313" t="b">
        <v>1</v>
      </c>
      <c r="O57" s="314" t="b">
        <v>0</v>
      </c>
      <c r="P57" s="314" t="b">
        <v>1</v>
      </c>
      <c r="Q57" s="315" t="b">
        <v>1</v>
      </c>
      <c r="R57" s="316">
        <v>0.5</v>
      </c>
      <c r="S57" s="317">
        <v>0.5</v>
      </c>
      <c r="T57" s="317">
        <v>0.5</v>
      </c>
      <c r="U57" s="318">
        <v>0.5</v>
      </c>
      <c r="V57" s="317">
        <f t="shared" si="0"/>
        <v>2</v>
      </c>
      <c r="W57" s="315" t="s">
        <v>115</v>
      </c>
      <c r="X57" s="314" t="s">
        <v>739</v>
      </c>
      <c r="Y57" s="313" t="s">
        <v>234</v>
      </c>
      <c r="Z57" s="246"/>
      <c r="AA57" s="483" t="s">
        <v>148</v>
      </c>
      <c r="AB57" s="191"/>
      <c r="AC57" s="191"/>
      <c r="AD57" s="191"/>
      <c r="AE57" s="191"/>
      <c r="AF57" s="384"/>
      <c r="AG57" s="191"/>
      <c r="AH57" s="191"/>
      <c r="AI57" s="191"/>
      <c r="AJ57" s="191"/>
      <c r="AK57" s="192"/>
      <c r="AL57" s="191"/>
      <c r="AM57" s="191"/>
      <c r="AN57" s="191"/>
      <c r="AO57" s="461"/>
      <c r="AP57" s="191" t="s">
        <v>148</v>
      </c>
      <c r="AQ57" s="191"/>
      <c r="AR57" s="191"/>
      <c r="AS57" s="461"/>
      <c r="AT57" s="191"/>
      <c r="AU57" s="191"/>
      <c r="AV57" s="461"/>
      <c r="AW57" s="192"/>
      <c r="AX57" s="191"/>
      <c r="AY57" s="461"/>
      <c r="AZ57" s="191"/>
      <c r="BA57" s="461"/>
      <c r="BB57" s="191"/>
      <c r="BC57" s="192"/>
      <c r="BD57" s="191"/>
      <c r="BE57" s="191"/>
      <c r="BF57" s="461"/>
      <c r="BG57" s="470"/>
      <c r="BH57" s="470"/>
      <c r="BI57" s="191"/>
      <c r="BJ57" s="191"/>
      <c r="BK57" s="191"/>
      <c r="BL57" s="492" t="str">
        <f t="shared" si="7"/>
        <v/>
      </c>
      <c r="BM57" s="191"/>
      <c r="BN57" s="391"/>
      <c r="BO57" s="191"/>
      <c r="BP57" s="191"/>
      <c r="BQ57" s="191"/>
      <c r="BR57" s="191"/>
      <c r="BS57" s="191"/>
      <c r="BT57" s="191"/>
      <c r="BU57" s="192"/>
      <c r="BV57" s="191"/>
      <c r="BW57" s="191"/>
      <c r="BX57" s="191"/>
      <c r="BY57" s="191"/>
      <c r="BZ57" s="191"/>
      <c r="CA57" s="191"/>
      <c r="CB57" s="470"/>
      <c r="CC57" s="396"/>
      <c r="CD57" s="191"/>
      <c r="CE57" s="191"/>
      <c r="CF57" s="191"/>
      <c r="CG57" s="191"/>
      <c r="CH57" s="384"/>
      <c r="CI57" s="191"/>
      <c r="CJ57" s="461"/>
      <c r="CK57" s="461"/>
      <c r="CL57" s="191"/>
      <c r="CM57" s="191"/>
      <c r="CN57" s="498"/>
      <c r="CO57" s="191"/>
      <c r="CP57" s="192"/>
      <c r="CQ57" s="191"/>
      <c r="CS57" s="403"/>
      <c r="CT57" s="128" t="str">
        <f t="shared" si="3"/>
        <v/>
      </c>
      <c r="CU57" s="128"/>
      <c r="CV57" s="128"/>
      <c r="CW57" s="128"/>
      <c r="CX57" s="128"/>
      <c r="CY57" s="447"/>
      <c r="CZ57" s="128"/>
      <c r="DA57" s="128"/>
      <c r="DB57" s="128"/>
      <c r="DC57" s="128"/>
      <c r="DD57" s="508" t="str">
        <f t="shared" si="4"/>
        <v/>
      </c>
      <c r="DE57" s="129"/>
      <c r="DF57" s="128"/>
      <c r="DG57" s="128"/>
      <c r="DH57" s="447"/>
      <c r="DI57" s="447"/>
      <c r="DJ57" s="447"/>
      <c r="DK57" s="447"/>
      <c r="DL57" s="128"/>
      <c r="DM57" s="130"/>
      <c r="DN57" s="508" t="str">
        <f t="shared" si="8"/>
        <v/>
      </c>
      <c r="DO57" s="128"/>
      <c r="DP57" s="128"/>
      <c r="DQ57" s="130"/>
      <c r="DR57" s="128"/>
      <c r="DS57" s="128"/>
      <c r="DT57" s="447"/>
      <c r="DU57" s="132"/>
      <c r="DV57" s="132"/>
      <c r="DW57" s="132"/>
      <c r="DX57" s="132"/>
      <c r="DY57" s="132"/>
      <c r="DZ57" s="132"/>
      <c r="EA57" s="133"/>
      <c r="EB57" s="132"/>
      <c r="EC57" s="132"/>
      <c r="ED57" s="451"/>
      <c r="EE57" s="133"/>
      <c r="EF57" s="132"/>
      <c r="EG57" s="132"/>
      <c r="EH57" s="132"/>
      <c r="EI57" s="134"/>
      <c r="EJ57" s="132"/>
      <c r="EK57" s="451"/>
      <c r="EL57" s="518"/>
      <c r="EM57" s="451"/>
      <c r="EN57" s="132"/>
      <c r="EO57" s="513"/>
      <c r="EP57" s="451"/>
      <c r="EQ57" s="451"/>
      <c r="ER57" s="524"/>
      <c r="ES57" s="451"/>
      <c r="ET57" s="451"/>
      <c r="EU57" s="132"/>
      <c r="EV57" s="133"/>
      <c r="EW57" s="140"/>
      <c r="EX57" s="136"/>
      <c r="EY57" s="136"/>
      <c r="EZ57" s="136"/>
      <c r="FA57" s="136"/>
      <c r="FB57" s="136"/>
      <c r="FC57" s="436"/>
      <c r="FD57" s="136"/>
      <c r="FE57" s="136"/>
      <c r="FF57" s="136"/>
      <c r="FG57" s="136"/>
      <c r="FH57" s="302"/>
      <c r="FI57" s="136"/>
    </row>
    <row r="58" spans="1:166" ht="30" customHeight="1" x14ac:dyDescent="0.15">
      <c r="A58" s="303">
        <f t="shared" si="9"/>
        <v>75</v>
      </c>
      <c r="B58" s="303" t="s">
        <v>740</v>
      </c>
      <c r="C58" s="304">
        <v>2021</v>
      </c>
      <c r="D58" s="303" t="s">
        <v>741</v>
      </c>
      <c r="E58" s="309" t="s">
        <v>742</v>
      </c>
      <c r="F58" s="313" t="s">
        <v>746</v>
      </c>
      <c r="G58" s="303" t="s">
        <v>743</v>
      </c>
      <c r="H58" s="303" t="s">
        <v>744</v>
      </c>
      <c r="I58" s="303" t="s">
        <v>745</v>
      </c>
      <c r="J58" s="303" t="s">
        <v>113</v>
      </c>
      <c r="K58" s="314" t="b">
        <v>0</v>
      </c>
      <c r="L58" s="314" t="b">
        <v>0</v>
      </c>
      <c r="M58" s="314"/>
      <c r="N58" s="313" t="b">
        <v>1</v>
      </c>
      <c r="O58" s="314" t="b">
        <v>0</v>
      </c>
      <c r="P58" s="314" t="b">
        <v>0</v>
      </c>
      <c r="Q58" s="315" t="b">
        <v>1</v>
      </c>
      <c r="R58" s="316">
        <v>0.5</v>
      </c>
      <c r="S58" s="317">
        <v>0.5</v>
      </c>
      <c r="T58" s="317">
        <v>0.5</v>
      </c>
      <c r="U58" s="318">
        <v>0.5</v>
      </c>
      <c r="V58" s="317">
        <f t="shared" si="0"/>
        <v>2</v>
      </c>
      <c r="W58" s="315" t="s">
        <v>115</v>
      </c>
      <c r="X58" s="314" t="s">
        <v>746</v>
      </c>
      <c r="Y58" s="313" t="s">
        <v>234</v>
      </c>
      <c r="Z58" s="246"/>
      <c r="AA58" s="483"/>
      <c r="AB58" s="191"/>
      <c r="AC58" s="191"/>
      <c r="AD58" s="191"/>
      <c r="AE58" s="191"/>
      <c r="AF58" s="384"/>
      <c r="AG58" s="191"/>
      <c r="AH58" s="191"/>
      <c r="AI58" s="191"/>
      <c r="AJ58" s="191"/>
      <c r="AK58" s="192"/>
      <c r="AL58" s="191"/>
      <c r="AM58" s="191"/>
      <c r="AN58" s="191"/>
      <c r="AO58" s="461"/>
      <c r="AP58" s="191"/>
      <c r="AQ58" s="191"/>
      <c r="AR58" s="191"/>
      <c r="AS58" s="461"/>
      <c r="AT58" s="191"/>
      <c r="AU58" s="191"/>
      <c r="AV58" s="461"/>
      <c r="AW58" s="192"/>
      <c r="AX58" s="191"/>
      <c r="AY58" s="461"/>
      <c r="AZ58" s="191"/>
      <c r="BA58" s="461"/>
      <c r="BB58" s="191"/>
      <c r="BC58" s="192"/>
      <c r="BD58" s="191"/>
      <c r="BE58" s="191"/>
      <c r="BF58" s="461"/>
      <c r="BG58" s="470"/>
      <c r="BH58" s="470"/>
      <c r="BI58" s="191"/>
      <c r="BJ58" s="191"/>
      <c r="BK58" s="191"/>
      <c r="BL58" s="492" t="str">
        <f t="shared" si="7"/>
        <v/>
      </c>
      <c r="BM58" s="191" t="s">
        <v>148</v>
      </c>
      <c r="BN58" s="391"/>
      <c r="BO58" s="191" t="s">
        <v>148</v>
      </c>
      <c r="BP58" s="191"/>
      <c r="BQ58" s="191"/>
      <c r="BR58" s="191"/>
      <c r="BS58" s="191"/>
      <c r="BT58" s="191"/>
      <c r="BU58" s="192"/>
      <c r="BV58" s="191"/>
      <c r="BW58" s="191"/>
      <c r="BX58" s="191"/>
      <c r="BY58" s="191"/>
      <c r="BZ58" s="191"/>
      <c r="CA58" s="191"/>
      <c r="CB58" s="470"/>
      <c r="CC58" s="396"/>
      <c r="CD58" s="191"/>
      <c r="CE58" s="191"/>
      <c r="CF58" s="191"/>
      <c r="CG58" s="191"/>
      <c r="CH58" s="384"/>
      <c r="CI58" s="191"/>
      <c r="CJ58" s="461"/>
      <c r="CK58" s="461"/>
      <c r="CL58" s="191"/>
      <c r="CM58" s="191"/>
      <c r="CN58" s="498"/>
      <c r="CO58" s="191"/>
      <c r="CP58" s="192"/>
      <c r="CQ58" s="191"/>
      <c r="CS58" s="403"/>
      <c r="CT58" s="128" t="str">
        <f t="shared" si="3"/>
        <v/>
      </c>
      <c r="CU58" s="128"/>
      <c r="CV58" s="128"/>
      <c r="CW58" s="128"/>
      <c r="CX58" s="128"/>
      <c r="CY58" s="447"/>
      <c r="CZ58" s="128"/>
      <c r="DA58" s="128"/>
      <c r="DB58" s="128"/>
      <c r="DC58" s="128"/>
      <c r="DD58" s="508" t="str">
        <f t="shared" si="4"/>
        <v/>
      </c>
      <c r="DE58" s="129"/>
      <c r="DF58" s="128"/>
      <c r="DG58" s="128"/>
      <c r="DH58" s="447"/>
      <c r="DI58" s="447"/>
      <c r="DJ58" s="447"/>
      <c r="DK58" s="447"/>
      <c r="DL58" s="128"/>
      <c r="DM58" s="130"/>
      <c r="DN58" s="508" t="str">
        <f t="shared" si="8"/>
        <v/>
      </c>
      <c r="DO58" s="128"/>
      <c r="DP58" s="128"/>
      <c r="DQ58" s="130"/>
      <c r="DR58" s="128"/>
      <c r="DS58" s="128"/>
      <c r="DT58" s="447"/>
      <c r="DU58" s="132"/>
      <c r="DV58" s="132"/>
      <c r="DW58" s="132"/>
      <c r="DX58" s="132"/>
      <c r="DY58" s="132"/>
      <c r="DZ58" s="132"/>
      <c r="EA58" s="133"/>
      <c r="EB58" s="132"/>
      <c r="EC58" s="132"/>
      <c r="ED58" s="451"/>
      <c r="EE58" s="133"/>
      <c r="EF58" s="132"/>
      <c r="EG58" s="132"/>
      <c r="EH58" s="132"/>
      <c r="EI58" s="134"/>
      <c r="EJ58" s="132"/>
      <c r="EK58" s="451"/>
      <c r="EL58" s="518"/>
      <c r="EM58" s="451"/>
      <c r="EN58" s="132"/>
      <c r="EO58" s="513"/>
      <c r="EP58" s="451"/>
      <c r="EQ58" s="451"/>
      <c r="ER58" s="524"/>
      <c r="ES58" s="451"/>
      <c r="ET58" s="451"/>
      <c r="EU58" s="132"/>
      <c r="EV58" s="133"/>
      <c r="EW58" s="140"/>
      <c r="EX58" s="136"/>
      <c r="EY58" s="136"/>
      <c r="EZ58" s="136"/>
      <c r="FA58" s="136"/>
      <c r="FB58" s="136"/>
      <c r="FC58" s="436"/>
      <c r="FD58" s="136"/>
      <c r="FE58" s="136"/>
      <c r="FF58" s="136"/>
      <c r="FG58" s="136"/>
      <c r="FH58" s="302"/>
      <c r="FI58" s="136"/>
    </row>
    <row r="59" spans="1:166" ht="30" customHeight="1" x14ac:dyDescent="0.15">
      <c r="A59" s="320">
        <v>81</v>
      </c>
      <c r="B59" s="548" t="s">
        <v>779</v>
      </c>
      <c r="C59" s="321">
        <v>2021</v>
      </c>
      <c r="D59" s="320" t="s">
        <v>780</v>
      </c>
      <c r="E59" s="322" t="s">
        <v>781</v>
      </c>
      <c r="F59" s="249"/>
      <c r="G59" s="323" t="s">
        <v>782</v>
      </c>
      <c r="H59" s="323" t="s">
        <v>783</v>
      </c>
      <c r="I59" s="323" t="s">
        <v>784</v>
      </c>
      <c r="J59" s="323" t="s">
        <v>460</v>
      </c>
      <c r="K59" s="248" t="b">
        <v>0</v>
      </c>
      <c r="L59" s="248" t="b">
        <v>1</v>
      </c>
      <c r="M59" s="248"/>
      <c r="N59" s="249" t="b">
        <v>0</v>
      </c>
      <c r="O59" s="248" t="b">
        <v>1</v>
      </c>
      <c r="P59" s="248" t="b">
        <v>0</v>
      </c>
      <c r="Q59" s="324" t="b">
        <v>0</v>
      </c>
      <c r="R59" s="325">
        <v>1</v>
      </c>
      <c r="S59" s="326">
        <v>1</v>
      </c>
      <c r="T59" s="326">
        <v>1</v>
      </c>
      <c r="U59" s="327">
        <v>1</v>
      </c>
      <c r="V59" s="326">
        <f t="shared" si="0"/>
        <v>4</v>
      </c>
      <c r="W59" s="324" t="s">
        <v>115</v>
      </c>
      <c r="X59" s="248"/>
      <c r="Y59" s="249"/>
      <c r="Z59" s="247"/>
      <c r="AA59" s="484"/>
      <c r="AB59" s="248"/>
      <c r="AC59" s="248"/>
      <c r="AD59" s="248"/>
      <c r="AE59" s="248"/>
      <c r="AF59" s="387"/>
      <c r="AG59" s="248"/>
      <c r="AH59" s="248"/>
      <c r="AI59" s="248"/>
      <c r="AJ59" s="248"/>
      <c r="AK59" s="249"/>
      <c r="AL59" s="248"/>
      <c r="AM59" s="248"/>
      <c r="AN59" s="248"/>
      <c r="AO59" s="464"/>
      <c r="AP59" s="248"/>
      <c r="AQ59" s="248"/>
      <c r="AR59" s="248"/>
      <c r="AS59" s="464"/>
      <c r="AT59" s="191"/>
      <c r="AU59" s="248"/>
      <c r="AV59" s="464"/>
      <c r="AW59" s="249"/>
      <c r="AX59" s="248"/>
      <c r="AY59" s="461"/>
      <c r="AZ59" s="248"/>
      <c r="BA59" s="464"/>
      <c r="BB59" s="248"/>
      <c r="BC59" s="249"/>
      <c r="BD59" s="248"/>
      <c r="BE59" s="248"/>
      <c r="BF59" s="464"/>
      <c r="BG59" s="472"/>
      <c r="BH59" s="472"/>
      <c r="BI59" s="248"/>
      <c r="BJ59" s="248"/>
      <c r="BK59" s="248"/>
      <c r="BL59" s="492" t="str">
        <f t="shared" si="7"/>
        <v/>
      </c>
      <c r="BM59" s="248"/>
      <c r="BN59" s="393"/>
      <c r="BO59" s="248"/>
      <c r="BP59" s="248"/>
      <c r="BQ59" s="248"/>
      <c r="BR59" s="248"/>
      <c r="BS59" s="248"/>
      <c r="BT59" s="248"/>
      <c r="BU59" s="249"/>
      <c r="BV59" s="248"/>
      <c r="BW59" s="248"/>
      <c r="BX59" s="248"/>
      <c r="BY59" s="248"/>
      <c r="BZ59" s="248"/>
      <c r="CA59" s="248"/>
      <c r="CB59" s="472"/>
      <c r="CC59" s="399"/>
      <c r="CD59" s="248"/>
      <c r="CE59" s="248"/>
      <c r="CF59" s="248"/>
      <c r="CG59" s="248"/>
      <c r="CH59" s="387"/>
      <c r="CI59" s="248"/>
      <c r="CJ59" s="464"/>
      <c r="CK59" s="464"/>
      <c r="CL59" s="248"/>
      <c r="CM59" s="248"/>
      <c r="CN59" s="501"/>
      <c r="CO59" s="248"/>
      <c r="CP59" s="249"/>
      <c r="CQ59" s="248"/>
      <c r="CS59" s="405"/>
      <c r="CT59" s="128" t="str">
        <f t="shared" si="3"/>
        <v>X</v>
      </c>
      <c r="CU59" s="329" t="s">
        <v>979</v>
      </c>
      <c r="CV59" s="329"/>
      <c r="CW59" s="329" t="s">
        <v>980</v>
      </c>
      <c r="CX59" s="329" t="s">
        <v>981</v>
      </c>
      <c r="CY59" s="449"/>
      <c r="CZ59" s="329"/>
      <c r="DA59" s="329" t="s">
        <v>148</v>
      </c>
      <c r="DB59" s="329" t="s">
        <v>959</v>
      </c>
      <c r="DC59" s="329" t="s">
        <v>959</v>
      </c>
      <c r="DD59" s="508" t="str">
        <f t="shared" si="4"/>
        <v>X</v>
      </c>
      <c r="DE59" s="330" t="s">
        <v>148</v>
      </c>
      <c r="DF59" s="329" t="s">
        <v>148</v>
      </c>
      <c r="DG59" s="329"/>
      <c r="DH59" s="449"/>
      <c r="DI59" s="449"/>
      <c r="DJ59" s="449"/>
      <c r="DK59" s="449"/>
      <c r="DL59" s="329"/>
      <c r="DM59" s="328" t="s">
        <v>787</v>
      </c>
      <c r="DN59" s="508" t="str">
        <f t="shared" si="8"/>
        <v>X</v>
      </c>
      <c r="DO59" s="329" t="s">
        <v>789</v>
      </c>
      <c r="DP59" s="329"/>
      <c r="DQ59" s="328"/>
      <c r="DR59" s="329"/>
      <c r="DS59" s="329" t="s">
        <v>790</v>
      </c>
      <c r="DT59" s="449"/>
      <c r="DU59" s="331"/>
      <c r="DV59" s="331"/>
      <c r="DW59" s="331"/>
      <c r="DX59" s="331"/>
      <c r="DY59" s="331"/>
      <c r="DZ59" s="331"/>
      <c r="EA59" s="332"/>
      <c r="EB59" s="331"/>
      <c r="EC59" s="331"/>
      <c r="ED59" s="454"/>
      <c r="EE59" s="332"/>
      <c r="EF59" s="331"/>
      <c r="EG59" s="331"/>
      <c r="EH59" s="331"/>
      <c r="EI59" s="333"/>
      <c r="EJ59" s="331"/>
      <c r="EK59" s="454"/>
      <c r="EL59" s="520"/>
      <c r="EM59" s="454"/>
      <c r="EN59" s="331"/>
      <c r="EO59" s="514"/>
      <c r="EP59" s="454"/>
      <c r="EQ59" s="454"/>
      <c r="ER59" s="525"/>
      <c r="ES59" s="454"/>
      <c r="ET59" s="454"/>
      <c r="EU59" s="331"/>
      <c r="EV59" s="332"/>
      <c r="EW59" s="334"/>
      <c r="EX59" s="335"/>
      <c r="EY59" s="335"/>
      <c r="EZ59" s="335"/>
      <c r="FA59" s="335"/>
      <c r="FB59" s="335"/>
      <c r="FC59" s="438"/>
      <c r="FD59" s="335"/>
      <c r="FE59" s="335"/>
      <c r="FF59" s="335"/>
      <c r="FG59" s="335"/>
      <c r="FH59" s="336"/>
      <c r="FI59" s="136"/>
    </row>
    <row r="60" spans="1:166" s="234" customFormat="1" ht="30" customHeight="1" x14ac:dyDescent="0.15">
      <c r="A60" s="361" t="s">
        <v>1266</v>
      </c>
      <c r="B60" s="234" t="s">
        <v>1086</v>
      </c>
      <c r="C60" s="234">
        <v>2022</v>
      </c>
      <c r="D60" s="362" t="s">
        <v>1113</v>
      </c>
      <c r="E60" s="363" t="s">
        <v>1114</v>
      </c>
      <c r="F60" s="364" t="s">
        <v>1196</v>
      </c>
      <c r="G60" s="364" t="s">
        <v>1194</v>
      </c>
      <c r="H60" s="364"/>
      <c r="I60" s="234" t="s">
        <v>1167</v>
      </c>
      <c r="J60" s="362" t="s">
        <v>113</v>
      </c>
      <c r="K60" s="364"/>
      <c r="L60" s="364"/>
      <c r="M60" s="364"/>
      <c r="P60" s="234" t="s">
        <v>148</v>
      </c>
      <c r="Q60" s="365"/>
      <c r="R60" s="364">
        <v>1</v>
      </c>
      <c r="S60" s="364">
        <v>1</v>
      </c>
      <c r="T60" s="364">
        <v>1</v>
      </c>
      <c r="U60" s="364">
        <v>1</v>
      </c>
      <c r="V60" s="366">
        <f t="shared" ref="V60:V76" si="10">SUM(R60:U60)</f>
        <v>4</v>
      </c>
      <c r="W60" s="367" t="s">
        <v>115</v>
      </c>
      <c r="X60" s="364"/>
      <c r="Y60" s="364"/>
      <c r="Z60" s="368"/>
      <c r="AA60" s="485"/>
      <c r="AB60" s="364"/>
      <c r="AC60" s="364"/>
      <c r="AD60" s="364"/>
      <c r="AE60" s="364"/>
      <c r="AF60" s="388"/>
      <c r="AG60" s="364"/>
      <c r="AH60" s="364"/>
      <c r="AI60" s="364"/>
      <c r="AJ60" s="364"/>
      <c r="AK60" s="369"/>
      <c r="AL60" s="364"/>
      <c r="AM60" s="364"/>
      <c r="AN60" s="364"/>
      <c r="AO60" s="465"/>
      <c r="AP60" s="364"/>
      <c r="AQ60" s="364"/>
      <c r="AR60" s="364"/>
      <c r="AS60" s="465"/>
      <c r="AT60" s="364"/>
      <c r="AU60" s="364"/>
      <c r="AV60" s="465"/>
      <c r="AW60" s="369"/>
      <c r="AX60" s="364"/>
      <c r="AY60" s="465"/>
      <c r="AZ60" s="364"/>
      <c r="BA60" s="465"/>
      <c r="BB60" s="364"/>
      <c r="BC60" s="369"/>
      <c r="BD60" s="364"/>
      <c r="BE60" s="364"/>
      <c r="BF60" s="465"/>
      <c r="BG60" s="473"/>
      <c r="BH60" s="473"/>
      <c r="BI60" s="364"/>
      <c r="BJ60" s="364"/>
      <c r="BK60" s="364"/>
      <c r="BL60" s="492" t="str">
        <f t="shared" si="7"/>
        <v/>
      </c>
      <c r="BM60" s="364"/>
      <c r="BN60" s="394"/>
      <c r="BO60" s="364"/>
      <c r="BP60" s="364"/>
      <c r="BQ60" s="364"/>
      <c r="BR60" s="364"/>
      <c r="BS60" s="364"/>
      <c r="BT60" s="364"/>
      <c r="BU60" s="369"/>
      <c r="BV60" s="364"/>
      <c r="BW60" s="364"/>
      <c r="BX60" s="364"/>
      <c r="BY60" s="364"/>
      <c r="BZ60" s="364"/>
      <c r="CA60" s="364"/>
      <c r="CB60" s="473"/>
      <c r="CC60" s="400"/>
      <c r="CD60" s="364"/>
      <c r="CE60" s="364"/>
      <c r="CF60" s="364"/>
      <c r="CG60" s="364"/>
      <c r="CH60" s="388"/>
      <c r="CI60" s="364"/>
      <c r="CJ60" s="465"/>
      <c r="CK60" s="465"/>
      <c r="CL60" s="364"/>
      <c r="CM60" s="364"/>
      <c r="CN60" s="502"/>
      <c r="CO60" s="364"/>
      <c r="CP60" s="369"/>
      <c r="CQ60" s="364"/>
      <c r="CR60" s="375"/>
      <c r="CS60" s="406"/>
      <c r="CT60" s="128" t="str">
        <f t="shared" si="3"/>
        <v>X</v>
      </c>
      <c r="CU60" s="364"/>
      <c r="CV60" s="364"/>
      <c r="CW60" s="364"/>
      <c r="CX60" s="364"/>
      <c r="CY60" s="439"/>
      <c r="CZ60" s="364" t="s">
        <v>148</v>
      </c>
      <c r="DA60" s="364"/>
      <c r="DB60" s="364"/>
      <c r="DC60" s="364"/>
      <c r="DD60" s="508" t="str">
        <f t="shared" si="4"/>
        <v/>
      </c>
      <c r="DE60" s="369"/>
      <c r="DF60" s="364"/>
      <c r="DG60" s="364"/>
      <c r="DH60" s="439"/>
      <c r="DI60" s="439"/>
      <c r="DJ60" s="439"/>
      <c r="DK60" s="439"/>
      <c r="DL60" s="364"/>
      <c r="DM60" s="370"/>
      <c r="DN60" s="508" t="str">
        <f t="shared" si="8"/>
        <v/>
      </c>
      <c r="DO60" s="364"/>
      <c r="DP60" s="364"/>
      <c r="DQ60" s="370"/>
      <c r="DR60" s="364"/>
      <c r="DS60" s="364"/>
      <c r="DT60" s="439"/>
      <c r="DU60" s="371"/>
      <c r="DV60" s="371"/>
      <c r="DW60" s="371"/>
      <c r="DX60" s="371"/>
      <c r="DY60" s="371"/>
      <c r="DZ60" s="371"/>
      <c r="EA60" s="372"/>
      <c r="EB60" s="371"/>
      <c r="EC60" s="371"/>
      <c r="ED60" s="455"/>
      <c r="EE60" s="372"/>
      <c r="EF60" s="371"/>
      <c r="EG60" s="371"/>
      <c r="EH60" s="371"/>
      <c r="EI60" s="373"/>
      <c r="EJ60" s="371"/>
      <c r="EK60" s="455"/>
      <c r="EL60" s="521"/>
      <c r="EM60" s="455"/>
      <c r="EN60" s="371"/>
      <c r="EO60" s="515"/>
      <c r="EP60" s="455"/>
      <c r="EQ60" s="455"/>
      <c r="ER60" s="526"/>
      <c r="ES60" s="455"/>
      <c r="ET60" s="455"/>
      <c r="EU60" s="371" t="s">
        <v>1195</v>
      </c>
      <c r="EV60" s="372"/>
      <c r="EW60" s="374"/>
      <c r="EX60" s="364"/>
      <c r="EY60" s="364"/>
      <c r="EZ60" s="364"/>
      <c r="FA60" s="364"/>
      <c r="FB60" s="364"/>
      <c r="FC60" s="439"/>
      <c r="FD60" s="364"/>
      <c r="FE60" s="364"/>
      <c r="FF60" s="364"/>
      <c r="FG60" s="364"/>
      <c r="FH60" s="364"/>
      <c r="FI60" s="364"/>
      <c r="FJ60" s="375"/>
    </row>
    <row r="61" spans="1:166" ht="30" customHeight="1" x14ac:dyDescent="0.15">
      <c r="A61" s="239" t="s">
        <v>1267</v>
      </c>
      <c r="B61" s="239" t="s">
        <v>1087</v>
      </c>
      <c r="C61" s="233">
        <v>2021</v>
      </c>
      <c r="D61" s="239" t="s">
        <v>1115</v>
      </c>
      <c r="E61" s="236" t="s">
        <v>1116</v>
      </c>
      <c r="F61" s="191" t="s">
        <v>1197</v>
      </c>
      <c r="G61" s="191" t="s">
        <v>1204</v>
      </c>
      <c r="H61" s="191"/>
      <c r="I61" s="233" t="s">
        <v>1168</v>
      </c>
      <c r="J61" s="233" t="s">
        <v>126</v>
      </c>
      <c r="K61" s="191"/>
      <c r="L61" s="191"/>
      <c r="M61" s="191"/>
      <c r="N61" s="233" t="s">
        <v>148</v>
      </c>
      <c r="Q61" s="238" t="s">
        <v>148</v>
      </c>
      <c r="R61" s="191">
        <v>1</v>
      </c>
      <c r="S61" s="191">
        <v>1</v>
      </c>
      <c r="T61" s="191">
        <v>1</v>
      </c>
      <c r="U61" s="191">
        <v>1</v>
      </c>
      <c r="V61" s="326">
        <f t="shared" si="10"/>
        <v>4</v>
      </c>
      <c r="W61" s="324" t="s">
        <v>115</v>
      </c>
      <c r="X61" s="191"/>
      <c r="Y61" s="191"/>
      <c r="Z61" s="246"/>
      <c r="AA61" s="483"/>
      <c r="AB61" s="191"/>
      <c r="AC61" s="191"/>
      <c r="AD61" s="191"/>
      <c r="AE61" s="191"/>
      <c r="AF61" s="384"/>
      <c r="AG61" s="191"/>
      <c r="AH61" s="191"/>
      <c r="AI61" s="191"/>
      <c r="AJ61" s="191"/>
      <c r="AK61" s="192"/>
      <c r="AL61" s="191"/>
      <c r="AM61" s="191"/>
      <c r="AN61" s="191"/>
      <c r="AO61" s="461"/>
      <c r="AP61" s="191"/>
      <c r="AQ61" s="191"/>
      <c r="AR61" s="191"/>
      <c r="AS61" s="461"/>
      <c r="AT61" s="191"/>
      <c r="AU61" s="191"/>
      <c r="AV61" s="461"/>
      <c r="AW61" s="192"/>
      <c r="AX61" s="191"/>
      <c r="AY61" s="461"/>
      <c r="AZ61" s="191"/>
      <c r="BA61" s="461"/>
      <c r="BB61" s="191"/>
      <c r="BC61" s="192"/>
      <c r="BD61" s="191"/>
      <c r="BE61" s="191"/>
      <c r="BF61" s="461"/>
      <c r="BG61" s="470"/>
      <c r="BH61" s="470"/>
      <c r="BI61" s="191"/>
      <c r="BJ61" s="191"/>
      <c r="BK61" s="191"/>
      <c r="BL61" s="492" t="str">
        <f t="shared" si="7"/>
        <v>X</v>
      </c>
      <c r="BM61" s="191"/>
      <c r="BN61" s="391"/>
      <c r="BO61" s="191"/>
      <c r="BP61" s="191"/>
      <c r="BQ61" s="191"/>
      <c r="BR61" s="191"/>
      <c r="BS61" s="191"/>
      <c r="BT61" s="191"/>
      <c r="BU61" s="192" t="s">
        <v>148</v>
      </c>
      <c r="BV61" s="191"/>
      <c r="BW61" s="191" t="s">
        <v>148</v>
      </c>
      <c r="BX61" s="191" t="s">
        <v>148</v>
      </c>
      <c r="BY61" s="191" t="s">
        <v>148</v>
      </c>
      <c r="BZ61" s="191" t="s">
        <v>148</v>
      </c>
      <c r="CA61" s="191" t="s">
        <v>148</v>
      </c>
      <c r="CB61" s="470" t="s">
        <v>148</v>
      </c>
      <c r="CC61" s="396"/>
      <c r="CD61" s="191"/>
      <c r="CE61" s="191" t="s">
        <v>148</v>
      </c>
      <c r="CF61" s="191"/>
      <c r="CG61" s="191"/>
      <c r="CH61" s="384"/>
      <c r="CI61" s="191"/>
      <c r="CJ61" s="461"/>
      <c r="CK61" s="461"/>
      <c r="CL61" s="191"/>
      <c r="CM61" s="191"/>
      <c r="CN61" s="498"/>
      <c r="CO61" s="191"/>
      <c r="CP61" s="192"/>
      <c r="CQ61" s="191"/>
      <c r="CS61" s="407"/>
      <c r="CT61" s="128" t="str">
        <f t="shared" si="3"/>
        <v/>
      </c>
      <c r="CU61" s="191"/>
      <c r="CV61" s="191"/>
      <c r="CW61" s="191"/>
      <c r="CX61" s="191"/>
      <c r="CY61" s="440"/>
      <c r="CZ61" s="191"/>
      <c r="DA61" s="191"/>
      <c r="DB61" s="191"/>
      <c r="DC61" s="191"/>
      <c r="DD61" s="508" t="str">
        <f t="shared" si="4"/>
        <v/>
      </c>
      <c r="DE61" s="192"/>
      <c r="DF61" s="191"/>
      <c r="DG61" s="191"/>
      <c r="DH61" s="440"/>
      <c r="DI61" s="440"/>
      <c r="DJ61" s="440"/>
      <c r="DK61" s="440"/>
      <c r="DL61" s="191"/>
      <c r="DM61" s="190"/>
      <c r="DN61" s="508" t="str">
        <f t="shared" si="8"/>
        <v/>
      </c>
      <c r="DO61" s="191"/>
      <c r="DP61" s="191"/>
      <c r="DQ61" s="190"/>
      <c r="DR61" s="191"/>
      <c r="DS61" s="191"/>
      <c r="DT61" s="440"/>
      <c r="DU61" s="132"/>
      <c r="DV61" s="132"/>
      <c r="DW61" s="132"/>
      <c r="DX61" s="132"/>
      <c r="DY61" s="132"/>
      <c r="DZ61" s="132"/>
      <c r="EA61" s="133"/>
      <c r="EB61" s="132"/>
      <c r="EC61" s="132"/>
      <c r="ED61" s="451"/>
      <c r="EE61" s="133"/>
      <c r="EF61" s="132"/>
      <c r="EG61" s="132"/>
      <c r="EH61" s="132"/>
      <c r="EI61" s="134"/>
      <c r="EJ61" s="132"/>
      <c r="EK61" s="451"/>
      <c r="EL61" s="518"/>
      <c r="EM61" s="451"/>
      <c r="EN61" s="132"/>
      <c r="EO61" s="513"/>
      <c r="EP61" s="451"/>
      <c r="EQ61" s="451"/>
      <c r="ER61" s="524"/>
      <c r="ES61" s="451"/>
      <c r="ET61" s="451"/>
      <c r="EU61" s="132"/>
      <c r="EV61" s="133"/>
      <c r="EW61" s="193"/>
      <c r="EX61" s="191"/>
      <c r="EY61" s="191"/>
      <c r="EZ61" s="191"/>
      <c r="FA61" s="191"/>
      <c r="FB61" s="191"/>
      <c r="FC61" s="440"/>
      <c r="FD61" s="191"/>
      <c r="FE61" s="191"/>
      <c r="FF61" s="191"/>
      <c r="FG61" s="191"/>
      <c r="FH61" s="191"/>
      <c r="FI61" s="191"/>
    </row>
    <row r="62" spans="1:166" ht="30" customHeight="1" x14ac:dyDescent="0.15">
      <c r="A62" s="239" t="s">
        <v>1268</v>
      </c>
      <c r="B62" s="239" t="s">
        <v>1088</v>
      </c>
      <c r="C62" s="233">
        <v>2023</v>
      </c>
      <c r="D62" s="239" t="s">
        <v>1117</v>
      </c>
      <c r="E62" s="236" t="s">
        <v>1118</v>
      </c>
      <c r="F62" s="191" t="s">
        <v>1205</v>
      </c>
      <c r="G62" s="191" t="s">
        <v>1207</v>
      </c>
      <c r="H62" s="191"/>
      <c r="I62" s="233" t="s">
        <v>1169</v>
      </c>
      <c r="J62" s="233" t="s">
        <v>126</v>
      </c>
      <c r="K62" s="191"/>
      <c r="L62" s="191"/>
      <c r="M62" s="191"/>
      <c r="N62" s="233" t="s">
        <v>148</v>
      </c>
      <c r="Q62" s="238"/>
      <c r="R62" s="191">
        <v>1</v>
      </c>
      <c r="S62" s="191">
        <v>1</v>
      </c>
      <c r="T62" s="191">
        <v>1</v>
      </c>
      <c r="U62" s="191">
        <v>1</v>
      </c>
      <c r="V62" s="326">
        <f t="shared" si="10"/>
        <v>4</v>
      </c>
      <c r="W62" s="324" t="s">
        <v>115</v>
      </c>
      <c r="X62" s="191"/>
      <c r="Y62" s="191"/>
      <c r="Z62" s="246"/>
      <c r="AA62" s="483" t="s">
        <v>148</v>
      </c>
      <c r="AB62" s="191" t="s">
        <v>148</v>
      </c>
      <c r="AC62" s="191"/>
      <c r="AD62" s="191" t="s">
        <v>148</v>
      </c>
      <c r="AE62" s="191" t="s">
        <v>148</v>
      </c>
      <c r="AF62" s="384"/>
      <c r="AG62" s="191"/>
      <c r="AH62" s="191"/>
      <c r="AI62" s="191"/>
      <c r="AJ62" s="191"/>
      <c r="AK62" s="192"/>
      <c r="AL62" s="191"/>
      <c r="AM62" s="191"/>
      <c r="AN62" s="191"/>
      <c r="AO62" s="461"/>
      <c r="AP62" s="191" t="s">
        <v>148</v>
      </c>
      <c r="AQ62" s="191"/>
      <c r="AR62" s="191"/>
      <c r="AS62" s="461"/>
      <c r="AT62" s="191"/>
      <c r="AU62" s="191"/>
      <c r="AV62" s="461"/>
      <c r="AW62" s="192"/>
      <c r="AX62" s="191"/>
      <c r="AY62" s="461"/>
      <c r="AZ62" s="191"/>
      <c r="BA62" s="461"/>
      <c r="BB62" s="191"/>
      <c r="BC62" s="192"/>
      <c r="BD62" s="191"/>
      <c r="BE62" s="191"/>
      <c r="BF62" s="461"/>
      <c r="BG62" s="470"/>
      <c r="BH62" s="470"/>
      <c r="BI62" s="191"/>
      <c r="BJ62" s="191"/>
      <c r="BK62" s="191"/>
      <c r="BL62" s="492" t="str">
        <f t="shared" si="7"/>
        <v/>
      </c>
      <c r="BM62" s="191"/>
      <c r="BN62" s="391"/>
      <c r="BO62" s="191"/>
      <c r="BP62" s="191"/>
      <c r="BQ62" s="191"/>
      <c r="BR62" s="191"/>
      <c r="BS62" s="191"/>
      <c r="BT62" s="191"/>
      <c r="BU62" s="192"/>
      <c r="BV62" s="191"/>
      <c r="BW62" s="191"/>
      <c r="BX62" s="191"/>
      <c r="BY62" s="191"/>
      <c r="BZ62" s="191"/>
      <c r="CA62" s="191"/>
      <c r="CB62" s="470"/>
      <c r="CC62" s="396"/>
      <c r="CD62" s="191"/>
      <c r="CE62" s="191"/>
      <c r="CF62" s="191"/>
      <c r="CG62" s="191"/>
      <c r="CH62" s="384"/>
      <c r="CI62" s="191"/>
      <c r="CJ62" s="461"/>
      <c r="CK62" s="461"/>
      <c r="CL62" s="191"/>
      <c r="CM62" s="191"/>
      <c r="CN62" s="498"/>
      <c r="CO62" s="191"/>
      <c r="CP62" s="192"/>
      <c r="CQ62" s="191"/>
      <c r="CR62" s="293" t="s">
        <v>148</v>
      </c>
      <c r="CS62" s="407"/>
      <c r="CT62" s="128" t="str">
        <f t="shared" si="3"/>
        <v/>
      </c>
      <c r="CU62" s="191"/>
      <c r="CV62" s="191"/>
      <c r="CW62" s="191"/>
      <c r="CX62" s="191"/>
      <c r="CY62" s="440"/>
      <c r="CZ62" s="191"/>
      <c r="DA62" s="191"/>
      <c r="DB62" s="191"/>
      <c r="DC62" s="191"/>
      <c r="DD62" s="508" t="str">
        <f t="shared" si="4"/>
        <v/>
      </c>
      <c r="DE62" s="192"/>
      <c r="DF62" s="191"/>
      <c r="DG62" s="191"/>
      <c r="DH62" s="440"/>
      <c r="DI62" s="440"/>
      <c r="DJ62" s="440"/>
      <c r="DK62" s="440"/>
      <c r="DL62" s="191"/>
      <c r="DM62" s="190"/>
      <c r="DN62" s="508" t="str">
        <f t="shared" si="8"/>
        <v/>
      </c>
      <c r="DO62" s="191"/>
      <c r="DP62" s="191"/>
      <c r="DQ62" s="190"/>
      <c r="DR62" s="191"/>
      <c r="DS62" s="191"/>
      <c r="DT62" s="440"/>
      <c r="DU62" s="132"/>
      <c r="DV62" s="132"/>
      <c r="DW62" s="132"/>
      <c r="DX62" s="132"/>
      <c r="DY62" s="132"/>
      <c r="DZ62" s="132"/>
      <c r="EA62" s="133"/>
      <c r="EB62" s="132"/>
      <c r="EC62" s="132"/>
      <c r="ED62" s="451"/>
      <c r="EE62" s="133"/>
      <c r="EF62" s="132"/>
      <c r="EG62" s="132"/>
      <c r="EH62" s="132"/>
      <c r="EI62" s="134"/>
      <c r="EJ62" s="132"/>
      <c r="EK62" s="451"/>
      <c r="EL62" s="518"/>
      <c r="EM62" s="451"/>
      <c r="EN62" s="132"/>
      <c r="EO62" s="513"/>
      <c r="EP62" s="451"/>
      <c r="EQ62" s="451"/>
      <c r="ER62" s="524"/>
      <c r="ES62" s="451"/>
      <c r="ET62" s="451"/>
      <c r="EU62" s="132"/>
      <c r="EV62" s="133"/>
      <c r="EW62" s="193"/>
      <c r="EX62" s="191"/>
      <c r="EY62" s="191"/>
      <c r="EZ62" s="191"/>
      <c r="FA62" s="191"/>
      <c r="FB62" s="191"/>
      <c r="FC62" s="440"/>
      <c r="FD62" s="191"/>
      <c r="FE62" s="191"/>
      <c r="FF62" s="191"/>
      <c r="FG62" s="191"/>
      <c r="FH62" s="191"/>
      <c r="FI62" s="191"/>
      <c r="FJ62" s="293" t="s">
        <v>148</v>
      </c>
    </row>
    <row r="63" spans="1:166" ht="30" customHeight="1" x14ac:dyDescent="0.15">
      <c r="A63" s="239" t="s">
        <v>1269</v>
      </c>
      <c r="B63" s="239" t="s">
        <v>1089</v>
      </c>
      <c r="C63" s="233">
        <v>2024</v>
      </c>
      <c r="D63" s="235" t="s">
        <v>1119</v>
      </c>
      <c r="E63" s="236" t="s">
        <v>1120</v>
      </c>
      <c r="F63" s="191" t="s">
        <v>1089</v>
      </c>
      <c r="G63" s="191" t="s">
        <v>1209</v>
      </c>
      <c r="H63" s="191"/>
      <c r="I63" s="233" t="s">
        <v>1170</v>
      </c>
      <c r="J63" s="235" t="s">
        <v>113</v>
      </c>
      <c r="K63" s="191"/>
      <c r="L63" s="191"/>
      <c r="M63" s="191"/>
      <c r="P63" s="233" t="s">
        <v>148</v>
      </c>
      <c r="Q63" s="238"/>
      <c r="R63" s="191">
        <v>1</v>
      </c>
      <c r="S63" s="191">
        <v>1</v>
      </c>
      <c r="T63" s="191">
        <v>1</v>
      </c>
      <c r="U63" s="191">
        <v>1</v>
      </c>
      <c r="V63" s="326">
        <f t="shared" si="10"/>
        <v>4</v>
      </c>
      <c r="W63" s="324" t="s">
        <v>115</v>
      </c>
      <c r="X63" s="191"/>
      <c r="Y63" s="191"/>
      <c r="Z63" s="246"/>
      <c r="AA63" s="483"/>
      <c r="AB63" s="191"/>
      <c r="AC63" s="191"/>
      <c r="AD63" s="191"/>
      <c r="AE63" s="191"/>
      <c r="AF63" s="384"/>
      <c r="AG63" s="191"/>
      <c r="AH63" s="191"/>
      <c r="AI63" s="191"/>
      <c r="AJ63" s="191"/>
      <c r="AK63" s="192"/>
      <c r="AL63" s="191"/>
      <c r="AM63" s="191"/>
      <c r="AN63" s="191"/>
      <c r="AO63" s="461"/>
      <c r="AP63" s="191"/>
      <c r="AQ63" s="191"/>
      <c r="AR63" s="191"/>
      <c r="AS63" s="461"/>
      <c r="AT63" s="191"/>
      <c r="AU63" s="191"/>
      <c r="AV63" s="461"/>
      <c r="AW63" s="192"/>
      <c r="AX63" s="191"/>
      <c r="AY63" s="461"/>
      <c r="AZ63" s="191"/>
      <c r="BA63" s="461"/>
      <c r="BB63" s="191"/>
      <c r="BC63" s="192"/>
      <c r="BD63" s="191"/>
      <c r="BE63" s="191"/>
      <c r="BF63" s="461"/>
      <c r="BG63" s="470"/>
      <c r="BH63" s="470"/>
      <c r="BI63" s="191"/>
      <c r="BJ63" s="191"/>
      <c r="BK63" s="191"/>
      <c r="BL63" s="492" t="str">
        <f t="shared" si="7"/>
        <v/>
      </c>
      <c r="BM63" s="191"/>
      <c r="BN63" s="391"/>
      <c r="BO63" s="191"/>
      <c r="BP63" s="191"/>
      <c r="BQ63" s="191"/>
      <c r="BR63" s="191"/>
      <c r="BS63" s="191"/>
      <c r="BT63" s="191"/>
      <c r="BU63" s="192"/>
      <c r="BV63" s="191"/>
      <c r="BW63" s="191"/>
      <c r="BX63" s="191"/>
      <c r="BY63" s="191"/>
      <c r="BZ63" s="191"/>
      <c r="CA63" s="191"/>
      <c r="CB63" s="470"/>
      <c r="CC63" s="396"/>
      <c r="CD63" s="191"/>
      <c r="CE63" s="191"/>
      <c r="CF63" s="191"/>
      <c r="CG63" s="191"/>
      <c r="CH63" s="384"/>
      <c r="CI63" s="191"/>
      <c r="CJ63" s="461"/>
      <c r="CK63" s="461"/>
      <c r="CL63" s="191"/>
      <c r="CM63" s="191"/>
      <c r="CN63" s="498"/>
      <c r="CO63" s="191"/>
      <c r="CP63" s="192"/>
      <c r="CQ63" s="191"/>
      <c r="CS63" s="407"/>
      <c r="CT63" s="128" t="str">
        <f t="shared" si="3"/>
        <v/>
      </c>
      <c r="CU63" s="191"/>
      <c r="CV63" s="191"/>
      <c r="CW63" s="191"/>
      <c r="CX63" s="191"/>
      <c r="CY63" s="440"/>
      <c r="CZ63" s="191"/>
      <c r="DA63" s="191"/>
      <c r="DB63" s="191"/>
      <c r="DC63" s="191"/>
      <c r="DD63" s="508" t="str">
        <f t="shared" si="4"/>
        <v/>
      </c>
      <c r="DE63" s="192"/>
      <c r="DF63" s="191"/>
      <c r="DG63" s="191"/>
      <c r="DH63" s="440"/>
      <c r="DI63" s="440"/>
      <c r="DJ63" s="440"/>
      <c r="DK63" s="440"/>
      <c r="DL63" s="191"/>
      <c r="DM63" s="190"/>
      <c r="DN63" s="508" t="str">
        <f t="shared" si="8"/>
        <v>X</v>
      </c>
      <c r="DO63" s="191" t="s">
        <v>148</v>
      </c>
      <c r="DP63" s="191" t="s">
        <v>148</v>
      </c>
      <c r="DQ63" s="190"/>
      <c r="DR63" s="191"/>
      <c r="DS63" s="191"/>
      <c r="DT63" s="440"/>
      <c r="DU63" s="132"/>
      <c r="DV63" s="132"/>
      <c r="DW63" s="132"/>
      <c r="DX63" s="132"/>
      <c r="DY63" s="132"/>
      <c r="DZ63" s="132"/>
      <c r="EA63" s="133"/>
      <c r="EB63" s="132"/>
      <c r="EC63" s="132"/>
      <c r="ED63" s="451"/>
      <c r="EE63" s="133"/>
      <c r="EF63" s="132"/>
      <c r="EG63" s="132"/>
      <c r="EH63" s="132"/>
      <c r="EI63" s="134"/>
      <c r="EJ63" s="132"/>
      <c r="EK63" s="451"/>
      <c r="EL63" s="518"/>
      <c r="EM63" s="451" t="s">
        <v>148</v>
      </c>
      <c r="EN63" s="132"/>
      <c r="EO63" s="513"/>
      <c r="EP63" s="451"/>
      <c r="EQ63" s="451"/>
      <c r="ER63" s="524"/>
      <c r="ES63" s="451"/>
      <c r="ET63" s="451"/>
      <c r="EU63" s="132"/>
      <c r="EV63" s="133"/>
      <c r="EW63" s="193"/>
      <c r="EX63" s="191"/>
      <c r="EY63" s="191"/>
      <c r="EZ63" s="191"/>
      <c r="FA63" s="191"/>
      <c r="FB63" s="191"/>
      <c r="FC63" s="440"/>
      <c r="FD63" s="191"/>
      <c r="FE63" s="191"/>
      <c r="FF63" s="191"/>
      <c r="FG63" s="191"/>
      <c r="FH63" s="191"/>
      <c r="FI63" s="191"/>
    </row>
    <row r="64" spans="1:166" ht="30" customHeight="1" x14ac:dyDescent="0.15">
      <c r="A64" s="239" t="s">
        <v>1270</v>
      </c>
      <c r="B64" s="239" t="s">
        <v>1090</v>
      </c>
      <c r="C64" s="233">
        <v>2022</v>
      </c>
      <c r="D64" s="235" t="s">
        <v>1121</v>
      </c>
      <c r="E64" s="236" t="s">
        <v>1122</v>
      </c>
      <c r="F64" s="191" t="s">
        <v>1210</v>
      </c>
      <c r="G64" s="191" t="s">
        <v>1211</v>
      </c>
      <c r="H64" s="191"/>
      <c r="I64" s="233" t="s">
        <v>1171</v>
      </c>
      <c r="J64" s="235" t="s">
        <v>113</v>
      </c>
      <c r="K64" s="191"/>
      <c r="L64" s="191"/>
      <c r="M64" s="191"/>
      <c r="N64" s="233" t="s">
        <v>148</v>
      </c>
      <c r="Q64" s="238"/>
      <c r="R64" s="191">
        <v>1</v>
      </c>
      <c r="S64" s="191">
        <v>1</v>
      </c>
      <c r="T64" s="191">
        <v>1</v>
      </c>
      <c r="U64" s="191">
        <v>1</v>
      </c>
      <c r="V64" s="326">
        <f t="shared" si="10"/>
        <v>4</v>
      </c>
      <c r="W64" s="324" t="s">
        <v>115</v>
      </c>
      <c r="X64" s="191"/>
      <c r="Y64" s="191"/>
      <c r="Z64" s="246"/>
      <c r="AA64" s="483" t="s">
        <v>148</v>
      </c>
      <c r="AB64" s="191" t="s">
        <v>148</v>
      </c>
      <c r="AC64" s="191"/>
      <c r="AD64" s="191"/>
      <c r="AE64" s="191"/>
      <c r="AF64" s="384" t="s">
        <v>148</v>
      </c>
      <c r="AG64" s="191"/>
      <c r="AH64" s="191"/>
      <c r="AI64" s="191" t="s">
        <v>148</v>
      </c>
      <c r="AJ64" s="191"/>
      <c r="AK64" s="192"/>
      <c r="AL64" s="191"/>
      <c r="AM64" s="191"/>
      <c r="AN64" s="191"/>
      <c r="AO64" s="461"/>
      <c r="AP64" s="191"/>
      <c r="AQ64" s="191"/>
      <c r="AR64" s="191"/>
      <c r="AS64" s="461"/>
      <c r="AT64" s="191"/>
      <c r="AU64" s="191"/>
      <c r="AV64" s="461"/>
      <c r="AW64" s="192"/>
      <c r="AX64" s="191"/>
      <c r="AY64" s="461"/>
      <c r="AZ64" s="191"/>
      <c r="BA64" s="461"/>
      <c r="BB64" s="191"/>
      <c r="BC64" s="192"/>
      <c r="BD64" s="191"/>
      <c r="BE64" s="191"/>
      <c r="BF64" s="461"/>
      <c r="BG64" s="470"/>
      <c r="BH64" s="470"/>
      <c r="BI64" s="191"/>
      <c r="BJ64" s="191"/>
      <c r="BK64" s="191"/>
      <c r="BL64" s="492" t="str">
        <f t="shared" si="7"/>
        <v/>
      </c>
      <c r="BM64" s="191"/>
      <c r="BN64" s="391"/>
      <c r="BO64" s="191"/>
      <c r="BP64" s="191"/>
      <c r="BQ64" s="191"/>
      <c r="BR64" s="191"/>
      <c r="BS64" s="191"/>
      <c r="BT64" s="191"/>
      <c r="BU64" s="192"/>
      <c r="BV64" s="191"/>
      <c r="BW64" s="191"/>
      <c r="BX64" s="191"/>
      <c r="BY64" s="191"/>
      <c r="BZ64" s="191"/>
      <c r="CA64" s="191"/>
      <c r="CB64" s="470"/>
      <c r="CC64" s="396"/>
      <c r="CD64" s="191"/>
      <c r="CE64" s="191"/>
      <c r="CF64" s="191"/>
      <c r="CG64" s="191"/>
      <c r="CH64" s="384"/>
      <c r="CI64" s="191"/>
      <c r="CJ64" s="461"/>
      <c r="CK64" s="461"/>
      <c r="CL64" s="191"/>
      <c r="CM64" s="191"/>
      <c r="CN64" s="498"/>
      <c r="CO64" s="191"/>
      <c r="CP64" s="192"/>
      <c r="CQ64" s="191"/>
      <c r="CS64" s="407"/>
      <c r="CT64" s="128" t="str">
        <f t="shared" si="3"/>
        <v/>
      </c>
      <c r="CU64" s="191"/>
      <c r="CV64" s="191"/>
      <c r="CW64" s="191"/>
      <c r="CX64" s="191"/>
      <c r="CY64" s="440"/>
      <c r="CZ64" s="191"/>
      <c r="DA64" s="191"/>
      <c r="DB64" s="191"/>
      <c r="DC64" s="191"/>
      <c r="DD64" s="508" t="str">
        <f t="shared" si="4"/>
        <v/>
      </c>
      <c r="DE64" s="192"/>
      <c r="DF64" s="191"/>
      <c r="DG64" s="191"/>
      <c r="DH64" s="440"/>
      <c r="DI64" s="440"/>
      <c r="DJ64" s="440"/>
      <c r="DK64" s="440"/>
      <c r="DL64" s="191"/>
      <c r="DM64" s="190"/>
      <c r="DN64" s="508" t="str">
        <f t="shared" si="8"/>
        <v/>
      </c>
      <c r="DO64" s="191"/>
      <c r="DP64" s="191"/>
      <c r="DQ64" s="190"/>
      <c r="DR64" s="191"/>
      <c r="DS64" s="191"/>
      <c r="DT64" s="440"/>
      <c r="DU64" s="132"/>
      <c r="DV64" s="132"/>
      <c r="DW64" s="132"/>
      <c r="DX64" s="132"/>
      <c r="DY64" s="132"/>
      <c r="DZ64" s="132"/>
      <c r="EA64" s="133"/>
      <c r="EB64" s="132"/>
      <c r="EC64" s="132"/>
      <c r="ED64" s="451"/>
      <c r="EE64" s="133"/>
      <c r="EF64" s="132"/>
      <c r="EG64" s="132"/>
      <c r="EH64" s="132"/>
      <c r="EI64" s="134"/>
      <c r="EJ64" s="132"/>
      <c r="EK64" s="451"/>
      <c r="EL64" s="518"/>
      <c r="EM64" s="451"/>
      <c r="EN64" s="132"/>
      <c r="EO64" s="513"/>
      <c r="EP64" s="451"/>
      <c r="EQ64" s="451"/>
      <c r="ER64" s="524"/>
      <c r="ES64" s="451"/>
      <c r="ET64" s="451"/>
      <c r="EU64" s="132"/>
      <c r="EV64" s="133"/>
      <c r="EW64" s="193"/>
      <c r="EX64" s="191"/>
      <c r="EY64" s="191"/>
      <c r="EZ64" s="191"/>
      <c r="FA64" s="191"/>
      <c r="FB64" s="191"/>
      <c r="FC64" s="440"/>
      <c r="FD64" s="191"/>
      <c r="FE64" s="191"/>
      <c r="FF64" s="191"/>
      <c r="FG64" s="191"/>
      <c r="FH64" s="191"/>
      <c r="FI64" s="191"/>
    </row>
    <row r="65" spans="1:176" ht="30" customHeight="1" x14ac:dyDescent="0.15">
      <c r="A65" s="239" t="s">
        <v>1271</v>
      </c>
      <c r="B65" s="239" t="s">
        <v>1091</v>
      </c>
      <c r="C65" s="233">
        <v>2024</v>
      </c>
      <c r="D65" s="239" t="s">
        <v>1123</v>
      </c>
      <c r="E65" s="236" t="s">
        <v>1124</v>
      </c>
      <c r="F65" s="191" t="s">
        <v>1213</v>
      </c>
      <c r="G65" s="191" t="s">
        <v>1214</v>
      </c>
      <c r="H65" s="191"/>
      <c r="I65" s="233" t="s">
        <v>1172</v>
      </c>
      <c r="J65" s="233" t="s">
        <v>126</v>
      </c>
      <c r="K65" s="191"/>
      <c r="L65" s="191"/>
      <c r="M65" s="191"/>
      <c r="N65" s="233" t="s">
        <v>148</v>
      </c>
      <c r="Q65" s="238"/>
      <c r="R65" s="191">
        <v>1</v>
      </c>
      <c r="S65" s="191">
        <v>1</v>
      </c>
      <c r="T65" s="191">
        <v>1</v>
      </c>
      <c r="U65" s="191">
        <v>1</v>
      </c>
      <c r="V65" s="326">
        <f t="shared" si="10"/>
        <v>4</v>
      </c>
      <c r="W65" s="324" t="s">
        <v>115</v>
      </c>
      <c r="X65" s="191"/>
      <c r="Y65" s="191"/>
      <c r="Z65" s="246"/>
      <c r="AA65" s="483"/>
      <c r="AB65" s="191"/>
      <c r="AC65" s="191"/>
      <c r="AD65" s="191"/>
      <c r="AE65" s="191"/>
      <c r="AF65" s="384"/>
      <c r="AG65" s="191"/>
      <c r="AH65" s="191"/>
      <c r="AI65" s="191"/>
      <c r="AJ65" s="191"/>
      <c r="AK65" s="192"/>
      <c r="AL65" s="191"/>
      <c r="AM65" s="191"/>
      <c r="AN65" s="191"/>
      <c r="AO65" s="461"/>
      <c r="AP65" s="191"/>
      <c r="AQ65" s="191"/>
      <c r="AR65" s="191"/>
      <c r="AS65" s="461"/>
      <c r="AT65" s="191"/>
      <c r="AU65" s="191"/>
      <c r="AV65" s="461"/>
      <c r="AW65" s="192"/>
      <c r="AX65" s="191"/>
      <c r="AY65" s="461"/>
      <c r="AZ65" s="191"/>
      <c r="BA65" s="461"/>
      <c r="BB65" s="191" t="s">
        <v>148</v>
      </c>
      <c r="BC65" s="192" t="s">
        <v>148</v>
      </c>
      <c r="BD65" s="191"/>
      <c r="BE65" s="191"/>
      <c r="BF65" s="461" t="s">
        <v>1212</v>
      </c>
      <c r="BG65" s="470"/>
      <c r="BH65" s="470"/>
      <c r="BI65" s="191"/>
      <c r="BJ65" s="191"/>
      <c r="BK65" s="191"/>
      <c r="BL65" s="492" t="str">
        <f t="shared" si="7"/>
        <v/>
      </c>
      <c r="BM65" s="191"/>
      <c r="BN65" s="391"/>
      <c r="BO65" s="191"/>
      <c r="BP65" s="191"/>
      <c r="BQ65" s="191"/>
      <c r="BR65" s="191"/>
      <c r="BS65" s="191"/>
      <c r="BT65" s="191"/>
      <c r="BU65" s="192"/>
      <c r="BV65" s="191"/>
      <c r="BW65" s="191"/>
      <c r="BX65" s="191"/>
      <c r="BY65" s="191"/>
      <c r="BZ65" s="191"/>
      <c r="CA65" s="191"/>
      <c r="CB65" s="470"/>
      <c r="CC65" s="396"/>
      <c r="CD65" s="191"/>
      <c r="CE65" s="191"/>
      <c r="CF65" s="191"/>
      <c r="CG65" s="191"/>
      <c r="CH65" s="384"/>
      <c r="CI65" s="191"/>
      <c r="CJ65" s="461"/>
      <c r="CK65" s="461"/>
      <c r="CL65" s="191"/>
      <c r="CM65" s="191"/>
      <c r="CN65" s="498"/>
      <c r="CO65" s="191"/>
      <c r="CP65" s="192"/>
      <c r="CQ65" s="191"/>
      <c r="CR65" s="293" t="s">
        <v>148</v>
      </c>
      <c r="CS65" s="407"/>
      <c r="CT65" s="128" t="str">
        <f t="shared" si="3"/>
        <v/>
      </c>
      <c r="CU65" s="191"/>
      <c r="CV65" s="191"/>
      <c r="CW65" s="191"/>
      <c r="CX65" s="191"/>
      <c r="CY65" s="440"/>
      <c r="CZ65" s="191"/>
      <c r="DA65" s="191"/>
      <c r="DB65" s="191"/>
      <c r="DC65" s="191"/>
      <c r="DD65" s="508" t="str">
        <f t="shared" si="4"/>
        <v/>
      </c>
      <c r="DE65" s="192"/>
      <c r="DF65" s="191"/>
      <c r="DG65" s="191"/>
      <c r="DH65" s="440"/>
      <c r="DI65" s="440"/>
      <c r="DJ65" s="440"/>
      <c r="DK65" s="440"/>
      <c r="DL65" s="191"/>
      <c r="DM65" s="190"/>
      <c r="DN65" s="508" t="str">
        <f t="shared" si="8"/>
        <v/>
      </c>
      <c r="DO65" s="191"/>
      <c r="DP65" s="191"/>
      <c r="DQ65" s="190"/>
      <c r="DR65" s="191"/>
      <c r="DS65" s="191"/>
      <c r="DT65" s="440"/>
      <c r="DU65" s="132"/>
      <c r="DV65" s="132"/>
      <c r="DW65" s="132"/>
      <c r="DX65" s="132"/>
      <c r="DY65" s="132"/>
      <c r="DZ65" s="132"/>
      <c r="EA65" s="133"/>
      <c r="EB65" s="132"/>
      <c r="EC65" s="132"/>
      <c r="ED65" s="451"/>
      <c r="EE65" s="133"/>
      <c r="EF65" s="132"/>
      <c r="EG65" s="132"/>
      <c r="EH65" s="132"/>
      <c r="EI65" s="134"/>
      <c r="EJ65" s="132"/>
      <c r="EK65" s="451"/>
      <c r="EL65" s="518"/>
      <c r="EM65" s="451"/>
      <c r="EN65" s="132"/>
      <c r="EO65" s="513"/>
      <c r="EP65" s="451"/>
      <c r="EQ65" s="451"/>
      <c r="ER65" s="524"/>
      <c r="ES65" s="451"/>
      <c r="ET65" s="451"/>
      <c r="EU65" s="132"/>
      <c r="EV65" s="133"/>
      <c r="EW65" s="193"/>
      <c r="EX65" s="191"/>
      <c r="EY65" s="191"/>
      <c r="EZ65" s="191"/>
      <c r="FA65" s="191"/>
      <c r="FB65" s="191"/>
      <c r="FC65" s="440"/>
      <c r="FD65" s="191"/>
      <c r="FE65" s="191"/>
      <c r="FF65" s="191"/>
      <c r="FG65" s="191"/>
      <c r="FH65" s="191" t="s">
        <v>148</v>
      </c>
      <c r="FI65" s="191"/>
      <c r="FJ65" s="293" t="s">
        <v>148</v>
      </c>
    </row>
    <row r="66" spans="1:176" ht="31" customHeight="1" x14ac:dyDescent="0.15">
      <c r="A66" s="239" t="s">
        <v>1272</v>
      </c>
      <c r="B66" s="239" t="s">
        <v>1092</v>
      </c>
      <c r="C66" s="233">
        <v>2023</v>
      </c>
      <c r="D66" s="235" t="s">
        <v>1125</v>
      </c>
      <c r="E66" s="236" t="s">
        <v>1126</v>
      </c>
      <c r="F66" s="191" t="s">
        <v>1215</v>
      </c>
      <c r="G66" s="191" t="s">
        <v>1216</v>
      </c>
      <c r="H66" s="191"/>
      <c r="I66" s="233" t="s">
        <v>1173</v>
      </c>
      <c r="J66" s="235" t="s">
        <v>113</v>
      </c>
      <c r="K66" s="191"/>
      <c r="L66" s="191"/>
      <c r="M66" s="191"/>
      <c r="O66" s="233" t="s">
        <v>148</v>
      </c>
      <c r="P66" s="233" t="s">
        <v>148</v>
      </c>
      <c r="Q66" s="238"/>
      <c r="R66" s="191">
        <v>1</v>
      </c>
      <c r="S66" s="191">
        <v>1</v>
      </c>
      <c r="T66" s="191">
        <v>1</v>
      </c>
      <c r="U66" s="191">
        <v>1</v>
      </c>
      <c r="V66" s="326">
        <f t="shared" si="10"/>
        <v>4</v>
      </c>
      <c r="W66" s="324" t="s">
        <v>115</v>
      </c>
      <c r="X66" s="191"/>
      <c r="Y66" s="191"/>
      <c r="Z66" s="246"/>
      <c r="AA66" s="483"/>
      <c r="AB66" s="191"/>
      <c r="AC66" s="191"/>
      <c r="AD66" s="191"/>
      <c r="AE66" s="191"/>
      <c r="AF66" s="384"/>
      <c r="AG66" s="191"/>
      <c r="AH66" s="191"/>
      <c r="AI66" s="191"/>
      <c r="AJ66" s="191"/>
      <c r="AK66" s="192"/>
      <c r="AL66" s="191"/>
      <c r="AM66" s="191"/>
      <c r="AN66" s="191"/>
      <c r="AO66" s="461"/>
      <c r="AP66" s="191"/>
      <c r="AQ66" s="191"/>
      <c r="AR66" s="191"/>
      <c r="AS66" s="461"/>
      <c r="AT66" s="191" t="s">
        <v>148</v>
      </c>
      <c r="AU66" s="191"/>
      <c r="AV66" s="461" t="s">
        <v>148</v>
      </c>
      <c r="AW66" s="192"/>
      <c r="AX66" s="191"/>
      <c r="AY66" s="461"/>
      <c r="AZ66" s="191"/>
      <c r="BA66" s="461"/>
      <c r="BB66" s="191"/>
      <c r="BC66" s="192"/>
      <c r="BD66" s="191"/>
      <c r="BE66" s="191"/>
      <c r="BF66" s="461"/>
      <c r="BG66" s="470"/>
      <c r="BH66" s="470"/>
      <c r="BI66" s="191"/>
      <c r="BJ66" s="191"/>
      <c r="BK66" s="191"/>
      <c r="BL66" s="492" t="str">
        <f t="shared" si="7"/>
        <v/>
      </c>
      <c r="BM66" s="191"/>
      <c r="BN66" s="391"/>
      <c r="BO66" s="191"/>
      <c r="BP66" s="191"/>
      <c r="BQ66" s="191"/>
      <c r="BR66" s="191"/>
      <c r="BS66" s="191"/>
      <c r="BT66" s="191"/>
      <c r="BU66" s="192"/>
      <c r="BV66" s="191"/>
      <c r="BW66" s="191"/>
      <c r="BX66" s="191"/>
      <c r="BY66" s="191"/>
      <c r="BZ66" s="191"/>
      <c r="CA66" s="191"/>
      <c r="CB66" s="470"/>
      <c r="CC66" s="396"/>
      <c r="CD66" s="191"/>
      <c r="CE66" s="191"/>
      <c r="CF66" s="191"/>
      <c r="CG66" s="191"/>
      <c r="CH66" s="384"/>
      <c r="CI66" s="191"/>
      <c r="CJ66" s="461"/>
      <c r="CK66" s="461"/>
      <c r="CL66" s="191"/>
      <c r="CM66" s="191"/>
      <c r="CN66" s="498"/>
      <c r="CO66" s="191"/>
      <c r="CP66" s="192"/>
      <c r="CQ66" s="191"/>
      <c r="CS66" s="407"/>
      <c r="CT66" s="128" t="str">
        <f t="shared" si="3"/>
        <v/>
      </c>
      <c r="CU66" s="191"/>
      <c r="CV66" s="191"/>
      <c r="CW66" s="191"/>
      <c r="CX66" s="191"/>
      <c r="CY66" s="440"/>
      <c r="CZ66" s="191"/>
      <c r="DA66" s="191"/>
      <c r="DB66" s="191"/>
      <c r="DC66" s="191"/>
      <c r="DD66" s="508" t="str">
        <f t="shared" si="4"/>
        <v>X</v>
      </c>
      <c r="DE66" s="192"/>
      <c r="DF66" s="191"/>
      <c r="DG66" s="191" t="s">
        <v>148</v>
      </c>
      <c r="DH66" s="440"/>
      <c r="DI66" s="440"/>
      <c r="DJ66" s="440"/>
      <c r="DK66" s="440"/>
      <c r="DL66" s="191"/>
      <c r="DM66" s="190" t="s">
        <v>148</v>
      </c>
      <c r="DN66" s="508" t="str">
        <f t="shared" si="8"/>
        <v/>
      </c>
      <c r="DO66" s="191"/>
      <c r="DP66" s="191"/>
      <c r="DQ66" s="190"/>
      <c r="DR66" s="191"/>
      <c r="DS66" s="191"/>
      <c r="DT66" s="440"/>
      <c r="DU66" s="132"/>
      <c r="DV66" s="132"/>
      <c r="DW66" s="132"/>
      <c r="DX66" s="132"/>
      <c r="DY66" s="132" t="s">
        <v>148</v>
      </c>
      <c r="DZ66" s="132" t="s">
        <v>148</v>
      </c>
      <c r="EA66" s="133"/>
      <c r="EB66" s="132"/>
      <c r="EC66" s="132"/>
      <c r="ED66" s="451"/>
      <c r="EE66" s="133"/>
      <c r="EF66" s="132" t="s">
        <v>148</v>
      </c>
      <c r="EG66" s="132"/>
      <c r="EH66" s="132"/>
      <c r="EI66" s="134"/>
      <c r="EJ66" s="132"/>
      <c r="EK66" s="451"/>
      <c r="EL66" s="518"/>
      <c r="EM66" s="451"/>
      <c r="EN66" s="132"/>
      <c r="EO66" s="513"/>
      <c r="EP66" s="451"/>
      <c r="EQ66" s="451"/>
      <c r="ER66" s="524"/>
      <c r="ES66" s="451"/>
      <c r="ET66" s="451"/>
      <c r="EU66" s="132"/>
      <c r="EV66" s="133"/>
      <c r="EW66" s="193"/>
    </row>
    <row r="67" spans="1:176" ht="30" customHeight="1" x14ac:dyDescent="0.15">
      <c r="A67" s="239" t="s">
        <v>1273</v>
      </c>
      <c r="B67" s="239" t="s">
        <v>1093</v>
      </c>
      <c r="C67" s="233">
        <v>2021</v>
      </c>
      <c r="D67" s="235" t="s">
        <v>1127</v>
      </c>
      <c r="E67" s="236" t="s">
        <v>1128</v>
      </c>
      <c r="F67" s="191" t="s">
        <v>1218</v>
      </c>
      <c r="G67" s="191" t="s">
        <v>1219</v>
      </c>
      <c r="H67" s="191"/>
      <c r="I67" s="233" t="s">
        <v>1174</v>
      </c>
      <c r="J67" s="235" t="s">
        <v>113</v>
      </c>
      <c r="K67" s="191"/>
      <c r="L67" s="191"/>
      <c r="M67" s="191"/>
      <c r="N67" s="233" t="s">
        <v>148</v>
      </c>
      <c r="Q67" s="238"/>
      <c r="R67" s="191">
        <v>1</v>
      </c>
      <c r="S67" s="191">
        <v>1</v>
      </c>
      <c r="T67" s="191">
        <v>1</v>
      </c>
      <c r="U67" s="191">
        <v>1</v>
      </c>
      <c r="V67" s="326">
        <f t="shared" si="10"/>
        <v>4</v>
      </c>
      <c r="W67" s="324" t="s">
        <v>115</v>
      </c>
      <c r="X67" s="191"/>
      <c r="Y67" s="191"/>
      <c r="Z67" s="246"/>
      <c r="AA67" s="483" t="s">
        <v>148</v>
      </c>
      <c r="AB67" s="191" t="s">
        <v>148</v>
      </c>
      <c r="AC67" s="191"/>
      <c r="AD67" s="191"/>
      <c r="AE67" s="191"/>
      <c r="AF67" s="384" t="s">
        <v>148</v>
      </c>
      <c r="AG67" s="191" t="s">
        <v>1217</v>
      </c>
      <c r="AH67" s="191"/>
      <c r="AI67" s="191"/>
      <c r="AJ67" s="191"/>
      <c r="AK67" s="192"/>
      <c r="AL67" s="191"/>
      <c r="AM67" s="191"/>
      <c r="AN67" s="191"/>
      <c r="AO67" s="461"/>
      <c r="AP67" s="191"/>
      <c r="AQ67" s="191"/>
      <c r="AR67" s="191"/>
      <c r="AS67" s="461"/>
      <c r="AT67" s="191"/>
      <c r="AU67" s="191"/>
      <c r="AV67" s="461"/>
      <c r="AW67" s="192"/>
      <c r="AX67" s="191"/>
      <c r="AY67" s="461"/>
      <c r="AZ67" s="191"/>
      <c r="BA67" s="461"/>
      <c r="BB67" s="191"/>
      <c r="BC67" s="192"/>
      <c r="BD67" s="191"/>
      <c r="BE67" s="191"/>
      <c r="BF67" s="461"/>
      <c r="BG67" s="470"/>
      <c r="BH67" s="470"/>
      <c r="BI67" s="191"/>
      <c r="BJ67" s="191"/>
      <c r="BK67" s="191"/>
      <c r="BL67" s="492" t="str">
        <f t="shared" si="7"/>
        <v/>
      </c>
      <c r="BM67" s="191"/>
      <c r="BN67" s="391"/>
      <c r="BO67" s="191"/>
      <c r="BP67" s="191"/>
      <c r="BQ67" s="191"/>
      <c r="BR67" s="191"/>
      <c r="BS67" s="191"/>
      <c r="BT67" s="191"/>
      <c r="BU67" s="192"/>
      <c r="BV67" s="191"/>
      <c r="BW67" s="191"/>
      <c r="BX67" s="191"/>
      <c r="BY67" s="191"/>
      <c r="BZ67" s="191"/>
      <c r="CA67" s="191"/>
      <c r="CB67" s="470"/>
      <c r="CC67" s="396"/>
      <c r="CD67" s="191"/>
      <c r="CE67" s="191"/>
      <c r="CF67" s="191"/>
      <c r="CG67" s="191"/>
      <c r="CH67" s="384"/>
      <c r="CI67" s="191"/>
      <c r="CJ67" s="461"/>
      <c r="CK67" s="461"/>
      <c r="CL67" s="191"/>
      <c r="CM67" s="191"/>
      <c r="CN67" s="498"/>
      <c r="CO67" s="191"/>
      <c r="CP67" s="192"/>
      <c r="CQ67" s="191"/>
      <c r="CS67" s="407"/>
      <c r="CT67" s="128" t="str">
        <f t="shared" si="3"/>
        <v/>
      </c>
      <c r="CU67" s="191"/>
      <c r="CV67" s="191"/>
      <c r="CW67" s="191"/>
      <c r="CX67" s="191"/>
      <c r="CY67" s="440"/>
      <c r="CZ67" s="191"/>
      <c r="DA67" s="191"/>
      <c r="DB67" s="191"/>
      <c r="DC67" s="191"/>
      <c r="DD67" s="508" t="str">
        <f t="shared" si="4"/>
        <v/>
      </c>
      <c r="DE67" s="192"/>
      <c r="DF67" s="191"/>
      <c r="DG67" s="191"/>
      <c r="DH67" s="440"/>
      <c r="DI67" s="440"/>
      <c r="DJ67" s="440"/>
      <c r="DK67" s="440"/>
      <c r="DL67" s="191"/>
      <c r="DM67" s="190"/>
      <c r="DN67" s="508" t="str">
        <f t="shared" si="8"/>
        <v/>
      </c>
      <c r="DO67" s="191"/>
      <c r="DP67" s="191"/>
      <c r="DQ67" s="190"/>
      <c r="DR67" s="191"/>
      <c r="DS67" s="191"/>
      <c r="DT67" s="440"/>
      <c r="DU67" s="132"/>
      <c r="DV67" s="132"/>
      <c r="DW67" s="132"/>
      <c r="DX67" s="132"/>
      <c r="DY67" s="132"/>
      <c r="DZ67" s="132"/>
      <c r="EA67" s="133"/>
      <c r="EB67" s="132"/>
      <c r="EC67" s="132"/>
      <c r="ED67" s="451"/>
      <c r="EE67" s="133"/>
      <c r="EF67" s="132"/>
      <c r="EG67" s="132"/>
      <c r="EH67" s="132"/>
      <c r="EI67" s="134"/>
      <c r="EJ67" s="132"/>
      <c r="EK67" s="451"/>
      <c r="EL67" s="518"/>
      <c r="EM67" s="451" t="s">
        <v>148</v>
      </c>
      <c r="EN67" s="132"/>
      <c r="EO67" s="513"/>
      <c r="EP67" s="451"/>
      <c r="EQ67" s="451"/>
      <c r="ER67" s="524"/>
      <c r="ES67" s="451"/>
      <c r="ET67" s="451"/>
      <c r="EU67" s="132"/>
      <c r="EV67" s="133"/>
      <c r="EW67" s="193"/>
    </row>
    <row r="68" spans="1:176" ht="30" customHeight="1" x14ac:dyDescent="0.15">
      <c r="A68" s="239" t="s">
        <v>1274</v>
      </c>
      <c r="B68" s="239" t="s">
        <v>1094</v>
      </c>
      <c r="C68" s="233">
        <v>2023</v>
      </c>
      <c r="D68" s="235" t="s">
        <v>1129</v>
      </c>
      <c r="E68" s="236" t="s">
        <v>1130</v>
      </c>
      <c r="F68" s="191" t="s">
        <v>1220</v>
      </c>
      <c r="G68" s="191" t="s">
        <v>1221</v>
      </c>
      <c r="H68" s="191"/>
      <c r="I68" s="233" t="s">
        <v>1175</v>
      </c>
      <c r="J68" s="235" t="s">
        <v>113</v>
      </c>
      <c r="K68" s="191"/>
      <c r="L68" s="191"/>
      <c r="M68" s="191"/>
      <c r="N68" s="233" t="s">
        <v>148</v>
      </c>
      <c r="P68" s="233" t="s">
        <v>148</v>
      </c>
      <c r="Q68" s="238"/>
      <c r="R68" s="191">
        <v>1</v>
      </c>
      <c r="S68" s="191">
        <v>1</v>
      </c>
      <c r="T68" s="191">
        <v>1</v>
      </c>
      <c r="U68" s="191">
        <v>1</v>
      </c>
      <c r="V68" s="326">
        <f t="shared" si="10"/>
        <v>4</v>
      </c>
      <c r="W68" s="324" t="s">
        <v>115</v>
      </c>
      <c r="X68" s="191"/>
      <c r="Y68" s="191"/>
      <c r="Z68" s="246"/>
      <c r="AA68" s="483"/>
      <c r="AB68" s="191"/>
      <c r="AC68" s="191"/>
      <c r="AD68" s="191"/>
      <c r="AE68" s="191"/>
      <c r="AF68" s="384"/>
      <c r="AG68" s="191"/>
      <c r="AH68" s="191"/>
      <c r="AI68" s="191"/>
      <c r="AJ68" s="191"/>
      <c r="AK68" s="192"/>
      <c r="AL68" s="191"/>
      <c r="AM68" s="191"/>
      <c r="AN68" s="191"/>
      <c r="AO68" s="461"/>
      <c r="AP68" s="191"/>
      <c r="AQ68" s="191"/>
      <c r="AR68" s="191"/>
      <c r="AS68" s="461"/>
      <c r="AT68" s="191"/>
      <c r="AU68" s="191"/>
      <c r="AV68" s="461"/>
      <c r="AW68" s="192"/>
      <c r="AX68" s="191"/>
      <c r="AY68" s="461"/>
      <c r="AZ68" s="191"/>
      <c r="BA68" s="461"/>
      <c r="BB68" s="191"/>
      <c r="BC68" s="192"/>
      <c r="BD68" s="191"/>
      <c r="BE68" s="191"/>
      <c r="BF68" s="461"/>
      <c r="BG68" s="470"/>
      <c r="BH68" s="470"/>
      <c r="BI68" s="191"/>
      <c r="BJ68" s="191"/>
      <c r="BK68" s="191"/>
      <c r="BL68" s="492" t="str">
        <f t="shared" si="7"/>
        <v/>
      </c>
      <c r="BM68" s="191"/>
      <c r="BN68" s="391"/>
      <c r="BO68" s="191"/>
      <c r="BP68" s="191"/>
      <c r="BQ68" s="191"/>
      <c r="BR68" s="191"/>
      <c r="BS68" s="191"/>
      <c r="BT68" s="191"/>
      <c r="BU68" s="192"/>
      <c r="BV68" s="191"/>
      <c r="BW68" s="191"/>
      <c r="BX68" s="191"/>
      <c r="BY68" s="191"/>
      <c r="BZ68" s="191"/>
      <c r="CA68" s="191"/>
      <c r="CB68" s="470"/>
      <c r="CC68" s="396"/>
      <c r="CD68" s="191"/>
      <c r="CE68" s="191"/>
      <c r="CF68" s="191"/>
      <c r="CG68" s="191"/>
      <c r="CH68" s="384"/>
      <c r="CI68" s="191"/>
      <c r="CJ68" s="461"/>
      <c r="CK68" s="461"/>
      <c r="CL68" s="191"/>
      <c r="CM68" s="191"/>
      <c r="CN68" s="498"/>
      <c r="CO68" s="191"/>
      <c r="CP68" s="192"/>
      <c r="CQ68" s="191"/>
      <c r="CS68" s="407"/>
      <c r="CT68" s="128" t="str">
        <f t="shared" si="3"/>
        <v/>
      </c>
      <c r="CU68" s="191"/>
      <c r="CV68" s="191"/>
      <c r="CW68" s="191"/>
      <c r="CX68" s="191"/>
      <c r="CY68" s="440"/>
      <c r="CZ68" s="191"/>
      <c r="DA68" s="191"/>
      <c r="DB68" s="191"/>
      <c r="DC68" s="191"/>
      <c r="DD68" s="508" t="str">
        <f t="shared" si="4"/>
        <v/>
      </c>
      <c r="DE68" s="192"/>
      <c r="DF68" s="191"/>
      <c r="DG68" s="191"/>
      <c r="DH68" s="440"/>
      <c r="DI68" s="440"/>
      <c r="DJ68" s="440"/>
      <c r="DK68" s="440"/>
      <c r="DL68" s="191"/>
      <c r="DM68" s="190"/>
      <c r="DN68" s="508" t="str">
        <f t="shared" si="8"/>
        <v/>
      </c>
      <c r="DO68" s="191"/>
      <c r="DP68" s="191"/>
      <c r="DQ68" s="190"/>
      <c r="DR68" s="191"/>
      <c r="DS68" s="191"/>
      <c r="DT68" s="440"/>
      <c r="DU68" s="132"/>
      <c r="DV68" s="132" t="s">
        <v>148</v>
      </c>
      <c r="DW68" s="132"/>
      <c r="DX68" s="132"/>
      <c r="DY68" s="132"/>
      <c r="DZ68" s="132"/>
      <c r="EA68" s="133"/>
      <c r="EB68" s="132"/>
      <c r="EC68" s="132"/>
      <c r="ED68" s="451"/>
      <c r="EE68" s="133"/>
      <c r="EF68" s="132"/>
      <c r="EG68" s="132"/>
      <c r="EH68" s="132"/>
      <c r="EI68" s="134"/>
      <c r="EJ68" s="132"/>
      <c r="EK68" s="451"/>
      <c r="EL68" s="518"/>
      <c r="EM68" s="451"/>
      <c r="EN68" s="132"/>
      <c r="EO68" s="513"/>
      <c r="EP68" s="451"/>
      <c r="EQ68" s="451"/>
      <c r="ER68" s="524"/>
      <c r="ES68" s="451"/>
      <c r="ET68" s="451"/>
      <c r="EU68" s="132"/>
      <c r="EV68" s="133"/>
      <c r="EW68" s="193"/>
    </row>
    <row r="69" spans="1:176" ht="30" customHeight="1" x14ac:dyDescent="0.15">
      <c r="A69" s="239" t="s">
        <v>1275</v>
      </c>
      <c r="B69" s="239" t="s">
        <v>1095</v>
      </c>
      <c r="C69" s="233">
        <v>2022</v>
      </c>
      <c r="D69" s="239" t="s">
        <v>1131</v>
      </c>
      <c r="E69" s="236" t="s">
        <v>1132</v>
      </c>
      <c r="F69" s="191" t="s">
        <v>1224</v>
      </c>
      <c r="G69" s="191" t="s">
        <v>1225</v>
      </c>
      <c r="H69" s="191"/>
      <c r="I69" s="233" t="s">
        <v>1176</v>
      </c>
      <c r="J69" s="233" t="s">
        <v>126</v>
      </c>
      <c r="K69" s="191"/>
      <c r="L69" s="191"/>
      <c r="M69" s="191"/>
      <c r="P69" s="233" t="s">
        <v>148</v>
      </c>
      <c r="Q69" s="238"/>
      <c r="R69" s="191">
        <v>1</v>
      </c>
      <c r="S69" s="191">
        <v>1</v>
      </c>
      <c r="T69" s="191">
        <v>1</v>
      </c>
      <c r="U69" s="191">
        <v>1</v>
      </c>
      <c r="V69" s="326">
        <f t="shared" si="10"/>
        <v>4</v>
      </c>
      <c r="W69" s="324" t="s">
        <v>115</v>
      </c>
      <c r="X69" s="191"/>
      <c r="Y69" s="191"/>
      <c r="Z69" s="246"/>
      <c r="AA69" s="483"/>
      <c r="AB69" s="191"/>
      <c r="AC69" s="191"/>
      <c r="AD69" s="191"/>
      <c r="AE69" s="191"/>
      <c r="AF69" s="384"/>
      <c r="AG69" s="191"/>
      <c r="AH69" s="191"/>
      <c r="AI69" s="191"/>
      <c r="AJ69" s="191"/>
      <c r="AK69" s="192"/>
      <c r="AL69" s="191"/>
      <c r="AM69" s="191"/>
      <c r="AN69" s="191"/>
      <c r="AO69" s="461"/>
      <c r="AP69" s="191"/>
      <c r="AQ69" s="191"/>
      <c r="AR69" s="191"/>
      <c r="AS69" s="461"/>
      <c r="AT69" s="191"/>
      <c r="AU69" s="191"/>
      <c r="AV69" s="461"/>
      <c r="AW69" s="192"/>
      <c r="AX69" s="191"/>
      <c r="AY69" s="461"/>
      <c r="AZ69" s="191"/>
      <c r="BA69" s="461"/>
      <c r="BB69" s="191"/>
      <c r="BC69" s="192"/>
      <c r="BD69" s="191"/>
      <c r="BE69" s="191"/>
      <c r="BF69" s="461"/>
      <c r="BG69" s="470"/>
      <c r="BH69" s="470"/>
      <c r="BI69" s="191"/>
      <c r="BJ69" s="191"/>
      <c r="BK69" s="191"/>
      <c r="BL69" s="492" t="str">
        <f t="shared" ref="BL69:BL100" si="11">IF(COUNTA(BU69:CM69), "X", "")</f>
        <v/>
      </c>
      <c r="BM69" s="191"/>
      <c r="BN69" s="391"/>
      <c r="BO69" s="191"/>
      <c r="BP69" s="191"/>
      <c r="BQ69" s="191"/>
      <c r="BR69" s="191"/>
      <c r="BS69" s="191"/>
      <c r="BT69" s="191"/>
      <c r="BU69" s="192"/>
      <c r="BV69" s="191"/>
      <c r="BW69" s="191"/>
      <c r="BX69" s="191"/>
      <c r="BY69" s="191"/>
      <c r="BZ69" s="191"/>
      <c r="CA69" s="191"/>
      <c r="CB69" s="470"/>
      <c r="CC69" s="396"/>
      <c r="CD69" s="191"/>
      <c r="CE69" s="191"/>
      <c r="CF69" s="191"/>
      <c r="CG69" s="191"/>
      <c r="CH69" s="384"/>
      <c r="CI69" s="191"/>
      <c r="CJ69" s="461"/>
      <c r="CK69" s="461"/>
      <c r="CL69" s="191"/>
      <c r="CM69" s="191"/>
      <c r="CN69" s="498" t="s">
        <v>148</v>
      </c>
      <c r="CO69" s="191" t="s">
        <v>148</v>
      </c>
      <c r="CP69" s="192" t="s">
        <v>148</v>
      </c>
      <c r="CQ69" s="191"/>
      <c r="CS69" s="407"/>
      <c r="CT69" s="128" t="str">
        <f t="shared" si="3"/>
        <v>X</v>
      </c>
      <c r="CU69" s="191" t="s">
        <v>148</v>
      </c>
      <c r="CV69" s="191"/>
      <c r="CW69" s="191"/>
      <c r="CX69" s="191"/>
      <c r="CY69" s="440"/>
      <c r="CZ69" s="191"/>
      <c r="DA69" s="191"/>
      <c r="DB69" s="191"/>
      <c r="DC69" s="191"/>
      <c r="DD69" s="508" t="str">
        <f t="shared" si="4"/>
        <v/>
      </c>
      <c r="DE69" s="192"/>
      <c r="DF69" s="191"/>
      <c r="DG69" s="191"/>
      <c r="DH69" s="440"/>
      <c r="DI69" s="440"/>
      <c r="DJ69" s="440"/>
      <c r="DK69" s="440"/>
      <c r="DL69" s="191"/>
      <c r="DM69" s="190"/>
      <c r="DN69" s="508" t="str">
        <f t="shared" ref="DN69:DN100" si="12">IF(COUNTA(DO69:DT69), "X", "")</f>
        <v/>
      </c>
      <c r="DO69" s="191"/>
      <c r="DP69" s="191"/>
      <c r="DQ69" s="190"/>
      <c r="DR69" s="191"/>
      <c r="DS69" s="191"/>
      <c r="DT69" s="440"/>
      <c r="DU69" s="132" t="s">
        <v>1222</v>
      </c>
      <c r="DV69" s="132"/>
      <c r="DW69" s="132"/>
      <c r="DX69" s="132"/>
      <c r="DY69" s="132" t="s">
        <v>148</v>
      </c>
      <c r="DZ69" s="132"/>
      <c r="EA69" s="133"/>
      <c r="EB69" s="132"/>
      <c r="EC69" s="132"/>
      <c r="ED69" s="451"/>
      <c r="EE69" s="133"/>
      <c r="EF69" s="132"/>
      <c r="EG69" s="132"/>
      <c r="EH69" s="132"/>
      <c r="EI69" s="134"/>
      <c r="EJ69" s="132"/>
      <c r="EK69" s="451"/>
      <c r="EL69" s="518"/>
      <c r="EM69" s="451"/>
      <c r="EN69" s="132"/>
      <c r="EO69" s="513"/>
      <c r="EP69" s="451"/>
      <c r="EQ69" s="451"/>
      <c r="ER69" s="524"/>
      <c r="ES69" s="451"/>
      <c r="ET69" s="451"/>
      <c r="EU69" s="132"/>
      <c r="EV69" s="133"/>
      <c r="EW69" s="193"/>
      <c r="FC69" s="442" t="s">
        <v>148</v>
      </c>
    </row>
    <row r="70" spans="1:176" ht="30" customHeight="1" x14ac:dyDescent="0.15">
      <c r="A70" s="239" t="s">
        <v>1276</v>
      </c>
      <c r="B70" s="239" t="s">
        <v>1096</v>
      </c>
      <c r="C70" s="233">
        <v>2023</v>
      </c>
      <c r="D70" s="239" t="s">
        <v>1133</v>
      </c>
      <c r="E70" s="236" t="s">
        <v>1134</v>
      </c>
      <c r="F70" s="191" t="s">
        <v>1226</v>
      </c>
      <c r="G70" s="191" t="s">
        <v>1227</v>
      </c>
      <c r="H70" s="191"/>
      <c r="I70" s="233" t="s">
        <v>1177</v>
      </c>
      <c r="J70" s="233" t="s">
        <v>126</v>
      </c>
      <c r="K70" s="191"/>
      <c r="L70" s="191"/>
      <c r="M70" s="191"/>
      <c r="N70" s="233" t="s">
        <v>148</v>
      </c>
      <c r="Q70" s="238"/>
      <c r="R70" s="191">
        <v>1</v>
      </c>
      <c r="S70" s="191">
        <v>1</v>
      </c>
      <c r="T70" s="191">
        <v>1</v>
      </c>
      <c r="U70" s="191">
        <v>1</v>
      </c>
      <c r="V70" s="326">
        <f t="shared" si="10"/>
        <v>4</v>
      </c>
      <c r="W70" s="324" t="s">
        <v>115</v>
      </c>
      <c r="X70" s="191"/>
      <c r="Y70" s="191"/>
      <c r="Z70" s="246"/>
      <c r="AA70" s="483" t="s">
        <v>148</v>
      </c>
      <c r="AB70" s="191" t="s">
        <v>148</v>
      </c>
      <c r="AC70" s="191"/>
      <c r="AD70" s="191"/>
      <c r="AE70" s="191"/>
      <c r="AF70" s="384" t="s">
        <v>148</v>
      </c>
      <c r="AG70" s="191"/>
      <c r="AH70" s="191" t="s">
        <v>148</v>
      </c>
      <c r="AI70" s="191"/>
      <c r="AJ70" s="191" t="s">
        <v>148</v>
      </c>
      <c r="AK70" s="192"/>
      <c r="AL70" s="191"/>
      <c r="AM70" s="191"/>
      <c r="AN70" s="191"/>
      <c r="AO70" s="461"/>
      <c r="AP70" s="191"/>
      <c r="AQ70" s="191"/>
      <c r="AR70" s="191"/>
      <c r="AS70" s="461"/>
      <c r="AT70" s="191"/>
      <c r="AU70" s="191"/>
      <c r="AV70" s="461"/>
      <c r="AW70" s="192"/>
      <c r="AX70" s="191"/>
      <c r="AY70" s="461"/>
      <c r="AZ70" s="191"/>
      <c r="BA70" s="461"/>
      <c r="BB70" s="191"/>
      <c r="BC70" s="192"/>
      <c r="BD70" s="191"/>
      <c r="BE70" s="191"/>
      <c r="BF70" s="461"/>
      <c r="BG70" s="470"/>
      <c r="BH70" s="470"/>
      <c r="BI70" s="191"/>
      <c r="BJ70" s="191"/>
      <c r="BK70" s="191"/>
      <c r="BL70" s="492" t="str">
        <f t="shared" si="11"/>
        <v/>
      </c>
      <c r="BM70" s="191"/>
      <c r="BN70" s="391"/>
      <c r="BO70" s="191"/>
      <c r="BP70" s="191"/>
      <c r="BQ70" s="191"/>
      <c r="BR70" s="191"/>
      <c r="BS70" s="191"/>
      <c r="BT70" s="191"/>
      <c r="BU70" s="192"/>
      <c r="BV70" s="191"/>
      <c r="BW70" s="191"/>
      <c r="BX70" s="191"/>
      <c r="BY70" s="191"/>
      <c r="BZ70" s="191"/>
      <c r="CA70" s="191"/>
      <c r="CB70" s="470"/>
      <c r="CC70" s="396"/>
      <c r="CD70" s="191"/>
      <c r="CE70" s="191"/>
      <c r="CF70" s="191"/>
      <c r="CG70" s="191"/>
      <c r="CH70" s="384"/>
      <c r="CI70" s="191"/>
      <c r="CJ70" s="461"/>
      <c r="CK70" s="461"/>
      <c r="CL70" s="191"/>
      <c r="CM70" s="191"/>
      <c r="CN70" s="498"/>
      <c r="CO70" s="191"/>
      <c r="CP70" s="192"/>
      <c r="CQ70" s="191"/>
      <c r="CS70" s="407"/>
      <c r="CT70" s="128" t="str">
        <f t="shared" ref="CT70:CT111" si="13">IF(COUNTA(CU70:DC70), "X", "")</f>
        <v/>
      </c>
      <c r="CU70" s="191"/>
      <c r="CV70" s="191"/>
      <c r="CW70" s="191"/>
      <c r="CX70" s="191"/>
      <c r="CY70" s="440"/>
      <c r="CZ70" s="191"/>
      <c r="DA70" s="191"/>
      <c r="DB70" s="191"/>
      <c r="DC70" s="191"/>
      <c r="DD70" s="508" t="str">
        <f t="shared" ref="DD70:DD111" si="14">IF(COUNTA(DE70:DM70), "X", "")</f>
        <v/>
      </c>
      <c r="DE70" s="192"/>
      <c r="DF70" s="191"/>
      <c r="DG70" s="191"/>
      <c r="DH70" s="440"/>
      <c r="DI70" s="440"/>
      <c r="DJ70" s="440"/>
      <c r="DK70" s="440"/>
      <c r="DL70" s="191"/>
      <c r="DM70" s="190"/>
      <c r="DN70" s="508" t="str">
        <f t="shared" si="12"/>
        <v/>
      </c>
      <c r="DO70" s="191"/>
      <c r="DP70" s="191"/>
      <c r="DQ70" s="190"/>
      <c r="DR70" s="191"/>
      <c r="DS70" s="191"/>
      <c r="DT70" s="440"/>
      <c r="DU70" s="132"/>
      <c r="DV70" s="132"/>
      <c r="DW70" s="132"/>
      <c r="DX70" s="132"/>
      <c r="DY70" s="132"/>
      <c r="DZ70" s="132"/>
      <c r="EA70" s="133"/>
      <c r="EB70" s="132"/>
      <c r="EC70" s="132"/>
      <c r="ED70" s="451"/>
      <c r="EE70" s="133"/>
      <c r="EF70" s="132"/>
      <c r="EG70" s="132"/>
      <c r="EH70" s="132"/>
      <c r="EI70" s="134"/>
      <c r="EJ70" s="132"/>
      <c r="EK70" s="451"/>
      <c r="EL70" s="518"/>
      <c r="EM70" s="451"/>
      <c r="EN70" s="132"/>
      <c r="EO70" s="513"/>
      <c r="EP70" s="451"/>
      <c r="EQ70" s="451"/>
      <c r="ER70" s="524"/>
      <c r="ES70" s="451"/>
      <c r="ET70" s="451"/>
      <c r="EU70" s="132"/>
      <c r="EV70" s="133"/>
      <c r="EW70" s="193"/>
    </row>
    <row r="71" spans="1:176" ht="30" customHeight="1" x14ac:dyDescent="0.15">
      <c r="A71" s="239" t="s">
        <v>1277</v>
      </c>
      <c r="B71" s="233" t="s">
        <v>1097</v>
      </c>
      <c r="C71" s="233">
        <v>2022</v>
      </c>
      <c r="D71" s="235" t="s">
        <v>1135</v>
      </c>
      <c r="E71" s="236" t="s">
        <v>1136</v>
      </c>
      <c r="F71" s="191"/>
      <c r="G71" s="191" t="s">
        <v>1228</v>
      </c>
      <c r="H71" s="191"/>
      <c r="I71" s="233" t="s">
        <v>1178</v>
      </c>
      <c r="J71" s="235" t="s">
        <v>113</v>
      </c>
      <c r="K71" s="191"/>
      <c r="L71" s="191"/>
      <c r="M71" s="191"/>
      <c r="N71" s="233" t="s">
        <v>148</v>
      </c>
      <c r="Q71" s="238"/>
      <c r="R71" s="191">
        <v>1</v>
      </c>
      <c r="S71" s="191">
        <v>1</v>
      </c>
      <c r="T71" s="191">
        <v>1</v>
      </c>
      <c r="U71" s="191">
        <v>1</v>
      </c>
      <c r="V71" s="326">
        <f t="shared" si="10"/>
        <v>4</v>
      </c>
      <c r="W71" s="324" t="s">
        <v>115</v>
      </c>
      <c r="X71" s="191"/>
      <c r="Y71" s="191"/>
      <c r="Z71" s="246"/>
      <c r="AA71" s="483"/>
      <c r="AB71" s="191"/>
      <c r="AC71" s="191"/>
      <c r="AD71" s="191"/>
      <c r="AE71" s="191"/>
      <c r="AF71" s="384"/>
      <c r="AG71" s="191"/>
      <c r="AH71" s="191"/>
      <c r="AI71" s="191"/>
      <c r="AJ71" s="191"/>
      <c r="AK71" s="192"/>
      <c r="AL71" s="191"/>
      <c r="AM71" s="191"/>
      <c r="AN71" s="191"/>
      <c r="AO71" s="461"/>
      <c r="AP71" s="191"/>
      <c r="AQ71" s="191"/>
      <c r="AR71" s="191"/>
      <c r="AS71" s="461"/>
      <c r="AT71" s="191"/>
      <c r="AU71" s="191"/>
      <c r="AV71" s="461"/>
      <c r="AW71" s="192"/>
      <c r="AX71" s="191"/>
      <c r="AY71" s="461"/>
      <c r="AZ71" s="191"/>
      <c r="BA71" s="461"/>
      <c r="BB71" s="191"/>
      <c r="BC71" s="192"/>
      <c r="BD71" s="191"/>
      <c r="BE71" s="191"/>
      <c r="BF71" s="461"/>
      <c r="BG71" s="470"/>
      <c r="BH71" s="470"/>
      <c r="BI71" s="191"/>
      <c r="BJ71" s="191"/>
      <c r="BK71" s="191"/>
      <c r="BL71" s="492" t="str">
        <f t="shared" si="11"/>
        <v>X</v>
      </c>
      <c r="BM71" s="191"/>
      <c r="BN71" s="391"/>
      <c r="BO71" s="191"/>
      <c r="BP71" s="191"/>
      <c r="BQ71" s="191"/>
      <c r="BR71" s="191"/>
      <c r="BS71" s="191"/>
      <c r="BT71" s="191"/>
      <c r="BU71" s="192"/>
      <c r="BV71" s="191"/>
      <c r="BW71" s="191"/>
      <c r="BX71" s="191"/>
      <c r="BY71" s="191"/>
      <c r="BZ71" s="191"/>
      <c r="CA71" s="191"/>
      <c r="CB71" s="470"/>
      <c r="CC71" s="396"/>
      <c r="CD71" s="191"/>
      <c r="CE71" s="191"/>
      <c r="CF71" s="191"/>
      <c r="CG71" s="191"/>
      <c r="CH71" s="384" t="s">
        <v>148</v>
      </c>
      <c r="CI71" s="191"/>
      <c r="CJ71" s="461" t="s">
        <v>148</v>
      </c>
      <c r="CK71" s="461"/>
      <c r="CL71" s="191"/>
      <c r="CM71" s="191"/>
      <c r="CN71" s="498"/>
      <c r="CO71" s="191"/>
      <c r="CP71" s="192"/>
      <c r="CQ71" s="191" t="s">
        <v>148</v>
      </c>
      <c r="CS71" s="407"/>
      <c r="CT71" s="128" t="str">
        <f t="shared" si="13"/>
        <v/>
      </c>
      <c r="CU71" s="191"/>
      <c r="CV71" s="191"/>
      <c r="CW71" s="191"/>
      <c r="CX71" s="191"/>
      <c r="CY71" s="440"/>
      <c r="CZ71" s="191"/>
      <c r="DA71" s="191"/>
      <c r="DB71" s="191"/>
      <c r="DC71" s="191"/>
      <c r="DD71" s="508" t="str">
        <f t="shared" si="14"/>
        <v/>
      </c>
      <c r="DE71" s="192"/>
      <c r="DF71" s="191"/>
      <c r="DG71" s="191"/>
      <c r="DH71" s="440"/>
      <c r="DI71" s="440"/>
      <c r="DJ71" s="440"/>
      <c r="DK71" s="440"/>
      <c r="DL71" s="191"/>
      <c r="DM71" s="190"/>
      <c r="DN71" s="508" t="str">
        <f t="shared" si="12"/>
        <v/>
      </c>
      <c r="DO71" s="191"/>
      <c r="DP71" s="191"/>
      <c r="DQ71" s="190"/>
      <c r="DR71" s="191"/>
      <c r="DS71" s="191"/>
      <c r="DT71" s="440"/>
      <c r="DU71" s="132"/>
      <c r="DV71" s="132"/>
      <c r="DW71" s="132"/>
      <c r="DX71" s="132"/>
      <c r="DY71" s="132"/>
      <c r="DZ71" s="132"/>
      <c r="EA71" s="133"/>
      <c r="EB71" s="132"/>
      <c r="EC71" s="132"/>
      <c r="ED71" s="451"/>
      <c r="EE71" s="133"/>
      <c r="EF71" s="132"/>
      <c r="EG71" s="132"/>
      <c r="EH71" s="132"/>
      <c r="EI71" s="134"/>
      <c r="EJ71" s="132"/>
      <c r="EK71" s="451"/>
      <c r="EL71" s="518"/>
      <c r="EM71" s="451"/>
      <c r="EN71" s="132"/>
      <c r="EO71" s="513"/>
      <c r="EP71" s="451"/>
      <c r="EQ71" s="451"/>
      <c r="ER71" s="524"/>
      <c r="ES71" s="451"/>
      <c r="ET71" s="451"/>
      <c r="EU71" s="132"/>
      <c r="EV71" s="133"/>
      <c r="EW71" s="193"/>
    </row>
    <row r="72" spans="1:176" ht="30" customHeight="1" x14ac:dyDescent="0.15">
      <c r="A72" s="239" t="s">
        <v>1278</v>
      </c>
      <c r="B72" s="239" t="s">
        <v>1098</v>
      </c>
      <c r="C72" s="233">
        <v>2022</v>
      </c>
      <c r="D72" s="235" t="s">
        <v>1137</v>
      </c>
      <c r="E72" s="236" t="s">
        <v>1138</v>
      </c>
      <c r="F72" s="191" t="s">
        <v>1231</v>
      </c>
      <c r="G72" s="191" t="s">
        <v>1230</v>
      </c>
      <c r="H72" s="191"/>
      <c r="I72" s="233" t="s">
        <v>1179</v>
      </c>
      <c r="J72" s="235" t="s">
        <v>113</v>
      </c>
      <c r="K72" s="191"/>
      <c r="L72" s="191"/>
      <c r="M72" s="191"/>
      <c r="N72" s="233" t="s">
        <v>148</v>
      </c>
      <c r="Q72" s="238"/>
      <c r="R72" s="191">
        <v>1</v>
      </c>
      <c r="S72" s="191">
        <v>1</v>
      </c>
      <c r="T72" s="191">
        <v>1</v>
      </c>
      <c r="U72" s="191">
        <v>1</v>
      </c>
      <c r="V72" s="326">
        <f t="shared" si="10"/>
        <v>4</v>
      </c>
      <c r="W72" s="324" t="s">
        <v>115</v>
      </c>
      <c r="X72" s="191"/>
      <c r="Y72" s="191"/>
      <c r="Z72" s="246"/>
      <c r="AA72" s="483"/>
      <c r="AB72" s="191"/>
      <c r="AC72" s="191"/>
      <c r="AD72" s="191"/>
      <c r="AE72" s="191"/>
      <c r="AF72" s="384"/>
      <c r="AG72" s="191"/>
      <c r="AH72" s="191"/>
      <c r="AI72" s="191"/>
      <c r="AJ72" s="191"/>
      <c r="AK72" s="192"/>
      <c r="AL72" s="191"/>
      <c r="AM72" s="191"/>
      <c r="AN72" s="191"/>
      <c r="AO72" s="461"/>
      <c r="AP72" s="191"/>
      <c r="AQ72" s="191"/>
      <c r="AR72" s="191"/>
      <c r="AS72" s="461"/>
      <c r="AT72" s="191"/>
      <c r="AU72" s="191"/>
      <c r="AV72" s="461"/>
      <c r="AW72" s="192"/>
      <c r="AX72" s="191"/>
      <c r="AY72" s="461"/>
      <c r="AZ72" s="191"/>
      <c r="BA72" s="461"/>
      <c r="BB72" s="191"/>
      <c r="BC72" s="192"/>
      <c r="BD72" s="191"/>
      <c r="BE72" s="191"/>
      <c r="BF72" s="461"/>
      <c r="BG72" s="470"/>
      <c r="BH72" s="470"/>
      <c r="BI72" s="191"/>
      <c r="BJ72" s="191"/>
      <c r="BK72" s="191"/>
      <c r="BL72" s="492" t="str">
        <f t="shared" si="11"/>
        <v/>
      </c>
      <c r="BM72" s="191"/>
      <c r="BN72" s="391"/>
      <c r="BO72" s="191"/>
      <c r="BP72" s="191"/>
      <c r="BQ72" s="191"/>
      <c r="BR72" s="191"/>
      <c r="BS72" s="191"/>
      <c r="BT72" s="191"/>
      <c r="BU72" s="192"/>
      <c r="BV72" s="191"/>
      <c r="BW72" s="191"/>
      <c r="BX72" s="191"/>
      <c r="BY72" s="191"/>
      <c r="BZ72" s="191"/>
      <c r="CA72" s="191"/>
      <c r="CB72" s="470"/>
      <c r="CC72" s="396"/>
      <c r="CD72" s="191"/>
      <c r="CE72" s="191"/>
      <c r="CF72" s="191"/>
      <c r="CG72" s="191"/>
      <c r="CH72" s="384"/>
      <c r="CI72" s="191"/>
      <c r="CJ72" s="461"/>
      <c r="CK72" s="461"/>
      <c r="CL72" s="191"/>
      <c r="CM72" s="191"/>
      <c r="CN72" s="498"/>
      <c r="CO72" s="191"/>
      <c r="CP72" s="192"/>
      <c r="CQ72" s="191"/>
      <c r="CS72" s="407"/>
      <c r="CT72" s="128" t="str">
        <f t="shared" si="13"/>
        <v>X</v>
      </c>
      <c r="CU72" s="191" t="s">
        <v>148</v>
      </c>
      <c r="CV72" s="191"/>
      <c r="CW72" s="191" t="s">
        <v>148</v>
      </c>
      <c r="CX72" s="191"/>
      <c r="CY72" s="440"/>
      <c r="CZ72" s="191"/>
      <c r="DA72" s="191"/>
      <c r="DB72" s="191"/>
      <c r="DC72" s="191"/>
      <c r="DD72" s="508" t="str">
        <f t="shared" si="14"/>
        <v/>
      </c>
      <c r="DE72" s="192"/>
      <c r="DF72" s="191"/>
      <c r="DG72" s="191"/>
      <c r="DH72" s="440"/>
      <c r="DI72" s="440"/>
      <c r="DJ72" s="440"/>
      <c r="DK72" s="440"/>
      <c r="DL72" s="191"/>
      <c r="DM72" s="190"/>
      <c r="DN72" s="508" t="str">
        <f t="shared" si="12"/>
        <v/>
      </c>
      <c r="DO72" s="191"/>
      <c r="DP72" s="191"/>
      <c r="DQ72" s="190"/>
      <c r="DR72" s="191"/>
      <c r="DS72" s="191"/>
      <c r="DT72" s="440"/>
      <c r="DU72" s="132"/>
      <c r="DV72" s="132"/>
      <c r="DW72" s="132"/>
      <c r="DX72" s="132"/>
      <c r="DY72" s="132"/>
      <c r="DZ72" s="132"/>
      <c r="EA72" s="133"/>
      <c r="EB72" s="132"/>
      <c r="EC72" s="132"/>
      <c r="ED72" s="451"/>
      <c r="EE72" s="133"/>
      <c r="EF72" s="132"/>
      <c r="EG72" s="132"/>
      <c r="EH72" s="132"/>
      <c r="EI72" s="134"/>
      <c r="EJ72" s="132"/>
      <c r="EK72" s="451"/>
      <c r="EL72" s="518"/>
      <c r="EM72" s="451"/>
      <c r="EN72" s="132"/>
      <c r="EO72" s="513"/>
      <c r="EP72" s="451"/>
      <c r="EQ72" s="451"/>
      <c r="ER72" s="524"/>
      <c r="ES72" s="451"/>
      <c r="ET72" s="451"/>
      <c r="EU72" s="132"/>
      <c r="EV72" s="133"/>
      <c r="EW72" s="193"/>
    </row>
    <row r="73" spans="1:176" ht="30" customHeight="1" x14ac:dyDescent="0.15">
      <c r="A73" s="239" t="s">
        <v>1279</v>
      </c>
      <c r="B73" s="239" t="s">
        <v>1099</v>
      </c>
      <c r="C73" s="233">
        <v>2022</v>
      </c>
      <c r="D73" s="235" t="s">
        <v>1139</v>
      </c>
      <c r="E73" s="236" t="s">
        <v>1140</v>
      </c>
      <c r="F73" s="191" t="s">
        <v>1232</v>
      </c>
      <c r="G73" s="191" t="s">
        <v>1233</v>
      </c>
      <c r="H73" s="191"/>
      <c r="I73" s="233" t="s">
        <v>1180</v>
      </c>
      <c r="J73" s="235" t="s">
        <v>113</v>
      </c>
      <c r="K73" s="191"/>
      <c r="L73" s="191"/>
      <c r="M73" s="191"/>
      <c r="N73" s="233" t="s">
        <v>148</v>
      </c>
      <c r="Q73" s="238" t="s">
        <v>148</v>
      </c>
      <c r="R73" s="191">
        <v>1</v>
      </c>
      <c r="S73" s="191">
        <v>1</v>
      </c>
      <c r="T73" s="191">
        <v>1</v>
      </c>
      <c r="U73" s="191">
        <v>1</v>
      </c>
      <c r="V73" s="326">
        <f t="shared" si="10"/>
        <v>4</v>
      </c>
      <c r="W73" s="324" t="s">
        <v>115</v>
      </c>
      <c r="X73" s="191"/>
      <c r="Y73" s="191"/>
      <c r="Z73" s="246"/>
      <c r="AA73" s="483"/>
      <c r="AB73" s="191"/>
      <c r="AC73" s="191"/>
      <c r="AD73" s="191"/>
      <c r="AE73" s="191"/>
      <c r="AF73" s="384"/>
      <c r="AG73" s="191"/>
      <c r="AH73" s="191"/>
      <c r="AI73" s="191"/>
      <c r="AJ73" s="191"/>
      <c r="AK73" s="192"/>
      <c r="AL73" s="191"/>
      <c r="AM73" s="191"/>
      <c r="AN73" s="191"/>
      <c r="AO73" s="461"/>
      <c r="AP73" s="191"/>
      <c r="AQ73" s="191"/>
      <c r="AR73" s="191"/>
      <c r="AS73" s="461"/>
      <c r="AT73" s="191"/>
      <c r="AU73" s="191"/>
      <c r="AV73" s="461"/>
      <c r="AW73" s="192"/>
      <c r="AX73" s="191"/>
      <c r="AY73" s="461"/>
      <c r="AZ73" s="191"/>
      <c r="BA73" s="461"/>
      <c r="BB73" s="191"/>
      <c r="BC73" s="192"/>
      <c r="BD73" s="191"/>
      <c r="BE73" s="191"/>
      <c r="BF73" s="461"/>
      <c r="BG73" s="470"/>
      <c r="BH73" s="470"/>
      <c r="BI73" s="191"/>
      <c r="BJ73" s="191"/>
      <c r="BK73" s="191"/>
      <c r="BL73" s="492" t="str">
        <f t="shared" si="11"/>
        <v/>
      </c>
      <c r="BM73" s="191" t="s">
        <v>148</v>
      </c>
      <c r="BN73" s="391"/>
      <c r="BO73" s="191"/>
      <c r="BP73" s="191"/>
      <c r="BQ73" s="191"/>
      <c r="BR73" s="191" t="s">
        <v>148</v>
      </c>
      <c r="BS73" s="191"/>
      <c r="BT73" s="191"/>
      <c r="BU73" s="192"/>
      <c r="BV73" s="191"/>
      <c r="BW73" s="191"/>
      <c r="BX73" s="191"/>
      <c r="BY73" s="191"/>
      <c r="BZ73" s="191"/>
      <c r="CA73" s="191"/>
      <c r="CB73" s="470"/>
      <c r="CC73" s="396"/>
      <c r="CD73" s="191"/>
      <c r="CE73" s="191"/>
      <c r="CF73" s="191"/>
      <c r="CG73" s="191"/>
      <c r="CH73" s="384"/>
      <c r="CI73" s="191"/>
      <c r="CJ73" s="461"/>
      <c r="CK73" s="461"/>
      <c r="CL73" s="191"/>
      <c r="CM73" s="191"/>
      <c r="CN73" s="498"/>
      <c r="CO73" s="191"/>
      <c r="CP73" s="192"/>
      <c r="CQ73" s="191"/>
      <c r="CS73" s="407"/>
      <c r="CT73" s="128" t="str">
        <f t="shared" si="13"/>
        <v/>
      </c>
      <c r="CU73" s="191"/>
      <c r="CV73" s="191"/>
      <c r="CW73" s="191"/>
      <c r="CX73" s="191"/>
      <c r="CY73" s="440"/>
      <c r="CZ73" s="191"/>
      <c r="DA73" s="191"/>
      <c r="DB73" s="191"/>
      <c r="DC73" s="191"/>
      <c r="DD73" s="508" t="str">
        <f t="shared" si="14"/>
        <v>X</v>
      </c>
      <c r="DE73" s="192"/>
      <c r="DF73" s="191"/>
      <c r="DG73" s="191" t="s">
        <v>148</v>
      </c>
      <c r="DH73" s="440"/>
      <c r="DI73" s="440"/>
      <c r="DJ73" s="440"/>
      <c r="DK73" s="440"/>
      <c r="DL73" s="191"/>
      <c r="DM73" s="190"/>
      <c r="DN73" s="508" t="str">
        <f t="shared" si="12"/>
        <v/>
      </c>
      <c r="DO73" s="191"/>
      <c r="DP73" s="191"/>
      <c r="DQ73" s="190"/>
      <c r="DR73" s="191"/>
      <c r="DS73" s="191"/>
      <c r="DT73" s="440"/>
      <c r="DU73" s="132"/>
      <c r="DV73" s="132"/>
      <c r="DW73" s="132"/>
      <c r="DX73" s="132"/>
      <c r="DY73" s="132" t="s">
        <v>148</v>
      </c>
      <c r="DZ73" s="132"/>
      <c r="EA73" s="133"/>
      <c r="EB73" s="132" t="s">
        <v>148</v>
      </c>
      <c r="EC73" s="132" t="s">
        <v>148</v>
      </c>
      <c r="ED73" s="451"/>
      <c r="EE73" s="133"/>
      <c r="EF73" s="132"/>
      <c r="EG73" s="132" t="s">
        <v>148</v>
      </c>
      <c r="EH73" s="132"/>
      <c r="EI73" s="134"/>
      <c r="EJ73" s="132"/>
      <c r="EK73" s="451"/>
      <c r="EL73" s="518"/>
      <c r="EM73" s="451"/>
      <c r="EN73" s="132"/>
      <c r="EO73" s="513"/>
      <c r="EP73" s="451"/>
      <c r="EQ73" s="451"/>
      <c r="ER73" s="524"/>
      <c r="ES73" s="451"/>
      <c r="ET73" s="451"/>
      <c r="EU73" s="132"/>
      <c r="EV73" s="133"/>
      <c r="EW73" s="193"/>
      <c r="FP73" s="191"/>
      <c r="FQ73" s="239"/>
    </row>
    <row r="74" spans="1:176" ht="30" customHeight="1" x14ac:dyDescent="0.15">
      <c r="A74" s="239" t="s">
        <v>1280</v>
      </c>
      <c r="B74" s="239" t="s">
        <v>1100</v>
      </c>
      <c r="C74" s="233">
        <v>2023</v>
      </c>
      <c r="D74" s="239" t="s">
        <v>1141</v>
      </c>
      <c r="E74" s="236" t="s">
        <v>1142</v>
      </c>
      <c r="F74" s="191" t="s">
        <v>1235</v>
      </c>
      <c r="G74" s="191" t="s">
        <v>1236</v>
      </c>
      <c r="H74" s="191"/>
      <c r="I74" s="233" t="s">
        <v>1181</v>
      </c>
      <c r="J74" s="233" t="s">
        <v>126</v>
      </c>
      <c r="K74" s="191"/>
      <c r="L74" s="191"/>
      <c r="M74" s="191"/>
      <c r="N74" s="233" t="s">
        <v>148</v>
      </c>
      <c r="O74" s="233" t="s">
        <v>148</v>
      </c>
      <c r="Q74" s="238"/>
      <c r="R74" s="191">
        <v>1</v>
      </c>
      <c r="S74" s="191">
        <v>1</v>
      </c>
      <c r="T74" s="191">
        <v>1</v>
      </c>
      <c r="U74" s="191">
        <v>1</v>
      </c>
      <c r="V74" s="326">
        <f t="shared" si="10"/>
        <v>4</v>
      </c>
      <c r="W74" s="324" t="s">
        <v>115</v>
      </c>
      <c r="X74" s="191"/>
      <c r="Y74" s="191"/>
      <c r="Z74" s="246"/>
      <c r="AA74" s="483" t="s">
        <v>148</v>
      </c>
      <c r="AB74" s="191" t="s">
        <v>148</v>
      </c>
      <c r="AC74" s="191" t="s">
        <v>148</v>
      </c>
      <c r="AD74" s="191" t="s">
        <v>148</v>
      </c>
      <c r="AE74" s="191"/>
      <c r="AF74" s="384"/>
      <c r="AG74" s="191"/>
      <c r="AH74" s="191"/>
      <c r="AI74" s="191"/>
      <c r="AJ74" s="191"/>
      <c r="AK74" s="192"/>
      <c r="AL74" s="191"/>
      <c r="AM74" s="191"/>
      <c r="AN74" s="191"/>
      <c r="AO74" s="461"/>
      <c r="AP74" s="191"/>
      <c r="AQ74" s="191"/>
      <c r="AR74" s="191"/>
      <c r="AS74" s="461"/>
      <c r="AT74" s="191"/>
      <c r="AU74" s="191"/>
      <c r="AV74" s="461"/>
      <c r="AW74" s="192"/>
      <c r="AX74" s="191"/>
      <c r="AY74" s="461"/>
      <c r="AZ74" s="191"/>
      <c r="BA74" s="461"/>
      <c r="BB74" s="191"/>
      <c r="BC74" s="192"/>
      <c r="BD74" s="191"/>
      <c r="BE74" s="191"/>
      <c r="BF74" s="461"/>
      <c r="BG74" s="470"/>
      <c r="BH74" s="470"/>
      <c r="BI74" s="191"/>
      <c r="BJ74" s="191"/>
      <c r="BK74" s="191"/>
      <c r="BL74" s="492" t="str">
        <f t="shared" si="11"/>
        <v/>
      </c>
      <c r="BM74" s="191"/>
      <c r="BN74" s="391"/>
      <c r="BO74" s="191"/>
      <c r="BP74" s="191"/>
      <c r="BQ74" s="191"/>
      <c r="BR74" s="191"/>
      <c r="BS74" s="191"/>
      <c r="BT74" s="191"/>
      <c r="BU74" s="192"/>
      <c r="BV74" s="191"/>
      <c r="BW74" s="191"/>
      <c r="BX74" s="191"/>
      <c r="BY74" s="191"/>
      <c r="BZ74" s="191"/>
      <c r="CA74" s="191"/>
      <c r="CB74" s="470"/>
      <c r="CC74" s="396"/>
      <c r="CD74" s="191"/>
      <c r="CE74" s="191"/>
      <c r="CF74" s="191"/>
      <c r="CG74" s="191"/>
      <c r="CH74" s="384"/>
      <c r="CI74" s="191"/>
      <c r="CJ74" s="461"/>
      <c r="CK74" s="461"/>
      <c r="CL74" s="191"/>
      <c r="CM74" s="191"/>
      <c r="CN74" s="498"/>
      <c r="CO74" s="191"/>
      <c r="CP74" s="192"/>
      <c r="CQ74" s="191"/>
      <c r="CR74" s="293" t="s">
        <v>148</v>
      </c>
      <c r="CS74" s="407"/>
      <c r="CT74" s="128" t="str">
        <f t="shared" si="13"/>
        <v/>
      </c>
      <c r="CU74" s="191"/>
      <c r="CV74" s="191"/>
      <c r="CW74" s="191"/>
      <c r="CX74" s="191"/>
      <c r="CY74" s="440"/>
      <c r="CZ74" s="191"/>
      <c r="DA74" s="191"/>
      <c r="DB74" s="191"/>
      <c r="DC74" s="191"/>
      <c r="DD74" s="508" t="str">
        <f t="shared" si="14"/>
        <v/>
      </c>
      <c r="DE74" s="192"/>
      <c r="DF74" s="191"/>
      <c r="DG74" s="191"/>
      <c r="DH74" s="440"/>
      <c r="DI74" s="440"/>
      <c r="DJ74" s="440"/>
      <c r="DK74" s="440"/>
      <c r="DL74" s="191"/>
      <c r="DM74" s="190"/>
      <c r="DN74" s="508" t="str">
        <f t="shared" si="12"/>
        <v/>
      </c>
      <c r="DO74" s="191"/>
      <c r="DP74" s="191"/>
      <c r="DQ74" s="190"/>
      <c r="DR74" s="191"/>
      <c r="DS74" s="191"/>
      <c r="DT74" s="440"/>
      <c r="DU74" s="132"/>
      <c r="DV74" s="132"/>
      <c r="DW74" s="132"/>
      <c r="DX74" s="132"/>
      <c r="DY74" s="132"/>
      <c r="DZ74" s="132"/>
      <c r="EA74" s="133"/>
      <c r="EB74" s="132"/>
      <c r="EC74" s="132"/>
      <c r="ED74" s="451"/>
      <c r="EE74" s="133"/>
      <c r="EF74" s="132"/>
      <c r="EG74" s="132"/>
      <c r="EH74" s="132"/>
      <c r="EI74" s="134"/>
      <c r="EJ74" s="132"/>
      <c r="EK74" s="451"/>
      <c r="EL74" s="518"/>
      <c r="EM74" s="451"/>
      <c r="EN74" s="132"/>
      <c r="EO74" s="513"/>
      <c r="EP74" s="451"/>
      <c r="EQ74" s="451"/>
      <c r="ER74" s="524"/>
      <c r="ES74" s="451"/>
      <c r="ET74" s="451"/>
      <c r="EU74" s="132"/>
      <c r="EV74" s="133"/>
      <c r="EW74" s="193"/>
      <c r="FH74" s="239" t="s">
        <v>148</v>
      </c>
      <c r="FJ74" s="293" t="s">
        <v>148</v>
      </c>
      <c r="FP74" s="191"/>
      <c r="FS74" s="191"/>
      <c r="FT74" s="239"/>
    </row>
    <row r="75" spans="1:176" ht="30" customHeight="1" x14ac:dyDescent="0.15">
      <c r="A75" s="239" t="s">
        <v>1281</v>
      </c>
      <c r="B75" s="239" t="s">
        <v>1101</v>
      </c>
      <c r="C75" s="233">
        <v>2022</v>
      </c>
      <c r="D75" s="235" t="s">
        <v>1143</v>
      </c>
      <c r="E75" s="236" t="s">
        <v>1144</v>
      </c>
      <c r="F75" s="191" t="s">
        <v>1238</v>
      </c>
      <c r="G75" s="191" t="s">
        <v>1237</v>
      </c>
      <c r="H75" s="191"/>
      <c r="I75" s="233" t="s">
        <v>1182</v>
      </c>
      <c r="J75" s="235" t="s">
        <v>113</v>
      </c>
      <c r="K75" s="191"/>
      <c r="L75" s="191"/>
      <c r="M75" s="191"/>
      <c r="Q75" s="238" t="s">
        <v>148</v>
      </c>
      <c r="R75" s="191">
        <v>1</v>
      </c>
      <c r="S75" s="191">
        <v>1</v>
      </c>
      <c r="T75" s="191">
        <v>1</v>
      </c>
      <c r="U75" s="191">
        <v>1</v>
      </c>
      <c r="V75" s="326">
        <f t="shared" si="10"/>
        <v>4</v>
      </c>
      <c r="W75" s="324" t="s">
        <v>115</v>
      </c>
      <c r="X75" s="191"/>
      <c r="Y75" s="191"/>
      <c r="Z75" s="246"/>
      <c r="AA75" s="483"/>
      <c r="AB75" s="191"/>
      <c r="AC75" s="191"/>
      <c r="AD75" s="191"/>
      <c r="AE75" s="191"/>
      <c r="AF75" s="384"/>
      <c r="AG75" s="191"/>
      <c r="AH75" s="191"/>
      <c r="AI75" s="191"/>
      <c r="AJ75" s="191"/>
      <c r="AK75" s="192"/>
      <c r="AL75" s="191"/>
      <c r="AM75" s="191"/>
      <c r="AN75" s="191"/>
      <c r="AO75" s="461"/>
      <c r="AP75" s="191"/>
      <c r="AQ75" s="191"/>
      <c r="AR75" s="191"/>
      <c r="AS75" s="461"/>
      <c r="AT75" s="191"/>
      <c r="AU75" s="191"/>
      <c r="AV75" s="461"/>
      <c r="AW75" s="192"/>
      <c r="AX75" s="191"/>
      <c r="AY75" s="461"/>
      <c r="AZ75" s="191"/>
      <c r="BA75" s="461"/>
      <c r="BB75" s="191"/>
      <c r="BC75" s="192"/>
      <c r="BD75" s="191"/>
      <c r="BE75" s="191"/>
      <c r="BF75" s="461"/>
      <c r="BG75" s="470"/>
      <c r="BH75" s="470"/>
      <c r="BI75" s="191"/>
      <c r="BJ75" s="191"/>
      <c r="BK75" s="191"/>
      <c r="BL75" s="492" t="str">
        <f t="shared" si="11"/>
        <v/>
      </c>
      <c r="BM75" s="191"/>
      <c r="BN75" s="391"/>
      <c r="BO75" s="191"/>
      <c r="BP75" s="191"/>
      <c r="BQ75" s="191"/>
      <c r="BR75" s="191"/>
      <c r="BS75" s="191"/>
      <c r="BT75" s="191"/>
      <c r="BU75" s="192"/>
      <c r="BV75" s="191"/>
      <c r="BW75" s="191"/>
      <c r="BX75" s="191"/>
      <c r="BY75" s="191"/>
      <c r="BZ75" s="191"/>
      <c r="CA75" s="191"/>
      <c r="CB75" s="470"/>
      <c r="CC75" s="396"/>
      <c r="CD75" s="191"/>
      <c r="CE75" s="191"/>
      <c r="CF75" s="191"/>
      <c r="CG75" s="191"/>
      <c r="CH75" s="384"/>
      <c r="CI75" s="191"/>
      <c r="CJ75" s="461"/>
      <c r="CK75" s="461"/>
      <c r="CL75" s="191"/>
      <c r="CM75" s="191"/>
      <c r="CN75" s="498"/>
      <c r="CO75" s="191"/>
      <c r="CP75" s="192"/>
      <c r="CQ75" s="191"/>
      <c r="CS75" s="407"/>
      <c r="CT75" s="128" t="str">
        <f t="shared" si="13"/>
        <v/>
      </c>
      <c r="CU75" s="191"/>
      <c r="CV75" s="191"/>
      <c r="CW75" s="191"/>
      <c r="CX75" s="191"/>
      <c r="CY75" s="440"/>
      <c r="CZ75" s="191"/>
      <c r="DA75" s="191"/>
      <c r="DB75" s="191"/>
      <c r="DC75" s="191"/>
      <c r="DD75" s="508" t="str">
        <f t="shared" si="14"/>
        <v>X</v>
      </c>
      <c r="DE75" s="192"/>
      <c r="DF75" s="191"/>
      <c r="DG75" s="191" t="s">
        <v>148</v>
      </c>
      <c r="DH75" s="440"/>
      <c r="DI75" s="440"/>
      <c r="DJ75" s="440"/>
      <c r="DK75" s="440"/>
      <c r="DL75" s="191"/>
      <c r="DM75" s="190"/>
      <c r="DN75" s="508" t="str">
        <f t="shared" si="12"/>
        <v/>
      </c>
      <c r="DO75" s="191"/>
      <c r="DP75" s="191"/>
      <c r="DQ75" s="190"/>
      <c r="DR75" s="191"/>
      <c r="DS75" s="191"/>
      <c r="DT75" s="440"/>
      <c r="DU75" s="132"/>
      <c r="DV75" s="132"/>
      <c r="DW75" s="132"/>
      <c r="DX75" s="132"/>
      <c r="DY75" s="132"/>
      <c r="DZ75" s="132"/>
      <c r="EA75" s="133"/>
      <c r="EB75" s="132"/>
      <c r="EC75" s="132"/>
      <c r="ED75" s="451"/>
      <c r="EE75" s="133"/>
      <c r="EF75" s="132"/>
      <c r="EG75" s="132"/>
      <c r="EH75" s="132"/>
      <c r="EI75" s="134"/>
      <c r="EJ75" s="132"/>
      <c r="EK75" s="451"/>
      <c r="EL75" s="518"/>
      <c r="EM75" s="451"/>
      <c r="EN75" s="132"/>
      <c r="EO75" s="513"/>
      <c r="EP75" s="451"/>
      <c r="EQ75" s="451"/>
      <c r="ER75" s="524"/>
      <c r="ES75" s="451"/>
      <c r="ET75" s="451"/>
      <c r="EU75" s="132"/>
      <c r="EV75" s="133"/>
      <c r="EW75" s="193"/>
      <c r="FS75" s="191"/>
    </row>
    <row r="76" spans="1:176" ht="30" customHeight="1" x14ac:dyDescent="0.15">
      <c r="A76" s="239" t="s">
        <v>1282</v>
      </c>
      <c r="B76" s="239" t="s">
        <v>1102</v>
      </c>
      <c r="C76" s="233">
        <v>2024</v>
      </c>
      <c r="D76" s="235" t="s">
        <v>1145</v>
      </c>
      <c r="E76" s="236" t="s">
        <v>1146</v>
      </c>
      <c r="F76" s="191"/>
      <c r="G76" s="191" t="s">
        <v>1243</v>
      </c>
      <c r="H76" s="191"/>
      <c r="I76" s="233" t="s">
        <v>1183</v>
      </c>
      <c r="J76" s="235" t="s">
        <v>113</v>
      </c>
      <c r="K76" s="191"/>
      <c r="L76" s="191"/>
      <c r="M76" s="191"/>
      <c r="N76" s="233" t="s">
        <v>148</v>
      </c>
      <c r="P76" s="233" t="s">
        <v>148</v>
      </c>
      <c r="Q76" s="238"/>
      <c r="R76" s="191">
        <v>1</v>
      </c>
      <c r="S76" s="191">
        <v>1</v>
      </c>
      <c r="T76" s="191">
        <v>1</v>
      </c>
      <c r="U76" s="191">
        <v>1</v>
      </c>
      <c r="V76" s="326">
        <f t="shared" si="10"/>
        <v>4</v>
      </c>
      <c r="W76" s="324" t="s">
        <v>115</v>
      </c>
      <c r="X76" s="191"/>
      <c r="Y76" s="191"/>
      <c r="Z76" s="246"/>
      <c r="AA76" s="483"/>
      <c r="AB76" s="191"/>
      <c r="AC76" s="191"/>
      <c r="AD76" s="191"/>
      <c r="AE76" s="191"/>
      <c r="AF76" s="384"/>
      <c r="AG76" s="191"/>
      <c r="AH76" s="191"/>
      <c r="AI76" s="191"/>
      <c r="AJ76" s="191"/>
      <c r="AK76" s="192"/>
      <c r="AL76" s="191"/>
      <c r="AM76" s="191"/>
      <c r="AN76" s="191"/>
      <c r="AO76" s="461"/>
      <c r="AP76" s="191"/>
      <c r="AQ76" s="191"/>
      <c r="AR76" s="191"/>
      <c r="AS76" s="461"/>
      <c r="AT76" s="191"/>
      <c r="AU76" s="191"/>
      <c r="AV76" s="461"/>
      <c r="AW76" s="192"/>
      <c r="AX76" s="191"/>
      <c r="AY76" s="461"/>
      <c r="AZ76" s="191"/>
      <c r="BA76" s="461"/>
      <c r="BB76" s="191"/>
      <c r="BC76" s="192"/>
      <c r="BD76" s="191"/>
      <c r="BE76" s="191"/>
      <c r="BF76" s="461"/>
      <c r="BG76" s="470"/>
      <c r="BH76" s="470"/>
      <c r="BI76" s="191"/>
      <c r="BJ76" s="191"/>
      <c r="BK76" s="191"/>
      <c r="BL76" s="492" t="str">
        <f t="shared" si="11"/>
        <v/>
      </c>
      <c r="BM76" s="191"/>
      <c r="BN76" s="391"/>
      <c r="BO76" s="191"/>
      <c r="BP76" s="191"/>
      <c r="BQ76" s="191"/>
      <c r="BR76" s="191"/>
      <c r="BS76" s="191"/>
      <c r="BT76" s="191"/>
      <c r="BU76" s="192"/>
      <c r="BV76" s="191"/>
      <c r="BW76" s="191"/>
      <c r="BX76" s="191"/>
      <c r="BY76" s="191"/>
      <c r="BZ76" s="191"/>
      <c r="CA76" s="191"/>
      <c r="CB76" s="470"/>
      <c r="CC76" s="396"/>
      <c r="CD76" s="191"/>
      <c r="CE76" s="191"/>
      <c r="CF76" s="191"/>
      <c r="CG76" s="191"/>
      <c r="CH76" s="384"/>
      <c r="CI76" s="191"/>
      <c r="CJ76" s="461"/>
      <c r="CK76" s="461"/>
      <c r="CL76" s="191"/>
      <c r="CM76" s="191"/>
      <c r="CN76" s="498"/>
      <c r="CO76" s="191"/>
      <c r="CP76" s="192"/>
      <c r="CQ76" s="191"/>
      <c r="CS76" s="407"/>
      <c r="CT76" s="128" t="str">
        <f t="shared" si="13"/>
        <v/>
      </c>
      <c r="CU76" s="191"/>
      <c r="CV76" s="191"/>
      <c r="CW76" s="191"/>
      <c r="CX76" s="191"/>
      <c r="CY76" s="440"/>
      <c r="CZ76" s="191"/>
      <c r="DA76" s="191"/>
      <c r="DB76" s="191"/>
      <c r="DC76" s="191"/>
      <c r="DD76" s="508" t="str">
        <f t="shared" si="14"/>
        <v/>
      </c>
      <c r="DE76" s="192"/>
      <c r="DF76" s="191"/>
      <c r="DG76" s="191"/>
      <c r="DH76" s="440"/>
      <c r="DI76" s="440"/>
      <c r="DJ76" s="440"/>
      <c r="DK76" s="440"/>
      <c r="DL76" s="191"/>
      <c r="DM76" s="190"/>
      <c r="DN76" s="508" t="str">
        <f t="shared" si="12"/>
        <v/>
      </c>
      <c r="DO76" s="191"/>
      <c r="DP76" s="191"/>
      <c r="DQ76" s="190"/>
      <c r="DR76" s="191"/>
      <c r="DS76" s="191"/>
      <c r="DT76" s="440"/>
      <c r="DU76" s="132"/>
      <c r="DV76" s="132"/>
      <c r="DW76" s="132"/>
      <c r="DX76" s="132"/>
      <c r="DY76" s="132"/>
      <c r="DZ76" s="132"/>
      <c r="EA76" s="133"/>
      <c r="EB76" s="132"/>
      <c r="EC76" s="132"/>
      <c r="ED76" s="451" t="s">
        <v>148</v>
      </c>
      <c r="EE76" s="133"/>
      <c r="EF76" s="132"/>
      <c r="EG76" s="132"/>
      <c r="EH76" s="132"/>
      <c r="EI76" s="134"/>
      <c r="EJ76" s="132"/>
      <c r="EK76" s="451"/>
      <c r="EL76" s="518"/>
      <c r="EM76" s="451"/>
      <c r="EN76" s="132"/>
      <c r="EO76" s="513" t="s">
        <v>148</v>
      </c>
      <c r="EP76" s="451"/>
      <c r="EQ76" s="451"/>
      <c r="ER76" s="524"/>
      <c r="ES76" s="451"/>
      <c r="ET76" s="451"/>
      <c r="EU76" s="132"/>
      <c r="EV76" s="133"/>
      <c r="EW76" s="193"/>
      <c r="FS76" s="191"/>
    </row>
    <row r="77" spans="1:176" ht="30" customHeight="1" x14ac:dyDescent="0.15">
      <c r="A77" s="239" t="s">
        <v>1283</v>
      </c>
      <c r="B77" s="239" t="s">
        <v>1105</v>
      </c>
      <c r="C77" s="233">
        <v>2023</v>
      </c>
      <c r="D77" s="235" t="s">
        <v>1151</v>
      </c>
      <c r="E77" s="236" t="s">
        <v>1152</v>
      </c>
      <c r="F77" s="191"/>
      <c r="G77" s="191" t="s">
        <v>1245</v>
      </c>
      <c r="H77" s="191"/>
      <c r="I77" s="233" t="s">
        <v>1186</v>
      </c>
      <c r="J77" s="235" t="s">
        <v>113</v>
      </c>
      <c r="K77" s="191"/>
      <c r="L77" s="191"/>
      <c r="M77" s="191"/>
      <c r="N77" s="233" t="s">
        <v>148</v>
      </c>
      <c r="Q77" s="238"/>
      <c r="R77" s="191"/>
      <c r="S77" s="191"/>
      <c r="T77" s="191"/>
      <c r="U77" s="191"/>
      <c r="V77" s="191"/>
      <c r="W77" s="324" t="s">
        <v>115</v>
      </c>
      <c r="X77" s="191"/>
      <c r="Y77" s="191"/>
      <c r="Z77" s="246" t="s">
        <v>148</v>
      </c>
      <c r="AA77" s="483" t="s">
        <v>148</v>
      </c>
      <c r="AB77" s="191"/>
      <c r="AC77" s="191"/>
      <c r="AD77" s="191"/>
      <c r="AE77" s="191"/>
      <c r="AF77" s="384"/>
      <c r="AG77" s="191"/>
      <c r="AH77" s="191"/>
      <c r="AI77" s="191"/>
      <c r="AJ77" s="191"/>
      <c r="AK77" s="192"/>
      <c r="AL77" s="191"/>
      <c r="AM77" s="191"/>
      <c r="AN77" s="191"/>
      <c r="AO77" s="461"/>
      <c r="AP77" s="191"/>
      <c r="AQ77" s="191"/>
      <c r="AR77" s="191"/>
      <c r="AS77" s="461"/>
      <c r="AT77" s="191"/>
      <c r="AU77" s="191"/>
      <c r="AV77" s="461"/>
      <c r="AW77" s="192"/>
      <c r="AX77" s="191"/>
      <c r="AY77" s="461"/>
      <c r="AZ77" s="191"/>
      <c r="BA77" s="461"/>
      <c r="BB77" s="191"/>
      <c r="BC77" s="192"/>
      <c r="BD77" s="191"/>
      <c r="BE77" s="191"/>
      <c r="BF77" s="461"/>
      <c r="BG77" s="470"/>
      <c r="BH77" s="470"/>
      <c r="BI77" s="191"/>
      <c r="BJ77" s="191"/>
      <c r="BK77" s="191"/>
      <c r="BL77" s="492" t="str">
        <f t="shared" si="11"/>
        <v/>
      </c>
      <c r="BM77" s="191"/>
      <c r="BN77" s="391"/>
      <c r="BO77" s="191"/>
      <c r="BP77" s="191"/>
      <c r="BQ77" s="191"/>
      <c r="BR77" s="191"/>
      <c r="BS77" s="191"/>
      <c r="BT77" s="191"/>
      <c r="BU77" s="192"/>
      <c r="BV77" s="191"/>
      <c r="BW77" s="191"/>
      <c r="BX77" s="191"/>
      <c r="BY77" s="191"/>
      <c r="BZ77" s="191"/>
      <c r="CA77" s="191"/>
      <c r="CB77" s="470"/>
      <c r="CC77" s="396"/>
      <c r="CD77" s="191"/>
      <c r="CE77" s="191"/>
      <c r="CF77" s="191"/>
      <c r="CG77" s="191"/>
      <c r="CH77" s="384"/>
      <c r="CI77" s="191"/>
      <c r="CJ77" s="461"/>
      <c r="CK77" s="461"/>
      <c r="CL77" s="191"/>
      <c r="CM77" s="191"/>
      <c r="CN77" s="498"/>
      <c r="CO77" s="191"/>
      <c r="CP77" s="192"/>
      <c r="CQ77" s="191"/>
      <c r="CR77" s="293" t="s">
        <v>148</v>
      </c>
      <c r="CS77" s="407"/>
      <c r="CT77" s="128" t="str">
        <f t="shared" si="13"/>
        <v>X</v>
      </c>
      <c r="CU77" s="191"/>
      <c r="CV77" s="191"/>
      <c r="CW77" s="191" t="s">
        <v>148</v>
      </c>
      <c r="CX77" s="191"/>
      <c r="CY77" s="440"/>
      <c r="CZ77" s="191"/>
      <c r="DA77" s="191"/>
      <c r="DB77" s="191"/>
      <c r="DC77" s="191"/>
      <c r="DD77" s="508" t="str">
        <f t="shared" si="14"/>
        <v/>
      </c>
      <c r="DE77" s="192"/>
      <c r="DF77" s="191"/>
      <c r="DG77" s="191"/>
      <c r="DH77" s="440"/>
      <c r="DI77" s="440"/>
      <c r="DJ77" s="440"/>
      <c r="DK77" s="440"/>
      <c r="DL77" s="191"/>
      <c r="DM77" s="190"/>
      <c r="DN77" s="508" t="str">
        <f t="shared" si="12"/>
        <v/>
      </c>
      <c r="DO77" s="191"/>
      <c r="DP77" s="191"/>
      <c r="DQ77" s="190"/>
      <c r="DR77" s="191"/>
      <c r="DS77" s="191"/>
      <c r="DT77" s="440"/>
      <c r="DU77" s="132"/>
      <c r="DV77" s="132"/>
      <c r="DW77" s="132"/>
      <c r="DX77" s="132"/>
      <c r="DY77" s="132"/>
      <c r="DZ77" s="132"/>
      <c r="EA77" s="133"/>
      <c r="EB77" s="132"/>
      <c r="EC77" s="132"/>
      <c r="ED77" s="451"/>
      <c r="EE77" s="133"/>
      <c r="EF77" s="132"/>
      <c r="EG77" s="132"/>
      <c r="EH77" s="132"/>
      <c r="EI77" s="134"/>
      <c r="EJ77" s="132"/>
      <c r="EK77" s="451"/>
      <c r="EL77" s="518"/>
      <c r="EM77" s="451"/>
      <c r="EN77" s="132"/>
      <c r="EO77" s="513" t="s">
        <v>148</v>
      </c>
      <c r="EP77" s="451" t="s">
        <v>148</v>
      </c>
      <c r="EQ77" s="451"/>
      <c r="ER77" s="524"/>
      <c r="ES77" s="451"/>
      <c r="ET77" s="451"/>
      <c r="EU77" s="132"/>
      <c r="EV77" s="133"/>
      <c r="EW77" s="193"/>
      <c r="FJ77" s="293" t="s">
        <v>148</v>
      </c>
      <c r="FS77" s="191"/>
    </row>
    <row r="78" spans="1:176" ht="30" customHeight="1" x14ac:dyDescent="0.15">
      <c r="A78" s="239" t="s">
        <v>1284</v>
      </c>
      <c r="B78" s="239" t="s">
        <v>1106</v>
      </c>
      <c r="C78" s="233">
        <v>2023</v>
      </c>
      <c r="D78" s="235" t="s">
        <v>1153</v>
      </c>
      <c r="E78" s="236" t="s">
        <v>1154</v>
      </c>
      <c r="F78" s="191" t="s">
        <v>1253</v>
      </c>
      <c r="G78" s="191" t="s">
        <v>1247</v>
      </c>
      <c r="H78" s="191"/>
      <c r="I78" s="233" t="s">
        <v>1187</v>
      </c>
      <c r="J78" s="235" t="s">
        <v>113</v>
      </c>
      <c r="K78" s="191"/>
      <c r="L78" s="191"/>
      <c r="M78" s="191"/>
      <c r="P78" s="233" t="s">
        <v>148</v>
      </c>
      <c r="Q78" s="238"/>
      <c r="R78" s="191"/>
      <c r="S78" s="191"/>
      <c r="T78" s="191"/>
      <c r="U78" s="191"/>
      <c r="V78" s="191"/>
      <c r="W78" s="324" t="s">
        <v>115</v>
      </c>
      <c r="X78" s="191"/>
      <c r="Y78" s="191"/>
      <c r="Z78" s="246"/>
      <c r="AA78" s="483"/>
      <c r="AB78" s="191"/>
      <c r="AC78" s="191"/>
      <c r="AD78" s="191"/>
      <c r="AE78" s="191"/>
      <c r="AF78" s="384"/>
      <c r="AG78" s="191"/>
      <c r="AH78" s="191"/>
      <c r="AI78" s="191"/>
      <c r="AJ78" s="191"/>
      <c r="AK78" s="192"/>
      <c r="AL78" s="191"/>
      <c r="AM78" s="191"/>
      <c r="AN78" s="191"/>
      <c r="AO78" s="461"/>
      <c r="AP78" s="191"/>
      <c r="AQ78" s="191"/>
      <c r="AR78" s="191"/>
      <c r="AS78" s="461"/>
      <c r="AT78" s="191"/>
      <c r="AU78" s="191"/>
      <c r="AV78" s="461"/>
      <c r="AW78" s="192"/>
      <c r="AX78" s="191"/>
      <c r="AY78" s="461"/>
      <c r="AZ78" s="191"/>
      <c r="BA78" s="461"/>
      <c r="BB78" s="191"/>
      <c r="BC78" s="192"/>
      <c r="BD78" s="191"/>
      <c r="BE78" s="191"/>
      <c r="BF78" s="461"/>
      <c r="BG78" s="470"/>
      <c r="BH78" s="470"/>
      <c r="BI78" s="191"/>
      <c r="BJ78" s="191"/>
      <c r="BK78" s="191"/>
      <c r="BL78" s="492" t="str">
        <f t="shared" si="11"/>
        <v>X</v>
      </c>
      <c r="BM78" s="191" t="s">
        <v>148</v>
      </c>
      <c r="BN78" s="391"/>
      <c r="BO78" s="191"/>
      <c r="BP78" s="191"/>
      <c r="BQ78" s="191"/>
      <c r="BR78" s="191"/>
      <c r="BS78" s="191"/>
      <c r="BT78" s="191" t="s">
        <v>148</v>
      </c>
      <c r="BU78" s="192"/>
      <c r="BV78" s="191"/>
      <c r="BW78" s="191"/>
      <c r="BX78" s="191"/>
      <c r="BY78" s="191"/>
      <c r="BZ78" s="191"/>
      <c r="CA78" s="191"/>
      <c r="CB78" s="470"/>
      <c r="CC78" s="396"/>
      <c r="CD78" s="191"/>
      <c r="CE78" s="191"/>
      <c r="CF78" s="191"/>
      <c r="CG78" s="191"/>
      <c r="CH78" s="384" t="s">
        <v>148</v>
      </c>
      <c r="CI78" s="191"/>
      <c r="CJ78" s="461"/>
      <c r="CK78" s="461"/>
      <c r="CL78" s="191" t="s">
        <v>148</v>
      </c>
      <c r="CM78" s="191"/>
      <c r="CN78" s="498"/>
      <c r="CO78" s="191"/>
      <c r="CP78" s="192"/>
      <c r="CQ78" s="191"/>
      <c r="CS78" s="407"/>
      <c r="CT78" s="128" t="str">
        <f t="shared" si="13"/>
        <v/>
      </c>
      <c r="CU78" s="191"/>
      <c r="CV78" s="191"/>
      <c r="CW78" s="191"/>
      <c r="CX78" s="191"/>
      <c r="CY78" s="440"/>
      <c r="CZ78" s="191"/>
      <c r="DA78" s="191"/>
      <c r="DB78" s="191"/>
      <c r="DC78" s="191"/>
      <c r="DD78" s="508" t="str">
        <f t="shared" si="14"/>
        <v/>
      </c>
      <c r="DE78" s="192"/>
      <c r="DF78" s="191"/>
      <c r="DG78" s="191"/>
      <c r="DH78" s="440"/>
      <c r="DI78" s="440"/>
      <c r="DJ78" s="440"/>
      <c r="DK78" s="440"/>
      <c r="DL78" s="191"/>
      <c r="DM78" s="190"/>
      <c r="DN78" s="508" t="str">
        <f t="shared" si="12"/>
        <v/>
      </c>
      <c r="DO78" s="191"/>
      <c r="DP78" s="191"/>
      <c r="DQ78" s="190"/>
      <c r="DR78" s="191"/>
      <c r="DS78" s="191"/>
      <c r="DT78" s="440"/>
      <c r="DU78" s="132"/>
      <c r="DV78" s="132" t="s">
        <v>148</v>
      </c>
      <c r="DW78" s="132"/>
      <c r="DX78" s="132"/>
      <c r="DY78" s="132" t="s">
        <v>148</v>
      </c>
      <c r="DZ78" s="132" t="s">
        <v>148</v>
      </c>
      <c r="EA78" s="133"/>
      <c r="EB78" s="132"/>
      <c r="EC78" s="132" t="s">
        <v>148</v>
      </c>
      <c r="ED78" s="451"/>
      <c r="EE78" s="133"/>
      <c r="EF78" s="132" t="s">
        <v>148</v>
      </c>
      <c r="EG78" s="132"/>
      <c r="EH78" s="132" t="s">
        <v>148</v>
      </c>
      <c r="EI78" s="134"/>
      <c r="EJ78" s="132"/>
      <c r="EK78" s="451"/>
      <c r="EL78" s="518"/>
      <c r="EM78" s="451"/>
      <c r="EN78" s="132"/>
      <c r="EO78" s="513"/>
      <c r="EP78" s="451"/>
      <c r="EQ78" s="451"/>
      <c r="ER78" s="524"/>
      <c r="ES78" s="451"/>
      <c r="ET78" s="451"/>
      <c r="EU78" s="132"/>
      <c r="EV78" s="133"/>
      <c r="EW78" s="193"/>
      <c r="FG78" s="239" t="s">
        <v>148</v>
      </c>
      <c r="FH78" s="239" t="s">
        <v>148</v>
      </c>
      <c r="FS78" s="191"/>
    </row>
    <row r="79" spans="1:176" ht="30" customHeight="1" x14ac:dyDescent="0.15">
      <c r="A79" s="239" t="s">
        <v>1285</v>
      </c>
      <c r="B79" s="239" t="s">
        <v>1107</v>
      </c>
      <c r="C79" s="233">
        <v>2022</v>
      </c>
      <c r="D79" s="235" t="s">
        <v>1155</v>
      </c>
      <c r="E79" s="236" t="s">
        <v>1156</v>
      </c>
      <c r="F79" s="191" t="s">
        <v>1252</v>
      </c>
      <c r="G79" s="191" t="s">
        <v>1254</v>
      </c>
      <c r="H79" s="191"/>
      <c r="I79" s="233" t="s">
        <v>1188</v>
      </c>
      <c r="J79" s="235" t="s">
        <v>113</v>
      </c>
      <c r="K79" s="191"/>
      <c r="L79" s="191"/>
      <c r="M79" s="191"/>
      <c r="N79" s="233" t="s">
        <v>148</v>
      </c>
      <c r="O79" s="233" t="s">
        <v>148</v>
      </c>
      <c r="P79" s="233" t="s">
        <v>148</v>
      </c>
      <c r="Q79" s="238" t="s">
        <v>148</v>
      </c>
      <c r="R79" s="191"/>
      <c r="S79" s="191"/>
      <c r="T79" s="191"/>
      <c r="U79" s="191"/>
      <c r="V79" s="191"/>
      <c r="W79" s="324" t="s">
        <v>115</v>
      </c>
      <c r="X79" s="191"/>
      <c r="Y79" s="191"/>
      <c r="Z79" s="246"/>
      <c r="AA79" s="483"/>
      <c r="AB79" s="191"/>
      <c r="AC79" s="191"/>
      <c r="AD79" s="191"/>
      <c r="AE79" s="191"/>
      <c r="AF79" s="384"/>
      <c r="AG79" s="191"/>
      <c r="AH79" s="191"/>
      <c r="AI79" s="191"/>
      <c r="AJ79" s="191"/>
      <c r="AK79" s="192"/>
      <c r="AL79" s="191"/>
      <c r="AM79" s="191"/>
      <c r="AN79" s="191"/>
      <c r="AO79" s="461"/>
      <c r="AP79" s="191"/>
      <c r="AQ79" s="191"/>
      <c r="AR79" s="191"/>
      <c r="AS79" s="461"/>
      <c r="AT79" s="191"/>
      <c r="AU79" s="191"/>
      <c r="AV79" s="461"/>
      <c r="AW79" s="192"/>
      <c r="AX79" s="191"/>
      <c r="AY79" s="461"/>
      <c r="AZ79" s="191"/>
      <c r="BA79" s="461"/>
      <c r="BB79" s="191"/>
      <c r="BC79" s="192"/>
      <c r="BD79" s="191"/>
      <c r="BE79" s="191"/>
      <c r="BF79" s="461"/>
      <c r="BG79" s="470"/>
      <c r="BH79" s="470"/>
      <c r="BI79" s="191"/>
      <c r="BJ79" s="191"/>
      <c r="BK79" s="191"/>
      <c r="BL79" s="492" t="str">
        <f t="shared" si="11"/>
        <v/>
      </c>
      <c r="BM79" s="191" t="s">
        <v>148</v>
      </c>
      <c r="BN79" s="391"/>
      <c r="BO79" s="191"/>
      <c r="BP79" s="191"/>
      <c r="BQ79" s="191"/>
      <c r="BR79" s="191" t="s">
        <v>148</v>
      </c>
      <c r="BS79" s="191"/>
      <c r="BT79" s="191"/>
      <c r="BU79" s="192"/>
      <c r="BV79" s="191"/>
      <c r="BW79" s="191"/>
      <c r="BX79" s="191"/>
      <c r="BY79" s="191"/>
      <c r="BZ79" s="191"/>
      <c r="CA79" s="191"/>
      <c r="CB79" s="470"/>
      <c r="CC79" s="396"/>
      <c r="CD79" s="191"/>
      <c r="CE79" s="191"/>
      <c r="CF79" s="191"/>
      <c r="CG79" s="191"/>
      <c r="CH79" s="384"/>
      <c r="CI79" s="191"/>
      <c r="CJ79" s="461"/>
      <c r="CK79" s="461"/>
      <c r="CL79" s="191"/>
      <c r="CM79" s="191"/>
      <c r="CN79" s="498"/>
      <c r="CO79" s="191"/>
      <c r="CP79" s="192"/>
      <c r="CQ79" s="191"/>
      <c r="CR79" s="293" t="s">
        <v>148</v>
      </c>
      <c r="CS79" s="407"/>
      <c r="CT79" s="128" t="str">
        <f t="shared" si="13"/>
        <v>X</v>
      </c>
      <c r="CU79" s="191"/>
      <c r="CV79" s="191"/>
      <c r="CW79" s="191"/>
      <c r="CX79" s="191"/>
      <c r="CY79" s="440"/>
      <c r="CZ79" s="191" t="s">
        <v>148</v>
      </c>
      <c r="DA79" s="191"/>
      <c r="DB79" s="191"/>
      <c r="DC79" s="191"/>
      <c r="DD79" s="508" t="str">
        <f t="shared" si="14"/>
        <v/>
      </c>
      <c r="DE79" s="192"/>
      <c r="DF79" s="191"/>
      <c r="DG79" s="191"/>
      <c r="DH79" s="440"/>
      <c r="DI79" s="440"/>
      <c r="DJ79" s="440"/>
      <c r="DK79" s="440"/>
      <c r="DL79" s="191"/>
      <c r="DM79" s="190"/>
      <c r="DN79" s="508" t="str">
        <f t="shared" si="12"/>
        <v>X</v>
      </c>
      <c r="DO79" s="191"/>
      <c r="DP79" s="191"/>
      <c r="DQ79" s="190"/>
      <c r="DR79" s="191"/>
      <c r="DS79" s="191"/>
      <c r="DT79" s="440" t="s">
        <v>148</v>
      </c>
      <c r="DU79" s="132"/>
      <c r="DV79" s="132"/>
      <c r="DW79" s="132"/>
      <c r="DX79" s="132"/>
      <c r="DY79" s="132"/>
      <c r="DZ79" s="132"/>
      <c r="EA79" s="133"/>
      <c r="EB79" s="132"/>
      <c r="EC79" s="132"/>
      <c r="ED79" s="451"/>
      <c r="EE79" s="133"/>
      <c r="EF79" s="132"/>
      <c r="EG79" s="132"/>
      <c r="EH79" s="132"/>
      <c r="EI79" s="134"/>
      <c r="EJ79" s="132"/>
      <c r="EK79" s="451" t="s">
        <v>1251</v>
      </c>
      <c r="EL79" s="518"/>
      <c r="EM79" s="451"/>
      <c r="EN79" s="132"/>
      <c r="EO79" s="513"/>
      <c r="EP79" s="451"/>
      <c r="EQ79" s="451"/>
      <c r="ER79" s="524"/>
      <c r="ES79" s="451"/>
      <c r="ET79" s="451"/>
      <c r="EU79" s="132"/>
      <c r="EV79" s="133"/>
      <c r="EW79" s="193"/>
      <c r="FJ79" s="293" t="s">
        <v>148</v>
      </c>
    </row>
    <row r="80" spans="1:176" ht="30" customHeight="1" x14ac:dyDescent="0.15">
      <c r="A80" s="239" t="s">
        <v>1286</v>
      </c>
      <c r="B80" s="239" t="s">
        <v>1108</v>
      </c>
      <c r="C80" s="233">
        <v>2022</v>
      </c>
      <c r="D80" s="235" t="s">
        <v>1157</v>
      </c>
      <c r="E80" s="236" t="s">
        <v>1158</v>
      </c>
      <c r="F80" s="191" t="s">
        <v>1255</v>
      </c>
      <c r="G80" s="191" t="s">
        <v>1256</v>
      </c>
      <c r="H80" s="191"/>
      <c r="I80" s="233" t="s">
        <v>1189</v>
      </c>
      <c r="J80" s="235" t="s">
        <v>113</v>
      </c>
      <c r="K80" s="191"/>
      <c r="L80" s="191"/>
      <c r="M80" s="191"/>
      <c r="N80" s="233" t="s">
        <v>148</v>
      </c>
      <c r="O80" s="233" t="s">
        <v>148</v>
      </c>
      <c r="Q80" s="238" t="s">
        <v>148</v>
      </c>
      <c r="R80" s="191"/>
      <c r="S80" s="191"/>
      <c r="T80" s="191"/>
      <c r="U80" s="191"/>
      <c r="V80" s="191"/>
      <c r="W80" s="324" t="s">
        <v>115</v>
      </c>
      <c r="X80" s="191"/>
      <c r="Y80" s="191"/>
      <c r="Z80" s="246"/>
      <c r="AA80" s="483"/>
      <c r="AB80" s="191"/>
      <c r="AC80" s="191"/>
      <c r="AD80" s="191"/>
      <c r="AE80" s="191"/>
      <c r="AF80" s="384"/>
      <c r="AG80" s="191"/>
      <c r="AH80" s="191"/>
      <c r="AI80" s="191"/>
      <c r="AJ80" s="191"/>
      <c r="AK80" s="192"/>
      <c r="AL80" s="191"/>
      <c r="AM80" s="191"/>
      <c r="AN80" s="191"/>
      <c r="AO80" s="461"/>
      <c r="AP80" s="191"/>
      <c r="AQ80" s="191"/>
      <c r="AR80" s="191"/>
      <c r="AS80" s="461"/>
      <c r="AT80" s="191"/>
      <c r="AU80" s="191"/>
      <c r="AV80" s="461"/>
      <c r="AW80" s="192"/>
      <c r="AX80" s="191"/>
      <c r="AY80" s="461"/>
      <c r="AZ80" s="191"/>
      <c r="BA80" s="461"/>
      <c r="BB80" s="191"/>
      <c r="BC80" s="192"/>
      <c r="BD80" s="191"/>
      <c r="BE80" s="191"/>
      <c r="BF80" s="461"/>
      <c r="BG80" s="470"/>
      <c r="BH80" s="470"/>
      <c r="BI80" s="191"/>
      <c r="BJ80" s="191"/>
      <c r="BK80" s="191"/>
      <c r="BL80" s="492" t="str">
        <f t="shared" si="11"/>
        <v/>
      </c>
      <c r="BM80" s="191"/>
      <c r="BN80" s="391"/>
      <c r="BO80" s="191"/>
      <c r="BP80" s="191"/>
      <c r="BQ80" s="191"/>
      <c r="BR80" s="191"/>
      <c r="BS80" s="191"/>
      <c r="BT80" s="191"/>
      <c r="BU80" s="192"/>
      <c r="BV80" s="191"/>
      <c r="BW80" s="191"/>
      <c r="BX80" s="191"/>
      <c r="BY80" s="191"/>
      <c r="BZ80" s="191"/>
      <c r="CA80" s="191"/>
      <c r="CB80" s="470"/>
      <c r="CC80" s="396"/>
      <c r="CD80" s="191"/>
      <c r="CE80" s="191"/>
      <c r="CF80" s="191"/>
      <c r="CG80" s="191"/>
      <c r="CH80" s="384"/>
      <c r="CI80" s="191"/>
      <c r="CJ80" s="461"/>
      <c r="CK80" s="461"/>
      <c r="CL80" s="191"/>
      <c r="CM80" s="191"/>
      <c r="CN80" s="498" t="s">
        <v>148</v>
      </c>
      <c r="CO80" s="191"/>
      <c r="CP80" s="192"/>
      <c r="CQ80" s="191"/>
      <c r="CS80" s="407"/>
      <c r="CT80" s="128" t="str">
        <f t="shared" si="13"/>
        <v/>
      </c>
      <c r="CU80" s="191"/>
      <c r="CV80" s="191"/>
      <c r="CW80" s="191"/>
      <c r="CX80" s="191"/>
      <c r="CY80" s="440"/>
      <c r="CZ80" s="191"/>
      <c r="DA80" s="191"/>
      <c r="DB80" s="191"/>
      <c r="DC80" s="191"/>
      <c r="DD80" s="508" t="str">
        <f t="shared" si="14"/>
        <v/>
      </c>
      <c r="DE80" s="192"/>
      <c r="DF80" s="191"/>
      <c r="DG80" s="191"/>
      <c r="DH80" s="440"/>
      <c r="DI80" s="440"/>
      <c r="DJ80" s="440"/>
      <c r="DK80" s="440"/>
      <c r="DL80" s="191"/>
      <c r="DM80" s="190"/>
      <c r="DN80" s="508" t="str">
        <f t="shared" si="12"/>
        <v/>
      </c>
      <c r="DO80" s="191"/>
      <c r="DP80" s="191"/>
      <c r="DQ80" s="190"/>
      <c r="DR80" s="191"/>
      <c r="DS80" s="191"/>
      <c r="DT80" s="440"/>
      <c r="DU80" s="132"/>
      <c r="DV80" s="132"/>
      <c r="DW80" s="132"/>
      <c r="DX80" s="132"/>
      <c r="DY80" s="132"/>
      <c r="DZ80" s="132"/>
      <c r="EA80" s="133"/>
      <c r="EB80" s="132"/>
      <c r="EC80" s="132"/>
      <c r="ED80" s="451"/>
      <c r="EE80" s="133"/>
      <c r="EF80" s="132"/>
      <c r="EG80" s="132"/>
      <c r="EH80" s="132"/>
      <c r="EI80" s="134"/>
      <c r="EJ80" s="132"/>
      <c r="EK80" s="451"/>
      <c r="EL80" s="518"/>
      <c r="EM80" s="451"/>
      <c r="EN80" s="132"/>
      <c r="EO80" s="513"/>
      <c r="EP80" s="451"/>
      <c r="EQ80" s="451"/>
      <c r="ER80" s="524"/>
      <c r="ES80" s="451"/>
      <c r="ET80" s="451"/>
      <c r="EU80" s="132"/>
      <c r="EV80" s="133"/>
      <c r="EW80" s="193"/>
      <c r="FB80" s="239" t="s">
        <v>148</v>
      </c>
      <c r="FC80" s="442"/>
      <c r="FD80" s="239" t="s">
        <v>148</v>
      </c>
      <c r="FH80" s="239" t="s">
        <v>148</v>
      </c>
    </row>
    <row r="81" spans="1:166" ht="30" customHeight="1" x14ac:dyDescent="0.15">
      <c r="A81" s="239" t="s">
        <v>1287</v>
      </c>
      <c r="B81" s="239" t="s">
        <v>1110</v>
      </c>
      <c r="C81" s="233">
        <v>2022</v>
      </c>
      <c r="D81" s="235" t="s">
        <v>1161</v>
      </c>
      <c r="E81" s="236" t="s">
        <v>1162</v>
      </c>
      <c r="F81" s="191" t="s">
        <v>1258</v>
      </c>
      <c r="G81" s="191" t="s">
        <v>1257</v>
      </c>
      <c r="H81" s="191"/>
      <c r="I81" s="239" t="s">
        <v>1191</v>
      </c>
      <c r="J81" s="235" t="s">
        <v>113</v>
      </c>
      <c r="K81" s="191"/>
      <c r="L81" s="191"/>
      <c r="M81" s="191"/>
      <c r="N81" s="233" t="s">
        <v>148</v>
      </c>
      <c r="Q81" s="238"/>
      <c r="R81" s="191"/>
      <c r="S81" s="191"/>
      <c r="T81" s="191"/>
      <c r="U81" s="191"/>
      <c r="V81" s="191"/>
      <c r="W81" s="324" t="s">
        <v>115</v>
      </c>
      <c r="X81" s="191"/>
      <c r="Y81" s="191"/>
      <c r="Z81" s="246"/>
      <c r="AA81" s="483"/>
      <c r="AB81" s="191"/>
      <c r="AC81" s="191"/>
      <c r="AD81" s="191"/>
      <c r="AE81" s="191"/>
      <c r="AF81" s="384"/>
      <c r="AG81" s="191"/>
      <c r="AH81" s="191"/>
      <c r="AI81" s="191"/>
      <c r="AJ81" s="191"/>
      <c r="AK81" s="192"/>
      <c r="AL81" s="191"/>
      <c r="AM81" s="191"/>
      <c r="AN81" s="191"/>
      <c r="AO81" s="461"/>
      <c r="AP81" s="191"/>
      <c r="AQ81" s="191"/>
      <c r="AR81" s="191"/>
      <c r="AS81" s="461"/>
      <c r="AT81" s="191"/>
      <c r="AU81" s="191"/>
      <c r="AV81" s="461"/>
      <c r="AW81" s="192"/>
      <c r="AX81" s="191"/>
      <c r="AY81" s="461"/>
      <c r="AZ81" s="191"/>
      <c r="BA81" s="461"/>
      <c r="BB81" s="191"/>
      <c r="BC81" s="192"/>
      <c r="BD81" s="191"/>
      <c r="BE81" s="191"/>
      <c r="BF81" s="461"/>
      <c r="BG81" s="470"/>
      <c r="BH81" s="470"/>
      <c r="BI81" s="191"/>
      <c r="BJ81" s="191"/>
      <c r="BK81" s="191"/>
      <c r="BL81" s="492" t="str">
        <f t="shared" si="11"/>
        <v/>
      </c>
      <c r="BM81" s="191"/>
      <c r="BN81" s="391"/>
      <c r="BO81" s="191"/>
      <c r="BP81" s="191"/>
      <c r="BQ81" s="191"/>
      <c r="BR81" s="191"/>
      <c r="BS81" s="191"/>
      <c r="BT81" s="191"/>
      <c r="BU81" s="192"/>
      <c r="BV81" s="191"/>
      <c r="BW81" s="191"/>
      <c r="BX81" s="191"/>
      <c r="BY81" s="191"/>
      <c r="BZ81" s="191"/>
      <c r="CA81" s="191"/>
      <c r="CB81" s="470"/>
      <c r="CC81" s="396"/>
      <c r="CD81" s="191"/>
      <c r="CE81" s="191"/>
      <c r="CF81" s="191"/>
      <c r="CG81" s="191"/>
      <c r="CH81" s="384"/>
      <c r="CI81" s="191"/>
      <c r="CJ81" s="461"/>
      <c r="CK81" s="461"/>
      <c r="CL81" s="191"/>
      <c r="CM81" s="191"/>
      <c r="CN81" s="498" t="s">
        <v>148</v>
      </c>
      <c r="CO81" s="191" t="s">
        <v>148</v>
      </c>
      <c r="CP81" s="192" t="s">
        <v>148</v>
      </c>
      <c r="CQ81" s="191"/>
      <c r="CS81" s="407"/>
      <c r="CT81" s="128" t="str">
        <f t="shared" si="13"/>
        <v/>
      </c>
      <c r="CU81" s="191"/>
      <c r="CV81" s="191"/>
      <c r="CW81" s="191"/>
      <c r="CX81" s="191"/>
      <c r="CY81" s="440"/>
      <c r="CZ81" s="191"/>
      <c r="DA81" s="191"/>
      <c r="DB81" s="191"/>
      <c r="DC81" s="191"/>
      <c r="DD81" s="508" t="str">
        <f t="shared" si="14"/>
        <v/>
      </c>
      <c r="DE81" s="192"/>
      <c r="DF81" s="191"/>
      <c r="DG81" s="191"/>
      <c r="DH81" s="440"/>
      <c r="DI81" s="440"/>
      <c r="DJ81" s="440"/>
      <c r="DK81" s="440"/>
      <c r="DL81" s="191"/>
      <c r="DM81" s="190"/>
      <c r="DN81" s="508" t="str">
        <f t="shared" si="12"/>
        <v/>
      </c>
      <c r="DO81" s="191"/>
      <c r="DP81" s="191"/>
      <c r="DQ81" s="190"/>
      <c r="DR81" s="191"/>
      <c r="DS81" s="191"/>
      <c r="DT81" s="440"/>
      <c r="DU81" s="132"/>
      <c r="DV81" s="132"/>
      <c r="DW81" s="132"/>
      <c r="DX81" s="132"/>
      <c r="DY81" s="132" t="s">
        <v>148</v>
      </c>
      <c r="DZ81" s="132"/>
      <c r="EA81" s="133"/>
      <c r="EB81" s="132"/>
      <c r="EC81" s="132"/>
      <c r="ED81" s="451"/>
      <c r="EE81" s="133"/>
      <c r="EF81" s="132"/>
      <c r="EG81" s="132"/>
      <c r="EH81" s="132"/>
      <c r="EI81" s="134"/>
      <c r="EJ81" s="132"/>
      <c r="EK81" s="451"/>
      <c r="EL81" s="518"/>
      <c r="EM81" s="451"/>
      <c r="EN81" s="132"/>
      <c r="EO81" s="513"/>
      <c r="EP81" s="451"/>
      <c r="EQ81" s="451"/>
      <c r="ER81" s="524"/>
      <c r="ES81" s="451"/>
      <c r="ET81" s="451"/>
      <c r="EU81" s="132"/>
      <c r="EV81" s="133"/>
      <c r="EW81" s="193"/>
      <c r="FD81" s="239" t="s">
        <v>148</v>
      </c>
      <c r="FG81" s="239" t="s">
        <v>148</v>
      </c>
      <c r="FH81" s="239" t="s">
        <v>148</v>
      </c>
    </row>
    <row r="82" spans="1:166" ht="30" customHeight="1" x14ac:dyDescent="0.15">
      <c r="A82" s="239" t="s">
        <v>1288</v>
      </c>
      <c r="B82" s="239" t="s">
        <v>1111</v>
      </c>
      <c r="C82" s="233">
        <v>2023</v>
      </c>
      <c r="D82" s="235" t="s">
        <v>1163</v>
      </c>
      <c r="E82" s="236" t="s">
        <v>1164</v>
      </c>
      <c r="F82" s="191"/>
      <c r="G82" s="191" t="s">
        <v>1260</v>
      </c>
      <c r="H82" s="191"/>
      <c r="I82" s="233" t="s">
        <v>1192</v>
      </c>
      <c r="J82" s="235" t="s">
        <v>113</v>
      </c>
      <c r="K82" s="191"/>
      <c r="L82" s="191"/>
      <c r="M82" s="191"/>
      <c r="N82" s="233" t="s">
        <v>148</v>
      </c>
      <c r="Q82" s="238"/>
      <c r="R82" s="191"/>
      <c r="S82" s="191"/>
      <c r="T82" s="191"/>
      <c r="U82" s="191"/>
      <c r="V82" s="191"/>
      <c r="W82" s="324" t="s">
        <v>115</v>
      </c>
      <c r="X82" s="191"/>
      <c r="Y82" s="191"/>
      <c r="Z82" s="246"/>
      <c r="AA82" s="483"/>
      <c r="AB82" s="191"/>
      <c r="AC82" s="191"/>
      <c r="AD82" s="191"/>
      <c r="AE82" s="191"/>
      <c r="AF82" s="384"/>
      <c r="AG82" s="191"/>
      <c r="AH82" s="191"/>
      <c r="AI82" s="191"/>
      <c r="AJ82" s="191"/>
      <c r="AK82" s="192"/>
      <c r="AL82" s="191"/>
      <c r="AM82" s="191"/>
      <c r="AN82" s="191"/>
      <c r="AO82" s="461"/>
      <c r="AP82" s="191"/>
      <c r="AQ82" s="191"/>
      <c r="AR82" s="191"/>
      <c r="AS82" s="461"/>
      <c r="AT82" s="191"/>
      <c r="AU82" s="191"/>
      <c r="AV82" s="461"/>
      <c r="AW82" s="192"/>
      <c r="AX82" s="191"/>
      <c r="AY82" s="461"/>
      <c r="AZ82" s="191"/>
      <c r="BA82" s="461"/>
      <c r="BB82" s="191" t="s">
        <v>148</v>
      </c>
      <c r="BC82" s="192" t="s">
        <v>148</v>
      </c>
      <c r="BD82" s="191"/>
      <c r="BE82" s="191"/>
      <c r="BF82" s="461" t="s">
        <v>148</v>
      </c>
      <c r="BG82" s="470"/>
      <c r="BH82" s="470"/>
      <c r="BI82" s="191"/>
      <c r="BJ82" s="191"/>
      <c r="BK82" s="191"/>
      <c r="BL82" s="492" t="str">
        <f t="shared" si="11"/>
        <v/>
      </c>
      <c r="BM82" s="191"/>
      <c r="BN82" s="391"/>
      <c r="BO82" s="191"/>
      <c r="BP82" s="191"/>
      <c r="BQ82" s="191"/>
      <c r="BR82" s="191"/>
      <c r="BS82" s="191"/>
      <c r="BT82" s="191"/>
      <c r="BU82" s="192"/>
      <c r="BV82" s="191"/>
      <c r="BW82" s="191"/>
      <c r="BX82" s="191"/>
      <c r="BY82" s="191"/>
      <c r="BZ82" s="191"/>
      <c r="CA82" s="191"/>
      <c r="CB82" s="470"/>
      <c r="CC82" s="396"/>
      <c r="CD82" s="191"/>
      <c r="CE82" s="191"/>
      <c r="CF82" s="191"/>
      <c r="CG82" s="191"/>
      <c r="CH82" s="384"/>
      <c r="CI82" s="191"/>
      <c r="CJ82" s="461"/>
      <c r="CK82" s="461"/>
      <c r="CL82" s="191"/>
      <c r="CM82" s="191"/>
      <c r="CN82" s="498"/>
      <c r="CO82" s="191"/>
      <c r="CP82" s="192"/>
      <c r="CQ82" s="191"/>
      <c r="CR82" s="293" t="s">
        <v>148</v>
      </c>
      <c r="CS82" s="407"/>
      <c r="CT82" s="128" t="str">
        <f t="shared" si="13"/>
        <v/>
      </c>
      <c r="CU82" s="191"/>
      <c r="CV82" s="191"/>
      <c r="CW82" s="191"/>
      <c r="CX82" s="191"/>
      <c r="CY82" s="440"/>
      <c r="CZ82" s="191"/>
      <c r="DA82" s="191"/>
      <c r="DB82" s="191"/>
      <c r="DC82" s="191"/>
      <c r="DD82" s="508" t="str">
        <f t="shared" si="14"/>
        <v/>
      </c>
      <c r="DE82" s="192"/>
      <c r="DF82" s="191"/>
      <c r="DG82" s="191"/>
      <c r="DH82" s="440"/>
      <c r="DI82" s="440"/>
      <c r="DJ82" s="440"/>
      <c r="DK82" s="440"/>
      <c r="DL82" s="191"/>
      <c r="DM82" s="190"/>
      <c r="DN82" s="508" t="str">
        <f t="shared" si="12"/>
        <v>X</v>
      </c>
      <c r="DO82" s="191" t="s">
        <v>148</v>
      </c>
      <c r="DP82" s="191" t="s">
        <v>148</v>
      </c>
      <c r="DQ82" s="190" t="s">
        <v>148</v>
      </c>
      <c r="DR82" s="191"/>
      <c r="DS82" s="191"/>
      <c r="DT82" s="440" t="s">
        <v>148</v>
      </c>
      <c r="DU82" s="132"/>
      <c r="DV82" s="132"/>
      <c r="DW82" s="132"/>
      <c r="DX82" s="132"/>
      <c r="DY82" s="132"/>
      <c r="DZ82" s="132"/>
      <c r="EA82" s="133"/>
      <c r="EB82" s="132"/>
      <c r="EC82" s="132"/>
      <c r="ED82" s="451"/>
      <c r="EE82" s="133"/>
      <c r="EF82" s="132"/>
      <c r="EG82" s="132"/>
      <c r="EH82" s="132"/>
      <c r="EI82" s="134"/>
      <c r="EJ82" s="132"/>
      <c r="EK82" s="451"/>
      <c r="EL82" s="518"/>
      <c r="EM82" s="451"/>
      <c r="EN82" s="132"/>
      <c r="EO82" s="513"/>
      <c r="EP82" s="451"/>
      <c r="EQ82" s="451"/>
      <c r="ER82" s="524"/>
      <c r="ES82" s="451"/>
      <c r="ET82" s="451"/>
      <c r="EU82" s="132"/>
      <c r="EV82" s="133"/>
      <c r="EW82" s="193"/>
      <c r="FJ82" s="293" t="s">
        <v>148</v>
      </c>
    </row>
    <row r="83" spans="1:166" s="429" customFormat="1" ht="31" customHeight="1" x14ac:dyDescent="0.15">
      <c r="A83" s="432" t="s">
        <v>1289</v>
      </c>
      <c r="B83" s="432" t="s">
        <v>1112</v>
      </c>
      <c r="C83" s="429">
        <v>2022</v>
      </c>
      <c r="D83" s="433" t="s">
        <v>1165</v>
      </c>
      <c r="E83" s="434" t="s">
        <v>1166</v>
      </c>
      <c r="F83" s="415" t="s">
        <v>1261</v>
      </c>
      <c r="G83" s="415" t="s">
        <v>1262</v>
      </c>
      <c r="H83" s="415"/>
      <c r="I83" s="429" t="s">
        <v>1193</v>
      </c>
      <c r="J83" s="433" t="s">
        <v>113</v>
      </c>
      <c r="K83" s="415"/>
      <c r="L83" s="415"/>
      <c r="M83" s="415"/>
      <c r="Q83" s="435" t="s">
        <v>148</v>
      </c>
      <c r="R83" s="415"/>
      <c r="S83" s="415"/>
      <c r="T83" s="415"/>
      <c r="U83" s="415"/>
      <c r="V83" s="415"/>
      <c r="W83" s="424" t="s">
        <v>115</v>
      </c>
      <c r="X83" s="415"/>
      <c r="Y83" s="415"/>
      <c r="Z83" s="417"/>
      <c r="AA83" s="486"/>
      <c r="AB83" s="415"/>
      <c r="AC83" s="415"/>
      <c r="AD83" s="415"/>
      <c r="AE83" s="415"/>
      <c r="AF83" s="419"/>
      <c r="AG83" s="415"/>
      <c r="AH83" s="415"/>
      <c r="AI83" s="415"/>
      <c r="AJ83" s="415"/>
      <c r="AK83" s="418"/>
      <c r="AL83" s="415"/>
      <c r="AM83" s="415"/>
      <c r="AN83" s="415"/>
      <c r="AO83" s="466"/>
      <c r="AP83" s="415"/>
      <c r="AQ83" s="415"/>
      <c r="AR83" s="415"/>
      <c r="AS83" s="466"/>
      <c r="AT83" s="415"/>
      <c r="AU83" s="415"/>
      <c r="AV83" s="466"/>
      <c r="AW83" s="418"/>
      <c r="AX83" s="415"/>
      <c r="AY83" s="466"/>
      <c r="AZ83" s="415"/>
      <c r="BA83" s="466"/>
      <c r="BB83" s="415"/>
      <c r="BC83" s="418"/>
      <c r="BD83" s="415"/>
      <c r="BE83" s="415"/>
      <c r="BF83" s="466"/>
      <c r="BG83" s="474"/>
      <c r="BH83" s="474"/>
      <c r="BI83" s="415"/>
      <c r="BJ83" s="415"/>
      <c r="BK83" s="415"/>
      <c r="BL83" s="492" t="str">
        <f t="shared" si="11"/>
        <v/>
      </c>
      <c r="BM83" s="415"/>
      <c r="BN83" s="420"/>
      <c r="BO83" s="415"/>
      <c r="BP83" s="415"/>
      <c r="BQ83" s="415"/>
      <c r="BR83" s="415"/>
      <c r="BS83" s="415"/>
      <c r="BT83" s="415"/>
      <c r="BU83" s="418"/>
      <c r="BV83" s="415"/>
      <c r="BW83" s="415"/>
      <c r="BX83" s="415"/>
      <c r="BY83" s="415"/>
      <c r="BZ83" s="415"/>
      <c r="CA83" s="415"/>
      <c r="CB83" s="474"/>
      <c r="CC83" s="421"/>
      <c r="CD83" s="415"/>
      <c r="CE83" s="415"/>
      <c r="CF83" s="415"/>
      <c r="CG83" s="415"/>
      <c r="CH83" s="419"/>
      <c r="CI83" s="415"/>
      <c r="CJ83" s="466"/>
      <c r="CK83" s="466"/>
      <c r="CL83" s="415"/>
      <c r="CM83" s="415"/>
      <c r="CN83" s="503"/>
      <c r="CO83" s="415"/>
      <c r="CP83" s="418"/>
      <c r="CQ83" s="415"/>
      <c r="CR83" s="422"/>
      <c r="CS83" s="423"/>
      <c r="CT83" s="128" t="str">
        <f t="shared" si="13"/>
        <v/>
      </c>
      <c r="CU83" s="415"/>
      <c r="CV83" s="415"/>
      <c r="CW83" s="415"/>
      <c r="CX83" s="415"/>
      <c r="CY83" s="446"/>
      <c r="CZ83" s="415"/>
      <c r="DA83" s="415"/>
      <c r="DB83" s="415"/>
      <c r="DC83" s="415"/>
      <c r="DD83" s="508" t="str">
        <f t="shared" si="14"/>
        <v>X</v>
      </c>
      <c r="DE83" s="418" t="s">
        <v>148</v>
      </c>
      <c r="DF83" s="415"/>
      <c r="DG83" s="415" t="s">
        <v>148</v>
      </c>
      <c r="DH83" s="446"/>
      <c r="DI83" s="446"/>
      <c r="DJ83" s="446"/>
      <c r="DK83" s="446"/>
      <c r="DL83" s="415"/>
      <c r="DM83" s="424"/>
      <c r="DN83" s="508" t="str">
        <f t="shared" si="12"/>
        <v/>
      </c>
      <c r="DO83" s="415"/>
      <c r="DP83" s="415"/>
      <c r="DQ83" s="424"/>
      <c r="DR83" s="415"/>
      <c r="DS83" s="415"/>
      <c r="DT83" s="446"/>
      <c r="DU83" s="425"/>
      <c r="DV83" s="425"/>
      <c r="DW83" s="425"/>
      <c r="DX83" s="425"/>
      <c r="DY83" s="425"/>
      <c r="DZ83" s="425"/>
      <c r="EA83" s="426"/>
      <c r="EB83" s="425"/>
      <c r="EC83" s="425"/>
      <c r="ED83" s="456"/>
      <c r="EE83" s="426"/>
      <c r="EF83" s="425"/>
      <c r="EG83" s="425"/>
      <c r="EH83" s="425"/>
      <c r="EI83" s="427"/>
      <c r="EJ83" s="425"/>
      <c r="EK83" s="456"/>
      <c r="EL83" s="522"/>
      <c r="EM83" s="456"/>
      <c r="EN83" s="425"/>
      <c r="EO83" s="516"/>
      <c r="EP83" s="456"/>
      <c r="EQ83" s="456"/>
      <c r="ER83" s="527"/>
      <c r="ES83" s="456"/>
      <c r="ET83" s="456"/>
      <c r="EU83" s="425"/>
      <c r="EV83" s="426"/>
      <c r="EW83" s="428"/>
      <c r="FC83" s="443"/>
      <c r="FJ83" s="422"/>
    </row>
    <row r="84" spans="1:166" ht="30" customHeight="1" x14ac:dyDescent="0.15">
      <c r="A84" s="337">
        <v>1</v>
      </c>
      <c r="B84" s="338" t="s">
        <v>982</v>
      </c>
      <c r="C84" s="430">
        <v>2019</v>
      </c>
      <c r="D84" s="338"/>
      <c r="E84" s="431" t="s">
        <v>983</v>
      </c>
      <c r="F84" s="341" t="s">
        <v>984</v>
      </c>
      <c r="G84" s="341" t="s">
        <v>985</v>
      </c>
      <c r="H84" s="341" t="s">
        <v>986</v>
      </c>
      <c r="I84" s="341"/>
      <c r="J84" s="341" t="s">
        <v>987</v>
      </c>
      <c r="K84" s="341"/>
      <c r="L84" s="341"/>
      <c r="M84" s="341"/>
      <c r="N84" s="341"/>
      <c r="O84" s="341"/>
      <c r="P84" s="341"/>
      <c r="Q84" s="341"/>
      <c r="R84" s="341"/>
      <c r="S84" s="341"/>
      <c r="T84" s="341"/>
      <c r="U84" s="341"/>
      <c r="V84" s="341"/>
      <c r="W84" s="341"/>
      <c r="X84" s="341"/>
      <c r="Y84" s="341"/>
      <c r="Z84" s="246" t="s">
        <v>148</v>
      </c>
      <c r="AA84" s="483" t="s">
        <v>148</v>
      </c>
      <c r="AB84" s="191"/>
      <c r="AC84" s="191"/>
      <c r="AD84" s="191"/>
      <c r="AE84" s="191"/>
      <c r="AF84" s="384"/>
      <c r="AG84" s="191"/>
      <c r="AH84" s="191"/>
      <c r="AI84" s="191"/>
      <c r="AJ84" s="191"/>
      <c r="AK84" s="192" t="s">
        <v>148</v>
      </c>
      <c r="AL84" s="191"/>
      <c r="AM84" s="191" t="s">
        <v>148</v>
      </c>
      <c r="AN84" s="191"/>
      <c r="AO84" s="461"/>
      <c r="AP84" s="191" t="s">
        <v>988</v>
      </c>
      <c r="AQ84" s="191"/>
      <c r="AR84" s="191"/>
      <c r="AS84" s="461"/>
      <c r="AT84" s="191"/>
      <c r="AU84" s="191"/>
      <c r="AV84" s="461"/>
      <c r="AW84" s="192" t="s">
        <v>148</v>
      </c>
      <c r="AX84" s="191"/>
      <c r="AY84" s="461" t="s">
        <v>148</v>
      </c>
      <c r="AZ84" s="191"/>
      <c r="BA84" s="461"/>
      <c r="BB84" s="191"/>
      <c r="BC84" s="192"/>
      <c r="BD84" s="191"/>
      <c r="BE84" s="191"/>
      <c r="BF84" s="461"/>
      <c r="BG84" s="470"/>
      <c r="BH84" s="470"/>
      <c r="BI84" s="191"/>
      <c r="BJ84" s="191"/>
      <c r="BK84" s="191"/>
      <c r="BL84" s="492" t="str">
        <f t="shared" si="11"/>
        <v>X</v>
      </c>
      <c r="BM84" s="191" t="s">
        <v>148</v>
      </c>
      <c r="BN84" s="391"/>
      <c r="BO84" s="191" t="s">
        <v>148</v>
      </c>
      <c r="BP84" s="191" t="s">
        <v>148</v>
      </c>
      <c r="BQ84" s="191"/>
      <c r="BR84" s="191"/>
      <c r="BS84" s="191"/>
      <c r="BT84" s="191"/>
      <c r="BU84" s="192"/>
      <c r="BV84" s="191"/>
      <c r="BW84" s="191"/>
      <c r="BX84" s="191"/>
      <c r="BY84" s="191"/>
      <c r="BZ84" s="191"/>
      <c r="CA84" s="191"/>
      <c r="CB84" s="470"/>
      <c r="CC84" s="396"/>
      <c r="CD84" s="191"/>
      <c r="CE84" s="191"/>
      <c r="CF84" s="191"/>
      <c r="CG84" s="191"/>
      <c r="CH84" s="384" t="s">
        <v>148</v>
      </c>
      <c r="CI84" s="191"/>
      <c r="CJ84" s="461"/>
      <c r="CK84" s="461" t="s">
        <v>959</v>
      </c>
      <c r="CL84" s="191"/>
      <c r="CM84" s="191"/>
      <c r="CN84" s="498"/>
      <c r="CO84" s="191"/>
      <c r="CP84" s="192"/>
      <c r="CQ84" s="191"/>
      <c r="CS84" s="408"/>
      <c r="CT84" s="128" t="str">
        <f t="shared" si="13"/>
        <v/>
      </c>
      <c r="CU84" s="341"/>
      <c r="CV84" s="341"/>
      <c r="CW84" s="341"/>
      <c r="CX84" s="341"/>
      <c r="CY84" s="444"/>
      <c r="CZ84" s="341"/>
      <c r="DA84" s="341"/>
      <c r="DB84" s="341"/>
      <c r="DC84" s="341"/>
      <c r="DD84" s="508" t="str">
        <f t="shared" si="14"/>
        <v/>
      </c>
      <c r="DE84" s="343"/>
      <c r="DF84" s="341"/>
      <c r="DG84" s="341"/>
      <c r="DH84" s="444"/>
      <c r="DI84" s="444"/>
      <c r="DJ84" s="444"/>
      <c r="DK84" s="444"/>
      <c r="DL84" s="341"/>
      <c r="DM84" s="342"/>
      <c r="DN84" s="508" t="str">
        <f t="shared" si="12"/>
        <v/>
      </c>
      <c r="DO84" s="341"/>
      <c r="DP84" s="341"/>
      <c r="DQ84" s="342"/>
      <c r="DR84" s="341"/>
      <c r="DS84" s="341"/>
      <c r="DT84" s="444"/>
      <c r="DU84" s="132"/>
      <c r="DV84" s="132"/>
      <c r="DW84" s="132"/>
      <c r="DX84" s="132"/>
      <c r="DY84" s="132"/>
      <c r="DZ84" s="132"/>
      <c r="EA84" s="133"/>
      <c r="EB84" s="132"/>
      <c r="EC84" s="132"/>
      <c r="ED84" s="451"/>
      <c r="EE84" s="133"/>
      <c r="EF84" s="132"/>
      <c r="EG84" s="132"/>
      <c r="EH84" s="132"/>
      <c r="EI84" s="134"/>
      <c r="EJ84" s="132"/>
      <c r="EK84" s="451"/>
      <c r="EL84" s="518"/>
      <c r="EM84" s="451"/>
      <c r="EN84" s="132"/>
      <c r="EO84" s="513"/>
      <c r="EP84" s="451"/>
      <c r="EQ84" s="451"/>
      <c r="ER84" s="524"/>
      <c r="ES84" s="451"/>
      <c r="ET84" s="451"/>
      <c r="EU84" s="132"/>
      <c r="EV84" s="133"/>
      <c r="EW84" s="344"/>
      <c r="EX84" s="341"/>
      <c r="EY84" s="341" t="s">
        <v>148</v>
      </c>
      <c r="EZ84" s="341"/>
      <c r="FA84" s="341"/>
      <c r="FB84" s="341"/>
      <c r="FC84" s="444"/>
      <c r="FD84" s="341" t="s">
        <v>148</v>
      </c>
      <c r="FE84" s="341"/>
      <c r="FF84" s="341" t="s">
        <v>148</v>
      </c>
      <c r="FG84" s="341"/>
      <c r="FH84" s="341"/>
      <c r="FI84" s="341"/>
    </row>
    <row r="85" spans="1:166" ht="30" customHeight="1" x14ac:dyDescent="0.15">
      <c r="A85" s="337">
        <v>3</v>
      </c>
      <c r="B85" s="338" t="s">
        <v>989</v>
      </c>
      <c r="C85" s="339">
        <v>2022</v>
      </c>
      <c r="D85" s="338"/>
      <c r="E85" s="340" t="s">
        <v>990</v>
      </c>
      <c r="F85" s="338" t="s">
        <v>991</v>
      </c>
      <c r="G85" s="341" t="s">
        <v>992</v>
      </c>
      <c r="H85" s="341" t="s">
        <v>993</v>
      </c>
      <c r="I85" s="341"/>
      <c r="J85" s="341" t="s">
        <v>987</v>
      </c>
      <c r="K85" s="341"/>
      <c r="L85" s="341"/>
      <c r="M85" s="341"/>
      <c r="N85" s="341"/>
      <c r="O85" s="341"/>
      <c r="P85" s="341"/>
      <c r="Q85" s="341"/>
      <c r="R85" s="341"/>
      <c r="S85" s="341"/>
      <c r="T85" s="341"/>
      <c r="U85" s="341"/>
      <c r="V85" s="341"/>
      <c r="W85" s="341"/>
      <c r="X85" s="341"/>
      <c r="Y85" s="341"/>
      <c r="Z85" s="246"/>
      <c r="AA85" s="483"/>
      <c r="AB85" s="191"/>
      <c r="AC85" s="191"/>
      <c r="AD85" s="191"/>
      <c r="AE85" s="191"/>
      <c r="AF85" s="384"/>
      <c r="AG85" s="191"/>
      <c r="AH85" s="191"/>
      <c r="AI85" s="191"/>
      <c r="AJ85" s="191"/>
      <c r="AK85" s="192"/>
      <c r="AL85" s="191"/>
      <c r="AM85" s="191"/>
      <c r="AN85" s="191"/>
      <c r="AO85" s="461"/>
      <c r="AP85" s="191"/>
      <c r="AQ85" s="191"/>
      <c r="AR85" s="191"/>
      <c r="AS85" s="461"/>
      <c r="AT85" s="191"/>
      <c r="AU85" s="191"/>
      <c r="AV85" s="461"/>
      <c r="AW85" s="192"/>
      <c r="AX85" s="191"/>
      <c r="AY85" s="461"/>
      <c r="AZ85" s="191"/>
      <c r="BA85" s="461"/>
      <c r="BB85" s="191"/>
      <c r="BC85" s="192"/>
      <c r="BD85" s="191"/>
      <c r="BE85" s="191"/>
      <c r="BF85" s="461"/>
      <c r="BG85" s="470"/>
      <c r="BH85" s="470"/>
      <c r="BI85" s="191"/>
      <c r="BJ85" s="191"/>
      <c r="BK85" s="191"/>
      <c r="BL85" s="492" t="str">
        <f t="shared" si="11"/>
        <v/>
      </c>
      <c r="BM85" s="191"/>
      <c r="BN85" s="391"/>
      <c r="BO85" s="191"/>
      <c r="BP85" s="191"/>
      <c r="BQ85" s="191"/>
      <c r="BR85" s="191"/>
      <c r="BS85" s="191"/>
      <c r="BT85" s="191"/>
      <c r="BU85" s="192"/>
      <c r="BV85" s="191"/>
      <c r="BW85" s="191"/>
      <c r="BX85" s="191"/>
      <c r="BY85" s="191"/>
      <c r="BZ85" s="191"/>
      <c r="CA85" s="191"/>
      <c r="CB85" s="470"/>
      <c r="CC85" s="396"/>
      <c r="CD85" s="191"/>
      <c r="CE85" s="191"/>
      <c r="CF85" s="191"/>
      <c r="CG85" s="191"/>
      <c r="CH85" s="384"/>
      <c r="CI85" s="191"/>
      <c r="CJ85" s="461"/>
      <c r="CK85" s="461"/>
      <c r="CL85" s="191"/>
      <c r="CM85" s="191"/>
      <c r="CN85" s="498"/>
      <c r="CO85" s="191"/>
      <c r="CP85" s="192"/>
      <c r="CQ85" s="191"/>
      <c r="CS85" s="408"/>
      <c r="CT85" s="128" t="str">
        <f t="shared" si="13"/>
        <v/>
      </c>
      <c r="CU85" s="341"/>
      <c r="CV85" s="341"/>
      <c r="CW85" s="341"/>
      <c r="CX85" s="341"/>
      <c r="CY85" s="444"/>
      <c r="CZ85" s="341"/>
      <c r="DA85" s="341"/>
      <c r="DB85" s="341"/>
      <c r="DC85" s="341"/>
      <c r="DD85" s="508" t="str">
        <f t="shared" si="14"/>
        <v/>
      </c>
      <c r="DE85" s="343"/>
      <c r="DF85" s="341"/>
      <c r="DG85" s="341"/>
      <c r="DH85" s="444"/>
      <c r="DI85" s="444"/>
      <c r="DJ85" s="444"/>
      <c r="DK85" s="444"/>
      <c r="DL85" s="341"/>
      <c r="DM85" s="342"/>
      <c r="DN85" s="508" t="str">
        <f t="shared" si="12"/>
        <v/>
      </c>
      <c r="DO85" s="341"/>
      <c r="DP85" s="341"/>
      <c r="DQ85" s="342"/>
      <c r="DR85" s="341"/>
      <c r="DS85" s="341"/>
      <c r="DT85" s="444"/>
      <c r="DU85" s="132"/>
      <c r="DV85" s="132"/>
      <c r="DW85" s="132"/>
      <c r="DX85" s="132"/>
      <c r="DY85" s="132"/>
      <c r="DZ85" s="132"/>
      <c r="EA85" s="133"/>
      <c r="EB85" s="132"/>
      <c r="EC85" s="132"/>
      <c r="ED85" s="451"/>
      <c r="EE85" s="133"/>
      <c r="EF85" s="132"/>
      <c r="EG85" s="132"/>
      <c r="EH85" s="132"/>
      <c r="EI85" s="134"/>
      <c r="EJ85" s="132"/>
      <c r="EK85" s="451"/>
      <c r="EL85" s="518"/>
      <c r="EM85" s="451"/>
      <c r="EN85" s="132"/>
      <c r="EO85" s="513"/>
      <c r="EP85" s="451"/>
      <c r="EQ85" s="451"/>
      <c r="ER85" s="524"/>
      <c r="ES85" s="451"/>
      <c r="ET85" s="451"/>
      <c r="EU85" s="132"/>
      <c r="EV85" s="133"/>
      <c r="EW85" s="344" t="s">
        <v>994</v>
      </c>
      <c r="EX85" s="341" t="s">
        <v>148</v>
      </c>
      <c r="EY85" s="341"/>
      <c r="EZ85" s="341" t="s">
        <v>148</v>
      </c>
      <c r="FA85" s="341" t="s">
        <v>148</v>
      </c>
      <c r="FB85" s="341" t="s">
        <v>148</v>
      </c>
      <c r="FC85" s="444"/>
      <c r="FD85" s="341" t="s">
        <v>148</v>
      </c>
      <c r="FE85" s="341"/>
      <c r="FF85" s="341"/>
      <c r="FG85" s="341"/>
      <c r="FH85" s="341" t="s">
        <v>148</v>
      </c>
      <c r="FI85" s="341" t="s">
        <v>148</v>
      </c>
    </row>
    <row r="86" spans="1:166" ht="30" customHeight="1" x14ac:dyDescent="0.15">
      <c r="A86" s="345">
        <v>5</v>
      </c>
      <c r="B86" s="346" t="s">
        <v>995</v>
      </c>
      <c r="C86" s="347">
        <v>2020</v>
      </c>
      <c r="D86" s="346"/>
      <c r="E86" s="348" t="s">
        <v>996</v>
      </c>
      <c r="F86" s="346" t="s">
        <v>997</v>
      </c>
      <c r="G86" s="349" t="s">
        <v>998</v>
      </c>
      <c r="H86" s="349" t="s">
        <v>999</v>
      </c>
      <c r="I86" s="349"/>
      <c r="J86" s="349" t="s">
        <v>987</v>
      </c>
      <c r="K86" s="349"/>
      <c r="L86" s="349"/>
      <c r="M86" s="349"/>
      <c r="N86" s="349"/>
      <c r="O86" s="349"/>
      <c r="P86" s="349"/>
      <c r="Q86" s="349"/>
      <c r="R86" s="349"/>
      <c r="S86" s="349"/>
      <c r="T86" s="349"/>
      <c r="U86" s="349"/>
      <c r="V86" s="349"/>
      <c r="W86" s="349"/>
      <c r="X86" s="349"/>
      <c r="Y86" s="349"/>
      <c r="Z86" s="246"/>
      <c r="AA86" s="483" t="s">
        <v>148</v>
      </c>
      <c r="AB86" s="191"/>
      <c r="AC86" s="191"/>
      <c r="AD86" s="191"/>
      <c r="AE86" s="191"/>
      <c r="AF86" s="384"/>
      <c r="AG86" s="191"/>
      <c r="AH86" s="191"/>
      <c r="AI86" s="191"/>
      <c r="AJ86" s="191"/>
      <c r="AK86" s="192"/>
      <c r="AL86" s="191"/>
      <c r="AM86" s="191"/>
      <c r="AN86" s="191"/>
      <c r="AO86" s="461"/>
      <c r="AP86" s="191"/>
      <c r="AQ86" s="191"/>
      <c r="AR86" s="191"/>
      <c r="AS86" s="461"/>
      <c r="AT86" s="191"/>
      <c r="AU86" s="191"/>
      <c r="AV86" s="461"/>
      <c r="AW86" s="192" t="s">
        <v>148</v>
      </c>
      <c r="AX86" s="191"/>
      <c r="AY86" s="461" t="s">
        <v>148</v>
      </c>
      <c r="AZ86" s="191"/>
      <c r="BA86" s="461"/>
      <c r="BB86" s="191" t="s">
        <v>148</v>
      </c>
      <c r="BC86" s="192" t="s">
        <v>148</v>
      </c>
      <c r="BD86" s="191"/>
      <c r="BE86" s="191"/>
      <c r="BF86" s="461"/>
      <c r="BG86" s="470" t="s">
        <v>148</v>
      </c>
      <c r="BH86" s="470"/>
      <c r="BI86" s="191"/>
      <c r="BJ86" s="191"/>
      <c r="BK86" s="191"/>
      <c r="BL86" s="492" t="str">
        <f t="shared" si="11"/>
        <v>X</v>
      </c>
      <c r="BM86" s="191" t="s">
        <v>148</v>
      </c>
      <c r="BN86" s="391" t="s">
        <v>148</v>
      </c>
      <c r="BO86" s="191"/>
      <c r="BP86" s="191"/>
      <c r="BQ86" s="191"/>
      <c r="BR86" s="191"/>
      <c r="BS86" s="191"/>
      <c r="BT86" s="191"/>
      <c r="BU86" s="192"/>
      <c r="BV86" s="191"/>
      <c r="BW86" s="191"/>
      <c r="BX86" s="191"/>
      <c r="BY86" s="191"/>
      <c r="BZ86" s="191"/>
      <c r="CA86" s="191"/>
      <c r="CB86" s="470" t="s">
        <v>148</v>
      </c>
      <c r="CC86" s="396" t="s">
        <v>959</v>
      </c>
      <c r="CD86" s="191"/>
      <c r="CE86" s="191"/>
      <c r="CF86" s="191"/>
      <c r="CG86" s="191"/>
      <c r="CH86" s="384" t="s">
        <v>148</v>
      </c>
      <c r="CI86" s="191"/>
      <c r="CJ86" s="461"/>
      <c r="CK86" s="461" t="s">
        <v>148</v>
      </c>
      <c r="CL86" s="191" t="s">
        <v>148</v>
      </c>
      <c r="CM86" s="191"/>
      <c r="CN86" s="498" t="s">
        <v>148</v>
      </c>
      <c r="CO86" s="191"/>
      <c r="CP86" s="192" t="s">
        <v>148</v>
      </c>
      <c r="CQ86" s="191" t="s">
        <v>148</v>
      </c>
      <c r="CS86" s="409"/>
      <c r="CT86" s="128" t="str">
        <f t="shared" si="13"/>
        <v>X</v>
      </c>
      <c r="CU86" s="349" t="s">
        <v>148</v>
      </c>
      <c r="CV86" s="349"/>
      <c r="CW86" s="349" t="s">
        <v>148</v>
      </c>
      <c r="CX86" s="349" t="s">
        <v>148</v>
      </c>
      <c r="CY86" s="445"/>
      <c r="CZ86" s="349"/>
      <c r="DA86" s="349" t="s">
        <v>959</v>
      </c>
      <c r="DB86" s="349"/>
      <c r="DC86" s="349"/>
      <c r="DD86" s="508" t="str">
        <f t="shared" si="14"/>
        <v>X</v>
      </c>
      <c r="DE86" s="351" t="s">
        <v>148</v>
      </c>
      <c r="DF86" s="349"/>
      <c r="DG86" s="349" t="s">
        <v>148</v>
      </c>
      <c r="DH86" s="445"/>
      <c r="DI86" s="445"/>
      <c r="DJ86" s="445"/>
      <c r="DK86" s="445"/>
      <c r="DL86" s="349"/>
      <c r="DM86" s="350"/>
      <c r="DN86" s="508" t="str">
        <f t="shared" si="12"/>
        <v/>
      </c>
      <c r="DO86" s="349"/>
      <c r="DP86" s="349"/>
      <c r="DQ86" s="350"/>
      <c r="DR86" s="349"/>
      <c r="DS86" s="349"/>
      <c r="DT86" s="445"/>
      <c r="DU86" s="132"/>
      <c r="DV86" s="132" t="s">
        <v>148</v>
      </c>
      <c r="DW86" s="132"/>
      <c r="DX86" s="132" t="s">
        <v>148</v>
      </c>
      <c r="DY86" s="132" t="s">
        <v>148</v>
      </c>
      <c r="DZ86" s="132"/>
      <c r="EA86" s="133"/>
      <c r="EB86" s="132"/>
      <c r="EC86" s="132" t="s">
        <v>148</v>
      </c>
      <c r="ED86" s="451"/>
      <c r="EE86" s="133"/>
      <c r="EF86" s="132" t="s">
        <v>148</v>
      </c>
      <c r="EG86" s="132"/>
      <c r="EH86" s="132" t="s">
        <v>148</v>
      </c>
      <c r="EI86" s="134" t="s">
        <v>148</v>
      </c>
      <c r="EJ86" s="132"/>
      <c r="EK86" s="451"/>
      <c r="EL86" s="518"/>
      <c r="EM86" s="451"/>
      <c r="EN86" s="132"/>
      <c r="EO86" s="513"/>
      <c r="EP86" s="451"/>
      <c r="EQ86" s="451"/>
      <c r="ER86" s="524"/>
      <c r="ES86" s="451"/>
      <c r="ET86" s="451"/>
      <c r="EU86" s="132"/>
      <c r="EV86" s="133"/>
      <c r="EW86" s="352"/>
      <c r="EX86" s="349"/>
      <c r="EY86" s="349"/>
      <c r="EZ86" s="349"/>
      <c r="FA86" s="349"/>
      <c r="FB86" s="349"/>
      <c r="FC86" s="445"/>
      <c r="FD86" s="349"/>
      <c r="FE86" s="349"/>
      <c r="FF86" s="349"/>
      <c r="FG86" s="349"/>
      <c r="FH86" s="349"/>
      <c r="FI86" s="349"/>
    </row>
    <row r="87" spans="1:166" ht="30" customHeight="1" x14ac:dyDescent="0.15">
      <c r="A87" s="337">
        <v>9</v>
      </c>
      <c r="B87" s="338" t="s">
        <v>1000</v>
      </c>
      <c r="C87" s="339">
        <v>2020</v>
      </c>
      <c r="D87" s="338"/>
      <c r="E87" s="340" t="s">
        <v>1001</v>
      </c>
      <c r="F87" s="338" t="s">
        <v>1002</v>
      </c>
      <c r="G87" s="341" t="s">
        <v>1003</v>
      </c>
      <c r="H87" s="341" t="s">
        <v>1004</v>
      </c>
      <c r="I87" s="341"/>
      <c r="J87" s="341"/>
      <c r="K87" s="341"/>
      <c r="L87" s="341"/>
      <c r="M87" s="341"/>
      <c r="N87" s="341"/>
      <c r="O87" s="341"/>
      <c r="P87" s="341"/>
      <c r="Q87" s="341"/>
      <c r="R87" s="341"/>
      <c r="S87" s="341"/>
      <c r="T87" s="341"/>
      <c r="U87" s="341"/>
      <c r="V87" s="341"/>
      <c r="W87" s="341"/>
      <c r="X87" s="341"/>
      <c r="Y87" s="341"/>
      <c r="Z87" s="246"/>
      <c r="AA87" s="483"/>
      <c r="AB87" s="191"/>
      <c r="AC87" s="191"/>
      <c r="AD87" s="191"/>
      <c r="AE87" s="191"/>
      <c r="AF87" s="384"/>
      <c r="AG87" s="191"/>
      <c r="AH87" s="191"/>
      <c r="AI87" s="191"/>
      <c r="AJ87" s="191"/>
      <c r="AK87" s="192"/>
      <c r="AL87" s="191"/>
      <c r="AM87" s="191"/>
      <c r="AN87" s="191"/>
      <c r="AO87" s="461"/>
      <c r="AP87" s="191"/>
      <c r="AQ87" s="191"/>
      <c r="AR87" s="191"/>
      <c r="AS87" s="461"/>
      <c r="AT87" s="191"/>
      <c r="AU87" s="191"/>
      <c r="AV87" s="461"/>
      <c r="AW87" s="192"/>
      <c r="AX87" s="191"/>
      <c r="AY87" s="461"/>
      <c r="AZ87" s="191"/>
      <c r="BA87" s="461"/>
      <c r="BB87" s="191"/>
      <c r="BC87" s="192"/>
      <c r="BD87" s="191"/>
      <c r="BE87" s="191"/>
      <c r="BF87" s="461"/>
      <c r="BG87" s="470"/>
      <c r="BH87" s="470"/>
      <c r="BI87" s="191"/>
      <c r="BJ87" s="191"/>
      <c r="BK87" s="191"/>
      <c r="BL87" s="492" t="str">
        <f t="shared" si="11"/>
        <v/>
      </c>
      <c r="BM87" s="191"/>
      <c r="BN87" s="391"/>
      <c r="BO87" s="191"/>
      <c r="BP87" s="191"/>
      <c r="BQ87" s="191"/>
      <c r="BR87" s="191"/>
      <c r="BS87" s="191"/>
      <c r="BT87" s="191"/>
      <c r="BU87" s="192"/>
      <c r="BV87" s="191"/>
      <c r="BW87" s="191"/>
      <c r="BX87" s="191"/>
      <c r="BY87" s="191"/>
      <c r="BZ87" s="191"/>
      <c r="CA87" s="191"/>
      <c r="CB87" s="470"/>
      <c r="CC87" s="396"/>
      <c r="CD87" s="191"/>
      <c r="CE87" s="191"/>
      <c r="CF87" s="191"/>
      <c r="CG87" s="191"/>
      <c r="CH87" s="384"/>
      <c r="CI87" s="191"/>
      <c r="CJ87" s="461"/>
      <c r="CK87" s="461"/>
      <c r="CL87" s="191"/>
      <c r="CM87" s="191"/>
      <c r="CN87" s="498"/>
      <c r="CO87" s="191"/>
      <c r="CP87" s="192"/>
      <c r="CQ87" s="191"/>
      <c r="CS87" s="408"/>
      <c r="CT87" s="128" t="str">
        <f t="shared" si="13"/>
        <v/>
      </c>
      <c r="CU87" s="341"/>
      <c r="CV87" s="341"/>
      <c r="CW87" s="341"/>
      <c r="CX87" s="341"/>
      <c r="CY87" s="444"/>
      <c r="CZ87" s="341"/>
      <c r="DA87" s="341"/>
      <c r="DB87" s="341"/>
      <c r="DC87" s="341"/>
      <c r="DD87" s="508" t="str">
        <f t="shared" si="14"/>
        <v/>
      </c>
      <c r="DE87" s="343"/>
      <c r="DF87" s="341"/>
      <c r="DG87" s="341"/>
      <c r="DH87" s="444"/>
      <c r="DI87" s="444"/>
      <c r="DJ87" s="444"/>
      <c r="DK87" s="444"/>
      <c r="DL87" s="341"/>
      <c r="DM87" s="342"/>
      <c r="DN87" s="508" t="str">
        <f t="shared" si="12"/>
        <v/>
      </c>
      <c r="DO87" s="341"/>
      <c r="DP87" s="341"/>
      <c r="DQ87" s="342"/>
      <c r="DR87" s="341"/>
      <c r="DS87" s="341"/>
      <c r="DT87" s="444"/>
      <c r="DU87" s="132"/>
      <c r="DV87" s="132"/>
      <c r="DW87" s="132"/>
      <c r="DX87" s="132"/>
      <c r="DY87" s="132" t="s">
        <v>148</v>
      </c>
      <c r="DZ87" s="132"/>
      <c r="EA87" s="133"/>
      <c r="EB87" s="132" t="s">
        <v>148</v>
      </c>
      <c r="EC87" s="132" t="s">
        <v>148</v>
      </c>
      <c r="ED87" s="451"/>
      <c r="EE87" s="133" t="s">
        <v>148</v>
      </c>
      <c r="EF87" s="132"/>
      <c r="EG87" s="132"/>
      <c r="EH87" s="132"/>
      <c r="EI87" s="134"/>
      <c r="EJ87" s="132"/>
      <c r="EK87" s="451"/>
      <c r="EL87" s="518"/>
      <c r="EM87" s="451"/>
      <c r="EN87" s="132" t="s">
        <v>1005</v>
      </c>
      <c r="EO87" s="513"/>
      <c r="EP87" s="451"/>
      <c r="EQ87" s="451"/>
      <c r="ER87" s="524"/>
      <c r="ES87" s="451"/>
      <c r="ET87" s="451"/>
      <c r="EU87" s="132"/>
      <c r="EV87" s="133"/>
      <c r="EW87" s="344"/>
      <c r="EX87" s="341"/>
      <c r="EY87" s="341"/>
      <c r="EZ87" s="341"/>
      <c r="FA87" s="341"/>
      <c r="FB87" s="341"/>
      <c r="FC87" s="444"/>
      <c r="FD87" s="341"/>
      <c r="FE87" s="341"/>
      <c r="FF87" s="341"/>
      <c r="FG87" s="341"/>
      <c r="FH87" s="341"/>
      <c r="FI87" s="341"/>
    </row>
    <row r="88" spans="1:166" ht="30" customHeight="1" x14ac:dyDescent="0.15">
      <c r="A88" s="353">
        <v>10</v>
      </c>
      <c r="B88" s="354" t="s">
        <v>1006</v>
      </c>
      <c r="C88" s="191">
        <v>2017</v>
      </c>
      <c r="D88" s="191"/>
      <c r="E88" s="355" t="s">
        <v>1007</v>
      </c>
      <c r="F88" s="354" t="s">
        <v>1002</v>
      </c>
      <c r="G88" s="191" t="s">
        <v>1008</v>
      </c>
      <c r="H88" s="191" t="s">
        <v>1009</v>
      </c>
      <c r="I88" s="191"/>
      <c r="J88" s="191"/>
      <c r="K88" s="191"/>
      <c r="L88" s="191"/>
      <c r="M88" s="191"/>
      <c r="N88" s="191"/>
      <c r="O88" s="191"/>
      <c r="P88" s="191"/>
      <c r="Q88" s="191"/>
      <c r="R88" s="191"/>
      <c r="S88" s="191"/>
      <c r="T88" s="191"/>
      <c r="U88" s="191"/>
      <c r="V88" s="191"/>
      <c r="W88" s="191"/>
      <c r="X88" s="191"/>
      <c r="Y88" s="191"/>
      <c r="Z88" s="246"/>
      <c r="AA88" s="483"/>
      <c r="AB88" s="191"/>
      <c r="AC88" s="191"/>
      <c r="AD88" s="191"/>
      <c r="AE88" s="191"/>
      <c r="AF88" s="384"/>
      <c r="AG88" s="191"/>
      <c r="AH88" s="191"/>
      <c r="AI88" s="191"/>
      <c r="AJ88" s="191"/>
      <c r="AK88" s="192"/>
      <c r="AL88" s="191"/>
      <c r="AM88" s="191"/>
      <c r="AN88" s="191"/>
      <c r="AO88" s="461"/>
      <c r="AP88" s="191"/>
      <c r="AQ88" s="191"/>
      <c r="AR88" s="191"/>
      <c r="AS88" s="461"/>
      <c r="AT88" s="191"/>
      <c r="AU88" s="191"/>
      <c r="AV88" s="461"/>
      <c r="AW88" s="192"/>
      <c r="AX88" s="191"/>
      <c r="AY88" s="461"/>
      <c r="AZ88" s="191"/>
      <c r="BA88" s="461"/>
      <c r="BB88" s="191"/>
      <c r="BC88" s="192"/>
      <c r="BD88" s="191"/>
      <c r="BE88" s="191"/>
      <c r="BF88" s="461"/>
      <c r="BG88" s="470"/>
      <c r="BH88" s="470"/>
      <c r="BI88" s="191"/>
      <c r="BJ88" s="191"/>
      <c r="BK88" s="191"/>
      <c r="BL88" s="492" t="str">
        <f t="shared" si="11"/>
        <v/>
      </c>
      <c r="BM88" s="191"/>
      <c r="BN88" s="391"/>
      <c r="BO88" s="191"/>
      <c r="BP88" s="191"/>
      <c r="BQ88" s="191"/>
      <c r="BR88" s="191"/>
      <c r="BS88" s="191"/>
      <c r="BT88" s="191"/>
      <c r="BU88" s="192"/>
      <c r="BV88" s="191"/>
      <c r="BW88" s="191"/>
      <c r="BX88" s="191"/>
      <c r="BY88" s="191"/>
      <c r="BZ88" s="191"/>
      <c r="CA88" s="191"/>
      <c r="CB88" s="470"/>
      <c r="CC88" s="396"/>
      <c r="CD88" s="191"/>
      <c r="CE88" s="191"/>
      <c r="CF88" s="191"/>
      <c r="CG88" s="191"/>
      <c r="CH88" s="384"/>
      <c r="CI88" s="191"/>
      <c r="CJ88" s="461"/>
      <c r="CK88" s="461"/>
      <c r="CL88" s="191"/>
      <c r="CM88" s="191"/>
      <c r="CN88" s="498"/>
      <c r="CO88" s="191"/>
      <c r="CP88" s="192"/>
      <c r="CQ88" s="191"/>
      <c r="CS88" s="407"/>
      <c r="CT88" s="128" t="str">
        <f t="shared" si="13"/>
        <v/>
      </c>
      <c r="CU88" s="191"/>
      <c r="CV88" s="191"/>
      <c r="CW88" s="191"/>
      <c r="CX88" s="191"/>
      <c r="CY88" s="440"/>
      <c r="CZ88" s="191"/>
      <c r="DA88" s="191"/>
      <c r="DB88" s="191"/>
      <c r="DC88" s="191"/>
      <c r="DD88" s="508" t="str">
        <f t="shared" si="14"/>
        <v/>
      </c>
      <c r="DE88" s="192"/>
      <c r="DF88" s="191"/>
      <c r="DG88" s="191"/>
      <c r="DH88" s="440"/>
      <c r="DI88" s="440"/>
      <c r="DJ88" s="440"/>
      <c r="DK88" s="440"/>
      <c r="DL88" s="191"/>
      <c r="DM88" s="190"/>
      <c r="DN88" s="508" t="str">
        <f t="shared" si="12"/>
        <v/>
      </c>
      <c r="DO88" s="191"/>
      <c r="DP88" s="191"/>
      <c r="DQ88" s="190"/>
      <c r="DR88" s="191"/>
      <c r="DS88" s="191"/>
      <c r="DT88" s="440"/>
      <c r="DU88" s="132"/>
      <c r="DV88" s="132"/>
      <c r="DW88" s="132"/>
      <c r="DX88" s="132"/>
      <c r="DY88" s="132" t="s">
        <v>148</v>
      </c>
      <c r="DZ88" s="132"/>
      <c r="EA88" s="133"/>
      <c r="EB88" s="132" t="s">
        <v>148</v>
      </c>
      <c r="EC88" s="132" t="s">
        <v>148</v>
      </c>
      <c r="ED88" s="451"/>
      <c r="EE88" s="133" t="s">
        <v>148</v>
      </c>
      <c r="EF88" s="132"/>
      <c r="EG88" s="132"/>
      <c r="EH88" s="132"/>
      <c r="EI88" s="134"/>
      <c r="EJ88" s="132"/>
      <c r="EK88" s="451"/>
      <c r="EL88" s="518"/>
      <c r="EM88" s="451"/>
      <c r="EN88" s="132" t="s">
        <v>1005</v>
      </c>
      <c r="EO88" s="513"/>
      <c r="EP88" s="451"/>
      <c r="EQ88" s="451"/>
      <c r="ER88" s="524"/>
      <c r="ES88" s="451"/>
      <c r="ET88" s="451"/>
      <c r="EU88" s="132"/>
      <c r="EV88" s="133"/>
      <c r="EW88" s="193"/>
      <c r="EX88" s="191"/>
      <c r="EY88" s="191"/>
      <c r="EZ88" s="191"/>
      <c r="FA88" s="191"/>
      <c r="FB88" s="191"/>
      <c r="FC88" s="440"/>
      <c r="FD88" s="191"/>
      <c r="FE88" s="191"/>
      <c r="FF88" s="191"/>
      <c r="FG88" s="191"/>
      <c r="FH88" s="191"/>
      <c r="FI88" s="191"/>
    </row>
    <row r="89" spans="1:166" ht="30" customHeight="1" x14ac:dyDescent="0.15">
      <c r="A89" s="353">
        <v>13</v>
      </c>
      <c r="B89" s="354" t="s">
        <v>1010</v>
      </c>
      <c r="C89" s="191">
        <v>2022</v>
      </c>
      <c r="D89" s="191"/>
      <c r="E89" s="355" t="s">
        <v>1011</v>
      </c>
      <c r="F89" s="354" t="s">
        <v>1002</v>
      </c>
      <c r="G89" s="191" t="s">
        <v>1012</v>
      </c>
      <c r="H89" s="191" t="s">
        <v>1013</v>
      </c>
      <c r="I89" s="191"/>
      <c r="J89" s="191"/>
      <c r="K89" s="191"/>
      <c r="L89" s="191"/>
      <c r="M89" s="191"/>
      <c r="N89" s="191"/>
      <c r="O89" s="191"/>
      <c r="P89" s="191"/>
      <c r="Q89" s="191"/>
      <c r="R89" s="191"/>
      <c r="S89" s="191"/>
      <c r="T89" s="191"/>
      <c r="U89" s="191"/>
      <c r="V89" s="191"/>
      <c r="W89" s="191"/>
      <c r="X89" s="191"/>
      <c r="Y89" s="191"/>
      <c r="Z89" s="246"/>
      <c r="AA89" s="483"/>
      <c r="AB89" s="191"/>
      <c r="AC89" s="191"/>
      <c r="AD89" s="191"/>
      <c r="AE89" s="191"/>
      <c r="AF89" s="384"/>
      <c r="AG89" s="191"/>
      <c r="AH89" s="191"/>
      <c r="AI89" s="191"/>
      <c r="AJ89" s="191"/>
      <c r="AK89" s="192"/>
      <c r="AL89" s="191"/>
      <c r="AM89" s="191"/>
      <c r="AN89" s="191"/>
      <c r="AO89" s="461"/>
      <c r="AP89" s="191"/>
      <c r="AQ89" s="191"/>
      <c r="AR89" s="191"/>
      <c r="AS89" s="461"/>
      <c r="AT89" s="191"/>
      <c r="AU89" s="191"/>
      <c r="AV89" s="461"/>
      <c r="AW89" s="192"/>
      <c r="AX89" s="191"/>
      <c r="AY89" s="461"/>
      <c r="AZ89" s="191"/>
      <c r="BA89" s="461"/>
      <c r="BB89" s="191"/>
      <c r="BC89" s="192"/>
      <c r="BD89" s="191"/>
      <c r="BE89" s="191"/>
      <c r="BF89" s="461"/>
      <c r="BG89" s="470"/>
      <c r="BH89" s="470"/>
      <c r="BI89" s="191"/>
      <c r="BJ89" s="191"/>
      <c r="BK89" s="191"/>
      <c r="BL89" s="492" t="str">
        <f t="shared" si="11"/>
        <v/>
      </c>
      <c r="BM89" s="191"/>
      <c r="BN89" s="391"/>
      <c r="BO89" s="191"/>
      <c r="BP89" s="191"/>
      <c r="BQ89" s="191"/>
      <c r="BR89" s="191"/>
      <c r="BS89" s="191"/>
      <c r="BT89" s="191"/>
      <c r="BU89" s="192"/>
      <c r="BV89" s="191"/>
      <c r="BW89" s="191"/>
      <c r="BX89" s="191"/>
      <c r="BY89" s="191"/>
      <c r="BZ89" s="191"/>
      <c r="CA89" s="191"/>
      <c r="CB89" s="470"/>
      <c r="CC89" s="396"/>
      <c r="CD89" s="191"/>
      <c r="CE89" s="191"/>
      <c r="CF89" s="191"/>
      <c r="CG89" s="191"/>
      <c r="CH89" s="384"/>
      <c r="CI89" s="191"/>
      <c r="CJ89" s="461"/>
      <c r="CK89" s="461"/>
      <c r="CL89" s="191"/>
      <c r="CM89" s="191"/>
      <c r="CN89" s="498"/>
      <c r="CO89" s="191"/>
      <c r="CP89" s="192"/>
      <c r="CQ89" s="191"/>
      <c r="CS89" s="407"/>
      <c r="CT89" s="128" t="str">
        <f t="shared" si="13"/>
        <v/>
      </c>
      <c r="CU89" s="191"/>
      <c r="CV89" s="191"/>
      <c r="CW89" s="191"/>
      <c r="CX89" s="191"/>
      <c r="CY89" s="440"/>
      <c r="CZ89" s="191"/>
      <c r="DA89" s="191"/>
      <c r="DB89" s="191"/>
      <c r="DC89" s="191"/>
      <c r="DD89" s="508" t="str">
        <f t="shared" si="14"/>
        <v/>
      </c>
      <c r="DE89" s="192"/>
      <c r="DF89" s="191"/>
      <c r="DG89" s="191"/>
      <c r="DH89" s="440"/>
      <c r="DI89" s="440"/>
      <c r="DJ89" s="440"/>
      <c r="DK89" s="440"/>
      <c r="DL89" s="191"/>
      <c r="DM89" s="190"/>
      <c r="DN89" s="508" t="str">
        <f t="shared" si="12"/>
        <v/>
      </c>
      <c r="DO89" s="191"/>
      <c r="DP89" s="191"/>
      <c r="DQ89" s="190"/>
      <c r="DR89" s="191"/>
      <c r="DS89" s="191"/>
      <c r="DT89" s="440"/>
      <c r="DU89" s="132"/>
      <c r="DV89" s="132"/>
      <c r="DW89" s="132"/>
      <c r="DX89" s="132"/>
      <c r="DY89" s="132" t="s">
        <v>148</v>
      </c>
      <c r="DZ89" s="132"/>
      <c r="EA89" s="133"/>
      <c r="EB89" s="132" t="s">
        <v>148</v>
      </c>
      <c r="EC89" s="132" t="s">
        <v>148</v>
      </c>
      <c r="ED89" s="451"/>
      <c r="EE89" s="133" t="s">
        <v>148</v>
      </c>
      <c r="EF89" s="132"/>
      <c r="EG89" s="132"/>
      <c r="EH89" s="132"/>
      <c r="EI89" s="134"/>
      <c r="EJ89" s="132"/>
      <c r="EK89" s="451"/>
      <c r="EL89" s="518"/>
      <c r="EM89" s="451"/>
      <c r="EN89" s="132" t="s">
        <v>1005</v>
      </c>
      <c r="EO89" s="513"/>
      <c r="EP89" s="451"/>
      <c r="EQ89" s="451"/>
      <c r="ER89" s="524"/>
      <c r="ES89" s="451"/>
      <c r="ET89" s="451"/>
      <c r="EU89" s="132"/>
      <c r="EV89" s="133"/>
      <c r="EW89" s="193"/>
      <c r="EX89" s="191"/>
      <c r="EY89" s="191"/>
      <c r="EZ89" s="191"/>
      <c r="FA89" s="191"/>
      <c r="FB89" s="191"/>
      <c r="FC89" s="440"/>
      <c r="FD89" s="191"/>
      <c r="FE89" s="191"/>
      <c r="FF89" s="191"/>
      <c r="FG89" s="191"/>
      <c r="FH89" s="191"/>
      <c r="FI89" s="191"/>
    </row>
    <row r="90" spans="1:166" ht="30" customHeight="1" x14ac:dyDescent="0.15">
      <c r="A90" s="191">
        <v>16</v>
      </c>
      <c r="B90" s="191" t="s">
        <v>1014</v>
      </c>
      <c r="C90" s="191" t="s">
        <v>1015</v>
      </c>
      <c r="D90" s="191"/>
      <c r="E90" s="356" t="s">
        <v>1016</v>
      </c>
      <c r="F90" s="354" t="s">
        <v>1017</v>
      </c>
      <c r="G90" s="191" t="s">
        <v>1018</v>
      </c>
      <c r="H90" s="191" t="s">
        <v>1019</v>
      </c>
      <c r="I90" s="191"/>
      <c r="J90" s="191"/>
      <c r="K90" s="191"/>
      <c r="L90" s="191"/>
      <c r="M90" s="191"/>
      <c r="N90" s="191"/>
      <c r="O90" s="191"/>
      <c r="P90" s="191"/>
      <c r="Q90" s="191"/>
      <c r="R90" s="191"/>
      <c r="S90" s="191"/>
      <c r="T90" s="191"/>
      <c r="U90" s="191"/>
      <c r="V90" s="191"/>
      <c r="W90" s="191"/>
      <c r="X90" s="191"/>
      <c r="Y90" s="191"/>
      <c r="Z90" s="246"/>
      <c r="AA90" s="483"/>
      <c r="AB90" s="191"/>
      <c r="AC90" s="191"/>
      <c r="AD90" s="191"/>
      <c r="AE90" s="191"/>
      <c r="AF90" s="384"/>
      <c r="AG90" s="191"/>
      <c r="AH90" s="191"/>
      <c r="AI90" s="191"/>
      <c r="AJ90" s="191"/>
      <c r="AK90" s="192"/>
      <c r="AL90" s="191"/>
      <c r="AM90" s="191"/>
      <c r="AN90" s="191"/>
      <c r="AO90" s="461"/>
      <c r="AP90" s="191"/>
      <c r="AQ90" s="191"/>
      <c r="AR90" s="191"/>
      <c r="AS90" s="461"/>
      <c r="AT90" s="191"/>
      <c r="AU90" s="191"/>
      <c r="AV90" s="461"/>
      <c r="AW90" s="192"/>
      <c r="AX90" s="191"/>
      <c r="AY90" s="461"/>
      <c r="AZ90" s="191"/>
      <c r="BA90" s="461"/>
      <c r="BB90" s="191"/>
      <c r="BC90" s="192"/>
      <c r="BD90" s="191"/>
      <c r="BE90" s="191"/>
      <c r="BF90" s="461"/>
      <c r="BG90" s="470"/>
      <c r="BH90" s="470"/>
      <c r="BI90" s="191"/>
      <c r="BJ90" s="191"/>
      <c r="BK90" s="191"/>
      <c r="BL90" s="492" t="str">
        <f t="shared" si="11"/>
        <v/>
      </c>
      <c r="BM90" s="191"/>
      <c r="BN90" s="391"/>
      <c r="BO90" s="191"/>
      <c r="BP90" s="191"/>
      <c r="BQ90" s="191"/>
      <c r="BR90" s="191"/>
      <c r="BS90" s="191"/>
      <c r="BT90" s="191"/>
      <c r="BU90" s="192"/>
      <c r="BV90" s="191"/>
      <c r="BW90" s="191"/>
      <c r="BX90" s="191"/>
      <c r="BY90" s="191"/>
      <c r="BZ90" s="191"/>
      <c r="CA90" s="191"/>
      <c r="CB90" s="470"/>
      <c r="CC90" s="396"/>
      <c r="CD90" s="191"/>
      <c r="CE90" s="191"/>
      <c r="CF90" s="191"/>
      <c r="CG90" s="191"/>
      <c r="CH90" s="384"/>
      <c r="CI90" s="191"/>
      <c r="CJ90" s="461"/>
      <c r="CK90" s="461"/>
      <c r="CL90" s="191"/>
      <c r="CM90" s="191"/>
      <c r="CN90" s="498"/>
      <c r="CO90" s="191"/>
      <c r="CP90" s="192"/>
      <c r="CQ90" s="191"/>
      <c r="CS90" s="407"/>
      <c r="CT90" s="128" t="str">
        <f t="shared" si="13"/>
        <v>X</v>
      </c>
      <c r="CU90" s="191"/>
      <c r="CV90" s="191"/>
      <c r="CW90" s="191"/>
      <c r="CX90" s="191" t="s">
        <v>148</v>
      </c>
      <c r="CY90" s="440"/>
      <c r="CZ90" s="191"/>
      <c r="DA90" s="191"/>
      <c r="DB90" s="191"/>
      <c r="DC90" s="191"/>
      <c r="DD90" s="508" t="str">
        <f t="shared" si="14"/>
        <v/>
      </c>
      <c r="DE90" s="192"/>
      <c r="DF90" s="191"/>
      <c r="DG90" s="191"/>
      <c r="DH90" s="440"/>
      <c r="DI90" s="440"/>
      <c r="DJ90" s="440"/>
      <c r="DK90" s="440"/>
      <c r="DL90" s="191"/>
      <c r="DM90" s="190"/>
      <c r="DN90" s="508" t="str">
        <f t="shared" si="12"/>
        <v/>
      </c>
      <c r="DO90" s="191"/>
      <c r="DP90" s="191"/>
      <c r="DQ90" s="190"/>
      <c r="DR90" s="191"/>
      <c r="DS90" s="191"/>
      <c r="DT90" s="440"/>
      <c r="DU90" s="132"/>
      <c r="DV90" s="132"/>
      <c r="DW90" s="132"/>
      <c r="DX90" s="132" t="s">
        <v>148</v>
      </c>
      <c r="DY90" s="132"/>
      <c r="DZ90" s="132"/>
      <c r="EA90" s="133"/>
      <c r="EB90" s="132"/>
      <c r="EC90" s="132"/>
      <c r="ED90" s="451"/>
      <c r="EE90" s="133"/>
      <c r="EF90" s="132"/>
      <c r="EG90" s="132"/>
      <c r="EH90" s="132"/>
      <c r="EI90" s="134"/>
      <c r="EJ90" s="132"/>
      <c r="EK90" s="451"/>
      <c r="EL90" s="518"/>
      <c r="EM90" s="451"/>
      <c r="EN90" s="132"/>
      <c r="EO90" s="513"/>
      <c r="EP90" s="451"/>
      <c r="EQ90" s="451"/>
      <c r="ER90" s="524"/>
      <c r="ES90" s="451"/>
      <c r="ET90" s="451"/>
      <c r="EU90" s="132"/>
      <c r="EV90" s="133"/>
      <c r="EW90" s="193"/>
      <c r="EX90" s="191"/>
      <c r="EY90" s="191"/>
      <c r="EZ90" s="191"/>
      <c r="FA90" s="191"/>
      <c r="FB90" s="191"/>
      <c r="FC90" s="440"/>
      <c r="FD90" s="191"/>
      <c r="FE90" s="191"/>
      <c r="FF90" s="191"/>
      <c r="FG90" s="191"/>
      <c r="FH90" s="191"/>
      <c r="FI90" s="191"/>
    </row>
    <row r="91" spans="1:166" ht="30" customHeight="1" x14ac:dyDescent="0.15">
      <c r="A91" s="353">
        <v>17</v>
      </c>
      <c r="B91" s="354" t="s">
        <v>1020</v>
      </c>
      <c r="C91" s="191">
        <v>2018</v>
      </c>
      <c r="D91" s="191"/>
      <c r="E91" s="355" t="s">
        <v>1021</v>
      </c>
      <c r="F91" s="354" t="s">
        <v>1017</v>
      </c>
      <c r="G91" s="191" t="s">
        <v>1022</v>
      </c>
      <c r="H91" s="191" t="s">
        <v>1023</v>
      </c>
      <c r="I91" s="191"/>
      <c r="J91" s="191"/>
      <c r="K91" s="191"/>
      <c r="L91" s="191"/>
      <c r="M91" s="191"/>
      <c r="N91" s="191"/>
      <c r="O91" s="191"/>
      <c r="P91" s="191"/>
      <c r="Q91" s="191"/>
      <c r="R91" s="191"/>
      <c r="S91" s="191"/>
      <c r="T91" s="191"/>
      <c r="U91" s="191"/>
      <c r="V91" s="191"/>
      <c r="W91" s="191"/>
      <c r="X91" s="191"/>
      <c r="Y91" s="191"/>
      <c r="Z91" s="246"/>
      <c r="AA91" s="483"/>
      <c r="AB91" s="191"/>
      <c r="AC91" s="191"/>
      <c r="AD91" s="191"/>
      <c r="AE91" s="191"/>
      <c r="AF91" s="384"/>
      <c r="AG91" s="191"/>
      <c r="AH91" s="191"/>
      <c r="AI91" s="191"/>
      <c r="AJ91" s="191"/>
      <c r="AK91" s="192"/>
      <c r="AL91" s="191"/>
      <c r="AM91" s="191"/>
      <c r="AN91" s="191"/>
      <c r="AO91" s="461"/>
      <c r="AP91" s="191"/>
      <c r="AQ91" s="191"/>
      <c r="AR91" s="191"/>
      <c r="AS91" s="461"/>
      <c r="AT91" s="191"/>
      <c r="AU91" s="191"/>
      <c r="AV91" s="461"/>
      <c r="AW91" s="192"/>
      <c r="AX91" s="191"/>
      <c r="AY91" s="461"/>
      <c r="AZ91" s="191"/>
      <c r="BA91" s="461"/>
      <c r="BB91" s="191"/>
      <c r="BC91" s="192"/>
      <c r="BD91" s="191"/>
      <c r="BE91" s="191"/>
      <c r="BF91" s="461"/>
      <c r="BG91" s="470"/>
      <c r="BH91" s="470"/>
      <c r="BI91" s="191"/>
      <c r="BJ91" s="191"/>
      <c r="BK91" s="191"/>
      <c r="BL91" s="492" t="str">
        <f t="shared" si="11"/>
        <v/>
      </c>
      <c r="BM91" s="191"/>
      <c r="BN91" s="391"/>
      <c r="BO91" s="191"/>
      <c r="BP91" s="191"/>
      <c r="BQ91" s="191"/>
      <c r="BR91" s="191"/>
      <c r="BS91" s="191"/>
      <c r="BT91" s="191"/>
      <c r="BU91" s="192"/>
      <c r="BV91" s="191"/>
      <c r="BW91" s="191"/>
      <c r="BX91" s="191"/>
      <c r="BY91" s="191"/>
      <c r="BZ91" s="191"/>
      <c r="CA91" s="191"/>
      <c r="CB91" s="470"/>
      <c r="CC91" s="396"/>
      <c r="CD91" s="191"/>
      <c r="CE91" s="191"/>
      <c r="CF91" s="191"/>
      <c r="CG91" s="191"/>
      <c r="CH91" s="384"/>
      <c r="CI91" s="191"/>
      <c r="CJ91" s="461"/>
      <c r="CK91" s="461"/>
      <c r="CL91" s="191"/>
      <c r="CM91" s="191"/>
      <c r="CN91" s="498"/>
      <c r="CO91" s="191"/>
      <c r="CP91" s="192"/>
      <c r="CQ91" s="191"/>
      <c r="CS91" s="407"/>
      <c r="CT91" s="128" t="str">
        <f t="shared" si="13"/>
        <v>X</v>
      </c>
      <c r="CU91" s="191"/>
      <c r="CV91" s="191" t="s">
        <v>148</v>
      </c>
      <c r="CW91" s="191" t="s">
        <v>148</v>
      </c>
      <c r="CX91" s="191"/>
      <c r="CY91" s="440"/>
      <c r="CZ91" s="191"/>
      <c r="DA91" s="191"/>
      <c r="DB91" s="191"/>
      <c r="DC91" s="191"/>
      <c r="DD91" s="508" t="str">
        <f t="shared" si="14"/>
        <v/>
      </c>
      <c r="DE91" s="192"/>
      <c r="DF91" s="191"/>
      <c r="DG91" s="191"/>
      <c r="DH91" s="440"/>
      <c r="DI91" s="440"/>
      <c r="DJ91" s="440"/>
      <c r="DK91" s="440"/>
      <c r="DL91" s="191"/>
      <c r="DM91" s="190"/>
      <c r="DN91" s="508" t="str">
        <f t="shared" si="12"/>
        <v>X</v>
      </c>
      <c r="DO91" s="191"/>
      <c r="DP91" s="191"/>
      <c r="DQ91" s="190"/>
      <c r="DR91" s="191" t="s">
        <v>148</v>
      </c>
      <c r="DS91" s="191"/>
      <c r="DT91" s="440"/>
      <c r="DU91" s="132"/>
      <c r="DV91" s="132"/>
      <c r="DW91" s="132"/>
      <c r="DX91" s="132" t="s">
        <v>148</v>
      </c>
      <c r="DY91" s="132"/>
      <c r="DZ91" s="132"/>
      <c r="EA91" s="133"/>
      <c r="EB91" s="132"/>
      <c r="EC91" s="132"/>
      <c r="ED91" s="451"/>
      <c r="EE91" s="133"/>
      <c r="EF91" s="132"/>
      <c r="EG91" s="132"/>
      <c r="EH91" s="132"/>
      <c r="EI91" s="134"/>
      <c r="EJ91" s="132" t="s">
        <v>148</v>
      </c>
      <c r="EK91" s="451"/>
      <c r="EL91" s="518"/>
      <c r="EM91" s="451"/>
      <c r="EN91" s="132"/>
      <c r="EO91" s="513"/>
      <c r="EP91" s="451"/>
      <c r="EQ91" s="451"/>
      <c r="ER91" s="524"/>
      <c r="ES91" s="451"/>
      <c r="ET91" s="451"/>
      <c r="EU91" s="132"/>
      <c r="EV91" s="133"/>
      <c r="EW91" s="193"/>
      <c r="EX91" s="191"/>
      <c r="EY91" s="191"/>
      <c r="EZ91" s="191"/>
      <c r="FA91" s="191"/>
      <c r="FB91" s="191"/>
      <c r="FC91" s="440"/>
      <c r="FD91" s="191"/>
      <c r="FE91" s="191"/>
      <c r="FF91" s="191"/>
      <c r="FG91" s="191"/>
      <c r="FH91" s="191"/>
      <c r="FI91" s="191"/>
    </row>
    <row r="92" spans="1:166" ht="30" customHeight="1" x14ac:dyDescent="0.15">
      <c r="A92" s="353">
        <v>21</v>
      </c>
      <c r="B92" s="354" t="s">
        <v>1024</v>
      </c>
      <c r="C92" s="191">
        <v>2017</v>
      </c>
      <c r="D92" s="191"/>
      <c r="E92" s="357"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46" t="s">
        <v>148</v>
      </c>
      <c r="AA92" s="483" t="s">
        <v>148</v>
      </c>
      <c r="AB92" s="191"/>
      <c r="AC92" s="191"/>
      <c r="AD92" s="191"/>
      <c r="AE92" s="191"/>
      <c r="AF92" s="384"/>
      <c r="AG92" s="191"/>
      <c r="AH92" s="191"/>
      <c r="AI92" s="191"/>
      <c r="AJ92" s="191"/>
      <c r="AK92" s="192"/>
      <c r="AL92" s="191"/>
      <c r="AM92" s="191"/>
      <c r="AN92" s="191"/>
      <c r="AO92" s="461"/>
      <c r="AP92" s="191" t="s">
        <v>148</v>
      </c>
      <c r="AQ92" s="191"/>
      <c r="AR92" s="191"/>
      <c r="AS92" s="461"/>
      <c r="AT92" s="191"/>
      <c r="AU92" s="191"/>
      <c r="AV92" s="461"/>
      <c r="AW92" s="192"/>
      <c r="AX92" s="191"/>
      <c r="AY92" s="461"/>
      <c r="AZ92" s="191"/>
      <c r="BA92" s="461"/>
      <c r="BB92" s="191"/>
      <c r="BC92" s="192"/>
      <c r="BD92" s="191"/>
      <c r="BE92" s="191"/>
      <c r="BF92" s="461"/>
      <c r="BG92" s="470"/>
      <c r="BH92" s="470"/>
      <c r="BI92" s="191"/>
      <c r="BJ92" s="191"/>
      <c r="BK92" s="191"/>
      <c r="BL92" s="492" t="str">
        <f t="shared" si="11"/>
        <v/>
      </c>
      <c r="BM92" s="191"/>
      <c r="BN92" s="391"/>
      <c r="BO92" s="191"/>
      <c r="BP92" s="191"/>
      <c r="BQ92" s="191"/>
      <c r="BR92" s="191"/>
      <c r="BS92" s="191"/>
      <c r="BT92" s="191"/>
      <c r="BU92" s="192"/>
      <c r="BV92" s="191"/>
      <c r="BW92" s="191"/>
      <c r="BX92" s="191"/>
      <c r="BY92" s="191"/>
      <c r="BZ92" s="191"/>
      <c r="CA92" s="191"/>
      <c r="CB92" s="470"/>
      <c r="CC92" s="396"/>
      <c r="CD92" s="191"/>
      <c r="CE92" s="191"/>
      <c r="CF92" s="191"/>
      <c r="CG92" s="191"/>
      <c r="CH92" s="384"/>
      <c r="CI92" s="191"/>
      <c r="CJ92" s="461"/>
      <c r="CK92" s="461"/>
      <c r="CL92" s="191"/>
      <c r="CM92" s="191"/>
      <c r="CN92" s="498"/>
      <c r="CO92" s="191"/>
      <c r="CP92" s="192"/>
      <c r="CQ92" s="191"/>
      <c r="CS92" s="407"/>
      <c r="CT92" s="128" t="str">
        <f t="shared" si="13"/>
        <v/>
      </c>
      <c r="CU92" s="191"/>
      <c r="CV92" s="191"/>
      <c r="CW92" s="191"/>
      <c r="CX92" s="191"/>
      <c r="CY92" s="440"/>
      <c r="CZ92" s="191"/>
      <c r="DA92" s="191"/>
      <c r="DB92" s="191"/>
      <c r="DC92" s="191"/>
      <c r="DD92" s="508" t="str">
        <f t="shared" si="14"/>
        <v/>
      </c>
      <c r="DE92" s="192"/>
      <c r="DF92" s="191"/>
      <c r="DG92" s="191"/>
      <c r="DH92" s="440"/>
      <c r="DI92" s="440"/>
      <c r="DJ92" s="440"/>
      <c r="DK92" s="440"/>
      <c r="DL92" s="191"/>
      <c r="DM92" s="190"/>
      <c r="DN92" s="508" t="str">
        <f t="shared" si="12"/>
        <v/>
      </c>
      <c r="DO92" s="191"/>
      <c r="DP92" s="191"/>
      <c r="DQ92" s="190"/>
      <c r="DR92" s="191"/>
      <c r="DS92" s="191"/>
      <c r="DT92" s="440"/>
      <c r="DU92" s="132"/>
      <c r="DV92" s="132"/>
      <c r="DW92" s="132"/>
      <c r="DX92" s="132"/>
      <c r="DY92" s="132"/>
      <c r="DZ92" s="132"/>
      <c r="EA92" s="133"/>
      <c r="EB92" s="132"/>
      <c r="EC92" s="132"/>
      <c r="ED92" s="451"/>
      <c r="EE92" s="133"/>
      <c r="EF92" s="132"/>
      <c r="EG92" s="132"/>
      <c r="EH92" s="132"/>
      <c r="EI92" s="134"/>
      <c r="EJ92" s="132"/>
      <c r="EK92" s="451"/>
      <c r="EL92" s="518"/>
      <c r="EM92" s="451"/>
      <c r="EN92" s="132"/>
      <c r="EO92" s="513"/>
      <c r="EP92" s="451"/>
      <c r="EQ92" s="451"/>
      <c r="ER92" s="524"/>
      <c r="ES92" s="451"/>
      <c r="ET92" s="451"/>
      <c r="EU92" s="132"/>
      <c r="EV92" s="133"/>
      <c r="EW92" s="193"/>
      <c r="EX92" s="191"/>
      <c r="EY92" s="191"/>
      <c r="EZ92" s="191"/>
      <c r="FA92" s="191"/>
      <c r="FB92" s="191"/>
      <c r="FC92" s="440"/>
      <c r="FD92" s="191"/>
      <c r="FE92" s="191"/>
      <c r="FF92" s="191"/>
      <c r="FG92" s="191"/>
      <c r="FH92" s="191"/>
      <c r="FI92" s="191"/>
    </row>
    <row r="93" spans="1:166" ht="30" customHeight="1" x14ac:dyDescent="0.15">
      <c r="A93" s="353">
        <v>22</v>
      </c>
      <c r="B93" s="354" t="s">
        <v>1028</v>
      </c>
      <c r="C93" s="191">
        <v>2019</v>
      </c>
      <c r="D93" s="191"/>
      <c r="E93" s="357"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46"/>
      <c r="AA93" s="483"/>
      <c r="AB93" s="191"/>
      <c r="AC93" s="191"/>
      <c r="AD93" s="191"/>
      <c r="AE93" s="191"/>
      <c r="AF93" s="384"/>
      <c r="AG93" s="191"/>
      <c r="AH93" s="191"/>
      <c r="AI93" s="191"/>
      <c r="AJ93" s="191"/>
      <c r="AK93" s="192"/>
      <c r="AL93" s="191"/>
      <c r="AM93" s="191"/>
      <c r="AN93" s="191"/>
      <c r="AO93" s="461"/>
      <c r="AP93" s="191"/>
      <c r="AQ93" s="191"/>
      <c r="AR93" s="191"/>
      <c r="AS93" s="461"/>
      <c r="AT93" s="191"/>
      <c r="AU93" s="191"/>
      <c r="AV93" s="461"/>
      <c r="AW93" s="192"/>
      <c r="AX93" s="191"/>
      <c r="AY93" s="461"/>
      <c r="AZ93" s="191"/>
      <c r="BA93" s="461"/>
      <c r="BB93" s="191"/>
      <c r="BC93" s="192"/>
      <c r="BD93" s="191"/>
      <c r="BE93" s="191"/>
      <c r="BF93" s="461"/>
      <c r="BG93" s="470"/>
      <c r="BH93" s="470"/>
      <c r="BI93" s="191"/>
      <c r="BJ93" s="191"/>
      <c r="BK93" s="191"/>
      <c r="BL93" s="492" t="str">
        <f t="shared" si="11"/>
        <v/>
      </c>
      <c r="BM93" s="191"/>
      <c r="BN93" s="391"/>
      <c r="BO93" s="191"/>
      <c r="BP93" s="191"/>
      <c r="BQ93" s="191"/>
      <c r="BR93" s="191"/>
      <c r="BS93" s="191"/>
      <c r="BT93" s="191"/>
      <c r="BU93" s="192"/>
      <c r="BV93" s="191"/>
      <c r="BW93" s="191"/>
      <c r="BX93" s="191"/>
      <c r="BY93" s="191"/>
      <c r="BZ93" s="191"/>
      <c r="CA93" s="191"/>
      <c r="CB93" s="470"/>
      <c r="CC93" s="396"/>
      <c r="CD93" s="191"/>
      <c r="CE93" s="191"/>
      <c r="CF93" s="191"/>
      <c r="CG93" s="191"/>
      <c r="CH93" s="384"/>
      <c r="CI93" s="191"/>
      <c r="CJ93" s="461"/>
      <c r="CK93" s="461"/>
      <c r="CL93" s="191"/>
      <c r="CM93" s="191"/>
      <c r="CN93" s="498"/>
      <c r="CO93" s="191"/>
      <c r="CP93" s="192"/>
      <c r="CQ93" s="191"/>
      <c r="CS93" s="407"/>
      <c r="CT93" s="128" t="str">
        <f t="shared" si="13"/>
        <v/>
      </c>
      <c r="CU93" s="191"/>
      <c r="CV93" s="191"/>
      <c r="CW93" s="191"/>
      <c r="CX93" s="191"/>
      <c r="CY93" s="440"/>
      <c r="CZ93" s="191"/>
      <c r="DA93" s="191"/>
      <c r="DB93" s="191"/>
      <c r="DC93" s="191"/>
      <c r="DD93" s="508" t="str">
        <f t="shared" si="14"/>
        <v/>
      </c>
      <c r="DE93" s="192"/>
      <c r="DF93" s="191"/>
      <c r="DG93" s="191"/>
      <c r="DH93" s="440"/>
      <c r="DI93" s="440"/>
      <c r="DJ93" s="440"/>
      <c r="DK93" s="440"/>
      <c r="DL93" s="191"/>
      <c r="DM93" s="190"/>
      <c r="DN93" s="508" t="str">
        <f t="shared" si="12"/>
        <v/>
      </c>
      <c r="DO93" s="191"/>
      <c r="DP93" s="191"/>
      <c r="DQ93" s="190"/>
      <c r="DR93" s="191"/>
      <c r="DS93" s="191"/>
      <c r="DT93" s="440"/>
      <c r="DU93" s="132"/>
      <c r="DV93" s="132"/>
      <c r="DW93" s="132"/>
      <c r="DX93" s="132"/>
      <c r="DY93" s="132"/>
      <c r="DZ93" s="132"/>
      <c r="EA93" s="133"/>
      <c r="EB93" s="132"/>
      <c r="EC93" s="132"/>
      <c r="ED93" s="451"/>
      <c r="EE93" s="133"/>
      <c r="EF93" s="132"/>
      <c r="EG93" s="132"/>
      <c r="EH93" s="132"/>
      <c r="EI93" s="134"/>
      <c r="EJ93" s="132"/>
      <c r="EK93" s="451"/>
      <c r="EL93" s="518"/>
      <c r="EM93" s="451"/>
      <c r="EN93" s="132"/>
      <c r="EO93" s="513"/>
      <c r="EP93" s="451"/>
      <c r="EQ93" s="451"/>
      <c r="ER93" s="524"/>
      <c r="ES93" s="451"/>
      <c r="ET93" s="451"/>
      <c r="EU93" s="132"/>
      <c r="EV93" s="133"/>
      <c r="EW93" s="193"/>
      <c r="EX93" s="191" t="s">
        <v>148</v>
      </c>
      <c r="EY93" s="191" t="s">
        <v>148</v>
      </c>
      <c r="EZ93" s="191"/>
      <c r="FA93" s="191" t="s">
        <v>148</v>
      </c>
      <c r="FB93" s="191"/>
      <c r="FC93" s="440"/>
      <c r="FD93" s="191" t="s">
        <v>148</v>
      </c>
      <c r="FE93" s="191"/>
      <c r="FF93" s="191"/>
      <c r="FG93" s="191"/>
      <c r="FH93" s="191" t="s">
        <v>148</v>
      </c>
      <c r="FI93" s="191" t="s">
        <v>148</v>
      </c>
    </row>
    <row r="94" spans="1:166" ht="30" customHeight="1" x14ac:dyDescent="0.15">
      <c r="A94" s="353">
        <v>23</v>
      </c>
      <c r="B94" s="354" t="s">
        <v>1032</v>
      </c>
      <c r="C94" s="191">
        <v>2017</v>
      </c>
      <c r="D94" s="191"/>
      <c r="E94" s="357"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46"/>
      <c r="AA94" s="483"/>
      <c r="AB94" s="191"/>
      <c r="AC94" s="191"/>
      <c r="AD94" s="191"/>
      <c r="AE94" s="191"/>
      <c r="AF94" s="384"/>
      <c r="AG94" s="191"/>
      <c r="AH94" s="191"/>
      <c r="AI94" s="191"/>
      <c r="AJ94" s="191"/>
      <c r="AK94" s="192"/>
      <c r="AL94" s="191"/>
      <c r="AM94" s="191"/>
      <c r="AN94" s="191"/>
      <c r="AO94" s="461"/>
      <c r="AP94" s="191"/>
      <c r="AQ94" s="191"/>
      <c r="AR94" s="191"/>
      <c r="AS94" s="461"/>
      <c r="AT94" s="191"/>
      <c r="AU94" s="191"/>
      <c r="AV94" s="461"/>
      <c r="AW94" s="192"/>
      <c r="AX94" s="191"/>
      <c r="AY94" s="461"/>
      <c r="AZ94" s="191"/>
      <c r="BA94" s="461"/>
      <c r="BB94" s="191"/>
      <c r="BC94" s="192"/>
      <c r="BD94" s="191"/>
      <c r="BE94" s="191"/>
      <c r="BF94" s="461"/>
      <c r="BG94" s="470"/>
      <c r="BH94" s="470"/>
      <c r="BI94" s="191"/>
      <c r="BJ94" s="191"/>
      <c r="BK94" s="191"/>
      <c r="BL94" s="492" t="str">
        <f t="shared" si="11"/>
        <v/>
      </c>
      <c r="BM94" s="191"/>
      <c r="BN94" s="391"/>
      <c r="BO94" s="191"/>
      <c r="BP94" s="191"/>
      <c r="BQ94" s="191"/>
      <c r="BR94" s="191"/>
      <c r="BS94" s="191"/>
      <c r="BT94" s="191"/>
      <c r="BU94" s="192"/>
      <c r="BV94" s="191"/>
      <c r="BW94" s="191"/>
      <c r="BX94" s="191"/>
      <c r="BY94" s="191"/>
      <c r="BZ94" s="191"/>
      <c r="CA94" s="191"/>
      <c r="CB94" s="470"/>
      <c r="CC94" s="396"/>
      <c r="CD94" s="191"/>
      <c r="CE94" s="191"/>
      <c r="CF94" s="191"/>
      <c r="CG94" s="191"/>
      <c r="CH94" s="384"/>
      <c r="CI94" s="191"/>
      <c r="CJ94" s="461"/>
      <c r="CK94" s="461"/>
      <c r="CL94" s="191"/>
      <c r="CM94" s="191"/>
      <c r="CN94" s="498"/>
      <c r="CO94" s="191"/>
      <c r="CP94" s="192"/>
      <c r="CQ94" s="191"/>
      <c r="CS94" s="407"/>
      <c r="CT94" s="128" t="str">
        <f t="shared" si="13"/>
        <v/>
      </c>
      <c r="CU94" s="191"/>
      <c r="CV94" s="191"/>
      <c r="CW94" s="191"/>
      <c r="CX94" s="191"/>
      <c r="CY94" s="440"/>
      <c r="CZ94" s="191"/>
      <c r="DA94" s="191"/>
      <c r="DB94" s="191"/>
      <c r="DC94" s="191"/>
      <c r="DD94" s="508" t="str">
        <f t="shared" si="14"/>
        <v/>
      </c>
      <c r="DE94" s="192"/>
      <c r="DF94" s="191"/>
      <c r="DG94" s="191"/>
      <c r="DH94" s="440"/>
      <c r="DI94" s="440"/>
      <c r="DJ94" s="440"/>
      <c r="DK94" s="440"/>
      <c r="DL94" s="191"/>
      <c r="DM94" s="190"/>
      <c r="DN94" s="508" t="str">
        <f t="shared" si="12"/>
        <v/>
      </c>
      <c r="DO94" s="191"/>
      <c r="DP94" s="191"/>
      <c r="DQ94" s="190"/>
      <c r="DR94" s="191"/>
      <c r="DS94" s="191"/>
      <c r="DT94" s="440"/>
      <c r="DU94" s="132"/>
      <c r="DV94" s="132"/>
      <c r="DW94" s="132"/>
      <c r="DX94" s="132"/>
      <c r="DY94" s="132"/>
      <c r="DZ94" s="132"/>
      <c r="EA94" s="133"/>
      <c r="EB94" s="132"/>
      <c r="EC94" s="132"/>
      <c r="ED94" s="451"/>
      <c r="EE94" s="133"/>
      <c r="EF94" s="132"/>
      <c r="EG94" s="132"/>
      <c r="EH94" s="132"/>
      <c r="EI94" s="134"/>
      <c r="EJ94" s="132"/>
      <c r="EK94" s="451"/>
      <c r="EL94" s="518"/>
      <c r="EM94" s="451"/>
      <c r="EN94" s="132"/>
      <c r="EO94" s="513"/>
      <c r="EP94" s="451"/>
      <c r="EQ94" s="451"/>
      <c r="ER94" s="524"/>
      <c r="ES94" s="451"/>
      <c r="ET94" s="451"/>
      <c r="EU94" s="132"/>
      <c r="EV94" s="133"/>
      <c r="EW94" s="193"/>
      <c r="EX94" s="191"/>
      <c r="EY94" s="191"/>
      <c r="EZ94" s="191"/>
      <c r="FA94" s="191"/>
      <c r="FB94" s="191"/>
      <c r="FC94" s="440"/>
      <c r="FD94" s="191" t="s">
        <v>148</v>
      </c>
      <c r="FE94" s="191"/>
      <c r="FF94" s="191"/>
      <c r="FG94" s="191"/>
      <c r="FH94" s="191"/>
      <c r="FI94" s="191" t="s">
        <v>148</v>
      </c>
    </row>
    <row r="95" spans="1:166" ht="30" customHeight="1" x14ac:dyDescent="0.15">
      <c r="A95" s="353">
        <v>24</v>
      </c>
      <c r="B95" s="354" t="s">
        <v>1036</v>
      </c>
      <c r="C95" s="191">
        <v>2021</v>
      </c>
      <c r="D95" s="191"/>
      <c r="E95" s="357"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46"/>
      <c r="AA95" s="483"/>
      <c r="AB95" s="191"/>
      <c r="AC95" s="191"/>
      <c r="AD95" s="191"/>
      <c r="AE95" s="191"/>
      <c r="AF95" s="384"/>
      <c r="AG95" s="191"/>
      <c r="AH95" s="191"/>
      <c r="AI95" s="191"/>
      <c r="AJ95" s="191"/>
      <c r="AK95" s="192"/>
      <c r="AL95" s="191"/>
      <c r="AM95" s="191"/>
      <c r="AN95" s="191"/>
      <c r="AO95" s="461"/>
      <c r="AP95" s="191"/>
      <c r="AQ95" s="191"/>
      <c r="AR95" s="191"/>
      <c r="AS95" s="461"/>
      <c r="AT95" s="191"/>
      <c r="AU95" s="191"/>
      <c r="AV95" s="461"/>
      <c r="AW95" s="192"/>
      <c r="AX95" s="191"/>
      <c r="AY95" s="461"/>
      <c r="AZ95" s="191"/>
      <c r="BA95" s="461"/>
      <c r="BB95" s="191"/>
      <c r="BC95" s="192"/>
      <c r="BD95" s="191"/>
      <c r="BE95" s="191"/>
      <c r="BF95" s="461"/>
      <c r="BG95" s="470"/>
      <c r="BH95" s="470"/>
      <c r="BI95" s="191"/>
      <c r="BJ95" s="191"/>
      <c r="BK95" s="191"/>
      <c r="BL95" s="492" t="str">
        <f t="shared" si="11"/>
        <v/>
      </c>
      <c r="BM95" s="191"/>
      <c r="BN95" s="391"/>
      <c r="BO95" s="191"/>
      <c r="BP95" s="191"/>
      <c r="BQ95" s="191"/>
      <c r="BR95" s="191"/>
      <c r="BS95" s="191"/>
      <c r="BT95" s="191"/>
      <c r="BU95" s="192"/>
      <c r="BV95" s="191"/>
      <c r="BW95" s="191"/>
      <c r="BX95" s="191"/>
      <c r="BY95" s="191"/>
      <c r="BZ95" s="191"/>
      <c r="CA95" s="191"/>
      <c r="CB95" s="470"/>
      <c r="CC95" s="396"/>
      <c r="CD95" s="191"/>
      <c r="CE95" s="191"/>
      <c r="CF95" s="191"/>
      <c r="CG95" s="191"/>
      <c r="CH95" s="384"/>
      <c r="CI95" s="191"/>
      <c r="CJ95" s="461"/>
      <c r="CK95" s="461"/>
      <c r="CL95" s="191"/>
      <c r="CM95" s="191"/>
      <c r="CN95" s="498"/>
      <c r="CO95" s="191"/>
      <c r="CP95" s="192"/>
      <c r="CQ95" s="191"/>
      <c r="CS95" s="407"/>
      <c r="CT95" s="128" t="str">
        <f t="shared" si="13"/>
        <v/>
      </c>
      <c r="CU95" s="191"/>
      <c r="CV95" s="191"/>
      <c r="CW95" s="191"/>
      <c r="CX95" s="191"/>
      <c r="CY95" s="440"/>
      <c r="CZ95" s="191"/>
      <c r="DA95" s="191"/>
      <c r="DB95" s="191"/>
      <c r="DC95" s="191"/>
      <c r="DD95" s="508" t="str">
        <f t="shared" si="14"/>
        <v/>
      </c>
      <c r="DE95" s="192"/>
      <c r="DF95" s="191"/>
      <c r="DG95" s="191"/>
      <c r="DH95" s="440"/>
      <c r="DI95" s="440"/>
      <c r="DJ95" s="440"/>
      <c r="DK95" s="440"/>
      <c r="DL95" s="191"/>
      <c r="DM95" s="190"/>
      <c r="DN95" s="508" t="str">
        <f t="shared" si="12"/>
        <v/>
      </c>
      <c r="DO95" s="191"/>
      <c r="DP95" s="191"/>
      <c r="DQ95" s="190"/>
      <c r="DR95" s="191"/>
      <c r="DS95" s="191"/>
      <c r="DT95" s="440"/>
      <c r="DU95" s="132"/>
      <c r="DV95" s="132"/>
      <c r="DW95" s="132"/>
      <c r="DX95" s="132"/>
      <c r="DY95" s="132"/>
      <c r="DZ95" s="132"/>
      <c r="EA95" s="133"/>
      <c r="EB95" s="132"/>
      <c r="EC95" s="132"/>
      <c r="ED95" s="451"/>
      <c r="EE95" s="133"/>
      <c r="EF95" s="132"/>
      <c r="EG95" s="132"/>
      <c r="EH95" s="132"/>
      <c r="EI95" s="134"/>
      <c r="EJ95" s="132"/>
      <c r="EK95" s="451"/>
      <c r="EL95" s="518"/>
      <c r="EM95" s="451"/>
      <c r="EN95" s="132"/>
      <c r="EO95" s="513"/>
      <c r="EP95" s="451"/>
      <c r="EQ95" s="451"/>
      <c r="ER95" s="524"/>
      <c r="ES95" s="451"/>
      <c r="ET95" s="451"/>
      <c r="EU95" s="132"/>
      <c r="EV95" s="133"/>
      <c r="EW95" s="193"/>
      <c r="EX95" s="191" t="s">
        <v>148</v>
      </c>
      <c r="EY95" s="191"/>
      <c r="EZ95" s="191" t="s">
        <v>148</v>
      </c>
      <c r="FA95" s="191"/>
      <c r="FB95" s="191"/>
      <c r="FC95" s="440"/>
      <c r="FD95" s="191" t="s">
        <v>148</v>
      </c>
      <c r="FE95" s="191"/>
      <c r="FF95" s="191" t="s">
        <v>148</v>
      </c>
      <c r="FG95" s="191"/>
      <c r="FH95" s="191"/>
      <c r="FI95" s="191" t="s">
        <v>148</v>
      </c>
    </row>
    <row r="96" spans="1:166" ht="30" customHeight="1" x14ac:dyDescent="0.15">
      <c r="A96" s="191">
        <v>25</v>
      </c>
      <c r="B96" s="191" t="s">
        <v>1040</v>
      </c>
      <c r="C96" s="191" t="s">
        <v>1015</v>
      </c>
      <c r="D96" s="191"/>
      <c r="E96" s="357" t="s">
        <v>1041</v>
      </c>
      <c r="F96" s="191"/>
      <c r="G96" s="358" t="s">
        <v>1042</v>
      </c>
      <c r="H96" s="191" t="s">
        <v>1043</v>
      </c>
      <c r="I96" s="191"/>
      <c r="J96" s="191"/>
      <c r="K96" s="191"/>
      <c r="L96" s="191"/>
      <c r="M96" s="191"/>
      <c r="N96" s="191"/>
      <c r="O96" s="191"/>
      <c r="P96" s="191"/>
      <c r="Q96" s="191"/>
      <c r="R96" s="191"/>
      <c r="S96" s="191"/>
      <c r="T96" s="191"/>
      <c r="U96" s="191"/>
      <c r="V96" s="191"/>
      <c r="W96" s="191"/>
      <c r="X96" s="191"/>
      <c r="Y96" s="191"/>
      <c r="Z96" s="246"/>
      <c r="AA96" s="483" t="s">
        <v>148</v>
      </c>
      <c r="AB96" s="191"/>
      <c r="AC96" s="191"/>
      <c r="AD96" s="191"/>
      <c r="AE96" s="191"/>
      <c r="AF96" s="384"/>
      <c r="AG96" s="191"/>
      <c r="AH96" s="191"/>
      <c r="AI96" s="191"/>
      <c r="AJ96" s="191"/>
      <c r="AK96" s="192"/>
      <c r="AL96" s="191"/>
      <c r="AM96" s="191"/>
      <c r="AN96" s="191"/>
      <c r="AO96" s="461"/>
      <c r="AP96" s="191" t="s">
        <v>148</v>
      </c>
      <c r="AQ96" s="191"/>
      <c r="AR96" s="191"/>
      <c r="AS96" s="461"/>
      <c r="AT96" s="191" t="s">
        <v>148</v>
      </c>
      <c r="AU96" s="191"/>
      <c r="AV96" s="461" t="s">
        <v>148</v>
      </c>
      <c r="AW96" s="192" t="s">
        <v>148</v>
      </c>
      <c r="AX96" s="191"/>
      <c r="AY96" s="461"/>
      <c r="AZ96" s="191"/>
      <c r="BA96" s="461"/>
      <c r="BB96" s="191"/>
      <c r="BC96" s="192"/>
      <c r="BD96" s="191"/>
      <c r="BE96" s="191"/>
      <c r="BF96" s="461"/>
      <c r="BG96" s="470"/>
      <c r="BH96" s="470"/>
      <c r="BI96" s="191"/>
      <c r="BJ96" s="191"/>
      <c r="BK96" s="191"/>
      <c r="BL96" s="492" t="str">
        <f t="shared" si="11"/>
        <v/>
      </c>
      <c r="BM96" s="191"/>
      <c r="BN96" s="391"/>
      <c r="BO96" s="191"/>
      <c r="BP96" s="191"/>
      <c r="BQ96" s="191"/>
      <c r="BR96" s="191"/>
      <c r="BS96" s="191"/>
      <c r="BT96" s="191"/>
      <c r="BU96" s="192"/>
      <c r="BV96" s="191"/>
      <c r="BW96" s="191"/>
      <c r="BX96" s="191"/>
      <c r="BY96" s="191"/>
      <c r="BZ96" s="191"/>
      <c r="CA96" s="191"/>
      <c r="CB96" s="470"/>
      <c r="CC96" s="396"/>
      <c r="CD96" s="191"/>
      <c r="CE96" s="191"/>
      <c r="CF96" s="191"/>
      <c r="CG96" s="191"/>
      <c r="CH96" s="384"/>
      <c r="CI96" s="191"/>
      <c r="CJ96" s="461"/>
      <c r="CK96" s="461"/>
      <c r="CL96" s="191"/>
      <c r="CM96" s="191"/>
      <c r="CN96" s="498"/>
      <c r="CO96" s="191"/>
      <c r="CP96" s="192"/>
      <c r="CQ96" s="191"/>
      <c r="CS96" s="407"/>
      <c r="CT96" s="128" t="str">
        <f t="shared" si="13"/>
        <v/>
      </c>
      <c r="CU96" s="191"/>
      <c r="CV96" s="191"/>
      <c r="CW96" s="191"/>
      <c r="CX96" s="191"/>
      <c r="CY96" s="440"/>
      <c r="CZ96" s="191"/>
      <c r="DA96" s="191"/>
      <c r="DB96" s="191"/>
      <c r="DC96" s="191"/>
      <c r="DD96" s="508" t="str">
        <f t="shared" si="14"/>
        <v>X</v>
      </c>
      <c r="DE96" s="192" t="s">
        <v>148</v>
      </c>
      <c r="DF96" s="191"/>
      <c r="DG96" s="191" t="s">
        <v>148</v>
      </c>
      <c r="DH96" s="440"/>
      <c r="DI96" s="440"/>
      <c r="DJ96" s="440"/>
      <c r="DK96" s="440"/>
      <c r="DL96" s="191" t="s">
        <v>148</v>
      </c>
      <c r="DM96" s="190"/>
      <c r="DN96" s="508" t="str">
        <f t="shared" si="12"/>
        <v/>
      </c>
      <c r="DO96" s="191"/>
      <c r="DP96" s="191"/>
      <c r="DQ96" s="190"/>
      <c r="DR96" s="191"/>
      <c r="DS96" s="191"/>
      <c r="DT96" s="440"/>
      <c r="DU96" s="132"/>
      <c r="DV96" s="132"/>
      <c r="DW96" s="132"/>
      <c r="DX96" s="132"/>
      <c r="DY96" s="132"/>
      <c r="DZ96" s="132"/>
      <c r="EA96" s="133"/>
      <c r="EB96" s="132"/>
      <c r="EC96" s="132"/>
      <c r="ED96" s="451"/>
      <c r="EE96" s="133"/>
      <c r="EF96" s="132"/>
      <c r="EG96" s="132"/>
      <c r="EH96" s="132"/>
      <c r="EI96" s="134"/>
      <c r="EJ96" s="132"/>
      <c r="EK96" s="451"/>
      <c r="EL96" s="518"/>
      <c r="EM96" s="451"/>
      <c r="EN96" s="132"/>
      <c r="EO96" s="513"/>
      <c r="EP96" s="451"/>
      <c r="EQ96" s="451"/>
      <c r="ER96" s="524"/>
      <c r="ES96" s="451"/>
      <c r="ET96" s="451"/>
      <c r="EU96" s="132"/>
      <c r="EV96" s="133"/>
      <c r="EW96" s="193"/>
      <c r="EX96" s="191"/>
      <c r="EY96" s="191"/>
      <c r="EZ96" s="191"/>
      <c r="FA96" s="191"/>
      <c r="FB96" s="191"/>
      <c r="FC96" s="440"/>
      <c r="FD96" s="191"/>
      <c r="FE96" s="191"/>
      <c r="FF96" s="191"/>
      <c r="FG96" s="191"/>
      <c r="FH96" s="191"/>
      <c r="FI96" s="191"/>
    </row>
    <row r="97" spans="1:166" ht="30" customHeight="1" x14ac:dyDescent="0.15">
      <c r="A97" s="353">
        <v>26</v>
      </c>
      <c r="B97" s="354" t="s">
        <v>1044</v>
      </c>
      <c r="C97" s="191">
        <v>2022</v>
      </c>
      <c r="D97" s="191"/>
      <c r="E97" s="357"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46"/>
      <c r="AA97" s="483"/>
      <c r="AB97" s="191"/>
      <c r="AC97" s="191"/>
      <c r="AD97" s="191"/>
      <c r="AE97" s="191"/>
      <c r="AF97" s="384"/>
      <c r="AG97" s="191"/>
      <c r="AH97" s="191"/>
      <c r="AI97" s="191"/>
      <c r="AJ97" s="191"/>
      <c r="AK97" s="192"/>
      <c r="AL97" s="191"/>
      <c r="AM97" s="191"/>
      <c r="AN97" s="191"/>
      <c r="AO97" s="461"/>
      <c r="AP97" s="191"/>
      <c r="AQ97" s="191"/>
      <c r="AR97" s="191"/>
      <c r="AS97" s="461"/>
      <c r="AT97" s="191"/>
      <c r="AU97" s="191"/>
      <c r="AV97" s="461"/>
      <c r="AW97" s="192"/>
      <c r="AX97" s="191"/>
      <c r="AY97" s="461"/>
      <c r="AZ97" s="191"/>
      <c r="BA97" s="461"/>
      <c r="BB97" s="191"/>
      <c r="BC97" s="192"/>
      <c r="BD97" s="191"/>
      <c r="BE97" s="191"/>
      <c r="BF97" s="461"/>
      <c r="BG97" s="470"/>
      <c r="BH97" s="470"/>
      <c r="BI97" s="191"/>
      <c r="BJ97" s="191"/>
      <c r="BK97" s="191"/>
      <c r="BL97" s="492" t="str">
        <f t="shared" si="11"/>
        <v/>
      </c>
      <c r="BM97" s="191"/>
      <c r="BN97" s="391"/>
      <c r="BO97" s="191"/>
      <c r="BP97" s="191"/>
      <c r="BQ97" s="191"/>
      <c r="BR97" s="191"/>
      <c r="BS97" s="191"/>
      <c r="BT97" s="191"/>
      <c r="BU97" s="192"/>
      <c r="BV97" s="191"/>
      <c r="BW97" s="191"/>
      <c r="BX97" s="191"/>
      <c r="BY97" s="191"/>
      <c r="BZ97" s="191"/>
      <c r="CA97" s="191"/>
      <c r="CB97" s="470"/>
      <c r="CC97" s="396"/>
      <c r="CD97" s="191"/>
      <c r="CE97" s="191"/>
      <c r="CF97" s="191"/>
      <c r="CG97" s="191"/>
      <c r="CH97" s="384"/>
      <c r="CI97" s="191"/>
      <c r="CJ97" s="461"/>
      <c r="CK97" s="461"/>
      <c r="CL97" s="191"/>
      <c r="CM97" s="191"/>
      <c r="CN97" s="498"/>
      <c r="CO97" s="191"/>
      <c r="CP97" s="192"/>
      <c r="CQ97" s="191"/>
      <c r="CS97" s="407"/>
      <c r="CT97" s="128" t="str">
        <f t="shared" si="13"/>
        <v/>
      </c>
      <c r="CU97" s="191"/>
      <c r="CV97" s="191"/>
      <c r="CW97" s="191"/>
      <c r="CX97" s="191"/>
      <c r="CY97" s="440"/>
      <c r="CZ97" s="191"/>
      <c r="DA97" s="191"/>
      <c r="DB97" s="191"/>
      <c r="DC97" s="191"/>
      <c r="DD97" s="508" t="str">
        <f t="shared" si="14"/>
        <v/>
      </c>
      <c r="DE97" s="192"/>
      <c r="DF97" s="191"/>
      <c r="DG97" s="191"/>
      <c r="DH97" s="440"/>
      <c r="DI97" s="440"/>
      <c r="DJ97" s="440"/>
      <c r="DK97" s="440"/>
      <c r="DL97" s="191"/>
      <c r="DM97" s="190"/>
      <c r="DN97" s="508" t="str">
        <f t="shared" si="12"/>
        <v>X</v>
      </c>
      <c r="DO97" s="191" t="s">
        <v>148</v>
      </c>
      <c r="DP97" s="191"/>
      <c r="DQ97" s="190"/>
      <c r="DR97" s="191"/>
      <c r="DS97" s="191"/>
      <c r="DT97" s="440"/>
      <c r="DU97" s="132"/>
      <c r="DV97" s="132"/>
      <c r="DW97" s="132"/>
      <c r="DX97" s="132"/>
      <c r="DY97" s="132"/>
      <c r="DZ97" s="132"/>
      <c r="EA97" s="133"/>
      <c r="EB97" s="132"/>
      <c r="EC97" s="132"/>
      <c r="ED97" s="451"/>
      <c r="EE97" s="133"/>
      <c r="EF97" s="132"/>
      <c r="EG97" s="132"/>
      <c r="EH97" s="132"/>
      <c r="EI97" s="134"/>
      <c r="EJ97" s="132"/>
      <c r="EK97" s="451"/>
      <c r="EL97" s="518"/>
      <c r="EM97" s="451"/>
      <c r="EN97" s="132"/>
      <c r="EO97" s="513"/>
      <c r="EP97" s="451"/>
      <c r="EQ97" s="451"/>
      <c r="ER97" s="524"/>
      <c r="ES97" s="451"/>
      <c r="ET97" s="451"/>
      <c r="EU97" s="132" t="s">
        <v>148</v>
      </c>
      <c r="EV97" s="133"/>
      <c r="EW97" s="193"/>
      <c r="EX97" s="191"/>
      <c r="EY97" s="191"/>
      <c r="EZ97" s="191"/>
      <c r="FA97" s="191"/>
      <c r="FB97" s="191"/>
      <c r="FC97" s="440"/>
      <c r="FD97" s="191"/>
      <c r="FE97" s="191"/>
      <c r="FF97" s="191"/>
      <c r="FG97" s="191"/>
      <c r="FH97" s="191"/>
      <c r="FI97" s="191"/>
    </row>
    <row r="98" spans="1:166" ht="30" customHeight="1" x14ac:dyDescent="0.15">
      <c r="A98" s="353">
        <v>27</v>
      </c>
      <c r="B98" s="354" t="s">
        <v>1049</v>
      </c>
      <c r="C98" s="191">
        <v>2020</v>
      </c>
      <c r="D98" s="191"/>
      <c r="E98" s="355" t="s">
        <v>1050</v>
      </c>
      <c r="F98" s="354" t="s">
        <v>1051</v>
      </c>
      <c r="G98" s="191" t="s">
        <v>1052</v>
      </c>
      <c r="H98" s="191" t="s">
        <v>1053</v>
      </c>
      <c r="I98" s="191"/>
      <c r="J98" s="191"/>
      <c r="K98" s="191"/>
      <c r="L98" s="191"/>
      <c r="M98" s="191"/>
      <c r="N98" s="191"/>
      <c r="O98" s="191"/>
      <c r="P98" s="191"/>
      <c r="Q98" s="191"/>
      <c r="R98" s="191"/>
      <c r="S98" s="191"/>
      <c r="T98" s="191"/>
      <c r="U98" s="191"/>
      <c r="V98" s="191"/>
      <c r="W98" s="191"/>
      <c r="X98" s="191"/>
      <c r="Y98" s="191"/>
      <c r="Z98" s="246"/>
      <c r="AA98" s="483"/>
      <c r="AB98" s="191"/>
      <c r="AC98" s="191"/>
      <c r="AD98" s="191"/>
      <c r="AE98" s="191"/>
      <c r="AF98" s="384"/>
      <c r="AG98" s="191"/>
      <c r="AH98" s="191"/>
      <c r="AI98" s="191"/>
      <c r="AJ98" s="191"/>
      <c r="AK98" s="192"/>
      <c r="AL98" s="191"/>
      <c r="AM98" s="191"/>
      <c r="AN98" s="191"/>
      <c r="AO98" s="461"/>
      <c r="AP98" s="191"/>
      <c r="AQ98" s="191"/>
      <c r="AR98" s="191"/>
      <c r="AS98" s="461"/>
      <c r="AT98" s="191"/>
      <c r="AU98" s="191"/>
      <c r="AV98" s="461"/>
      <c r="AW98" s="192"/>
      <c r="AX98" s="191"/>
      <c r="AY98" s="461"/>
      <c r="AZ98" s="191"/>
      <c r="BA98" s="461"/>
      <c r="BB98" s="191"/>
      <c r="BC98" s="192"/>
      <c r="BD98" s="191"/>
      <c r="BE98" s="191"/>
      <c r="BF98" s="461"/>
      <c r="BG98" s="470"/>
      <c r="BH98" s="470"/>
      <c r="BI98" s="191"/>
      <c r="BJ98" s="191"/>
      <c r="BK98" s="191"/>
      <c r="BL98" s="492" t="str">
        <f t="shared" si="11"/>
        <v/>
      </c>
      <c r="BM98" s="191"/>
      <c r="BN98" s="391"/>
      <c r="BO98" s="191"/>
      <c r="BP98" s="191"/>
      <c r="BQ98" s="191"/>
      <c r="BR98" s="191"/>
      <c r="BS98" s="191"/>
      <c r="BT98" s="191"/>
      <c r="BU98" s="192"/>
      <c r="BV98" s="191"/>
      <c r="BW98" s="191"/>
      <c r="BX98" s="191"/>
      <c r="BY98" s="191"/>
      <c r="BZ98" s="191"/>
      <c r="CA98" s="191"/>
      <c r="CB98" s="470"/>
      <c r="CC98" s="396"/>
      <c r="CD98" s="191"/>
      <c r="CE98" s="191"/>
      <c r="CF98" s="191"/>
      <c r="CG98" s="191"/>
      <c r="CH98" s="384"/>
      <c r="CI98" s="191"/>
      <c r="CJ98" s="461"/>
      <c r="CK98" s="461"/>
      <c r="CL98" s="191"/>
      <c r="CM98" s="191"/>
      <c r="CN98" s="498"/>
      <c r="CO98" s="191"/>
      <c r="CP98" s="192"/>
      <c r="CQ98" s="191"/>
      <c r="CS98" s="407"/>
      <c r="CT98" s="128" t="str">
        <f t="shared" si="13"/>
        <v/>
      </c>
      <c r="CU98" s="191"/>
      <c r="CV98" s="191"/>
      <c r="CW98" s="191"/>
      <c r="CX98" s="191"/>
      <c r="CY98" s="440"/>
      <c r="CZ98" s="191"/>
      <c r="DA98" s="191"/>
      <c r="DB98" s="191"/>
      <c r="DC98" s="191"/>
      <c r="DD98" s="508" t="str">
        <f t="shared" si="14"/>
        <v/>
      </c>
      <c r="DE98" s="192"/>
      <c r="DF98" s="191"/>
      <c r="DG98" s="191"/>
      <c r="DH98" s="440"/>
      <c r="DI98" s="440"/>
      <c r="DJ98" s="440"/>
      <c r="DK98" s="440"/>
      <c r="DL98" s="191"/>
      <c r="DM98" s="190"/>
      <c r="DN98" s="508" t="str">
        <f t="shared" si="12"/>
        <v>X</v>
      </c>
      <c r="DO98" s="191" t="s">
        <v>148</v>
      </c>
      <c r="DP98" s="191"/>
      <c r="DQ98" s="190"/>
      <c r="DR98" s="191"/>
      <c r="DS98" s="191"/>
      <c r="DT98" s="440"/>
      <c r="DU98" s="132"/>
      <c r="DV98" s="132"/>
      <c r="DW98" s="132"/>
      <c r="DX98" s="132"/>
      <c r="DY98" s="132"/>
      <c r="DZ98" s="132"/>
      <c r="EA98" s="133"/>
      <c r="EB98" s="132"/>
      <c r="EC98" s="132"/>
      <c r="ED98" s="451"/>
      <c r="EE98" s="133"/>
      <c r="EF98" s="132"/>
      <c r="EG98" s="132"/>
      <c r="EH98" s="132"/>
      <c r="EI98" s="134"/>
      <c r="EJ98" s="132"/>
      <c r="EK98" s="451"/>
      <c r="EL98" s="518"/>
      <c r="EM98" s="451"/>
      <c r="EN98" s="132"/>
      <c r="EO98" s="513"/>
      <c r="EP98" s="451"/>
      <c r="EQ98" s="451"/>
      <c r="ER98" s="524"/>
      <c r="ES98" s="451"/>
      <c r="ET98" s="451"/>
      <c r="EU98" s="132" t="s">
        <v>148</v>
      </c>
      <c r="EV98" s="133"/>
      <c r="EW98" s="193"/>
      <c r="EX98" s="191"/>
      <c r="EY98" s="191"/>
      <c r="EZ98" s="191"/>
      <c r="FA98" s="191"/>
      <c r="FB98" s="191"/>
      <c r="FC98" s="440"/>
      <c r="FD98" s="191"/>
      <c r="FE98" s="191"/>
      <c r="FF98" s="191"/>
      <c r="FG98" s="191"/>
      <c r="FH98" s="191"/>
      <c r="FI98" s="191"/>
    </row>
    <row r="99" spans="1:166" ht="30" customHeight="1" x14ac:dyDescent="0.15">
      <c r="A99" s="353">
        <v>29</v>
      </c>
      <c r="B99" s="354" t="s">
        <v>1054</v>
      </c>
      <c r="C99" s="191">
        <v>2022</v>
      </c>
      <c r="D99" s="191"/>
      <c r="E99" s="355" t="s">
        <v>1055</v>
      </c>
      <c r="F99" s="354" t="s">
        <v>1056</v>
      </c>
      <c r="G99" s="191" t="s">
        <v>1057</v>
      </c>
      <c r="H99" s="191" t="s">
        <v>1058</v>
      </c>
      <c r="I99" s="191"/>
      <c r="J99" s="191"/>
      <c r="K99" s="191"/>
      <c r="L99" s="191"/>
      <c r="M99" s="191"/>
      <c r="N99" s="191"/>
      <c r="O99" s="191"/>
      <c r="P99" s="191"/>
      <c r="Q99" s="191"/>
      <c r="R99" s="191"/>
      <c r="S99" s="191"/>
      <c r="T99" s="191"/>
      <c r="U99" s="191"/>
      <c r="V99" s="191"/>
      <c r="W99" s="191"/>
      <c r="X99" s="191"/>
      <c r="Y99" s="191"/>
      <c r="Z99" s="246"/>
      <c r="AA99" s="483"/>
      <c r="AB99" s="191"/>
      <c r="AC99" s="191"/>
      <c r="AD99" s="191"/>
      <c r="AE99" s="191"/>
      <c r="AF99" s="384"/>
      <c r="AG99" s="191"/>
      <c r="AH99" s="191"/>
      <c r="AI99" s="191"/>
      <c r="AJ99" s="191"/>
      <c r="AK99" s="192"/>
      <c r="AL99" s="191"/>
      <c r="AM99" s="191"/>
      <c r="AN99" s="191"/>
      <c r="AO99" s="461"/>
      <c r="AP99" s="191"/>
      <c r="AQ99" s="191"/>
      <c r="AR99" s="191"/>
      <c r="AS99" s="461"/>
      <c r="AT99" s="191"/>
      <c r="AU99" s="191"/>
      <c r="AV99" s="461"/>
      <c r="AW99" s="192"/>
      <c r="AX99" s="191"/>
      <c r="AY99" s="461"/>
      <c r="AZ99" s="191"/>
      <c r="BA99" s="461"/>
      <c r="BB99" s="191"/>
      <c r="BC99" s="192"/>
      <c r="BD99" s="191"/>
      <c r="BE99" s="191"/>
      <c r="BF99" s="461"/>
      <c r="BG99" s="470"/>
      <c r="BH99" s="470"/>
      <c r="BI99" s="191"/>
      <c r="BJ99" s="191"/>
      <c r="BK99" s="191"/>
      <c r="BL99" s="492" t="str">
        <f t="shared" si="11"/>
        <v/>
      </c>
      <c r="BM99" s="191"/>
      <c r="BN99" s="391"/>
      <c r="BO99" s="191"/>
      <c r="BP99" s="191"/>
      <c r="BQ99" s="191"/>
      <c r="BR99" s="191"/>
      <c r="BS99" s="191"/>
      <c r="BT99" s="191"/>
      <c r="BU99" s="192"/>
      <c r="BV99" s="191"/>
      <c r="BW99" s="191"/>
      <c r="BX99" s="191"/>
      <c r="BY99" s="191"/>
      <c r="BZ99" s="191"/>
      <c r="CA99" s="191"/>
      <c r="CB99" s="470"/>
      <c r="CC99" s="396"/>
      <c r="CD99" s="191"/>
      <c r="CE99" s="191"/>
      <c r="CF99" s="191"/>
      <c r="CG99" s="191"/>
      <c r="CH99" s="384"/>
      <c r="CI99" s="191"/>
      <c r="CJ99" s="461"/>
      <c r="CK99" s="461"/>
      <c r="CL99" s="191"/>
      <c r="CM99" s="191"/>
      <c r="CN99" s="498"/>
      <c r="CO99" s="191"/>
      <c r="CP99" s="192"/>
      <c r="CQ99" s="191"/>
      <c r="CS99" s="407"/>
      <c r="CT99" s="128" t="str">
        <f t="shared" si="13"/>
        <v/>
      </c>
      <c r="CU99" s="191"/>
      <c r="CV99" s="191"/>
      <c r="CW99" s="191"/>
      <c r="CX99" s="191"/>
      <c r="CY99" s="440"/>
      <c r="CZ99" s="191"/>
      <c r="DA99" s="191"/>
      <c r="DB99" s="191"/>
      <c r="DC99" s="191"/>
      <c r="DD99" s="508" t="str">
        <f t="shared" si="14"/>
        <v/>
      </c>
      <c r="DE99" s="192"/>
      <c r="DF99" s="191"/>
      <c r="DG99" s="191"/>
      <c r="DH99" s="440"/>
      <c r="DI99" s="440"/>
      <c r="DJ99" s="440"/>
      <c r="DK99" s="440"/>
      <c r="DL99" s="191"/>
      <c r="DM99" s="190"/>
      <c r="DN99" s="508" t="str">
        <f t="shared" si="12"/>
        <v>X</v>
      </c>
      <c r="DO99" s="191" t="s">
        <v>148</v>
      </c>
      <c r="DP99" s="191"/>
      <c r="DQ99" s="190"/>
      <c r="DR99" s="191"/>
      <c r="DS99" s="191"/>
      <c r="DT99" s="440"/>
      <c r="DU99" s="132"/>
      <c r="DV99" s="132"/>
      <c r="DW99" s="132"/>
      <c r="DX99" s="132"/>
      <c r="DY99" s="132"/>
      <c r="DZ99" s="132"/>
      <c r="EA99" s="133"/>
      <c r="EB99" s="132"/>
      <c r="EC99" s="132"/>
      <c r="ED99" s="451"/>
      <c r="EE99" s="133"/>
      <c r="EF99" s="132"/>
      <c r="EG99" s="132"/>
      <c r="EH99" s="132"/>
      <c r="EI99" s="134"/>
      <c r="EJ99" s="132"/>
      <c r="EK99" s="451"/>
      <c r="EL99" s="518"/>
      <c r="EM99" s="451"/>
      <c r="EN99" s="132"/>
      <c r="EO99" s="513"/>
      <c r="EP99" s="451"/>
      <c r="EQ99" s="451"/>
      <c r="ER99" s="524"/>
      <c r="ES99" s="451"/>
      <c r="ET99" s="451"/>
      <c r="EU99" s="132" t="s">
        <v>148</v>
      </c>
      <c r="EV99" s="133"/>
      <c r="EW99" s="193"/>
      <c r="EX99" s="191"/>
      <c r="EY99" s="191"/>
      <c r="EZ99" s="191"/>
      <c r="FA99" s="191"/>
      <c r="FB99" s="191"/>
      <c r="FC99" s="440"/>
      <c r="FD99" s="191"/>
      <c r="FE99" s="191"/>
      <c r="FF99" s="191"/>
      <c r="FG99" s="191"/>
      <c r="FH99" s="191"/>
      <c r="FI99" s="191"/>
    </row>
    <row r="100" spans="1:166" ht="30" customHeight="1" x14ac:dyDescent="0.15">
      <c r="A100" s="353">
        <v>30</v>
      </c>
      <c r="B100" s="354" t="s">
        <v>1059</v>
      </c>
      <c r="C100" s="191">
        <v>2020</v>
      </c>
      <c r="D100" s="191"/>
      <c r="E100" s="355" t="s">
        <v>1060</v>
      </c>
      <c r="F100" s="354"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46"/>
      <c r="AA100" s="483"/>
      <c r="AB100" s="191"/>
      <c r="AC100" s="191"/>
      <c r="AD100" s="191"/>
      <c r="AE100" s="191"/>
      <c r="AF100" s="384"/>
      <c r="AG100" s="191"/>
      <c r="AH100" s="191"/>
      <c r="AI100" s="191"/>
      <c r="AJ100" s="191"/>
      <c r="AK100" s="192"/>
      <c r="AL100" s="191"/>
      <c r="AM100" s="191"/>
      <c r="AN100" s="191"/>
      <c r="AO100" s="461"/>
      <c r="AP100" s="191"/>
      <c r="AQ100" s="191"/>
      <c r="AR100" s="191"/>
      <c r="AS100" s="461"/>
      <c r="AT100" s="191"/>
      <c r="AU100" s="191"/>
      <c r="AV100" s="461"/>
      <c r="AW100" s="192"/>
      <c r="AX100" s="191"/>
      <c r="AY100" s="461"/>
      <c r="AZ100" s="191"/>
      <c r="BA100" s="461"/>
      <c r="BB100" s="191"/>
      <c r="BC100" s="192"/>
      <c r="BD100" s="191"/>
      <c r="BE100" s="191"/>
      <c r="BF100" s="461"/>
      <c r="BG100" s="470"/>
      <c r="BH100" s="470"/>
      <c r="BI100" s="191"/>
      <c r="BJ100" s="191"/>
      <c r="BK100" s="191"/>
      <c r="BL100" s="492" t="str">
        <f t="shared" si="11"/>
        <v/>
      </c>
      <c r="BM100" s="191"/>
      <c r="BN100" s="391"/>
      <c r="BO100" s="191"/>
      <c r="BP100" s="191"/>
      <c r="BQ100" s="191"/>
      <c r="BR100" s="191"/>
      <c r="BS100" s="191"/>
      <c r="BT100" s="191"/>
      <c r="BU100" s="192"/>
      <c r="BV100" s="191"/>
      <c r="BW100" s="191"/>
      <c r="BX100" s="191"/>
      <c r="BY100" s="191"/>
      <c r="BZ100" s="191"/>
      <c r="CA100" s="191"/>
      <c r="CB100" s="470"/>
      <c r="CC100" s="396"/>
      <c r="CD100" s="191"/>
      <c r="CE100" s="191"/>
      <c r="CF100" s="191"/>
      <c r="CG100" s="191"/>
      <c r="CH100" s="384"/>
      <c r="CI100" s="191"/>
      <c r="CJ100" s="461"/>
      <c r="CK100" s="461"/>
      <c r="CL100" s="191"/>
      <c r="CM100" s="191"/>
      <c r="CN100" s="498"/>
      <c r="CO100" s="191"/>
      <c r="CP100" s="192"/>
      <c r="CQ100" s="191"/>
      <c r="CS100" s="407"/>
      <c r="CT100" s="128" t="str">
        <f t="shared" si="13"/>
        <v/>
      </c>
      <c r="CU100" s="191"/>
      <c r="CV100" s="191"/>
      <c r="CW100" s="191"/>
      <c r="CX100" s="191"/>
      <c r="CY100" s="440"/>
      <c r="CZ100" s="191"/>
      <c r="DA100" s="191"/>
      <c r="DB100" s="191"/>
      <c r="DC100" s="191"/>
      <c r="DD100" s="508" t="str">
        <f t="shared" si="14"/>
        <v/>
      </c>
      <c r="DE100" s="192"/>
      <c r="DF100" s="191"/>
      <c r="DG100" s="191"/>
      <c r="DH100" s="440"/>
      <c r="DI100" s="440"/>
      <c r="DJ100" s="440"/>
      <c r="DK100" s="440"/>
      <c r="DL100" s="191"/>
      <c r="DM100" s="190"/>
      <c r="DN100" s="508" t="str">
        <f t="shared" si="12"/>
        <v>X</v>
      </c>
      <c r="DO100" s="191" t="s">
        <v>148</v>
      </c>
      <c r="DP100" s="191"/>
      <c r="DQ100" s="190"/>
      <c r="DR100" s="191"/>
      <c r="DS100" s="191"/>
      <c r="DT100" s="440"/>
      <c r="DU100" s="132"/>
      <c r="DV100" s="132"/>
      <c r="DW100" s="132"/>
      <c r="DX100" s="132"/>
      <c r="DY100" s="132"/>
      <c r="DZ100" s="132"/>
      <c r="EA100" s="133"/>
      <c r="EB100" s="132"/>
      <c r="EC100" s="132"/>
      <c r="ED100" s="451"/>
      <c r="EE100" s="133"/>
      <c r="EF100" s="132"/>
      <c r="EG100" s="132"/>
      <c r="EH100" s="132"/>
      <c r="EI100" s="134"/>
      <c r="EJ100" s="132"/>
      <c r="EK100" s="451"/>
      <c r="EL100" s="518"/>
      <c r="EM100" s="451"/>
      <c r="EN100" s="132"/>
      <c r="EO100" s="513"/>
      <c r="EP100" s="451"/>
      <c r="EQ100" s="451"/>
      <c r="ER100" s="524"/>
      <c r="ES100" s="451"/>
      <c r="ET100" s="451"/>
      <c r="EU100" s="132" t="s">
        <v>148</v>
      </c>
      <c r="EV100" s="133"/>
      <c r="EW100" s="193"/>
      <c r="EX100" s="191"/>
      <c r="EY100" s="191"/>
      <c r="EZ100" s="191"/>
      <c r="FA100" s="191"/>
      <c r="FB100" s="191"/>
      <c r="FC100" s="440"/>
      <c r="FD100" s="191"/>
      <c r="FE100" s="191"/>
      <c r="FF100" s="191"/>
      <c r="FG100" s="191"/>
      <c r="FH100" s="191"/>
      <c r="FI100" s="191"/>
    </row>
    <row r="101" spans="1:166" ht="30" customHeight="1" x14ac:dyDescent="0.15">
      <c r="A101" s="353">
        <v>31</v>
      </c>
      <c r="B101" s="354" t="s">
        <v>1063</v>
      </c>
      <c r="C101" s="191">
        <v>2020</v>
      </c>
      <c r="D101" s="191"/>
      <c r="E101" s="355" t="s">
        <v>1064</v>
      </c>
      <c r="F101" s="354"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46"/>
      <c r="AA101" s="483"/>
      <c r="AB101" s="191"/>
      <c r="AC101" s="191"/>
      <c r="AD101" s="191"/>
      <c r="AE101" s="191"/>
      <c r="AF101" s="384"/>
      <c r="AG101" s="191"/>
      <c r="AH101" s="191"/>
      <c r="AI101" s="191"/>
      <c r="AJ101" s="191"/>
      <c r="AK101" s="192"/>
      <c r="AL101" s="191"/>
      <c r="AM101" s="191"/>
      <c r="AN101" s="191"/>
      <c r="AO101" s="461"/>
      <c r="AP101" s="191"/>
      <c r="AQ101" s="191"/>
      <c r="AR101" s="191"/>
      <c r="AS101" s="461"/>
      <c r="AT101" s="191"/>
      <c r="AU101" s="191"/>
      <c r="AV101" s="461"/>
      <c r="AW101" s="192"/>
      <c r="AX101" s="191"/>
      <c r="AY101" s="461"/>
      <c r="AZ101" s="191"/>
      <c r="BA101" s="461"/>
      <c r="BB101" s="191"/>
      <c r="BC101" s="192"/>
      <c r="BD101" s="191"/>
      <c r="BE101" s="191"/>
      <c r="BF101" s="461"/>
      <c r="BG101" s="470"/>
      <c r="BH101" s="470"/>
      <c r="BI101" s="191"/>
      <c r="BJ101" s="191"/>
      <c r="BK101" s="191"/>
      <c r="BL101" s="492" t="str">
        <f t="shared" ref="BL101:BL111" si="15">IF(COUNTA(BU101:CM101), "X", "")</f>
        <v/>
      </c>
      <c r="BM101" s="191"/>
      <c r="BN101" s="391"/>
      <c r="BO101" s="191"/>
      <c r="BP101" s="191"/>
      <c r="BQ101" s="191"/>
      <c r="BR101" s="191"/>
      <c r="BS101" s="191"/>
      <c r="BT101" s="191"/>
      <c r="BU101" s="192"/>
      <c r="BV101" s="191"/>
      <c r="BW101" s="191"/>
      <c r="BX101" s="191"/>
      <c r="BY101" s="191"/>
      <c r="BZ101" s="191"/>
      <c r="CA101" s="191"/>
      <c r="CB101" s="470"/>
      <c r="CC101" s="396"/>
      <c r="CD101" s="191"/>
      <c r="CE101" s="191"/>
      <c r="CF101" s="191"/>
      <c r="CG101" s="191"/>
      <c r="CH101" s="384"/>
      <c r="CI101" s="191"/>
      <c r="CJ101" s="461"/>
      <c r="CK101" s="461"/>
      <c r="CL101" s="191"/>
      <c r="CM101" s="191"/>
      <c r="CN101" s="498"/>
      <c r="CO101" s="191"/>
      <c r="CP101" s="192"/>
      <c r="CQ101" s="191"/>
      <c r="CS101" s="407"/>
      <c r="CT101" s="128" t="str">
        <f t="shared" si="13"/>
        <v>X</v>
      </c>
      <c r="CU101" s="191"/>
      <c r="CV101" s="191"/>
      <c r="CW101" s="191"/>
      <c r="CX101" s="191"/>
      <c r="CY101" s="440"/>
      <c r="CZ101" s="191" t="s">
        <v>148</v>
      </c>
      <c r="DA101" s="191"/>
      <c r="DB101" s="191"/>
      <c r="DC101" s="191"/>
      <c r="DD101" s="508" t="str">
        <f t="shared" si="14"/>
        <v/>
      </c>
      <c r="DE101" s="192"/>
      <c r="DF101" s="191"/>
      <c r="DG101" s="191"/>
      <c r="DH101" s="440"/>
      <c r="DI101" s="440"/>
      <c r="DJ101" s="440"/>
      <c r="DK101" s="440"/>
      <c r="DL101" s="191"/>
      <c r="DM101" s="190"/>
      <c r="DN101" s="508" t="str">
        <f t="shared" ref="DN101:DN132" si="16">IF(COUNTA(DO101:DT101), "X", "")</f>
        <v/>
      </c>
      <c r="DO101" s="191"/>
      <c r="DP101" s="191"/>
      <c r="DQ101" s="190"/>
      <c r="DR101" s="191"/>
      <c r="DS101" s="191"/>
      <c r="DT101" s="440"/>
      <c r="DU101" s="132"/>
      <c r="DV101" s="132"/>
      <c r="DW101" s="132"/>
      <c r="DX101" s="132"/>
      <c r="DY101" s="132"/>
      <c r="DZ101" s="132"/>
      <c r="EA101" s="133"/>
      <c r="EB101" s="132"/>
      <c r="EC101" s="132"/>
      <c r="ED101" s="451"/>
      <c r="EE101" s="133"/>
      <c r="EF101" s="132"/>
      <c r="EG101" s="132"/>
      <c r="EH101" s="132"/>
      <c r="EI101" s="134"/>
      <c r="EJ101" s="132"/>
      <c r="EK101" s="451"/>
      <c r="EL101" s="518"/>
      <c r="EM101" s="451"/>
      <c r="EN101" s="132"/>
      <c r="EO101" s="513"/>
      <c r="EP101" s="451"/>
      <c r="EQ101" s="451"/>
      <c r="ER101" s="524"/>
      <c r="ES101" s="451"/>
      <c r="ET101" s="451"/>
      <c r="EU101" s="132"/>
      <c r="EV101" s="133" t="s">
        <v>959</v>
      </c>
      <c r="EW101" s="193"/>
      <c r="EX101" s="191"/>
      <c r="EY101" s="191"/>
      <c r="EZ101" s="191"/>
      <c r="FA101" s="191"/>
      <c r="FB101" s="191"/>
      <c r="FC101" s="440"/>
      <c r="FD101" s="191"/>
      <c r="FE101" s="191"/>
      <c r="FF101" s="191"/>
      <c r="FG101" s="191"/>
      <c r="FH101" s="191"/>
      <c r="FI101" s="191"/>
    </row>
    <row r="102" spans="1:166" ht="30" customHeight="1" x14ac:dyDescent="0.15">
      <c r="A102" s="353">
        <v>32</v>
      </c>
      <c r="B102" s="354" t="s">
        <v>1068</v>
      </c>
      <c r="C102" s="191" t="s">
        <v>1015</v>
      </c>
      <c r="D102" s="191"/>
      <c r="E102" s="359" t="s">
        <v>1069</v>
      </c>
      <c r="F102" s="354"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46"/>
      <c r="AA102" s="483"/>
      <c r="AB102" s="191"/>
      <c r="AC102" s="191"/>
      <c r="AD102" s="191"/>
      <c r="AE102" s="191"/>
      <c r="AF102" s="384"/>
      <c r="AG102" s="191"/>
      <c r="AH102" s="191"/>
      <c r="AI102" s="191"/>
      <c r="AJ102" s="191"/>
      <c r="AK102" s="192"/>
      <c r="AL102" s="191"/>
      <c r="AM102" s="191"/>
      <c r="AN102" s="191"/>
      <c r="AO102" s="461"/>
      <c r="AP102" s="191"/>
      <c r="AQ102" s="191"/>
      <c r="AR102" s="191"/>
      <c r="AS102" s="461"/>
      <c r="AT102" s="191"/>
      <c r="AU102" s="191"/>
      <c r="AV102" s="461"/>
      <c r="AW102" s="192"/>
      <c r="AX102" s="191"/>
      <c r="AY102" s="461"/>
      <c r="AZ102" s="191"/>
      <c r="BA102" s="461"/>
      <c r="BB102" s="191"/>
      <c r="BC102" s="192"/>
      <c r="BD102" s="191"/>
      <c r="BE102" s="191"/>
      <c r="BF102" s="461"/>
      <c r="BG102" s="470"/>
      <c r="BH102" s="470"/>
      <c r="BI102" s="191"/>
      <c r="BJ102" s="191"/>
      <c r="BK102" s="191"/>
      <c r="BL102" s="492" t="str">
        <f t="shared" si="15"/>
        <v/>
      </c>
      <c r="BM102" s="191"/>
      <c r="BN102" s="391"/>
      <c r="BO102" s="191"/>
      <c r="BP102" s="191"/>
      <c r="BQ102" s="191"/>
      <c r="BR102" s="191"/>
      <c r="BS102" s="191"/>
      <c r="BT102" s="191"/>
      <c r="BU102" s="192"/>
      <c r="BV102" s="191"/>
      <c r="BW102" s="191"/>
      <c r="BX102" s="191"/>
      <c r="BY102" s="191"/>
      <c r="BZ102" s="191"/>
      <c r="CA102" s="191"/>
      <c r="CB102" s="470"/>
      <c r="CC102" s="396"/>
      <c r="CD102" s="191"/>
      <c r="CE102" s="191"/>
      <c r="CF102" s="191"/>
      <c r="CG102" s="191"/>
      <c r="CH102" s="384"/>
      <c r="CI102" s="191"/>
      <c r="CJ102" s="461"/>
      <c r="CK102" s="461"/>
      <c r="CL102" s="191"/>
      <c r="CM102" s="191"/>
      <c r="CN102" s="498"/>
      <c r="CO102" s="191"/>
      <c r="CP102" s="192"/>
      <c r="CQ102" s="191"/>
      <c r="CS102" s="407"/>
      <c r="CT102" s="128" t="str">
        <f t="shared" si="13"/>
        <v/>
      </c>
      <c r="CU102" s="191"/>
      <c r="CV102" s="191"/>
      <c r="CW102" s="191"/>
      <c r="CX102" s="191"/>
      <c r="CY102" s="440"/>
      <c r="CZ102" s="191"/>
      <c r="DA102" s="191"/>
      <c r="DB102" s="191"/>
      <c r="DC102" s="191"/>
      <c r="DD102" s="508" t="str">
        <f t="shared" si="14"/>
        <v/>
      </c>
      <c r="DE102" s="192"/>
      <c r="DF102" s="191"/>
      <c r="DG102" s="191"/>
      <c r="DH102" s="440"/>
      <c r="DI102" s="440"/>
      <c r="DJ102" s="440"/>
      <c r="DK102" s="440"/>
      <c r="DL102" s="191"/>
      <c r="DM102" s="190"/>
      <c r="DN102" s="508" t="str">
        <f t="shared" si="16"/>
        <v>X</v>
      </c>
      <c r="DO102" s="191"/>
      <c r="DP102" s="191" t="s">
        <v>148</v>
      </c>
      <c r="DQ102" s="190"/>
      <c r="DR102" s="191"/>
      <c r="DS102" s="191"/>
      <c r="DT102" s="440"/>
      <c r="DU102" s="132"/>
      <c r="DV102" s="132" t="s">
        <v>148</v>
      </c>
      <c r="DW102" s="132" t="s">
        <v>148</v>
      </c>
      <c r="DX102" s="132" t="s">
        <v>148</v>
      </c>
      <c r="DY102" s="132"/>
      <c r="DZ102" s="132"/>
      <c r="EA102" s="133" t="s">
        <v>148</v>
      </c>
      <c r="EB102" s="132"/>
      <c r="EC102" s="132"/>
      <c r="ED102" s="451"/>
      <c r="EE102" s="133"/>
      <c r="EF102" s="132"/>
      <c r="EG102" s="132"/>
      <c r="EH102" s="132"/>
      <c r="EI102" s="134"/>
      <c r="EJ102" s="132"/>
      <c r="EK102" s="451"/>
      <c r="EL102" s="518"/>
      <c r="EM102" s="451"/>
      <c r="EN102" s="132"/>
      <c r="EO102" s="513"/>
      <c r="EP102" s="451"/>
      <c r="EQ102" s="451"/>
      <c r="ER102" s="524"/>
      <c r="ES102" s="451"/>
      <c r="ET102" s="451"/>
      <c r="EU102" s="132"/>
      <c r="EV102" s="133"/>
      <c r="EW102" s="193"/>
      <c r="EX102" s="191"/>
      <c r="EY102" s="191"/>
      <c r="EZ102" s="191"/>
      <c r="FA102" s="191"/>
      <c r="FB102" s="191"/>
      <c r="FC102" s="440"/>
      <c r="FD102" s="191"/>
      <c r="FE102" s="191"/>
      <c r="FF102" s="191"/>
      <c r="FG102" s="191"/>
      <c r="FH102" s="191"/>
      <c r="FI102" s="191"/>
    </row>
    <row r="103" spans="1:166" ht="30" customHeight="1" x14ac:dyDescent="0.15">
      <c r="A103" s="353">
        <v>33</v>
      </c>
      <c r="B103" s="354" t="s">
        <v>1073</v>
      </c>
      <c r="C103" s="191">
        <v>2018</v>
      </c>
      <c r="D103" s="191"/>
      <c r="E103" s="356" t="s">
        <v>1074</v>
      </c>
      <c r="F103" s="354" t="s">
        <v>1075</v>
      </c>
      <c r="G103" s="360" t="s">
        <v>1076</v>
      </c>
      <c r="H103" s="191" t="s">
        <v>1077</v>
      </c>
      <c r="I103" s="191"/>
      <c r="J103" s="191"/>
      <c r="K103" s="191"/>
      <c r="L103" s="191"/>
      <c r="M103" s="191"/>
      <c r="N103" s="191"/>
      <c r="O103" s="191"/>
      <c r="P103" s="191"/>
      <c r="Q103" s="191"/>
      <c r="R103" s="191"/>
      <c r="S103" s="191"/>
      <c r="T103" s="191"/>
      <c r="U103" s="191"/>
      <c r="V103" s="191"/>
      <c r="W103" s="191"/>
      <c r="X103" s="191"/>
      <c r="Y103" s="191"/>
      <c r="Z103" s="246"/>
      <c r="AA103" s="483"/>
      <c r="AB103" s="191"/>
      <c r="AC103" s="191"/>
      <c r="AD103" s="191"/>
      <c r="AE103" s="191"/>
      <c r="AF103" s="384"/>
      <c r="AG103" s="191"/>
      <c r="AH103" s="191"/>
      <c r="AI103" s="191"/>
      <c r="AJ103" s="191"/>
      <c r="AK103" s="192"/>
      <c r="AL103" s="191"/>
      <c r="AM103" s="191"/>
      <c r="AN103" s="191"/>
      <c r="AO103" s="461"/>
      <c r="AP103" s="191"/>
      <c r="AQ103" s="191"/>
      <c r="AR103" s="191"/>
      <c r="AS103" s="461"/>
      <c r="AT103" s="191"/>
      <c r="AU103" s="191"/>
      <c r="AV103" s="461"/>
      <c r="AW103" s="192"/>
      <c r="AX103" s="191"/>
      <c r="AY103" s="461"/>
      <c r="AZ103" s="191"/>
      <c r="BA103" s="461"/>
      <c r="BB103" s="191" t="s">
        <v>148</v>
      </c>
      <c r="BC103" s="192"/>
      <c r="BD103" s="191"/>
      <c r="BE103" s="191"/>
      <c r="BF103" s="461"/>
      <c r="BG103" s="470"/>
      <c r="BH103" s="470" t="s">
        <v>148</v>
      </c>
      <c r="BI103" s="191"/>
      <c r="BJ103" s="191"/>
      <c r="BK103" s="191" t="s">
        <v>148</v>
      </c>
      <c r="BL103" s="492" t="str">
        <f t="shared" si="15"/>
        <v>X</v>
      </c>
      <c r="BM103" s="191"/>
      <c r="BN103" s="391"/>
      <c r="BO103" s="191"/>
      <c r="BP103" s="191"/>
      <c r="BQ103" s="191"/>
      <c r="BR103" s="191"/>
      <c r="BS103" s="191"/>
      <c r="BT103" s="191"/>
      <c r="BU103" s="192" t="s">
        <v>148</v>
      </c>
      <c r="BV103" s="191" t="s">
        <v>148</v>
      </c>
      <c r="BW103" s="191"/>
      <c r="BX103" s="191"/>
      <c r="BY103" s="191"/>
      <c r="BZ103" s="191"/>
      <c r="CA103" s="191"/>
      <c r="CB103" s="470"/>
      <c r="CC103" s="396"/>
      <c r="CD103" s="191"/>
      <c r="CE103" s="191"/>
      <c r="CF103" s="191"/>
      <c r="CG103" s="191"/>
      <c r="CH103" s="384" t="s">
        <v>148</v>
      </c>
      <c r="CI103" s="191" t="s">
        <v>148</v>
      </c>
      <c r="CJ103" s="461"/>
      <c r="CK103" s="461"/>
      <c r="CL103" s="191"/>
      <c r="CM103" s="191"/>
      <c r="CN103" s="498"/>
      <c r="CO103" s="191"/>
      <c r="CP103" s="192"/>
      <c r="CQ103" s="191"/>
      <c r="CS103" s="407"/>
      <c r="CT103" s="128" t="str">
        <f t="shared" si="13"/>
        <v/>
      </c>
      <c r="CU103" s="191"/>
      <c r="CV103" s="191"/>
      <c r="CW103" s="191"/>
      <c r="CX103" s="191"/>
      <c r="CY103" s="440"/>
      <c r="CZ103" s="191"/>
      <c r="DA103" s="191"/>
      <c r="DB103" s="191"/>
      <c r="DC103" s="191"/>
      <c r="DD103" s="508" t="str">
        <f t="shared" si="14"/>
        <v/>
      </c>
      <c r="DE103" s="192"/>
      <c r="DF103" s="191"/>
      <c r="DG103" s="191"/>
      <c r="DH103" s="440"/>
      <c r="DI103" s="440"/>
      <c r="DJ103" s="440"/>
      <c r="DK103" s="440"/>
      <c r="DL103" s="191"/>
      <c r="DM103" s="190"/>
      <c r="DN103" s="508" t="str">
        <f t="shared" si="16"/>
        <v/>
      </c>
      <c r="DO103" s="191"/>
      <c r="DP103" s="191"/>
      <c r="DQ103" s="190"/>
      <c r="DR103" s="191"/>
      <c r="DS103" s="191"/>
      <c r="DT103" s="440"/>
      <c r="DU103" s="132"/>
      <c r="DV103" s="132"/>
      <c r="DW103" s="132"/>
      <c r="DX103" s="132"/>
      <c r="DY103" s="132"/>
      <c r="DZ103" s="132"/>
      <c r="EA103" s="133"/>
      <c r="EB103" s="132"/>
      <c r="EC103" s="132"/>
      <c r="ED103" s="451"/>
      <c r="EE103" s="133"/>
      <c r="EF103" s="132"/>
      <c r="EG103" s="132"/>
      <c r="EH103" s="132"/>
      <c r="EI103" s="134"/>
      <c r="EJ103" s="132"/>
      <c r="EK103" s="451"/>
      <c r="EL103" s="518"/>
      <c r="EM103" s="451"/>
      <c r="EN103" s="132"/>
      <c r="EO103" s="513"/>
      <c r="EP103" s="451"/>
      <c r="EQ103" s="451"/>
      <c r="ER103" s="524"/>
      <c r="ES103" s="451"/>
      <c r="ET103" s="451"/>
      <c r="EU103" s="132"/>
      <c r="EV103" s="133"/>
      <c r="EW103" s="193"/>
      <c r="EX103" s="191"/>
      <c r="EY103" s="191" t="s">
        <v>148</v>
      </c>
      <c r="EZ103" s="191"/>
      <c r="FA103" s="191" t="s">
        <v>148</v>
      </c>
      <c r="FB103" s="191" t="s">
        <v>148</v>
      </c>
      <c r="FC103" s="440"/>
      <c r="FD103" s="191"/>
      <c r="FE103" s="191"/>
      <c r="FF103" s="191"/>
      <c r="FG103" s="191" t="s">
        <v>148</v>
      </c>
      <c r="FH103" s="191"/>
      <c r="FI103" s="191"/>
    </row>
    <row r="104" spans="1:166" ht="30" customHeight="1" x14ac:dyDescent="0.15">
      <c r="A104" s="353">
        <v>34</v>
      </c>
      <c r="B104" s="354" t="s">
        <v>1078</v>
      </c>
      <c r="C104" s="191">
        <v>2020</v>
      </c>
      <c r="D104" s="191"/>
      <c r="E104" s="355" t="s">
        <v>1079</v>
      </c>
      <c r="F104" s="354" t="s">
        <v>1075</v>
      </c>
      <c r="G104" s="360" t="s">
        <v>1080</v>
      </c>
      <c r="H104" s="191" t="s">
        <v>1081</v>
      </c>
      <c r="I104" s="191"/>
      <c r="J104" s="191"/>
      <c r="K104" s="191"/>
      <c r="L104" s="191"/>
      <c r="M104" s="191"/>
      <c r="N104" s="191"/>
      <c r="O104" s="191"/>
      <c r="P104" s="191"/>
      <c r="Q104" s="191"/>
      <c r="R104" s="191"/>
      <c r="S104" s="191"/>
      <c r="T104" s="191"/>
      <c r="U104" s="191"/>
      <c r="V104" s="191"/>
      <c r="W104" s="191"/>
      <c r="X104" s="191"/>
      <c r="Y104" s="191"/>
      <c r="Z104" s="246"/>
      <c r="AA104" s="483"/>
      <c r="AB104" s="191"/>
      <c r="AC104" s="191"/>
      <c r="AD104" s="191"/>
      <c r="AE104" s="191"/>
      <c r="AF104" s="384"/>
      <c r="AG104" s="191"/>
      <c r="AH104" s="191"/>
      <c r="AI104" s="191"/>
      <c r="AJ104" s="191"/>
      <c r="AK104" s="192"/>
      <c r="AL104" s="191"/>
      <c r="AM104" s="191"/>
      <c r="AN104" s="191"/>
      <c r="AO104" s="461"/>
      <c r="AP104" s="191"/>
      <c r="AQ104" s="191"/>
      <c r="AR104" s="191"/>
      <c r="AS104" s="461"/>
      <c r="AT104" s="191"/>
      <c r="AU104" s="191"/>
      <c r="AV104" s="461"/>
      <c r="AW104" s="192"/>
      <c r="AX104" s="191"/>
      <c r="AY104" s="461"/>
      <c r="AZ104" s="191"/>
      <c r="BA104" s="461"/>
      <c r="BB104" s="191" t="s">
        <v>148</v>
      </c>
      <c r="BC104" s="192"/>
      <c r="BD104" s="191"/>
      <c r="BE104" s="191"/>
      <c r="BF104" s="461"/>
      <c r="BG104" s="470"/>
      <c r="BH104" s="470" t="s">
        <v>148</v>
      </c>
      <c r="BI104" s="191"/>
      <c r="BJ104" s="191"/>
      <c r="BK104" s="191" t="s">
        <v>148</v>
      </c>
      <c r="BL104" s="492" t="str">
        <f t="shared" si="15"/>
        <v>X</v>
      </c>
      <c r="BM104" s="191" t="s">
        <v>148</v>
      </c>
      <c r="BN104" s="391"/>
      <c r="BO104" s="191"/>
      <c r="BP104" s="191"/>
      <c r="BQ104" s="191"/>
      <c r="BR104" s="191"/>
      <c r="BS104" s="191"/>
      <c r="BT104" s="191"/>
      <c r="BU104" s="192" t="s">
        <v>148</v>
      </c>
      <c r="BV104" s="191"/>
      <c r="BW104" s="191"/>
      <c r="BX104" s="191"/>
      <c r="BY104" s="191"/>
      <c r="BZ104" s="191"/>
      <c r="CA104" s="191"/>
      <c r="CB104" s="470"/>
      <c r="CC104" s="396"/>
      <c r="CD104" s="191"/>
      <c r="CE104" s="191"/>
      <c r="CF104" s="191"/>
      <c r="CG104" s="191"/>
      <c r="CH104" s="384"/>
      <c r="CI104" s="191"/>
      <c r="CJ104" s="461"/>
      <c r="CK104" s="461"/>
      <c r="CL104" s="191"/>
      <c r="CM104" s="191"/>
      <c r="CN104" s="498"/>
      <c r="CO104" s="191"/>
      <c r="CP104" s="192"/>
      <c r="CQ104" s="191"/>
      <c r="CS104" s="407"/>
      <c r="CT104" s="128" t="str">
        <f t="shared" si="13"/>
        <v/>
      </c>
      <c r="CU104" s="191"/>
      <c r="CV104" s="191"/>
      <c r="CW104" s="191"/>
      <c r="CX104" s="191"/>
      <c r="CY104" s="440"/>
      <c r="CZ104" s="191"/>
      <c r="DA104" s="191"/>
      <c r="DB104" s="191"/>
      <c r="DC104" s="191"/>
      <c r="DD104" s="508" t="str">
        <f t="shared" si="14"/>
        <v/>
      </c>
      <c r="DE104" s="192"/>
      <c r="DF104" s="191"/>
      <c r="DG104" s="191"/>
      <c r="DH104" s="440"/>
      <c r="DI104" s="440"/>
      <c r="DJ104" s="440"/>
      <c r="DK104" s="440"/>
      <c r="DL104" s="191"/>
      <c r="DM104" s="190"/>
      <c r="DN104" s="508" t="str">
        <f t="shared" si="16"/>
        <v/>
      </c>
      <c r="DO104" s="191"/>
      <c r="DP104" s="191"/>
      <c r="DQ104" s="190"/>
      <c r="DR104" s="191"/>
      <c r="DS104" s="191"/>
      <c r="DT104" s="440"/>
      <c r="DU104" s="132"/>
      <c r="DV104" s="132"/>
      <c r="DW104" s="132"/>
      <c r="DX104" s="132"/>
      <c r="DY104" s="132"/>
      <c r="DZ104" s="132"/>
      <c r="EA104" s="133"/>
      <c r="EB104" s="132"/>
      <c r="EC104" s="132"/>
      <c r="ED104" s="451"/>
      <c r="EE104" s="133"/>
      <c r="EF104" s="132"/>
      <c r="EG104" s="132"/>
      <c r="EH104" s="132"/>
      <c r="EI104" s="134"/>
      <c r="EJ104" s="132"/>
      <c r="EK104" s="451"/>
      <c r="EL104" s="518"/>
      <c r="EM104" s="451"/>
      <c r="EN104" s="132"/>
      <c r="EO104" s="513"/>
      <c r="EP104" s="451"/>
      <c r="EQ104" s="451"/>
      <c r="ER104" s="524"/>
      <c r="ES104" s="451"/>
      <c r="ET104" s="451"/>
      <c r="EU104" s="132"/>
      <c r="EV104" s="133"/>
      <c r="EW104" s="193"/>
      <c r="EX104" s="191"/>
      <c r="EY104" s="191" t="s">
        <v>148</v>
      </c>
      <c r="EZ104" s="191"/>
      <c r="FA104" s="191" t="s">
        <v>148</v>
      </c>
      <c r="FB104" s="191"/>
      <c r="FC104" s="440"/>
      <c r="FD104" s="191"/>
      <c r="FE104" s="191"/>
      <c r="FF104" s="191"/>
      <c r="FG104" s="191" t="s">
        <v>148</v>
      </c>
      <c r="FH104" s="191"/>
      <c r="FI104" s="191"/>
    </row>
    <row r="105" spans="1:166" s="429" customFormat="1" ht="30" customHeight="1" x14ac:dyDescent="0.15">
      <c r="A105" s="411">
        <v>18</v>
      </c>
      <c r="B105" s="412" t="s">
        <v>1082</v>
      </c>
      <c r="C105" s="413">
        <v>2022</v>
      </c>
      <c r="D105" s="412"/>
      <c r="E105" s="414" t="s">
        <v>1083</v>
      </c>
      <c r="F105" s="415"/>
      <c r="G105" s="416" t="s">
        <v>1084</v>
      </c>
      <c r="H105" s="415" t="s">
        <v>1085</v>
      </c>
      <c r="I105" s="415"/>
      <c r="J105" s="415"/>
      <c r="K105" s="415"/>
      <c r="L105" s="415"/>
      <c r="M105" s="415"/>
      <c r="N105" s="415"/>
      <c r="O105" s="415"/>
      <c r="P105" s="415"/>
      <c r="Q105" s="415"/>
      <c r="R105" s="415"/>
      <c r="S105" s="415"/>
      <c r="T105" s="415"/>
      <c r="U105" s="415"/>
      <c r="V105" s="415"/>
      <c r="W105" s="415"/>
      <c r="X105" s="415"/>
      <c r="Y105" s="415"/>
      <c r="Z105" s="417"/>
      <c r="AA105" s="486"/>
      <c r="AB105" s="415"/>
      <c r="AC105" s="415"/>
      <c r="AD105" s="415"/>
      <c r="AE105" s="415"/>
      <c r="AF105" s="419"/>
      <c r="AG105" s="415"/>
      <c r="AH105" s="415"/>
      <c r="AI105" s="415"/>
      <c r="AJ105" s="415"/>
      <c r="AK105" s="418"/>
      <c r="AL105" s="415"/>
      <c r="AM105" s="415"/>
      <c r="AN105" s="415"/>
      <c r="AO105" s="466"/>
      <c r="AP105" s="415"/>
      <c r="AQ105" s="415"/>
      <c r="AR105" s="415"/>
      <c r="AS105" s="466"/>
      <c r="AT105" s="415"/>
      <c r="AU105" s="415"/>
      <c r="AV105" s="466"/>
      <c r="AW105" s="418"/>
      <c r="AX105" s="415"/>
      <c r="AY105" s="466"/>
      <c r="AZ105" s="415"/>
      <c r="BA105" s="466"/>
      <c r="BB105" s="415"/>
      <c r="BC105" s="418"/>
      <c r="BD105" s="415"/>
      <c r="BE105" s="415"/>
      <c r="BF105" s="466"/>
      <c r="BG105" s="474"/>
      <c r="BH105" s="474"/>
      <c r="BI105" s="415"/>
      <c r="BJ105" s="415"/>
      <c r="BK105" s="415"/>
      <c r="BL105" s="492" t="str">
        <f t="shared" si="15"/>
        <v/>
      </c>
      <c r="BM105" s="415"/>
      <c r="BN105" s="420"/>
      <c r="BO105" s="415"/>
      <c r="BP105" s="415"/>
      <c r="BQ105" s="415"/>
      <c r="BR105" s="415"/>
      <c r="BS105" s="415"/>
      <c r="BT105" s="415"/>
      <c r="BU105" s="418"/>
      <c r="BV105" s="415"/>
      <c r="BW105" s="415"/>
      <c r="BX105" s="415"/>
      <c r="BY105" s="415"/>
      <c r="BZ105" s="415"/>
      <c r="CA105" s="415"/>
      <c r="CB105" s="474"/>
      <c r="CC105" s="421"/>
      <c r="CD105" s="415"/>
      <c r="CE105" s="415"/>
      <c r="CF105" s="415"/>
      <c r="CG105" s="415"/>
      <c r="CH105" s="419"/>
      <c r="CI105" s="415"/>
      <c r="CJ105" s="466"/>
      <c r="CK105" s="466"/>
      <c r="CL105" s="415"/>
      <c r="CM105" s="415"/>
      <c r="CN105" s="503"/>
      <c r="CO105" s="415"/>
      <c r="CP105" s="418"/>
      <c r="CQ105" s="415"/>
      <c r="CR105" s="422"/>
      <c r="CS105" s="423"/>
      <c r="CT105" s="128" t="str">
        <f t="shared" si="13"/>
        <v>X</v>
      </c>
      <c r="CU105" s="415"/>
      <c r="CV105" s="415" t="s">
        <v>148</v>
      </c>
      <c r="CW105" s="415"/>
      <c r="CX105" s="415" t="s">
        <v>148</v>
      </c>
      <c r="CY105" s="446"/>
      <c r="CZ105" s="415"/>
      <c r="DA105" s="415"/>
      <c r="DB105" s="415"/>
      <c r="DC105" s="415"/>
      <c r="DD105" s="508" t="str">
        <f t="shared" si="14"/>
        <v>X</v>
      </c>
      <c r="DE105" s="418" t="s">
        <v>148</v>
      </c>
      <c r="DF105" s="415"/>
      <c r="DG105" s="415" t="s">
        <v>148</v>
      </c>
      <c r="DH105" s="446"/>
      <c r="DI105" s="446"/>
      <c r="DJ105" s="446"/>
      <c r="DK105" s="446"/>
      <c r="DL105" s="415"/>
      <c r="DM105" s="424"/>
      <c r="DN105" s="508" t="str">
        <f t="shared" si="16"/>
        <v/>
      </c>
      <c r="DO105" s="415"/>
      <c r="DP105" s="415"/>
      <c r="DQ105" s="424"/>
      <c r="DR105" s="415"/>
      <c r="DS105" s="415"/>
      <c r="DT105" s="446"/>
      <c r="DU105" s="425"/>
      <c r="DV105" s="425"/>
      <c r="DW105" s="425"/>
      <c r="DX105" s="425"/>
      <c r="DY105" s="425"/>
      <c r="DZ105" s="425"/>
      <c r="EA105" s="426"/>
      <c r="EB105" s="425"/>
      <c r="EC105" s="425"/>
      <c r="ED105" s="456"/>
      <c r="EE105" s="426"/>
      <c r="EF105" s="425"/>
      <c r="EG105" s="425"/>
      <c r="EH105" s="425"/>
      <c r="EI105" s="427"/>
      <c r="EJ105" s="425"/>
      <c r="EK105" s="456"/>
      <c r="EL105" s="522"/>
      <c r="EM105" s="456"/>
      <c r="EN105" s="425"/>
      <c r="EO105" s="516"/>
      <c r="EP105" s="456"/>
      <c r="EQ105" s="456"/>
      <c r="ER105" s="527"/>
      <c r="ES105" s="456"/>
      <c r="ET105" s="456"/>
      <c r="EU105" s="425"/>
      <c r="EV105" s="426"/>
      <c r="EW105" s="428"/>
      <c r="EX105" s="415"/>
      <c r="EY105" s="415"/>
      <c r="EZ105" s="415"/>
      <c r="FA105" s="415"/>
      <c r="FB105" s="415"/>
      <c r="FC105" s="446"/>
      <c r="FD105" s="415"/>
      <c r="FE105" s="415"/>
      <c r="FF105" s="415"/>
      <c r="FG105" s="415"/>
      <c r="FH105" s="415"/>
      <c r="FI105" s="415"/>
      <c r="FJ105" s="422"/>
    </row>
    <row r="106" spans="1:166" ht="15.75" customHeight="1" x14ac:dyDescent="0.15">
      <c r="A106" s="191" t="s">
        <v>1357</v>
      </c>
      <c r="B106" s="35" t="s">
        <v>1314</v>
      </c>
      <c r="C106" s="237">
        <v>2023</v>
      </c>
      <c r="D106" s="191"/>
      <c r="E106" s="237" t="s">
        <v>1315</v>
      </c>
      <c r="F106" s="191"/>
      <c r="G106" s="191" t="s">
        <v>1351</v>
      </c>
      <c r="H106" s="191"/>
      <c r="I106" s="191"/>
      <c r="J106" s="191"/>
      <c r="K106" s="191"/>
      <c r="L106" s="191"/>
      <c r="M106" s="191"/>
      <c r="N106" s="191"/>
      <c r="O106" s="191"/>
      <c r="P106" s="191"/>
      <c r="Q106" s="191"/>
      <c r="R106" s="191"/>
      <c r="S106" s="191"/>
      <c r="T106" s="191"/>
      <c r="U106" s="191"/>
      <c r="V106" s="191"/>
      <c r="W106" s="191"/>
      <c r="X106" s="191"/>
      <c r="Y106" s="191"/>
      <c r="Z106" s="246"/>
      <c r="AA106" s="483"/>
      <c r="AB106" s="191"/>
      <c r="AC106" s="191"/>
      <c r="AD106" s="191"/>
      <c r="AE106" s="191"/>
      <c r="AF106" s="384"/>
      <c r="AG106" s="191"/>
      <c r="AH106" s="191"/>
      <c r="AI106" s="191"/>
      <c r="AJ106" s="191"/>
      <c r="AK106" s="192"/>
      <c r="AL106" s="191"/>
      <c r="AM106" s="191"/>
      <c r="AN106" s="191"/>
      <c r="AO106" s="461"/>
      <c r="AP106" s="191"/>
      <c r="AQ106" s="191"/>
      <c r="AR106" s="191"/>
      <c r="AS106" s="461"/>
      <c r="AT106" s="191"/>
      <c r="AU106" s="191"/>
      <c r="AV106" s="461"/>
      <c r="AW106" s="192" t="s">
        <v>148</v>
      </c>
      <c r="AX106" s="191"/>
      <c r="AY106" s="461"/>
      <c r="AZ106" s="191" t="s">
        <v>148</v>
      </c>
      <c r="BA106" s="461"/>
      <c r="BB106" s="191" t="s">
        <v>148</v>
      </c>
      <c r="BC106" s="192"/>
      <c r="BD106" s="191"/>
      <c r="BE106" s="191"/>
      <c r="BF106" s="461"/>
      <c r="BG106" s="470"/>
      <c r="BH106" s="470" t="s">
        <v>148</v>
      </c>
      <c r="BI106" s="191"/>
      <c r="BJ106" s="191" t="s">
        <v>148</v>
      </c>
      <c r="BK106" s="191"/>
      <c r="BL106" s="492" t="str">
        <f t="shared" si="15"/>
        <v/>
      </c>
      <c r="BM106" s="191"/>
      <c r="BN106" s="391"/>
      <c r="BO106" s="191"/>
      <c r="BP106" s="191"/>
      <c r="BQ106" s="191"/>
      <c r="BR106" s="191"/>
      <c r="BS106" s="191"/>
      <c r="BT106" s="191"/>
      <c r="BU106" s="192"/>
      <c r="BV106" s="191"/>
      <c r="BW106" s="191"/>
      <c r="BX106" s="191"/>
      <c r="BY106" s="191"/>
      <c r="BZ106" s="191"/>
      <c r="CA106" s="191"/>
      <c r="CB106" s="470"/>
      <c r="CC106" s="396"/>
      <c r="CD106" s="191"/>
      <c r="CE106" s="191"/>
      <c r="CF106" s="191"/>
      <c r="CG106" s="191"/>
      <c r="CH106" s="384"/>
      <c r="CI106" s="191"/>
      <c r="CJ106" s="461"/>
      <c r="CK106" s="461"/>
      <c r="CL106" s="191"/>
      <c r="CM106" s="191"/>
      <c r="CN106" s="498"/>
      <c r="CO106" s="191"/>
      <c r="CP106" s="192"/>
      <c r="CQ106" s="191"/>
      <c r="CS106" s="407"/>
      <c r="CT106" s="128" t="str">
        <f t="shared" si="13"/>
        <v>X</v>
      </c>
      <c r="CU106" s="191"/>
      <c r="CV106" s="191"/>
      <c r="CW106" s="191"/>
      <c r="CX106" s="191"/>
      <c r="CY106" s="440" t="s">
        <v>148</v>
      </c>
      <c r="CZ106" s="191" t="s">
        <v>148</v>
      </c>
      <c r="DA106" s="191"/>
      <c r="DB106" s="191"/>
      <c r="DC106" s="191"/>
      <c r="DD106" s="508" t="str">
        <f t="shared" si="14"/>
        <v>X</v>
      </c>
      <c r="DE106" s="192" t="s">
        <v>148</v>
      </c>
      <c r="DF106" s="191"/>
      <c r="DG106" s="191" t="s">
        <v>148</v>
      </c>
      <c r="DH106" s="440" t="s">
        <v>148</v>
      </c>
      <c r="DI106" s="440" t="s">
        <v>148</v>
      </c>
      <c r="DJ106" s="440"/>
      <c r="DK106" s="440"/>
      <c r="DL106" s="191"/>
      <c r="DM106" s="190" t="s">
        <v>148</v>
      </c>
      <c r="DN106" s="508" t="str">
        <f t="shared" si="16"/>
        <v/>
      </c>
      <c r="DO106" s="191"/>
      <c r="DP106" s="191"/>
      <c r="DQ106" s="190"/>
      <c r="DR106" s="191"/>
      <c r="DS106" s="191"/>
      <c r="DT106" s="440"/>
      <c r="DU106" s="132"/>
      <c r="DV106" s="132"/>
      <c r="DW106" s="132"/>
      <c r="DX106" s="132"/>
      <c r="DY106" s="132"/>
      <c r="DZ106" s="132"/>
      <c r="EA106" s="133"/>
      <c r="EB106" s="132"/>
      <c r="EC106" s="132"/>
      <c r="ED106" s="451"/>
      <c r="EE106" s="133"/>
      <c r="EF106" s="132"/>
      <c r="EG106" s="132"/>
      <c r="EH106" s="132"/>
      <c r="EI106" s="134"/>
      <c r="EJ106" s="132"/>
      <c r="EK106" s="451"/>
      <c r="EL106" s="518"/>
      <c r="EM106" s="451"/>
      <c r="EN106" s="132"/>
      <c r="EO106" s="513"/>
      <c r="EP106" s="451"/>
      <c r="EQ106" s="451"/>
      <c r="ER106" s="524"/>
      <c r="ES106" s="451"/>
      <c r="ET106" s="451"/>
      <c r="EU106" s="132"/>
      <c r="EV106" s="133"/>
      <c r="EW106" s="193"/>
      <c r="FA106" s="239" t="s">
        <v>148</v>
      </c>
      <c r="FB106" s="239" t="s">
        <v>148</v>
      </c>
      <c r="FC106" s="442" t="s">
        <v>1323</v>
      </c>
      <c r="FF106" s="239" t="s">
        <v>148</v>
      </c>
      <c r="FH106" s="239" t="s">
        <v>148</v>
      </c>
    </row>
    <row r="107" spans="1:166" ht="30" customHeight="1" x14ac:dyDescent="0.15">
      <c r="A107" s="191" t="s">
        <v>1358</v>
      </c>
      <c r="B107" s="35" t="s">
        <v>1316</v>
      </c>
      <c r="C107" s="237">
        <v>2023</v>
      </c>
      <c r="D107" s="191"/>
      <c r="E107" s="237" t="s">
        <v>1317</v>
      </c>
      <c r="F107" s="191"/>
      <c r="G107" s="191" t="s">
        <v>1352</v>
      </c>
      <c r="H107" s="191"/>
      <c r="I107" s="191"/>
      <c r="J107" s="191"/>
      <c r="K107" s="191"/>
      <c r="L107" s="191"/>
      <c r="M107" s="191"/>
      <c r="N107" s="191"/>
      <c r="O107" s="191"/>
      <c r="P107" s="191"/>
      <c r="Q107" s="191"/>
      <c r="R107" s="191"/>
      <c r="S107" s="191"/>
      <c r="T107" s="191"/>
      <c r="U107" s="191"/>
      <c r="V107" s="191"/>
      <c r="W107" s="191"/>
      <c r="X107" s="191"/>
      <c r="Y107" s="191"/>
      <c r="Z107" s="246"/>
      <c r="AA107" s="483" t="s">
        <v>148</v>
      </c>
      <c r="AB107" s="191" t="s">
        <v>148</v>
      </c>
      <c r="AC107" s="191" t="s">
        <v>148</v>
      </c>
      <c r="AD107" s="191" t="s">
        <v>148</v>
      </c>
      <c r="AE107" s="191"/>
      <c r="AF107" s="384"/>
      <c r="AG107" s="191"/>
      <c r="AH107" s="191"/>
      <c r="AI107" s="191"/>
      <c r="AJ107" s="191"/>
      <c r="AK107" s="192"/>
      <c r="AL107" s="191"/>
      <c r="AM107" s="191"/>
      <c r="AN107" s="191"/>
      <c r="AO107" s="461"/>
      <c r="AP107" s="191"/>
      <c r="AQ107" s="191"/>
      <c r="AR107" s="191"/>
      <c r="AS107" s="461"/>
      <c r="AT107" s="191"/>
      <c r="AU107" s="191"/>
      <c r="AV107" s="461"/>
      <c r="AW107" s="192"/>
      <c r="AX107" s="191"/>
      <c r="AY107" s="461"/>
      <c r="AZ107" s="191"/>
      <c r="BA107" s="461"/>
      <c r="BB107" s="191"/>
      <c r="BC107" s="192"/>
      <c r="BD107" s="191"/>
      <c r="BE107" s="191"/>
      <c r="BF107" s="461"/>
      <c r="BG107" s="470"/>
      <c r="BH107" s="470"/>
      <c r="BI107" s="191"/>
      <c r="BJ107" s="191"/>
      <c r="BK107" s="191"/>
      <c r="BL107" s="492" t="str">
        <f t="shared" si="15"/>
        <v/>
      </c>
      <c r="BM107" s="191"/>
      <c r="BN107" s="391"/>
      <c r="BO107" s="191"/>
      <c r="BP107" s="191"/>
      <c r="BQ107" s="191"/>
      <c r="BR107" s="191"/>
      <c r="BS107" s="191"/>
      <c r="BT107" s="191"/>
      <c r="BU107" s="192"/>
      <c r="BV107" s="191"/>
      <c r="BW107" s="191"/>
      <c r="BX107" s="191"/>
      <c r="BY107" s="191"/>
      <c r="BZ107" s="191"/>
      <c r="CA107" s="191"/>
      <c r="CB107" s="470"/>
      <c r="CC107" s="396"/>
      <c r="CD107" s="191"/>
      <c r="CE107" s="191"/>
      <c r="CF107" s="191"/>
      <c r="CG107" s="191"/>
      <c r="CH107" s="384"/>
      <c r="CI107" s="191"/>
      <c r="CJ107" s="461"/>
      <c r="CK107" s="461"/>
      <c r="CL107" s="191"/>
      <c r="CM107" s="191"/>
      <c r="CN107" s="498"/>
      <c r="CO107" s="191"/>
      <c r="CP107" s="192"/>
      <c r="CQ107" s="191"/>
      <c r="CR107" s="293" t="s">
        <v>148</v>
      </c>
      <c r="CS107" s="407"/>
      <c r="CT107" s="128" t="str">
        <f t="shared" si="13"/>
        <v/>
      </c>
      <c r="CU107" s="191"/>
      <c r="CV107" s="191"/>
      <c r="CW107" s="191"/>
      <c r="CX107" s="191"/>
      <c r="CY107" s="440"/>
      <c r="CZ107" s="191"/>
      <c r="DA107" s="191"/>
      <c r="DB107" s="191"/>
      <c r="DC107" s="191"/>
      <c r="DD107" s="508" t="str">
        <f t="shared" si="14"/>
        <v/>
      </c>
      <c r="DE107" s="192"/>
      <c r="DF107" s="191"/>
      <c r="DG107" s="191"/>
      <c r="DH107" s="440"/>
      <c r="DI107" s="440"/>
      <c r="DJ107" s="440"/>
      <c r="DK107" s="440"/>
      <c r="DL107" s="191"/>
      <c r="DM107" s="190"/>
      <c r="DN107" s="508" t="str">
        <f t="shared" si="16"/>
        <v/>
      </c>
      <c r="DO107" s="191"/>
      <c r="DP107" s="191"/>
      <c r="DQ107" s="190"/>
      <c r="DR107" s="191"/>
      <c r="DS107" s="191"/>
      <c r="DT107" s="440"/>
      <c r="DU107" s="132"/>
      <c r="DV107" s="132"/>
      <c r="DW107" s="132"/>
      <c r="DX107" s="132"/>
      <c r="DY107" s="132"/>
      <c r="DZ107" s="132"/>
      <c r="EA107" s="133"/>
      <c r="EB107" s="132"/>
      <c r="EC107" s="132"/>
      <c r="ED107" s="451"/>
      <c r="EE107" s="133"/>
      <c r="EF107" s="132"/>
      <c r="EG107" s="132"/>
      <c r="EH107" s="132"/>
      <c r="EI107" s="134"/>
      <c r="EJ107" s="132"/>
      <c r="EK107" s="451"/>
      <c r="EL107" s="518"/>
      <c r="EM107" s="451"/>
      <c r="EN107" s="132"/>
      <c r="EO107" s="513"/>
      <c r="EP107" s="451"/>
      <c r="EQ107" s="451"/>
      <c r="ER107" s="524"/>
      <c r="ES107" s="451"/>
      <c r="ET107" s="451"/>
      <c r="EU107" s="132"/>
      <c r="EV107" s="133"/>
      <c r="EW107" s="193"/>
      <c r="FJ107" s="293" t="s">
        <v>148</v>
      </c>
    </row>
    <row r="108" spans="1:166" ht="30" customHeight="1" x14ac:dyDescent="0.15">
      <c r="A108" s="191" t="s">
        <v>1359</v>
      </c>
      <c r="B108" s="35" t="s">
        <v>1318</v>
      </c>
      <c r="C108" s="237">
        <v>2024</v>
      </c>
      <c r="D108" s="191"/>
      <c r="E108" s="237" t="s">
        <v>1319</v>
      </c>
      <c r="F108" s="191"/>
      <c r="G108" s="191" t="s">
        <v>1353</v>
      </c>
      <c r="H108" s="191"/>
      <c r="I108" s="191"/>
      <c r="J108" s="191"/>
      <c r="K108" s="191"/>
      <c r="L108" s="191"/>
      <c r="M108" s="191"/>
      <c r="N108" s="191"/>
      <c r="O108" s="191"/>
      <c r="P108" s="191"/>
      <c r="Q108" s="191"/>
      <c r="R108" s="191"/>
      <c r="S108" s="191"/>
      <c r="T108" s="191"/>
      <c r="U108" s="191"/>
      <c r="V108" s="191"/>
      <c r="W108" s="191"/>
      <c r="X108" s="191"/>
      <c r="Y108" s="191"/>
      <c r="Z108" s="246"/>
      <c r="AA108" s="483"/>
      <c r="AB108" s="191"/>
      <c r="AC108" s="191"/>
      <c r="AD108" s="191"/>
      <c r="AE108" s="191"/>
      <c r="AF108" s="384"/>
      <c r="AG108" s="191"/>
      <c r="AH108" s="191"/>
      <c r="AI108" s="191"/>
      <c r="AJ108" s="191"/>
      <c r="AK108" s="192"/>
      <c r="AL108" s="191"/>
      <c r="AM108" s="191"/>
      <c r="AN108" s="191"/>
      <c r="AO108" s="461"/>
      <c r="AP108" s="191"/>
      <c r="AQ108" s="191"/>
      <c r="AR108" s="191"/>
      <c r="AS108" s="461"/>
      <c r="AT108" s="191"/>
      <c r="AU108" s="191"/>
      <c r="AV108" s="461"/>
      <c r="AW108" s="192"/>
      <c r="AX108" s="191"/>
      <c r="AY108" s="461"/>
      <c r="AZ108" s="191"/>
      <c r="BA108" s="461"/>
      <c r="BB108" s="191"/>
      <c r="BC108" s="192"/>
      <c r="BD108" s="191"/>
      <c r="BE108" s="191"/>
      <c r="BF108" s="461"/>
      <c r="BG108" s="470"/>
      <c r="BH108" s="470"/>
      <c r="BI108" s="191"/>
      <c r="BJ108" s="191"/>
      <c r="BK108" s="191"/>
      <c r="BL108" s="492" t="str">
        <f t="shared" si="15"/>
        <v/>
      </c>
      <c r="BM108" s="191"/>
      <c r="BN108" s="391"/>
      <c r="BO108" s="191"/>
      <c r="BP108" s="191"/>
      <c r="BQ108" s="191"/>
      <c r="BR108" s="191"/>
      <c r="BS108" s="191"/>
      <c r="BT108" s="191"/>
      <c r="BU108" s="192"/>
      <c r="BV108" s="191"/>
      <c r="BW108" s="191"/>
      <c r="BX108" s="191"/>
      <c r="BY108" s="191"/>
      <c r="BZ108" s="191"/>
      <c r="CA108" s="191"/>
      <c r="CB108" s="470"/>
      <c r="CC108" s="396"/>
      <c r="CD108" s="191"/>
      <c r="CE108" s="191"/>
      <c r="CF108" s="191"/>
      <c r="CG108" s="191"/>
      <c r="CH108" s="384"/>
      <c r="CI108" s="191"/>
      <c r="CJ108" s="461"/>
      <c r="CK108" s="461"/>
      <c r="CL108" s="191"/>
      <c r="CM108" s="191"/>
      <c r="CN108" s="498"/>
      <c r="CO108" s="191"/>
      <c r="CP108" s="192"/>
      <c r="CQ108" s="191"/>
      <c r="CR108" s="384" t="s">
        <v>148</v>
      </c>
      <c r="CS108" s="407"/>
      <c r="CT108" s="128" t="str">
        <f t="shared" si="13"/>
        <v>X</v>
      </c>
      <c r="CU108" s="191"/>
      <c r="CV108" s="191"/>
      <c r="CW108" s="191" t="s">
        <v>148</v>
      </c>
      <c r="CX108" s="191"/>
      <c r="CY108" s="440"/>
      <c r="CZ108" s="191"/>
      <c r="DA108" s="191"/>
      <c r="DB108" s="191"/>
      <c r="DC108" s="191"/>
      <c r="DD108" s="508" t="str">
        <f t="shared" si="14"/>
        <v/>
      </c>
      <c r="DE108" s="192"/>
      <c r="DF108" s="191"/>
      <c r="DG108" s="191"/>
      <c r="DH108" s="440"/>
      <c r="DI108" s="440"/>
      <c r="DJ108" s="440"/>
      <c r="DK108" s="440"/>
      <c r="DL108" s="191"/>
      <c r="DM108" s="190"/>
      <c r="DN108" s="508" t="str">
        <f t="shared" si="16"/>
        <v/>
      </c>
      <c r="DO108" s="191"/>
      <c r="DP108" s="191"/>
      <c r="DQ108" s="190"/>
      <c r="DR108" s="191"/>
      <c r="DS108" s="191"/>
      <c r="DT108" s="440"/>
      <c r="DU108" s="132"/>
      <c r="DV108" s="132"/>
      <c r="DW108" s="132"/>
      <c r="DX108" s="132"/>
      <c r="DY108" s="132"/>
      <c r="DZ108" s="132"/>
      <c r="EA108" s="133"/>
      <c r="EB108" s="132"/>
      <c r="EC108" s="132"/>
      <c r="ED108" s="451"/>
      <c r="EE108" s="133"/>
      <c r="EF108" s="132"/>
      <c r="EG108" s="132"/>
      <c r="EH108" s="132"/>
      <c r="EI108" s="134"/>
      <c r="EJ108" s="132"/>
      <c r="EK108" s="451"/>
      <c r="EL108" s="518"/>
      <c r="EM108" s="451"/>
      <c r="EN108" s="132"/>
      <c r="EO108" s="513" t="s">
        <v>148</v>
      </c>
      <c r="EP108" s="451"/>
      <c r="EQ108" s="451" t="s">
        <v>148</v>
      </c>
      <c r="ER108" s="524"/>
      <c r="ES108" s="451"/>
      <c r="ET108" s="451"/>
      <c r="EU108" s="132"/>
      <c r="EV108" s="133"/>
      <c r="EW108" s="193"/>
    </row>
    <row r="109" spans="1:166" ht="30" customHeight="1" x14ac:dyDescent="0.15">
      <c r="A109" s="191" t="s">
        <v>1360</v>
      </c>
      <c r="B109" s="35" t="s">
        <v>1320</v>
      </c>
      <c r="C109" s="237">
        <v>2023</v>
      </c>
      <c r="D109" s="191"/>
      <c r="E109" s="237" t="s">
        <v>1321</v>
      </c>
      <c r="F109" s="191"/>
      <c r="G109" s="191" t="s">
        <v>1354</v>
      </c>
      <c r="H109" s="191"/>
      <c r="I109" s="191"/>
      <c r="J109" s="191"/>
      <c r="K109" s="191"/>
      <c r="L109" s="191"/>
      <c r="M109" s="191"/>
      <c r="N109" s="191"/>
      <c r="O109" s="191"/>
      <c r="P109" s="191"/>
      <c r="Q109" s="191"/>
      <c r="R109" s="191"/>
      <c r="S109" s="191"/>
      <c r="T109" s="191"/>
      <c r="U109" s="191"/>
      <c r="V109" s="191"/>
      <c r="W109" s="191"/>
      <c r="X109" s="191"/>
      <c r="Y109" s="191"/>
      <c r="Z109" s="246"/>
      <c r="AA109" s="483"/>
      <c r="AB109" s="191"/>
      <c r="AC109" s="191"/>
      <c r="AD109" s="191"/>
      <c r="AE109" s="191"/>
      <c r="AF109" s="384"/>
      <c r="AG109" s="191"/>
      <c r="AH109" s="191"/>
      <c r="AI109" s="191"/>
      <c r="AJ109" s="191"/>
      <c r="AK109" s="192"/>
      <c r="AL109" s="191"/>
      <c r="AM109" s="191"/>
      <c r="AN109" s="191"/>
      <c r="AO109" s="461"/>
      <c r="AP109" s="191"/>
      <c r="AQ109" s="191"/>
      <c r="AR109" s="191"/>
      <c r="AS109" s="461"/>
      <c r="AT109" s="191"/>
      <c r="AU109" s="191"/>
      <c r="AV109" s="461"/>
      <c r="AW109" s="192"/>
      <c r="AX109" s="191"/>
      <c r="AY109" s="461"/>
      <c r="AZ109" s="191"/>
      <c r="BA109" s="461"/>
      <c r="BB109" s="191"/>
      <c r="BC109" s="192"/>
      <c r="BD109" s="191"/>
      <c r="BE109" s="191"/>
      <c r="BF109" s="461"/>
      <c r="BG109" s="470"/>
      <c r="BH109" s="470"/>
      <c r="BI109" s="191"/>
      <c r="BJ109" s="191"/>
      <c r="BK109" s="191"/>
      <c r="BL109" s="492" t="str">
        <f t="shared" si="15"/>
        <v/>
      </c>
      <c r="BM109" s="191"/>
      <c r="BN109" s="391"/>
      <c r="BO109" s="191"/>
      <c r="BP109" s="191"/>
      <c r="BQ109" s="191"/>
      <c r="BR109" s="191"/>
      <c r="BS109" s="191"/>
      <c r="BT109" s="191"/>
      <c r="BU109" s="192"/>
      <c r="BV109" s="191"/>
      <c r="BW109" s="191"/>
      <c r="BX109" s="191"/>
      <c r="BY109" s="191"/>
      <c r="BZ109" s="191"/>
      <c r="CA109" s="191"/>
      <c r="CB109" s="470"/>
      <c r="CC109" s="396"/>
      <c r="CD109" s="191"/>
      <c r="CE109" s="191"/>
      <c r="CF109" s="191"/>
      <c r="CG109" s="191"/>
      <c r="CH109" s="384"/>
      <c r="CI109" s="191"/>
      <c r="CJ109" s="461"/>
      <c r="CK109" s="461"/>
      <c r="CL109" s="191"/>
      <c r="CM109" s="191"/>
      <c r="CN109" s="498"/>
      <c r="CO109" s="191"/>
      <c r="CP109" s="192"/>
      <c r="CQ109" s="191"/>
      <c r="CR109" s="384" t="s">
        <v>148</v>
      </c>
      <c r="CS109" s="407"/>
      <c r="CT109" s="128" t="str">
        <f t="shared" si="13"/>
        <v>X</v>
      </c>
      <c r="CU109" s="191"/>
      <c r="CV109" s="191"/>
      <c r="CW109" s="191"/>
      <c r="CX109" s="191"/>
      <c r="CY109" s="440"/>
      <c r="CZ109" s="191" t="s">
        <v>148</v>
      </c>
      <c r="DA109" s="191"/>
      <c r="DB109" s="191"/>
      <c r="DC109" s="191" t="s">
        <v>148</v>
      </c>
      <c r="DD109" s="508" t="str">
        <f t="shared" si="14"/>
        <v>X</v>
      </c>
      <c r="DE109" s="192"/>
      <c r="DF109" s="191"/>
      <c r="DG109" s="191"/>
      <c r="DH109" s="440"/>
      <c r="DI109" s="440"/>
      <c r="DJ109" s="440" t="s">
        <v>148</v>
      </c>
      <c r="DK109" s="440" t="s">
        <v>148</v>
      </c>
      <c r="DL109" s="191"/>
      <c r="DM109" s="190"/>
      <c r="DN109" s="508" t="str">
        <f t="shared" si="16"/>
        <v/>
      </c>
      <c r="DO109" s="191"/>
      <c r="DP109" s="191"/>
      <c r="DQ109" s="190"/>
      <c r="DR109" s="191"/>
      <c r="DS109" s="191"/>
      <c r="DT109" s="440"/>
      <c r="DU109" s="132"/>
      <c r="DV109" s="132"/>
      <c r="DW109" s="132"/>
      <c r="DX109" s="132" t="s">
        <v>148</v>
      </c>
      <c r="DY109" s="132"/>
      <c r="DZ109" s="132"/>
      <c r="EA109" s="133"/>
      <c r="EB109" s="132"/>
      <c r="EC109" s="132"/>
      <c r="ED109" s="451"/>
      <c r="EE109" s="133"/>
      <c r="EF109" s="132"/>
      <c r="EG109" s="132"/>
      <c r="EH109" s="132"/>
      <c r="EI109" s="134"/>
      <c r="EJ109" s="132"/>
      <c r="EK109" s="451"/>
      <c r="EL109" s="518" t="s">
        <v>148</v>
      </c>
      <c r="EM109" s="451"/>
      <c r="EN109" s="132"/>
      <c r="EO109" s="513"/>
      <c r="EP109" s="451"/>
      <c r="EQ109" s="451"/>
      <c r="ER109" s="524"/>
      <c r="ES109" s="451" t="s">
        <v>148</v>
      </c>
      <c r="ET109" s="451" t="s">
        <v>148</v>
      </c>
      <c r="EU109" s="132"/>
      <c r="EV109" s="133"/>
      <c r="EW109" s="193"/>
    </row>
    <row r="110" spans="1:166" ht="30" customHeight="1" x14ac:dyDescent="0.15">
      <c r="A110" s="191" t="s">
        <v>1361</v>
      </c>
      <c r="B110" s="35" t="s">
        <v>1335</v>
      </c>
      <c r="C110" s="237">
        <v>2024</v>
      </c>
      <c r="D110" s="191"/>
      <c r="E110" s="237" t="s">
        <v>1336</v>
      </c>
      <c r="F110" s="191"/>
      <c r="G110" s="191" t="s">
        <v>1355</v>
      </c>
      <c r="H110" s="191"/>
      <c r="I110" s="191"/>
      <c r="J110" s="191"/>
      <c r="K110" s="191"/>
      <c r="L110" s="191"/>
      <c r="M110" s="191"/>
      <c r="N110" s="191"/>
      <c r="O110" s="191"/>
      <c r="P110" s="191"/>
      <c r="Q110" s="191"/>
      <c r="R110" s="191"/>
      <c r="S110" s="191"/>
      <c r="T110" s="191"/>
      <c r="U110" s="191"/>
      <c r="V110" s="191"/>
      <c r="W110" s="191"/>
      <c r="X110" s="191"/>
      <c r="Y110" s="191"/>
      <c r="Z110" s="246"/>
      <c r="AA110" s="483"/>
      <c r="AB110" s="191"/>
      <c r="AC110" s="191"/>
      <c r="AD110" s="191"/>
      <c r="AE110" s="191"/>
      <c r="AF110" s="384"/>
      <c r="AG110" s="191"/>
      <c r="AH110" s="191"/>
      <c r="AI110" s="191"/>
      <c r="AJ110" s="191"/>
      <c r="AK110" s="192"/>
      <c r="AL110" s="191"/>
      <c r="AM110" s="191"/>
      <c r="AN110" s="191"/>
      <c r="AO110" s="461"/>
      <c r="AP110" s="191"/>
      <c r="AQ110" s="191"/>
      <c r="AR110" s="191"/>
      <c r="AS110" s="461"/>
      <c r="AT110" s="191"/>
      <c r="AU110" s="191"/>
      <c r="AV110" s="461"/>
      <c r="AW110" s="192"/>
      <c r="AX110" s="191"/>
      <c r="AY110" s="461"/>
      <c r="AZ110" s="191"/>
      <c r="BA110" s="461"/>
      <c r="BB110" s="191"/>
      <c r="BC110" s="192"/>
      <c r="BD110" s="191"/>
      <c r="BE110" s="191"/>
      <c r="BF110" s="461"/>
      <c r="BG110" s="470"/>
      <c r="BH110" s="470"/>
      <c r="BI110" s="191"/>
      <c r="BJ110" s="191"/>
      <c r="BK110" s="191"/>
      <c r="BL110" s="492" t="str">
        <f t="shared" si="15"/>
        <v/>
      </c>
      <c r="BM110" s="191"/>
      <c r="BN110" s="391"/>
      <c r="BO110" s="191"/>
      <c r="BP110" s="191"/>
      <c r="BQ110" s="191"/>
      <c r="BR110" s="191"/>
      <c r="BS110" s="191"/>
      <c r="BT110" s="191"/>
      <c r="BU110" s="192"/>
      <c r="BV110" s="191"/>
      <c r="BW110" s="191"/>
      <c r="BX110" s="191"/>
      <c r="BY110" s="191"/>
      <c r="BZ110" s="191"/>
      <c r="CA110" s="191"/>
      <c r="CB110" s="470"/>
      <c r="CC110" s="396"/>
      <c r="CD110" s="191"/>
      <c r="CE110" s="191"/>
      <c r="CF110" s="191"/>
      <c r="CG110" s="191"/>
      <c r="CH110" s="384"/>
      <c r="CI110" s="191"/>
      <c r="CJ110" s="461"/>
      <c r="CK110" s="461"/>
      <c r="CL110" s="191"/>
      <c r="CM110" s="191"/>
      <c r="CN110" s="498"/>
      <c r="CO110" s="191"/>
      <c r="CP110" s="192"/>
      <c r="CQ110" s="191"/>
      <c r="CR110" s="384" t="s">
        <v>148</v>
      </c>
      <c r="CS110" s="407"/>
      <c r="CT110" s="128" t="str">
        <f t="shared" si="13"/>
        <v>X</v>
      </c>
      <c r="CU110" s="191"/>
      <c r="CV110" s="191"/>
      <c r="CW110" s="191"/>
      <c r="CX110" s="191"/>
      <c r="CY110" s="440"/>
      <c r="CZ110" s="191"/>
      <c r="DA110" s="191"/>
      <c r="DB110" s="191"/>
      <c r="DC110" s="191" t="s">
        <v>148</v>
      </c>
      <c r="DD110" s="508" t="str">
        <f t="shared" si="14"/>
        <v>X</v>
      </c>
      <c r="DE110" s="192"/>
      <c r="DF110" s="191"/>
      <c r="DG110" s="191"/>
      <c r="DH110" s="440"/>
      <c r="DI110" s="440"/>
      <c r="DJ110" s="440" t="s">
        <v>148</v>
      </c>
      <c r="DK110" s="440"/>
      <c r="DL110" s="191"/>
      <c r="DM110" s="190"/>
      <c r="DN110" s="508" t="str">
        <f t="shared" si="16"/>
        <v/>
      </c>
      <c r="DO110" s="191"/>
      <c r="DP110" s="191"/>
      <c r="DQ110" s="190"/>
      <c r="DR110" s="191"/>
      <c r="DS110" s="191"/>
      <c r="DT110" s="440"/>
      <c r="DU110" s="132"/>
      <c r="DV110" s="132"/>
      <c r="DW110" s="132"/>
      <c r="DX110" s="132"/>
      <c r="DY110" s="132"/>
      <c r="DZ110" s="132"/>
      <c r="EA110" s="133"/>
      <c r="EB110" s="132"/>
      <c r="EC110" s="132"/>
      <c r="ED110" s="451"/>
      <c r="EE110" s="133"/>
      <c r="EF110" s="132"/>
      <c r="EG110" s="132"/>
      <c r="EH110" s="132"/>
      <c r="EI110" s="134"/>
      <c r="EJ110" s="132"/>
      <c r="EK110" s="451"/>
      <c r="EL110" s="518"/>
      <c r="EM110" s="451"/>
      <c r="EN110" s="132"/>
      <c r="EO110" s="513"/>
      <c r="EP110" s="451"/>
      <c r="EQ110" s="451"/>
      <c r="ER110" s="524"/>
      <c r="ES110" s="451"/>
      <c r="ET110" s="451"/>
      <c r="EU110" s="132"/>
      <c r="EV110" s="133"/>
      <c r="EW110" s="193"/>
    </row>
    <row r="111" spans="1:166" s="429" customFormat="1" ht="30" customHeight="1" x14ac:dyDescent="0.15">
      <c r="A111" s="415" t="s">
        <v>1362</v>
      </c>
      <c r="B111" s="459" t="s">
        <v>1338</v>
      </c>
      <c r="C111" s="460">
        <v>2023</v>
      </c>
      <c r="D111" s="415"/>
      <c r="E111" s="460" t="s">
        <v>1339</v>
      </c>
      <c r="F111" s="415"/>
      <c r="G111" s="415" t="s">
        <v>1356</v>
      </c>
      <c r="H111" s="415"/>
      <c r="I111" s="415"/>
      <c r="J111" s="415"/>
      <c r="K111" s="415"/>
      <c r="L111" s="415"/>
      <c r="M111" s="415"/>
      <c r="N111" s="415"/>
      <c r="O111" s="415"/>
      <c r="P111" s="415"/>
      <c r="Q111" s="415"/>
      <c r="R111" s="415"/>
      <c r="S111" s="415"/>
      <c r="T111" s="415"/>
      <c r="U111" s="415"/>
      <c r="V111" s="415"/>
      <c r="W111" s="415"/>
      <c r="X111" s="415"/>
      <c r="Y111" s="415"/>
      <c r="Z111" s="417"/>
      <c r="AA111" s="486" t="s">
        <v>148</v>
      </c>
      <c r="AB111" s="415" t="s">
        <v>148</v>
      </c>
      <c r="AC111" s="415" t="s">
        <v>148</v>
      </c>
      <c r="AD111" s="415" t="s">
        <v>148</v>
      </c>
      <c r="AE111" s="415"/>
      <c r="AF111" s="419"/>
      <c r="AG111" s="415"/>
      <c r="AH111" s="415"/>
      <c r="AI111" s="415"/>
      <c r="AJ111" s="415"/>
      <c r="AK111" s="418"/>
      <c r="AL111" s="415"/>
      <c r="AM111" s="415"/>
      <c r="AN111" s="415"/>
      <c r="AO111" s="466"/>
      <c r="AP111" s="415"/>
      <c r="AQ111" s="415"/>
      <c r="AR111" s="415"/>
      <c r="AS111" s="466"/>
      <c r="AT111" s="415"/>
      <c r="AU111" s="415"/>
      <c r="AV111" s="466"/>
      <c r="AW111" s="418"/>
      <c r="AX111" s="415"/>
      <c r="AY111" s="466"/>
      <c r="AZ111" s="415"/>
      <c r="BA111" s="466"/>
      <c r="BB111" s="415"/>
      <c r="BC111" s="418"/>
      <c r="BD111" s="415"/>
      <c r="BE111" s="415"/>
      <c r="BF111" s="466"/>
      <c r="BG111" s="474"/>
      <c r="BH111" s="474"/>
      <c r="BI111" s="415"/>
      <c r="BJ111" s="415"/>
      <c r="BK111" s="415"/>
      <c r="BL111" s="492" t="str">
        <f t="shared" si="15"/>
        <v/>
      </c>
      <c r="BM111" s="415"/>
      <c r="BN111" s="420"/>
      <c r="BO111" s="415"/>
      <c r="BP111" s="415"/>
      <c r="BQ111" s="415"/>
      <c r="BR111" s="415"/>
      <c r="BS111" s="415"/>
      <c r="BT111" s="415"/>
      <c r="BU111" s="418"/>
      <c r="BV111" s="415"/>
      <c r="BW111" s="415"/>
      <c r="BX111" s="415"/>
      <c r="BY111" s="415"/>
      <c r="BZ111" s="415"/>
      <c r="CA111" s="415"/>
      <c r="CB111" s="474"/>
      <c r="CC111" s="421"/>
      <c r="CD111" s="415"/>
      <c r="CE111" s="415"/>
      <c r="CF111" s="415"/>
      <c r="CG111" s="415"/>
      <c r="CH111" s="419"/>
      <c r="CI111" s="415"/>
      <c r="CJ111" s="466"/>
      <c r="CK111" s="466"/>
      <c r="CL111" s="415"/>
      <c r="CM111" s="415"/>
      <c r="CN111" s="503"/>
      <c r="CO111" s="415"/>
      <c r="CP111" s="418"/>
      <c r="CQ111" s="415"/>
      <c r="CR111" s="419" t="s">
        <v>148</v>
      </c>
      <c r="CS111" s="423"/>
      <c r="CT111" s="128" t="str">
        <f t="shared" si="13"/>
        <v>X</v>
      </c>
      <c r="CU111" s="415"/>
      <c r="CV111" s="415"/>
      <c r="CW111" s="415"/>
      <c r="CX111" s="415" t="s">
        <v>148</v>
      </c>
      <c r="CY111" s="446"/>
      <c r="CZ111" s="415" t="s">
        <v>148</v>
      </c>
      <c r="DA111" s="415"/>
      <c r="DB111" s="415"/>
      <c r="DC111" s="415" t="s">
        <v>148</v>
      </c>
      <c r="DD111" s="508" t="str">
        <f t="shared" si="14"/>
        <v>X</v>
      </c>
      <c r="DE111" s="418"/>
      <c r="DF111" s="415"/>
      <c r="DG111" s="415"/>
      <c r="DH111" s="446"/>
      <c r="DI111" s="446"/>
      <c r="DJ111" s="446"/>
      <c r="DK111" s="446" t="s">
        <v>148</v>
      </c>
      <c r="DL111" s="415"/>
      <c r="DM111" s="424"/>
      <c r="DN111" s="508" t="str">
        <f t="shared" si="16"/>
        <v/>
      </c>
      <c r="DO111" s="415"/>
      <c r="DP111" s="415"/>
      <c r="DQ111" s="424"/>
      <c r="DR111" s="415"/>
      <c r="DS111" s="415"/>
      <c r="DT111" s="446"/>
      <c r="DU111" s="425"/>
      <c r="DV111" s="425"/>
      <c r="DW111" s="425"/>
      <c r="DX111" s="425"/>
      <c r="DY111" s="425"/>
      <c r="DZ111" s="425"/>
      <c r="EA111" s="426"/>
      <c r="EB111" s="425"/>
      <c r="EC111" s="425"/>
      <c r="ED111" s="456"/>
      <c r="EE111" s="426"/>
      <c r="EF111" s="425"/>
      <c r="EG111" s="425"/>
      <c r="EH111" s="425"/>
      <c r="EI111" s="427"/>
      <c r="EJ111" s="425"/>
      <c r="EK111" s="456"/>
      <c r="EL111" s="522"/>
      <c r="EM111" s="456"/>
      <c r="EN111" s="425"/>
      <c r="EO111" s="516"/>
      <c r="EP111" s="456"/>
      <c r="EQ111" s="456"/>
      <c r="ER111" s="527" t="s">
        <v>148</v>
      </c>
      <c r="ES111" s="456"/>
      <c r="ET111" s="456"/>
      <c r="EU111" s="425"/>
      <c r="EV111" s="426"/>
      <c r="EW111" s="428"/>
      <c r="FC111" s="443"/>
      <c r="FJ111" s="422"/>
    </row>
    <row r="112" spans="1:166" ht="30" customHeight="1" x14ac:dyDescent="0.15">
      <c r="A112" s="35"/>
      <c r="B112" s="35"/>
      <c r="D112" s="191"/>
      <c r="E112" s="237"/>
      <c r="F112" s="191"/>
      <c r="G112" s="191"/>
      <c r="H112" s="191"/>
      <c r="I112" s="531" t="s">
        <v>1374</v>
      </c>
      <c r="J112" s="531">
        <f>COUNTIF(J5:J111,"Scopus")</f>
        <v>59</v>
      </c>
      <c r="K112" s="191"/>
      <c r="L112" s="191"/>
      <c r="M112" s="191"/>
      <c r="N112" s="191"/>
      <c r="O112" s="191"/>
      <c r="P112" s="191"/>
      <c r="Q112" s="191"/>
      <c r="R112" s="191"/>
      <c r="S112" s="191"/>
      <c r="T112" s="191"/>
      <c r="U112" s="191"/>
      <c r="V112" s="191"/>
      <c r="W112" s="191"/>
      <c r="X112" s="191"/>
      <c r="Y112" s="191"/>
      <c r="Z112" s="246">
        <f>COUNTA(Z5:Z111)</f>
        <v>3</v>
      </c>
      <c r="AA112" s="467">
        <f>COUNTA(AA5:AA111)</f>
        <v>30</v>
      </c>
      <c r="AB112" s="246">
        <f>COUNTA(AB5:AB111)</f>
        <v>11</v>
      </c>
      <c r="AC112" s="246">
        <f>COUNTA(AC5:AC111)</f>
        <v>3</v>
      </c>
      <c r="AD112" s="246">
        <f>COUNTA(AD5:AD111)</f>
        <v>4</v>
      </c>
      <c r="AE112" s="246">
        <f t="shared" ref="AE112:AN112" si="17">COUNTA(AE5:AE111)</f>
        <v>1</v>
      </c>
      <c r="AF112" s="246">
        <f t="shared" si="17"/>
        <v>6</v>
      </c>
      <c r="AG112" s="246">
        <f t="shared" si="17"/>
        <v>1</v>
      </c>
      <c r="AH112" s="246">
        <f t="shared" si="17"/>
        <v>2</v>
      </c>
      <c r="AI112" s="246">
        <f t="shared" si="17"/>
        <v>1</v>
      </c>
      <c r="AJ112" s="246">
        <f t="shared" si="17"/>
        <v>1</v>
      </c>
      <c r="AK112" s="246">
        <f t="shared" si="17"/>
        <v>11</v>
      </c>
      <c r="AL112" s="246">
        <f t="shared" si="17"/>
        <v>7</v>
      </c>
      <c r="AM112" s="246">
        <f t="shared" si="17"/>
        <v>7</v>
      </c>
      <c r="AN112" s="246">
        <f t="shared" si="17"/>
        <v>1</v>
      </c>
      <c r="AO112" s="467">
        <f>COUNTA(AO5:AO111)</f>
        <v>1</v>
      </c>
      <c r="AP112" s="391">
        <f t="shared" ref="AP112:BG112" si="18">COUNTA(AP5:AP111)</f>
        <v>11</v>
      </c>
      <c r="AQ112" s="246">
        <f t="shared" si="18"/>
        <v>2</v>
      </c>
      <c r="AR112" s="246">
        <f t="shared" si="18"/>
        <v>2</v>
      </c>
      <c r="AS112" s="467">
        <f t="shared" si="18"/>
        <v>1</v>
      </c>
      <c r="AT112" s="391">
        <f t="shared" si="18"/>
        <v>6</v>
      </c>
      <c r="AU112" s="246">
        <f t="shared" si="18"/>
        <v>2</v>
      </c>
      <c r="AV112" s="467">
        <f t="shared" si="18"/>
        <v>4</v>
      </c>
      <c r="AW112" s="246">
        <f t="shared" si="18"/>
        <v>8</v>
      </c>
      <c r="AX112" s="246">
        <f t="shared" si="18"/>
        <v>1</v>
      </c>
      <c r="AY112" s="467">
        <f t="shared" si="18"/>
        <v>5</v>
      </c>
      <c r="AZ112" s="246">
        <f t="shared" si="18"/>
        <v>1</v>
      </c>
      <c r="BA112" s="467">
        <f t="shared" si="18"/>
        <v>2</v>
      </c>
      <c r="BB112" s="246">
        <f t="shared" si="18"/>
        <v>23</v>
      </c>
      <c r="BC112" s="246">
        <f t="shared" si="18"/>
        <v>10</v>
      </c>
      <c r="BD112" s="246">
        <f t="shared" si="18"/>
        <v>1</v>
      </c>
      <c r="BE112" s="246">
        <f t="shared" si="18"/>
        <v>1</v>
      </c>
      <c r="BF112" s="467">
        <f t="shared" si="18"/>
        <v>4</v>
      </c>
      <c r="BG112" s="475">
        <f t="shared" si="18"/>
        <v>7</v>
      </c>
      <c r="BH112" s="475">
        <f>COUNTA(BH5:BH111)</f>
        <v>7</v>
      </c>
      <c r="BI112" s="246">
        <f>COUNTA(BI5:BI111)</f>
        <v>1</v>
      </c>
      <c r="BJ112" s="246">
        <f t="shared" ref="BJ112" si="19">COUNTA(BJ5:BJ111)</f>
        <v>2</v>
      </c>
      <c r="BK112" s="469">
        <f t="shared" ref="BK112" si="20">COUNTA(BK5:BK111)</f>
        <v>2</v>
      </c>
      <c r="BL112" s="492"/>
      <c r="BM112" s="391">
        <f t="shared" ref="BM112:BU112" si="21">COUNTA(BM5:BM111)</f>
        <v>19</v>
      </c>
      <c r="BN112" s="246">
        <f t="shared" si="21"/>
        <v>7</v>
      </c>
      <c r="BO112" s="246">
        <f t="shared" si="21"/>
        <v>3</v>
      </c>
      <c r="BP112" s="246">
        <f t="shared" si="21"/>
        <v>2</v>
      </c>
      <c r="BQ112" s="246">
        <f t="shared" si="21"/>
        <v>1</v>
      </c>
      <c r="BR112" s="246">
        <f t="shared" si="21"/>
        <v>2</v>
      </c>
      <c r="BS112" s="246">
        <f t="shared" si="21"/>
        <v>1</v>
      </c>
      <c r="BT112" s="246">
        <f t="shared" si="21"/>
        <v>1</v>
      </c>
      <c r="BU112" s="246">
        <f t="shared" si="21"/>
        <v>5</v>
      </c>
      <c r="BV112" s="246">
        <f t="shared" ref="BV112:CI112" si="22">COUNTA(BV5:BV111)</f>
        <v>3</v>
      </c>
      <c r="BW112" s="246">
        <f t="shared" si="22"/>
        <v>1</v>
      </c>
      <c r="BX112" s="246">
        <f t="shared" si="22"/>
        <v>1</v>
      </c>
      <c r="BY112" s="246">
        <f t="shared" si="22"/>
        <v>1</v>
      </c>
      <c r="BZ112" s="246">
        <f t="shared" si="22"/>
        <v>1</v>
      </c>
      <c r="CA112" s="469">
        <f t="shared" si="22"/>
        <v>1</v>
      </c>
      <c r="CB112" s="246">
        <f t="shared" si="22"/>
        <v>8</v>
      </c>
      <c r="CC112" s="246">
        <f t="shared" si="22"/>
        <v>2</v>
      </c>
      <c r="CD112" s="246">
        <f>COUNTA(CD5:CD111)</f>
        <v>1</v>
      </c>
      <c r="CE112" s="469">
        <f>COUNTA(CE5:CE111)</f>
        <v>1</v>
      </c>
      <c r="CF112" s="246">
        <f>COUNTA(CF5:CF111)</f>
        <v>2</v>
      </c>
      <c r="CG112" s="246">
        <f>COUNTA(CG5:CG111)</f>
        <v>2</v>
      </c>
      <c r="CH112" s="246">
        <f t="shared" si="22"/>
        <v>6</v>
      </c>
      <c r="CI112" s="246">
        <f t="shared" si="22"/>
        <v>1</v>
      </c>
      <c r="CJ112" s="467">
        <f t="shared" ref="CJ112:CM112" si="23">COUNTA(CJ5:CJ111)</f>
        <v>1</v>
      </c>
      <c r="CK112" s="467">
        <f t="shared" si="23"/>
        <v>2</v>
      </c>
      <c r="CL112" s="391">
        <f t="shared" si="23"/>
        <v>2</v>
      </c>
      <c r="CM112" s="469">
        <f t="shared" si="23"/>
        <v>1</v>
      </c>
      <c r="CN112" s="498">
        <f>COUNTA(CN5:CN111)</f>
        <v>6</v>
      </c>
      <c r="CO112" s="246">
        <f t="shared" ref="CO112:CR112" si="24">COUNTA(CO5:CO111)</f>
        <v>2</v>
      </c>
      <c r="CP112" s="246">
        <f t="shared" si="24"/>
        <v>4</v>
      </c>
      <c r="CQ112" s="246">
        <f t="shared" si="24"/>
        <v>3</v>
      </c>
      <c r="CR112" s="246">
        <f t="shared" si="24"/>
        <v>11</v>
      </c>
      <c r="CS112" s="407"/>
      <c r="CT112" s="191">
        <f>COUNTIF(CT5:CT111, "X")</f>
        <v>27</v>
      </c>
      <c r="CU112" s="246"/>
      <c r="CV112" s="191"/>
      <c r="CW112" s="191"/>
      <c r="CX112" s="191"/>
      <c r="CY112" s="191">
        <f>COUNTIF(CY5:CY111, "X")</f>
        <v>1</v>
      </c>
      <c r="CZ112" s="191"/>
      <c r="DA112" s="191"/>
      <c r="DB112" s="191"/>
      <c r="DC112" s="191"/>
      <c r="DD112" s="191">
        <f>COUNTIF(DD5:DD111, "X")</f>
        <v>19</v>
      </c>
      <c r="DE112" s="192"/>
      <c r="DF112" s="191"/>
      <c r="DG112" s="191"/>
      <c r="DH112" s="440"/>
      <c r="DI112" s="440"/>
      <c r="DJ112" s="440"/>
      <c r="DK112" s="440"/>
      <c r="DL112" s="191"/>
      <c r="DM112" s="190"/>
      <c r="DN112" s="191">
        <f>COUNTIF(DN5:DN111, "X")</f>
        <v>19</v>
      </c>
      <c r="DO112" s="191"/>
      <c r="DP112" s="191"/>
      <c r="DQ112" s="190"/>
      <c r="DR112" s="191"/>
      <c r="DS112" s="191"/>
      <c r="DT112" s="440"/>
      <c r="DU112" s="132"/>
      <c r="DV112" s="132"/>
      <c r="DW112" s="132"/>
      <c r="DX112" s="132"/>
      <c r="DY112" s="132"/>
      <c r="DZ112" s="132"/>
      <c r="EA112" s="133"/>
      <c r="EB112" s="132"/>
      <c r="EC112" s="132"/>
      <c r="ED112" s="498">
        <f>COUNTA(ED5:ED111)</f>
        <v>1</v>
      </c>
      <c r="EE112" s="133"/>
      <c r="EF112" s="132"/>
      <c r="EG112" s="132"/>
      <c r="EH112" s="132"/>
      <c r="EI112" s="134"/>
      <c r="EJ112" s="132"/>
      <c r="EK112" s="498">
        <f>COUNTA(EK5:EK111)</f>
        <v>1</v>
      </c>
      <c r="EL112" s="396">
        <f>COUNTA(EL5:EL111)</f>
        <v>1</v>
      </c>
      <c r="EM112" s="498">
        <f>COUNTA(EM5:EM111)</f>
        <v>3</v>
      </c>
      <c r="EN112" s="132"/>
      <c r="EO112" s="498">
        <f t="shared" ref="EO112:ET112" si="25">COUNTA(EO5:EO111)</f>
        <v>3</v>
      </c>
      <c r="EP112" s="498">
        <f t="shared" si="25"/>
        <v>1</v>
      </c>
      <c r="EQ112" s="498">
        <f t="shared" si="25"/>
        <v>1</v>
      </c>
      <c r="ER112" s="396">
        <f t="shared" si="25"/>
        <v>1</v>
      </c>
      <c r="ES112" s="498">
        <f t="shared" si="25"/>
        <v>1</v>
      </c>
      <c r="ET112" s="498">
        <f t="shared" si="25"/>
        <v>1</v>
      </c>
      <c r="EU112" s="132"/>
      <c r="EV112" s="133"/>
      <c r="EW112" s="193"/>
    </row>
    <row r="113" spans="1:153" ht="30" customHeight="1" x14ac:dyDescent="0.15">
      <c r="A113" s="35"/>
      <c r="B113" s="35" t="s">
        <v>1364</v>
      </c>
      <c r="C113" s="237"/>
      <c r="D113" s="191"/>
      <c r="E113" s="237"/>
      <c r="F113" s="191"/>
      <c r="G113" s="191"/>
      <c r="H113" s="191"/>
      <c r="I113" s="531" t="s">
        <v>126</v>
      </c>
      <c r="J113" s="531">
        <f>COUNTIF(J5:J111,"IEEE")</f>
        <v>19</v>
      </c>
      <c r="K113" s="191"/>
      <c r="L113" s="191"/>
      <c r="M113" s="191"/>
      <c r="N113" s="191"/>
      <c r="O113" s="191"/>
      <c r="P113" s="191"/>
      <c r="Q113" s="191"/>
      <c r="R113" s="191"/>
      <c r="S113" s="191"/>
      <c r="T113" s="191"/>
      <c r="U113" s="191"/>
      <c r="V113" s="191"/>
      <c r="W113" s="191"/>
      <c r="X113" s="191"/>
      <c r="Y113" s="191"/>
      <c r="Z113" s="246"/>
      <c r="AA113" s="483"/>
      <c r="AB113" s="191"/>
      <c r="AC113" s="191"/>
      <c r="AD113" s="191"/>
      <c r="AE113" s="191"/>
      <c r="AF113" s="384"/>
      <c r="AG113" s="191"/>
      <c r="AH113" s="191"/>
      <c r="AI113" s="191"/>
      <c r="AJ113" s="191"/>
      <c r="AK113" s="391">
        <f>COUNTA(AK5:AK83)</f>
        <v>10</v>
      </c>
      <c r="AL113" s="191"/>
      <c r="AM113" s="191"/>
      <c r="AN113" s="191"/>
      <c r="AO113" s="461"/>
      <c r="AP113" s="391">
        <f>COUNTA(AP5:AP83)</f>
        <v>8</v>
      </c>
      <c r="AQ113" s="191"/>
      <c r="AR113" s="191"/>
      <c r="AS113" s="461"/>
      <c r="AT113" s="391">
        <f>COUNTA(AT5:AT83)</f>
        <v>5</v>
      </c>
      <c r="AU113" s="191"/>
      <c r="AV113" s="461"/>
      <c r="AW113" s="391">
        <f>COUNTA(AW5:AW83)</f>
        <v>4</v>
      </c>
      <c r="AX113" s="191"/>
      <c r="AY113" s="461"/>
      <c r="AZ113" s="191"/>
      <c r="BA113" s="461"/>
      <c r="BB113" s="191"/>
      <c r="BC113" s="391">
        <f>COUNTA(BC5:BC83)</f>
        <v>9</v>
      </c>
      <c r="BD113" s="191"/>
      <c r="BE113" s="191"/>
      <c r="BF113" s="461"/>
      <c r="BG113" s="391">
        <f>COUNTA(BG5:BG83)</f>
        <v>6</v>
      </c>
      <c r="BH113" s="391">
        <f>COUNTA(BH5:BH83)</f>
        <v>4</v>
      </c>
      <c r="BI113" s="191"/>
      <c r="BJ113" s="191"/>
      <c r="BK113" s="191"/>
      <c r="BL113" s="391"/>
      <c r="BM113" s="391">
        <f>COUNTA(BM5:BM83)</f>
        <v>16</v>
      </c>
      <c r="BN113" s="391"/>
      <c r="BO113" s="191"/>
      <c r="BP113" s="191"/>
      <c r="BQ113" s="191"/>
      <c r="BR113" s="191"/>
      <c r="BS113" s="191"/>
      <c r="BT113" s="191"/>
      <c r="BU113" s="391">
        <f>COUNTA(BU5:BU83)</f>
        <v>3</v>
      </c>
      <c r="BV113" s="191"/>
      <c r="BW113" s="191"/>
      <c r="BX113" s="191"/>
      <c r="BY113" s="191"/>
      <c r="BZ113" s="191"/>
      <c r="CA113" s="191"/>
      <c r="CB113" s="391">
        <f>COUNTA(CB5:CB83)</f>
        <v>7</v>
      </c>
      <c r="CC113" s="396"/>
      <c r="CD113" s="191"/>
      <c r="CE113" s="191"/>
      <c r="CF113" s="191"/>
      <c r="CG113" s="191"/>
      <c r="CH113" s="391">
        <f>COUNTA(CH5:CH83)</f>
        <v>3</v>
      </c>
      <c r="CI113" s="191"/>
      <c r="CJ113" s="461"/>
      <c r="CK113" s="461"/>
      <c r="CL113" s="191"/>
      <c r="CM113" s="191"/>
      <c r="CN113" s="391">
        <f>COUNTA(CN5:CN83)</f>
        <v>5</v>
      </c>
      <c r="CO113" s="391">
        <f>COUNTA(CO5:CO83)</f>
        <v>2</v>
      </c>
      <c r="CP113" s="192"/>
      <c r="CQ113" s="191"/>
      <c r="CR113" s="384"/>
      <c r="CS113" s="407"/>
      <c r="CT113" s="191">
        <f>COUNTIF(CT5:CT83, "X")</f>
        <v>17</v>
      </c>
      <c r="CU113" s="191"/>
      <c r="CV113" s="191"/>
      <c r="CW113" s="191"/>
      <c r="CX113" s="191"/>
      <c r="CY113" s="440"/>
      <c r="CZ113" s="191"/>
      <c r="DA113" s="191"/>
      <c r="DB113" s="191"/>
      <c r="DC113" s="191"/>
      <c r="DD113" s="191">
        <f>COUNTIF(DD5:DD83, "X")</f>
        <v>12</v>
      </c>
      <c r="DE113" s="192"/>
      <c r="DF113" s="191"/>
      <c r="DG113" s="191"/>
      <c r="DH113" s="440"/>
      <c r="DI113" s="440"/>
      <c r="DJ113" s="440"/>
      <c r="DK113" s="440"/>
      <c r="DL113" s="191"/>
      <c r="DM113" s="190"/>
      <c r="DN113" s="191">
        <f>COUNTIF(DN5:DN83, "X")</f>
        <v>13</v>
      </c>
      <c r="DO113" s="191"/>
      <c r="DP113" s="191"/>
      <c r="DQ113" s="190"/>
      <c r="DR113" s="191"/>
      <c r="DS113" s="191"/>
      <c r="DT113" s="440"/>
      <c r="DU113" s="132"/>
      <c r="DV113" s="132"/>
      <c r="DW113" s="132"/>
      <c r="DX113" s="132"/>
      <c r="DY113" s="132"/>
      <c r="DZ113" s="132"/>
      <c r="EA113" s="133"/>
      <c r="EB113" s="132"/>
      <c r="EC113" s="132"/>
      <c r="ED113" s="391">
        <f>COUNTA(ED5:ED83)</f>
        <v>1</v>
      </c>
      <c r="EE113" s="133"/>
      <c r="EF113" s="132"/>
      <c r="EG113" s="132"/>
      <c r="EH113" s="132"/>
      <c r="EI113" s="134"/>
      <c r="EJ113" s="132"/>
      <c r="EK113" s="391">
        <f>COUNTA(EK5:EK83)</f>
        <v>1</v>
      </c>
      <c r="EL113" s="391">
        <f>COUNTA(EL5:EL83)</f>
        <v>0</v>
      </c>
      <c r="EM113" s="391">
        <f>COUNTA(EM5:EM83)</f>
        <v>3</v>
      </c>
      <c r="EN113" s="132"/>
      <c r="EO113" s="396">
        <f t="shared" ref="EO113:ET113" si="26">COUNTA(EO5:EO83)</f>
        <v>2</v>
      </c>
      <c r="EP113" s="391">
        <f t="shared" si="26"/>
        <v>1</v>
      </c>
      <c r="EQ113" s="391">
        <f t="shared" si="26"/>
        <v>0</v>
      </c>
      <c r="ER113" s="396">
        <f t="shared" si="26"/>
        <v>0</v>
      </c>
      <c r="ES113" s="391">
        <f t="shared" si="26"/>
        <v>0</v>
      </c>
      <c r="ET113" s="391">
        <f t="shared" si="26"/>
        <v>0</v>
      </c>
      <c r="EU113" s="132"/>
      <c r="EV113" s="133"/>
      <c r="EW113" s="193"/>
    </row>
    <row r="114" spans="1:153" ht="30" customHeight="1" x14ac:dyDescent="0.15">
      <c r="A114" s="35"/>
      <c r="B114" s="35" t="s">
        <v>1363</v>
      </c>
      <c r="C114" s="237"/>
      <c r="D114" s="191"/>
      <c r="E114" s="237"/>
      <c r="F114" s="191"/>
      <c r="G114" s="191"/>
      <c r="H114" s="191"/>
      <c r="I114" s="531" t="s">
        <v>460</v>
      </c>
      <c r="J114" s="531">
        <f>COUNTIF(J5:J111,"ACM")</f>
        <v>1</v>
      </c>
      <c r="K114" s="191"/>
      <c r="L114" s="191"/>
      <c r="M114" s="191"/>
      <c r="N114" s="191"/>
      <c r="O114" s="191"/>
      <c r="P114" s="191"/>
      <c r="Q114" s="191"/>
      <c r="R114" s="191"/>
      <c r="S114" s="191"/>
      <c r="T114" s="191"/>
      <c r="U114" s="191"/>
      <c r="V114" s="191"/>
      <c r="W114" s="191"/>
      <c r="X114" s="191"/>
      <c r="Y114" s="191"/>
      <c r="Z114" s="246"/>
      <c r="AA114" s="483"/>
      <c r="AB114" s="191"/>
      <c r="AC114" s="191"/>
      <c r="AD114" s="191"/>
      <c r="AE114" s="191"/>
      <c r="AF114" s="384"/>
      <c r="AG114" s="191"/>
      <c r="AH114" s="191"/>
      <c r="AI114" s="191"/>
      <c r="AJ114" s="191"/>
      <c r="AK114" s="391">
        <f>COUNTA(AK84:AK111)</f>
        <v>1</v>
      </c>
      <c r="AL114" s="191"/>
      <c r="AM114" s="191"/>
      <c r="AN114" s="191"/>
      <c r="AO114" s="461"/>
      <c r="AP114" s="391">
        <f>COUNTA(AP84:AP111)</f>
        <v>3</v>
      </c>
      <c r="AQ114" s="191"/>
      <c r="AR114" s="191"/>
      <c r="AS114" s="461"/>
      <c r="AT114" s="391">
        <f>COUNTA(AT84:AT111)</f>
        <v>1</v>
      </c>
      <c r="AU114" s="191"/>
      <c r="AV114" s="461"/>
      <c r="AW114" s="391">
        <f>COUNTA(AW84:AW111)</f>
        <v>4</v>
      </c>
      <c r="AX114" s="191"/>
      <c r="AY114" s="461"/>
      <c r="AZ114" s="191"/>
      <c r="BA114" s="461"/>
      <c r="BB114" s="191"/>
      <c r="BC114" s="391">
        <f>COUNTA(BC84:BC111)</f>
        <v>1</v>
      </c>
      <c r="BD114" s="191"/>
      <c r="BE114" s="191"/>
      <c r="BF114" s="461"/>
      <c r="BG114" s="391">
        <f>COUNTA(BG84:BG111)</f>
        <v>1</v>
      </c>
      <c r="BH114" s="391">
        <f>COUNTA(BH84:BH111)</f>
        <v>3</v>
      </c>
      <c r="BI114" s="191"/>
      <c r="BJ114" s="191"/>
      <c r="BK114" s="191"/>
      <c r="BL114" s="391"/>
      <c r="BM114" s="391">
        <f>COUNTA(BM84:BM111)</f>
        <v>3</v>
      </c>
      <c r="BN114" s="391"/>
      <c r="BO114" s="191"/>
      <c r="BP114" s="191"/>
      <c r="BQ114" s="191"/>
      <c r="BR114" s="191"/>
      <c r="BS114" s="191"/>
      <c r="BT114" s="191"/>
      <c r="BU114" s="391">
        <f>COUNTA(BU84:BU111)</f>
        <v>2</v>
      </c>
      <c r="BV114" s="191"/>
      <c r="BW114" s="191"/>
      <c r="BX114" s="191"/>
      <c r="BY114" s="191"/>
      <c r="BZ114" s="191"/>
      <c r="CA114" s="191"/>
      <c r="CB114" s="391">
        <f>COUNTA(CB84:CB111)</f>
        <v>1</v>
      </c>
      <c r="CC114" s="396"/>
      <c r="CD114" s="191"/>
      <c r="CE114" s="191"/>
      <c r="CF114" s="191"/>
      <c r="CG114" s="191"/>
      <c r="CH114" s="391">
        <f>COUNTA(CH84:CH111)</f>
        <v>3</v>
      </c>
      <c r="CI114" s="191"/>
      <c r="CJ114" s="461"/>
      <c r="CK114" s="461"/>
      <c r="CL114" s="191"/>
      <c r="CM114" s="191"/>
      <c r="CN114" s="391">
        <f>COUNTA(CN84:CN111)</f>
        <v>1</v>
      </c>
      <c r="CO114" s="391">
        <f>COUNTA(CO84:CO111)</f>
        <v>0</v>
      </c>
      <c r="CP114" s="192"/>
      <c r="CQ114" s="191"/>
      <c r="CR114" s="384"/>
      <c r="CS114" s="407"/>
      <c r="CT114" s="191">
        <f>COUNTIF(CT84:CT111, "X")</f>
        <v>10</v>
      </c>
      <c r="CU114" s="191"/>
      <c r="CV114" s="191"/>
      <c r="CW114" s="191"/>
      <c r="CX114" s="191"/>
      <c r="CY114" s="440"/>
      <c r="CZ114" s="191"/>
      <c r="DA114" s="191"/>
      <c r="DB114" s="191"/>
      <c r="DC114" s="191"/>
      <c r="DD114" s="191">
        <f>COUNTIF(DD84:DD111, "X")</f>
        <v>7</v>
      </c>
      <c r="DE114" s="192"/>
      <c r="DF114" s="191"/>
      <c r="DG114" s="191"/>
      <c r="DH114" s="440"/>
      <c r="DI114" s="440"/>
      <c r="DJ114" s="440"/>
      <c r="DK114" s="440"/>
      <c r="DL114" s="191"/>
      <c r="DM114" s="190"/>
      <c r="DN114" s="191">
        <f>COUNTIF(DN84:DN111, "X")</f>
        <v>6</v>
      </c>
      <c r="DO114" s="191"/>
      <c r="DP114" s="191"/>
      <c r="DQ114" s="190"/>
      <c r="DR114" s="191"/>
      <c r="DS114" s="191"/>
      <c r="DT114" s="440"/>
      <c r="DU114" s="132"/>
      <c r="DV114" s="132"/>
      <c r="DW114" s="132"/>
      <c r="DX114" s="132"/>
      <c r="DY114" s="132"/>
      <c r="DZ114" s="132"/>
      <c r="EA114" s="133"/>
      <c r="EB114" s="132"/>
      <c r="EC114" s="132"/>
      <c r="ED114" s="391">
        <f>COUNTA(ED84:ED111)</f>
        <v>0</v>
      </c>
      <c r="EE114" s="133"/>
      <c r="EF114" s="132"/>
      <c r="EG114" s="132"/>
      <c r="EH114" s="132"/>
      <c r="EI114" s="134"/>
      <c r="EJ114" s="132"/>
      <c r="EK114" s="391">
        <f>COUNTA(EK84:EK111)</f>
        <v>0</v>
      </c>
      <c r="EL114" s="391">
        <f>COUNTA(EL84:EL111)</f>
        <v>1</v>
      </c>
      <c r="EM114" s="391">
        <f>COUNTA(EM84:EM111)</f>
        <v>0</v>
      </c>
      <c r="EN114" s="132"/>
      <c r="EO114" s="396">
        <f t="shared" ref="EO114:ET114" si="27">COUNTA(EO84:EO111)</f>
        <v>1</v>
      </c>
      <c r="EP114" s="391">
        <f t="shared" si="27"/>
        <v>0</v>
      </c>
      <c r="EQ114" s="391">
        <f t="shared" si="27"/>
        <v>1</v>
      </c>
      <c r="ER114" s="396">
        <f t="shared" si="27"/>
        <v>1</v>
      </c>
      <c r="ES114" s="391">
        <f t="shared" si="27"/>
        <v>1</v>
      </c>
      <c r="ET114" s="391">
        <f t="shared" si="27"/>
        <v>1</v>
      </c>
      <c r="EU114" s="132"/>
      <c r="EV114" s="133"/>
      <c r="EW114" s="193"/>
    </row>
    <row r="115" spans="1:153" ht="30" customHeight="1" x14ac:dyDescent="0.15">
      <c r="A115" s="35"/>
      <c r="B115" s="35" t="s">
        <v>1365</v>
      </c>
      <c r="C115" s="237"/>
      <c r="D115" s="191"/>
      <c r="E115" s="237"/>
      <c r="F115" s="191"/>
      <c r="G115" s="191"/>
      <c r="H115" s="191"/>
      <c r="I115" s="191"/>
      <c r="J115" s="191"/>
      <c r="K115" s="191"/>
      <c r="L115" s="191"/>
      <c r="M115" s="191"/>
      <c r="N115" s="191"/>
      <c r="O115" s="191"/>
      <c r="P115" s="191"/>
      <c r="Q115" s="191"/>
      <c r="R115" s="191"/>
      <c r="S115" s="191"/>
      <c r="T115" s="191"/>
      <c r="U115" s="191"/>
      <c r="V115" s="191"/>
      <c r="W115" s="191"/>
      <c r="X115" s="191"/>
      <c r="Y115" s="191"/>
      <c r="Z115" s="246"/>
      <c r="AA115" s="483"/>
      <c r="AB115" s="191"/>
      <c r="AC115" s="191"/>
      <c r="AD115" s="191"/>
      <c r="AE115" s="191"/>
      <c r="AF115" s="384"/>
      <c r="AG115" s="191"/>
      <c r="AH115" s="191"/>
      <c r="AI115" s="191"/>
      <c r="AJ115" s="191"/>
      <c r="AK115" s="192"/>
      <c r="AL115" s="191"/>
      <c r="AM115" s="191"/>
      <c r="AN115" s="191"/>
      <c r="AO115" s="461"/>
      <c r="AP115" s="191"/>
      <c r="AQ115" s="191"/>
      <c r="AR115" s="191"/>
      <c r="AS115" s="461"/>
      <c r="AT115" s="191"/>
      <c r="AU115" s="191"/>
      <c r="AV115" s="461"/>
      <c r="AW115" s="192"/>
      <c r="AX115" s="191"/>
      <c r="AY115" s="461"/>
      <c r="AZ115" s="191"/>
      <c r="BA115" s="461"/>
      <c r="BB115" s="191"/>
      <c r="BC115" s="192"/>
      <c r="BD115" s="191"/>
      <c r="BE115" s="191"/>
      <c r="BF115" s="461"/>
      <c r="BG115" s="470"/>
      <c r="BH115" s="470"/>
      <c r="BI115" s="191"/>
      <c r="BJ115" s="191"/>
      <c r="BK115" s="191"/>
      <c r="BL115" s="492"/>
      <c r="BM115" s="191"/>
      <c r="BN115" s="391"/>
      <c r="BO115" s="191"/>
      <c r="BP115" s="191"/>
      <c r="BQ115" s="191"/>
      <c r="BR115" s="191"/>
      <c r="BS115" s="191"/>
      <c r="BT115" s="191"/>
      <c r="BU115" s="192"/>
      <c r="BV115" s="191"/>
      <c r="BW115" s="191"/>
      <c r="BX115" s="191"/>
      <c r="BY115" s="191"/>
      <c r="BZ115" s="191"/>
      <c r="CA115" s="191"/>
      <c r="CB115" s="470"/>
      <c r="CC115" s="396"/>
      <c r="CD115" s="191"/>
      <c r="CE115" s="191"/>
      <c r="CF115" s="191"/>
      <c r="CG115" s="191"/>
      <c r="CH115" s="384"/>
      <c r="CI115" s="191"/>
      <c r="CJ115" s="461"/>
      <c r="CK115" s="461"/>
      <c r="CL115" s="191"/>
      <c r="CM115" s="191"/>
      <c r="CN115" s="498"/>
      <c r="CO115" s="191"/>
      <c r="CP115" s="192"/>
      <c r="CQ115" s="191"/>
      <c r="CR115" s="384"/>
      <c r="CS115" s="407"/>
      <c r="CT115" s="191"/>
      <c r="CU115" s="191"/>
      <c r="CV115" s="191"/>
      <c r="CW115" s="191"/>
      <c r="CX115" s="191"/>
      <c r="CY115" s="440"/>
      <c r="CZ115" s="191"/>
      <c r="DA115" s="191"/>
      <c r="DB115" s="191"/>
      <c r="DC115" s="191"/>
      <c r="DD115" s="384"/>
      <c r="DE115" s="192"/>
      <c r="DF115" s="191"/>
      <c r="DG115" s="191"/>
      <c r="DH115" s="440"/>
      <c r="DI115" s="440"/>
      <c r="DJ115" s="440"/>
      <c r="DK115" s="440"/>
      <c r="DL115" s="191"/>
      <c r="DM115" s="190"/>
      <c r="DN115" s="191"/>
      <c r="DO115" s="191"/>
      <c r="DP115" s="191"/>
      <c r="DQ115" s="190"/>
      <c r="DR115" s="191"/>
      <c r="DS115" s="191"/>
      <c r="DT115" s="440"/>
      <c r="DU115" s="132"/>
      <c r="DV115" s="132"/>
      <c r="DW115" s="132"/>
      <c r="DX115" s="132"/>
      <c r="DY115" s="132"/>
      <c r="DZ115" s="132"/>
      <c r="EA115" s="133"/>
      <c r="EB115" s="132"/>
      <c r="EC115" s="132"/>
      <c r="ED115" s="451"/>
      <c r="EE115" s="133"/>
      <c r="EF115" s="132"/>
      <c r="EG115" s="132"/>
      <c r="EH115" s="132"/>
      <c r="EI115" s="134"/>
      <c r="EJ115" s="132"/>
      <c r="EK115" s="451"/>
      <c r="EL115" s="518"/>
      <c r="EM115" s="451"/>
      <c r="EN115" s="132"/>
      <c r="EO115" s="513"/>
      <c r="EP115" s="451"/>
      <c r="EQ115" s="451"/>
      <c r="ER115" s="524"/>
      <c r="ES115" s="451"/>
      <c r="ET115" s="451"/>
      <c r="EU115" s="132"/>
      <c r="EV115" s="133"/>
      <c r="EW115" s="193"/>
    </row>
    <row r="116" spans="1:153" ht="30" customHeight="1" x14ac:dyDescent="0.15">
      <c r="A116" s="191"/>
      <c r="B116" s="191"/>
      <c r="C116" s="237"/>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46"/>
      <c r="AA116" s="483"/>
      <c r="AB116" s="191"/>
      <c r="AC116" s="191"/>
      <c r="AD116" s="191"/>
      <c r="AE116" s="191"/>
      <c r="AF116" s="384"/>
      <c r="AG116" s="191"/>
      <c r="AH116" s="191"/>
      <c r="AI116" s="191"/>
      <c r="AJ116" s="191"/>
      <c r="AK116" s="192"/>
      <c r="AL116" s="191"/>
      <c r="AM116" s="191"/>
      <c r="AN116" s="191"/>
      <c r="AO116" s="461"/>
      <c r="AP116" s="191"/>
      <c r="AQ116" s="191"/>
      <c r="AR116" s="191"/>
      <c r="AS116" s="461"/>
      <c r="AT116" s="191"/>
      <c r="AU116" s="191"/>
      <c r="AV116" s="461"/>
      <c r="AW116" s="192"/>
      <c r="AX116" s="191"/>
      <c r="AY116" s="461"/>
      <c r="AZ116" s="191"/>
      <c r="BA116" s="461"/>
      <c r="BB116" s="191"/>
      <c r="BC116" s="192"/>
      <c r="BD116" s="191"/>
      <c r="BE116" s="191"/>
      <c r="BF116" s="461"/>
      <c r="BG116" s="470"/>
      <c r="BH116" s="470"/>
      <c r="BI116" s="191"/>
      <c r="BJ116" s="191"/>
      <c r="BK116" s="191"/>
      <c r="BL116" s="492"/>
      <c r="BM116" s="191"/>
      <c r="BN116" s="391"/>
      <c r="BO116" s="191"/>
      <c r="BP116" s="191"/>
      <c r="BQ116" s="191"/>
      <c r="BR116" s="191"/>
      <c r="BS116" s="191"/>
      <c r="BT116" s="191"/>
      <c r="BU116" s="192"/>
      <c r="BV116" s="191"/>
      <c r="BW116" s="191"/>
      <c r="BX116" s="191"/>
      <c r="BY116" s="191"/>
      <c r="BZ116" s="191"/>
      <c r="CA116" s="191"/>
      <c r="CB116" s="470"/>
      <c r="CC116" s="396"/>
      <c r="CD116" s="191"/>
      <c r="CE116" s="191"/>
      <c r="CF116" s="191"/>
      <c r="CG116" s="191"/>
      <c r="CH116" s="384"/>
      <c r="CI116" s="191"/>
      <c r="CJ116" s="461"/>
      <c r="CK116" s="461"/>
      <c r="CL116" s="191"/>
      <c r="CM116" s="191"/>
      <c r="CN116" s="498"/>
      <c r="CO116" s="191"/>
      <c r="CP116" s="192"/>
      <c r="CQ116" s="191"/>
      <c r="CR116" s="384"/>
      <c r="CS116" s="407"/>
      <c r="CT116" s="191"/>
      <c r="CU116" s="191"/>
      <c r="CV116" s="191"/>
      <c r="CW116" s="191"/>
      <c r="CX116" s="191"/>
      <c r="CY116" s="440"/>
      <c r="CZ116" s="191"/>
      <c r="DA116" s="191"/>
      <c r="DB116" s="191"/>
      <c r="DC116" s="191"/>
      <c r="DD116" s="384"/>
      <c r="DE116" s="192"/>
      <c r="DF116" s="191"/>
      <c r="DG116" s="191"/>
      <c r="DH116" s="440"/>
      <c r="DI116" s="440"/>
      <c r="DJ116" s="440"/>
      <c r="DK116" s="440"/>
      <c r="DL116" s="191"/>
      <c r="DM116" s="190"/>
      <c r="DN116" s="191"/>
      <c r="DO116" s="191"/>
      <c r="DP116" s="191"/>
      <c r="DQ116" s="190"/>
      <c r="DR116" s="191"/>
      <c r="DS116" s="191"/>
      <c r="DT116" s="440"/>
      <c r="DU116" s="132"/>
      <c r="DV116" s="132"/>
      <c r="DW116" s="132"/>
      <c r="DX116" s="132"/>
      <c r="DY116" s="132"/>
      <c r="DZ116" s="132"/>
      <c r="EA116" s="133"/>
      <c r="EB116" s="132"/>
      <c r="EC116" s="132"/>
      <c r="ED116" s="451"/>
      <c r="EE116" s="133"/>
      <c r="EF116" s="132"/>
      <c r="EG116" s="132"/>
      <c r="EH116" s="132"/>
      <c r="EI116" s="134"/>
      <c r="EJ116" s="132"/>
      <c r="EK116" s="451"/>
      <c r="EL116" s="518"/>
      <c r="EM116" s="451"/>
      <c r="EN116" s="132"/>
      <c r="EO116" s="513"/>
      <c r="EP116" s="451"/>
      <c r="EQ116" s="451"/>
      <c r="ER116" s="524"/>
      <c r="ES116" s="451"/>
      <c r="ET116" s="451"/>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46"/>
      <c r="AA117" s="483"/>
      <c r="AB117" s="191"/>
      <c r="AC117" s="191"/>
      <c r="AD117" s="191"/>
      <c r="AE117" s="191"/>
      <c r="AF117" s="384"/>
      <c r="AG117" s="191"/>
      <c r="AH117" s="191"/>
      <c r="AI117" s="191"/>
      <c r="AJ117" s="191"/>
      <c r="AK117" s="192"/>
      <c r="AL117" s="191"/>
      <c r="AM117" s="191"/>
      <c r="AN117" s="191"/>
      <c r="AO117" s="461"/>
      <c r="AP117" s="191"/>
      <c r="AQ117" s="191"/>
      <c r="AR117" s="191"/>
      <c r="AS117" s="461"/>
      <c r="AT117" s="191"/>
      <c r="AU117" s="191"/>
      <c r="AV117" s="461"/>
      <c r="AW117" s="192"/>
      <c r="AX117" s="191"/>
      <c r="AY117" s="461"/>
      <c r="AZ117" s="191"/>
      <c r="BA117" s="461"/>
      <c r="BB117" s="191"/>
      <c r="BC117" s="192"/>
      <c r="BD117" s="191"/>
      <c r="BE117" s="191"/>
      <c r="BF117" s="461"/>
      <c r="BG117" s="470"/>
      <c r="BH117" s="470"/>
      <c r="BI117" s="191"/>
      <c r="BJ117" s="191"/>
      <c r="BK117" s="191"/>
      <c r="BL117" s="492"/>
      <c r="BM117" s="191"/>
      <c r="BN117" s="391"/>
      <c r="BO117" s="191"/>
      <c r="BP117" s="191"/>
      <c r="BQ117" s="191"/>
      <c r="BR117" s="191"/>
      <c r="BS117" s="191"/>
      <c r="BT117" s="191"/>
      <c r="BU117" s="192"/>
      <c r="BV117" s="191"/>
      <c r="BW117" s="191"/>
      <c r="BX117" s="191"/>
      <c r="BY117" s="191"/>
      <c r="BZ117" s="191"/>
      <c r="CA117" s="191"/>
      <c r="CB117" s="470"/>
      <c r="CC117" s="396"/>
      <c r="CD117" s="191"/>
      <c r="CE117" s="191"/>
      <c r="CF117" s="191"/>
      <c r="CG117" s="191"/>
      <c r="CH117" s="384"/>
      <c r="CI117" s="191"/>
      <c r="CJ117" s="461"/>
      <c r="CK117" s="461"/>
      <c r="CL117" s="191"/>
      <c r="CM117" s="191"/>
      <c r="CN117" s="498"/>
      <c r="CO117" s="191"/>
      <c r="CP117" s="192"/>
      <c r="CQ117" s="191"/>
      <c r="CR117" s="384"/>
      <c r="CS117" s="407"/>
      <c r="CT117" s="191"/>
      <c r="CU117" s="191"/>
      <c r="CV117" s="191"/>
      <c r="CW117" s="191"/>
      <c r="CX117" s="191"/>
      <c r="CY117" s="440"/>
      <c r="CZ117" s="191"/>
      <c r="DA117" s="191"/>
      <c r="DB117" s="191"/>
      <c r="DC117" s="191"/>
      <c r="DD117" s="384"/>
      <c r="DE117" s="192"/>
      <c r="DF117" s="191"/>
      <c r="DG117" s="191"/>
      <c r="DH117" s="440"/>
      <c r="DI117" s="440"/>
      <c r="DJ117" s="440"/>
      <c r="DK117" s="440"/>
      <c r="DL117" s="191"/>
      <c r="DM117" s="190"/>
      <c r="DN117" s="191"/>
      <c r="DO117" s="191"/>
      <c r="DP117" s="191"/>
      <c r="DQ117" s="190"/>
      <c r="DR117" s="191"/>
      <c r="DS117" s="191"/>
      <c r="DT117" s="440"/>
      <c r="DU117" s="132"/>
      <c r="DV117" s="132"/>
      <c r="DW117" s="132"/>
      <c r="DX117" s="132"/>
      <c r="DY117" s="132"/>
      <c r="DZ117" s="132"/>
      <c r="EA117" s="133"/>
      <c r="EB117" s="132"/>
      <c r="EC117" s="132"/>
      <c r="ED117" s="451"/>
      <c r="EE117" s="133"/>
      <c r="EF117" s="132"/>
      <c r="EG117" s="132"/>
      <c r="EH117" s="132"/>
      <c r="EI117" s="134"/>
      <c r="EJ117" s="132"/>
      <c r="EK117" s="451"/>
      <c r="EL117" s="518"/>
      <c r="EM117" s="451"/>
      <c r="EN117" s="132"/>
      <c r="EO117" s="513"/>
      <c r="EP117" s="451"/>
      <c r="EQ117" s="451"/>
      <c r="ER117" s="524"/>
      <c r="ES117" s="451"/>
      <c r="ET117" s="451"/>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46"/>
      <c r="AA118" s="483"/>
      <c r="AB118" s="191"/>
      <c r="AC118" s="191"/>
      <c r="AD118" s="191"/>
      <c r="AE118" s="191"/>
      <c r="AF118" s="384"/>
      <c r="AG118" s="191"/>
      <c r="AH118" s="191"/>
      <c r="AI118" s="191"/>
      <c r="AJ118" s="191"/>
      <c r="AK118" s="192"/>
      <c r="AL118" s="191"/>
      <c r="AM118" s="191"/>
      <c r="AN118" s="191"/>
      <c r="AO118" s="461"/>
      <c r="AP118" s="191"/>
      <c r="AQ118" s="191"/>
      <c r="AR118" s="191"/>
      <c r="AS118" s="461"/>
      <c r="AT118" s="191"/>
      <c r="AU118" s="191"/>
      <c r="AV118" s="461"/>
      <c r="AW118" s="192"/>
      <c r="AX118" s="191"/>
      <c r="AY118" s="461"/>
      <c r="AZ118" s="191"/>
      <c r="BA118" s="461"/>
      <c r="BB118" s="191"/>
      <c r="BC118" s="192"/>
      <c r="BD118" s="191"/>
      <c r="BE118" s="191"/>
      <c r="BF118" s="461"/>
      <c r="BG118" s="470"/>
      <c r="BH118" s="297"/>
      <c r="BI118" s="191"/>
      <c r="BJ118" s="191"/>
      <c r="BK118" s="191"/>
      <c r="BL118" s="492"/>
      <c r="BM118" s="191"/>
      <c r="BN118" s="391"/>
      <c r="BO118" s="191"/>
      <c r="BP118" s="191"/>
      <c r="BQ118" s="191"/>
      <c r="BR118" s="191"/>
      <c r="BS118" s="191"/>
      <c r="BT118" s="191"/>
      <c r="BU118" s="192"/>
      <c r="BV118" s="191"/>
      <c r="BW118" s="191"/>
      <c r="BX118" s="191"/>
      <c r="BY118" s="191"/>
      <c r="BZ118" s="191"/>
      <c r="CA118" s="191"/>
      <c r="CB118" s="470"/>
      <c r="CC118" s="396"/>
      <c r="CD118" s="191"/>
      <c r="CE118" s="191"/>
      <c r="CF118" s="191"/>
      <c r="CG118" s="191"/>
      <c r="CH118" s="384"/>
      <c r="CI118" s="191"/>
      <c r="CJ118" s="461"/>
      <c r="CK118" s="461"/>
      <c r="CL118" s="191"/>
      <c r="CM118" s="191"/>
      <c r="CN118" s="498"/>
      <c r="CO118" s="191"/>
      <c r="CP118" s="192"/>
      <c r="CQ118" s="191"/>
      <c r="CR118" s="384"/>
      <c r="CS118" s="407"/>
      <c r="CT118" s="191"/>
      <c r="CU118" s="191"/>
      <c r="CV118" s="191"/>
      <c r="CW118" s="191"/>
      <c r="CX118" s="191"/>
      <c r="CY118" s="440"/>
      <c r="CZ118" s="191"/>
      <c r="DA118" s="191"/>
      <c r="DB118" s="191"/>
      <c r="DC118" s="191"/>
      <c r="DD118" s="384"/>
      <c r="DE118" s="192"/>
      <c r="DF118" s="191"/>
      <c r="DG118" s="191"/>
      <c r="DH118" s="440"/>
      <c r="DI118" s="440"/>
      <c r="DJ118" s="440"/>
      <c r="DK118" s="440"/>
      <c r="DL118" s="191"/>
      <c r="DM118" s="190"/>
      <c r="DN118" s="191"/>
      <c r="DO118" s="191"/>
      <c r="DP118" s="191"/>
      <c r="DQ118" s="190"/>
      <c r="DR118" s="191"/>
      <c r="DS118" s="191"/>
      <c r="DT118" s="440"/>
      <c r="DU118" s="132"/>
      <c r="DV118" s="132"/>
      <c r="DW118" s="132"/>
      <c r="DX118" s="132"/>
      <c r="DY118" s="132"/>
      <c r="DZ118" s="132"/>
      <c r="EA118" s="133"/>
      <c r="EB118" s="132"/>
      <c r="EC118" s="132"/>
      <c r="ED118" s="451"/>
      <c r="EE118" s="133"/>
      <c r="EF118" s="132"/>
      <c r="EG118" s="132"/>
      <c r="EH118" s="132"/>
      <c r="EI118" s="134"/>
      <c r="EJ118" s="132"/>
      <c r="EK118" s="451"/>
      <c r="EL118" s="518"/>
      <c r="EM118" s="451"/>
      <c r="EN118" s="132"/>
      <c r="EO118" s="513"/>
      <c r="EP118" s="451"/>
      <c r="EQ118" s="451"/>
      <c r="ER118" s="524"/>
      <c r="ES118" s="451"/>
      <c r="ET118" s="451"/>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46"/>
      <c r="AA119" s="483"/>
      <c r="AB119" s="191"/>
      <c r="AC119" s="191"/>
      <c r="AD119" s="191"/>
      <c r="AE119" s="191"/>
      <c r="AF119" s="384"/>
      <c r="AG119" s="191"/>
      <c r="AH119" s="191"/>
      <c r="AI119" s="191"/>
      <c r="AJ119" s="191"/>
      <c r="AK119" s="192"/>
      <c r="AL119" s="191"/>
      <c r="AM119" s="191"/>
      <c r="AN119" s="191"/>
      <c r="AO119" s="461"/>
      <c r="AP119" s="191"/>
      <c r="AQ119" s="191"/>
      <c r="AR119" s="191"/>
      <c r="AS119" s="461"/>
      <c r="AT119" s="191"/>
      <c r="AU119" s="191"/>
      <c r="AV119" s="461"/>
      <c r="AW119" s="192"/>
      <c r="AX119" s="191"/>
      <c r="AY119" s="461"/>
      <c r="AZ119" s="191"/>
      <c r="BA119" s="461"/>
      <c r="BB119" s="191"/>
      <c r="BC119" s="297"/>
      <c r="BD119" s="191"/>
      <c r="BE119" s="191"/>
      <c r="BF119" s="461"/>
      <c r="BG119" s="470"/>
      <c r="BH119" s="298"/>
      <c r="BI119" s="191"/>
      <c r="BJ119" s="191"/>
      <c r="BK119" s="191"/>
      <c r="BL119" s="492"/>
      <c r="BM119" s="191"/>
      <c r="BN119" s="391"/>
      <c r="BO119" s="191"/>
      <c r="BP119" s="191"/>
      <c r="BQ119" s="191"/>
      <c r="BR119" s="191"/>
      <c r="BS119" s="191"/>
      <c r="BT119" s="191"/>
      <c r="BU119" s="192"/>
      <c r="BV119" s="191"/>
      <c r="BW119" s="191"/>
      <c r="BX119" s="191"/>
      <c r="BY119" s="191"/>
      <c r="BZ119" s="191"/>
      <c r="CA119" s="191"/>
      <c r="CB119" s="470"/>
      <c r="CC119" s="396"/>
      <c r="CD119" s="191"/>
      <c r="CE119" s="191"/>
      <c r="CF119" s="191"/>
      <c r="CG119" s="191"/>
      <c r="CH119" s="384"/>
      <c r="CI119" s="191"/>
      <c r="CJ119" s="461"/>
      <c r="CK119" s="461"/>
      <c r="CL119" s="191"/>
      <c r="CM119" s="191"/>
      <c r="CN119" s="498"/>
      <c r="CO119" s="191"/>
      <c r="CP119" s="192"/>
      <c r="CQ119" s="191"/>
      <c r="CR119" s="384"/>
      <c r="CS119" s="407"/>
      <c r="CT119" s="191"/>
      <c r="CU119" s="191"/>
      <c r="CV119" s="191"/>
      <c r="CW119" s="191"/>
      <c r="CX119" s="191"/>
      <c r="CY119" s="440"/>
      <c r="CZ119" s="191"/>
      <c r="DA119" s="191"/>
      <c r="DB119" s="191"/>
      <c r="DC119" s="191"/>
      <c r="DD119" s="384"/>
      <c r="DE119" s="192"/>
      <c r="DF119" s="191"/>
      <c r="DG119" s="191"/>
      <c r="DH119" s="440"/>
      <c r="DI119" s="440"/>
      <c r="DJ119" s="440"/>
      <c r="DK119" s="440"/>
      <c r="DL119" s="191"/>
      <c r="DM119" s="190"/>
      <c r="DN119" s="191"/>
      <c r="DO119" s="191"/>
      <c r="DP119" s="191"/>
      <c r="DQ119" s="190"/>
      <c r="DR119" s="191"/>
      <c r="DS119" s="191"/>
      <c r="DT119" s="440"/>
      <c r="DU119" s="132"/>
      <c r="DV119" s="132"/>
      <c r="DW119" s="132"/>
      <c r="DX119" s="132"/>
      <c r="DY119" s="132"/>
      <c r="DZ119" s="132"/>
      <c r="EA119" s="133"/>
      <c r="EB119" s="132"/>
      <c r="EC119" s="132"/>
      <c r="ED119" s="451"/>
      <c r="EE119" s="133"/>
      <c r="EF119" s="132"/>
      <c r="EG119" s="132"/>
      <c r="EH119" s="132"/>
      <c r="EI119" s="134"/>
      <c r="EJ119" s="132"/>
      <c r="EK119" s="451"/>
      <c r="EL119" s="518"/>
      <c r="EM119" s="451"/>
      <c r="EN119" s="132"/>
      <c r="EO119" s="513"/>
      <c r="EP119" s="451"/>
      <c r="EQ119" s="451"/>
      <c r="ER119" s="524"/>
      <c r="ES119" s="451"/>
      <c r="ET119" s="451"/>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46"/>
      <c r="AA120" s="483"/>
      <c r="AB120" s="191"/>
      <c r="AC120" s="191"/>
      <c r="AD120" s="298"/>
      <c r="AE120" s="191"/>
      <c r="AF120" s="384"/>
      <c r="AG120" s="191"/>
      <c r="AH120" s="191"/>
      <c r="AI120" s="191"/>
      <c r="AJ120" s="191"/>
      <c r="AK120" s="192"/>
      <c r="AL120" s="191"/>
      <c r="AM120" s="191"/>
      <c r="AN120" s="191"/>
      <c r="AO120" s="461"/>
      <c r="AP120" s="191"/>
      <c r="AQ120" s="191"/>
      <c r="AR120" s="191"/>
      <c r="AS120" s="461"/>
      <c r="AT120" s="191"/>
      <c r="AU120" s="191"/>
      <c r="AV120" s="461"/>
      <c r="AW120" s="192"/>
      <c r="AX120" s="191"/>
      <c r="AY120" s="461"/>
      <c r="AZ120" s="191"/>
      <c r="BA120" s="461"/>
      <c r="BB120" s="191"/>
      <c r="BC120" s="298"/>
      <c r="BD120" s="191"/>
      <c r="BE120" s="191"/>
      <c r="BF120" s="461"/>
      <c r="BG120" s="470"/>
      <c r="BH120" s="298"/>
      <c r="BI120" s="191"/>
      <c r="BJ120" s="191"/>
      <c r="BK120" s="191"/>
      <c r="BL120" s="492"/>
      <c r="BM120" s="191"/>
      <c r="BN120" s="391"/>
      <c r="BO120" s="191"/>
      <c r="BP120" s="191"/>
      <c r="BQ120" s="191"/>
      <c r="BR120" s="191"/>
      <c r="BS120" s="191"/>
      <c r="BT120" s="191"/>
      <c r="BU120" s="192"/>
      <c r="BV120" s="191"/>
      <c r="BW120" s="191"/>
      <c r="BX120" s="191"/>
      <c r="BY120" s="191"/>
      <c r="BZ120" s="191"/>
      <c r="CA120" s="191"/>
      <c r="CB120" s="470"/>
      <c r="CC120" s="396"/>
      <c r="CD120" s="191"/>
      <c r="CE120" s="191"/>
      <c r="CF120" s="191"/>
      <c r="CG120" s="191"/>
      <c r="CH120" s="384"/>
      <c r="CI120" s="191"/>
      <c r="CJ120" s="461"/>
      <c r="CK120" s="461"/>
      <c r="CL120" s="191"/>
      <c r="CM120" s="191"/>
      <c r="CN120" s="498"/>
      <c r="CO120" s="191"/>
      <c r="CP120" s="192"/>
      <c r="CQ120" s="191"/>
      <c r="CR120" s="384"/>
      <c r="CS120" s="407"/>
      <c r="CT120" s="191"/>
      <c r="CU120" s="191"/>
      <c r="CV120" s="191"/>
      <c r="CW120" s="191"/>
      <c r="CX120" s="191"/>
      <c r="CY120" s="440"/>
      <c r="CZ120" s="191"/>
      <c r="DA120" s="191"/>
      <c r="DB120" s="191"/>
      <c r="DC120" s="191"/>
      <c r="DD120" s="384"/>
      <c r="DE120" s="192"/>
      <c r="DF120" s="191"/>
      <c r="DG120" s="191"/>
      <c r="DH120" s="440"/>
      <c r="DI120" s="440"/>
      <c r="DJ120" s="440"/>
      <c r="DK120" s="440"/>
      <c r="DL120" s="191"/>
      <c r="DM120" s="190"/>
      <c r="DN120" s="191"/>
      <c r="DO120" s="191"/>
      <c r="DP120" s="191"/>
      <c r="DQ120" s="190"/>
      <c r="DR120" s="191"/>
      <c r="DS120" s="191"/>
      <c r="DT120" s="440"/>
      <c r="DU120" s="132"/>
      <c r="DV120" s="132"/>
      <c r="DW120" s="132"/>
      <c r="DX120" s="132"/>
      <c r="DY120" s="132"/>
      <c r="DZ120" s="132"/>
      <c r="EA120" s="133"/>
      <c r="EB120" s="132"/>
      <c r="EC120" s="132"/>
      <c r="ED120" s="451"/>
      <c r="EE120" s="133"/>
      <c r="EF120" s="132"/>
      <c r="EG120" s="132"/>
      <c r="EH120" s="132"/>
      <c r="EI120" s="134"/>
      <c r="EJ120" s="132"/>
      <c r="EK120" s="451"/>
      <c r="EL120" s="518"/>
      <c r="EM120" s="451"/>
      <c r="EN120" s="132"/>
      <c r="EO120" s="513"/>
      <c r="EP120" s="451"/>
      <c r="EQ120" s="451"/>
      <c r="ER120" s="524"/>
      <c r="ES120" s="451"/>
      <c r="ET120" s="451"/>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46"/>
      <c r="AA121" s="483"/>
      <c r="AB121" s="191"/>
      <c r="AC121" s="191"/>
      <c r="AD121" s="303"/>
      <c r="AE121" s="191"/>
      <c r="AF121" s="384"/>
      <c r="AG121" s="191"/>
      <c r="AH121" s="191"/>
      <c r="AI121" s="191"/>
      <c r="AJ121" s="191"/>
      <c r="AK121" s="192"/>
      <c r="AL121" s="191"/>
      <c r="AM121" s="191"/>
      <c r="AN121" s="191"/>
      <c r="AO121" s="461"/>
      <c r="AP121" s="191"/>
      <c r="AQ121" s="191"/>
      <c r="AR121" s="191"/>
      <c r="AS121" s="461"/>
      <c r="AT121" s="191"/>
      <c r="AU121" s="191"/>
      <c r="AV121" s="461"/>
      <c r="AW121" s="192"/>
      <c r="AX121" s="191"/>
      <c r="AY121" s="461"/>
      <c r="AZ121" s="191"/>
      <c r="BA121" s="461"/>
      <c r="BB121" s="191"/>
      <c r="BC121" s="298"/>
      <c r="BD121" s="191"/>
      <c r="BE121" s="191"/>
      <c r="BF121" s="461"/>
      <c r="BG121" s="470"/>
      <c r="BH121" s="298"/>
      <c r="BI121" s="191"/>
      <c r="BJ121" s="191"/>
      <c r="BK121" s="191"/>
      <c r="BL121" s="492"/>
      <c r="BM121" s="297" t="s">
        <v>110</v>
      </c>
      <c r="BN121" s="391" t="s">
        <v>1369</v>
      </c>
      <c r="BO121" s="191"/>
      <c r="BP121" s="191"/>
      <c r="BQ121" s="191"/>
      <c r="BR121" s="191"/>
      <c r="BS121" s="191"/>
      <c r="BT121" s="191"/>
      <c r="BU121" s="192"/>
      <c r="BV121" s="191"/>
      <c r="BW121" s="191"/>
      <c r="BX121" s="191"/>
      <c r="BY121" s="191"/>
      <c r="BZ121" s="191"/>
      <c r="CA121" s="191"/>
      <c r="CB121" s="470"/>
      <c r="CC121" s="396"/>
      <c r="CD121" s="191"/>
      <c r="CE121" s="191"/>
      <c r="CF121" s="191"/>
      <c r="CG121" s="191"/>
      <c r="CH121" s="384"/>
      <c r="CI121" s="191"/>
      <c r="CJ121" s="461"/>
      <c r="CK121" s="461"/>
      <c r="CL121" s="191"/>
      <c r="CM121" s="191"/>
      <c r="CN121" s="498"/>
      <c r="CO121" s="191"/>
      <c r="CP121" s="192"/>
      <c r="CQ121" s="191"/>
      <c r="CR121" s="384"/>
      <c r="CS121" s="407"/>
      <c r="CT121" s="191"/>
      <c r="CU121" s="191"/>
      <c r="CV121" s="191"/>
      <c r="CW121" s="191"/>
      <c r="CX121" s="191"/>
      <c r="CY121" s="440"/>
      <c r="CZ121" s="191"/>
      <c r="DA121" s="191"/>
      <c r="DB121" s="191"/>
      <c r="DC121" s="191"/>
      <c r="DD121" s="384"/>
      <c r="DE121" s="192"/>
      <c r="DF121" s="191"/>
      <c r="DG121" s="191"/>
      <c r="DH121" s="440"/>
      <c r="DI121" s="440"/>
      <c r="DJ121" s="440"/>
      <c r="DK121" s="440"/>
      <c r="DL121" s="191"/>
      <c r="DM121" s="190"/>
      <c r="DN121" s="191"/>
      <c r="DO121" s="191"/>
      <c r="DP121" s="191"/>
      <c r="DQ121" s="190"/>
      <c r="DR121" s="191"/>
      <c r="DS121" s="191"/>
      <c r="DT121" s="440"/>
      <c r="DU121" s="132"/>
      <c r="DV121" s="132"/>
      <c r="DW121" s="132"/>
      <c r="DX121" s="132"/>
      <c r="DY121" s="132"/>
      <c r="DZ121" s="132"/>
      <c r="EA121" s="133"/>
      <c r="EB121" s="132"/>
      <c r="EC121" s="132"/>
      <c r="ED121" s="451"/>
      <c r="EE121" s="133"/>
      <c r="EF121" s="132"/>
      <c r="EG121" s="132"/>
      <c r="EH121" s="132"/>
      <c r="EI121" s="134"/>
      <c r="EJ121" s="132"/>
      <c r="EK121" s="451"/>
      <c r="EL121" s="518"/>
      <c r="EM121" s="451"/>
      <c r="EN121" s="132"/>
      <c r="EO121" s="513"/>
      <c r="EP121" s="451"/>
      <c r="EQ121" s="451"/>
      <c r="ER121" s="524"/>
      <c r="ES121" s="451"/>
      <c r="ET121" s="451"/>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46"/>
      <c r="AA122" s="483"/>
      <c r="AB122" s="191"/>
      <c r="AC122" s="191"/>
      <c r="AD122" s="303"/>
      <c r="AE122" s="191"/>
      <c r="AF122" s="384"/>
      <c r="AG122" s="191"/>
      <c r="AH122" s="191"/>
      <c r="AI122" s="191"/>
      <c r="AJ122" s="191"/>
      <c r="AK122" s="192"/>
      <c r="AL122" s="191"/>
      <c r="AM122" s="191"/>
      <c r="AN122" s="191"/>
      <c r="AO122" s="461"/>
      <c r="AP122" s="191"/>
      <c r="AQ122" s="191"/>
      <c r="AR122" s="191"/>
      <c r="AS122" s="461"/>
      <c r="AT122" s="191"/>
      <c r="AU122" s="191"/>
      <c r="AV122" s="461"/>
      <c r="AW122" s="192"/>
      <c r="AX122" s="297"/>
      <c r="AY122" s="461"/>
      <c r="AZ122" s="191"/>
      <c r="BA122" s="461"/>
      <c r="BB122" s="191"/>
      <c r="BC122" s="298"/>
      <c r="BD122" s="191"/>
      <c r="BE122" s="191"/>
      <c r="BF122" s="461"/>
      <c r="BG122" s="470"/>
      <c r="BH122" s="470"/>
      <c r="BI122" s="191"/>
      <c r="BJ122" s="191"/>
      <c r="BK122" s="191"/>
      <c r="BL122" s="492"/>
      <c r="BM122" s="298" t="s">
        <v>123</v>
      </c>
      <c r="BN122" s="391"/>
      <c r="BO122" s="191"/>
      <c r="BP122" s="191"/>
      <c r="BQ122" s="191"/>
      <c r="BR122" s="191"/>
      <c r="BS122" s="191"/>
      <c r="BT122" s="191"/>
      <c r="BU122" s="192"/>
      <c r="BV122" s="191"/>
      <c r="BW122" s="191"/>
      <c r="BX122" s="191"/>
      <c r="BY122" s="191"/>
      <c r="BZ122" s="191"/>
      <c r="CA122" s="191"/>
      <c r="CB122" s="470"/>
      <c r="CC122" s="396"/>
      <c r="CD122" s="191"/>
      <c r="CE122" s="191"/>
      <c r="CF122" s="191"/>
      <c r="CG122" s="191"/>
      <c r="CH122" s="384"/>
      <c r="CI122" s="191"/>
      <c r="CJ122" s="461"/>
      <c r="CK122" s="461"/>
      <c r="CL122" s="191"/>
      <c r="CM122" s="191"/>
      <c r="CN122" s="498"/>
      <c r="CO122" s="191"/>
      <c r="CP122" s="192"/>
      <c r="CQ122" s="191"/>
      <c r="CR122" s="384"/>
      <c r="CS122" s="407"/>
      <c r="CT122" s="191"/>
      <c r="CU122" s="191"/>
      <c r="CV122" s="191"/>
      <c r="CW122" s="191"/>
      <c r="CX122" s="191"/>
      <c r="CY122" s="440"/>
      <c r="CZ122" s="191"/>
      <c r="DA122" s="191"/>
      <c r="DB122" s="191"/>
      <c r="DC122" s="191"/>
      <c r="DD122" s="384"/>
      <c r="DE122" s="192"/>
      <c r="DF122" s="191"/>
      <c r="DG122" s="191"/>
      <c r="DH122" s="440"/>
      <c r="DI122" s="440"/>
      <c r="DJ122" s="440"/>
      <c r="DK122" s="440"/>
      <c r="DL122" s="191"/>
      <c r="DM122" s="190"/>
      <c r="DN122" s="191"/>
      <c r="DO122" s="191"/>
      <c r="DP122" s="191"/>
      <c r="DQ122" s="190"/>
      <c r="DR122" s="191"/>
      <c r="DS122" s="191"/>
      <c r="DT122" s="440"/>
      <c r="DU122" s="132"/>
      <c r="DV122" s="132"/>
      <c r="DW122" s="132"/>
      <c r="DX122" s="132"/>
      <c r="DY122" s="132"/>
      <c r="DZ122" s="132"/>
      <c r="EA122" s="133"/>
      <c r="EB122" s="132"/>
      <c r="EC122" s="132"/>
      <c r="ED122" s="451"/>
      <c r="EE122" s="133"/>
      <c r="EF122" s="132"/>
      <c r="EG122" s="132"/>
      <c r="EH122" s="132"/>
      <c r="EI122" s="134"/>
      <c r="EJ122" s="132"/>
      <c r="EK122" s="451"/>
      <c r="EL122" s="518"/>
      <c r="EM122" s="451"/>
      <c r="EN122" s="132"/>
      <c r="EO122" s="513"/>
      <c r="EP122" s="451"/>
      <c r="EQ122" s="451"/>
      <c r="ER122" s="524"/>
      <c r="ES122" s="451"/>
      <c r="ET122" s="451"/>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46"/>
      <c r="AA123" s="483"/>
      <c r="AB123" s="191"/>
      <c r="AC123" s="191"/>
      <c r="AD123" s="191"/>
      <c r="AE123" s="191"/>
      <c r="AF123" s="384"/>
      <c r="AG123" s="191"/>
      <c r="AH123" s="191"/>
      <c r="AI123" s="191"/>
      <c r="AJ123" s="191"/>
      <c r="AK123" s="192"/>
      <c r="AL123" s="191"/>
      <c r="AM123" s="191"/>
      <c r="AN123" s="191"/>
      <c r="AO123" s="461"/>
      <c r="AP123" s="191"/>
      <c r="AQ123" s="191"/>
      <c r="AR123" s="191"/>
      <c r="AS123" s="461"/>
      <c r="AT123" s="191"/>
      <c r="AU123" s="191"/>
      <c r="AV123" s="461"/>
      <c r="AW123" s="192"/>
      <c r="AX123" s="298"/>
      <c r="AY123" s="461"/>
      <c r="AZ123" s="191"/>
      <c r="BA123" s="461"/>
      <c r="BB123" s="191"/>
      <c r="BC123" s="303"/>
      <c r="BD123" s="191"/>
      <c r="BE123" s="191"/>
      <c r="BF123" s="461"/>
      <c r="BG123" s="470"/>
      <c r="BH123" s="470"/>
      <c r="BI123" s="191"/>
      <c r="BJ123" s="191"/>
      <c r="BK123" s="191"/>
      <c r="BL123" s="492"/>
      <c r="BM123" s="298" t="s">
        <v>152</v>
      </c>
      <c r="BN123" s="391"/>
      <c r="BO123" s="191"/>
      <c r="BP123" s="191"/>
      <c r="BQ123" s="191"/>
      <c r="BR123" s="191"/>
      <c r="BS123" s="191"/>
      <c r="BT123" s="191"/>
      <c r="BU123" s="192"/>
      <c r="BV123" s="191"/>
      <c r="BW123" s="191"/>
      <c r="BX123" s="191"/>
      <c r="BY123" s="191"/>
      <c r="BZ123" s="191"/>
      <c r="CA123" s="191"/>
      <c r="CB123" s="470"/>
      <c r="CC123" s="396"/>
      <c r="CD123" s="191"/>
      <c r="CE123" s="191"/>
      <c r="CF123" s="191"/>
      <c r="CG123" s="191"/>
      <c r="CH123" s="384"/>
      <c r="CI123" s="191"/>
      <c r="CJ123" s="461"/>
      <c r="CK123" s="461"/>
      <c r="CL123" s="191"/>
      <c r="CM123" s="191"/>
      <c r="CN123" s="498"/>
      <c r="CO123" s="191"/>
      <c r="CP123" s="192"/>
      <c r="CQ123" s="191"/>
      <c r="CR123" s="384"/>
      <c r="CS123" s="407"/>
      <c r="CT123" s="191"/>
      <c r="CU123" s="191"/>
      <c r="CV123" s="191"/>
      <c r="CW123" s="191"/>
      <c r="CX123" s="191"/>
      <c r="CY123" s="440"/>
      <c r="CZ123" s="191"/>
      <c r="DA123" s="191"/>
      <c r="DB123" s="191"/>
      <c r="DC123" s="191"/>
      <c r="DD123" s="384"/>
      <c r="DE123" s="192"/>
      <c r="DF123" s="191"/>
      <c r="DG123" s="191"/>
      <c r="DH123" s="440"/>
      <c r="DI123" s="440"/>
      <c r="DJ123" s="440"/>
      <c r="DK123" s="440"/>
      <c r="DL123" s="191"/>
      <c r="DM123" s="190"/>
      <c r="DN123" s="191"/>
      <c r="DO123" s="191"/>
      <c r="DP123" s="191"/>
      <c r="DQ123" s="190"/>
      <c r="DR123" s="191"/>
      <c r="DS123" s="191"/>
      <c r="DT123" s="440"/>
      <c r="DU123" s="132"/>
      <c r="DV123" s="132"/>
      <c r="DW123" s="132"/>
      <c r="DX123" s="132"/>
      <c r="DY123" s="132"/>
      <c r="DZ123" s="132"/>
      <c r="EA123" s="133"/>
      <c r="EB123" s="132"/>
      <c r="EC123" s="132"/>
      <c r="ED123" s="451"/>
      <c r="EE123" s="133"/>
      <c r="EF123" s="132"/>
      <c r="EG123" s="132"/>
      <c r="EH123" s="132"/>
      <c r="EI123" s="134"/>
      <c r="EJ123" s="132"/>
      <c r="EK123" s="451"/>
      <c r="EL123" s="518"/>
      <c r="EM123" s="451"/>
      <c r="EN123" s="132"/>
      <c r="EO123" s="513"/>
      <c r="EP123" s="451"/>
      <c r="EQ123" s="451"/>
      <c r="ER123" s="524"/>
      <c r="ES123" s="451"/>
      <c r="ET123" s="451"/>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46"/>
      <c r="AA124" s="483"/>
      <c r="AB124" s="191"/>
      <c r="AC124" s="191"/>
      <c r="AD124" s="191"/>
      <c r="AE124" s="191"/>
      <c r="AF124" s="384"/>
      <c r="AG124" s="191"/>
      <c r="AH124" s="191"/>
      <c r="AI124" s="191"/>
      <c r="AJ124" s="191"/>
      <c r="AK124" s="192"/>
      <c r="AL124" s="191"/>
      <c r="AM124" s="191"/>
      <c r="AN124" s="191"/>
      <c r="AO124" s="461"/>
      <c r="AP124" s="191"/>
      <c r="AQ124" s="191"/>
      <c r="AR124" s="191"/>
      <c r="AS124" s="461"/>
      <c r="AT124" s="191"/>
      <c r="AU124" s="191"/>
      <c r="AV124" s="461"/>
      <c r="AW124" s="192"/>
      <c r="AX124" s="298"/>
      <c r="AY124" s="461"/>
      <c r="AZ124" s="191"/>
      <c r="BA124" s="461"/>
      <c r="BB124" s="191"/>
      <c r="BC124" s="298"/>
      <c r="BD124" s="191"/>
      <c r="BE124" s="191"/>
      <c r="BF124" s="461"/>
      <c r="BG124" s="297"/>
      <c r="BH124" s="470"/>
      <c r="BI124" s="191"/>
      <c r="BJ124" s="191"/>
      <c r="BK124" s="191"/>
      <c r="BL124" s="492"/>
      <c r="BM124" s="298" t="s">
        <v>213</v>
      </c>
      <c r="BN124" s="391"/>
      <c r="BO124" s="191"/>
      <c r="BP124" s="191"/>
      <c r="BQ124" s="191"/>
      <c r="BR124" s="191"/>
      <c r="BS124" s="191"/>
      <c r="BT124" s="191"/>
      <c r="BU124" s="192"/>
      <c r="BV124" s="191"/>
      <c r="BW124" s="191"/>
      <c r="BX124" s="191"/>
      <c r="BY124" s="191"/>
      <c r="BZ124" s="191"/>
      <c r="CA124" s="191"/>
      <c r="CB124" s="470"/>
      <c r="CC124" s="396"/>
      <c r="CD124" s="191"/>
      <c r="CE124" s="191"/>
      <c r="CF124" s="191"/>
      <c r="CG124" s="191"/>
      <c r="CH124" s="384"/>
      <c r="CI124" s="191"/>
      <c r="CJ124" s="461"/>
      <c r="CK124" s="461"/>
      <c r="CL124" s="191"/>
      <c r="CM124" s="191"/>
      <c r="CN124" s="498"/>
      <c r="CO124" s="191"/>
      <c r="CP124" s="192"/>
      <c r="CQ124" s="191"/>
      <c r="CR124" s="384"/>
      <c r="CS124" s="407"/>
      <c r="CT124" s="191"/>
      <c r="CU124" s="191"/>
      <c r="CV124" s="191"/>
      <c r="CW124" s="191"/>
      <c r="CX124" s="191"/>
      <c r="CY124" s="440"/>
      <c r="CZ124" s="191"/>
      <c r="DA124" s="191"/>
      <c r="DB124" s="191"/>
      <c r="DC124" s="191"/>
      <c r="DD124" s="384"/>
      <c r="DE124" s="192"/>
      <c r="DF124" s="191"/>
      <c r="DG124" s="191"/>
      <c r="DH124" s="440"/>
      <c r="DI124" s="440"/>
      <c r="DJ124" s="440"/>
      <c r="DK124" s="440"/>
      <c r="DL124" s="191"/>
      <c r="DM124" s="190"/>
      <c r="DN124" s="191"/>
      <c r="DO124" s="191"/>
      <c r="DP124" s="191"/>
      <c r="DQ124" s="190"/>
      <c r="DR124" s="191"/>
      <c r="DS124" s="191"/>
      <c r="DT124" s="440"/>
      <c r="DU124" s="132"/>
      <c r="DV124" s="132"/>
      <c r="DW124" s="132"/>
      <c r="DX124" s="132"/>
      <c r="DY124" s="132"/>
      <c r="DZ124" s="132"/>
      <c r="EA124" s="133"/>
      <c r="EB124" s="132"/>
      <c r="EC124" s="132"/>
      <c r="ED124" s="451"/>
      <c r="EE124" s="133"/>
      <c r="EF124" s="132"/>
      <c r="EG124" s="132"/>
      <c r="EH124" s="132"/>
      <c r="EI124" s="134"/>
      <c r="EJ124" s="132"/>
      <c r="EK124" s="451"/>
      <c r="EL124" s="518"/>
      <c r="EM124" s="451"/>
      <c r="EN124" s="132"/>
      <c r="EO124" s="513"/>
      <c r="EP124" s="451"/>
      <c r="EQ124" s="451"/>
      <c r="ER124" s="524"/>
      <c r="ES124" s="451"/>
      <c r="ET124" s="451"/>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46"/>
      <c r="AA125" s="483"/>
      <c r="AB125" s="191"/>
      <c r="AC125" s="191"/>
      <c r="AD125" s="191"/>
      <c r="AE125" s="191"/>
      <c r="AF125" s="384"/>
      <c r="AG125" s="191"/>
      <c r="AH125" s="191"/>
      <c r="AI125" s="191"/>
      <c r="AJ125" s="191"/>
      <c r="AK125" s="192"/>
      <c r="AL125" s="191"/>
      <c r="AM125" s="191"/>
      <c r="AN125" s="191"/>
      <c r="AO125" s="461"/>
      <c r="AP125" s="191"/>
      <c r="AQ125" s="191"/>
      <c r="AR125" s="191"/>
      <c r="AS125" s="461"/>
      <c r="AT125" s="191"/>
      <c r="AU125" s="191"/>
      <c r="AV125" s="461"/>
      <c r="AW125" s="192"/>
      <c r="AX125" s="298"/>
      <c r="AY125" s="461"/>
      <c r="AZ125" s="191"/>
      <c r="BA125" s="461"/>
      <c r="BB125" s="191"/>
      <c r="BC125" s="191"/>
      <c r="BD125" s="191"/>
      <c r="BE125" s="191"/>
      <c r="BF125" s="461"/>
      <c r="BG125" s="298"/>
      <c r="BH125" s="470"/>
      <c r="BI125" s="191"/>
      <c r="BJ125" s="191"/>
      <c r="BK125" s="191"/>
      <c r="BL125" s="492"/>
      <c r="BM125" s="298" t="s">
        <v>301</v>
      </c>
      <c r="BN125" s="391"/>
      <c r="BO125" s="191"/>
      <c r="BP125" s="191"/>
      <c r="BQ125" s="191"/>
      <c r="BR125" s="191"/>
      <c r="BS125" s="191"/>
      <c r="BT125" s="191"/>
      <c r="BU125" s="192"/>
      <c r="BV125" s="191"/>
      <c r="BW125" s="191"/>
      <c r="BX125" s="191"/>
      <c r="BY125" s="191"/>
      <c r="BZ125" s="191"/>
      <c r="CA125" s="191"/>
      <c r="CB125" s="470"/>
      <c r="CC125" s="396"/>
      <c r="CD125" s="191"/>
      <c r="CE125" s="191"/>
      <c r="CF125" s="191"/>
      <c r="CG125" s="191"/>
      <c r="CH125" s="384"/>
      <c r="CI125" s="191"/>
      <c r="CJ125" s="461"/>
      <c r="CK125" s="461"/>
      <c r="CL125" s="191"/>
      <c r="CM125" s="191"/>
      <c r="CN125" s="498"/>
      <c r="CO125" s="191"/>
      <c r="CP125" s="192"/>
      <c r="CQ125" s="191"/>
      <c r="CR125" s="384"/>
      <c r="CS125" s="407"/>
      <c r="CT125" s="191"/>
      <c r="CU125" s="191"/>
      <c r="CV125" s="191"/>
      <c r="CW125" s="191"/>
      <c r="CX125" s="191"/>
      <c r="CY125" s="440"/>
      <c r="CZ125" s="191"/>
      <c r="DA125" s="191"/>
      <c r="DB125" s="191"/>
      <c r="DC125" s="191"/>
      <c r="DD125" s="384"/>
      <c r="DE125" s="192"/>
      <c r="DF125" s="191"/>
      <c r="DG125" s="191"/>
      <c r="DH125" s="440"/>
      <c r="DI125" s="440"/>
      <c r="DJ125" s="440"/>
      <c r="DK125" s="440"/>
      <c r="DL125" s="191"/>
      <c r="DM125" s="190"/>
      <c r="DN125" s="191"/>
      <c r="DO125" s="191"/>
      <c r="DP125" s="191"/>
      <c r="DQ125" s="190"/>
      <c r="DR125" s="191"/>
      <c r="DS125" s="191"/>
      <c r="DT125" s="440"/>
      <c r="DU125" s="132"/>
      <c r="DV125" s="132"/>
      <c r="DW125" s="132"/>
      <c r="DX125" s="132"/>
      <c r="DY125" s="132"/>
      <c r="DZ125" s="132"/>
      <c r="EA125" s="133"/>
      <c r="EB125" s="132"/>
      <c r="EC125" s="132"/>
      <c r="ED125" s="451"/>
      <c r="EE125" s="133"/>
      <c r="EF125" s="132"/>
      <c r="EG125" s="132"/>
      <c r="EH125" s="132"/>
      <c r="EI125" s="134"/>
      <c r="EJ125" s="132"/>
      <c r="EK125" s="451"/>
      <c r="EL125" s="518"/>
      <c r="EM125" s="451"/>
      <c r="EN125" s="132"/>
      <c r="EO125" s="513"/>
      <c r="EP125" s="451"/>
      <c r="EQ125" s="451"/>
      <c r="ER125" s="524"/>
      <c r="ES125" s="451"/>
      <c r="ET125" s="451"/>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46"/>
      <c r="AA126" s="483"/>
      <c r="AB126" s="191"/>
      <c r="AC126" s="191"/>
      <c r="AD126" s="191"/>
      <c r="AE126" s="191"/>
      <c r="AF126" s="384"/>
      <c r="AG126" s="191"/>
      <c r="AH126" s="191"/>
      <c r="AI126" s="191"/>
      <c r="AJ126" s="191"/>
      <c r="AK126" s="192"/>
      <c r="AL126" s="191"/>
      <c r="AM126" s="191"/>
      <c r="AN126" s="191"/>
      <c r="AO126" s="461"/>
      <c r="AP126" s="191"/>
      <c r="AQ126" s="191"/>
      <c r="AR126" s="191"/>
      <c r="AS126" s="461"/>
      <c r="AT126" s="191"/>
      <c r="AU126" s="191"/>
      <c r="AV126" s="461"/>
      <c r="AW126" s="192"/>
      <c r="AX126" s="191"/>
      <c r="AY126" s="461"/>
      <c r="AZ126" s="191"/>
      <c r="BA126" s="461"/>
      <c r="BB126" s="191"/>
      <c r="BC126" s="191"/>
      <c r="BD126" s="191"/>
      <c r="BE126" s="191"/>
      <c r="BF126" s="461"/>
      <c r="BG126" s="298"/>
      <c r="BH126" s="470"/>
      <c r="BI126" s="191"/>
      <c r="BJ126" s="191"/>
      <c r="BK126" s="191"/>
      <c r="BL126" s="492"/>
      <c r="BM126" s="298" t="s">
        <v>327</v>
      </c>
      <c r="BN126" s="391"/>
      <c r="BO126" s="191"/>
      <c r="BP126" s="191"/>
      <c r="BQ126" s="191"/>
      <c r="BR126" s="191"/>
      <c r="BS126" s="191"/>
      <c r="BT126" s="191"/>
      <c r="BU126" s="192"/>
      <c r="BV126" s="191"/>
      <c r="BW126" s="191"/>
      <c r="BX126" s="191"/>
      <c r="BY126" s="191"/>
      <c r="BZ126" s="191"/>
      <c r="CA126" s="191"/>
      <c r="CB126" s="470"/>
      <c r="CC126" s="396"/>
      <c r="CD126" s="191"/>
      <c r="CE126" s="191"/>
      <c r="CF126" s="191"/>
      <c r="CG126" s="191"/>
      <c r="CH126" s="384"/>
      <c r="CI126" s="191"/>
      <c r="CJ126" s="461"/>
      <c r="CK126" s="461"/>
      <c r="CL126" s="191"/>
      <c r="CM126" s="191"/>
      <c r="CN126" s="498"/>
      <c r="CO126" s="191"/>
      <c r="CP126" s="192"/>
      <c r="CQ126" s="191"/>
      <c r="CR126" s="384"/>
      <c r="CS126" s="407"/>
      <c r="CT126" s="191"/>
      <c r="CU126" s="191"/>
      <c r="CV126" s="191"/>
      <c r="CW126" s="191"/>
      <c r="CX126" s="191"/>
      <c r="CY126" s="440"/>
      <c r="CZ126" s="191"/>
      <c r="DA126" s="191"/>
      <c r="DB126" s="191"/>
      <c r="DC126" s="191"/>
      <c r="DD126" s="384"/>
      <c r="DE126" s="192"/>
      <c r="DF126" s="191"/>
      <c r="DG126" s="191"/>
      <c r="DH126" s="440"/>
      <c r="DI126" s="440"/>
      <c r="DJ126" s="440"/>
      <c r="DK126" s="440"/>
      <c r="DL126" s="191"/>
      <c r="DM126" s="190"/>
      <c r="DN126" s="191"/>
      <c r="DO126" s="191"/>
      <c r="DP126" s="191"/>
      <c r="DQ126" s="190"/>
      <c r="DR126" s="191"/>
      <c r="DS126" s="191"/>
      <c r="DT126" s="440"/>
      <c r="DU126" s="132"/>
      <c r="DV126" s="132"/>
      <c r="DW126" s="132"/>
      <c r="DX126" s="132"/>
      <c r="DY126" s="132"/>
      <c r="DZ126" s="132"/>
      <c r="EA126" s="133"/>
      <c r="EB126" s="132"/>
      <c r="EC126" s="132"/>
      <c r="ED126" s="451"/>
      <c r="EE126" s="133"/>
      <c r="EF126" s="132"/>
      <c r="EG126" s="132"/>
      <c r="EH126" s="132"/>
      <c r="EI126" s="134"/>
      <c r="EJ126" s="132"/>
      <c r="EK126" s="451"/>
      <c r="EL126" s="518"/>
      <c r="EM126" s="451"/>
      <c r="EN126" s="132"/>
      <c r="EO126" s="513"/>
      <c r="EP126" s="451"/>
      <c r="EQ126" s="451"/>
      <c r="ER126" s="524"/>
      <c r="ES126" s="451"/>
      <c r="ET126" s="451"/>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46"/>
      <c r="AA127" s="483"/>
      <c r="AB127" s="191"/>
      <c r="AC127" s="191"/>
      <c r="AD127" s="191"/>
      <c r="AE127" s="191"/>
      <c r="AF127" s="384"/>
      <c r="AG127" s="191"/>
      <c r="AH127" s="191"/>
      <c r="AI127" s="191"/>
      <c r="AJ127" s="191"/>
      <c r="AK127" s="192"/>
      <c r="AL127" s="191"/>
      <c r="AM127" s="191"/>
      <c r="AN127" s="191"/>
      <c r="AO127" s="461"/>
      <c r="AP127" s="191"/>
      <c r="AQ127" s="191"/>
      <c r="AR127" s="191"/>
      <c r="AS127" s="461"/>
      <c r="AT127" s="191"/>
      <c r="AU127" s="191"/>
      <c r="AV127" s="461"/>
      <c r="AW127" s="192"/>
      <c r="AX127" s="191"/>
      <c r="AY127" s="461"/>
      <c r="AZ127" s="191"/>
      <c r="BA127" s="461"/>
      <c r="BB127" s="191"/>
      <c r="BC127" s="192"/>
      <c r="BD127" s="191"/>
      <c r="BE127" s="191"/>
      <c r="BF127" s="461"/>
      <c r="BG127" s="298"/>
      <c r="BH127" s="470"/>
      <c r="BI127" s="191"/>
      <c r="BJ127" s="191"/>
      <c r="BK127" s="191"/>
      <c r="BL127" s="492"/>
      <c r="BM127" s="298" t="s">
        <v>361</v>
      </c>
      <c r="BN127" s="391"/>
      <c r="BO127" s="191"/>
      <c r="BP127" s="191"/>
      <c r="BQ127" s="191"/>
      <c r="BR127" s="191"/>
      <c r="BS127" s="191"/>
      <c r="BT127" s="191"/>
      <c r="BU127" s="192"/>
      <c r="BV127" s="191"/>
      <c r="BW127" s="191"/>
      <c r="BX127" s="191"/>
      <c r="BY127" s="191"/>
      <c r="BZ127" s="191"/>
      <c r="CA127" s="191"/>
      <c r="CB127" s="470"/>
      <c r="CC127" s="396"/>
      <c r="CD127" s="191"/>
      <c r="CE127" s="191"/>
      <c r="CF127" s="191"/>
      <c r="CG127" s="191"/>
      <c r="CH127" s="384"/>
      <c r="CI127" s="191"/>
      <c r="CJ127" s="461"/>
      <c r="CK127" s="461"/>
      <c r="CL127" s="191"/>
      <c r="CM127" s="191"/>
      <c r="CN127" s="498"/>
      <c r="CO127" s="191"/>
      <c r="CP127" s="192"/>
      <c r="CQ127" s="191"/>
      <c r="CR127" s="384"/>
      <c r="CS127" s="407"/>
      <c r="CT127" s="191"/>
      <c r="CU127" s="191"/>
      <c r="CV127" s="191"/>
      <c r="CW127" s="191"/>
      <c r="CX127" s="191"/>
      <c r="CY127" s="440"/>
      <c r="CZ127" s="191"/>
      <c r="DA127" s="191"/>
      <c r="DB127" s="191"/>
      <c r="DC127" s="191"/>
      <c r="DD127" s="384"/>
      <c r="DE127" s="192"/>
      <c r="DF127" s="191"/>
      <c r="DG127" s="191"/>
      <c r="DH127" s="440"/>
      <c r="DI127" s="440"/>
      <c r="DJ127" s="440"/>
      <c r="DK127" s="440"/>
      <c r="DL127" s="191"/>
      <c r="DM127" s="190"/>
      <c r="DN127" s="191"/>
      <c r="DO127" s="191"/>
      <c r="DP127" s="191"/>
      <c r="DQ127" s="190"/>
      <c r="DR127" s="191"/>
      <c r="DS127" s="191"/>
      <c r="DT127" s="440"/>
      <c r="DU127" s="132"/>
      <c r="DV127" s="132"/>
      <c r="DW127" s="132"/>
      <c r="DX127" s="132"/>
      <c r="DY127" s="132"/>
      <c r="DZ127" s="132"/>
      <c r="EA127" s="133"/>
      <c r="EB127" s="132"/>
      <c r="EC127" s="132"/>
      <c r="ED127" s="451"/>
      <c r="EE127" s="133"/>
      <c r="EF127" s="132"/>
      <c r="EG127" s="132"/>
      <c r="EH127" s="132"/>
      <c r="EI127" s="134"/>
      <c r="EJ127" s="132"/>
      <c r="EK127" s="451"/>
      <c r="EL127" s="518"/>
      <c r="EM127" s="451"/>
      <c r="EN127" s="132"/>
      <c r="EO127" s="513"/>
      <c r="EP127" s="451"/>
      <c r="EQ127" s="451"/>
      <c r="ER127" s="524"/>
      <c r="ES127" s="451"/>
      <c r="ET127" s="451"/>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46"/>
      <c r="AA128" s="483"/>
      <c r="AB128" s="191"/>
      <c r="AC128" s="191"/>
      <c r="AD128" s="191"/>
      <c r="AE128" s="191"/>
      <c r="AF128" s="384"/>
      <c r="AG128" s="191"/>
      <c r="AH128" s="191"/>
      <c r="AI128" s="191"/>
      <c r="AJ128" s="191"/>
      <c r="AK128" s="192"/>
      <c r="AL128" s="191"/>
      <c r="AM128" s="191"/>
      <c r="AN128" s="191"/>
      <c r="AO128" s="461"/>
      <c r="AP128" s="191"/>
      <c r="AQ128" s="191"/>
      <c r="AR128" s="191"/>
      <c r="AS128" s="461"/>
      <c r="AT128" s="191"/>
      <c r="AU128" s="191"/>
      <c r="AV128" s="461"/>
      <c r="AW128" s="192"/>
      <c r="AX128" s="341"/>
      <c r="AY128" s="461"/>
      <c r="AZ128" s="191"/>
      <c r="BA128" s="461"/>
      <c r="BB128" s="191"/>
      <c r="BC128" s="192"/>
      <c r="BD128" s="191"/>
      <c r="BE128" s="191"/>
      <c r="BF128" s="461"/>
      <c r="BG128" s="298"/>
      <c r="BH128" s="470"/>
      <c r="BI128" s="191"/>
      <c r="BJ128" s="191"/>
      <c r="BK128" s="191"/>
      <c r="BL128" s="492"/>
      <c r="BM128" s="298" t="s">
        <v>477</v>
      </c>
      <c r="BN128" s="391"/>
      <c r="BO128" s="191"/>
      <c r="BP128" s="191"/>
      <c r="BQ128" s="191"/>
      <c r="BR128" s="191"/>
      <c r="BS128" s="191"/>
      <c r="BT128" s="191"/>
      <c r="BU128" s="192"/>
      <c r="BV128" s="191"/>
      <c r="BW128" s="191"/>
      <c r="BX128" s="191"/>
      <c r="BY128" s="191"/>
      <c r="BZ128" s="191"/>
      <c r="CA128" s="191"/>
      <c r="CB128" s="470"/>
      <c r="CC128" s="396"/>
      <c r="CD128" s="191"/>
      <c r="CE128" s="191"/>
      <c r="CF128" s="191"/>
      <c r="CG128" s="191"/>
      <c r="CH128" s="384"/>
      <c r="CI128" s="191"/>
      <c r="CJ128" s="461"/>
      <c r="CK128" s="461"/>
      <c r="CL128" s="191"/>
      <c r="CM128" s="191"/>
      <c r="CN128" s="498"/>
      <c r="CO128" s="191"/>
      <c r="CP128" s="192"/>
      <c r="CQ128" s="191"/>
      <c r="CR128" s="384"/>
      <c r="CS128" s="407"/>
      <c r="CT128" s="191"/>
      <c r="CU128" s="191"/>
      <c r="CV128" s="191"/>
      <c r="CW128" s="191"/>
      <c r="CX128" s="191"/>
      <c r="CY128" s="440"/>
      <c r="CZ128" s="191"/>
      <c r="DA128" s="191"/>
      <c r="DB128" s="191"/>
      <c r="DC128" s="191"/>
      <c r="DD128" s="384"/>
      <c r="DE128" s="192"/>
      <c r="DF128" s="191"/>
      <c r="DG128" s="191"/>
      <c r="DH128" s="440"/>
      <c r="DI128" s="440"/>
      <c r="DJ128" s="440"/>
      <c r="DK128" s="440"/>
      <c r="DL128" s="191"/>
      <c r="DM128" s="190"/>
      <c r="DN128" s="191"/>
      <c r="DO128" s="191"/>
      <c r="DP128" s="191"/>
      <c r="DQ128" s="190"/>
      <c r="DR128" s="191"/>
      <c r="DS128" s="191"/>
      <c r="DT128" s="440"/>
      <c r="DU128" s="132"/>
      <c r="DV128" s="132"/>
      <c r="DW128" s="132"/>
      <c r="DX128" s="132"/>
      <c r="DY128" s="132"/>
      <c r="DZ128" s="132"/>
      <c r="EA128" s="133"/>
      <c r="EB128" s="132"/>
      <c r="EC128" s="132"/>
      <c r="ED128" s="451"/>
      <c r="EE128" s="133"/>
      <c r="EF128" s="132"/>
      <c r="EG128" s="132"/>
      <c r="EH128" s="132"/>
      <c r="EI128" s="134"/>
      <c r="EJ128" s="132"/>
      <c r="EK128" s="451"/>
      <c r="EL128" s="518"/>
      <c r="EM128" s="451"/>
      <c r="EN128" s="132"/>
      <c r="EO128" s="513"/>
      <c r="EP128" s="451"/>
      <c r="EQ128" s="451"/>
      <c r="ER128" s="524"/>
      <c r="ES128" s="451"/>
      <c r="ET128" s="451"/>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46"/>
      <c r="AA129" s="483"/>
      <c r="AB129" s="191"/>
      <c r="AC129" s="191"/>
      <c r="AD129" s="191"/>
      <c r="AE129" s="191"/>
      <c r="AF129" s="384"/>
      <c r="AG129" s="191"/>
      <c r="AH129" s="191"/>
      <c r="AI129" s="191"/>
      <c r="AJ129" s="191"/>
      <c r="AK129" s="192"/>
      <c r="AL129" s="191"/>
      <c r="AM129" s="191"/>
      <c r="AN129" s="191"/>
      <c r="AO129" s="461"/>
      <c r="AP129" s="191"/>
      <c r="AQ129" s="191"/>
      <c r="AR129" s="191"/>
      <c r="AS129" s="461"/>
      <c r="AT129" s="191"/>
      <c r="AU129" s="191"/>
      <c r="AV129" s="461"/>
      <c r="AW129" s="192"/>
      <c r="AX129" s="349"/>
      <c r="AY129" s="461"/>
      <c r="AZ129" s="191"/>
      <c r="BA129" s="461"/>
      <c r="BB129" s="191"/>
      <c r="BC129" s="192"/>
      <c r="BD129" s="191"/>
      <c r="BE129" s="191"/>
      <c r="BF129" s="461"/>
      <c r="BG129" s="298"/>
      <c r="BH129" s="470"/>
      <c r="BI129" s="191"/>
      <c r="BJ129" s="191"/>
      <c r="BK129" s="191"/>
      <c r="BL129" s="492"/>
      <c r="BM129" s="298" t="s">
        <v>508</v>
      </c>
      <c r="BN129" s="391"/>
      <c r="BO129" s="191"/>
      <c r="BP129" s="191"/>
      <c r="BQ129" s="191"/>
      <c r="BR129" s="191"/>
      <c r="BS129" s="191"/>
      <c r="BT129" s="191"/>
      <c r="BU129" s="192"/>
      <c r="BV129" s="191"/>
      <c r="BW129" s="191"/>
      <c r="BX129" s="191"/>
      <c r="BY129" s="191"/>
      <c r="BZ129" s="191"/>
      <c r="CA129" s="191"/>
      <c r="CB129" s="470"/>
      <c r="CC129" s="396"/>
      <c r="CD129" s="191"/>
      <c r="CE129" s="191"/>
      <c r="CF129" s="191"/>
      <c r="CG129" s="191"/>
      <c r="CH129" s="384"/>
      <c r="CI129" s="191"/>
      <c r="CJ129" s="461"/>
      <c r="CK129" s="461"/>
      <c r="CL129" s="191"/>
      <c r="CM129" s="191"/>
      <c r="CN129" s="498"/>
      <c r="CO129" s="191"/>
      <c r="CP129" s="192"/>
      <c r="CQ129" s="191"/>
      <c r="CR129" s="384"/>
      <c r="CS129" s="407"/>
      <c r="CT129" s="191"/>
      <c r="CU129" s="191"/>
      <c r="CV129" s="191"/>
      <c r="CW129" s="191"/>
      <c r="CX129" s="191"/>
      <c r="CY129" s="440"/>
      <c r="CZ129" s="191"/>
      <c r="DA129" s="191"/>
      <c r="DB129" s="191"/>
      <c r="DC129" s="191"/>
      <c r="DD129" s="384"/>
      <c r="DE129" s="192"/>
      <c r="DF129" s="191"/>
      <c r="DG129" s="191"/>
      <c r="DH129" s="440"/>
      <c r="DI129" s="440"/>
      <c r="DJ129" s="440"/>
      <c r="DK129" s="440"/>
      <c r="DL129" s="191"/>
      <c r="DM129" s="190"/>
      <c r="DN129" s="191"/>
      <c r="DO129" s="191"/>
      <c r="DP129" s="191"/>
      <c r="DQ129" s="190"/>
      <c r="DR129" s="191"/>
      <c r="DS129" s="191"/>
      <c r="DT129" s="440"/>
      <c r="DU129" s="132"/>
      <c r="DV129" s="132"/>
      <c r="DW129" s="132"/>
      <c r="DX129" s="132"/>
      <c r="DY129" s="132"/>
      <c r="DZ129" s="132"/>
      <c r="EA129" s="133"/>
      <c r="EB129" s="132"/>
      <c r="EC129" s="132"/>
      <c r="ED129" s="451"/>
      <c r="EE129" s="133"/>
      <c r="EF129" s="132"/>
      <c r="EG129" s="132"/>
      <c r="EH129" s="132"/>
      <c r="EI129" s="134"/>
      <c r="EJ129" s="132"/>
      <c r="EK129" s="451"/>
      <c r="EL129" s="518"/>
      <c r="EM129" s="451"/>
      <c r="EN129" s="132"/>
      <c r="EO129" s="513"/>
      <c r="EP129" s="451"/>
      <c r="EQ129" s="451"/>
      <c r="ER129" s="524"/>
      <c r="ES129" s="451"/>
      <c r="ET129" s="451"/>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46"/>
      <c r="AA130" s="483"/>
      <c r="AB130" s="191"/>
      <c r="AC130" s="191"/>
      <c r="AD130" s="191"/>
      <c r="AE130" s="191"/>
      <c r="AF130" s="384"/>
      <c r="AG130" s="191"/>
      <c r="AH130" s="191"/>
      <c r="AI130" s="191"/>
      <c r="AJ130" s="191"/>
      <c r="AK130" s="192"/>
      <c r="AL130" s="191"/>
      <c r="AM130" s="191"/>
      <c r="AN130" s="191"/>
      <c r="AO130" s="461"/>
      <c r="AP130" s="191"/>
      <c r="AQ130" s="191"/>
      <c r="AR130" s="191"/>
      <c r="AS130" s="461"/>
      <c r="AT130" s="191"/>
      <c r="AU130" s="191"/>
      <c r="AV130" s="461"/>
      <c r="AW130" s="192"/>
      <c r="AX130" s="358"/>
      <c r="AY130" s="461"/>
      <c r="AZ130" s="191"/>
      <c r="BA130" s="461"/>
      <c r="BB130" s="191"/>
      <c r="BC130" s="192"/>
      <c r="BD130" s="191"/>
      <c r="BE130" s="191"/>
      <c r="BF130" s="461"/>
      <c r="BG130" s="303"/>
      <c r="BH130" s="470"/>
      <c r="BI130" s="191"/>
      <c r="BJ130" s="191"/>
      <c r="BK130" s="191"/>
      <c r="BL130" s="492"/>
      <c r="BM130" s="303" t="s">
        <v>613</v>
      </c>
      <c r="BN130" s="391"/>
      <c r="BO130" s="191"/>
      <c r="BP130" s="191"/>
      <c r="BQ130" s="191"/>
      <c r="BR130" s="191"/>
      <c r="BS130" s="191"/>
      <c r="BT130" s="191"/>
      <c r="BU130" s="192"/>
      <c r="BV130" s="191"/>
      <c r="BW130" s="191"/>
      <c r="BX130" s="191"/>
      <c r="BY130" s="191"/>
      <c r="BZ130" s="191"/>
      <c r="CA130" s="191"/>
      <c r="CB130" s="470"/>
      <c r="CC130" s="396"/>
      <c r="CD130" s="191"/>
      <c r="CE130" s="191"/>
      <c r="CF130" s="191"/>
      <c r="CG130" s="191"/>
      <c r="CH130" s="384"/>
      <c r="CI130" s="191"/>
      <c r="CJ130" s="461"/>
      <c r="CK130" s="461"/>
      <c r="CL130" s="191"/>
      <c r="CM130" s="191"/>
      <c r="CN130" s="498"/>
      <c r="CO130" s="191"/>
      <c r="CP130" s="192"/>
      <c r="CQ130" s="191"/>
      <c r="CR130" s="384"/>
      <c r="CS130" s="407"/>
      <c r="CT130" s="191"/>
      <c r="CU130" s="191"/>
      <c r="CV130" s="191"/>
      <c r="CW130" s="191"/>
      <c r="CX130" s="191"/>
      <c r="CY130" s="440"/>
      <c r="CZ130" s="191"/>
      <c r="DA130" s="191"/>
      <c r="DB130" s="191"/>
      <c r="DC130" s="191"/>
      <c r="DD130" s="384"/>
      <c r="DE130" s="192"/>
      <c r="DF130" s="191"/>
      <c r="DG130" s="191"/>
      <c r="DH130" s="440"/>
      <c r="DI130" s="440"/>
      <c r="DJ130" s="440"/>
      <c r="DK130" s="440"/>
      <c r="DL130" s="191"/>
      <c r="DM130" s="190"/>
      <c r="DN130" s="191"/>
      <c r="DO130" s="191"/>
      <c r="DP130" s="191"/>
      <c r="DQ130" s="190"/>
      <c r="DR130" s="191"/>
      <c r="DS130" s="191"/>
      <c r="DT130" s="440"/>
      <c r="DU130" s="132"/>
      <c r="DV130" s="132"/>
      <c r="DW130" s="132"/>
      <c r="DX130" s="132"/>
      <c r="DY130" s="132"/>
      <c r="DZ130" s="132"/>
      <c r="EA130" s="133"/>
      <c r="EB130" s="132"/>
      <c r="EC130" s="132"/>
      <c r="ED130" s="451"/>
      <c r="EE130" s="133"/>
      <c r="EF130" s="132"/>
      <c r="EG130" s="132"/>
      <c r="EH130" s="132"/>
      <c r="EI130" s="134"/>
      <c r="EJ130" s="132"/>
      <c r="EK130" s="451"/>
      <c r="EL130" s="518"/>
      <c r="EM130" s="451"/>
      <c r="EN130" s="132"/>
      <c r="EO130" s="513"/>
      <c r="EP130" s="451"/>
      <c r="EQ130" s="451"/>
      <c r="ER130" s="524"/>
      <c r="ES130" s="451"/>
      <c r="ET130" s="451"/>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46"/>
      <c r="AA131" s="483"/>
      <c r="AB131" s="191"/>
      <c r="AC131" s="191"/>
      <c r="AD131" s="191"/>
      <c r="AE131" s="191"/>
      <c r="AF131" s="384"/>
      <c r="AG131" s="191"/>
      <c r="AH131" s="303"/>
      <c r="AI131" s="191"/>
      <c r="AJ131" s="191"/>
      <c r="AK131" s="192"/>
      <c r="AL131" s="191"/>
      <c r="AM131" s="191"/>
      <c r="AN131" s="191"/>
      <c r="AO131" s="461"/>
      <c r="AP131" s="191"/>
      <c r="AQ131" s="191"/>
      <c r="AR131" s="191"/>
      <c r="AS131" s="461"/>
      <c r="AT131" s="191"/>
      <c r="AU131" s="191"/>
      <c r="AV131" s="461"/>
      <c r="AW131" s="192"/>
      <c r="AX131" s="191"/>
      <c r="AY131" s="461"/>
      <c r="AZ131" s="191"/>
      <c r="BA131" s="461"/>
      <c r="BB131" s="191"/>
      <c r="BC131" s="192"/>
      <c r="BD131" s="191"/>
      <c r="BE131" s="191"/>
      <c r="BF131" s="461"/>
      <c r="BG131" s="303"/>
      <c r="BH131" s="470"/>
      <c r="BI131" s="191"/>
      <c r="BJ131" s="191"/>
      <c r="BK131" s="191"/>
      <c r="BL131" s="492"/>
      <c r="BM131" s="303" t="s">
        <v>632</v>
      </c>
      <c r="BN131" s="391"/>
      <c r="BO131" s="191"/>
      <c r="BP131" s="191"/>
      <c r="BQ131" s="191"/>
      <c r="BR131" s="191"/>
      <c r="BS131" s="191"/>
      <c r="BT131" s="191"/>
      <c r="BU131" s="192"/>
      <c r="BV131" s="191"/>
      <c r="BW131" s="191"/>
      <c r="BX131" s="191"/>
      <c r="BY131" s="191"/>
      <c r="BZ131" s="191"/>
      <c r="CA131" s="191"/>
      <c r="CB131" s="470"/>
      <c r="CC131" s="396"/>
      <c r="CD131" s="191"/>
      <c r="CE131" s="191"/>
      <c r="CF131" s="191"/>
      <c r="CG131" s="191"/>
      <c r="CH131" s="384"/>
      <c r="CI131" s="191"/>
      <c r="CJ131" s="461"/>
      <c r="CK131" s="461"/>
      <c r="CL131" s="191"/>
      <c r="CM131" s="191"/>
      <c r="CN131" s="498"/>
      <c r="CO131" s="191"/>
      <c r="CP131" s="192"/>
      <c r="CQ131" s="191"/>
      <c r="CR131" s="384"/>
      <c r="CS131" s="407"/>
      <c r="CT131" s="191"/>
      <c r="CU131" s="191"/>
      <c r="CV131" s="191"/>
      <c r="CW131" s="191"/>
      <c r="CX131" s="191"/>
      <c r="CY131" s="440"/>
      <c r="CZ131" s="191"/>
      <c r="DA131" s="191"/>
      <c r="DB131" s="191"/>
      <c r="DC131" s="191"/>
      <c r="DD131" s="384"/>
      <c r="DE131" s="192"/>
      <c r="DF131" s="191"/>
      <c r="DG131" s="191"/>
      <c r="DH131" s="440"/>
      <c r="DI131" s="440"/>
      <c r="DJ131" s="440"/>
      <c r="DK131" s="440"/>
      <c r="DL131" s="191"/>
      <c r="DM131" s="190"/>
      <c r="DN131" s="191"/>
      <c r="DO131" s="191"/>
      <c r="DP131" s="191"/>
      <c r="DQ131" s="190"/>
      <c r="DR131" s="191"/>
      <c r="DS131" s="191"/>
      <c r="DT131" s="440"/>
      <c r="DU131" s="132"/>
      <c r="DV131" s="132"/>
      <c r="DW131" s="132"/>
      <c r="DX131" s="132"/>
      <c r="DY131" s="132"/>
      <c r="DZ131" s="132"/>
      <c r="EA131" s="133"/>
      <c r="EB131" s="132"/>
      <c r="EC131" s="132"/>
      <c r="ED131" s="451"/>
      <c r="EE131" s="133"/>
      <c r="EF131" s="132"/>
      <c r="EG131" s="132"/>
      <c r="EH131" s="132"/>
      <c r="EI131" s="134"/>
      <c r="EJ131" s="132"/>
      <c r="EK131" s="451"/>
      <c r="EL131" s="518"/>
      <c r="EM131" s="451"/>
      <c r="EN131" s="132"/>
      <c r="EO131" s="513"/>
      <c r="EP131" s="451"/>
      <c r="EQ131" s="451"/>
      <c r="ER131" s="524"/>
      <c r="ES131" s="451"/>
      <c r="ET131" s="451"/>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46"/>
      <c r="AA132" s="483"/>
      <c r="AB132" s="191"/>
      <c r="AC132" s="191"/>
      <c r="AD132" s="191"/>
      <c r="AE132" s="191"/>
      <c r="AF132" s="384"/>
      <c r="AG132" s="191"/>
      <c r="AH132" s="191"/>
      <c r="AI132" s="191"/>
      <c r="AJ132" s="191"/>
      <c r="AK132" s="192"/>
      <c r="AL132" s="191"/>
      <c r="AM132" s="191"/>
      <c r="AN132" s="191"/>
      <c r="AO132" s="461"/>
      <c r="AP132" s="191"/>
      <c r="AQ132" s="191"/>
      <c r="AR132" s="191"/>
      <c r="AS132" s="461"/>
      <c r="AT132" s="191"/>
      <c r="AU132" s="191"/>
      <c r="AV132" s="461"/>
      <c r="AW132" s="192"/>
      <c r="AX132" s="191"/>
      <c r="AY132" s="461"/>
      <c r="AZ132" s="191"/>
      <c r="BA132" s="461"/>
      <c r="BB132" s="191"/>
      <c r="BC132" s="192"/>
      <c r="BD132" s="191"/>
      <c r="BE132" s="191"/>
      <c r="BF132" s="461"/>
      <c r="BG132" s="303"/>
      <c r="BH132" s="470"/>
      <c r="BI132" s="191"/>
      <c r="BJ132" s="191"/>
      <c r="BK132" s="191"/>
      <c r="BL132" s="492"/>
      <c r="BM132" s="303" t="s">
        <v>698</v>
      </c>
      <c r="BN132" s="391"/>
      <c r="BO132" s="191"/>
      <c r="BP132" s="191"/>
      <c r="BQ132" s="191"/>
      <c r="BR132" s="191"/>
      <c r="BS132" s="191"/>
      <c r="BT132" s="191"/>
      <c r="BU132" s="192"/>
      <c r="BV132" s="191"/>
      <c r="BW132" s="191"/>
      <c r="BX132" s="191"/>
      <c r="BY132" s="191"/>
      <c r="BZ132" s="191"/>
      <c r="CA132" s="191"/>
      <c r="CB132" s="470"/>
      <c r="CC132" s="396"/>
      <c r="CD132" s="191"/>
      <c r="CE132" s="191"/>
      <c r="CF132" s="191"/>
      <c r="CG132" s="191"/>
      <c r="CH132" s="384"/>
      <c r="CI132" s="191"/>
      <c r="CJ132" s="461"/>
      <c r="CK132" s="461"/>
      <c r="CL132" s="191"/>
      <c r="CM132" s="191"/>
      <c r="CN132" s="498"/>
      <c r="CO132" s="191"/>
      <c r="CP132" s="192"/>
      <c r="CQ132" s="191"/>
      <c r="CR132" s="384"/>
      <c r="CS132" s="407"/>
      <c r="CT132" s="191"/>
      <c r="CU132" s="191"/>
      <c r="CV132" s="191"/>
      <c r="CW132" s="191"/>
      <c r="CX132" s="191"/>
      <c r="CY132" s="440"/>
      <c r="CZ132" s="191"/>
      <c r="DA132" s="191"/>
      <c r="DB132" s="191"/>
      <c r="DC132" s="191"/>
      <c r="DD132" s="384"/>
      <c r="DE132" s="192"/>
      <c r="DF132" s="191"/>
      <c r="DG132" s="191"/>
      <c r="DH132" s="440"/>
      <c r="DI132" s="440"/>
      <c r="DJ132" s="440"/>
      <c r="DK132" s="440"/>
      <c r="DL132" s="191"/>
      <c r="DM132" s="190"/>
      <c r="DN132" s="191"/>
      <c r="DO132" s="191"/>
      <c r="DP132" s="191"/>
      <c r="DQ132" s="190"/>
      <c r="DR132" s="191"/>
      <c r="DS132" s="191"/>
      <c r="DT132" s="440"/>
      <c r="DU132" s="132"/>
      <c r="DV132" s="132"/>
      <c r="DW132" s="132"/>
      <c r="DX132" s="132"/>
      <c r="DY132" s="132"/>
      <c r="DZ132" s="132"/>
      <c r="EA132" s="133"/>
      <c r="EB132" s="132"/>
      <c r="EC132" s="132"/>
      <c r="ED132" s="451"/>
      <c r="EE132" s="133"/>
      <c r="EF132" s="132"/>
      <c r="EG132" s="132"/>
      <c r="EH132" s="132"/>
      <c r="EI132" s="134"/>
      <c r="EJ132" s="132"/>
      <c r="EK132" s="451"/>
      <c r="EL132" s="518"/>
      <c r="EM132" s="451"/>
      <c r="EN132" s="132"/>
      <c r="EO132" s="513"/>
      <c r="EP132" s="451"/>
      <c r="EQ132" s="451"/>
      <c r="ER132" s="524"/>
      <c r="ES132" s="451"/>
      <c r="ET132" s="451"/>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46"/>
      <c r="AA133" s="483"/>
      <c r="AB133" s="191"/>
      <c r="AC133" s="191"/>
      <c r="AD133" s="191"/>
      <c r="AE133" s="191"/>
      <c r="AF133" s="384"/>
      <c r="AG133" s="191"/>
      <c r="AH133" s="191"/>
      <c r="AI133" s="191"/>
      <c r="AJ133" s="191"/>
      <c r="AK133" s="192"/>
      <c r="AL133" s="191"/>
      <c r="AM133" s="191"/>
      <c r="AN133" s="191"/>
      <c r="AO133" s="461"/>
      <c r="AP133" s="191"/>
      <c r="AQ133" s="191"/>
      <c r="AR133" s="191"/>
      <c r="AS133" s="461"/>
      <c r="AT133" s="191"/>
      <c r="AU133" s="191"/>
      <c r="AV133" s="461"/>
      <c r="AW133" s="192"/>
      <c r="AX133" s="191"/>
      <c r="AY133" s="461"/>
      <c r="AZ133" s="191"/>
      <c r="BA133" s="461"/>
      <c r="BB133" s="191"/>
      <c r="BC133" s="192"/>
      <c r="BD133" s="191"/>
      <c r="BE133" s="191"/>
      <c r="BF133" s="461"/>
      <c r="BG133" s="303"/>
      <c r="BH133" s="470"/>
      <c r="BI133" s="191"/>
      <c r="BJ133" s="191"/>
      <c r="BK133" s="191"/>
      <c r="BL133" s="492"/>
      <c r="BM133" s="303" t="s">
        <v>743</v>
      </c>
      <c r="BN133" s="391"/>
      <c r="BO133" s="191"/>
      <c r="BP133" s="191"/>
      <c r="BQ133" s="191"/>
      <c r="BR133" s="191"/>
      <c r="BS133" s="191"/>
      <c r="BT133" s="191"/>
      <c r="BU133" s="192"/>
      <c r="BV133" s="191"/>
      <c r="BW133" s="191"/>
      <c r="BX133" s="191"/>
      <c r="BY133" s="191"/>
      <c r="BZ133" s="191"/>
      <c r="CA133" s="191"/>
      <c r="CB133" s="470"/>
      <c r="CC133" s="396"/>
      <c r="CD133" s="191"/>
      <c r="CE133" s="191"/>
      <c r="CF133" s="191"/>
      <c r="CG133" s="191"/>
      <c r="CH133" s="384"/>
      <c r="CI133" s="191"/>
      <c r="CJ133" s="461"/>
      <c r="CK133" s="461"/>
      <c r="CL133" s="191"/>
      <c r="CM133" s="191"/>
      <c r="CN133" s="498"/>
      <c r="CO133" s="191"/>
      <c r="CP133" s="192"/>
      <c r="CQ133" s="191"/>
      <c r="CR133" s="384"/>
      <c r="CS133" s="407"/>
      <c r="CT133" s="191"/>
      <c r="CU133" s="191"/>
      <c r="CV133" s="191"/>
      <c r="CW133" s="191"/>
      <c r="CX133" s="191"/>
      <c r="CY133" s="440"/>
      <c r="CZ133" s="191"/>
      <c r="DA133" s="191"/>
      <c r="DB133" s="191"/>
      <c r="DC133" s="191"/>
      <c r="DD133" s="384"/>
      <c r="DE133" s="192"/>
      <c r="DF133" s="191"/>
      <c r="DG133" s="191"/>
      <c r="DH133" s="440"/>
      <c r="DI133" s="440"/>
      <c r="DJ133" s="440"/>
      <c r="DK133" s="440"/>
      <c r="DL133" s="191"/>
      <c r="DM133" s="190"/>
      <c r="DN133" s="191"/>
      <c r="DO133" s="191"/>
      <c r="DP133" s="191"/>
      <c r="DQ133" s="190"/>
      <c r="DR133" s="191"/>
      <c r="DS133" s="191"/>
      <c r="DT133" s="440"/>
      <c r="DU133" s="132"/>
      <c r="DV133" s="132"/>
      <c r="DW133" s="132"/>
      <c r="DX133" s="132"/>
      <c r="DY133" s="132"/>
      <c r="DZ133" s="132"/>
      <c r="EA133" s="133"/>
      <c r="EB133" s="132"/>
      <c r="EC133" s="132"/>
      <c r="ED133" s="451"/>
      <c r="EE133" s="133"/>
      <c r="EF133" s="132"/>
      <c r="EG133" s="132"/>
      <c r="EH133" s="132"/>
      <c r="EI133" s="134"/>
      <c r="EJ133" s="132"/>
      <c r="EK133" s="451"/>
      <c r="EL133" s="518"/>
      <c r="EM133" s="451"/>
      <c r="EN133" s="132"/>
      <c r="EO133" s="513"/>
      <c r="EP133" s="451"/>
      <c r="EQ133" s="451"/>
      <c r="ER133" s="524"/>
      <c r="ES133" s="451"/>
      <c r="ET133" s="451"/>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46"/>
      <c r="AA134" s="483"/>
      <c r="AB134" s="191"/>
      <c r="AC134" s="191"/>
      <c r="AD134" s="191"/>
      <c r="AE134" s="191"/>
      <c r="AF134" s="384"/>
      <c r="AG134" s="191"/>
      <c r="AH134" s="191"/>
      <c r="AI134" s="191"/>
      <c r="AJ134" s="191"/>
      <c r="AK134" s="192"/>
      <c r="AL134" s="191"/>
      <c r="AM134" s="191"/>
      <c r="AN134" s="191"/>
      <c r="AO134" s="461"/>
      <c r="AP134" s="191"/>
      <c r="AQ134" s="191"/>
      <c r="AR134" s="191"/>
      <c r="AS134" s="461"/>
      <c r="AT134" s="191"/>
      <c r="AU134" s="191"/>
      <c r="AV134" s="461"/>
      <c r="AW134" s="192"/>
      <c r="AX134" s="191"/>
      <c r="AY134" s="461"/>
      <c r="AZ134" s="191"/>
      <c r="BA134" s="461"/>
      <c r="BB134" s="191"/>
      <c r="BC134" s="192"/>
      <c r="BD134" s="191"/>
      <c r="BE134" s="191"/>
      <c r="BF134" s="461"/>
      <c r="BG134" s="303"/>
      <c r="BH134" s="470"/>
      <c r="BI134" s="191"/>
      <c r="BJ134" s="191"/>
      <c r="BK134" s="191"/>
      <c r="BL134" s="492"/>
      <c r="BM134" s="191" t="s">
        <v>1233</v>
      </c>
      <c r="BN134" s="391"/>
      <c r="BO134" s="191"/>
      <c r="BP134" s="191"/>
      <c r="BQ134" s="191"/>
      <c r="BR134" s="191"/>
      <c r="BS134" s="191"/>
      <c r="BT134" s="191"/>
      <c r="BU134" s="192"/>
      <c r="BV134" s="191"/>
      <c r="BW134" s="191"/>
      <c r="BX134" s="191"/>
      <c r="BY134" s="191"/>
      <c r="BZ134" s="191"/>
      <c r="CA134" s="191"/>
      <c r="CB134" s="470"/>
      <c r="CC134" s="396"/>
      <c r="CD134" s="191"/>
      <c r="CE134" s="191"/>
      <c r="CF134" s="191"/>
      <c r="CG134" s="191"/>
      <c r="CH134" s="384"/>
      <c r="CI134" s="191"/>
      <c r="CJ134" s="461"/>
      <c r="CK134" s="461"/>
      <c r="CL134" s="191"/>
      <c r="CM134" s="191"/>
      <c r="CN134" s="498"/>
      <c r="CO134" s="191"/>
      <c r="CP134" s="192"/>
      <c r="CQ134" s="191"/>
      <c r="CR134" s="384"/>
      <c r="CS134" s="407"/>
      <c r="CT134" s="191"/>
      <c r="CU134" s="191"/>
      <c r="CV134" s="191"/>
      <c r="CW134" s="191"/>
      <c r="CX134" s="191"/>
      <c r="CY134" s="440"/>
      <c r="CZ134" s="191"/>
      <c r="DA134" s="191"/>
      <c r="DB134" s="191"/>
      <c r="DC134" s="191"/>
      <c r="DD134" s="384"/>
      <c r="DE134" s="192"/>
      <c r="DF134" s="191"/>
      <c r="DG134" s="191"/>
      <c r="DH134" s="440"/>
      <c r="DI134" s="440"/>
      <c r="DJ134" s="440"/>
      <c r="DK134" s="440"/>
      <c r="DL134" s="191"/>
      <c r="DM134" s="190"/>
      <c r="DN134" s="191"/>
      <c r="DO134" s="191"/>
      <c r="DP134" s="191"/>
      <c r="DQ134" s="190"/>
      <c r="DR134" s="191"/>
      <c r="DS134" s="191"/>
      <c r="DT134" s="440"/>
      <c r="DU134" s="132"/>
      <c r="DV134" s="132"/>
      <c r="DW134" s="132"/>
      <c r="DX134" s="132"/>
      <c r="DY134" s="132"/>
      <c r="DZ134" s="132"/>
      <c r="EA134" s="133"/>
      <c r="EB134" s="132"/>
      <c r="EC134" s="132"/>
      <c r="ED134" s="451"/>
      <c r="EE134" s="133"/>
      <c r="EF134" s="132"/>
      <c r="EG134" s="132"/>
      <c r="EH134" s="132"/>
      <c r="EI134" s="134"/>
      <c r="EJ134" s="132"/>
      <c r="EK134" s="451"/>
      <c r="EL134" s="518"/>
      <c r="EM134" s="451"/>
      <c r="EN134" s="132"/>
      <c r="EO134" s="513"/>
      <c r="EP134" s="451"/>
      <c r="EQ134" s="451"/>
      <c r="ER134" s="524"/>
      <c r="ES134" s="451"/>
      <c r="ET134" s="451"/>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46"/>
      <c r="AA135" s="483"/>
      <c r="AB135" s="191"/>
      <c r="AC135" s="191"/>
      <c r="AD135" s="191"/>
      <c r="AE135" s="191"/>
      <c r="AF135" s="384"/>
      <c r="AG135" s="191"/>
      <c r="AH135" s="191"/>
      <c r="AI135" s="191"/>
      <c r="AJ135" s="191"/>
      <c r="AK135" s="192"/>
      <c r="AL135" s="191"/>
      <c r="AM135" s="191"/>
      <c r="AN135" s="191"/>
      <c r="AO135" s="461"/>
      <c r="AP135" s="191"/>
      <c r="AQ135" s="191"/>
      <c r="AR135" s="191"/>
      <c r="AS135" s="461"/>
      <c r="AT135" s="191"/>
      <c r="AU135" s="191"/>
      <c r="AV135" s="461"/>
      <c r="AW135" s="192"/>
      <c r="AX135" s="191"/>
      <c r="AY135" s="461"/>
      <c r="AZ135" s="191"/>
      <c r="BA135" s="461"/>
      <c r="BB135" s="191"/>
      <c r="BC135" s="192"/>
      <c r="BD135" s="191"/>
      <c r="BE135" s="191"/>
      <c r="BF135" s="461"/>
      <c r="BG135" s="470"/>
      <c r="BH135" s="470"/>
      <c r="BI135" s="191"/>
      <c r="BJ135" s="191"/>
      <c r="BK135" s="191"/>
      <c r="BL135" s="492"/>
      <c r="BM135" s="191" t="s">
        <v>1247</v>
      </c>
      <c r="BN135" s="391"/>
      <c r="BO135" s="191"/>
      <c r="BP135" s="191"/>
      <c r="BQ135" s="191"/>
      <c r="BR135" s="191"/>
      <c r="BS135" s="191"/>
      <c r="BT135" s="191"/>
      <c r="BU135" s="192"/>
      <c r="BV135" s="191"/>
      <c r="BW135" s="191"/>
      <c r="BX135" s="191"/>
      <c r="BY135" s="191"/>
      <c r="BZ135" s="191"/>
      <c r="CA135" s="191"/>
      <c r="CB135" s="470"/>
      <c r="CC135" s="396"/>
      <c r="CD135" s="191"/>
      <c r="CE135" s="191"/>
      <c r="CF135" s="191"/>
      <c r="CG135" s="191"/>
      <c r="CH135" s="384"/>
      <c r="CI135" s="191"/>
      <c r="CJ135" s="461"/>
      <c r="CK135" s="461"/>
      <c r="CL135" s="191"/>
      <c r="CM135" s="191"/>
      <c r="CN135" s="498"/>
      <c r="CO135" s="191"/>
      <c r="CP135" s="192"/>
      <c r="CQ135" s="191"/>
      <c r="CR135" s="384"/>
      <c r="CS135" s="407"/>
      <c r="CT135" s="191"/>
      <c r="CU135" s="191"/>
      <c r="CV135" s="191"/>
      <c r="CW135" s="191"/>
      <c r="CX135" s="191"/>
      <c r="CY135" s="440"/>
      <c r="CZ135" s="191"/>
      <c r="DA135" s="191"/>
      <c r="DB135" s="191"/>
      <c r="DC135" s="191"/>
      <c r="DD135" s="384"/>
      <c r="DE135" s="192"/>
      <c r="DF135" s="191"/>
      <c r="DG135" s="191"/>
      <c r="DH135" s="440"/>
      <c r="DI135" s="440"/>
      <c r="DJ135" s="440"/>
      <c r="DK135" s="440"/>
      <c r="DL135" s="191"/>
      <c r="DM135" s="190"/>
      <c r="DN135" s="191"/>
      <c r="DO135" s="191"/>
      <c r="DP135" s="191"/>
      <c r="DQ135" s="190"/>
      <c r="DR135" s="191"/>
      <c r="DS135" s="191"/>
      <c r="DT135" s="440"/>
      <c r="DU135" s="132"/>
      <c r="DV135" s="132"/>
      <c r="DW135" s="132"/>
      <c r="DX135" s="132"/>
      <c r="DY135" s="132"/>
      <c r="DZ135" s="132"/>
      <c r="EA135" s="133"/>
      <c r="EB135" s="132"/>
      <c r="EC135" s="132"/>
      <c r="ED135" s="451"/>
      <c r="EE135" s="133"/>
      <c r="EF135" s="132"/>
      <c r="EG135" s="132"/>
      <c r="EH135" s="132"/>
      <c r="EI135" s="134"/>
      <c r="EJ135" s="132"/>
      <c r="EK135" s="451"/>
      <c r="EL135" s="518"/>
      <c r="EM135" s="451"/>
      <c r="EN135" s="132"/>
      <c r="EO135" s="513"/>
      <c r="EP135" s="451"/>
      <c r="EQ135" s="451"/>
      <c r="ER135" s="524"/>
      <c r="ES135" s="451"/>
      <c r="ET135" s="451"/>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46"/>
      <c r="AA136" s="483"/>
      <c r="AB136" s="191"/>
      <c r="AC136" s="191"/>
      <c r="AD136" s="191"/>
      <c r="AE136" s="191"/>
      <c r="AF136" s="384"/>
      <c r="AG136" s="191"/>
      <c r="AH136" s="191"/>
      <c r="AI136" s="191"/>
      <c r="AJ136" s="191"/>
      <c r="AK136" s="192"/>
      <c r="AL136" s="191"/>
      <c r="AM136" s="191"/>
      <c r="AN136" s="191"/>
      <c r="AO136" s="461"/>
      <c r="AP136" s="191"/>
      <c r="AQ136" s="191"/>
      <c r="AR136" s="191"/>
      <c r="AS136" s="461"/>
      <c r="AT136" s="191"/>
      <c r="AU136" s="191"/>
      <c r="AV136" s="461"/>
      <c r="AW136" s="192"/>
      <c r="AX136" s="191"/>
      <c r="AY136" s="461"/>
      <c r="AZ136" s="191"/>
      <c r="BA136" s="461"/>
      <c r="BB136" s="191"/>
      <c r="BC136" s="192"/>
      <c r="BD136" s="191"/>
      <c r="BE136" s="191"/>
      <c r="BF136" s="461"/>
      <c r="BG136" s="470"/>
      <c r="BH136" s="470"/>
      <c r="BI136" s="191"/>
      <c r="BJ136" s="191"/>
      <c r="BK136" s="191"/>
      <c r="BL136" s="492"/>
      <c r="BM136" s="191" t="s">
        <v>1254</v>
      </c>
      <c r="BN136" s="341" t="s">
        <v>985</v>
      </c>
      <c r="BO136" s="191"/>
      <c r="BP136" s="191"/>
      <c r="BQ136" s="191"/>
      <c r="BR136" s="191"/>
      <c r="BS136" s="191"/>
      <c r="BT136" s="191"/>
      <c r="BU136" s="192"/>
      <c r="BV136" s="191"/>
      <c r="BW136" s="191"/>
      <c r="BX136" s="191"/>
      <c r="BY136" s="191"/>
      <c r="BZ136" s="191"/>
      <c r="CA136" s="191"/>
      <c r="CB136" s="470"/>
      <c r="CC136" s="396"/>
      <c r="CD136" s="191"/>
      <c r="CE136" s="191"/>
      <c r="CF136" s="191"/>
      <c r="CG136" s="191"/>
      <c r="CH136" s="384"/>
      <c r="CI136" s="191"/>
      <c r="CJ136" s="461"/>
      <c r="CK136" s="461"/>
      <c r="CL136" s="191"/>
      <c r="CM136" s="191"/>
      <c r="CN136" s="498"/>
      <c r="CO136" s="191"/>
      <c r="CP136" s="192"/>
      <c r="CQ136" s="191"/>
      <c r="CR136" s="384"/>
      <c r="CS136" s="407"/>
      <c r="CT136" s="191"/>
      <c r="CU136" s="191"/>
      <c r="CV136" s="191"/>
      <c r="CW136" s="191"/>
      <c r="CX136" s="191"/>
      <c r="CY136" s="440"/>
      <c r="CZ136" s="191"/>
      <c r="DA136" s="191"/>
      <c r="DB136" s="191"/>
      <c r="DC136" s="191"/>
      <c r="DD136" s="384"/>
      <c r="DE136" s="192"/>
      <c r="DF136" s="191"/>
      <c r="DG136" s="191"/>
      <c r="DH136" s="440"/>
      <c r="DI136" s="440"/>
      <c r="DJ136" s="440"/>
      <c r="DK136" s="440"/>
      <c r="DL136" s="191"/>
      <c r="DM136" s="190"/>
      <c r="DN136" s="191"/>
      <c r="DO136" s="191"/>
      <c r="DP136" s="191"/>
      <c r="DQ136" s="190"/>
      <c r="DR136" s="191"/>
      <c r="DS136" s="191"/>
      <c r="DT136" s="440"/>
      <c r="DU136" s="132"/>
      <c r="DV136" s="132"/>
      <c r="DW136" s="132"/>
      <c r="DX136" s="132"/>
      <c r="DY136" s="132"/>
      <c r="DZ136" s="132"/>
      <c r="EA136" s="133"/>
      <c r="EB136" s="132"/>
      <c r="EC136" s="132"/>
      <c r="ED136" s="451"/>
      <c r="EE136" s="133"/>
      <c r="EF136" s="132"/>
      <c r="EG136" s="132"/>
      <c r="EH136" s="132"/>
      <c r="EI136" s="134"/>
      <c r="EJ136" s="132"/>
      <c r="EK136" s="451"/>
      <c r="EL136" s="518"/>
      <c r="EM136" s="451"/>
      <c r="EN136" s="132"/>
      <c r="EO136" s="513"/>
      <c r="EP136" s="451"/>
      <c r="EQ136" s="451"/>
      <c r="ER136" s="524"/>
      <c r="ES136" s="451"/>
      <c r="ET136" s="451"/>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46"/>
      <c r="AA137" s="483"/>
      <c r="AB137" s="191"/>
      <c r="AC137" s="191"/>
      <c r="AD137" s="191"/>
      <c r="AE137" s="191"/>
      <c r="AF137" s="384"/>
      <c r="AG137" s="191"/>
      <c r="AH137" s="191"/>
      <c r="AI137" s="191"/>
      <c r="AJ137" s="191"/>
      <c r="AK137" s="192"/>
      <c r="AL137" s="191"/>
      <c r="AM137" s="191"/>
      <c r="AN137" s="191"/>
      <c r="AO137" s="461"/>
      <c r="AP137" s="191"/>
      <c r="AQ137" s="191"/>
      <c r="AR137" s="191"/>
      <c r="AS137" s="461"/>
      <c r="AT137" s="191"/>
      <c r="AU137" s="191"/>
      <c r="AV137" s="461"/>
      <c r="AW137" s="192"/>
      <c r="AX137" s="191"/>
      <c r="AY137" s="461"/>
      <c r="AZ137" s="191"/>
      <c r="BA137" s="461"/>
      <c r="BB137" s="191"/>
      <c r="BC137" s="192"/>
      <c r="BD137" s="191"/>
      <c r="BE137" s="191"/>
      <c r="BF137" s="461"/>
      <c r="BG137" s="470"/>
      <c r="BH137" s="470"/>
      <c r="BI137" s="191"/>
      <c r="BJ137" s="191"/>
      <c r="BK137" s="191"/>
      <c r="BL137" s="492"/>
      <c r="BM137" s="191"/>
      <c r="BN137" s="349" t="s">
        <v>998</v>
      </c>
      <c r="BO137" s="191"/>
      <c r="BP137" s="191"/>
      <c r="BQ137" s="191"/>
      <c r="BR137" s="191"/>
      <c r="BS137" s="191"/>
      <c r="BT137" s="191"/>
      <c r="BU137" s="192"/>
      <c r="BV137" s="191"/>
      <c r="BW137" s="191"/>
      <c r="BX137" s="191"/>
      <c r="BY137" s="191"/>
      <c r="BZ137" s="191"/>
      <c r="CA137" s="191"/>
      <c r="CB137" s="470"/>
      <c r="CC137" s="396"/>
      <c r="CD137" s="191"/>
      <c r="CE137" s="191"/>
      <c r="CF137" s="191"/>
      <c r="CG137" s="191"/>
      <c r="CH137" s="384"/>
      <c r="CI137" s="191"/>
      <c r="CJ137" s="461"/>
      <c r="CK137" s="461"/>
      <c r="CL137" s="191"/>
      <c r="CM137" s="191"/>
      <c r="CN137" s="498"/>
      <c r="CO137" s="191"/>
      <c r="CP137" s="192"/>
      <c r="CQ137" s="191"/>
      <c r="CR137" s="384"/>
      <c r="CS137" s="407"/>
      <c r="CT137" s="191"/>
      <c r="CU137" s="191"/>
      <c r="CV137" s="191"/>
      <c r="CW137" s="191"/>
      <c r="CX137" s="191"/>
      <c r="CY137" s="440"/>
      <c r="CZ137" s="191"/>
      <c r="DA137" s="191"/>
      <c r="DB137" s="191"/>
      <c r="DC137" s="191"/>
      <c r="DD137" s="384"/>
      <c r="DE137" s="192"/>
      <c r="DF137" s="191"/>
      <c r="DG137" s="191"/>
      <c r="DH137" s="440"/>
      <c r="DI137" s="440"/>
      <c r="DJ137" s="440"/>
      <c r="DK137" s="440"/>
      <c r="DL137" s="191"/>
      <c r="DM137" s="190"/>
      <c r="DN137" s="191"/>
      <c r="DO137" s="191"/>
      <c r="DP137" s="191"/>
      <c r="DQ137" s="190"/>
      <c r="DR137" s="191"/>
      <c r="DS137" s="191"/>
      <c r="DT137" s="440"/>
      <c r="DU137" s="132"/>
      <c r="DV137" s="132"/>
      <c r="DW137" s="132"/>
      <c r="DX137" s="132"/>
      <c r="DY137" s="132"/>
      <c r="DZ137" s="132"/>
      <c r="EA137" s="133"/>
      <c r="EB137" s="132"/>
      <c r="EC137" s="132"/>
      <c r="ED137" s="451"/>
      <c r="EE137" s="133"/>
      <c r="EF137" s="132"/>
      <c r="EG137" s="132"/>
      <c r="EH137" s="132"/>
      <c r="EI137" s="134"/>
      <c r="EJ137" s="132"/>
      <c r="EK137" s="451"/>
      <c r="EL137" s="518"/>
      <c r="EM137" s="451"/>
      <c r="EN137" s="132"/>
      <c r="EO137" s="513"/>
      <c r="EP137" s="451"/>
      <c r="EQ137" s="451"/>
      <c r="ER137" s="524"/>
      <c r="ES137" s="451"/>
      <c r="ET137" s="451"/>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46"/>
      <c r="AA138" s="483"/>
      <c r="AB138" s="191"/>
      <c r="AC138" s="191"/>
      <c r="AD138" s="191"/>
      <c r="AE138" s="191"/>
      <c r="AF138" s="384"/>
      <c r="AG138" s="191"/>
      <c r="AH138" s="191"/>
      <c r="AI138" s="191"/>
      <c r="AJ138" s="191"/>
      <c r="AK138" s="192"/>
      <c r="AL138" s="191"/>
      <c r="AM138" s="191"/>
      <c r="AN138" s="191"/>
      <c r="AO138" s="461"/>
      <c r="AP138" s="191"/>
      <c r="AQ138" s="191"/>
      <c r="AR138" s="191"/>
      <c r="AS138" s="461"/>
      <c r="AT138" s="191"/>
      <c r="AU138" s="191"/>
      <c r="AV138" s="461"/>
      <c r="AW138" s="192"/>
      <c r="AX138" s="191"/>
      <c r="AY138" s="461"/>
      <c r="AZ138" s="191"/>
      <c r="BA138" s="461"/>
      <c r="BB138" s="191"/>
      <c r="BC138" s="192"/>
      <c r="BD138" s="191"/>
      <c r="BE138" s="191"/>
      <c r="BF138" s="461"/>
      <c r="BG138" s="470"/>
      <c r="BH138" s="470"/>
      <c r="BI138" s="191"/>
      <c r="BJ138" s="191"/>
      <c r="BK138" s="191"/>
      <c r="BL138" s="492"/>
      <c r="BM138" s="191"/>
      <c r="BN138" s="360" t="s">
        <v>1080</v>
      </c>
      <c r="BO138" s="191"/>
      <c r="BP138" s="191"/>
      <c r="BQ138" s="191"/>
      <c r="BR138" s="191"/>
      <c r="BS138" s="191"/>
      <c r="BT138" s="191"/>
      <c r="BU138" s="192"/>
      <c r="BV138" s="191"/>
      <c r="BW138" s="191"/>
      <c r="BX138" s="191"/>
      <c r="BY138" s="191"/>
      <c r="BZ138" s="191"/>
      <c r="CA138" s="191"/>
      <c r="CB138" s="470"/>
      <c r="CC138" s="396"/>
      <c r="CD138" s="191"/>
      <c r="CE138" s="191"/>
      <c r="CF138" s="191"/>
      <c r="CG138" s="191"/>
      <c r="CH138" s="384"/>
      <c r="CI138" s="191"/>
      <c r="CJ138" s="461"/>
      <c r="CK138" s="461"/>
      <c r="CL138" s="191"/>
      <c r="CM138" s="191"/>
      <c r="CN138" s="498"/>
      <c r="CO138" s="191"/>
      <c r="CP138" s="192"/>
      <c r="CQ138" s="191"/>
      <c r="CR138" s="384"/>
      <c r="CS138" s="407"/>
      <c r="CT138" s="191"/>
      <c r="CU138" s="191"/>
      <c r="CV138" s="191"/>
      <c r="CW138" s="191"/>
      <c r="CX138" s="191"/>
      <c r="CY138" s="440"/>
      <c r="CZ138" s="191"/>
      <c r="DA138" s="191"/>
      <c r="DB138" s="191"/>
      <c r="DC138" s="191"/>
      <c r="DD138" s="384"/>
      <c r="DE138" s="192"/>
      <c r="DF138" s="191"/>
      <c r="DG138" s="191"/>
      <c r="DH138" s="440"/>
      <c r="DI138" s="440"/>
      <c r="DJ138" s="440"/>
      <c r="DK138" s="440"/>
      <c r="DL138" s="191"/>
      <c r="DM138" s="190"/>
      <c r="DN138" s="191"/>
      <c r="DO138" s="191"/>
      <c r="DP138" s="191"/>
      <c r="DQ138" s="190"/>
      <c r="DR138" s="191"/>
      <c r="DS138" s="191"/>
      <c r="DT138" s="440"/>
      <c r="DU138" s="132"/>
      <c r="DV138" s="132"/>
      <c r="DW138" s="132"/>
      <c r="DX138" s="132"/>
      <c r="DY138" s="132"/>
      <c r="DZ138" s="132"/>
      <c r="EA138" s="133"/>
      <c r="EB138" s="132"/>
      <c r="EC138" s="132"/>
      <c r="ED138" s="451"/>
      <c r="EE138" s="133"/>
      <c r="EF138" s="132"/>
      <c r="EG138" s="132"/>
      <c r="EH138" s="132"/>
      <c r="EI138" s="134"/>
      <c r="EJ138" s="132"/>
      <c r="EK138" s="451"/>
      <c r="EL138" s="518"/>
      <c r="EM138" s="451"/>
      <c r="EN138" s="132"/>
      <c r="EO138" s="513"/>
      <c r="EP138" s="451"/>
      <c r="EQ138" s="451"/>
      <c r="ER138" s="524"/>
      <c r="ES138" s="451"/>
      <c r="ET138" s="451"/>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46"/>
      <c r="AA139" s="483"/>
      <c r="AB139" s="191"/>
      <c r="AC139" s="191"/>
      <c r="AD139" s="191"/>
      <c r="AE139" s="191"/>
      <c r="AF139" s="384"/>
      <c r="AG139" s="191"/>
      <c r="AH139" s="191"/>
      <c r="AI139" s="191"/>
      <c r="AJ139" s="191"/>
      <c r="AK139" s="192"/>
      <c r="AL139" s="191"/>
      <c r="AM139" s="191"/>
      <c r="AN139" s="191"/>
      <c r="AO139" s="461"/>
      <c r="AP139" s="191"/>
      <c r="AQ139" s="191"/>
      <c r="AR139" s="191"/>
      <c r="AS139" s="461"/>
      <c r="AT139" s="191"/>
      <c r="AU139" s="191"/>
      <c r="AV139" s="461"/>
      <c r="AW139" s="192"/>
      <c r="AX139" s="191"/>
      <c r="AY139" s="461"/>
      <c r="AZ139" s="191"/>
      <c r="BA139" s="461"/>
      <c r="BB139" s="191"/>
      <c r="BC139" s="192"/>
      <c r="BD139" s="191"/>
      <c r="BE139" s="191"/>
      <c r="BF139" s="461"/>
      <c r="BG139" s="470"/>
      <c r="BH139" s="470"/>
      <c r="BI139" s="191"/>
      <c r="BJ139" s="191"/>
      <c r="BK139" s="191"/>
      <c r="BL139" s="492"/>
      <c r="BM139" s="191" t="s">
        <v>1370</v>
      </c>
      <c r="BN139" s="391"/>
      <c r="BO139" s="191"/>
      <c r="BP139" s="191"/>
      <c r="BQ139" s="191"/>
      <c r="BR139" s="191"/>
      <c r="BS139" s="191"/>
      <c r="BT139" s="191"/>
      <c r="BU139" s="192"/>
      <c r="BV139" s="191"/>
      <c r="BW139" s="191"/>
      <c r="BX139" s="191"/>
      <c r="BY139" s="191"/>
      <c r="BZ139" s="191"/>
      <c r="CA139" s="191"/>
      <c r="CB139" s="470"/>
      <c r="CC139" s="396"/>
      <c r="CD139" s="191"/>
      <c r="CE139" s="191"/>
      <c r="CF139" s="191"/>
      <c r="CG139" s="191"/>
      <c r="CH139" s="384"/>
      <c r="CI139" s="191"/>
      <c r="CJ139" s="461"/>
      <c r="CK139" s="461"/>
      <c r="CL139" s="191"/>
      <c r="CM139" s="191"/>
      <c r="CN139" s="498"/>
      <c r="CO139" s="191"/>
      <c r="CP139" s="192"/>
      <c r="CQ139" s="191"/>
      <c r="CR139" s="384"/>
      <c r="CS139" s="407"/>
      <c r="CT139" s="191"/>
      <c r="CU139" s="191"/>
      <c r="CV139" s="191"/>
      <c r="CW139" s="191"/>
      <c r="CX139" s="191"/>
      <c r="CY139" s="440"/>
      <c r="CZ139" s="191"/>
      <c r="DA139" s="191"/>
      <c r="DB139" s="191"/>
      <c r="DC139" s="191"/>
      <c r="DD139" s="384"/>
      <c r="DE139" s="192"/>
      <c r="DF139" s="191"/>
      <c r="DG139" s="191"/>
      <c r="DH139" s="440"/>
      <c r="DI139" s="440"/>
      <c r="DJ139" s="440"/>
      <c r="DK139" s="440"/>
      <c r="DL139" s="191"/>
      <c r="DM139" s="190"/>
      <c r="DN139" s="191"/>
      <c r="DO139" s="191"/>
      <c r="DP139" s="191"/>
      <c r="DQ139" s="190"/>
      <c r="DR139" s="191"/>
      <c r="DS139" s="191"/>
      <c r="DT139" s="440"/>
      <c r="DU139" s="132"/>
      <c r="DV139" s="132"/>
      <c r="DW139" s="132"/>
      <c r="DX139" s="132"/>
      <c r="DY139" s="132"/>
      <c r="DZ139" s="132"/>
      <c r="EA139" s="133"/>
      <c r="EB139" s="132"/>
      <c r="EC139" s="132"/>
      <c r="ED139" s="451"/>
      <c r="EE139" s="133"/>
      <c r="EF139" s="132"/>
      <c r="EG139" s="132"/>
      <c r="EH139" s="132"/>
      <c r="EI139" s="134"/>
      <c r="EJ139" s="132"/>
      <c r="EK139" s="451"/>
      <c r="EL139" s="518"/>
      <c r="EM139" s="451"/>
      <c r="EN139" s="132"/>
      <c r="EO139" s="513"/>
      <c r="EP139" s="451"/>
      <c r="EQ139" s="451"/>
      <c r="ER139" s="524"/>
      <c r="ES139" s="451"/>
      <c r="ET139" s="451"/>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46"/>
      <c r="AA140" s="483"/>
      <c r="AB140" s="191"/>
      <c r="AC140" s="191"/>
      <c r="AD140" s="191"/>
      <c r="AE140" s="191"/>
      <c r="AF140" s="384"/>
      <c r="AG140" s="191"/>
      <c r="AH140" s="191"/>
      <c r="AI140" s="191"/>
      <c r="AJ140" s="191"/>
      <c r="AK140" s="192"/>
      <c r="AL140" s="191"/>
      <c r="AM140" s="191"/>
      <c r="AN140" s="191"/>
      <c r="AO140" s="461"/>
      <c r="AP140" s="191"/>
      <c r="AQ140" s="191"/>
      <c r="AR140" s="191"/>
      <c r="AS140" s="461"/>
      <c r="AT140" s="191"/>
      <c r="AU140" s="191"/>
      <c r="AV140" s="461"/>
      <c r="AW140" s="192"/>
      <c r="AX140" s="191"/>
      <c r="AY140" s="461"/>
      <c r="AZ140" s="191"/>
      <c r="BA140" s="461"/>
      <c r="BB140" s="191"/>
      <c r="BC140" s="192"/>
      <c r="BD140" s="191"/>
      <c r="BE140" s="191"/>
      <c r="BF140" s="461"/>
      <c r="BG140" s="470"/>
      <c r="BH140" s="470"/>
      <c r="BI140" s="191"/>
      <c r="BJ140" s="191"/>
      <c r="BK140" s="191"/>
      <c r="BL140" s="492"/>
      <c r="BM140" s="191"/>
      <c r="BN140" s="391"/>
      <c r="BO140" s="191"/>
      <c r="BP140" s="191"/>
      <c r="BQ140" s="191"/>
      <c r="BR140" s="191"/>
      <c r="BS140" s="191"/>
      <c r="BT140" s="191"/>
      <c r="BU140" s="192"/>
      <c r="BV140" s="191"/>
      <c r="BW140" s="191"/>
      <c r="BX140" s="191"/>
      <c r="BY140" s="191"/>
      <c r="BZ140" s="191"/>
      <c r="CA140" s="191"/>
      <c r="CB140" s="470"/>
      <c r="CC140" s="396"/>
      <c r="CD140" s="191"/>
      <c r="CE140" s="191"/>
      <c r="CF140" s="191"/>
      <c r="CG140" s="191"/>
      <c r="CH140" s="384"/>
      <c r="CI140" s="191"/>
      <c r="CJ140" s="461"/>
      <c r="CK140" s="461"/>
      <c r="CL140" s="191"/>
      <c r="CM140" s="191"/>
      <c r="CN140" s="498"/>
      <c r="CO140" s="191"/>
      <c r="CP140" s="192"/>
      <c r="CQ140" s="191"/>
      <c r="CR140" s="384"/>
      <c r="CS140" s="407"/>
      <c r="CT140" s="191"/>
      <c r="CU140" s="191"/>
      <c r="CV140" s="191"/>
      <c r="CW140" s="191"/>
      <c r="CX140" s="191"/>
      <c r="CY140" s="440"/>
      <c r="CZ140" s="191"/>
      <c r="DA140" s="191"/>
      <c r="DB140" s="191"/>
      <c r="DC140" s="191"/>
      <c r="DD140" s="384"/>
      <c r="DE140" s="192"/>
      <c r="DF140" s="191"/>
      <c r="DG140" s="191"/>
      <c r="DH140" s="440"/>
      <c r="DI140" s="440"/>
      <c r="DJ140" s="440"/>
      <c r="DK140" s="440"/>
      <c r="DL140" s="191"/>
      <c r="DM140" s="190"/>
      <c r="DN140" s="191"/>
      <c r="DO140" s="191"/>
      <c r="DP140" s="191"/>
      <c r="DQ140" s="190"/>
      <c r="DR140" s="191"/>
      <c r="DS140" s="191"/>
      <c r="DT140" s="440"/>
      <c r="DU140" s="132"/>
      <c r="DV140" s="132"/>
      <c r="DW140" s="132"/>
      <c r="DX140" s="132"/>
      <c r="DY140" s="132"/>
      <c r="DZ140" s="132"/>
      <c r="EA140" s="133"/>
      <c r="EB140" s="132"/>
      <c r="EC140" s="132"/>
      <c r="ED140" s="451"/>
      <c r="EE140" s="133"/>
      <c r="EF140" s="132"/>
      <c r="EG140" s="132"/>
      <c r="EH140" s="132"/>
      <c r="EI140" s="134"/>
      <c r="EJ140" s="132"/>
      <c r="EK140" s="451"/>
      <c r="EL140" s="518"/>
      <c r="EM140" s="451"/>
      <c r="EN140" s="132"/>
      <c r="EO140" s="513"/>
      <c r="EP140" s="451"/>
      <c r="EQ140" s="451"/>
      <c r="ER140" s="524"/>
      <c r="ES140" s="451"/>
      <c r="ET140" s="451"/>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46"/>
      <c r="AA141" s="483"/>
      <c r="AB141" s="191"/>
      <c r="AC141" s="191"/>
      <c r="AD141" s="191"/>
      <c r="AE141" s="191"/>
      <c r="AF141" s="384"/>
      <c r="AG141" s="191"/>
      <c r="AH141" s="191"/>
      <c r="AI141" s="191"/>
      <c r="AJ141" s="191"/>
      <c r="AK141" s="192"/>
      <c r="AL141" s="191"/>
      <c r="AM141" s="191"/>
      <c r="AN141" s="191"/>
      <c r="AO141" s="461"/>
      <c r="AP141" s="191"/>
      <c r="AQ141" s="191"/>
      <c r="AR141" s="191"/>
      <c r="AS141" s="461"/>
      <c r="AT141" s="191"/>
      <c r="AU141" s="191"/>
      <c r="AV141" s="461"/>
      <c r="AW141" s="192"/>
      <c r="AX141" s="191"/>
      <c r="AY141" s="461"/>
      <c r="AZ141" s="191"/>
      <c r="BA141" s="461"/>
      <c r="BB141" s="191"/>
      <c r="BC141" s="192"/>
      <c r="BD141" s="191"/>
      <c r="BE141" s="191"/>
      <c r="BF141" s="461"/>
      <c r="BG141" s="470"/>
      <c r="BH141" s="470"/>
      <c r="BI141" s="191"/>
      <c r="BJ141" s="191"/>
      <c r="BK141" s="191"/>
      <c r="BL141" s="492"/>
      <c r="BM141" s="191"/>
      <c r="BN141" s="391"/>
      <c r="BO141" s="191"/>
      <c r="BP141" s="191"/>
      <c r="BQ141" s="191"/>
      <c r="BR141" s="191"/>
      <c r="BS141" s="191"/>
      <c r="BT141" s="191"/>
      <c r="BU141" s="192"/>
      <c r="BV141" s="191"/>
      <c r="BW141" s="191"/>
      <c r="BX141" s="191"/>
      <c r="BY141" s="191"/>
      <c r="BZ141" s="191"/>
      <c r="CA141" s="191"/>
      <c r="CB141" s="470"/>
      <c r="CC141" s="396"/>
      <c r="CD141" s="191"/>
      <c r="CE141" s="191"/>
      <c r="CF141" s="191"/>
      <c r="CG141" s="191"/>
      <c r="CH141" s="384"/>
      <c r="CI141" s="191"/>
      <c r="CJ141" s="461"/>
      <c r="CK141" s="461"/>
      <c r="CL141" s="191"/>
      <c r="CM141" s="191"/>
      <c r="CN141" s="498"/>
      <c r="CO141" s="191"/>
      <c r="CP141" s="192"/>
      <c r="CQ141" s="191"/>
      <c r="CR141" s="384"/>
      <c r="CS141" s="407"/>
      <c r="CT141" s="191"/>
      <c r="CU141" s="191"/>
      <c r="CV141" s="191"/>
      <c r="CW141" s="191"/>
      <c r="CX141" s="191"/>
      <c r="CY141" s="440"/>
      <c r="CZ141" s="191"/>
      <c r="DA141" s="191"/>
      <c r="DB141" s="191"/>
      <c r="DC141" s="191"/>
      <c r="DD141" s="384"/>
      <c r="DE141" s="192"/>
      <c r="DF141" s="191"/>
      <c r="DG141" s="191"/>
      <c r="DH141" s="440"/>
      <c r="DI141" s="440"/>
      <c r="DJ141" s="440"/>
      <c r="DK141" s="440"/>
      <c r="DL141" s="191"/>
      <c r="DM141" s="190"/>
      <c r="DN141" s="191"/>
      <c r="DO141" s="191"/>
      <c r="DP141" s="191"/>
      <c r="DQ141" s="190"/>
      <c r="DR141" s="191"/>
      <c r="DS141" s="191"/>
      <c r="DT141" s="440"/>
      <c r="DU141" s="132"/>
      <c r="DV141" s="132"/>
      <c r="DW141" s="132"/>
      <c r="DX141" s="132"/>
      <c r="DY141" s="132"/>
      <c r="DZ141" s="132"/>
      <c r="EA141" s="133"/>
      <c r="EB141" s="132"/>
      <c r="EC141" s="132"/>
      <c r="ED141" s="451"/>
      <c r="EE141" s="133"/>
      <c r="EF141" s="132"/>
      <c r="EG141" s="132"/>
      <c r="EH141" s="132"/>
      <c r="EI141" s="134"/>
      <c r="EJ141" s="132"/>
      <c r="EK141" s="451"/>
      <c r="EL141" s="518"/>
      <c r="EM141" s="451"/>
      <c r="EN141" s="132"/>
      <c r="EO141" s="513"/>
      <c r="EP141" s="451"/>
      <c r="EQ141" s="451"/>
      <c r="ER141" s="524"/>
      <c r="ES141" s="451"/>
      <c r="ET141" s="451"/>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46"/>
      <c r="AA142" s="483"/>
      <c r="AB142" s="191"/>
      <c r="AC142" s="191"/>
      <c r="AD142" s="191"/>
      <c r="AE142" s="191"/>
      <c r="AF142" s="384"/>
      <c r="AG142" s="191"/>
      <c r="AH142" s="191"/>
      <c r="AI142" s="191"/>
      <c r="AJ142" s="191"/>
      <c r="AK142" s="192"/>
      <c r="AL142" s="191"/>
      <c r="AM142" s="191"/>
      <c r="AN142" s="191"/>
      <c r="AO142" s="461"/>
      <c r="AP142" s="191"/>
      <c r="AQ142" s="191"/>
      <c r="AR142" s="191"/>
      <c r="AS142" s="461"/>
      <c r="AT142" s="191"/>
      <c r="AU142" s="191"/>
      <c r="AV142" s="461"/>
      <c r="AW142" s="192"/>
      <c r="AX142" s="191"/>
      <c r="AY142" s="461"/>
      <c r="AZ142" s="191"/>
      <c r="BA142" s="461"/>
      <c r="BB142" s="191"/>
      <c r="BC142" s="192"/>
      <c r="BD142" s="191"/>
      <c r="BE142" s="191"/>
      <c r="BF142" s="461"/>
      <c r="BG142" s="470"/>
      <c r="BH142" s="470"/>
      <c r="BI142" s="191"/>
      <c r="BJ142" s="191"/>
      <c r="BK142" s="191"/>
      <c r="BL142" s="492"/>
      <c r="BM142" s="191"/>
      <c r="BN142" s="391"/>
      <c r="BO142" s="191"/>
      <c r="BP142" s="191"/>
      <c r="BQ142" s="191"/>
      <c r="BR142" s="191"/>
      <c r="BS142" s="191"/>
      <c r="BT142" s="191"/>
      <c r="BU142" s="192"/>
      <c r="BV142" s="191"/>
      <c r="BW142" s="191"/>
      <c r="BX142" s="191"/>
      <c r="BY142" s="191"/>
      <c r="BZ142" s="191"/>
      <c r="CA142" s="191"/>
      <c r="CB142" s="470"/>
      <c r="CC142" s="396"/>
      <c r="CD142" s="191"/>
      <c r="CE142" s="191"/>
      <c r="CF142" s="191"/>
      <c r="CG142" s="191"/>
      <c r="CH142" s="384"/>
      <c r="CI142" s="191"/>
      <c r="CJ142" s="461"/>
      <c r="CK142" s="461"/>
      <c r="CL142" s="191"/>
      <c r="CM142" s="191"/>
      <c r="CN142" s="498"/>
      <c r="CO142" s="191"/>
      <c r="CP142" s="192"/>
      <c r="CQ142" s="191"/>
      <c r="CR142" s="384"/>
      <c r="CS142" s="407"/>
      <c r="CT142" s="191"/>
      <c r="CU142" s="191"/>
      <c r="CV142" s="191"/>
      <c r="CW142" s="191"/>
      <c r="CX142" s="191"/>
      <c r="CY142" s="440"/>
      <c r="CZ142" s="191"/>
      <c r="DA142" s="191"/>
      <c r="DB142" s="191"/>
      <c r="DC142" s="191"/>
      <c r="DD142" s="384"/>
      <c r="DE142" s="192"/>
      <c r="DF142" s="191"/>
      <c r="DG142" s="191"/>
      <c r="DH142" s="440"/>
      <c r="DI142" s="440"/>
      <c r="DJ142" s="440"/>
      <c r="DK142" s="440"/>
      <c r="DL142" s="191"/>
      <c r="DM142" s="190"/>
      <c r="DN142" s="191"/>
      <c r="DO142" s="191"/>
      <c r="DP142" s="191"/>
      <c r="DQ142" s="190"/>
      <c r="DR142" s="191"/>
      <c r="DS142" s="191"/>
      <c r="DT142" s="440"/>
      <c r="DU142" s="132"/>
      <c r="DV142" s="132"/>
      <c r="DW142" s="132"/>
      <c r="DX142" s="132"/>
      <c r="DY142" s="132"/>
      <c r="DZ142" s="132"/>
      <c r="EA142" s="133"/>
      <c r="EB142" s="132"/>
      <c r="EC142" s="132"/>
      <c r="ED142" s="451"/>
      <c r="EE142" s="133"/>
      <c r="EF142" s="132"/>
      <c r="EG142" s="132"/>
      <c r="EH142" s="132"/>
      <c r="EI142" s="134"/>
      <c r="EJ142" s="132"/>
      <c r="EK142" s="451"/>
      <c r="EL142" s="518"/>
      <c r="EM142" s="451"/>
      <c r="EN142" s="132"/>
      <c r="EO142" s="513"/>
      <c r="EP142" s="451"/>
      <c r="EQ142" s="451"/>
      <c r="ER142" s="524"/>
      <c r="ES142" s="451"/>
      <c r="ET142" s="451"/>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46"/>
      <c r="AA143" s="483"/>
      <c r="AB143" s="191"/>
      <c r="AC143" s="191"/>
      <c r="AD143" s="191"/>
      <c r="AE143" s="191"/>
      <c r="AF143" s="384"/>
      <c r="AG143" s="191"/>
      <c r="AH143" s="191"/>
      <c r="AI143" s="191"/>
      <c r="AJ143" s="191"/>
      <c r="AK143" s="192"/>
      <c r="AL143" s="191"/>
      <c r="AM143" s="191"/>
      <c r="AN143" s="191"/>
      <c r="AO143" s="461"/>
      <c r="AP143" s="191"/>
      <c r="AQ143" s="191"/>
      <c r="AR143" s="191"/>
      <c r="AS143" s="461"/>
      <c r="AT143" s="191"/>
      <c r="AU143" s="191"/>
      <c r="AV143" s="461"/>
      <c r="AW143" s="192"/>
      <c r="AX143" s="191"/>
      <c r="AY143" s="461"/>
      <c r="AZ143" s="191"/>
      <c r="BA143" s="461"/>
      <c r="BB143" s="191"/>
      <c r="BC143" s="192"/>
      <c r="BD143" s="191"/>
      <c r="BE143" s="191"/>
      <c r="BF143" s="461"/>
      <c r="BG143" s="470"/>
      <c r="BH143" s="470"/>
      <c r="BI143" s="191"/>
      <c r="BJ143" s="191"/>
      <c r="BK143" s="191"/>
      <c r="BL143" s="492"/>
      <c r="BM143" s="191"/>
      <c r="BN143" s="391"/>
      <c r="BO143" s="191"/>
      <c r="BP143" s="191"/>
      <c r="BQ143" s="191"/>
      <c r="BR143" s="191"/>
      <c r="BS143" s="191"/>
      <c r="BT143" s="191"/>
      <c r="BU143" s="192"/>
      <c r="BV143" s="191"/>
      <c r="BW143" s="191"/>
      <c r="BX143" s="191"/>
      <c r="BY143" s="191"/>
      <c r="BZ143" s="191"/>
      <c r="CA143" s="191"/>
      <c r="CB143" s="470"/>
      <c r="CC143" s="396"/>
      <c r="CD143" s="191"/>
      <c r="CE143" s="191"/>
      <c r="CF143" s="191"/>
      <c r="CG143" s="191"/>
      <c r="CH143" s="384"/>
      <c r="CI143" s="191"/>
      <c r="CJ143" s="461"/>
      <c r="CK143" s="461"/>
      <c r="CL143" s="191"/>
      <c r="CM143" s="191"/>
      <c r="CN143" s="498"/>
      <c r="CO143" s="191"/>
      <c r="CP143" s="192"/>
      <c r="CQ143" s="191"/>
      <c r="CR143" s="384"/>
      <c r="CS143" s="407"/>
      <c r="CT143" s="191"/>
      <c r="CU143" s="191"/>
      <c r="CV143" s="191"/>
      <c r="CW143" s="191"/>
      <c r="CX143" s="191"/>
      <c r="CY143" s="440"/>
      <c r="CZ143" s="191"/>
      <c r="DA143" s="191"/>
      <c r="DB143" s="191"/>
      <c r="DC143" s="191"/>
      <c r="DD143" s="384"/>
      <c r="DE143" s="192"/>
      <c r="DF143" s="191"/>
      <c r="DG143" s="191"/>
      <c r="DH143" s="440"/>
      <c r="DI143" s="440"/>
      <c r="DJ143" s="440"/>
      <c r="DK143" s="440"/>
      <c r="DL143" s="191"/>
      <c r="DM143" s="190"/>
      <c r="DN143" s="191"/>
      <c r="DO143" s="191"/>
      <c r="DP143" s="191"/>
      <c r="DQ143" s="190"/>
      <c r="DR143" s="191"/>
      <c r="DS143" s="191"/>
      <c r="DT143" s="440"/>
      <c r="DU143" s="132"/>
      <c r="DV143" s="132"/>
      <c r="DW143" s="132"/>
      <c r="DX143" s="132"/>
      <c r="DY143" s="132"/>
      <c r="DZ143" s="132"/>
      <c r="EA143" s="133"/>
      <c r="EB143" s="132"/>
      <c r="EC143" s="132"/>
      <c r="ED143" s="451"/>
      <c r="EE143" s="133"/>
      <c r="EF143" s="132"/>
      <c r="EG143" s="132"/>
      <c r="EH143" s="132"/>
      <c r="EI143" s="134"/>
      <c r="EJ143" s="132"/>
      <c r="EK143" s="451"/>
      <c r="EL143" s="518"/>
      <c r="EM143" s="451"/>
      <c r="EN143" s="132"/>
      <c r="EO143" s="513"/>
      <c r="EP143" s="451"/>
      <c r="EQ143" s="451"/>
      <c r="ER143" s="524"/>
      <c r="ES143" s="451"/>
      <c r="ET143" s="451"/>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46"/>
      <c r="AA144" s="483"/>
      <c r="AB144" s="191"/>
      <c r="AC144" s="191"/>
      <c r="AD144" s="191"/>
      <c r="AE144" s="191"/>
      <c r="AF144" s="384"/>
      <c r="AG144" s="191"/>
      <c r="AH144" s="191"/>
      <c r="AI144" s="191"/>
      <c r="AJ144" s="191"/>
      <c r="AK144" s="192"/>
      <c r="AL144" s="191"/>
      <c r="AM144" s="191"/>
      <c r="AN144" s="191"/>
      <c r="AO144" s="461"/>
      <c r="AP144" s="191"/>
      <c r="AQ144" s="191"/>
      <c r="AR144" s="191"/>
      <c r="AS144" s="461"/>
      <c r="AT144" s="191"/>
      <c r="AU144" s="191"/>
      <c r="AV144" s="461"/>
      <c r="AW144" s="192"/>
      <c r="AX144" s="191"/>
      <c r="AY144" s="461"/>
      <c r="AZ144" s="191"/>
      <c r="BA144" s="461"/>
      <c r="BB144" s="191"/>
      <c r="BC144" s="192"/>
      <c r="BD144" s="191"/>
      <c r="BE144" s="191"/>
      <c r="BF144" s="461"/>
      <c r="BG144" s="470"/>
      <c r="BH144" s="470"/>
      <c r="BI144" s="191"/>
      <c r="BJ144" s="191"/>
      <c r="BK144" s="191"/>
      <c r="BL144" s="492"/>
      <c r="BM144" s="191"/>
      <c r="BN144" s="391"/>
      <c r="BO144" s="191"/>
      <c r="BP144" s="191"/>
      <c r="BQ144" s="191"/>
      <c r="BR144" s="191"/>
      <c r="BS144" s="191"/>
      <c r="BT144" s="191"/>
      <c r="BU144" s="192"/>
      <c r="BV144" s="191"/>
      <c r="BW144" s="191"/>
      <c r="BX144" s="191"/>
      <c r="BY144" s="191"/>
      <c r="BZ144" s="191"/>
      <c r="CA144" s="191"/>
      <c r="CB144" s="470"/>
      <c r="CC144" s="396"/>
      <c r="CD144" s="191"/>
      <c r="CE144" s="191"/>
      <c r="CF144" s="191"/>
      <c r="CG144" s="191"/>
      <c r="CH144" s="384"/>
      <c r="CI144" s="191"/>
      <c r="CJ144" s="461"/>
      <c r="CK144" s="461"/>
      <c r="CL144" s="191"/>
      <c r="CM144" s="191"/>
      <c r="CN144" s="498"/>
      <c r="CO144" s="191"/>
      <c r="CP144" s="192"/>
      <c r="CQ144" s="191"/>
      <c r="CR144" s="384"/>
      <c r="CS144" s="407"/>
      <c r="CT144" s="191"/>
      <c r="CU144" s="191"/>
      <c r="CV144" s="191"/>
      <c r="CW144" s="191"/>
      <c r="CX144" s="191"/>
      <c r="CY144" s="440"/>
      <c r="CZ144" s="191"/>
      <c r="DA144" s="191"/>
      <c r="DB144" s="191"/>
      <c r="DC144" s="191"/>
      <c r="DD144" s="384"/>
      <c r="DE144" s="192"/>
      <c r="DF144" s="191"/>
      <c r="DG144" s="191"/>
      <c r="DH144" s="440"/>
      <c r="DI144" s="440"/>
      <c r="DJ144" s="440"/>
      <c r="DK144" s="440"/>
      <c r="DL144" s="191"/>
      <c r="DM144" s="190"/>
      <c r="DN144" s="191"/>
      <c r="DO144" s="191"/>
      <c r="DP144" s="191"/>
      <c r="DQ144" s="190"/>
      <c r="DR144" s="191"/>
      <c r="DS144" s="191"/>
      <c r="DT144" s="440"/>
      <c r="DU144" s="132"/>
      <c r="DV144" s="132"/>
      <c r="DW144" s="132"/>
      <c r="DX144" s="132"/>
      <c r="DY144" s="132"/>
      <c r="DZ144" s="132"/>
      <c r="EA144" s="133"/>
      <c r="EB144" s="132"/>
      <c r="EC144" s="132"/>
      <c r="ED144" s="451"/>
      <c r="EE144" s="133"/>
      <c r="EF144" s="132"/>
      <c r="EG144" s="132"/>
      <c r="EH144" s="132"/>
      <c r="EI144" s="134"/>
      <c r="EJ144" s="132"/>
      <c r="EK144" s="451"/>
      <c r="EL144" s="518"/>
      <c r="EM144" s="451"/>
      <c r="EN144" s="132"/>
      <c r="EO144" s="513"/>
      <c r="EP144" s="451"/>
      <c r="EQ144" s="451"/>
      <c r="ER144" s="524"/>
      <c r="ES144" s="451"/>
      <c r="ET144" s="451"/>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46"/>
      <c r="AA145" s="483"/>
      <c r="AB145" s="191"/>
      <c r="AC145" s="191"/>
      <c r="AD145" s="191"/>
      <c r="AE145" s="191"/>
      <c r="AF145" s="384"/>
      <c r="AG145" s="191"/>
      <c r="AH145" s="191"/>
      <c r="AI145" s="191"/>
      <c r="AJ145" s="191"/>
      <c r="AK145" s="192"/>
      <c r="AL145" s="191"/>
      <c r="AM145" s="191"/>
      <c r="AN145" s="191"/>
      <c r="AO145" s="461"/>
      <c r="AP145" s="191"/>
      <c r="AQ145" s="191"/>
      <c r="AR145" s="191"/>
      <c r="AS145" s="461"/>
      <c r="AT145" s="191"/>
      <c r="AU145" s="191"/>
      <c r="AV145" s="461"/>
      <c r="AW145" s="192"/>
      <c r="AX145" s="191"/>
      <c r="AY145" s="461"/>
      <c r="AZ145" s="191"/>
      <c r="BA145" s="461"/>
      <c r="BB145" s="191"/>
      <c r="BC145" s="192"/>
      <c r="BD145" s="191"/>
      <c r="BE145" s="191"/>
      <c r="BF145" s="461"/>
      <c r="BG145" s="470"/>
      <c r="BH145" s="470"/>
      <c r="BI145" s="191"/>
      <c r="BJ145" s="191"/>
      <c r="BK145" s="191"/>
      <c r="BL145" s="492"/>
      <c r="BM145" s="191"/>
      <c r="BN145" s="391"/>
      <c r="BO145" s="191"/>
      <c r="BP145" s="191"/>
      <c r="BQ145" s="191"/>
      <c r="BR145" s="191"/>
      <c r="BS145" s="191"/>
      <c r="BT145" s="191"/>
      <c r="BU145" s="192"/>
      <c r="BV145" s="191"/>
      <c r="BW145" s="191"/>
      <c r="BX145" s="191"/>
      <c r="BY145" s="191"/>
      <c r="BZ145" s="191"/>
      <c r="CA145" s="191"/>
      <c r="CB145" s="470"/>
      <c r="CC145" s="396"/>
      <c r="CD145" s="191"/>
      <c r="CE145" s="191"/>
      <c r="CF145" s="191"/>
      <c r="CG145" s="191"/>
      <c r="CH145" s="384"/>
      <c r="CI145" s="191"/>
      <c r="CJ145" s="461"/>
      <c r="CK145" s="461"/>
      <c r="CL145" s="191"/>
      <c r="CM145" s="191"/>
      <c r="CN145" s="498"/>
      <c r="CO145" s="191"/>
      <c r="CP145" s="192"/>
      <c r="CQ145" s="191"/>
      <c r="CR145" s="384"/>
      <c r="CS145" s="407"/>
      <c r="CT145" s="191"/>
      <c r="CU145" s="191"/>
      <c r="CV145" s="191"/>
      <c r="CW145" s="191"/>
      <c r="CX145" s="191"/>
      <c r="CY145" s="440"/>
      <c r="CZ145" s="191"/>
      <c r="DA145" s="191"/>
      <c r="DB145" s="191"/>
      <c r="DC145" s="191"/>
      <c r="DD145" s="384"/>
      <c r="DE145" s="192"/>
      <c r="DF145" s="191"/>
      <c r="DG145" s="191"/>
      <c r="DH145" s="440"/>
      <c r="DI145" s="440"/>
      <c r="DJ145" s="440"/>
      <c r="DK145" s="440"/>
      <c r="DL145" s="191"/>
      <c r="DM145" s="190"/>
      <c r="DN145" s="191"/>
      <c r="DO145" s="191"/>
      <c r="DP145" s="191"/>
      <c r="DQ145" s="190"/>
      <c r="DR145" s="191"/>
      <c r="DS145" s="191"/>
      <c r="DT145" s="440"/>
      <c r="DU145" s="132"/>
      <c r="DV145" s="132"/>
      <c r="DW145" s="132"/>
      <c r="DX145" s="132"/>
      <c r="DY145" s="132"/>
      <c r="DZ145" s="132"/>
      <c r="EA145" s="133"/>
      <c r="EB145" s="132"/>
      <c r="EC145" s="132"/>
      <c r="ED145" s="451"/>
      <c r="EE145" s="133"/>
      <c r="EF145" s="132"/>
      <c r="EG145" s="132"/>
      <c r="EH145" s="132"/>
      <c r="EI145" s="134"/>
      <c r="EJ145" s="132"/>
      <c r="EK145" s="451"/>
      <c r="EL145" s="518"/>
      <c r="EM145" s="451"/>
      <c r="EN145" s="132"/>
      <c r="EO145" s="513"/>
      <c r="EP145" s="451"/>
      <c r="EQ145" s="451"/>
      <c r="ER145" s="524"/>
      <c r="ES145" s="451"/>
      <c r="ET145" s="451"/>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46"/>
      <c r="AA146" s="483"/>
      <c r="AB146" s="191"/>
      <c r="AC146" s="191"/>
      <c r="AD146" s="191"/>
      <c r="AE146" s="191"/>
      <c r="AF146" s="384"/>
      <c r="AG146" s="191"/>
      <c r="AH146" s="191"/>
      <c r="AI146" s="191"/>
      <c r="AJ146" s="191"/>
      <c r="AK146" s="192"/>
      <c r="AL146" s="191"/>
      <c r="AM146" s="191"/>
      <c r="AN146" s="191"/>
      <c r="AO146" s="461"/>
      <c r="AP146" s="191"/>
      <c r="AQ146" s="191"/>
      <c r="AR146" s="191"/>
      <c r="AS146" s="461"/>
      <c r="AT146" s="191"/>
      <c r="AU146" s="191"/>
      <c r="AV146" s="461"/>
      <c r="AW146" s="192"/>
      <c r="AX146" s="191"/>
      <c r="AY146" s="461"/>
      <c r="AZ146" s="191"/>
      <c r="BA146" s="461"/>
      <c r="BB146" s="191"/>
      <c r="BC146" s="192"/>
      <c r="BD146" s="191"/>
      <c r="BE146" s="191"/>
      <c r="BF146" s="461"/>
      <c r="BG146" s="470"/>
      <c r="BH146" s="470"/>
      <c r="BI146" s="191"/>
      <c r="BJ146" s="191"/>
      <c r="BK146" s="191"/>
      <c r="BL146" s="492"/>
      <c r="BM146" s="191"/>
      <c r="BN146" s="391"/>
      <c r="BO146" s="191"/>
      <c r="BP146" s="191"/>
      <c r="BQ146" s="191"/>
      <c r="BR146" s="191"/>
      <c r="BS146" s="191"/>
      <c r="BT146" s="191"/>
      <c r="BU146" s="192"/>
      <c r="BV146" s="191"/>
      <c r="BW146" s="191"/>
      <c r="BX146" s="191"/>
      <c r="BY146" s="191"/>
      <c r="BZ146" s="191"/>
      <c r="CA146" s="191"/>
      <c r="CB146" s="470"/>
      <c r="CC146" s="396"/>
      <c r="CD146" s="191"/>
      <c r="CE146" s="191"/>
      <c r="CF146" s="191"/>
      <c r="CG146" s="191"/>
      <c r="CH146" s="384"/>
      <c r="CI146" s="191"/>
      <c r="CJ146" s="461"/>
      <c r="CK146" s="461"/>
      <c r="CL146" s="191"/>
      <c r="CM146" s="191"/>
      <c r="CN146" s="498"/>
      <c r="CO146" s="191"/>
      <c r="CP146" s="192"/>
      <c r="CQ146" s="191"/>
      <c r="CR146" s="384"/>
      <c r="CS146" s="407"/>
      <c r="CT146" s="191"/>
      <c r="CU146" s="191"/>
      <c r="CV146" s="191"/>
      <c r="CW146" s="191"/>
      <c r="CX146" s="191"/>
      <c r="CY146" s="440"/>
      <c r="CZ146" s="191"/>
      <c r="DA146" s="191"/>
      <c r="DB146" s="191"/>
      <c r="DC146" s="191"/>
      <c r="DD146" s="384"/>
      <c r="DE146" s="192"/>
      <c r="DF146" s="191"/>
      <c r="DG146" s="191"/>
      <c r="DH146" s="440"/>
      <c r="DI146" s="440"/>
      <c r="DJ146" s="440"/>
      <c r="DK146" s="440"/>
      <c r="DL146" s="191"/>
      <c r="DM146" s="190"/>
      <c r="DN146" s="191"/>
      <c r="DO146" s="191"/>
      <c r="DP146" s="191"/>
      <c r="DQ146" s="190"/>
      <c r="DR146" s="191"/>
      <c r="DS146" s="191"/>
      <c r="DT146" s="440"/>
      <c r="DU146" s="132"/>
      <c r="DV146" s="132"/>
      <c r="DW146" s="132"/>
      <c r="DX146" s="132"/>
      <c r="DY146" s="132"/>
      <c r="DZ146" s="132"/>
      <c r="EA146" s="133"/>
      <c r="EB146" s="132"/>
      <c r="EC146" s="132"/>
      <c r="ED146" s="451"/>
      <c r="EE146" s="133"/>
      <c r="EF146" s="132"/>
      <c r="EG146" s="132"/>
      <c r="EH146" s="132"/>
      <c r="EI146" s="134"/>
      <c r="EJ146" s="132"/>
      <c r="EK146" s="451"/>
      <c r="EL146" s="518"/>
      <c r="EM146" s="451"/>
      <c r="EN146" s="132"/>
      <c r="EO146" s="513"/>
      <c r="EP146" s="451"/>
      <c r="EQ146" s="451"/>
      <c r="ER146" s="524"/>
      <c r="ES146" s="451"/>
      <c r="ET146" s="451"/>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46"/>
      <c r="AA147" s="483"/>
      <c r="AB147" s="191"/>
      <c r="AC147" s="191"/>
      <c r="AD147" s="191"/>
      <c r="AE147" s="191"/>
      <c r="AF147" s="384"/>
      <c r="AG147" s="191"/>
      <c r="AH147" s="191"/>
      <c r="AI147" s="191"/>
      <c r="AJ147" s="191"/>
      <c r="AK147" s="192"/>
      <c r="AL147" s="191"/>
      <c r="AM147" s="191"/>
      <c r="AN147" s="191"/>
      <c r="AO147" s="461"/>
      <c r="AP147" s="191"/>
      <c r="AQ147" s="191"/>
      <c r="AR147" s="191"/>
      <c r="AS147" s="461"/>
      <c r="AT147" s="191"/>
      <c r="AU147" s="191"/>
      <c r="AV147" s="461"/>
      <c r="AW147" s="192"/>
      <c r="AX147" s="191"/>
      <c r="AY147" s="461"/>
      <c r="AZ147" s="191"/>
      <c r="BA147" s="461"/>
      <c r="BB147" s="191"/>
      <c r="BC147" s="192"/>
      <c r="BD147" s="191"/>
      <c r="BE147" s="191"/>
      <c r="BF147" s="461"/>
      <c r="BG147" s="470"/>
      <c r="BH147" s="470"/>
      <c r="BI147" s="191"/>
      <c r="BJ147" s="191"/>
      <c r="BK147" s="191"/>
      <c r="BL147" s="492"/>
      <c r="BM147" s="191"/>
      <c r="BN147" s="391"/>
      <c r="BO147" s="191"/>
      <c r="BP147" s="191"/>
      <c r="BQ147" s="191"/>
      <c r="BR147" s="191"/>
      <c r="BS147" s="191"/>
      <c r="BT147" s="191"/>
      <c r="BU147" s="192"/>
      <c r="BV147" s="191"/>
      <c r="BW147" s="191"/>
      <c r="BX147" s="191"/>
      <c r="BY147" s="191"/>
      <c r="BZ147" s="191"/>
      <c r="CA147" s="191"/>
      <c r="CB147" s="470"/>
      <c r="CC147" s="396"/>
      <c r="CD147" s="191"/>
      <c r="CE147" s="191"/>
      <c r="CF147" s="191"/>
      <c r="CG147" s="191"/>
      <c r="CH147" s="384"/>
      <c r="CI147" s="191"/>
      <c r="CJ147" s="461"/>
      <c r="CK147" s="461"/>
      <c r="CL147" s="191"/>
      <c r="CM147" s="191"/>
      <c r="CN147" s="498"/>
      <c r="CO147" s="191"/>
      <c r="CP147" s="192"/>
      <c r="CQ147" s="191"/>
      <c r="CR147" s="384"/>
      <c r="CS147" s="407"/>
      <c r="CT147" s="191"/>
      <c r="CU147" s="191"/>
      <c r="CV147" s="191"/>
      <c r="CW147" s="191"/>
      <c r="CX147" s="191"/>
      <c r="CY147" s="440"/>
      <c r="CZ147" s="191"/>
      <c r="DA147" s="191"/>
      <c r="DB147" s="191"/>
      <c r="DC147" s="191"/>
      <c r="DD147" s="384"/>
      <c r="DE147" s="192"/>
      <c r="DF147" s="191"/>
      <c r="DG147" s="191"/>
      <c r="DH147" s="440"/>
      <c r="DI147" s="440"/>
      <c r="DJ147" s="440"/>
      <c r="DK147" s="440"/>
      <c r="DL147" s="191"/>
      <c r="DM147" s="190"/>
      <c r="DN147" s="191"/>
      <c r="DO147" s="191"/>
      <c r="DP147" s="191"/>
      <c r="DQ147" s="190"/>
      <c r="DR147" s="191"/>
      <c r="DS147" s="191"/>
      <c r="DT147" s="440"/>
      <c r="DU147" s="132"/>
      <c r="DV147" s="132"/>
      <c r="DW147" s="132"/>
      <c r="DX147" s="132"/>
      <c r="DY147" s="132"/>
      <c r="DZ147" s="132"/>
      <c r="EA147" s="133"/>
      <c r="EB147" s="132"/>
      <c r="EC147" s="132"/>
      <c r="ED147" s="451"/>
      <c r="EE147" s="133"/>
      <c r="EF147" s="132"/>
      <c r="EG147" s="132"/>
      <c r="EH147" s="132"/>
      <c r="EI147" s="134"/>
      <c r="EJ147" s="132"/>
      <c r="EK147" s="451"/>
      <c r="EL147" s="518"/>
      <c r="EM147" s="451"/>
      <c r="EN147" s="132"/>
      <c r="EO147" s="513"/>
      <c r="EP147" s="451"/>
      <c r="EQ147" s="451"/>
      <c r="ER147" s="524"/>
      <c r="ES147" s="451"/>
      <c r="ET147" s="451"/>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46"/>
      <c r="AA148" s="483"/>
      <c r="AB148" s="191"/>
      <c r="AC148" s="191"/>
      <c r="AD148" s="191"/>
      <c r="AE148" s="191"/>
      <c r="AF148" s="384"/>
      <c r="AG148" s="191"/>
      <c r="AH148" s="191"/>
      <c r="AI148" s="191"/>
      <c r="AJ148" s="191"/>
      <c r="AK148" s="192"/>
      <c r="AL148" s="191"/>
      <c r="AM148" s="191"/>
      <c r="AN148" s="191"/>
      <c r="AO148" s="461"/>
      <c r="AP148" s="191"/>
      <c r="AQ148" s="191"/>
      <c r="AR148" s="191"/>
      <c r="AS148" s="461"/>
      <c r="AT148" s="191"/>
      <c r="AU148" s="191"/>
      <c r="AV148" s="461"/>
      <c r="AW148" s="192"/>
      <c r="AX148" s="191"/>
      <c r="AY148" s="461"/>
      <c r="AZ148" s="191"/>
      <c r="BA148" s="461"/>
      <c r="BB148" s="191"/>
      <c r="BC148" s="192"/>
      <c r="BD148" s="191"/>
      <c r="BE148" s="191"/>
      <c r="BF148" s="461"/>
      <c r="BG148" s="470"/>
      <c r="BH148" s="470"/>
      <c r="BI148" s="191"/>
      <c r="BJ148" s="191"/>
      <c r="BK148" s="191"/>
      <c r="BL148" s="492"/>
      <c r="BM148" s="191"/>
      <c r="BN148" s="391"/>
      <c r="BO148" s="191"/>
      <c r="BP148" s="191"/>
      <c r="BQ148" s="191"/>
      <c r="BR148" s="191"/>
      <c r="BS148" s="191"/>
      <c r="BT148" s="191"/>
      <c r="BU148" s="192"/>
      <c r="BV148" s="191"/>
      <c r="BW148" s="191"/>
      <c r="BX148" s="191"/>
      <c r="BY148" s="191"/>
      <c r="BZ148" s="191"/>
      <c r="CA148" s="191"/>
      <c r="CB148" s="470"/>
      <c r="CC148" s="396"/>
      <c r="CD148" s="191"/>
      <c r="CE148" s="191"/>
      <c r="CF148" s="191"/>
      <c r="CG148" s="191"/>
      <c r="CH148" s="384"/>
      <c r="CI148" s="191"/>
      <c r="CJ148" s="461"/>
      <c r="CK148" s="461"/>
      <c r="CL148" s="191"/>
      <c r="CM148" s="191"/>
      <c r="CN148" s="498"/>
      <c r="CO148" s="191"/>
      <c r="CP148" s="192"/>
      <c r="CQ148" s="191"/>
      <c r="CR148" s="384"/>
      <c r="CS148" s="407"/>
      <c r="CT148" s="191"/>
      <c r="CU148" s="191"/>
      <c r="CV148" s="191"/>
      <c r="CW148" s="191"/>
      <c r="CX148" s="191"/>
      <c r="CY148" s="440"/>
      <c r="CZ148" s="191"/>
      <c r="DA148" s="191"/>
      <c r="DB148" s="191"/>
      <c r="DC148" s="191"/>
      <c r="DD148" s="384"/>
      <c r="DE148" s="192"/>
      <c r="DF148" s="191"/>
      <c r="DG148" s="191"/>
      <c r="DH148" s="440"/>
      <c r="DI148" s="440"/>
      <c r="DJ148" s="440"/>
      <c r="DK148" s="440"/>
      <c r="DL148" s="191"/>
      <c r="DM148" s="190"/>
      <c r="DN148" s="191"/>
      <c r="DO148" s="191"/>
      <c r="DP148" s="191"/>
      <c r="DQ148" s="190"/>
      <c r="DR148" s="191"/>
      <c r="DS148" s="191"/>
      <c r="DT148" s="440"/>
      <c r="DU148" s="132"/>
      <c r="DV148" s="132"/>
      <c r="DW148" s="132"/>
      <c r="DX148" s="132"/>
      <c r="DY148" s="132"/>
      <c r="DZ148" s="132"/>
      <c r="EA148" s="133"/>
      <c r="EB148" s="132"/>
      <c r="EC148" s="132"/>
      <c r="ED148" s="451"/>
      <c r="EE148" s="133"/>
      <c r="EF148" s="132"/>
      <c r="EG148" s="132"/>
      <c r="EH148" s="132"/>
      <c r="EI148" s="134"/>
      <c r="EJ148" s="132"/>
      <c r="EK148" s="451"/>
      <c r="EL148" s="518"/>
      <c r="EM148" s="451"/>
      <c r="EN148" s="132"/>
      <c r="EO148" s="513"/>
      <c r="EP148" s="451"/>
      <c r="EQ148" s="451"/>
      <c r="ER148" s="524"/>
      <c r="ES148" s="451"/>
      <c r="ET148" s="451"/>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46"/>
      <c r="AA149" s="483"/>
      <c r="AB149" s="191"/>
      <c r="AC149" s="191"/>
      <c r="AD149" s="191"/>
      <c r="AE149" s="191"/>
      <c r="AF149" s="384"/>
      <c r="AG149" s="191"/>
      <c r="AH149" s="191"/>
      <c r="AI149" s="191"/>
      <c r="AJ149" s="191"/>
      <c r="AK149" s="192"/>
      <c r="AL149" s="191"/>
      <c r="AM149" s="191"/>
      <c r="AN149" s="191"/>
      <c r="AO149" s="461"/>
      <c r="AP149" s="191"/>
      <c r="AQ149" s="191"/>
      <c r="AR149" s="191"/>
      <c r="AS149" s="461"/>
      <c r="AT149" s="191"/>
      <c r="AU149" s="191"/>
      <c r="AV149" s="461"/>
      <c r="AW149" s="192"/>
      <c r="AX149" s="191"/>
      <c r="AY149" s="461"/>
      <c r="AZ149" s="191"/>
      <c r="BA149" s="461"/>
      <c r="BB149" s="191"/>
      <c r="BC149" s="192"/>
      <c r="BD149" s="191"/>
      <c r="BE149" s="191"/>
      <c r="BF149" s="461"/>
      <c r="BG149" s="470"/>
      <c r="BH149" s="470"/>
      <c r="BI149" s="191"/>
      <c r="BJ149" s="191"/>
      <c r="BK149" s="191"/>
      <c r="BL149" s="492"/>
      <c r="BM149" s="191"/>
      <c r="BN149" s="391"/>
      <c r="BO149" s="191"/>
      <c r="BP149" s="191"/>
      <c r="BQ149" s="191"/>
      <c r="BR149" s="191"/>
      <c r="BS149" s="191"/>
      <c r="BT149" s="191"/>
      <c r="BU149" s="192"/>
      <c r="BV149" s="191"/>
      <c r="BW149" s="191"/>
      <c r="BX149" s="191"/>
      <c r="BY149" s="191"/>
      <c r="BZ149" s="191"/>
      <c r="CA149" s="191"/>
      <c r="CB149" s="470"/>
      <c r="CC149" s="396"/>
      <c r="CD149" s="191"/>
      <c r="CE149" s="191"/>
      <c r="CF149" s="191"/>
      <c r="CG149" s="191"/>
      <c r="CH149" s="384"/>
      <c r="CI149" s="191"/>
      <c r="CJ149" s="461"/>
      <c r="CK149" s="461"/>
      <c r="CL149" s="191"/>
      <c r="CM149" s="191"/>
      <c r="CN149" s="498"/>
      <c r="CO149" s="191"/>
      <c r="CP149" s="192"/>
      <c r="CQ149" s="191"/>
      <c r="CR149" s="384"/>
      <c r="CS149" s="407"/>
      <c r="CT149" s="191"/>
      <c r="CU149" s="191"/>
      <c r="CV149" s="191"/>
      <c r="CW149" s="191"/>
      <c r="CX149" s="191"/>
      <c r="CY149" s="440"/>
      <c r="CZ149" s="191"/>
      <c r="DA149" s="191"/>
      <c r="DB149" s="191"/>
      <c r="DC149" s="191"/>
      <c r="DD149" s="384"/>
      <c r="DE149" s="192"/>
      <c r="DF149" s="191"/>
      <c r="DG149" s="191"/>
      <c r="DH149" s="440"/>
      <c r="DI149" s="440"/>
      <c r="DJ149" s="440"/>
      <c r="DK149" s="440"/>
      <c r="DL149" s="191"/>
      <c r="DM149" s="190"/>
      <c r="DN149" s="191"/>
      <c r="DO149" s="191"/>
      <c r="DP149" s="191"/>
      <c r="DQ149" s="190"/>
      <c r="DR149" s="191"/>
      <c r="DS149" s="191"/>
      <c r="DT149" s="440"/>
      <c r="DU149" s="132"/>
      <c r="DV149" s="132"/>
      <c r="DW149" s="132"/>
      <c r="DX149" s="132"/>
      <c r="DY149" s="132"/>
      <c r="DZ149" s="132"/>
      <c r="EA149" s="133"/>
      <c r="EB149" s="132"/>
      <c r="EC149" s="132"/>
      <c r="ED149" s="451"/>
      <c r="EE149" s="133"/>
      <c r="EF149" s="132"/>
      <c r="EG149" s="132"/>
      <c r="EH149" s="132"/>
      <c r="EI149" s="134"/>
      <c r="EJ149" s="132"/>
      <c r="EK149" s="451"/>
      <c r="EL149" s="518"/>
      <c r="EM149" s="451"/>
      <c r="EN149" s="132"/>
      <c r="EO149" s="513"/>
      <c r="EP149" s="451"/>
      <c r="EQ149" s="451"/>
      <c r="ER149" s="524"/>
      <c r="ES149" s="451"/>
      <c r="ET149" s="451"/>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46"/>
      <c r="AA150" s="483"/>
      <c r="AB150" s="191"/>
      <c r="AC150" s="191"/>
      <c r="AD150" s="191"/>
      <c r="AE150" s="191"/>
      <c r="AF150" s="384"/>
      <c r="AG150" s="191"/>
      <c r="AH150" s="191"/>
      <c r="AI150" s="191"/>
      <c r="AJ150" s="191"/>
      <c r="AK150" s="192"/>
      <c r="AL150" s="191"/>
      <c r="AM150" s="191"/>
      <c r="AN150" s="191"/>
      <c r="AO150" s="461"/>
      <c r="AP150" s="191"/>
      <c r="AQ150" s="191"/>
      <c r="AR150" s="191"/>
      <c r="AS150" s="461"/>
      <c r="AT150" s="191"/>
      <c r="AU150" s="191"/>
      <c r="AV150" s="461"/>
      <c r="AW150" s="192"/>
      <c r="AX150" s="191"/>
      <c r="AY150" s="461"/>
      <c r="AZ150" s="191"/>
      <c r="BA150" s="461"/>
      <c r="BB150" s="191"/>
      <c r="BC150" s="192"/>
      <c r="BD150" s="191"/>
      <c r="BE150" s="191"/>
      <c r="BF150" s="461"/>
      <c r="BG150" s="470"/>
      <c r="BH150" s="470"/>
      <c r="BI150" s="191"/>
      <c r="BJ150" s="191"/>
      <c r="BK150" s="191"/>
      <c r="BL150" s="492"/>
      <c r="BM150" s="191"/>
      <c r="BN150" s="391"/>
      <c r="BO150" s="191"/>
      <c r="BP150" s="191"/>
      <c r="BQ150" s="191"/>
      <c r="BR150" s="191"/>
      <c r="BS150" s="191"/>
      <c r="BT150" s="191"/>
      <c r="BU150" s="192"/>
      <c r="BV150" s="191"/>
      <c r="BW150" s="191"/>
      <c r="BX150" s="191"/>
      <c r="BY150" s="191"/>
      <c r="BZ150" s="191"/>
      <c r="CA150" s="191"/>
      <c r="CB150" s="470"/>
      <c r="CC150" s="396"/>
      <c r="CD150" s="191"/>
      <c r="CE150" s="191"/>
      <c r="CF150" s="191"/>
      <c r="CG150" s="191"/>
      <c r="CH150" s="384"/>
      <c r="CI150" s="191"/>
      <c r="CJ150" s="461"/>
      <c r="CK150" s="461"/>
      <c r="CL150" s="191"/>
      <c r="CM150" s="191"/>
      <c r="CN150" s="498"/>
      <c r="CO150" s="191"/>
      <c r="CP150" s="192"/>
      <c r="CQ150" s="191"/>
      <c r="CR150" s="384"/>
      <c r="CS150" s="407"/>
      <c r="CT150" s="191"/>
      <c r="CU150" s="191"/>
      <c r="CV150" s="191"/>
      <c r="CW150" s="191"/>
      <c r="CX150" s="191"/>
      <c r="CY150" s="440"/>
      <c r="CZ150" s="191"/>
      <c r="DA150" s="191"/>
      <c r="DB150" s="191"/>
      <c r="DC150" s="191"/>
      <c r="DD150" s="384"/>
      <c r="DE150" s="192"/>
      <c r="DF150" s="191"/>
      <c r="DG150" s="191"/>
      <c r="DH150" s="440"/>
      <c r="DI150" s="440"/>
      <c r="DJ150" s="440"/>
      <c r="DK150" s="440"/>
      <c r="DL150" s="191"/>
      <c r="DM150" s="190"/>
      <c r="DN150" s="191"/>
      <c r="DO150" s="191"/>
      <c r="DP150" s="191"/>
      <c r="DQ150" s="190"/>
      <c r="DR150" s="191"/>
      <c r="DS150" s="191"/>
      <c r="DT150" s="440"/>
      <c r="DU150" s="132"/>
      <c r="DV150" s="132"/>
      <c r="DW150" s="132"/>
      <c r="DX150" s="132"/>
      <c r="DY150" s="132"/>
      <c r="DZ150" s="132"/>
      <c r="EA150" s="133"/>
      <c r="EB150" s="132"/>
      <c r="EC150" s="132"/>
      <c r="ED150" s="451"/>
      <c r="EE150" s="133"/>
      <c r="EF150" s="132"/>
      <c r="EG150" s="132"/>
      <c r="EH150" s="132"/>
      <c r="EI150" s="134"/>
      <c r="EJ150" s="132"/>
      <c r="EK150" s="451"/>
      <c r="EL150" s="518"/>
      <c r="EM150" s="451"/>
      <c r="EN150" s="132"/>
      <c r="EO150" s="513"/>
      <c r="EP150" s="451"/>
      <c r="EQ150" s="451"/>
      <c r="ER150" s="524"/>
      <c r="ES150" s="451"/>
      <c r="ET150" s="451"/>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46"/>
      <c r="AA151" s="483"/>
      <c r="AB151" s="191"/>
      <c r="AC151" s="191"/>
      <c r="AD151" s="191"/>
      <c r="AE151" s="191"/>
      <c r="AF151" s="384"/>
      <c r="AG151" s="191"/>
      <c r="AH151" s="191"/>
      <c r="AI151" s="191"/>
      <c r="AJ151" s="191"/>
      <c r="AK151" s="192"/>
      <c r="AL151" s="191"/>
      <c r="AM151" s="191"/>
      <c r="AN151" s="191"/>
      <c r="AO151" s="461"/>
      <c r="AP151" s="191"/>
      <c r="AQ151" s="191"/>
      <c r="AR151" s="191"/>
      <c r="AS151" s="461"/>
      <c r="AT151" s="191"/>
      <c r="AU151" s="191"/>
      <c r="AV151" s="461"/>
      <c r="AW151" s="192"/>
      <c r="AX151" s="191"/>
      <c r="AY151" s="461"/>
      <c r="AZ151" s="191"/>
      <c r="BA151" s="461"/>
      <c r="BB151" s="191"/>
      <c r="BC151" s="192"/>
      <c r="BD151" s="191"/>
      <c r="BE151" s="191"/>
      <c r="BF151" s="461"/>
      <c r="BG151" s="470"/>
      <c r="BH151" s="470"/>
      <c r="BI151" s="191"/>
      <c r="BJ151" s="191"/>
      <c r="BK151" s="191"/>
      <c r="BL151" s="492"/>
      <c r="BM151" s="191"/>
      <c r="BN151" s="391"/>
      <c r="BO151" s="191"/>
      <c r="BP151" s="191"/>
      <c r="BQ151" s="191"/>
      <c r="BR151" s="191"/>
      <c r="BS151" s="191"/>
      <c r="BT151" s="191"/>
      <c r="BU151" s="192"/>
      <c r="BV151" s="191"/>
      <c r="BW151" s="191"/>
      <c r="BX151" s="191"/>
      <c r="BY151" s="191"/>
      <c r="BZ151" s="191"/>
      <c r="CA151" s="191"/>
      <c r="CB151" s="470"/>
      <c r="CC151" s="396"/>
      <c r="CD151" s="191"/>
      <c r="CE151" s="191"/>
      <c r="CF151" s="191"/>
      <c r="CG151" s="191"/>
      <c r="CH151" s="384"/>
      <c r="CI151" s="191"/>
      <c r="CJ151" s="461"/>
      <c r="CK151" s="461"/>
      <c r="CL151" s="191"/>
      <c r="CM151" s="191"/>
      <c r="CN151" s="498"/>
      <c r="CO151" s="191"/>
      <c r="CP151" s="192"/>
      <c r="CQ151" s="191"/>
      <c r="CR151" s="384"/>
      <c r="CS151" s="407"/>
      <c r="CT151" s="191"/>
      <c r="CU151" s="191"/>
      <c r="CV151" s="191"/>
      <c r="CW151" s="191"/>
      <c r="CX151" s="191"/>
      <c r="CY151" s="440"/>
      <c r="CZ151" s="191"/>
      <c r="DA151" s="191"/>
      <c r="DB151" s="191"/>
      <c r="DC151" s="191"/>
      <c r="DD151" s="384"/>
      <c r="DE151" s="192"/>
      <c r="DF151" s="191"/>
      <c r="DG151" s="191"/>
      <c r="DH151" s="440"/>
      <c r="DI151" s="440"/>
      <c r="DJ151" s="440"/>
      <c r="DK151" s="440"/>
      <c r="DL151" s="191"/>
      <c r="DM151" s="190"/>
      <c r="DN151" s="191"/>
      <c r="DO151" s="191"/>
      <c r="DP151" s="191"/>
      <c r="DQ151" s="190"/>
      <c r="DR151" s="191"/>
      <c r="DS151" s="191"/>
      <c r="DT151" s="440"/>
      <c r="DU151" s="132"/>
      <c r="DV151" s="132"/>
      <c r="DW151" s="132"/>
      <c r="DX151" s="132"/>
      <c r="DY151" s="132"/>
      <c r="DZ151" s="132"/>
      <c r="EA151" s="133"/>
      <c r="EB151" s="132"/>
      <c r="EC151" s="132"/>
      <c r="ED151" s="451"/>
      <c r="EE151" s="133"/>
      <c r="EF151" s="132"/>
      <c r="EG151" s="132"/>
      <c r="EH151" s="132"/>
      <c r="EI151" s="134"/>
      <c r="EJ151" s="132"/>
      <c r="EK151" s="451"/>
      <c r="EL151" s="518"/>
      <c r="EM151" s="451"/>
      <c r="EN151" s="132"/>
      <c r="EO151" s="513"/>
      <c r="EP151" s="451"/>
      <c r="EQ151" s="451"/>
      <c r="ER151" s="524"/>
      <c r="ES151" s="451"/>
      <c r="ET151" s="451"/>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46"/>
      <c r="AA152" s="483"/>
      <c r="AB152" s="191"/>
      <c r="AC152" s="191"/>
      <c r="AD152" s="191"/>
      <c r="AE152" s="191"/>
      <c r="AF152" s="384"/>
      <c r="AG152" s="191"/>
      <c r="AH152" s="191"/>
      <c r="AI152" s="191"/>
      <c r="AJ152" s="191"/>
      <c r="AK152" s="192"/>
      <c r="AL152" s="191"/>
      <c r="AM152" s="191"/>
      <c r="AN152" s="191"/>
      <c r="AO152" s="461"/>
      <c r="AP152" s="191"/>
      <c r="AQ152" s="191"/>
      <c r="AR152" s="191"/>
      <c r="AS152" s="461"/>
      <c r="AT152" s="191"/>
      <c r="AU152" s="191"/>
      <c r="AV152" s="461"/>
      <c r="AW152" s="192"/>
      <c r="AX152" s="191"/>
      <c r="AY152" s="461"/>
      <c r="AZ152" s="191"/>
      <c r="BA152" s="461"/>
      <c r="BB152" s="191"/>
      <c r="BC152" s="192"/>
      <c r="BD152" s="191"/>
      <c r="BE152" s="191"/>
      <c r="BF152" s="461"/>
      <c r="BG152" s="470"/>
      <c r="BH152" s="470"/>
      <c r="BI152" s="191"/>
      <c r="BJ152" s="191"/>
      <c r="BK152" s="191"/>
      <c r="BL152" s="492"/>
      <c r="BM152" s="191"/>
      <c r="BN152" s="391"/>
      <c r="BO152" s="191"/>
      <c r="BP152" s="191"/>
      <c r="BQ152" s="191"/>
      <c r="BR152" s="191"/>
      <c r="BS152" s="191"/>
      <c r="BT152" s="191"/>
      <c r="BU152" s="192"/>
      <c r="BV152" s="191"/>
      <c r="BW152" s="191"/>
      <c r="BX152" s="191"/>
      <c r="BY152" s="191"/>
      <c r="BZ152" s="191"/>
      <c r="CA152" s="191"/>
      <c r="CB152" s="470"/>
      <c r="CC152" s="396"/>
      <c r="CD152" s="191"/>
      <c r="CE152" s="191"/>
      <c r="CF152" s="191"/>
      <c r="CG152" s="191"/>
      <c r="CH152" s="384"/>
      <c r="CI152" s="191"/>
      <c r="CJ152" s="461"/>
      <c r="CK152" s="461"/>
      <c r="CL152" s="191"/>
      <c r="CM152" s="191"/>
      <c r="CN152" s="498"/>
      <c r="CO152" s="191"/>
      <c r="CP152" s="192"/>
      <c r="CQ152" s="191"/>
      <c r="CR152" s="384"/>
      <c r="CS152" s="407"/>
      <c r="CT152" s="191"/>
      <c r="CU152" s="191"/>
      <c r="CV152" s="191"/>
      <c r="CW152" s="191"/>
      <c r="CX152" s="191"/>
      <c r="CY152" s="440"/>
      <c r="CZ152" s="191"/>
      <c r="DA152" s="191"/>
      <c r="DB152" s="191"/>
      <c r="DC152" s="191"/>
      <c r="DD152" s="384"/>
      <c r="DE152" s="192"/>
      <c r="DF152" s="191"/>
      <c r="DG152" s="191"/>
      <c r="DH152" s="440"/>
      <c r="DI152" s="440"/>
      <c r="DJ152" s="440"/>
      <c r="DK152" s="440"/>
      <c r="DL152" s="191"/>
      <c r="DM152" s="190"/>
      <c r="DN152" s="191"/>
      <c r="DO152" s="191"/>
      <c r="DP152" s="191"/>
      <c r="DQ152" s="190"/>
      <c r="DR152" s="191"/>
      <c r="DS152" s="191"/>
      <c r="DT152" s="440"/>
      <c r="DU152" s="132"/>
      <c r="DV152" s="132"/>
      <c r="DW152" s="132"/>
      <c r="DX152" s="132"/>
      <c r="DY152" s="132"/>
      <c r="DZ152" s="132"/>
      <c r="EA152" s="133"/>
      <c r="EB152" s="132"/>
      <c r="EC152" s="132"/>
      <c r="ED152" s="451"/>
      <c r="EE152" s="133"/>
      <c r="EF152" s="132"/>
      <c r="EG152" s="132"/>
      <c r="EH152" s="132"/>
      <c r="EI152" s="134"/>
      <c r="EJ152" s="132"/>
      <c r="EK152" s="451"/>
      <c r="EL152" s="518"/>
      <c r="EM152" s="451"/>
      <c r="EN152" s="132"/>
      <c r="EO152" s="513"/>
      <c r="EP152" s="451"/>
      <c r="EQ152" s="451"/>
      <c r="ER152" s="524"/>
      <c r="ES152" s="451"/>
      <c r="ET152" s="451"/>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46"/>
      <c r="AA153" s="483"/>
      <c r="AB153" s="191"/>
      <c r="AC153" s="191"/>
      <c r="AD153" s="191"/>
      <c r="AE153" s="191"/>
      <c r="AF153" s="384"/>
      <c r="AG153" s="191"/>
      <c r="AH153" s="191"/>
      <c r="AI153" s="191"/>
      <c r="AJ153" s="191"/>
      <c r="AK153" s="192"/>
      <c r="AL153" s="191"/>
      <c r="AM153" s="191"/>
      <c r="AN153" s="191"/>
      <c r="AO153" s="461"/>
      <c r="AP153" s="191"/>
      <c r="AQ153" s="191"/>
      <c r="AR153" s="191"/>
      <c r="AS153" s="461"/>
      <c r="AT153" s="191"/>
      <c r="AU153" s="191"/>
      <c r="AV153" s="461"/>
      <c r="AW153" s="192"/>
      <c r="AX153" s="191"/>
      <c r="AY153" s="461"/>
      <c r="AZ153" s="191"/>
      <c r="BA153" s="461"/>
      <c r="BB153" s="191"/>
      <c r="BC153" s="192"/>
      <c r="BD153" s="191"/>
      <c r="BE153" s="191"/>
      <c r="BF153" s="461"/>
      <c r="BG153" s="470"/>
      <c r="BH153" s="470"/>
      <c r="BI153" s="191"/>
      <c r="BJ153" s="191"/>
      <c r="BK153" s="191"/>
      <c r="BL153" s="492"/>
      <c r="BM153" s="191"/>
      <c r="BN153" s="391"/>
      <c r="BO153" s="191"/>
      <c r="BP153" s="191"/>
      <c r="BQ153" s="191"/>
      <c r="BR153" s="191"/>
      <c r="BS153" s="191"/>
      <c r="BT153" s="191"/>
      <c r="BU153" s="192"/>
      <c r="BV153" s="191"/>
      <c r="BW153" s="191"/>
      <c r="BX153" s="191"/>
      <c r="BY153" s="191"/>
      <c r="BZ153" s="191"/>
      <c r="CA153" s="191"/>
      <c r="CB153" s="470"/>
      <c r="CC153" s="396"/>
      <c r="CD153" s="191"/>
      <c r="CE153" s="191"/>
      <c r="CF153" s="191"/>
      <c r="CG153" s="191"/>
      <c r="CH153" s="384"/>
      <c r="CI153" s="191"/>
      <c r="CJ153" s="461"/>
      <c r="CK153" s="461"/>
      <c r="CL153" s="191"/>
      <c r="CM153" s="191"/>
      <c r="CN153" s="498"/>
      <c r="CO153" s="191"/>
      <c r="CP153" s="192"/>
      <c r="CQ153" s="191"/>
      <c r="CR153" s="384"/>
      <c r="CS153" s="407"/>
      <c r="CT153" s="191"/>
      <c r="CU153" s="191"/>
      <c r="CV153" s="191"/>
      <c r="CW153" s="191"/>
      <c r="CX153" s="191"/>
      <c r="CY153" s="440"/>
      <c r="CZ153" s="191"/>
      <c r="DA153" s="191"/>
      <c r="DB153" s="191"/>
      <c r="DC153" s="191"/>
      <c r="DD153" s="384"/>
      <c r="DE153" s="192"/>
      <c r="DF153" s="191"/>
      <c r="DG153" s="191"/>
      <c r="DH153" s="440"/>
      <c r="DI153" s="440"/>
      <c r="DJ153" s="440"/>
      <c r="DK153" s="440"/>
      <c r="DL153" s="191"/>
      <c r="DM153" s="190"/>
      <c r="DN153" s="191"/>
      <c r="DO153" s="191"/>
      <c r="DP153" s="191"/>
      <c r="DQ153" s="190"/>
      <c r="DR153" s="191"/>
      <c r="DS153" s="191"/>
      <c r="DT153" s="440"/>
      <c r="DU153" s="132"/>
      <c r="DV153" s="132"/>
      <c r="DW153" s="132"/>
      <c r="DX153" s="132"/>
      <c r="DY153" s="132"/>
      <c r="DZ153" s="132"/>
      <c r="EA153" s="133"/>
      <c r="EB153" s="132"/>
      <c r="EC153" s="132"/>
      <c r="ED153" s="451"/>
      <c r="EE153" s="133"/>
      <c r="EF153" s="132"/>
      <c r="EG153" s="132"/>
      <c r="EH153" s="132"/>
      <c r="EI153" s="134"/>
      <c r="EJ153" s="132"/>
      <c r="EK153" s="451"/>
      <c r="EL153" s="518"/>
      <c r="EM153" s="451"/>
      <c r="EN153" s="132"/>
      <c r="EO153" s="513"/>
      <c r="EP153" s="451"/>
      <c r="EQ153" s="451"/>
      <c r="ER153" s="524"/>
      <c r="ES153" s="451"/>
      <c r="ET153" s="451"/>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46"/>
      <c r="AA154" s="483"/>
      <c r="AB154" s="191"/>
      <c r="AC154" s="191"/>
      <c r="AD154" s="191"/>
      <c r="AE154" s="191"/>
      <c r="AF154" s="384"/>
      <c r="AG154" s="191"/>
      <c r="AH154" s="191"/>
      <c r="AI154" s="191"/>
      <c r="AJ154" s="191"/>
      <c r="AK154" s="192"/>
      <c r="AL154" s="191"/>
      <c r="AM154" s="191"/>
      <c r="AN154" s="191"/>
      <c r="AO154" s="461"/>
      <c r="AP154" s="191"/>
      <c r="AQ154" s="191"/>
      <c r="AR154" s="191"/>
      <c r="AS154" s="461"/>
      <c r="AT154" s="191"/>
      <c r="AU154" s="191"/>
      <c r="AV154" s="461"/>
      <c r="AW154" s="192"/>
      <c r="AX154" s="191"/>
      <c r="AY154" s="461"/>
      <c r="AZ154" s="191"/>
      <c r="BA154" s="461"/>
      <c r="BB154" s="191"/>
      <c r="BC154" s="192"/>
      <c r="BD154" s="191"/>
      <c r="BE154" s="191"/>
      <c r="BF154" s="461"/>
      <c r="BG154" s="470"/>
      <c r="BH154" s="470"/>
      <c r="BI154" s="191"/>
      <c r="BJ154" s="191"/>
      <c r="BK154" s="191"/>
      <c r="BL154" s="492"/>
      <c r="BM154" s="191"/>
      <c r="BN154" s="391"/>
      <c r="BO154" s="191"/>
      <c r="BP154" s="191"/>
      <c r="BQ154" s="191"/>
      <c r="BR154" s="191"/>
      <c r="BS154" s="191"/>
      <c r="BT154" s="191"/>
      <c r="BU154" s="192"/>
      <c r="BV154" s="191"/>
      <c r="BW154" s="191"/>
      <c r="BX154" s="191"/>
      <c r="BY154" s="191"/>
      <c r="BZ154" s="191"/>
      <c r="CA154" s="191"/>
      <c r="CB154" s="470"/>
      <c r="CC154" s="396"/>
      <c r="CD154" s="191"/>
      <c r="CE154" s="191"/>
      <c r="CF154" s="191"/>
      <c r="CG154" s="191"/>
      <c r="CH154" s="384"/>
      <c r="CI154" s="191"/>
      <c r="CJ154" s="461"/>
      <c r="CK154" s="461"/>
      <c r="CL154" s="191"/>
      <c r="CM154" s="191"/>
      <c r="CN154" s="498"/>
      <c r="CO154" s="191"/>
      <c r="CP154" s="192"/>
      <c r="CQ154" s="191"/>
      <c r="CR154" s="384"/>
      <c r="CS154" s="407"/>
      <c r="CT154" s="191"/>
      <c r="CU154" s="191"/>
      <c r="CV154" s="191"/>
      <c r="CW154" s="191"/>
      <c r="CX154" s="191"/>
      <c r="CY154" s="440"/>
      <c r="CZ154" s="191"/>
      <c r="DA154" s="191"/>
      <c r="DB154" s="191"/>
      <c r="DC154" s="191"/>
      <c r="DD154" s="384"/>
      <c r="DE154" s="192"/>
      <c r="DF154" s="191"/>
      <c r="DG154" s="191"/>
      <c r="DH154" s="440"/>
      <c r="DI154" s="440"/>
      <c r="DJ154" s="440"/>
      <c r="DK154" s="440"/>
      <c r="DL154" s="191"/>
      <c r="DM154" s="190"/>
      <c r="DN154" s="191"/>
      <c r="DO154" s="191"/>
      <c r="DP154" s="191"/>
      <c r="DQ154" s="190"/>
      <c r="DR154" s="191"/>
      <c r="DS154" s="191"/>
      <c r="DT154" s="440"/>
      <c r="DU154" s="132"/>
      <c r="DV154" s="132"/>
      <c r="DW154" s="132"/>
      <c r="DX154" s="132"/>
      <c r="DY154" s="132"/>
      <c r="DZ154" s="132"/>
      <c r="EA154" s="133"/>
      <c r="EB154" s="132"/>
      <c r="EC154" s="132"/>
      <c r="ED154" s="451"/>
      <c r="EE154" s="133"/>
      <c r="EF154" s="132"/>
      <c r="EG154" s="132"/>
      <c r="EH154" s="132"/>
      <c r="EI154" s="134"/>
      <c r="EJ154" s="132"/>
      <c r="EK154" s="451"/>
      <c r="EL154" s="518"/>
      <c r="EM154" s="451"/>
      <c r="EN154" s="132"/>
      <c r="EO154" s="513"/>
      <c r="EP154" s="451"/>
      <c r="EQ154" s="451"/>
      <c r="ER154" s="524"/>
      <c r="ES154" s="451"/>
      <c r="ET154" s="451"/>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46"/>
      <c r="AA155" s="483"/>
      <c r="AB155" s="191"/>
      <c r="AC155" s="191"/>
      <c r="AD155" s="191"/>
      <c r="AE155" s="191"/>
      <c r="AF155" s="384"/>
      <c r="AG155" s="191"/>
      <c r="AH155" s="191"/>
      <c r="AI155" s="191"/>
      <c r="AJ155" s="191"/>
      <c r="AK155" s="192"/>
      <c r="AL155" s="191"/>
      <c r="AM155" s="191"/>
      <c r="AN155" s="191"/>
      <c r="AO155" s="461"/>
      <c r="AP155" s="191"/>
      <c r="AQ155" s="191"/>
      <c r="AR155" s="191"/>
      <c r="AS155" s="461"/>
      <c r="AT155" s="191"/>
      <c r="AU155" s="191"/>
      <c r="AV155" s="461"/>
      <c r="AW155" s="192"/>
      <c r="AX155" s="191"/>
      <c r="AY155" s="461"/>
      <c r="AZ155" s="191"/>
      <c r="BA155" s="461"/>
      <c r="BB155" s="191"/>
      <c r="BC155" s="192"/>
      <c r="BD155" s="191"/>
      <c r="BE155" s="191"/>
      <c r="BF155" s="461"/>
      <c r="BG155" s="470"/>
      <c r="BH155" s="470"/>
      <c r="BI155" s="191"/>
      <c r="BJ155" s="191"/>
      <c r="BK155" s="191"/>
      <c r="BL155" s="492"/>
      <c r="BM155" s="191"/>
      <c r="BN155" s="391"/>
      <c r="BO155" s="191"/>
      <c r="BP155" s="191"/>
      <c r="BQ155" s="191"/>
      <c r="BR155" s="191"/>
      <c r="BS155" s="191"/>
      <c r="BT155" s="191"/>
      <c r="BU155" s="192"/>
      <c r="BV155" s="191"/>
      <c r="BW155" s="191"/>
      <c r="BX155" s="191"/>
      <c r="BY155" s="191"/>
      <c r="BZ155" s="191"/>
      <c r="CA155" s="191"/>
      <c r="CB155" s="470"/>
      <c r="CC155" s="396"/>
      <c r="CD155" s="191"/>
      <c r="CE155" s="191"/>
      <c r="CF155" s="191"/>
      <c r="CG155" s="191"/>
      <c r="CH155" s="384"/>
      <c r="CI155" s="191"/>
      <c r="CJ155" s="461"/>
      <c r="CK155" s="461"/>
      <c r="CL155" s="191"/>
      <c r="CM155" s="191"/>
      <c r="CN155" s="498"/>
      <c r="CO155" s="191"/>
      <c r="CP155" s="192"/>
      <c r="CQ155" s="191"/>
      <c r="CR155" s="384"/>
      <c r="CS155" s="407"/>
      <c r="CT155" s="191"/>
      <c r="CU155" s="191"/>
      <c r="CV155" s="191"/>
      <c r="CW155" s="191"/>
      <c r="CX155" s="191"/>
      <c r="CY155" s="440"/>
      <c r="CZ155" s="191"/>
      <c r="DA155" s="191"/>
      <c r="DB155" s="191"/>
      <c r="DC155" s="191"/>
      <c r="DD155" s="384"/>
      <c r="DE155" s="192"/>
      <c r="DF155" s="191"/>
      <c r="DG155" s="191"/>
      <c r="DH155" s="440"/>
      <c r="DI155" s="440"/>
      <c r="DJ155" s="440"/>
      <c r="DK155" s="440"/>
      <c r="DL155" s="191"/>
      <c r="DM155" s="190"/>
      <c r="DN155" s="191"/>
      <c r="DO155" s="191"/>
      <c r="DP155" s="191"/>
      <c r="DQ155" s="190"/>
      <c r="DR155" s="191"/>
      <c r="DS155" s="191"/>
      <c r="DT155" s="440"/>
      <c r="DU155" s="132"/>
      <c r="DV155" s="132"/>
      <c r="DW155" s="132"/>
      <c r="DX155" s="132"/>
      <c r="DY155" s="132"/>
      <c r="DZ155" s="132"/>
      <c r="EA155" s="133"/>
      <c r="EB155" s="132"/>
      <c r="EC155" s="132"/>
      <c r="ED155" s="451"/>
      <c r="EE155" s="133"/>
      <c r="EF155" s="132"/>
      <c r="EG155" s="132"/>
      <c r="EH155" s="132"/>
      <c r="EI155" s="134"/>
      <c r="EJ155" s="132"/>
      <c r="EK155" s="451"/>
      <c r="EL155" s="518"/>
      <c r="EM155" s="451"/>
      <c r="EN155" s="132"/>
      <c r="EO155" s="513"/>
      <c r="EP155" s="451"/>
      <c r="EQ155" s="451"/>
      <c r="ER155" s="524"/>
      <c r="ES155" s="451"/>
      <c r="ET155" s="451"/>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46"/>
      <c r="AA156" s="483"/>
      <c r="AB156" s="191"/>
      <c r="AC156" s="191"/>
      <c r="AD156" s="191"/>
      <c r="AE156" s="191"/>
      <c r="AF156" s="384"/>
      <c r="AG156" s="191"/>
      <c r="AH156" s="191"/>
      <c r="AI156" s="191"/>
      <c r="AJ156" s="191"/>
      <c r="AK156" s="192"/>
      <c r="AL156" s="191"/>
      <c r="AM156" s="191"/>
      <c r="AN156" s="191"/>
      <c r="AO156" s="461"/>
      <c r="AP156" s="191"/>
      <c r="AQ156" s="191"/>
      <c r="AR156" s="191"/>
      <c r="AS156" s="461"/>
      <c r="AT156" s="191"/>
      <c r="AU156" s="191"/>
      <c r="AV156" s="461"/>
      <c r="AW156" s="192"/>
      <c r="AX156" s="191"/>
      <c r="AY156" s="461"/>
      <c r="AZ156" s="191"/>
      <c r="BA156" s="461"/>
      <c r="BB156" s="191"/>
      <c r="BC156" s="192"/>
      <c r="BD156" s="191"/>
      <c r="BE156" s="191"/>
      <c r="BF156" s="461"/>
      <c r="BG156" s="470"/>
      <c r="BH156" s="470"/>
      <c r="BI156" s="191"/>
      <c r="BJ156" s="191"/>
      <c r="BK156" s="191"/>
      <c r="BL156" s="492"/>
      <c r="BM156" s="191"/>
      <c r="BN156" s="391"/>
      <c r="BO156" s="191"/>
      <c r="BP156" s="191"/>
      <c r="BQ156" s="191"/>
      <c r="BR156" s="191"/>
      <c r="BS156" s="191"/>
      <c r="BT156" s="191"/>
      <c r="BU156" s="192"/>
      <c r="BV156" s="191"/>
      <c r="BW156" s="191"/>
      <c r="BX156" s="191"/>
      <c r="BY156" s="191"/>
      <c r="BZ156" s="191"/>
      <c r="CA156" s="191"/>
      <c r="CB156" s="470"/>
      <c r="CC156" s="396"/>
      <c r="CD156" s="191"/>
      <c r="CE156" s="191"/>
      <c r="CF156" s="191"/>
      <c r="CG156" s="191"/>
      <c r="CH156" s="384"/>
      <c r="CI156" s="191"/>
      <c r="CJ156" s="461"/>
      <c r="CK156" s="461"/>
      <c r="CL156" s="191"/>
      <c r="CM156" s="191"/>
      <c r="CN156" s="498"/>
      <c r="CO156" s="191"/>
      <c r="CP156" s="192"/>
      <c r="CQ156" s="191"/>
      <c r="CR156" s="384"/>
      <c r="CS156" s="407"/>
      <c r="CT156" s="191"/>
      <c r="CU156" s="191"/>
      <c r="CV156" s="191"/>
      <c r="CW156" s="191"/>
      <c r="CX156" s="191"/>
      <c r="CY156" s="440"/>
      <c r="CZ156" s="191"/>
      <c r="DA156" s="191"/>
      <c r="DB156" s="191"/>
      <c r="DC156" s="191"/>
      <c r="DD156" s="384"/>
      <c r="DE156" s="192"/>
      <c r="DF156" s="191"/>
      <c r="DG156" s="191"/>
      <c r="DH156" s="440"/>
      <c r="DI156" s="440"/>
      <c r="DJ156" s="440"/>
      <c r="DK156" s="440"/>
      <c r="DL156" s="191"/>
      <c r="DM156" s="190"/>
      <c r="DN156" s="191"/>
      <c r="DO156" s="191"/>
      <c r="DP156" s="191"/>
      <c r="DQ156" s="190"/>
      <c r="DR156" s="191"/>
      <c r="DS156" s="191"/>
      <c r="DT156" s="440"/>
      <c r="DU156" s="132"/>
      <c r="DV156" s="132"/>
      <c r="DW156" s="132"/>
      <c r="DX156" s="132"/>
      <c r="DY156" s="132"/>
      <c r="DZ156" s="132"/>
      <c r="EA156" s="133"/>
      <c r="EB156" s="132"/>
      <c r="EC156" s="132"/>
      <c r="ED156" s="451"/>
      <c r="EE156" s="133"/>
      <c r="EF156" s="132"/>
      <c r="EG156" s="132"/>
      <c r="EH156" s="132"/>
      <c r="EI156" s="134"/>
      <c r="EJ156" s="132"/>
      <c r="EK156" s="451"/>
      <c r="EL156" s="518"/>
      <c r="EM156" s="451"/>
      <c r="EN156" s="132"/>
      <c r="EO156" s="513"/>
      <c r="EP156" s="451"/>
      <c r="EQ156" s="451"/>
      <c r="ER156" s="524"/>
      <c r="ES156" s="451"/>
      <c r="ET156" s="451"/>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46"/>
      <c r="AA157" s="483"/>
      <c r="AB157" s="191"/>
      <c r="AC157" s="191"/>
      <c r="AD157" s="191"/>
      <c r="AE157" s="191"/>
      <c r="AF157" s="384"/>
      <c r="AG157" s="191"/>
      <c r="AH157" s="191"/>
      <c r="AI157" s="191"/>
      <c r="AJ157" s="191"/>
      <c r="AK157" s="192"/>
      <c r="AL157" s="191"/>
      <c r="AM157" s="191"/>
      <c r="AN157" s="191"/>
      <c r="AO157" s="461"/>
      <c r="AP157" s="191"/>
      <c r="AQ157" s="191"/>
      <c r="AR157" s="191"/>
      <c r="AS157" s="461"/>
      <c r="AT157" s="191"/>
      <c r="AU157" s="191"/>
      <c r="AV157" s="461"/>
      <c r="AW157" s="192"/>
      <c r="AX157" s="191"/>
      <c r="AY157" s="461"/>
      <c r="AZ157" s="191"/>
      <c r="BA157" s="461"/>
      <c r="BB157" s="191"/>
      <c r="BC157" s="192"/>
      <c r="BD157" s="191"/>
      <c r="BE157" s="191"/>
      <c r="BF157" s="461"/>
      <c r="BG157" s="470"/>
      <c r="BH157" s="470"/>
      <c r="BI157" s="191"/>
      <c r="BJ157" s="191"/>
      <c r="BK157" s="191"/>
      <c r="BL157" s="492"/>
      <c r="BM157" s="191"/>
      <c r="BN157" s="391"/>
      <c r="BO157" s="191"/>
      <c r="BP157" s="191"/>
      <c r="BQ157" s="191"/>
      <c r="BR157" s="191"/>
      <c r="BS157" s="191"/>
      <c r="BT157" s="191"/>
      <c r="BU157" s="192"/>
      <c r="BV157" s="191"/>
      <c r="BW157" s="191"/>
      <c r="BX157" s="191"/>
      <c r="BY157" s="191"/>
      <c r="BZ157" s="191"/>
      <c r="CA157" s="191"/>
      <c r="CB157" s="470"/>
      <c r="CC157" s="396"/>
      <c r="CD157" s="191"/>
      <c r="CE157" s="191"/>
      <c r="CF157" s="191"/>
      <c r="CG157" s="191"/>
      <c r="CH157" s="384"/>
      <c r="CI157" s="191"/>
      <c r="CJ157" s="461"/>
      <c r="CK157" s="461"/>
      <c r="CL157" s="191"/>
      <c r="CM157" s="191"/>
      <c r="CN157" s="498"/>
      <c r="CO157" s="191"/>
      <c r="CP157" s="192"/>
      <c r="CQ157" s="191"/>
      <c r="CR157" s="384"/>
      <c r="CS157" s="407"/>
      <c r="CT157" s="191"/>
      <c r="CU157" s="191"/>
      <c r="CV157" s="191"/>
      <c r="CW157" s="191"/>
      <c r="CX157" s="191"/>
      <c r="CY157" s="440"/>
      <c r="CZ157" s="191"/>
      <c r="DA157" s="191"/>
      <c r="DB157" s="191"/>
      <c r="DC157" s="191"/>
      <c r="DD157" s="384"/>
      <c r="DE157" s="192"/>
      <c r="DF157" s="191"/>
      <c r="DG157" s="191"/>
      <c r="DH157" s="440"/>
      <c r="DI157" s="440"/>
      <c r="DJ157" s="440"/>
      <c r="DK157" s="440"/>
      <c r="DL157" s="191"/>
      <c r="DM157" s="190"/>
      <c r="DN157" s="191"/>
      <c r="DO157" s="191"/>
      <c r="DP157" s="191"/>
      <c r="DQ157" s="190"/>
      <c r="DR157" s="191"/>
      <c r="DS157" s="191"/>
      <c r="DT157" s="440"/>
      <c r="DU157" s="132"/>
      <c r="DV157" s="132"/>
      <c r="DW157" s="132"/>
      <c r="DX157" s="132"/>
      <c r="DY157" s="132"/>
      <c r="DZ157" s="132"/>
      <c r="EA157" s="133"/>
      <c r="EB157" s="132"/>
      <c r="EC157" s="132"/>
      <c r="ED157" s="451"/>
      <c r="EE157" s="133"/>
      <c r="EF157" s="132"/>
      <c r="EG157" s="132"/>
      <c r="EH157" s="132"/>
      <c r="EI157" s="134"/>
      <c r="EJ157" s="132"/>
      <c r="EK157" s="451"/>
      <c r="EL157" s="518"/>
      <c r="EM157" s="451"/>
      <c r="EN157" s="132"/>
      <c r="EO157" s="513"/>
      <c r="EP157" s="451"/>
      <c r="EQ157" s="451"/>
      <c r="ER157" s="524"/>
      <c r="ES157" s="451"/>
      <c r="ET157" s="451"/>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46"/>
      <c r="AA158" s="483"/>
      <c r="AB158" s="191"/>
      <c r="AC158" s="191"/>
      <c r="AD158" s="191"/>
      <c r="AE158" s="191"/>
      <c r="AF158" s="384"/>
      <c r="AG158" s="191"/>
      <c r="AH158" s="191"/>
      <c r="AI158" s="191"/>
      <c r="AJ158" s="191"/>
      <c r="AK158" s="192"/>
      <c r="AL158" s="191"/>
      <c r="AM158" s="191"/>
      <c r="AN158" s="191"/>
      <c r="AO158" s="461"/>
      <c r="AP158" s="191"/>
      <c r="AQ158" s="191"/>
      <c r="AR158" s="191"/>
      <c r="AS158" s="461"/>
      <c r="AT158" s="191"/>
      <c r="AU158" s="191"/>
      <c r="AV158" s="461"/>
      <c r="AW158" s="192"/>
      <c r="AX158" s="191"/>
      <c r="AY158" s="461"/>
      <c r="AZ158" s="191"/>
      <c r="BA158" s="461"/>
      <c r="BB158" s="191"/>
      <c r="BC158" s="192"/>
      <c r="BD158" s="191"/>
      <c r="BE158" s="191"/>
      <c r="BF158" s="461"/>
      <c r="BG158" s="470"/>
      <c r="BH158" s="470"/>
      <c r="BI158" s="191"/>
      <c r="BJ158" s="191"/>
      <c r="BK158" s="191"/>
      <c r="BL158" s="492"/>
      <c r="BM158" s="191"/>
      <c r="BN158" s="391"/>
      <c r="BO158" s="191"/>
      <c r="BP158" s="191"/>
      <c r="BQ158" s="191"/>
      <c r="BR158" s="191"/>
      <c r="BS158" s="191"/>
      <c r="BT158" s="191"/>
      <c r="BU158" s="192"/>
      <c r="BV158" s="191"/>
      <c r="BW158" s="191"/>
      <c r="BX158" s="191"/>
      <c r="BY158" s="191"/>
      <c r="BZ158" s="191"/>
      <c r="CA158" s="191"/>
      <c r="CB158" s="470"/>
      <c r="CC158" s="396"/>
      <c r="CD158" s="191"/>
      <c r="CE158" s="191"/>
      <c r="CF158" s="191"/>
      <c r="CG158" s="191"/>
      <c r="CH158" s="384"/>
      <c r="CI158" s="191"/>
      <c r="CJ158" s="461"/>
      <c r="CK158" s="461"/>
      <c r="CL158" s="191"/>
      <c r="CM158" s="191"/>
      <c r="CN158" s="498"/>
      <c r="CO158" s="191"/>
      <c r="CP158" s="192"/>
      <c r="CQ158" s="191"/>
      <c r="CR158" s="384"/>
      <c r="CS158" s="407"/>
      <c r="CT158" s="191"/>
      <c r="CU158" s="191"/>
      <c r="CV158" s="191"/>
      <c r="CW158" s="191"/>
      <c r="CX158" s="191"/>
      <c r="CY158" s="440"/>
      <c r="CZ158" s="191"/>
      <c r="DA158" s="191"/>
      <c r="DB158" s="191"/>
      <c r="DC158" s="191"/>
      <c r="DD158" s="384"/>
      <c r="DE158" s="192"/>
      <c r="DF158" s="191"/>
      <c r="DG158" s="191"/>
      <c r="DH158" s="440"/>
      <c r="DI158" s="440"/>
      <c r="DJ158" s="440"/>
      <c r="DK158" s="440"/>
      <c r="DL158" s="191"/>
      <c r="DM158" s="190"/>
      <c r="DN158" s="191"/>
      <c r="DO158" s="191"/>
      <c r="DP158" s="191"/>
      <c r="DQ158" s="190"/>
      <c r="DR158" s="191"/>
      <c r="DS158" s="191"/>
      <c r="DT158" s="440"/>
      <c r="DU158" s="132"/>
      <c r="DV158" s="132"/>
      <c r="DW158" s="132"/>
      <c r="DX158" s="132"/>
      <c r="DY158" s="132"/>
      <c r="DZ158" s="132"/>
      <c r="EA158" s="133"/>
      <c r="EB158" s="132"/>
      <c r="EC158" s="132"/>
      <c r="ED158" s="451"/>
      <c r="EE158" s="133"/>
      <c r="EF158" s="132"/>
      <c r="EG158" s="132"/>
      <c r="EH158" s="132"/>
      <c r="EI158" s="134"/>
      <c r="EJ158" s="132"/>
      <c r="EK158" s="451"/>
      <c r="EL158" s="518"/>
      <c r="EM158" s="451"/>
      <c r="EN158" s="132"/>
      <c r="EO158" s="513"/>
      <c r="EP158" s="451"/>
      <c r="EQ158" s="451"/>
      <c r="ER158" s="524"/>
      <c r="ES158" s="451"/>
      <c r="ET158" s="451"/>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46"/>
      <c r="AA159" s="483"/>
      <c r="AB159" s="191"/>
      <c r="AC159" s="191"/>
      <c r="AD159" s="191"/>
      <c r="AE159" s="191"/>
      <c r="AF159" s="384"/>
      <c r="AG159" s="191"/>
      <c r="AH159" s="191"/>
      <c r="AI159" s="191"/>
      <c r="AJ159" s="191"/>
      <c r="AK159" s="192"/>
      <c r="AL159" s="191"/>
      <c r="AM159" s="191"/>
      <c r="AN159" s="191"/>
      <c r="AO159" s="461"/>
      <c r="AP159" s="191"/>
      <c r="AQ159" s="191"/>
      <c r="AR159" s="191"/>
      <c r="AS159" s="461"/>
      <c r="AT159" s="191"/>
      <c r="AU159" s="191"/>
      <c r="AV159" s="461"/>
      <c r="AW159" s="192"/>
      <c r="AX159" s="191"/>
      <c r="AY159" s="461"/>
      <c r="AZ159" s="191"/>
      <c r="BA159" s="461"/>
      <c r="BB159" s="191"/>
      <c r="BC159" s="192"/>
      <c r="BD159" s="191"/>
      <c r="BE159" s="191"/>
      <c r="BF159" s="461"/>
      <c r="BG159" s="470"/>
      <c r="BH159" s="470"/>
      <c r="BI159" s="191"/>
      <c r="BJ159" s="191"/>
      <c r="BK159" s="191"/>
      <c r="BL159" s="492"/>
      <c r="BM159" s="191"/>
      <c r="BN159" s="391"/>
      <c r="BO159" s="191"/>
      <c r="BP159" s="191"/>
      <c r="BQ159" s="191"/>
      <c r="BR159" s="191"/>
      <c r="BS159" s="191"/>
      <c r="BT159" s="191"/>
      <c r="BU159" s="192"/>
      <c r="BV159" s="191"/>
      <c r="BW159" s="191"/>
      <c r="BX159" s="191"/>
      <c r="BY159" s="191"/>
      <c r="BZ159" s="191"/>
      <c r="CA159" s="191"/>
      <c r="CB159" s="470"/>
      <c r="CC159" s="396"/>
      <c r="CD159" s="191"/>
      <c r="CE159" s="191"/>
      <c r="CF159" s="191"/>
      <c r="CG159" s="191"/>
      <c r="CH159" s="384"/>
      <c r="CI159" s="191"/>
      <c r="CJ159" s="461"/>
      <c r="CK159" s="461"/>
      <c r="CL159" s="191"/>
      <c r="CM159" s="191"/>
      <c r="CN159" s="498"/>
      <c r="CO159" s="191"/>
      <c r="CP159" s="192"/>
      <c r="CQ159" s="191"/>
      <c r="CR159" s="384"/>
      <c r="CS159" s="407"/>
      <c r="CT159" s="191"/>
      <c r="CU159" s="191"/>
      <c r="CV159" s="191"/>
      <c r="CW159" s="191"/>
      <c r="CX159" s="191"/>
      <c r="CY159" s="440"/>
      <c r="CZ159" s="191"/>
      <c r="DA159" s="191"/>
      <c r="DB159" s="191"/>
      <c r="DC159" s="191"/>
      <c r="DD159" s="384"/>
      <c r="DE159" s="192"/>
      <c r="DF159" s="191"/>
      <c r="DG159" s="191"/>
      <c r="DH159" s="440"/>
      <c r="DI159" s="440"/>
      <c r="DJ159" s="440"/>
      <c r="DK159" s="440"/>
      <c r="DL159" s="191"/>
      <c r="DM159" s="190"/>
      <c r="DN159" s="191"/>
      <c r="DO159" s="191"/>
      <c r="DP159" s="191"/>
      <c r="DQ159" s="190"/>
      <c r="DR159" s="191"/>
      <c r="DS159" s="191"/>
      <c r="DT159" s="440"/>
      <c r="DU159" s="132"/>
      <c r="DV159" s="132"/>
      <c r="DW159" s="132"/>
      <c r="DX159" s="132"/>
      <c r="DY159" s="132"/>
      <c r="DZ159" s="132"/>
      <c r="EA159" s="133"/>
      <c r="EB159" s="132"/>
      <c r="EC159" s="132"/>
      <c r="ED159" s="451"/>
      <c r="EE159" s="133"/>
      <c r="EF159" s="132"/>
      <c r="EG159" s="132"/>
      <c r="EH159" s="132"/>
      <c r="EI159" s="134"/>
      <c r="EJ159" s="132"/>
      <c r="EK159" s="451"/>
      <c r="EL159" s="518"/>
      <c r="EM159" s="451"/>
      <c r="EN159" s="132"/>
      <c r="EO159" s="513"/>
      <c r="EP159" s="451"/>
      <c r="EQ159" s="451"/>
      <c r="ER159" s="524"/>
      <c r="ES159" s="451"/>
      <c r="ET159" s="451"/>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46"/>
      <c r="AA160" s="483"/>
      <c r="AB160" s="191"/>
      <c r="AC160" s="191"/>
      <c r="AD160" s="191"/>
      <c r="AE160" s="191"/>
      <c r="AF160" s="384"/>
      <c r="AG160" s="191"/>
      <c r="AH160" s="191"/>
      <c r="AI160" s="191"/>
      <c r="AJ160" s="191"/>
      <c r="AK160" s="192"/>
      <c r="AL160" s="191"/>
      <c r="AM160" s="191"/>
      <c r="AN160" s="191"/>
      <c r="AO160" s="461"/>
      <c r="AP160" s="191"/>
      <c r="AQ160" s="191"/>
      <c r="AR160" s="191"/>
      <c r="AS160" s="461"/>
      <c r="AT160" s="191"/>
      <c r="AU160" s="191"/>
      <c r="AV160" s="461"/>
      <c r="AW160" s="192"/>
      <c r="AX160" s="191"/>
      <c r="AY160" s="461"/>
      <c r="AZ160" s="191"/>
      <c r="BA160" s="461"/>
      <c r="BB160" s="191"/>
      <c r="BC160" s="192"/>
      <c r="BD160" s="191"/>
      <c r="BE160" s="191"/>
      <c r="BF160" s="461"/>
      <c r="BG160" s="470"/>
      <c r="BH160" s="470"/>
      <c r="BI160" s="191"/>
      <c r="BJ160" s="191"/>
      <c r="BK160" s="191"/>
      <c r="BL160" s="492"/>
      <c r="BM160" s="191"/>
      <c r="BN160" s="391"/>
      <c r="BO160" s="191"/>
      <c r="BP160" s="191"/>
      <c r="BQ160" s="191"/>
      <c r="BR160" s="191"/>
      <c r="BS160" s="191"/>
      <c r="BT160" s="191"/>
      <c r="BU160" s="192"/>
      <c r="BV160" s="191"/>
      <c r="BW160" s="191"/>
      <c r="BX160" s="191"/>
      <c r="BY160" s="191"/>
      <c r="BZ160" s="191"/>
      <c r="CA160" s="191"/>
      <c r="CB160" s="470"/>
      <c r="CC160" s="396"/>
      <c r="CD160" s="191"/>
      <c r="CE160" s="191"/>
      <c r="CF160" s="191"/>
      <c r="CG160" s="191"/>
      <c r="CH160" s="384"/>
      <c r="CI160" s="191"/>
      <c r="CJ160" s="461"/>
      <c r="CK160" s="461"/>
      <c r="CL160" s="191"/>
      <c r="CM160" s="191"/>
      <c r="CN160" s="498"/>
      <c r="CO160" s="191"/>
      <c r="CP160" s="192"/>
      <c r="CQ160" s="191"/>
      <c r="CR160" s="384"/>
      <c r="CS160" s="407"/>
      <c r="CT160" s="191"/>
      <c r="CU160" s="191"/>
      <c r="CV160" s="191"/>
      <c r="CW160" s="191"/>
      <c r="CX160" s="191"/>
      <c r="CY160" s="440"/>
      <c r="CZ160" s="191"/>
      <c r="DA160" s="191"/>
      <c r="DB160" s="191"/>
      <c r="DC160" s="191"/>
      <c r="DD160" s="384"/>
      <c r="DE160" s="192"/>
      <c r="DF160" s="191"/>
      <c r="DG160" s="191"/>
      <c r="DH160" s="440"/>
      <c r="DI160" s="440"/>
      <c r="DJ160" s="440"/>
      <c r="DK160" s="440"/>
      <c r="DL160" s="191"/>
      <c r="DM160" s="190"/>
      <c r="DN160" s="191"/>
      <c r="DO160" s="191"/>
      <c r="DP160" s="191"/>
      <c r="DQ160" s="190"/>
      <c r="DR160" s="191"/>
      <c r="DS160" s="191"/>
      <c r="DT160" s="440"/>
      <c r="DU160" s="132"/>
      <c r="DV160" s="132"/>
      <c r="DW160" s="132"/>
      <c r="DX160" s="132"/>
      <c r="DY160" s="132"/>
      <c r="DZ160" s="132"/>
      <c r="EA160" s="133"/>
      <c r="EB160" s="132"/>
      <c r="EC160" s="132"/>
      <c r="ED160" s="451"/>
      <c r="EE160" s="133"/>
      <c r="EF160" s="132"/>
      <c r="EG160" s="132"/>
      <c r="EH160" s="132"/>
      <c r="EI160" s="134"/>
      <c r="EJ160" s="132"/>
      <c r="EK160" s="451"/>
      <c r="EL160" s="518"/>
      <c r="EM160" s="451"/>
      <c r="EN160" s="132"/>
      <c r="EO160" s="513"/>
      <c r="EP160" s="451"/>
      <c r="EQ160" s="451"/>
      <c r="ER160" s="524"/>
      <c r="ES160" s="451"/>
      <c r="ET160" s="451"/>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46"/>
      <c r="AA161" s="483"/>
      <c r="AB161" s="191"/>
      <c r="AC161" s="191"/>
      <c r="AD161" s="191"/>
      <c r="AE161" s="191"/>
      <c r="AF161" s="384"/>
      <c r="AG161" s="191"/>
      <c r="AH161" s="191"/>
      <c r="AI161" s="191"/>
      <c r="AJ161" s="191"/>
      <c r="AK161" s="192"/>
      <c r="AL161" s="191"/>
      <c r="AM161" s="191"/>
      <c r="AN161" s="191"/>
      <c r="AO161" s="461"/>
      <c r="AP161" s="191"/>
      <c r="AQ161" s="191"/>
      <c r="AR161" s="191"/>
      <c r="AS161" s="461"/>
      <c r="AT161" s="191"/>
      <c r="AU161" s="191"/>
      <c r="AV161" s="461"/>
      <c r="AW161" s="192"/>
      <c r="AX161" s="191"/>
      <c r="AY161" s="461"/>
      <c r="AZ161" s="191"/>
      <c r="BA161" s="461"/>
      <c r="BB161" s="191"/>
      <c r="BC161" s="192"/>
      <c r="BD161" s="191"/>
      <c r="BE161" s="191"/>
      <c r="BF161" s="461"/>
      <c r="BG161" s="470"/>
      <c r="BH161" s="470"/>
      <c r="BI161" s="191"/>
      <c r="BJ161" s="191"/>
      <c r="BK161" s="191"/>
      <c r="BL161" s="492"/>
      <c r="BM161" s="191"/>
      <c r="BN161" s="391"/>
      <c r="BO161" s="191"/>
      <c r="BP161" s="191"/>
      <c r="BQ161" s="191"/>
      <c r="BR161" s="191"/>
      <c r="BS161" s="191"/>
      <c r="BT161" s="191"/>
      <c r="BU161" s="192"/>
      <c r="BV161" s="191"/>
      <c r="BW161" s="191"/>
      <c r="BX161" s="191"/>
      <c r="BY161" s="191"/>
      <c r="BZ161" s="191"/>
      <c r="CA161" s="191"/>
      <c r="CB161" s="470"/>
      <c r="CC161" s="396"/>
      <c r="CD161" s="191"/>
      <c r="CE161" s="191"/>
      <c r="CF161" s="191"/>
      <c r="CG161" s="191"/>
      <c r="CH161" s="384"/>
      <c r="CI161" s="191"/>
      <c r="CJ161" s="461"/>
      <c r="CK161" s="461"/>
      <c r="CL161" s="191"/>
      <c r="CM161" s="191"/>
      <c r="CN161" s="498"/>
      <c r="CO161" s="191"/>
      <c r="CP161" s="192"/>
      <c r="CQ161" s="191"/>
      <c r="CR161" s="384"/>
      <c r="CS161" s="407"/>
      <c r="CT161" s="191"/>
      <c r="CU161" s="191"/>
      <c r="CV161" s="191"/>
      <c r="CW161" s="191"/>
      <c r="CX161" s="191"/>
      <c r="CY161" s="440"/>
      <c r="CZ161" s="191"/>
      <c r="DA161" s="191"/>
      <c r="DB161" s="191"/>
      <c r="DC161" s="191"/>
      <c r="DD161" s="384"/>
      <c r="DE161" s="192"/>
      <c r="DF161" s="191"/>
      <c r="DG161" s="191"/>
      <c r="DH161" s="440"/>
      <c r="DI161" s="440"/>
      <c r="DJ161" s="440"/>
      <c r="DK161" s="440"/>
      <c r="DL161" s="191"/>
      <c r="DM161" s="190"/>
      <c r="DN161" s="191"/>
      <c r="DO161" s="191"/>
      <c r="DP161" s="191"/>
      <c r="DQ161" s="190"/>
      <c r="DR161" s="191"/>
      <c r="DS161" s="191"/>
      <c r="DT161" s="440"/>
      <c r="DU161" s="132"/>
      <c r="DV161" s="132"/>
      <c r="DW161" s="132"/>
      <c r="DX161" s="132"/>
      <c r="DY161" s="132"/>
      <c r="DZ161" s="132"/>
      <c r="EA161" s="133"/>
      <c r="EB161" s="132"/>
      <c r="EC161" s="132"/>
      <c r="ED161" s="451"/>
      <c r="EE161" s="133"/>
      <c r="EF161" s="132"/>
      <c r="EG161" s="132"/>
      <c r="EH161" s="132"/>
      <c r="EI161" s="134"/>
      <c r="EJ161" s="132"/>
      <c r="EK161" s="451"/>
      <c r="EL161" s="518"/>
      <c r="EM161" s="451"/>
      <c r="EN161" s="132"/>
      <c r="EO161" s="513"/>
      <c r="EP161" s="451"/>
      <c r="EQ161" s="451"/>
      <c r="ER161" s="524"/>
      <c r="ES161" s="451"/>
      <c r="ET161" s="451"/>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46"/>
      <c r="AA162" s="483"/>
      <c r="AB162" s="191"/>
      <c r="AC162" s="191"/>
      <c r="AD162" s="191"/>
      <c r="AE162" s="191"/>
      <c r="AF162" s="384"/>
      <c r="AG162" s="191"/>
      <c r="AH162" s="191"/>
      <c r="AI162" s="191"/>
      <c r="AJ162" s="191"/>
      <c r="AK162" s="192"/>
      <c r="AL162" s="191"/>
      <c r="AM162" s="191"/>
      <c r="AN162" s="191"/>
      <c r="AO162" s="461"/>
      <c r="AP162" s="191"/>
      <c r="AQ162" s="191"/>
      <c r="AR162" s="191"/>
      <c r="AS162" s="461"/>
      <c r="AT162" s="191"/>
      <c r="AU162" s="191"/>
      <c r="AV162" s="461"/>
      <c r="AW162" s="192"/>
      <c r="AX162" s="191"/>
      <c r="AY162" s="461"/>
      <c r="AZ162" s="191"/>
      <c r="BA162" s="461"/>
      <c r="BB162" s="191"/>
      <c r="BC162" s="192"/>
      <c r="BD162" s="191"/>
      <c r="BE162" s="191"/>
      <c r="BF162" s="461"/>
      <c r="BG162" s="470"/>
      <c r="BH162" s="470"/>
      <c r="BI162" s="191"/>
      <c r="BJ162" s="191"/>
      <c r="BK162" s="191"/>
      <c r="BL162" s="492"/>
      <c r="BM162" s="191"/>
      <c r="BN162" s="391"/>
      <c r="BO162" s="191"/>
      <c r="BP162" s="191"/>
      <c r="BQ162" s="191"/>
      <c r="BR162" s="191"/>
      <c r="BS162" s="191"/>
      <c r="BT162" s="191"/>
      <c r="BU162" s="192"/>
      <c r="BV162" s="191"/>
      <c r="BW162" s="191"/>
      <c r="BX162" s="191"/>
      <c r="BY162" s="191"/>
      <c r="BZ162" s="191"/>
      <c r="CA162" s="191"/>
      <c r="CB162" s="470"/>
      <c r="CC162" s="396"/>
      <c r="CD162" s="191"/>
      <c r="CE162" s="191"/>
      <c r="CF162" s="191"/>
      <c r="CG162" s="191"/>
      <c r="CH162" s="384"/>
      <c r="CI162" s="191"/>
      <c r="CJ162" s="461"/>
      <c r="CK162" s="461"/>
      <c r="CL162" s="191"/>
      <c r="CM162" s="191"/>
      <c r="CN162" s="498"/>
      <c r="CO162" s="191"/>
      <c r="CP162" s="192"/>
      <c r="CQ162" s="191"/>
      <c r="CR162" s="384"/>
      <c r="CS162" s="407"/>
      <c r="CT162" s="191"/>
      <c r="CU162" s="191"/>
      <c r="CV162" s="191"/>
      <c r="CW162" s="191"/>
      <c r="CX162" s="191"/>
      <c r="CY162" s="440"/>
      <c r="CZ162" s="191"/>
      <c r="DA162" s="191"/>
      <c r="DB162" s="191"/>
      <c r="DC162" s="191"/>
      <c r="DD162" s="384"/>
      <c r="DE162" s="192"/>
      <c r="DF162" s="191"/>
      <c r="DG162" s="191"/>
      <c r="DH162" s="440"/>
      <c r="DI162" s="440"/>
      <c r="DJ162" s="440"/>
      <c r="DK162" s="440"/>
      <c r="DL162" s="191"/>
      <c r="DM162" s="190"/>
      <c r="DN162" s="191"/>
      <c r="DO162" s="191"/>
      <c r="DP162" s="191"/>
      <c r="DQ162" s="190"/>
      <c r="DR162" s="191"/>
      <c r="DS162" s="191"/>
      <c r="DT162" s="440"/>
      <c r="DU162" s="132"/>
      <c r="DV162" s="132"/>
      <c r="DW162" s="132"/>
      <c r="DX162" s="132"/>
      <c r="DY162" s="132"/>
      <c r="DZ162" s="132"/>
      <c r="EA162" s="133"/>
      <c r="EB162" s="132"/>
      <c r="EC162" s="132"/>
      <c r="ED162" s="451"/>
      <c r="EE162" s="133"/>
      <c r="EF162" s="132"/>
      <c r="EG162" s="132"/>
      <c r="EH162" s="132"/>
      <c r="EI162" s="134"/>
      <c r="EJ162" s="132"/>
      <c r="EK162" s="451"/>
      <c r="EL162" s="518"/>
      <c r="EM162" s="451"/>
      <c r="EN162" s="132"/>
      <c r="EO162" s="513"/>
      <c r="EP162" s="451"/>
      <c r="EQ162" s="451"/>
      <c r="ER162" s="524"/>
      <c r="ES162" s="451"/>
      <c r="ET162" s="451"/>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46"/>
      <c r="AA163" s="483"/>
      <c r="AB163" s="191"/>
      <c r="AC163" s="191"/>
      <c r="AD163" s="191"/>
      <c r="AE163" s="191"/>
      <c r="AF163" s="384"/>
      <c r="AG163" s="191"/>
      <c r="AH163" s="191"/>
      <c r="AI163" s="191"/>
      <c r="AJ163" s="191"/>
      <c r="AK163" s="192"/>
      <c r="AL163" s="191"/>
      <c r="AM163" s="191"/>
      <c r="AN163" s="191"/>
      <c r="AO163" s="461"/>
      <c r="AP163" s="191"/>
      <c r="AQ163" s="191"/>
      <c r="AR163" s="191"/>
      <c r="AS163" s="461"/>
      <c r="AT163" s="191"/>
      <c r="AU163" s="191"/>
      <c r="AV163" s="461"/>
      <c r="AW163" s="192"/>
      <c r="AX163" s="191"/>
      <c r="AY163" s="461"/>
      <c r="AZ163" s="191"/>
      <c r="BA163" s="461"/>
      <c r="BB163" s="191"/>
      <c r="BC163" s="192"/>
      <c r="BD163" s="191"/>
      <c r="BE163" s="191"/>
      <c r="BF163" s="461"/>
      <c r="BG163" s="470"/>
      <c r="BH163" s="470"/>
      <c r="BI163" s="191"/>
      <c r="BJ163" s="191"/>
      <c r="BK163" s="191"/>
      <c r="BL163" s="492"/>
      <c r="BM163" s="191"/>
      <c r="BN163" s="391"/>
      <c r="BO163" s="191"/>
      <c r="BP163" s="191"/>
      <c r="BQ163" s="191"/>
      <c r="BR163" s="191"/>
      <c r="BS163" s="191"/>
      <c r="BT163" s="191"/>
      <c r="BU163" s="192"/>
      <c r="BV163" s="191"/>
      <c r="BW163" s="191"/>
      <c r="BX163" s="191"/>
      <c r="BY163" s="191"/>
      <c r="BZ163" s="191"/>
      <c r="CA163" s="191"/>
      <c r="CB163" s="470"/>
      <c r="CC163" s="396"/>
      <c r="CD163" s="191"/>
      <c r="CE163" s="191"/>
      <c r="CF163" s="191"/>
      <c r="CG163" s="191"/>
      <c r="CH163" s="384"/>
      <c r="CI163" s="191"/>
      <c r="CJ163" s="461"/>
      <c r="CK163" s="461"/>
      <c r="CL163" s="191"/>
      <c r="CM163" s="191"/>
      <c r="CN163" s="498"/>
      <c r="CO163" s="191"/>
      <c r="CP163" s="192"/>
      <c r="CQ163" s="191"/>
      <c r="CR163" s="384"/>
      <c r="CS163" s="407"/>
      <c r="CT163" s="191"/>
      <c r="CU163" s="191"/>
      <c r="CV163" s="191"/>
      <c r="CW163" s="191"/>
      <c r="CX163" s="191"/>
      <c r="CY163" s="440"/>
      <c r="CZ163" s="191"/>
      <c r="DA163" s="191"/>
      <c r="DB163" s="191"/>
      <c r="DC163" s="191"/>
      <c r="DD163" s="384"/>
      <c r="DE163" s="192"/>
      <c r="DF163" s="191"/>
      <c r="DG163" s="191"/>
      <c r="DH163" s="440"/>
      <c r="DI163" s="440"/>
      <c r="DJ163" s="440"/>
      <c r="DK163" s="440"/>
      <c r="DL163" s="191"/>
      <c r="DM163" s="190"/>
      <c r="DN163" s="191"/>
      <c r="DO163" s="191"/>
      <c r="DP163" s="191"/>
      <c r="DQ163" s="190"/>
      <c r="DR163" s="191"/>
      <c r="DS163" s="191"/>
      <c r="DT163" s="440"/>
      <c r="DU163" s="132"/>
      <c r="DV163" s="132"/>
      <c r="DW163" s="132"/>
      <c r="DX163" s="132"/>
      <c r="DY163" s="132"/>
      <c r="DZ163" s="132"/>
      <c r="EA163" s="133"/>
      <c r="EB163" s="132"/>
      <c r="EC163" s="132"/>
      <c r="ED163" s="451"/>
      <c r="EE163" s="133"/>
      <c r="EF163" s="132"/>
      <c r="EG163" s="132"/>
      <c r="EH163" s="132"/>
      <c r="EI163" s="134"/>
      <c r="EJ163" s="132"/>
      <c r="EK163" s="451"/>
      <c r="EL163" s="518"/>
      <c r="EM163" s="451"/>
      <c r="EN163" s="132"/>
      <c r="EO163" s="513"/>
      <c r="EP163" s="451"/>
      <c r="EQ163" s="451"/>
      <c r="ER163" s="524"/>
      <c r="ES163" s="451"/>
      <c r="ET163" s="451"/>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46"/>
      <c r="AA164" s="483"/>
      <c r="AB164" s="191"/>
      <c r="AC164" s="191"/>
      <c r="AD164" s="191"/>
      <c r="AE164" s="191"/>
      <c r="AF164" s="384"/>
      <c r="AG164" s="191"/>
      <c r="AH164" s="191"/>
      <c r="AI164" s="191"/>
      <c r="AJ164" s="191"/>
      <c r="AK164" s="192"/>
      <c r="AL164" s="191"/>
      <c r="AM164" s="191"/>
      <c r="AN164" s="191"/>
      <c r="AO164" s="461"/>
      <c r="AP164" s="191"/>
      <c r="AQ164" s="191"/>
      <c r="AR164" s="191"/>
      <c r="AS164" s="461"/>
      <c r="AT164" s="191"/>
      <c r="AU164" s="191"/>
      <c r="AV164" s="461"/>
      <c r="AW164" s="192"/>
      <c r="AX164" s="191"/>
      <c r="AY164" s="461"/>
      <c r="AZ164" s="191"/>
      <c r="BA164" s="461"/>
      <c r="BB164" s="191"/>
      <c r="BC164" s="192"/>
      <c r="BD164" s="191"/>
      <c r="BE164" s="191"/>
      <c r="BF164" s="461"/>
      <c r="BG164" s="470"/>
      <c r="BH164" s="470"/>
      <c r="BI164" s="191"/>
      <c r="BJ164" s="191"/>
      <c r="BK164" s="191"/>
      <c r="BL164" s="492"/>
      <c r="BM164" s="191"/>
      <c r="BN164" s="391"/>
      <c r="BO164" s="191"/>
      <c r="BP164" s="191"/>
      <c r="BQ164" s="191"/>
      <c r="BR164" s="191"/>
      <c r="BS164" s="191"/>
      <c r="BT164" s="191"/>
      <c r="BU164" s="192"/>
      <c r="BV164" s="191"/>
      <c r="BW164" s="191"/>
      <c r="BX164" s="191"/>
      <c r="BY164" s="191"/>
      <c r="BZ164" s="191"/>
      <c r="CA164" s="191"/>
      <c r="CB164" s="470"/>
      <c r="CC164" s="396"/>
      <c r="CD164" s="191"/>
      <c r="CE164" s="191"/>
      <c r="CF164" s="191"/>
      <c r="CG164" s="191"/>
      <c r="CH164" s="384"/>
      <c r="CI164" s="191"/>
      <c r="CJ164" s="461"/>
      <c r="CK164" s="461"/>
      <c r="CL164" s="191"/>
      <c r="CM164" s="191"/>
      <c r="CN164" s="498"/>
      <c r="CO164" s="191"/>
      <c r="CP164" s="192"/>
      <c r="CQ164" s="191"/>
      <c r="CR164" s="384"/>
      <c r="CS164" s="407"/>
      <c r="CT164" s="191"/>
      <c r="CU164" s="191"/>
      <c r="CV164" s="191"/>
      <c r="CW164" s="191"/>
      <c r="CX164" s="191"/>
      <c r="CY164" s="440"/>
      <c r="CZ164" s="191"/>
      <c r="DA164" s="191"/>
      <c r="DB164" s="191"/>
      <c r="DC164" s="191"/>
      <c r="DD164" s="384"/>
      <c r="DE164" s="192"/>
      <c r="DF164" s="191"/>
      <c r="DG164" s="191"/>
      <c r="DH164" s="440"/>
      <c r="DI164" s="440"/>
      <c r="DJ164" s="440"/>
      <c r="DK164" s="440"/>
      <c r="DL164" s="191"/>
      <c r="DM164" s="190"/>
      <c r="DN164" s="191"/>
      <c r="DO164" s="191"/>
      <c r="DP164" s="191"/>
      <c r="DQ164" s="190"/>
      <c r="DR164" s="191"/>
      <c r="DS164" s="191"/>
      <c r="DT164" s="440"/>
      <c r="DU164" s="132"/>
      <c r="DV164" s="132"/>
      <c r="DW164" s="132"/>
      <c r="DX164" s="132"/>
      <c r="DY164" s="132"/>
      <c r="DZ164" s="132"/>
      <c r="EA164" s="133"/>
      <c r="EB164" s="132"/>
      <c r="EC164" s="132"/>
      <c r="ED164" s="451"/>
      <c r="EE164" s="133"/>
      <c r="EF164" s="132"/>
      <c r="EG164" s="132"/>
      <c r="EH164" s="132"/>
      <c r="EI164" s="134"/>
      <c r="EJ164" s="132"/>
      <c r="EK164" s="451"/>
      <c r="EL164" s="518"/>
      <c r="EM164" s="451"/>
      <c r="EN164" s="132"/>
      <c r="EO164" s="513"/>
      <c r="EP164" s="451"/>
      <c r="EQ164" s="451"/>
      <c r="ER164" s="524"/>
      <c r="ES164" s="451"/>
      <c r="ET164" s="451"/>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46"/>
      <c r="AA165" s="483"/>
      <c r="AB165" s="191"/>
      <c r="AC165" s="191"/>
      <c r="AD165" s="191"/>
      <c r="AE165" s="191"/>
      <c r="AF165" s="384"/>
      <c r="AG165" s="191"/>
      <c r="AH165" s="191"/>
      <c r="AI165" s="191"/>
      <c r="AJ165" s="191"/>
      <c r="AK165" s="192"/>
      <c r="AL165" s="191"/>
      <c r="AM165" s="191"/>
      <c r="AN165" s="191"/>
      <c r="AO165" s="461"/>
      <c r="AP165" s="191"/>
      <c r="AQ165" s="191"/>
      <c r="AR165" s="191"/>
      <c r="AS165" s="461"/>
      <c r="AT165" s="191"/>
      <c r="AU165" s="191"/>
      <c r="AV165" s="461"/>
      <c r="AW165" s="192"/>
      <c r="AX165" s="191"/>
      <c r="AY165" s="461"/>
      <c r="AZ165" s="191"/>
      <c r="BA165" s="461"/>
      <c r="BB165" s="191"/>
      <c r="BC165" s="192"/>
      <c r="BD165" s="191"/>
      <c r="BE165" s="191"/>
      <c r="BF165" s="461"/>
      <c r="BG165" s="470"/>
      <c r="BH165" s="470"/>
      <c r="BI165" s="191"/>
      <c r="BJ165" s="191"/>
      <c r="BK165" s="191"/>
      <c r="BL165" s="492"/>
      <c r="BM165" s="191"/>
      <c r="BN165" s="391"/>
      <c r="BO165" s="191"/>
      <c r="BP165" s="191"/>
      <c r="BQ165" s="191"/>
      <c r="BR165" s="191"/>
      <c r="BS165" s="191"/>
      <c r="BT165" s="191"/>
      <c r="BU165" s="192"/>
      <c r="BV165" s="191"/>
      <c r="BW165" s="191"/>
      <c r="BX165" s="191"/>
      <c r="BY165" s="191"/>
      <c r="BZ165" s="191"/>
      <c r="CA165" s="191"/>
      <c r="CB165" s="470"/>
      <c r="CC165" s="396"/>
      <c r="CD165" s="191"/>
      <c r="CE165" s="191"/>
      <c r="CF165" s="191"/>
      <c r="CG165" s="191"/>
      <c r="CH165" s="384"/>
      <c r="CI165" s="191"/>
      <c r="CJ165" s="461"/>
      <c r="CK165" s="461"/>
      <c r="CL165" s="191"/>
      <c r="CM165" s="191"/>
      <c r="CN165" s="498"/>
      <c r="CO165" s="191"/>
      <c r="CP165" s="192"/>
      <c r="CQ165" s="191"/>
      <c r="CR165" s="384"/>
      <c r="CS165" s="407"/>
      <c r="CT165" s="191"/>
      <c r="CU165" s="191"/>
      <c r="CV165" s="191"/>
      <c r="CW165" s="191"/>
      <c r="CX165" s="191"/>
      <c r="CY165" s="440"/>
      <c r="CZ165" s="191"/>
      <c r="DA165" s="191"/>
      <c r="DB165" s="191"/>
      <c r="DC165" s="191"/>
      <c r="DD165" s="384"/>
      <c r="DE165" s="192"/>
      <c r="DF165" s="191"/>
      <c r="DG165" s="191"/>
      <c r="DH165" s="440"/>
      <c r="DI165" s="440"/>
      <c r="DJ165" s="440"/>
      <c r="DK165" s="440"/>
      <c r="DL165" s="191"/>
      <c r="DM165" s="190"/>
      <c r="DN165" s="191"/>
      <c r="DO165" s="191"/>
      <c r="DP165" s="191"/>
      <c r="DQ165" s="190"/>
      <c r="DR165" s="191"/>
      <c r="DS165" s="191"/>
      <c r="DT165" s="440"/>
      <c r="DU165" s="132"/>
      <c r="DV165" s="132"/>
      <c r="DW165" s="132"/>
      <c r="DX165" s="132"/>
      <c r="DY165" s="132"/>
      <c r="DZ165" s="132"/>
      <c r="EA165" s="133"/>
      <c r="EB165" s="132"/>
      <c r="EC165" s="132"/>
      <c r="ED165" s="451"/>
      <c r="EE165" s="133"/>
      <c r="EF165" s="132"/>
      <c r="EG165" s="132"/>
      <c r="EH165" s="132"/>
      <c r="EI165" s="134"/>
      <c r="EJ165" s="132"/>
      <c r="EK165" s="451"/>
      <c r="EL165" s="518"/>
      <c r="EM165" s="451"/>
      <c r="EN165" s="132"/>
      <c r="EO165" s="513"/>
      <c r="EP165" s="451"/>
      <c r="EQ165" s="451"/>
      <c r="ER165" s="524"/>
      <c r="ES165" s="451"/>
      <c r="ET165" s="451"/>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46"/>
      <c r="AA166" s="483"/>
      <c r="AB166" s="191"/>
      <c r="AC166" s="191"/>
      <c r="AD166" s="191"/>
      <c r="AE166" s="191"/>
      <c r="AF166" s="384"/>
      <c r="AG166" s="191"/>
      <c r="AH166" s="191"/>
      <c r="AI166" s="191"/>
      <c r="AJ166" s="191"/>
      <c r="AK166" s="192"/>
      <c r="AL166" s="191"/>
      <c r="AM166" s="191"/>
      <c r="AN166" s="191"/>
      <c r="AO166" s="461"/>
      <c r="AP166" s="191"/>
      <c r="AQ166" s="191"/>
      <c r="AR166" s="191"/>
      <c r="AS166" s="461"/>
      <c r="AT166" s="191"/>
      <c r="AU166" s="191"/>
      <c r="AV166" s="461"/>
      <c r="AW166" s="192"/>
      <c r="AX166" s="191"/>
      <c r="AY166" s="461"/>
      <c r="AZ166" s="191"/>
      <c r="BA166" s="461"/>
      <c r="BB166" s="191"/>
      <c r="BC166" s="192"/>
      <c r="BD166" s="191"/>
      <c r="BE166" s="191"/>
      <c r="BF166" s="461"/>
      <c r="BG166" s="470"/>
      <c r="BH166" s="470"/>
      <c r="BI166" s="191"/>
      <c r="BJ166" s="191"/>
      <c r="BK166" s="191"/>
      <c r="BL166" s="492"/>
      <c r="BM166" s="191"/>
      <c r="BN166" s="391"/>
      <c r="BO166" s="191"/>
      <c r="BP166" s="191"/>
      <c r="BQ166" s="191"/>
      <c r="BR166" s="191"/>
      <c r="BS166" s="191"/>
      <c r="BT166" s="191"/>
      <c r="BU166" s="192"/>
      <c r="BV166" s="191"/>
      <c r="BW166" s="191"/>
      <c r="BX166" s="191"/>
      <c r="BY166" s="191"/>
      <c r="BZ166" s="191"/>
      <c r="CA166" s="191"/>
      <c r="CB166" s="470"/>
      <c r="CC166" s="396"/>
      <c r="CD166" s="191"/>
      <c r="CE166" s="191"/>
      <c r="CF166" s="191"/>
      <c r="CG166" s="191"/>
      <c r="CH166" s="384"/>
      <c r="CI166" s="191"/>
      <c r="CJ166" s="461"/>
      <c r="CK166" s="461"/>
      <c r="CL166" s="191"/>
      <c r="CM166" s="191"/>
      <c r="CN166" s="498"/>
      <c r="CO166" s="191"/>
      <c r="CP166" s="192"/>
      <c r="CQ166" s="191"/>
      <c r="CR166" s="384"/>
      <c r="CS166" s="407"/>
      <c r="CT166" s="191"/>
      <c r="CU166" s="191"/>
      <c r="CV166" s="191"/>
      <c r="CW166" s="191"/>
      <c r="CX166" s="191"/>
      <c r="CY166" s="440"/>
      <c r="CZ166" s="191"/>
      <c r="DA166" s="191"/>
      <c r="DB166" s="191"/>
      <c r="DC166" s="191"/>
      <c r="DD166" s="384"/>
      <c r="DE166" s="192"/>
      <c r="DF166" s="191"/>
      <c r="DG166" s="191"/>
      <c r="DH166" s="440"/>
      <c r="DI166" s="440"/>
      <c r="DJ166" s="440"/>
      <c r="DK166" s="440"/>
      <c r="DL166" s="191"/>
      <c r="DM166" s="190"/>
      <c r="DN166" s="191"/>
      <c r="DO166" s="191"/>
      <c r="DP166" s="191"/>
      <c r="DQ166" s="190"/>
      <c r="DR166" s="191"/>
      <c r="DS166" s="191"/>
      <c r="DT166" s="440"/>
      <c r="DU166" s="132"/>
      <c r="DV166" s="132"/>
      <c r="DW166" s="132"/>
      <c r="DX166" s="132"/>
      <c r="DY166" s="132"/>
      <c r="DZ166" s="132"/>
      <c r="EA166" s="133"/>
      <c r="EB166" s="132"/>
      <c r="EC166" s="132"/>
      <c r="ED166" s="451"/>
      <c r="EE166" s="133"/>
      <c r="EF166" s="132"/>
      <c r="EG166" s="132"/>
      <c r="EH166" s="132"/>
      <c r="EI166" s="134"/>
      <c r="EJ166" s="132"/>
      <c r="EK166" s="451"/>
      <c r="EL166" s="518"/>
      <c r="EM166" s="451"/>
      <c r="EN166" s="132"/>
      <c r="EO166" s="513"/>
      <c r="EP166" s="451"/>
      <c r="EQ166" s="451"/>
      <c r="ER166" s="524"/>
      <c r="ES166" s="451"/>
      <c r="ET166" s="451"/>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46"/>
      <c r="AA167" s="483"/>
      <c r="AB167" s="191"/>
      <c r="AC167" s="191"/>
      <c r="AD167" s="191"/>
      <c r="AE167" s="191"/>
      <c r="AF167" s="384"/>
      <c r="AG167" s="191"/>
      <c r="AH167" s="191"/>
      <c r="AI167" s="191"/>
      <c r="AJ167" s="191"/>
      <c r="AK167" s="192"/>
      <c r="AL167" s="191"/>
      <c r="AM167" s="191"/>
      <c r="AN167" s="191"/>
      <c r="AO167" s="461"/>
      <c r="AP167" s="191"/>
      <c r="AQ167" s="191"/>
      <c r="AR167" s="191"/>
      <c r="AS167" s="461"/>
      <c r="AT167" s="191"/>
      <c r="AU167" s="191"/>
      <c r="AV167" s="461"/>
      <c r="AW167" s="192"/>
      <c r="AX167" s="191"/>
      <c r="AY167" s="461"/>
      <c r="AZ167" s="191"/>
      <c r="BA167" s="461"/>
      <c r="BB167" s="191"/>
      <c r="BC167" s="192"/>
      <c r="BD167" s="191"/>
      <c r="BE167" s="191"/>
      <c r="BF167" s="461"/>
      <c r="BG167" s="470"/>
      <c r="BH167" s="470"/>
      <c r="BI167" s="191"/>
      <c r="BJ167" s="191"/>
      <c r="BK167" s="191"/>
      <c r="BL167" s="492"/>
      <c r="BM167" s="191"/>
      <c r="BN167" s="391"/>
      <c r="BO167" s="191"/>
      <c r="BP167" s="191"/>
      <c r="BQ167" s="191"/>
      <c r="BR167" s="191"/>
      <c r="BS167" s="191"/>
      <c r="BT167" s="191"/>
      <c r="BU167" s="192"/>
      <c r="BV167" s="191"/>
      <c r="BW167" s="191"/>
      <c r="BX167" s="191"/>
      <c r="BY167" s="191"/>
      <c r="BZ167" s="191"/>
      <c r="CA167" s="191"/>
      <c r="CB167" s="470"/>
      <c r="CC167" s="396"/>
      <c r="CD167" s="191"/>
      <c r="CE167" s="191"/>
      <c r="CF167" s="191"/>
      <c r="CG167" s="191"/>
      <c r="CH167" s="384"/>
      <c r="CI167" s="191"/>
      <c r="CJ167" s="461"/>
      <c r="CK167" s="461"/>
      <c r="CL167" s="191"/>
      <c r="CM167" s="191"/>
      <c r="CN167" s="498"/>
      <c r="CO167" s="191"/>
      <c r="CP167" s="192"/>
      <c r="CQ167" s="191"/>
      <c r="CR167" s="384"/>
      <c r="CS167" s="407"/>
      <c r="CT167" s="191"/>
      <c r="CU167" s="191"/>
      <c r="CV167" s="191"/>
      <c r="CW167" s="191"/>
      <c r="CX167" s="191"/>
      <c r="CY167" s="440"/>
      <c r="CZ167" s="191"/>
      <c r="DA167" s="191"/>
      <c r="DB167" s="191"/>
      <c r="DC167" s="191"/>
      <c r="DD167" s="384"/>
      <c r="DE167" s="192"/>
      <c r="DF167" s="191"/>
      <c r="DG167" s="191"/>
      <c r="DH167" s="440"/>
      <c r="DI167" s="440"/>
      <c r="DJ167" s="440"/>
      <c r="DK167" s="440"/>
      <c r="DL167" s="191"/>
      <c r="DM167" s="190"/>
      <c r="DN167" s="191"/>
      <c r="DO167" s="191"/>
      <c r="DP167" s="191"/>
      <c r="DQ167" s="190"/>
      <c r="DR167" s="191"/>
      <c r="DS167" s="191"/>
      <c r="DT167" s="440"/>
      <c r="DU167" s="132"/>
      <c r="DV167" s="132"/>
      <c r="DW167" s="132"/>
      <c r="DX167" s="132"/>
      <c r="DY167" s="132"/>
      <c r="DZ167" s="132"/>
      <c r="EA167" s="133"/>
      <c r="EB167" s="132"/>
      <c r="EC167" s="132"/>
      <c r="ED167" s="451"/>
      <c r="EE167" s="133"/>
      <c r="EF167" s="132"/>
      <c r="EG167" s="132"/>
      <c r="EH167" s="132"/>
      <c r="EI167" s="134"/>
      <c r="EJ167" s="132"/>
      <c r="EK167" s="451"/>
      <c r="EL167" s="518"/>
      <c r="EM167" s="451"/>
      <c r="EN167" s="132"/>
      <c r="EO167" s="513"/>
      <c r="EP167" s="451"/>
      <c r="EQ167" s="451"/>
      <c r="ER167" s="524"/>
      <c r="ES167" s="451"/>
      <c r="ET167" s="451"/>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46"/>
      <c r="AA168" s="483"/>
      <c r="AB168" s="191"/>
      <c r="AC168" s="191"/>
      <c r="AD168" s="191"/>
      <c r="AE168" s="191"/>
      <c r="AF168" s="384"/>
      <c r="AG168" s="191"/>
      <c r="AH168" s="191"/>
      <c r="AI168" s="191"/>
      <c r="AJ168" s="191"/>
      <c r="AK168" s="192"/>
      <c r="AL168" s="191"/>
      <c r="AM168" s="191"/>
      <c r="AN168" s="191"/>
      <c r="AO168" s="461"/>
      <c r="AP168" s="191"/>
      <c r="AQ168" s="191"/>
      <c r="AR168" s="191"/>
      <c r="AS168" s="461"/>
      <c r="AT168" s="191"/>
      <c r="AU168" s="191"/>
      <c r="AV168" s="461"/>
      <c r="AW168" s="192"/>
      <c r="AX168" s="191"/>
      <c r="AY168" s="461"/>
      <c r="AZ168" s="191"/>
      <c r="BA168" s="461"/>
      <c r="BB168" s="191"/>
      <c r="BC168" s="192"/>
      <c r="BD168" s="191"/>
      <c r="BE168" s="191"/>
      <c r="BF168" s="461"/>
      <c r="BG168" s="470"/>
      <c r="BH168" s="470"/>
      <c r="BI168" s="191"/>
      <c r="BJ168" s="191"/>
      <c r="BK168" s="191"/>
      <c r="BL168" s="492"/>
      <c r="BM168" s="191"/>
      <c r="BN168" s="391"/>
      <c r="BO168" s="191"/>
      <c r="BP168" s="191"/>
      <c r="BQ168" s="191"/>
      <c r="BR168" s="191"/>
      <c r="BS168" s="191"/>
      <c r="BT168" s="191"/>
      <c r="BU168" s="192"/>
      <c r="BV168" s="191"/>
      <c r="BW168" s="191"/>
      <c r="BX168" s="191"/>
      <c r="BY168" s="191"/>
      <c r="BZ168" s="191"/>
      <c r="CA168" s="191"/>
      <c r="CB168" s="470"/>
      <c r="CC168" s="396"/>
      <c r="CD168" s="191"/>
      <c r="CE168" s="191"/>
      <c r="CF168" s="191"/>
      <c r="CG168" s="191"/>
      <c r="CH168" s="384"/>
      <c r="CI168" s="191"/>
      <c r="CJ168" s="461"/>
      <c r="CK168" s="461"/>
      <c r="CL168" s="191"/>
      <c r="CM168" s="191"/>
      <c r="CN168" s="498"/>
      <c r="CO168" s="191"/>
      <c r="CP168" s="192"/>
      <c r="CQ168" s="191"/>
      <c r="CR168" s="384"/>
      <c r="CS168" s="407"/>
      <c r="CT168" s="191"/>
      <c r="CU168" s="191"/>
      <c r="CV168" s="191"/>
      <c r="CW168" s="191"/>
      <c r="CX168" s="191"/>
      <c r="CY168" s="440"/>
      <c r="CZ168" s="191"/>
      <c r="DA168" s="191"/>
      <c r="DB168" s="191"/>
      <c r="DC168" s="191"/>
      <c r="DD168" s="384"/>
      <c r="DE168" s="192"/>
      <c r="DF168" s="191"/>
      <c r="DG168" s="191"/>
      <c r="DH168" s="440"/>
      <c r="DI168" s="440"/>
      <c r="DJ168" s="440"/>
      <c r="DK168" s="440"/>
      <c r="DL168" s="191"/>
      <c r="DM168" s="190"/>
      <c r="DN168" s="191"/>
      <c r="DO168" s="191"/>
      <c r="DP168" s="191"/>
      <c r="DQ168" s="190"/>
      <c r="DR168" s="191"/>
      <c r="DS168" s="191"/>
      <c r="DT168" s="440"/>
      <c r="DU168" s="132"/>
      <c r="DV168" s="132"/>
      <c r="DW168" s="132"/>
      <c r="DX168" s="132"/>
      <c r="DY168" s="132"/>
      <c r="DZ168" s="132"/>
      <c r="EA168" s="133"/>
      <c r="EB168" s="132"/>
      <c r="EC168" s="132"/>
      <c r="ED168" s="451"/>
      <c r="EE168" s="133"/>
      <c r="EF168" s="132"/>
      <c r="EG168" s="132"/>
      <c r="EH168" s="132"/>
      <c r="EI168" s="134"/>
      <c r="EJ168" s="132"/>
      <c r="EK168" s="451"/>
      <c r="EL168" s="518"/>
      <c r="EM168" s="451"/>
      <c r="EN168" s="132"/>
      <c r="EO168" s="513"/>
      <c r="EP168" s="451"/>
      <c r="EQ168" s="451"/>
      <c r="ER168" s="524"/>
      <c r="ES168" s="451"/>
      <c r="ET168" s="451"/>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46"/>
      <c r="AA169" s="483"/>
      <c r="AB169" s="191"/>
      <c r="AC169" s="191"/>
      <c r="AD169" s="191"/>
      <c r="AE169" s="191"/>
      <c r="AF169" s="384"/>
      <c r="AG169" s="191"/>
      <c r="AH169" s="191"/>
      <c r="AI169" s="191"/>
      <c r="AJ169" s="191"/>
      <c r="AK169" s="192"/>
      <c r="AL169" s="191"/>
      <c r="AM169" s="191"/>
      <c r="AN169" s="191"/>
      <c r="AO169" s="461"/>
      <c r="AP169" s="191"/>
      <c r="AQ169" s="191"/>
      <c r="AR169" s="191"/>
      <c r="AS169" s="461"/>
      <c r="AT169" s="191"/>
      <c r="AU169" s="191"/>
      <c r="AV169" s="461"/>
      <c r="AW169" s="192"/>
      <c r="AX169" s="191"/>
      <c r="AY169" s="461"/>
      <c r="AZ169" s="191"/>
      <c r="BA169" s="461"/>
      <c r="BB169" s="191"/>
      <c r="BC169" s="192"/>
      <c r="BD169" s="191"/>
      <c r="BE169" s="191"/>
      <c r="BF169" s="461"/>
      <c r="BG169" s="470"/>
      <c r="BH169" s="470"/>
      <c r="BI169" s="191"/>
      <c r="BJ169" s="191"/>
      <c r="BK169" s="191"/>
      <c r="BL169" s="492"/>
      <c r="BM169" s="191"/>
      <c r="BN169" s="391"/>
      <c r="BO169" s="191"/>
      <c r="BP169" s="191"/>
      <c r="BQ169" s="191"/>
      <c r="BR169" s="191"/>
      <c r="BS169" s="191"/>
      <c r="BT169" s="191"/>
      <c r="BU169" s="192"/>
      <c r="BV169" s="191"/>
      <c r="BW169" s="191"/>
      <c r="BX169" s="191"/>
      <c r="BY169" s="191"/>
      <c r="BZ169" s="191"/>
      <c r="CA169" s="191"/>
      <c r="CB169" s="470"/>
      <c r="CC169" s="396"/>
      <c r="CD169" s="191"/>
      <c r="CE169" s="191"/>
      <c r="CF169" s="191"/>
      <c r="CG169" s="191"/>
      <c r="CH169" s="384"/>
      <c r="CI169" s="191"/>
      <c r="CJ169" s="461"/>
      <c r="CK169" s="461"/>
      <c r="CL169" s="191"/>
      <c r="CM169" s="191"/>
      <c r="CN169" s="498"/>
      <c r="CO169" s="191"/>
      <c r="CP169" s="192"/>
      <c r="CQ169" s="191"/>
      <c r="CR169" s="384"/>
      <c r="CS169" s="407"/>
      <c r="CT169" s="191"/>
      <c r="CU169" s="191"/>
      <c r="CV169" s="191"/>
      <c r="CW169" s="191"/>
      <c r="CX169" s="191"/>
      <c r="CY169" s="440"/>
      <c r="CZ169" s="191"/>
      <c r="DA169" s="191"/>
      <c r="DB169" s="191"/>
      <c r="DC169" s="191"/>
      <c r="DD169" s="384"/>
      <c r="DE169" s="192"/>
      <c r="DF169" s="191"/>
      <c r="DG169" s="191"/>
      <c r="DH169" s="440"/>
      <c r="DI169" s="440"/>
      <c r="DJ169" s="440"/>
      <c r="DK169" s="440"/>
      <c r="DL169" s="191"/>
      <c r="DM169" s="190"/>
      <c r="DN169" s="191"/>
      <c r="DO169" s="191"/>
      <c r="DP169" s="191"/>
      <c r="DQ169" s="190"/>
      <c r="DR169" s="191"/>
      <c r="DS169" s="191"/>
      <c r="DT169" s="440"/>
      <c r="DU169" s="132"/>
      <c r="DV169" s="132"/>
      <c r="DW169" s="132"/>
      <c r="DX169" s="132"/>
      <c r="DY169" s="132"/>
      <c r="DZ169" s="132"/>
      <c r="EA169" s="133"/>
      <c r="EB169" s="132"/>
      <c r="EC169" s="132"/>
      <c r="ED169" s="451"/>
      <c r="EE169" s="133"/>
      <c r="EF169" s="132"/>
      <c r="EG169" s="132"/>
      <c r="EH169" s="132"/>
      <c r="EI169" s="134"/>
      <c r="EJ169" s="132"/>
      <c r="EK169" s="451"/>
      <c r="EL169" s="518"/>
      <c r="EM169" s="451"/>
      <c r="EN169" s="132"/>
      <c r="EO169" s="513"/>
      <c r="EP169" s="451"/>
      <c r="EQ169" s="451"/>
      <c r="ER169" s="524"/>
      <c r="ES169" s="451"/>
      <c r="ET169" s="451"/>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46"/>
      <c r="AA170" s="483"/>
      <c r="AB170" s="191"/>
      <c r="AC170" s="191"/>
      <c r="AD170" s="191"/>
      <c r="AE170" s="191"/>
      <c r="AF170" s="384"/>
      <c r="AG170" s="191"/>
      <c r="AH170" s="191"/>
      <c r="AI170" s="191"/>
      <c r="AJ170" s="191"/>
      <c r="AK170" s="192"/>
      <c r="AL170" s="191"/>
      <c r="AM170" s="191"/>
      <c r="AN170" s="191"/>
      <c r="AO170" s="461"/>
      <c r="AP170" s="191"/>
      <c r="AQ170" s="191"/>
      <c r="AR170" s="191"/>
      <c r="AS170" s="461"/>
      <c r="AT170" s="191"/>
      <c r="AU170" s="191"/>
      <c r="AV170" s="461"/>
      <c r="AW170" s="192"/>
      <c r="AX170" s="191"/>
      <c r="AY170" s="461"/>
      <c r="AZ170" s="191"/>
      <c r="BA170" s="461"/>
      <c r="BB170" s="191"/>
      <c r="BC170" s="192"/>
      <c r="BD170" s="191"/>
      <c r="BE170" s="191"/>
      <c r="BF170" s="461"/>
      <c r="BG170" s="470"/>
      <c r="BH170" s="470"/>
      <c r="BI170" s="191"/>
      <c r="BJ170" s="191"/>
      <c r="BK170" s="191"/>
      <c r="BL170" s="492"/>
      <c r="BM170" s="191"/>
      <c r="BN170" s="391"/>
      <c r="BO170" s="191"/>
      <c r="BP170" s="191"/>
      <c r="BQ170" s="191"/>
      <c r="BR170" s="191"/>
      <c r="BS170" s="191"/>
      <c r="BT170" s="191"/>
      <c r="BU170" s="192"/>
      <c r="BV170" s="191"/>
      <c r="BW170" s="191"/>
      <c r="BX170" s="191"/>
      <c r="BY170" s="191"/>
      <c r="BZ170" s="191"/>
      <c r="CA170" s="191"/>
      <c r="CB170" s="470"/>
      <c r="CC170" s="396"/>
      <c r="CD170" s="191"/>
      <c r="CE170" s="191"/>
      <c r="CF170" s="191"/>
      <c r="CG170" s="191"/>
      <c r="CH170" s="384"/>
      <c r="CI170" s="191"/>
      <c r="CJ170" s="461"/>
      <c r="CK170" s="461"/>
      <c r="CL170" s="191"/>
      <c r="CM170" s="191"/>
      <c r="CN170" s="498"/>
      <c r="CO170" s="191"/>
      <c r="CP170" s="192"/>
      <c r="CQ170" s="191"/>
      <c r="CR170" s="384"/>
      <c r="CS170" s="407"/>
      <c r="CT170" s="191"/>
      <c r="CU170" s="191"/>
      <c r="CV170" s="191"/>
      <c r="CW170" s="191"/>
      <c r="CX170" s="191"/>
      <c r="CY170" s="440"/>
      <c r="CZ170" s="191"/>
      <c r="DA170" s="191"/>
      <c r="DB170" s="191"/>
      <c r="DC170" s="191"/>
      <c r="DD170" s="384"/>
      <c r="DE170" s="192"/>
      <c r="DF170" s="191"/>
      <c r="DG170" s="191"/>
      <c r="DH170" s="440"/>
      <c r="DI170" s="440"/>
      <c r="DJ170" s="440"/>
      <c r="DK170" s="440"/>
      <c r="DL170" s="191"/>
      <c r="DM170" s="190"/>
      <c r="DN170" s="191"/>
      <c r="DO170" s="191"/>
      <c r="DP170" s="191"/>
      <c r="DQ170" s="190"/>
      <c r="DR170" s="191"/>
      <c r="DS170" s="191"/>
      <c r="DT170" s="440"/>
      <c r="DU170" s="132"/>
      <c r="DV170" s="132"/>
      <c r="DW170" s="132"/>
      <c r="DX170" s="132"/>
      <c r="DY170" s="132"/>
      <c r="DZ170" s="132"/>
      <c r="EA170" s="133"/>
      <c r="EB170" s="132"/>
      <c r="EC170" s="132"/>
      <c r="ED170" s="451"/>
      <c r="EE170" s="133"/>
      <c r="EF170" s="132"/>
      <c r="EG170" s="132"/>
      <c r="EH170" s="132"/>
      <c r="EI170" s="134"/>
      <c r="EJ170" s="132"/>
      <c r="EK170" s="451"/>
      <c r="EL170" s="518"/>
      <c r="EM170" s="451"/>
      <c r="EN170" s="132"/>
      <c r="EO170" s="513"/>
      <c r="EP170" s="451"/>
      <c r="EQ170" s="451"/>
      <c r="ER170" s="524"/>
      <c r="ES170" s="451"/>
      <c r="ET170" s="451"/>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46"/>
      <c r="AA171" s="483"/>
      <c r="AB171" s="191"/>
      <c r="AC171" s="191"/>
      <c r="AD171" s="191"/>
      <c r="AE171" s="191"/>
      <c r="AF171" s="384"/>
      <c r="AG171" s="191"/>
      <c r="AH171" s="191"/>
      <c r="AI171" s="191"/>
      <c r="AJ171" s="191"/>
      <c r="AK171" s="192"/>
      <c r="AL171" s="191"/>
      <c r="AM171" s="191"/>
      <c r="AN171" s="191"/>
      <c r="AO171" s="461"/>
      <c r="AP171" s="191"/>
      <c r="AQ171" s="191"/>
      <c r="AR171" s="191"/>
      <c r="AS171" s="461"/>
      <c r="AT171" s="191"/>
      <c r="AU171" s="191"/>
      <c r="AV171" s="461"/>
      <c r="AW171" s="192"/>
      <c r="AX171" s="191"/>
      <c r="AY171" s="461"/>
      <c r="AZ171" s="191"/>
      <c r="BA171" s="461"/>
      <c r="BB171" s="191"/>
      <c r="BC171" s="192"/>
      <c r="BD171" s="191"/>
      <c r="BE171" s="191"/>
      <c r="BF171" s="461"/>
      <c r="BG171" s="470"/>
      <c r="BH171" s="470"/>
      <c r="BI171" s="191"/>
      <c r="BJ171" s="191"/>
      <c r="BK171" s="191"/>
      <c r="BL171" s="492"/>
      <c r="BM171" s="191"/>
      <c r="BN171" s="391"/>
      <c r="BO171" s="191"/>
      <c r="BP171" s="191"/>
      <c r="BQ171" s="191"/>
      <c r="BR171" s="191"/>
      <c r="BS171" s="191"/>
      <c r="BT171" s="191"/>
      <c r="BU171" s="192"/>
      <c r="BV171" s="191"/>
      <c r="BW171" s="191"/>
      <c r="BX171" s="191"/>
      <c r="BY171" s="191"/>
      <c r="BZ171" s="191"/>
      <c r="CA171" s="191"/>
      <c r="CB171" s="470"/>
      <c r="CC171" s="396"/>
      <c r="CD171" s="191"/>
      <c r="CE171" s="191"/>
      <c r="CF171" s="191"/>
      <c r="CG171" s="191"/>
      <c r="CH171" s="384"/>
      <c r="CI171" s="191"/>
      <c r="CJ171" s="461"/>
      <c r="CK171" s="461"/>
      <c r="CL171" s="191"/>
      <c r="CM171" s="191"/>
      <c r="CN171" s="498"/>
      <c r="CO171" s="191"/>
      <c r="CP171" s="192"/>
      <c r="CQ171" s="191"/>
      <c r="CR171" s="384"/>
      <c r="CS171" s="407"/>
      <c r="CT171" s="191"/>
      <c r="CU171" s="191"/>
      <c r="CV171" s="191"/>
      <c r="CW171" s="191"/>
      <c r="CX171" s="191"/>
      <c r="CY171" s="440"/>
      <c r="CZ171" s="191"/>
      <c r="DA171" s="191"/>
      <c r="DB171" s="191"/>
      <c r="DC171" s="191"/>
      <c r="DD171" s="384"/>
      <c r="DE171" s="192"/>
      <c r="DF171" s="191"/>
      <c r="DG171" s="191"/>
      <c r="DH171" s="440"/>
      <c r="DI171" s="440"/>
      <c r="DJ171" s="440"/>
      <c r="DK171" s="440"/>
      <c r="DL171" s="191"/>
      <c r="DM171" s="190"/>
      <c r="DN171" s="191"/>
      <c r="DO171" s="191"/>
      <c r="DP171" s="191"/>
      <c r="DQ171" s="190"/>
      <c r="DR171" s="191"/>
      <c r="DS171" s="191"/>
      <c r="DT171" s="440"/>
      <c r="DU171" s="132"/>
      <c r="DV171" s="132"/>
      <c r="DW171" s="132"/>
      <c r="DX171" s="132"/>
      <c r="DY171" s="132"/>
      <c r="DZ171" s="132"/>
      <c r="EA171" s="133"/>
      <c r="EB171" s="132"/>
      <c r="EC171" s="132"/>
      <c r="ED171" s="451"/>
      <c r="EE171" s="133"/>
      <c r="EF171" s="132"/>
      <c r="EG171" s="132"/>
      <c r="EH171" s="132"/>
      <c r="EI171" s="134"/>
      <c r="EJ171" s="132"/>
      <c r="EK171" s="451"/>
      <c r="EL171" s="518"/>
      <c r="EM171" s="451"/>
      <c r="EN171" s="132"/>
      <c r="EO171" s="513"/>
      <c r="EP171" s="451"/>
      <c r="EQ171" s="451"/>
      <c r="ER171" s="524"/>
      <c r="ES171" s="451"/>
      <c r="ET171" s="451"/>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46"/>
      <c r="AA172" s="483"/>
      <c r="AB172" s="191"/>
      <c r="AC172" s="191"/>
      <c r="AD172" s="191"/>
      <c r="AE172" s="191"/>
      <c r="AF172" s="384"/>
      <c r="AG172" s="191"/>
      <c r="AH172" s="191"/>
      <c r="AI172" s="191"/>
      <c r="AJ172" s="191"/>
      <c r="AK172" s="192"/>
      <c r="AL172" s="191"/>
      <c r="AM172" s="191"/>
      <c r="AN172" s="191"/>
      <c r="AO172" s="461"/>
      <c r="AP172" s="191"/>
      <c r="AQ172" s="191"/>
      <c r="AR172" s="191"/>
      <c r="AS172" s="461"/>
      <c r="AT172" s="191"/>
      <c r="AU172" s="191"/>
      <c r="AV172" s="461"/>
      <c r="AW172" s="192"/>
      <c r="AX172" s="191"/>
      <c r="AY172" s="461"/>
      <c r="AZ172" s="191"/>
      <c r="BA172" s="461"/>
      <c r="BB172" s="191"/>
      <c r="BC172" s="192"/>
      <c r="BD172" s="191"/>
      <c r="BE172" s="191"/>
      <c r="BF172" s="461"/>
      <c r="BG172" s="470"/>
      <c r="BH172" s="470"/>
      <c r="BI172" s="191"/>
      <c r="BJ172" s="191"/>
      <c r="BK172" s="191"/>
      <c r="BL172" s="492"/>
      <c r="BM172" s="191"/>
      <c r="BN172" s="391"/>
      <c r="BO172" s="191"/>
      <c r="BP172" s="191"/>
      <c r="BQ172" s="191"/>
      <c r="BR172" s="191"/>
      <c r="BS172" s="191"/>
      <c r="BT172" s="191"/>
      <c r="BU172" s="192"/>
      <c r="BV172" s="191"/>
      <c r="BW172" s="191"/>
      <c r="BX172" s="191"/>
      <c r="BY172" s="191"/>
      <c r="BZ172" s="191"/>
      <c r="CA172" s="191"/>
      <c r="CB172" s="470"/>
      <c r="CC172" s="396"/>
      <c r="CD172" s="191"/>
      <c r="CE172" s="191"/>
      <c r="CF172" s="191"/>
      <c r="CG172" s="191"/>
      <c r="CH172" s="384"/>
      <c r="CI172" s="191"/>
      <c r="CJ172" s="461"/>
      <c r="CK172" s="461"/>
      <c r="CL172" s="191"/>
      <c r="CM172" s="191"/>
      <c r="CN172" s="498"/>
      <c r="CO172" s="191"/>
      <c r="CP172" s="192"/>
      <c r="CQ172" s="191"/>
      <c r="CR172" s="384"/>
      <c r="CS172" s="407"/>
      <c r="CT172" s="191"/>
      <c r="CU172" s="191"/>
      <c r="CV172" s="191"/>
      <c r="CW172" s="191"/>
      <c r="CX172" s="191"/>
      <c r="CY172" s="440"/>
      <c r="CZ172" s="191"/>
      <c r="DA172" s="191"/>
      <c r="DB172" s="191"/>
      <c r="DC172" s="191"/>
      <c r="DD172" s="384"/>
      <c r="DE172" s="192"/>
      <c r="DF172" s="191"/>
      <c r="DG172" s="191"/>
      <c r="DH172" s="440"/>
      <c r="DI172" s="440"/>
      <c r="DJ172" s="440"/>
      <c r="DK172" s="440"/>
      <c r="DL172" s="191"/>
      <c r="DM172" s="190"/>
      <c r="DN172" s="191"/>
      <c r="DO172" s="191"/>
      <c r="DP172" s="191"/>
      <c r="DQ172" s="190"/>
      <c r="DR172" s="191"/>
      <c r="DS172" s="191"/>
      <c r="DT172" s="440"/>
      <c r="DU172" s="132"/>
      <c r="DV172" s="132"/>
      <c r="DW172" s="132"/>
      <c r="DX172" s="132"/>
      <c r="DY172" s="132"/>
      <c r="DZ172" s="132"/>
      <c r="EA172" s="133"/>
      <c r="EB172" s="132"/>
      <c r="EC172" s="132"/>
      <c r="ED172" s="451"/>
      <c r="EE172" s="133"/>
      <c r="EF172" s="132"/>
      <c r="EG172" s="132"/>
      <c r="EH172" s="132"/>
      <c r="EI172" s="134"/>
      <c r="EJ172" s="132"/>
      <c r="EK172" s="451"/>
      <c r="EL172" s="518"/>
      <c r="EM172" s="451"/>
      <c r="EN172" s="132"/>
      <c r="EO172" s="513"/>
      <c r="EP172" s="451"/>
      <c r="EQ172" s="451"/>
      <c r="ER172" s="524"/>
      <c r="ES172" s="451"/>
      <c r="ET172" s="451"/>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46"/>
      <c r="AA173" s="483"/>
      <c r="AB173" s="191"/>
      <c r="AC173" s="191"/>
      <c r="AD173" s="191"/>
      <c r="AE173" s="191"/>
      <c r="AF173" s="384"/>
      <c r="AG173" s="191"/>
      <c r="AH173" s="191"/>
      <c r="AI173" s="191"/>
      <c r="AJ173" s="191"/>
      <c r="AK173" s="192"/>
      <c r="AL173" s="191"/>
      <c r="AM173" s="191"/>
      <c r="AN173" s="191"/>
      <c r="AO173" s="461"/>
      <c r="AP173" s="191"/>
      <c r="AQ173" s="191"/>
      <c r="AR173" s="191"/>
      <c r="AS173" s="461"/>
      <c r="AT173" s="191"/>
      <c r="AU173" s="191"/>
      <c r="AV173" s="461"/>
      <c r="AW173" s="192"/>
      <c r="AX173" s="191"/>
      <c r="AY173" s="461"/>
      <c r="AZ173" s="191"/>
      <c r="BA173" s="461"/>
      <c r="BB173" s="191"/>
      <c r="BC173" s="192"/>
      <c r="BD173" s="191"/>
      <c r="BE173" s="191"/>
      <c r="BF173" s="461"/>
      <c r="BG173" s="470"/>
      <c r="BH173" s="470"/>
      <c r="BI173" s="191"/>
      <c r="BJ173" s="191"/>
      <c r="BK173" s="191"/>
      <c r="BL173" s="492"/>
      <c r="BM173" s="191"/>
      <c r="BN173" s="391"/>
      <c r="BO173" s="191"/>
      <c r="BP173" s="191"/>
      <c r="BQ173" s="191"/>
      <c r="BR173" s="191"/>
      <c r="BS173" s="191"/>
      <c r="BT173" s="191"/>
      <c r="BU173" s="192"/>
      <c r="BV173" s="191"/>
      <c r="BW173" s="191"/>
      <c r="BX173" s="191"/>
      <c r="BY173" s="191"/>
      <c r="BZ173" s="191"/>
      <c r="CA173" s="191"/>
      <c r="CB173" s="470"/>
      <c r="CC173" s="396"/>
      <c r="CD173" s="191"/>
      <c r="CE173" s="191"/>
      <c r="CF173" s="191"/>
      <c r="CG173" s="191"/>
      <c r="CH173" s="384"/>
      <c r="CI173" s="191"/>
      <c r="CJ173" s="461"/>
      <c r="CK173" s="461"/>
      <c r="CL173" s="191"/>
      <c r="CM173" s="191"/>
      <c r="CN173" s="498"/>
      <c r="CO173" s="191"/>
      <c r="CP173" s="192"/>
      <c r="CQ173" s="191"/>
      <c r="CR173" s="384"/>
      <c r="CS173" s="407"/>
      <c r="CT173" s="191"/>
      <c r="CU173" s="191"/>
      <c r="CV173" s="191"/>
      <c r="CW173" s="191"/>
      <c r="CX173" s="191"/>
      <c r="CY173" s="440"/>
      <c r="CZ173" s="191"/>
      <c r="DA173" s="191"/>
      <c r="DB173" s="191"/>
      <c r="DC173" s="191"/>
      <c r="DD173" s="384"/>
      <c r="DE173" s="192"/>
      <c r="DF173" s="191"/>
      <c r="DG173" s="191"/>
      <c r="DH173" s="440"/>
      <c r="DI173" s="440"/>
      <c r="DJ173" s="440"/>
      <c r="DK173" s="440"/>
      <c r="DL173" s="191"/>
      <c r="DM173" s="190"/>
      <c r="DN173" s="191"/>
      <c r="DO173" s="191"/>
      <c r="DP173" s="191"/>
      <c r="DQ173" s="190"/>
      <c r="DR173" s="191"/>
      <c r="DS173" s="191"/>
      <c r="DT173" s="440"/>
      <c r="DU173" s="132"/>
      <c r="DV173" s="132"/>
      <c r="DW173" s="132"/>
      <c r="DX173" s="132"/>
      <c r="DY173" s="132"/>
      <c r="DZ173" s="132"/>
      <c r="EA173" s="133"/>
      <c r="EB173" s="132"/>
      <c r="EC173" s="132"/>
      <c r="ED173" s="451"/>
      <c r="EE173" s="133"/>
      <c r="EF173" s="132"/>
      <c r="EG173" s="132"/>
      <c r="EH173" s="132"/>
      <c r="EI173" s="134"/>
      <c r="EJ173" s="132"/>
      <c r="EK173" s="451"/>
      <c r="EL173" s="518"/>
      <c r="EM173" s="451"/>
      <c r="EN173" s="132"/>
      <c r="EO173" s="513"/>
      <c r="EP173" s="451"/>
      <c r="EQ173" s="451"/>
      <c r="ER173" s="524"/>
      <c r="ES173" s="451"/>
      <c r="ET173" s="451"/>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46"/>
      <c r="AA174" s="483"/>
      <c r="AB174" s="191"/>
      <c r="AC174" s="191"/>
      <c r="AD174" s="191"/>
      <c r="AE174" s="191"/>
      <c r="AF174" s="384"/>
      <c r="AG174" s="191"/>
      <c r="AH174" s="191"/>
      <c r="AI174" s="191"/>
      <c r="AJ174" s="191"/>
      <c r="AK174" s="192"/>
      <c r="AL174" s="191"/>
      <c r="AM174" s="191"/>
      <c r="AN174" s="191"/>
      <c r="AO174" s="461"/>
      <c r="AP174" s="191"/>
      <c r="AQ174" s="191"/>
      <c r="AR174" s="191"/>
      <c r="AS174" s="461"/>
      <c r="AT174" s="191"/>
      <c r="AU174" s="191"/>
      <c r="AV174" s="461"/>
      <c r="AW174" s="192"/>
      <c r="AX174" s="191"/>
      <c r="AY174" s="461"/>
      <c r="AZ174" s="191"/>
      <c r="BA174" s="461"/>
      <c r="BB174" s="191"/>
      <c r="BC174" s="192"/>
      <c r="BD174" s="191"/>
      <c r="BE174" s="191"/>
      <c r="BF174" s="461"/>
      <c r="BG174" s="470"/>
      <c r="BH174" s="470"/>
      <c r="BI174" s="191"/>
      <c r="BJ174" s="191"/>
      <c r="BK174" s="191"/>
      <c r="BL174" s="492"/>
      <c r="BM174" s="191"/>
      <c r="BN174" s="391"/>
      <c r="BO174" s="191"/>
      <c r="BP174" s="191"/>
      <c r="BQ174" s="191"/>
      <c r="BR174" s="191"/>
      <c r="BS174" s="191"/>
      <c r="BT174" s="191"/>
      <c r="BU174" s="192"/>
      <c r="BV174" s="191"/>
      <c r="BW174" s="191"/>
      <c r="BX174" s="191"/>
      <c r="BY174" s="191"/>
      <c r="BZ174" s="191"/>
      <c r="CA174" s="191"/>
      <c r="CB174" s="470"/>
      <c r="CC174" s="396"/>
      <c r="CD174" s="191"/>
      <c r="CE174" s="191"/>
      <c r="CF174" s="191"/>
      <c r="CG174" s="191"/>
      <c r="CH174" s="384"/>
      <c r="CI174" s="191"/>
      <c r="CJ174" s="461"/>
      <c r="CK174" s="461"/>
      <c r="CL174" s="191"/>
      <c r="CM174" s="191"/>
      <c r="CN174" s="498"/>
      <c r="CO174" s="191"/>
      <c r="CP174" s="192"/>
      <c r="CQ174" s="191"/>
      <c r="CR174" s="384"/>
      <c r="CS174" s="407"/>
      <c r="CT174" s="191"/>
      <c r="CU174" s="191"/>
      <c r="CV174" s="191"/>
      <c r="CW174" s="191"/>
      <c r="CX174" s="191"/>
      <c r="CY174" s="440"/>
      <c r="CZ174" s="191"/>
      <c r="DA174" s="191"/>
      <c r="DB174" s="191"/>
      <c r="DC174" s="191"/>
      <c r="DD174" s="384"/>
      <c r="DE174" s="192"/>
      <c r="DF174" s="191"/>
      <c r="DG174" s="191"/>
      <c r="DH174" s="440"/>
      <c r="DI174" s="440"/>
      <c r="DJ174" s="440"/>
      <c r="DK174" s="440"/>
      <c r="DL174" s="191"/>
      <c r="DM174" s="190"/>
      <c r="DN174" s="191"/>
      <c r="DO174" s="191"/>
      <c r="DP174" s="191"/>
      <c r="DQ174" s="190"/>
      <c r="DR174" s="191"/>
      <c r="DS174" s="191"/>
      <c r="DT174" s="440"/>
      <c r="DU174" s="132"/>
      <c r="DV174" s="132"/>
      <c r="DW174" s="132"/>
      <c r="DX174" s="132"/>
      <c r="DY174" s="132"/>
      <c r="DZ174" s="132"/>
      <c r="EA174" s="133"/>
      <c r="EB174" s="132"/>
      <c r="EC174" s="132"/>
      <c r="ED174" s="451"/>
      <c r="EE174" s="133"/>
      <c r="EF174" s="132"/>
      <c r="EG174" s="132"/>
      <c r="EH174" s="132"/>
      <c r="EI174" s="134"/>
      <c r="EJ174" s="132"/>
      <c r="EK174" s="451"/>
      <c r="EL174" s="518"/>
      <c r="EM174" s="451"/>
      <c r="EN174" s="132"/>
      <c r="EO174" s="513"/>
      <c r="EP174" s="451"/>
      <c r="EQ174" s="451"/>
      <c r="ER174" s="524"/>
      <c r="ES174" s="451"/>
      <c r="ET174" s="451"/>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46"/>
      <c r="AA175" s="483"/>
      <c r="AB175" s="191"/>
      <c r="AC175" s="191"/>
      <c r="AD175" s="191"/>
      <c r="AE175" s="191"/>
      <c r="AF175" s="384"/>
      <c r="AG175" s="191"/>
      <c r="AH175" s="191"/>
      <c r="AI175" s="191"/>
      <c r="AJ175" s="191"/>
      <c r="AK175" s="192"/>
      <c r="AL175" s="191"/>
      <c r="AM175" s="191"/>
      <c r="AN175" s="191"/>
      <c r="AO175" s="461"/>
      <c r="AP175" s="191"/>
      <c r="AQ175" s="191"/>
      <c r="AR175" s="191"/>
      <c r="AS175" s="461"/>
      <c r="AT175" s="191"/>
      <c r="AU175" s="191"/>
      <c r="AV175" s="461"/>
      <c r="AW175" s="192"/>
      <c r="AX175" s="191"/>
      <c r="AY175" s="461"/>
      <c r="AZ175" s="191"/>
      <c r="BA175" s="461"/>
      <c r="BB175" s="191"/>
      <c r="BC175" s="192"/>
      <c r="BD175" s="191"/>
      <c r="BE175" s="191"/>
      <c r="BF175" s="461"/>
      <c r="BG175" s="470"/>
      <c r="BH175" s="470"/>
      <c r="BI175" s="191"/>
      <c r="BJ175" s="191"/>
      <c r="BK175" s="191"/>
      <c r="BL175" s="492"/>
      <c r="BM175" s="191"/>
      <c r="BN175" s="391"/>
      <c r="BO175" s="191"/>
      <c r="BP175" s="191"/>
      <c r="BQ175" s="191"/>
      <c r="BR175" s="191"/>
      <c r="BS175" s="191"/>
      <c r="BT175" s="191"/>
      <c r="BU175" s="192"/>
      <c r="BV175" s="191"/>
      <c r="BW175" s="191"/>
      <c r="BX175" s="191"/>
      <c r="BY175" s="191"/>
      <c r="BZ175" s="191"/>
      <c r="CA175" s="191"/>
      <c r="CB175" s="470"/>
      <c r="CC175" s="396"/>
      <c r="CD175" s="191"/>
      <c r="CE175" s="191"/>
      <c r="CF175" s="191"/>
      <c r="CG175" s="191"/>
      <c r="CH175" s="384"/>
      <c r="CI175" s="191"/>
      <c r="CJ175" s="461"/>
      <c r="CK175" s="461"/>
      <c r="CL175" s="191"/>
      <c r="CM175" s="191"/>
      <c r="CN175" s="498"/>
      <c r="CO175" s="191"/>
      <c r="CP175" s="192"/>
      <c r="CQ175" s="191"/>
      <c r="CR175" s="384"/>
      <c r="CS175" s="407"/>
      <c r="CT175" s="191"/>
      <c r="CU175" s="191"/>
      <c r="CV175" s="191"/>
      <c r="CW175" s="191"/>
      <c r="CX175" s="191"/>
      <c r="CY175" s="440"/>
      <c r="CZ175" s="191"/>
      <c r="DA175" s="191"/>
      <c r="DB175" s="191"/>
      <c r="DC175" s="191"/>
      <c r="DD175" s="384"/>
      <c r="DE175" s="192"/>
      <c r="DF175" s="191"/>
      <c r="DG175" s="191"/>
      <c r="DH175" s="440"/>
      <c r="DI175" s="440"/>
      <c r="DJ175" s="440"/>
      <c r="DK175" s="440"/>
      <c r="DL175" s="191"/>
      <c r="DM175" s="190"/>
      <c r="DN175" s="191"/>
      <c r="DO175" s="191"/>
      <c r="DP175" s="191"/>
      <c r="DQ175" s="190"/>
      <c r="DR175" s="191"/>
      <c r="DS175" s="191"/>
      <c r="DT175" s="440"/>
      <c r="DU175" s="132"/>
      <c r="DV175" s="132"/>
      <c r="DW175" s="132"/>
      <c r="DX175" s="132"/>
      <c r="DY175" s="132"/>
      <c r="DZ175" s="132"/>
      <c r="EA175" s="133"/>
      <c r="EB175" s="132"/>
      <c r="EC175" s="132"/>
      <c r="ED175" s="451"/>
      <c r="EE175" s="133"/>
      <c r="EF175" s="132"/>
      <c r="EG175" s="132"/>
      <c r="EH175" s="132"/>
      <c r="EI175" s="134"/>
      <c r="EJ175" s="132"/>
      <c r="EK175" s="451"/>
      <c r="EL175" s="518"/>
      <c r="EM175" s="451"/>
      <c r="EN175" s="132"/>
      <c r="EO175" s="513"/>
      <c r="EP175" s="451"/>
      <c r="EQ175" s="451"/>
      <c r="ER175" s="524"/>
      <c r="ES175" s="451"/>
      <c r="ET175" s="451"/>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46"/>
      <c r="AA176" s="483"/>
      <c r="AB176" s="191"/>
      <c r="AC176" s="191"/>
      <c r="AD176" s="191"/>
      <c r="AE176" s="191"/>
      <c r="AF176" s="384"/>
      <c r="AG176" s="191"/>
      <c r="AH176" s="191"/>
      <c r="AI176" s="191"/>
      <c r="AJ176" s="191"/>
      <c r="AK176" s="192"/>
      <c r="AL176" s="191"/>
      <c r="AM176" s="191"/>
      <c r="AN176" s="191"/>
      <c r="AO176" s="461"/>
      <c r="AP176" s="191"/>
      <c r="AQ176" s="191"/>
      <c r="AR176" s="191"/>
      <c r="AS176" s="461"/>
      <c r="AT176" s="191"/>
      <c r="AU176" s="191"/>
      <c r="AV176" s="461"/>
      <c r="AW176" s="192"/>
      <c r="AX176" s="191"/>
      <c r="AY176" s="461"/>
      <c r="AZ176" s="191"/>
      <c r="BA176" s="461"/>
      <c r="BB176" s="191"/>
      <c r="BC176" s="192"/>
      <c r="BD176" s="191"/>
      <c r="BE176" s="191"/>
      <c r="BF176" s="461"/>
      <c r="BG176" s="470"/>
      <c r="BH176" s="470"/>
      <c r="BI176" s="191"/>
      <c r="BJ176" s="191"/>
      <c r="BK176" s="191"/>
      <c r="BL176" s="492"/>
      <c r="BM176" s="191"/>
      <c r="BN176" s="391"/>
      <c r="BO176" s="191"/>
      <c r="BP176" s="191"/>
      <c r="BQ176" s="191"/>
      <c r="BR176" s="191"/>
      <c r="BS176" s="191"/>
      <c r="BT176" s="191"/>
      <c r="BU176" s="192"/>
      <c r="BV176" s="191"/>
      <c r="BW176" s="191"/>
      <c r="BX176" s="191"/>
      <c r="BY176" s="191"/>
      <c r="BZ176" s="191"/>
      <c r="CA176" s="191"/>
      <c r="CB176" s="470"/>
      <c r="CC176" s="396"/>
      <c r="CD176" s="191"/>
      <c r="CE176" s="191"/>
      <c r="CF176" s="191"/>
      <c r="CG176" s="191"/>
      <c r="CH176" s="384"/>
      <c r="CI176" s="191"/>
      <c r="CJ176" s="461"/>
      <c r="CK176" s="461"/>
      <c r="CL176" s="191"/>
      <c r="CM176" s="191"/>
      <c r="CN176" s="498"/>
      <c r="CO176" s="191"/>
      <c r="CP176" s="192"/>
      <c r="CQ176" s="191"/>
      <c r="CR176" s="384"/>
      <c r="CS176" s="407"/>
      <c r="CT176" s="191"/>
      <c r="CU176" s="191"/>
      <c r="CV176" s="191"/>
      <c r="CW176" s="191"/>
      <c r="CX176" s="191"/>
      <c r="CY176" s="440"/>
      <c r="CZ176" s="191"/>
      <c r="DA176" s="191"/>
      <c r="DB176" s="191"/>
      <c r="DC176" s="191"/>
      <c r="DD176" s="384"/>
      <c r="DE176" s="192"/>
      <c r="DF176" s="191"/>
      <c r="DG176" s="191"/>
      <c r="DH176" s="440"/>
      <c r="DI176" s="440"/>
      <c r="DJ176" s="440"/>
      <c r="DK176" s="440"/>
      <c r="DL176" s="191"/>
      <c r="DM176" s="190"/>
      <c r="DN176" s="191"/>
      <c r="DO176" s="191"/>
      <c r="DP176" s="191"/>
      <c r="DQ176" s="190"/>
      <c r="DR176" s="191"/>
      <c r="DS176" s="191"/>
      <c r="DT176" s="440"/>
      <c r="DU176" s="132"/>
      <c r="DV176" s="132"/>
      <c r="DW176" s="132"/>
      <c r="DX176" s="132"/>
      <c r="DY176" s="132"/>
      <c r="DZ176" s="132"/>
      <c r="EA176" s="133"/>
      <c r="EB176" s="132"/>
      <c r="EC176" s="132"/>
      <c r="ED176" s="451"/>
      <c r="EE176" s="133"/>
      <c r="EF176" s="132"/>
      <c r="EG176" s="132"/>
      <c r="EH176" s="132"/>
      <c r="EI176" s="134"/>
      <c r="EJ176" s="132"/>
      <c r="EK176" s="451"/>
      <c r="EL176" s="518"/>
      <c r="EM176" s="451"/>
      <c r="EN176" s="132"/>
      <c r="EO176" s="513"/>
      <c r="EP176" s="451"/>
      <c r="EQ176" s="451"/>
      <c r="ER176" s="524"/>
      <c r="ES176" s="451"/>
      <c r="ET176" s="451"/>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46"/>
      <c r="AA177" s="483"/>
      <c r="AB177" s="191"/>
      <c r="AC177" s="191"/>
      <c r="AD177" s="191"/>
      <c r="AE177" s="191"/>
      <c r="AF177" s="384"/>
      <c r="AG177" s="191"/>
      <c r="AH177" s="191"/>
      <c r="AI177" s="191"/>
      <c r="AJ177" s="191"/>
      <c r="AK177" s="192"/>
      <c r="AL177" s="191"/>
      <c r="AM177" s="191"/>
      <c r="AN177" s="191"/>
      <c r="AO177" s="461"/>
      <c r="AP177" s="191"/>
      <c r="AQ177" s="191"/>
      <c r="AR177" s="191"/>
      <c r="AS177" s="461"/>
      <c r="AT177" s="191"/>
      <c r="AU177" s="191"/>
      <c r="AV177" s="461"/>
      <c r="AW177" s="192"/>
      <c r="AX177" s="191"/>
      <c r="AY177" s="461"/>
      <c r="AZ177" s="191"/>
      <c r="BA177" s="461"/>
      <c r="BB177" s="191"/>
      <c r="BC177" s="192"/>
      <c r="BD177" s="191"/>
      <c r="BE177" s="191"/>
      <c r="BF177" s="461"/>
      <c r="BG177" s="470"/>
      <c r="BH177" s="470"/>
      <c r="BI177" s="191"/>
      <c r="BJ177" s="191"/>
      <c r="BK177" s="191"/>
      <c r="BL177" s="492"/>
      <c r="BM177" s="191"/>
      <c r="BN177" s="391"/>
      <c r="BO177" s="191"/>
      <c r="BP177" s="191"/>
      <c r="BQ177" s="191"/>
      <c r="BR177" s="191"/>
      <c r="BS177" s="191"/>
      <c r="BT177" s="191"/>
      <c r="BU177" s="192"/>
      <c r="BV177" s="191"/>
      <c r="BW177" s="191"/>
      <c r="BX177" s="191"/>
      <c r="BY177" s="191"/>
      <c r="BZ177" s="191"/>
      <c r="CA177" s="191"/>
      <c r="CB177" s="470"/>
      <c r="CC177" s="396"/>
      <c r="CD177" s="191"/>
      <c r="CE177" s="191"/>
      <c r="CF177" s="191"/>
      <c r="CG177" s="191"/>
      <c r="CH177" s="384"/>
      <c r="CI177" s="191"/>
      <c r="CJ177" s="461"/>
      <c r="CK177" s="461"/>
      <c r="CL177" s="191"/>
      <c r="CM177" s="191"/>
      <c r="CN177" s="498"/>
      <c r="CO177" s="191"/>
      <c r="CP177" s="192"/>
      <c r="CQ177" s="191"/>
      <c r="CR177" s="384"/>
      <c r="CS177" s="407"/>
      <c r="CT177" s="191"/>
      <c r="CU177" s="191"/>
      <c r="CV177" s="191"/>
      <c r="CW177" s="191"/>
      <c r="CX177" s="191"/>
      <c r="CY177" s="440"/>
      <c r="CZ177" s="191"/>
      <c r="DA177" s="191"/>
      <c r="DB177" s="191"/>
      <c r="DC177" s="191"/>
      <c r="DD177" s="384"/>
      <c r="DE177" s="192"/>
      <c r="DF177" s="191"/>
      <c r="DG177" s="191"/>
      <c r="DH177" s="440"/>
      <c r="DI177" s="440"/>
      <c r="DJ177" s="440"/>
      <c r="DK177" s="440"/>
      <c r="DL177" s="191"/>
      <c r="DM177" s="190"/>
      <c r="DN177" s="191"/>
      <c r="DO177" s="191"/>
      <c r="DP177" s="191"/>
      <c r="DQ177" s="190"/>
      <c r="DR177" s="191"/>
      <c r="DS177" s="191"/>
      <c r="DT177" s="440"/>
      <c r="DU177" s="132"/>
      <c r="DV177" s="132"/>
      <c r="DW177" s="132"/>
      <c r="DX177" s="132"/>
      <c r="DY177" s="132"/>
      <c r="DZ177" s="132"/>
      <c r="EA177" s="133"/>
      <c r="EB177" s="132"/>
      <c r="EC177" s="132"/>
      <c r="ED177" s="451"/>
      <c r="EE177" s="133"/>
      <c r="EF177" s="132"/>
      <c r="EG177" s="132"/>
      <c r="EH177" s="132"/>
      <c r="EI177" s="134"/>
      <c r="EJ177" s="132"/>
      <c r="EK177" s="451"/>
      <c r="EL177" s="518"/>
      <c r="EM177" s="451"/>
      <c r="EN177" s="132"/>
      <c r="EO177" s="513"/>
      <c r="EP177" s="451"/>
      <c r="EQ177" s="451"/>
      <c r="ER177" s="524"/>
      <c r="ES177" s="451"/>
      <c r="ET177" s="451"/>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46"/>
      <c r="AA178" s="483"/>
      <c r="AB178" s="191"/>
      <c r="AC178" s="191"/>
      <c r="AD178" s="191"/>
      <c r="AE178" s="191"/>
      <c r="AF178" s="384"/>
      <c r="AG178" s="191"/>
      <c r="AH178" s="191"/>
      <c r="AI178" s="191"/>
      <c r="AJ178" s="191"/>
      <c r="AK178" s="192"/>
      <c r="AL178" s="191"/>
      <c r="AM178" s="191"/>
      <c r="AN178" s="191"/>
      <c r="AO178" s="461"/>
      <c r="AP178" s="191"/>
      <c r="AQ178" s="191"/>
      <c r="AR178" s="191"/>
      <c r="AS178" s="461"/>
      <c r="AT178" s="191"/>
      <c r="AU178" s="191"/>
      <c r="AV178" s="461"/>
      <c r="AW178" s="192"/>
      <c r="AX178" s="191"/>
      <c r="AY178" s="461"/>
      <c r="AZ178" s="191"/>
      <c r="BA178" s="461"/>
      <c r="BB178" s="191"/>
      <c r="BC178" s="192"/>
      <c r="BD178" s="191"/>
      <c r="BE178" s="191"/>
      <c r="BF178" s="461"/>
      <c r="BG178" s="470"/>
      <c r="BH178" s="470"/>
      <c r="BI178" s="191"/>
      <c r="BJ178" s="191"/>
      <c r="BK178" s="191"/>
      <c r="BL178" s="492"/>
      <c r="BM178" s="191"/>
      <c r="BN178" s="391"/>
      <c r="BO178" s="191"/>
      <c r="BP178" s="191"/>
      <c r="BQ178" s="191"/>
      <c r="BR178" s="191"/>
      <c r="BS178" s="191"/>
      <c r="BT178" s="191"/>
      <c r="BU178" s="192"/>
      <c r="BV178" s="191"/>
      <c r="BW178" s="191"/>
      <c r="BX178" s="191"/>
      <c r="BY178" s="191"/>
      <c r="BZ178" s="191"/>
      <c r="CA178" s="191"/>
      <c r="CB178" s="470"/>
      <c r="CC178" s="396"/>
      <c r="CD178" s="191"/>
      <c r="CE178" s="191"/>
      <c r="CF178" s="191"/>
      <c r="CG178" s="191"/>
      <c r="CH178" s="384"/>
      <c r="CI178" s="191"/>
      <c r="CJ178" s="461"/>
      <c r="CK178" s="461"/>
      <c r="CL178" s="191"/>
      <c r="CM178" s="191"/>
      <c r="CN178" s="498"/>
      <c r="CO178" s="191"/>
      <c r="CP178" s="192"/>
      <c r="CQ178" s="191"/>
      <c r="CR178" s="384"/>
      <c r="CS178" s="407"/>
      <c r="CT178" s="191"/>
      <c r="CU178" s="191"/>
      <c r="CV178" s="191"/>
      <c r="CW178" s="191"/>
      <c r="CX178" s="191"/>
      <c r="CY178" s="440"/>
      <c r="CZ178" s="191"/>
      <c r="DA178" s="191"/>
      <c r="DB178" s="191"/>
      <c r="DC178" s="191"/>
      <c r="DD178" s="384"/>
      <c r="DE178" s="192"/>
      <c r="DF178" s="191"/>
      <c r="DG178" s="191"/>
      <c r="DH178" s="440"/>
      <c r="DI178" s="440"/>
      <c r="DJ178" s="440"/>
      <c r="DK178" s="440"/>
      <c r="DL178" s="191"/>
      <c r="DM178" s="190"/>
      <c r="DN178" s="191"/>
      <c r="DO178" s="191"/>
      <c r="DP178" s="191"/>
      <c r="DQ178" s="190"/>
      <c r="DR178" s="191"/>
      <c r="DS178" s="191"/>
      <c r="DT178" s="440"/>
      <c r="DU178" s="132"/>
      <c r="DV178" s="132"/>
      <c r="DW178" s="132"/>
      <c r="DX178" s="132"/>
      <c r="DY178" s="132"/>
      <c r="DZ178" s="132"/>
      <c r="EA178" s="133"/>
      <c r="EB178" s="132"/>
      <c r="EC178" s="132"/>
      <c r="ED178" s="451"/>
      <c r="EE178" s="133"/>
      <c r="EF178" s="132"/>
      <c r="EG178" s="132"/>
      <c r="EH178" s="132"/>
      <c r="EI178" s="134"/>
      <c r="EJ178" s="132"/>
      <c r="EK178" s="451"/>
      <c r="EL178" s="518"/>
      <c r="EM178" s="451"/>
      <c r="EN178" s="132"/>
      <c r="EO178" s="513"/>
      <c r="EP178" s="451"/>
      <c r="EQ178" s="451"/>
      <c r="ER178" s="524"/>
      <c r="ES178" s="451"/>
      <c r="ET178" s="451"/>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46"/>
      <c r="AA179" s="483"/>
      <c r="AB179" s="191"/>
      <c r="AC179" s="191"/>
      <c r="AD179" s="191"/>
      <c r="AE179" s="191"/>
      <c r="AF179" s="384"/>
      <c r="AG179" s="191"/>
      <c r="AH179" s="191"/>
      <c r="AI179" s="191"/>
      <c r="AJ179" s="191"/>
      <c r="AK179" s="192"/>
      <c r="AL179" s="191"/>
      <c r="AM179" s="191"/>
      <c r="AN179" s="191"/>
      <c r="AO179" s="461"/>
      <c r="AP179" s="191"/>
      <c r="AQ179" s="191"/>
      <c r="AR179" s="191"/>
      <c r="AS179" s="461"/>
      <c r="AT179" s="191"/>
      <c r="AU179" s="191"/>
      <c r="AV179" s="461"/>
      <c r="AW179" s="192"/>
      <c r="AX179" s="191"/>
      <c r="AY179" s="461"/>
      <c r="AZ179" s="191"/>
      <c r="BA179" s="461"/>
      <c r="BB179" s="191"/>
      <c r="BC179" s="192"/>
      <c r="BD179" s="191"/>
      <c r="BE179" s="191"/>
      <c r="BF179" s="461"/>
      <c r="BG179" s="470"/>
      <c r="BH179" s="470"/>
      <c r="BI179" s="191"/>
      <c r="BJ179" s="191"/>
      <c r="BK179" s="191"/>
      <c r="BL179" s="492"/>
      <c r="BM179" s="191"/>
      <c r="BN179" s="391"/>
      <c r="BO179" s="191"/>
      <c r="BP179" s="191"/>
      <c r="BQ179" s="191"/>
      <c r="BR179" s="191"/>
      <c r="BS179" s="191"/>
      <c r="BT179" s="191"/>
      <c r="BU179" s="192"/>
      <c r="BV179" s="191"/>
      <c r="BW179" s="191"/>
      <c r="BX179" s="191"/>
      <c r="BY179" s="191"/>
      <c r="BZ179" s="191"/>
      <c r="CA179" s="191"/>
      <c r="CB179" s="470"/>
      <c r="CC179" s="396"/>
      <c r="CD179" s="191"/>
      <c r="CE179" s="191"/>
      <c r="CF179" s="191"/>
      <c r="CG179" s="191"/>
      <c r="CH179" s="384"/>
      <c r="CI179" s="191"/>
      <c r="CJ179" s="461"/>
      <c r="CK179" s="461"/>
      <c r="CL179" s="191"/>
      <c r="CM179" s="191"/>
      <c r="CN179" s="498"/>
      <c r="CO179" s="191"/>
      <c r="CP179" s="192"/>
      <c r="CQ179" s="191"/>
      <c r="CR179" s="384"/>
      <c r="CS179" s="407"/>
      <c r="CT179" s="191"/>
      <c r="CU179" s="191"/>
      <c r="CV179" s="191"/>
      <c r="CW179" s="191"/>
      <c r="CX179" s="191"/>
      <c r="CY179" s="440"/>
      <c r="CZ179" s="191"/>
      <c r="DA179" s="191"/>
      <c r="DB179" s="191"/>
      <c r="DC179" s="191"/>
      <c r="DD179" s="384"/>
      <c r="DE179" s="192"/>
      <c r="DF179" s="191"/>
      <c r="DG179" s="191"/>
      <c r="DH179" s="440"/>
      <c r="DI179" s="440"/>
      <c r="DJ179" s="440"/>
      <c r="DK179" s="440"/>
      <c r="DL179" s="191"/>
      <c r="DM179" s="190"/>
      <c r="DN179" s="191"/>
      <c r="DO179" s="191"/>
      <c r="DP179" s="191"/>
      <c r="DQ179" s="190"/>
      <c r="DR179" s="191"/>
      <c r="DS179" s="191"/>
      <c r="DT179" s="440"/>
      <c r="DU179" s="132"/>
      <c r="DV179" s="132"/>
      <c r="DW179" s="132"/>
      <c r="DX179" s="132"/>
      <c r="DY179" s="132"/>
      <c r="DZ179" s="132"/>
      <c r="EA179" s="133"/>
      <c r="EB179" s="132"/>
      <c r="EC179" s="132"/>
      <c r="ED179" s="451"/>
      <c r="EE179" s="133"/>
      <c r="EF179" s="132"/>
      <c r="EG179" s="132"/>
      <c r="EH179" s="132"/>
      <c r="EI179" s="134"/>
      <c r="EJ179" s="132"/>
      <c r="EK179" s="451"/>
      <c r="EL179" s="518"/>
      <c r="EM179" s="451"/>
      <c r="EN179" s="132"/>
      <c r="EO179" s="513"/>
      <c r="EP179" s="451"/>
      <c r="EQ179" s="451"/>
      <c r="ER179" s="524"/>
      <c r="ES179" s="451"/>
      <c r="ET179" s="451"/>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46"/>
      <c r="AA180" s="483"/>
      <c r="AB180" s="191"/>
      <c r="AC180" s="191"/>
      <c r="AD180" s="191"/>
      <c r="AE180" s="191"/>
      <c r="AF180" s="384"/>
      <c r="AG180" s="191"/>
      <c r="AH180" s="191"/>
      <c r="AI180" s="191"/>
      <c r="AJ180" s="191"/>
      <c r="AK180" s="192"/>
      <c r="AL180" s="191"/>
      <c r="AM180" s="191"/>
      <c r="AN180" s="191"/>
      <c r="AO180" s="461"/>
      <c r="AP180" s="191"/>
      <c r="AQ180" s="191"/>
      <c r="AR180" s="191"/>
      <c r="AS180" s="461"/>
      <c r="AT180" s="191"/>
      <c r="AU180" s="191"/>
      <c r="AV180" s="461"/>
      <c r="AW180" s="192"/>
      <c r="AX180" s="191"/>
      <c r="AY180" s="461"/>
      <c r="AZ180" s="191"/>
      <c r="BA180" s="461"/>
      <c r="BB180" s="191"/>
      <c r="BC180" s="192"/>
      <c r="BD180" s="191"/>
      <c r="BE180" s="191"/>
      <c r="BF180" s="461"/>
      <c r="BG180" s="470"/>
      <c r="BH180" s="470"/>
      <c r="BI180" s="191"/>
      <c r="BJ180" s="191"/>
      <c r="BK180" s="191"/>
      <c r="BL180" s="492"/>
      <c r="BM180" s="191"/>
      <c r="BN180" s="391"/>
      <c r="BO180" s="191"/>
      <c r="BP180" s="191"/>
      <c r="BQ180" s="191"/>
      <c r="BR180" s="191"/>
      <c r="BS180" s="191"/>
      <c r="BT180" s="191"/>
      <c r="BU180" s="192"/>
      <c r="BV180" s="191"/>
      <c r="BW180" s="191"/>
      <c r="BX180" s="191"/>
      <c r="BY180" s="191"/>
      <c r="BZ180" s="191"/>
      <c r="CA180" s="191"/>
      <c r="CB180" s="470"/>
      <c r="CC180" s="396"/>
      <c r="CD180" s="191"/>
      <c r="CE180" s="191"/>
      <c r="CF180" s="191"/>
      <c r="CG180" s="191"/>
      <c r="CH180" s="384"/>
      <c r="CI180" s="191"/>
      <c r="CJ180" s="461"/>
      <c r="CK180" s="461"/>
      <c r="CL180" s="191"/>
      <c r="CM180" s="191"/>
      <c r="CN180" s="498"/>
      <c r="CO180" s="191"/>
      <c r="CP180" s="192"/>
      <c r="CQ180" s="191"/>
      <c r="CR180" s="384"/>
      <c r="CS180" s="407"/>
      <c r="CT180" s="191"/>
      <c r="CU180" s="191"/>
      <c r="CV180" s="191"/>
      <c r="CW180" s="191"/>
      <c r="CX180" s="191"/>
      <c r="CY180" s="440"/>
      <c r="CZ180" s="191"/>
      <c r="DA180" s="191"/>
      <c r="DB180" s="191"/>
      <c r="DC180" s="191"/>
      <c r="DD180" s="384"/>
      <c r="DE180" s="192"/>
      <c r="DF180" s="191"/>
      <c r="DG180" s="191"/>
      <c r="DH180" s="440"/>
      <c r="DI180" s="440"/>
      <c r="DJ180" s="440"/>
      <c r="DK180" s="440"/>
      <c r="DL180" s="191"/>
      <c r="DM180" s="190"/>
      <c r="DN180" s="191"/>
      <c r="DO180" s="191"/>
      <c r="DP180" s="191"/>
      <c r="DQ180" s="190"/>
      <c r="DR180" s="191"/>
      <c r="DS180" s="191"/>
      <c r="DT180" s="440"/>
      <c r="DU180" s="132"/>
      <c r="DV180" s="132"/>
      <c r="DW180" s="132"/>
      <c r="DX180" s="132"/>
      <c r="DY180" s="132"/>
      <c r="DZ180" s="132"/>
      <c r="EA180" s="133"/>
      <c r="EB180" s="132"/>
      <c r="EC180" s="132"/>
      <c r="ED180" s="451"/>
      <c r="EE180" s="133"/>
      <c r="EF180" s="132"/>
      <c r="EG180" s="132"/>
      <c r="EH180" s="132"/>
      <c r="EI180" s="134"/>
      <c r="EJ180" s="132"/>
      <c r="EK180" s="451"/>
      <c r="EL180" s="518"/>
      <c r="EM180" s="451"/>
      <c r="EN180" s="132"/>
      <c r="EO180" s="513"/>
      <c r="EP180" s="451"/>
      <c r="EQ180" s="451"/>
      <c r="ER180" s="524"/>
      <c r="ES180" s="451"/>
      <c r="ET180" s="451"/>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46"/>
      <c r="AA181" s="483"/>
      <c r="AB181" s="191"/>
      <c r="AC181" s="191"/>
      <c r="AD181" s="191"/>
      <c r="AE181" s="191"/>
      <c r="AF181" s="384"/>
      <c r="AG181" s="191"/>
      <c r="AH181" s="191"/>
      <c r="AI181" s="191"/>
      <c r="AJ181" s="191"/>
      <c r="AK181" s="192"/>
      <c r="AL181" s="191"/>
      <c r="AM181" s="191"/>
      <c r="AN181" s="191"/>
      <c r="AO181" s="461"/>
      <c r="AP181" s="191"/>
      <c r="AQ181" s="191"/>
      <c r="AR181" s="191"/>
      <c r="AS181" s="461"/>
      <c r="AT181" s="191"/>
      <c r="AU181" s="191"/>
      <c r="AV181" s="461"/>
      <c r="AW181" s="192"/>
      <c r="AX181" s="191"/>
      <c r="AY181" s="461"/>
      <c r="AZ181" s="191"/>
      <c r="BA181" s="461"/>
      <c r="BB181" s="191"/>
      <c r="BC181" s="192"/>
      <c r="BD181" s="191"/>
      <c r="BE181" s="191"/>
      <c r="BF181" s="461"/>
      <c r="BG181" s="470"/>
      <c r="BH181" s="470"/>
      <c r="BI181" s="191"/>
      <c r="BJ181" s="191"/>
      <c r="BK181" s="191"/>
      <c r="BL181" s="492"/>
      <c r="BM181" s="191"/>
      <c r="BN181" s="391"/>
      <c r="BO181" s="191"/>
      <c r="BP181" s="191"/>
      <c r="BQ181" s="191"/>
      <c r="BR181" s="191"/>
      <c r="BS181" s="191"/>
      <c r="BT181" s="191"/>
      <c r="BU181" s="192"/>
      <c r="BV181" s="191"/>
      <c r="BW181" s="191"/>
      <c r="BX181" s="191"/>
      <c r="BY181" s="191"/>
      <c r="BZ181" s="191"/>
      <c r="CA181" s="191"/>
      <c r="CB181" s="470"/>
      <c r="CC181" s="396"/>
      <c r="CD181" s="191"/>
      <c r="CE181" s="191"/>
      <c r="CF181" s="191"/>
      <c r="CG181" s="191"/>
      <c r="CH181" s="384"/>
      <c r="CI181" s="191"/>
      <c r="CJ181" s="461"/>
      <c r="CK181" s="461"/>
      <c r="CL181" s="191"/>
      <c r="CM181" s="191"/>
      <c r="CN181" s="498"/>
      <c r="CO181" s="191"/>
      <c r="CP181" s="192"/>
      <c r="CQ181" s="191"/>
      <c r="CR181" s="384"/>
      <c r="CS181" s="407"/>
      <c r="CT181" s="191"/>
      <c r="CU181" s="191"/>
      <c r="CV181" s="191"/>
      <c r="CW181" s="191"/>
      <c r="CX181" s="191"/>
      <c r="CY181" s="440"/>
      <c r="CZ181" s="191"/>
      <c r="DA181" s="191"/>
      <c r="DB181" s="191"/>
      <c r="DC181" s="191"/>
      <c r="DD181" s="384"/>
      <c r="DE181" s="192"/>
      <c r="DF181" s="191"/>
      <c r="DG181" s="191"/>
      <c r="DH181" s="440"/>
      <c r="DI181" s="440"/>
      <c r="DJ181" s="440"/>
      <c r="DK181" s="440"/>
      <c r="DL181" s="191"/>
      <c r="DM181" s="190"/>
      <c r="DN181" s="191"/>
      <c r="DO181" s="191"/>
      <c r="DP181" s="191"/>
      <c r="DQ181" s="190"/>
      <c r="DR181" s="191"/>
      <c r="DS181" s="191"/>
      <c r="DT181" s="440"/>
      <c r="DU181" s="132"/>
      <c r="DV181" s="132"/>
      <c r="DW181" s="132"/>
      <c r="DX181" s="132"/>
      <c r="DY181" s="132"/>
      <c r="DZ181" s="132"/>
      <c r="EA181" s="133"/>
      <c r="EB181" s="132"/>
      <c r="EC181" s="132"/>
      <c r="ED181" s="451"/>
      <c r="EE181" s="133"/>
      <c r="EF181" s="132"/>
      <c r="EG181" s="132"/>
      <c r="EH181" s="132"/>
      <c r="EI181" s="134"/>
      <c r="EJ181" s="132"/>
      <c r="EK181" s="451"/>
      <c r="EL181" s="518"/>
      <c r="EM181" s="451"/>
      <c r="EN181" s="132"/>
      <c r="EO181" s="513"/>
      <c r="EP181" s="451"/>
      <c r="EQ181" s="451"/>
      <c r="ER181" s="524"/>
      <c r="ES181" s="451"/>
      <c r="ET181" s="451"/>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46"/>
      <c r="AA182" s="483"/>
      <c r="AB182" s="191"/>
      <c r="AC182" s="191"/>
      <c r="AD182" s="191"/>
      <c r="AE182" s="191"/>
      <c r="AF182" s="384"/>
      <c r="AG182" s="191"/>
      <c r="AH182" s="191"/>
      <c r="AI182" s="191"/>
      <c r="AJ182" s="191"/>
      <c r="AK182" s="192"/>
      <c r="AL182" s="191"/>
      <c r="AM182" s="191"/>
      <c r="AN182" s="191"/>
      <c r="AO182" s="461"/>
      <c r="AP182" s="191"/>
      <c r="AQ182" s="191"/>
      <c r="AR182" s="191"/>
      <c r="AS182" s="461"/>
      <c r="AT182" s="191"/>
      <c r="AU182" s="191"/>
      <c r="AV182" s="461"/>
      <c r="AW182" s="192"/>
      <c r="AX182" s="191"/>
      <c r="AY182" s="461"/>
      <c r="AZ182" s="191"/>
      <c r="BA182" s="461"/>
      <c r="BB182" s="191"/>
      <c r="BC182" s="192"/>
      <c r="BD182" s="191"/>
      <c r="BE182" s="191"/>
      <c r="BF182" s="461"/>
      <c r="BG182" s="470"/>
      <c r="BH182" s="470"/>
      <c r="BI182" s="191"/>
      <c r="BJ182" s="191"/>
      <c r="BK182" s="191"/>
      <c r="BL182" s="492"/>
      <c r="BM182" s="191"/>
      <c r="BN182" s="391"/>
      <c r="BO182" s="191"/>
      <c r="BP182" s="191"/>
      <c r="BQ182" s="191"/>
      <c r="BR182" s="191"/>
      <c r="BS182" s="191"/>
      <c r="BT182" s="191"/>
      <c r="BU182" s="192"/>
      <c r="BV182" s="191"/>
      <c r="BW182" s="191"/>
      <c r="BX182" s="191"/>
      <c r="BY182" s="191"/>
      <c r="BZ182" s="191"/>
      <c r="CA182" s="191"/>
      <c r="CB182" s="470"/>
      <c r="CC182" s="396"/>
      <c r="CD182" s="191"/>
      <c r="CE182" s="191"/>
      <c r="CF182" s="191"/>
      <c r="CG182" s="191"/>
      <c r="CH182" s="384"/>
      <c r="CI182" s="191"/>
      <c r="CJ182" s="461"/>
      <c r="CK182" s="461"/>
      <c r="CL182" s="191"/>
      <c r="CM182" s="191"/>
      <c r="CN182" s="498"/>
      <c r="CO182" s="191"/>
      <c r="CP182" s="192"/>
      <c r="CQ182" s="191"/>
      <c r="CR182" s="384"/>
      <c r="CS182" s="407"/>
      <c r="CT182" s="191"/>
      <c r="CU182" s="191"/>
      <c r="CV182" s="191"/>
      <c r="CW182" s="191"/>
      <c r="CX182" s="191"/>
      <c r="CY182" s="440"/>
      <c r="CZ182" s="191"/>
      <c r="DA182" s="191"/>
      <c r="DB182" s="191"/>
      <c r="DC182" s="191"/>
      <c r="DD182" s="384"/>
      <c r="DE182" s="192"/>
      <c r="DF182" s="191"/>
      <c r="DG182" s="191"/>
      <c r="DH182" s="440"/>
      <c r="DI182" s="440"/>
      <c r="DJ182" s="440"/>
      <c r="DK182" s="440"/>
      <c r="DL182" s="191"/>
      <c r="DM182" s="190"/>
      <c r="DN182" s="191"/>
      <c r="DO182" s="191"/>
      <c r="DP182" s="191"/>
      <c r="DQ182" s="190"/>
      <c r="DR182" s="191"/>
      <c r="DS182" s="191"/>
      <c r="DT182" s="440"/>
      <c r="DU182" s="132"/>
      <c r="DV182" s="132"/>
      <c r="DW182" s="132"/>
      <c r="DX182" s="132"/>
      <c r="DY182" s="132"/>
      <c r="DZ182" s="132"/>
      <c r="EA182" s="133"/>
      <c r="EB182" s="132"/>
      <c r="EC182" s="132"/>
      <c r="ED182" s="451"/>
      <c r="EE182" s="133"/>
      <c r="EF182" s="132"/>
      <c r="EG182" s="132"/>
      <c r="EH182" s="132"/>
      <c r="EI182" s="134"/>
      <c r="EJ182" s="132"/>
      <c r="EK182" s="451"/>
      <c r="EL182" s="518"/>
      <c r="EM182" s="451"/>
      <c r="EN182" s="132"/>
      <c r="EO182" s="513"/>
      <c r="EP182" s="451"/>
      <c r="EQ182" s="451"/>
      <c r="ER182" s="524"/>
      <c r="ES182" s="451"/>
      <c r="ET182" s="451"/>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46"/>
      <c r="AA183" s="483"/>
      <c r="AB183" s="191"/>
      <c r="AC183" s="191"/>
      <c r="AD183" s="191"/>
      <c r="AE183" s="191"/>
      <c r="AF183" s="384"/>
      <c r="AG183" s="191"/>
      <c r="AH183" s="191"/>
      <c r="AI183" s="191"/>
      <c r="AJ183" s="191"/>
      <c r="AK183" s="192"/>
      <c r="AL183" s="191"/>
      <c r="AM183" s="191"/>
      <c r="AN183" s="191"/>
      <c r="AO183" s="461"/>
      <c r="AP183" s="191"/>
      <c r="AQ183" s="191"/>
      <c r="AR183" s="191"/>
      <c r="AS183" s="461"/>
      <c r="AT183" s="191"/>
      <c r="AU183" s="191"/>
      <c r="AV183" s="461"/>
      <c r="AW183" s="192"/>
      <c r="AX183" s="191"/>
      <c r="AY183" s="461"/>
      <c r="AZ183" s="191"/>
      <c r="BA183" s="461"/>
      <c r="BB183" s="191"/>
      <c r="BC183" s="192"/>
      <c r="BD183" s="191"/>
      <c r="BE183" s="191"/>
      <c r="BF183" s="461"/>
      <c r="BG183" s="470"/>
      <c r="BH183" s="470"/>
      <c r="BI183" s="191"/>
      <c r="BJ183" s="191"/>
      <c r="BK183" s="191"/>
      <c r="BL183" s="492"/>
      <c r="BM183" s="191"/>
      <c r="BN183" s="391"/>
      <c r="BO183" s="191"/>
      <c r="BP183" s="191"/>
      <c r="BQ183" s="191"/>
      <c r="BR183" s="191"/>
      <c r="BS183" s="191"/>
      <c r="BT183" s="191"/>
      <c r="BU183" s="192"/>
      <c r="BV183" s="191"/>
      <c r="BW183" s="191"/>
      <c r="BX183" s="191"/>
      <c r="BY183" s="191"/>
      <c r="BZ183" s="191"/>
      <c r="CA183" s="191"/>
      <c r="CB183" s="470"/>
      <c r="CC183" s="396"/>
      <c r="CD183" s="191"/>
      <c r="CE183" s="191"/>
      <c r="CF183" s="191"/>
      <c r="CG183" s="191"/>
      <c r="CH183" s="384"/>
      <c r="CI183" s="191"/>
      <c r="CJ183" s="461"/>
      <c r="CK183" s="461"/>
      <c r="CL183" s="191"/>
      <c r="CM183" s="191"/>
      <c r="CN183" s="498"/>
      <c r="CO183" s="191"/>
      <c r="CP183" s="192"/>
      <c r="CQ183" s="191"/>
      <c r="CR183" s="384"/>
      <c r="CS183" s="407"/>
      <c r="CT183" s="191"/>
      <c r="CU183" s="191"/>
      <c r="CV183" s="191"/>
      <c r="CW183" s="191"/>
      <c r="CX183" s="191"/>
      <c r="CY183" s="440"/>
      <c r="CZ183" s="191"/>
      <c r="DA183" s="191"/>
      <c r="DB183" s="191"/>
      <c r="DC183" s="191"/>
      <c r="DD183" s="384"/>
      <c r="DE183" s="192"/>
      <c r="DF183" s="191"/>
      <c r="DG183" s="191"/>
      <c r="DH183" s="440"/>
      <c r="DI183" s="440"/>
      <c r="DJ183" s="440"/>
      <c r="DK183" s="440"/>
      <c r="DL183" s="191"/>
      <c r="DM183" s="190"/>
      <c r="DN183" s="191"/>
      <c r="DO183" s="191"/>
      <c r="DP183" s="191"/>
      <c r="DQ183" s="190"/>
      <c r="DR183" s="191"/>
      <c r="DS183" s="191"/>
      <c r="DT183" s="440"/>
      <c r="DU183" s="132"/>
      <c r="DV183" s="132"/>
      <c r="DW183" s="132"/>
      <c r="DX183" s="132"/>
      <c r="DY183" s="132"/>
      <c r="DZ183" s="132"/>
      <c r="EA183" s="133"/>
      <c r="EB183" s="132"/>
      <c r="EC183" s="132"/>
      <c r="ED183" s="451"/>
      <c r="EE183" s="133"/>
      <c r="EF183" s="132"/>
      <c r="EG183" s="132"/>
      <c r="EH183" s="132"/>
      <c r="EI183" s="134"/>
      <c r="EJ183" s="132"/>
      <c r="EK183" s="451"/>
      <c r="EL183" s="518"/>
      <c r="EM183" s="451"/>
      <c r="EN183" s="132"/>
      <c r="EO183" s="513"/>
      <c r="EP183" s="451"/>
      <c r="EQ183" s="451"/>
      <c r="ER183" s="524"/>
      <c r="ES183" s="451"/>
      <c r="ET183" s="451"/>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46"/>
      <c r="AA184" s="483"/>
      <c r="AB184" s="191"/>
      <c r="AC184" s="191"/>
      <c r="AD184" s="191"/>
      <c r="AE184" s="191"/>
      <c r="AF184" s="384"/>
      <c r="AG184" s="191"/>
      <c r="AH184" s="191"/>
      <c r="AI184" s="191"/>
      <c r="AJ184" s="191"/>
      <c r="AK184" s="192"/>
      <c r="AL184" s="191"/>
      <c r="AM184" s="191"/>
      <c r="AN184" s="191"/>
      <c r="AO184" s="461"/>
      <c r="AP184" s="191"/>
      <c r="AQ184" s="191"/>
      <c r="AR184" s="191"/>
      <c r="AS184" s="461"/>
      <c r="AT184" s="191"/>
      <c r="AU184" s="191"/>
      <c r="AV184" s="461"/>
      <c r="AW184" s="192"/>
      <c r="AX184" s="191"/>
      <c r="AY184" s="461"/>
      <c r="AZ184" s="191"/>
      <c r="BA184" s="461"/>
      <c r="BB184" s="191"/>
      <c r="BC184" s="192"/>
      <c r="BD184" s="191"/>
      <c r="BE184" s="191"/>
      <c r="BF184" s="461"/>
      <c r="BG184" s="470"/>
      <c r="BH184" s="470"/>
      <c r="BI184" s="191"/>
      <c r="BJ184" s="191"/>
      <c r="BK184" s="191"/>
      <c r="BL184" s="492"/>
      <c r="BM184" s="191"/>
      <c r="BN184" s="391"/>
      <c r="BO184" s="191"/>
      <c r="BP184" s="191"/>
      <c r="BQ184" s="191"/>
      <c r="BR184" s="191"/>
      <c r="BS184" s="191"/>
      <c r="BT184" s="191"/>
      <c r="BU184" s="192"/>
      <c r="BV184" s="191"/>
      <c r="BW184" s="191"/>
      <c r="BX184" s="191"/>
      <c r="BY184" s="191"/>
      <c r="BZ184" s="191"/>
      <c r="CA184" s="191"/>
      <c r="CB184" s="470"/>
      <c r="CC184" s="396"/>
      <c r="CD184" s="191"/>
      <c r="CE184" s="191"/>
      <c r="CF184" s="191"/>
      <c r="CG184" s="191"/>
      <c r="CH184" s="384"/>
      <c r="CI184" s="191"/>
      <c r="CJ184" s="461"/>
      <c r="CK184" s="461"/>
      <c r="CL184" s="191"/>
      <c r="CM184" s="191"/>
      <c r="CN184" s="498"/>
      <c r="CO184" s="191"/>
      <c r="CP184" s="192"/>
      <c r="CQ184" s="191"/>
      <c r="CR184" s="384"/>
      <c r="CS184" s="407"/>
      <c r="CT184" s="191"/>
      <c r="CU184" s="191"/>
      <c r="CV184" s="191"/>
      <c r="CW184" s="191"/>
      <c r="CX184" s="191"/>
      <c r="CY184" s="440"/>
      <c r="CZ184" s="191"/>
      <c r="DA184" s="191"/>
      <c r="DB184" s="191"/>
      <c r="DC184" s="191"/>
      <c r="DD184" s="384"/>
      <c r="DE184" s="192"/>
      <c r="DF184" s="191"/>
      <c r="DG184" s="191"/>
      <c r="DH184" s="440"/>
      <c r="DI184" s="440"/>
      <c r="DJ184" s="440"/>
      <c r="DK184" s="440"/>
      <c r="DL184" s="191"/>
      <c r="DM184" s="190"/>
      <c r="DN184" s="191"/>
      <c r="DO184" s="191"/>
      <c r="DP184" s="191"/>
      <c r="DQ184" s="190"/>
      <c r="DR184" s="191"/>
      <c r="DS184" s="191"/>
      <c r="DT184" s="440"/>
      <c r="DU184" s="132"/>
      <c r="DV184" s="132"/>
      <c r="DW184" s="132"/>
      <c r="DX184" s="132"/>
      <c r="DY184" s="132"/>
      <c r="DZ184" s="132"/>
      <c r="EA184" s="133"/>
      <c r="EB184" s="132"/>
      <c r="EC184" s="132"/>
      <c r="ED184" s="451"/>
      <c r="EE184" s="133"/>
      <c r="EF184" s="132"/>
      <c r="EG184" s="132"/>
      <c r="EH184" s="132"/>
      <c r="EI184" s="134"/>
      <c r="EJ184" s="132"/>
      <c r="EK184" s="451"/>
      <c r="EL184" s="518"/>
      <c r="EM184" s="451"/>
      <c r="EN184" s="132"/>
      <c r="EO184" s="513"/>
      <c r="EP184" s="451"/>
      <c r="EQ184" s="451"/>
      <c r="ER184" s="524"/>
      <c r="ES184" s="451"/>
      <c r="ET184" s="451"/>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46"/>
      <c r="AA185" s="483"/>
      <c r="AB185" s="191"/>
      <c r="AC185" s="191"/>
      <c r="AD185" s="191"/>
      <c r="AE185" s="191"/>
      <c r="AF185" s="384"/>
      <c r="AG185" s="191"/>
      <c r="AH185" s="191"/>
      <c r="AI185" s="191"/>
      <c r="AJ185" s="191"/>
      <c r="AK185" s="192"/>
      <c r="AL185" s="191"/>
      <c r="AM185" s="191"/>
      <c r="AN185" s="191"/>
      <c r="AO185" s="461"/>
      <c r="AP185" s="191"/>
      <c r="AQ185" s="191"/>
      <c r="AR185" s="191"/>
      <c r="AS185" s="461"/>
      <c r="AT185" s="191"/>
      <c r="AU185" s="191"/>
      <c r="AV185" s="461"/>
      <c r="AW185" s="192"/>
      <c r="AX185" s="191"/>
      <c r="AY185" s="461"/>
      <c r="AZ185" s="191"/>
      <c r="BA185" s="461"/>
      <c r="BB185" s="191"/>
      <c r="BC185" s="192"/>
      <c r="BD185" s="191"/>
      <c r="BE185" s="191"/>
      <c r="BF185" s="461"/>
      <c r="BG185" s="470"/>
      <c r="BH185" s="470"/>
      <c r="BI185" s="191"/>
      <c r="BJ185" s="191"/>
      <c r="BK185" s="191"/>
      <c r="BL185" s="492"/>
      <c r="BM185" s="191"/>
      <c r="BN185" s="391"/>
      <c r="BO185" s="191"/>
      <c r="BP185" s="191"/>
      <c r="BQ185" s="191"/>
      <c r="BR185" s="191"/>
      <c r="BS185" s="191"/>
      <c r="BT185" s="191"/>
      <c r="BU185" s="192"/>
      <c r="BV185" s="191"/>
      <c r="BW185" s="191"/>
      <c r="BX185" s="191"/>
      <c r="BY185" s="191"/>
      <c r="BZ185" s="191"/>
      <c r="CA185" s="191"/>
      <c r="CB185" s="470"/>
      <c r="CC185" s="396"/>
      <c r="CD185" s="191"/>
      <c r="CE185" s="191"/>
      <c r="CF185" s="191"/>
      <c r="CG185" s="191"/>
      <c r="CH185" s="384"/>
      <c r="CI185" s="191"/>
      <c r="CJ185" s="461"/>
      <c r="CK185" s="461"/>
      <c r="CL185" s="191"/>
      <c r="CM185" s="191"/>
      <c r="CN185" s="498"/>
      <c r="CO185" s="191"/>
      <c r="CP185" s="192"/>
      <c r="CQ185" s="191"/>
      <c r="CR185" s="384"/>
      <c r="CS185" s="407"/>
      <c r="CT185" s="191"/>
      <c r="CU185" s="191"/>
      <c r="CV185" s="191"/>
      <c r="CW185" s="191"/>
      <c r="CX185" s="191"/>
      <c r="CY185" s="440"/>
      <c r="CZ185" s="191"/>
      <c r="DA185" s="191"/>
      <c r="DB185" s="191"/>
      <c r="DC185" s="191"/>
      <c r="DD185" s="384"/>
      <c r="DE185" s="192"/>
      <c r="DF185" s="191"/>
      <c r="DG185" s="191"/>
      <c r="DH185" s="440"/>
      <c r="DI185" s="440"/>
      <c r="DJ185" s="440"/>
      <c r="DK185" s="440"/>
      <c r="DL185" s="191"/>
      <c r="DM185" s="190"/>
      <c r="DN185" s="191"/>
      <c r="DO185" s="191"/>
      <c r="DP185" s="191"/>
      <c r="DQ185" s="190"/>
      <c r="DR185" s="191"/>
      <c r="DS185" s="191"/>
      <c r="DT185" s="440"/>
      <c r="DU185" s="132"/>
      <c r="DV185" s="132"/>
      <c r="DW185" s="132"/>
      <c r="DX185" s="132"/>
      <c r="DY185" s="132"/>
      <c r="DZ185" s="132"/>
      <c r="EA185" s="133"/>
      <c r="EB185" s="132"/>
      <c r="EC185" s="132"/>
      <c r="ED185" s="451"/>
      <c r="EE185" s="133"/>
      <c r="EF185" s="132"/>
      <c r="EG185" s="132"/>
      <c r="EH185" s="132"/>
      <c r="EI185" s="134"/>
      <c r="EJ185" s="132"/>
      <c r="EK185" s="451"/>
      <c r="EL185" s="518"/>
      <c r="EM185" s="451"/>
      <c r="EN185" s="132"/>
      <c r="EO185" s="513"/>
      <c r="EP185" s="451"/>
      <c r="EQ185" s="451"/>
      <c r="ER185" s="524"/>
      <c r="ES185" s="451"/>
      <c r="ET185" s="451"/>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46"/>
      <c r="AA186" s="483"/>
      <c r="AB186" s="191"/>
      <c r="AC186" s="191"/>
      <c r="AD186" s="191"/>
      <c r="AE186" s="191"/>
      <c r="AF186" s="384"/>
      <c r="AG186" s="191"/>
      <c r="AH186" s="191"/>
      <c r="AI186" s="191"/>
      <c r="AJ186" s="191"/>
      <c r="AK186" s="192"/>
      <c r="AL186" s="191"/>
      <c r="AM186" s="191"/>
      <c r="AN186" s="191"/>
      <c r="AO186" s="461"/>
      <c r="AP186" s="191"/>
      <c r="AQ186" s="191"/>
      <c r="AR186" s="191"/>
      <c r="AS186" s="461"/>
      <c r="AT186" s="191"/>
      <c r="AU186" s="191"/>
      <c r="AV186" s="461"/>
      <c r="AW186" s="192"/>
      <c r="AX186" s="191"/>
      <c r="AY186" s="461"/>
      <c r="AZ186" s="191"/>
      <c r="BA186" s="461"/>
      <c r="BB186" s="191"/>
      <c r="BC186" s="192"/>
      <c r="BD186" s="191"/>
      <c r="BE186" s="191"/>
      <c r="BF186" s="461"/>
      <c r="BG186" s="470"/>
      <c r="BH186" s="470"/>
      <c r="BI186" s="191"/>
      <c r="BJ186" s="191"/>
      <c r="BK186" s="191"/>
      <c r="BL186" s="492"/>
      <c r="BM186" s="191"/>
      <c r="BN186" s="391"/>
      <c r="BO186" s="191"/>
      <c r="BP186" s="191"/>
      <c r="BQ186" s="191"/>
      <c r="BR186" s="191"/>
      <c r="BS186" s="191"/>
      <c r="BT186" s="191"/>
      <c r="BU186" s="192"/>
      <c r="BV186" s="191"/>
      <c r="BW186" s="191"/>
      <c r="BX186" s="191"/>
      <c r="BY186" s="191"/>
      <c r="BZ186" s="191"/>
      <c r="CA186" s="191"/>
      <c r="CB186" s="470"/>
      <c r="CC186" s="396"/>
      <c r="CD186" s="191"/>
      <c r="CE186" s="191"/>
      <c r="CF186" s="191"/>
      <c r="CG186" s="191"/>
      <c r="CH186" s="384"/>
      <c r="CI186" s="191"/>
      <c r="CJ186" s="461"/>
      <c r="CK186" s="461"/>
      <c r="CL186" s="191"/>
      <c r="CM186" s="191"/>
      <c r="CN186" s="498"/>
      <c r="CO186" s="191"/>
      <c r="CP186" s="192"/>
      <c r="CQ186" s="191"/>
      <c r="CR186" s="384"/>
      <c r="CS186" s="407"/>
      <c r="CT186" s="191"/>
      <c r="CU186" s="191"/>
      <c r="CV186" s="191"/>
      <c r="CW186" s="191"/>
      <c r="CX186" s="191"/>
      <c r="CY186" s="440"/>
      <c r="CZ186" s="191"/>
      <c r="DA186" s="191"/>
      <c r="DB186" s="191"/>
      <c r="DC186" s="191"/>
      <c r="DD186" s="384"/>
      <c r="DE186" s="192"/>
      <c r="DF186" s="191"/>
      <c r="DG186" s="191"/>
      <c r="DH186" s="440"/>
      <c r="DI186" s="440"/>
      <c r="DJ186" s="440"/>
      <c r="DK186" s="440"/>
      <c r="DL186" s="191"/>
      <c r="DM186" s="190"/>
      <c r="DN186" s="191"/>
      <c r="DO186" s="191"/>
      <c r="DP186" s="191"/>
      <c r="DQ186" s="190"/>
      <c r="DR186" s="191"/>
      <c r="DS186" s="191"/>
      <c r="DT186" s="440"/>
      <c r="DU186" s="132"/>
      <c r="DV186" s="132"/>
      <c r="DW186" s="132"/>
      <c r="DX186" s="132"/>
      <c r="DY186" s="132"/>
      <c r="DZ186" s="132"/>
      <c r="EA186" s="133"/>
      <c r="EB186" s="132"/>
      <c r="EC186" s="132"/>
      <c r="ED186" s="451"/>
      <c r="EE186" s="133"/>
      <c r="EF186" s="132"/>
      <c r="EG186" s="132"/>
      <c r="EH186" s="132"/>
      <c r="EI186" s="134"/>
      <c r="EJ186" s="132"/>
      <c r="EK186" s="451"/>
      <c r="EL186" s="518"/>
      <c r="EM186" s="451"/>
      <c r="EN186" s="132"/>
      <c r="EO186" s="513"/>
      <c r="EP186" s="451"/>
      <c r="EQ186" s="451"/>
      <c r="ER186" s="524"/>
      <c r="ES186" s="451"/>
      <c r="ET186" s="451"/>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46"/>
      <c r="AA187" s="483"/>
      <c r="AB187" s="191"/>
      <c r="AC187" s="191"/>
      <c r="AD187" s="191"/>
      <c r="AE187" s="191"/>
      <c r="AF187" s="384"/>
      <c r="AG187" s="191"/>
      <c r="AH187" s="191"/>
      <c r="AI187" s="191"/>
      <c r="AJ187" s="191"/>
      <c r="AK187" s="192"/>
      <c r="AL187" s="191"/>
      <c r="AM187" s="191"/>
      <c r="AN187" s="191"/>
      <c r="AO187" s="461"/>
      <c r="AP187" s="191"/>
      <c r="AQ187" s="191"/>
      <c r="AR187" s="191"/>
      <c r="AS187" s="461"/>
      <c r="AT187" s="191"/>
      <c r="AU187" s="191"/>
      <c r="AV187" s="461"/>
      <c r="AW187" s="192"/>
      <c r="AX187" s="191"/>
      <c r="AY187" s="461"/>
      <c r="AZ187" s="191"/>
      <c r="BA187" s="461"/>
      <c r="BB187" s="191"/>
      <c r="BC187" s="192"/>
      <c r="BD187" s="191"/>
      <c r="BE187" s="191"/>
      <c r="BF187" s="461"/>
      <c r="BG187" s="470"/>
      <c r="BH187" s="470"/>
      <c r="BI187" s="191"/>
      <c r="BJ187" s="191"/>
      <c r="BK187" s="191"/>
      <c r="BL187" s="492"/>
      <c r="BM187" s="191"/>
      <c r="BN187" s="391"/>
      <c r="BO187" s="191"/>
      <c r="BP187" s="191"/>
      <c r="BQ187" s="191"/>
      <c r="BR187" s="191"/>
      <c r="BS187" s="191"/>
      <c r="BT187" s="191"/>
      <c r="BU187" s="192"/>
      <c r="BV187" s="191"/>
      <c r="BW187" s="191"/>
      <c r="BX187" s="191"/>
      <c r="BY187" s="191"/>
      <c r="BZ187" s="191"/>
      <c r="CA187" s="191"/>
      <c r="CB187" s="470"/>
      <c r="CC187" s="396"/>
      <c r="CD187" s="191"/>
      <c r="CE187" s="191"/>
      <c r="CF187" s="191"/>
      <c r="CG187" s="191"/>
      <c r="CH187" s="384"/>
      <c r="CI187" s="191"/>
      <c r="CJ187" s="461"/>
      <c r="CK187" s="461"/>
      <c r="CL187" s="191"/>
      <c r="CM187" s="191"/>
      <c r="CN187" s="498"/>
      <c r="CO187" s="191"/>
      <c r="CP187" s="192"/>
      <c r="CQ187" s="191"/>
      <c r="CR187" s="384"/>
      <c r="CS187" s="407"/>
      <c r="CT187" s="191"/>
      <c r="CU187" s="191"/>
      <c r="CV187" s="191"/>
      <c r="CW187" s="191"/>
      <c r="CX187" s="191"/>
      <c r="CY187" s="440"/>
      <c r="CZ187" s="191"/>
      <c r="DA187" s="191"/>
      <c r="DB187" s="191"/>
      <c r="DC187" s="191"/>
      <c r="DD187" s="384"/>
      <c r="DE187" s="192"/>
      <c r="DF187" s="191"/>
      <c r="DG187" s="191"/>
      <c r="DH187" s="440"/>
      <c r="DI187" s="440"/>
      <c r="DJ187" s="440"/>
      <c r="DK187" s="440"/>
      <c r="DL187" s="191"/>
      <c r="DM187" s="190"/>
      <c r="DN187" s="191"/>
      <c r="DO187" s="191"/>
      <c r="DP187" s="191"/>
      <c r="DQ187" s="190"/>
      <c r="DR187" s="191"/>
      <c r="DS187" s="191"/>
      <c r="DT187" s="440"/>
      <c r="DU187" s="132"/>
      <c r="DV187" s="132"/>
      <c r="DW187" s="132"/>
      <c r="DX187" s="132"/>
      <c r="DY187" s="132"/>
      <c r="DZ187" s="132"/>
      <c r="EA187" s="133"/>
      <c r="EB187" s="132"/>
      <c r="EC187" s="132"/>
      <c r="ED187" s="451"/>
      <c r="EE187" s="133"/>
      <c r="EF187" s="132"/>
      <c r="EG187" s="132"/>
      <c r="EH187" s="132"/>
      <c r="EI187" s="134"/>
      <c r="EJ187" s="132"/>
      <c r="EK187" s="451"/>
      <c r="EL187" s="518"/>
      <c r="EM187" s="451"/>
      <c r="EN187" s="132"/>
      <c r="EO187" s="513"/>
      <c r="EP187" s="451"/>
      <c r="EQ187" s="451"/>
      <c r="ER187" s="524"/>
      <c r="ES187" s="451"/>
      <c r="ET187" s="451"/>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46"/>
      <c r="AA188" s="483"/>
      <c r="AB188" s="191"/>
      <c r="AC188" s="191"/>
      <c r="AD188" s="191"/>
      <c r="AE188" s="191"/>
      <c r="AF188" s="384"/>
      <c r="AG188" s="191"/>
      <c r="AH188" s="191"/>
      <c r="AI188" s="191"/>
      <c r="AJ188" s="191"/>
      <c r="AK188" s="192"/>
      <c r="AL188" s="191"/>
      <c r="AM188" s="191"/>
      <c r="AN188" s="191"/>
      <c r="AO188" s="461"/>
      <c r="AP188" s="191"/>
      <c r="AQ188" s="191"/>
      <c r="AR188" s="191"/>
      <c r="AS188" s="461"/>
      <c r="AT188" s="191"/>
      <c r="AU188" s="191"/>
      <c r="AV188" s="461"/>
      <c r="AW188" s="192"/>
      <c r="AX188" s="191"/>
      <c r="AY188" s="461"/>
      <c r="AZ188" s="191"/>
      <c r="BA188" s="461"/>
      <c r="BB188" s="191"/>
      <c r="BC188" s="192"/>
      <c r="BD188" s="191"/>
      <c r="BE188" s="191"/>
      <c r="BF188" s="461"/>
      <c r="BG188" s="470"/>
      <c r="BH188" s="470"/>
      <c r="BI188" s="191"/>
      <c r="BJ188" s="191"/>
      <c r="BK188" s="191"/>
      <c r="BL188" s="492"/>
      <c r="BM188" s="191"/>
      <c r="BN188" s="391"/>
      <c r="BO188" s="191"/>
      <c r="BP188" s="191"/>
      <c r="BQ188" s="191"/>
      <c r="BR188" s="191"/>
      <c r="BS188" s="191"/>
      <c r="BT188" s="191"/>
      <c r="BU188" s="192"/>
      <c r="BV188" s="191"/>
      <c r="BW188" s="191"/>
      <c r="BX188" s="191"/>
      <c r="BY188" s="191"/>
      <c r="BZ188" s="191"/>
      <c r="CA188" s="191"/>
      <c r="CB188" s="470"/>
      <c r="CC188" s="396"/>
      <c r="CD188" s="191"/>
      <c r="CE188" s="191"/>
      <c r="CF188" s="191"/>
      <c r="CG188" s="191"/>
      <c r="CH188" s="384"/>
      <c r="CI188" s="191"/>
      <c r="CJ188" s="461"/>
      <c r="CK188" s="461"/>
      <c r="CL188" s="191"/>
      <c r="CM188" s="191"/>
      <c r="CN188" s="498"/>
      <c r="CO188" s="191"/>
      <c r="CP188" s="192"/>
      <c r="CQ188" s="191"/>
      <c r="CR188" s="384"/>
      <c r="CS188" s="407"/>
      <c r="CT188" s="191"/>
      <c r="CU188" s="191"/>
      <c r="CV188" s="191"/>
      <c r="CW188" s="191"/>
      <c r="CX188" s="191"/>
      <c r="CY188" s="440"/>
      <c r="CZ188" s="191"/>
      <c r="DA188" s="191"/>
      <c r="DB188" s="191"/>
      <c r="DC188" s="191"/>
      <c r="DD188" s="384"/>
      <c r="DE188" s="192"/>
      <c r="DF188" s="191"/>
      <c r="DG188" s="191"/>
      <c r="DH188" s="440"/>
      <c r="DI188" s="440"/>
      <c r="DJ188" s="440"/>
      <c r="DK188" s="440"/>
      <c r="DL188" s="191"/>
      <c r="DM188" s="190"/>
      <c r="DN188" s="191"/>
      <c r="DO188" s="191"/>
      <c r="DP188" s="191"/>
      <c r="DQ188" s="190"/>
      <c r="DR188" s="191"/>
      <c r="DS188" s="191"/>
      <c r="DT188" s="440"/>
      <c r="DU188" s="132"/>
      <c r="DV188" s="132"/>
      <c r="DW188" s="132"/>
      <c r="DX188" s="132"/>
      <c r="DY188" s="132"/>
      <c r="DZ188" s="132"/>
      <c r="EA188" s="133"/>
      <c r="EB188" s="132"/>
      <c r="EC188" s="132"/>
      <c r="ED188" s="451"/>
      <c r="EE188" s="133"/>
      <c r="EF188" s="132"/>
      <c r="EG188" s="132"/>
      <c r="EH188" s="132"/>
      <c r="EI188" s="134"/>
      <c r="EJ188" s="132"/>
      <c r="EK188" s="451"/>
      <c r="EL188" s="518"/>
      <c r="EM188" s="451"/>
      <c r="EN188" s="132"/>
      <c r="EO188" s="513"/>
      <c r="EP188" s="451"/>
      <c r="EQ188" s="451"/>
      <c r="ER188" s="524"/>
      <c r="ES188" s="451"/>
      <c r="ET188" s="451"/>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46"/>
      <c r="AA189" s="483"/>
      <c r="AB189" s="191"/>
      <c r="AC189" s="191"/>
      <c r="AD189" s="191"/>
      <c r="AE189" s="191"/>
      <c r="AF189" s="384"/>
      <c r="AG189" s="191"/>
      <c r="AH189" s="191"/>
      <c r="AI189" s="191"/>
      <c r="AJ189" s="191"/>
      <c r="AK189" s="192"/>
      <c r="AL189" s="191"/>
      <c r="AM189" s="191"/>
      <c r="AN189" s="191"/>
      <c r="AO189" s="461"/>
      <c r="AP189" s="191"/>
      <c r="AQ189" s="191"/>
      <c r="AR189" s="191"/>
      <c r="AS189" s="461"/>
      <c r="AT189" s="191"/>
      <c r="AU189" s="191"/>
      <c r="AV189" s="461"/>
      <c r="AW189" s="192"/>
      <c r="AX189" s="191"/>
      <c r="AY189" s="461"/>
      <c r="AZ189" s="191"/>
      <c r="BA189" s="461"/>
      <c r="BB189" s="191"/>
      <c r="BC189" s="192"/>
      <c r="BD189" s="191"/>
      <c r="BE189" s="191"/>
      <c r="BF189" s="461"/>
      <c r="BG189" s="470"/>
      <c r="BH189" s="470"/>
      <c r="BI189" s="191"/>
      <c r="BJ189" s="191"/>
      <c r="BK189" s="191"/>
      <c r="BL189" s="492"/>
      <c r="BM189" s="191"/>
      <c r="BN189" s="391"/>
      <c r="BO189" s="191"/>
      <c r="BP189" s="191"/>
      <c r="BQ189" s="191"/>
      <c r="BR189" s="191"/>
      <c r="BS189" s="191"/>
      <c r="BT189" s="191"/>
      <c r="BU189" s="192"/>
      <c r="BV189" s="191"/>
      <c r="BW189" s="191"/>
      <c r="BX189" s="191"/>
      <c r="BY189" s="191"/>
      <c r="BZ189" s="191"/>
      <c r="CA189" s="191"/>
      <c r="CB189" s="470"/>
      <c r="CC189" s="396"/>
      <c r="CD189" s="191"/>
      <c r="CE189" s="191"/>
      <c r="CF189" s="191"/>
      <c r="CG189" s="191"/>
      <c r="CH189" s="384"/>
      <c r="CI189" s="191"/>
      <c r="CJ189" s="461"/>
      <c r="CK189" s="461"/>
      <c r="CL189" s="191"/>
      <c r="CM189" s="191"/>
      <c r="CN189" s="498"/>
      <c r="CO189" s="191"/>
      <c r="CP189" s="192"/>
      <c r="CQ189" s="191"/>
      <c r="CR189" s="384"/>
      <c r="CS189" s="407"/>
      <c r="CT189" s="191"/>
      <c r="CU189" s="191"/>
      <c r="CV189" s="191"/>
      <c r="CW189" s="191"/>
      <c r="CX189" s="191"/>
      <c r="CY189" s="440"/>
      <c r="CZ189" s="191"/>
      <c r="DA189" s="191"/>
      <c r="DB189" s="191"/>
      <c r="DC189" s="191"/>
      <c r="DD189" s="384"/>
      <c r="DE189" s="192"/>
      <c r="DF189" s="191"/>
      <c r="DG189" s="191"/>
      <c r="DH189" s="440"/>
      <c r="DI189" s="440"/>
      <c r="DJ189" s="440"/>
      <c r="DK189" s="440"/>
      <c r="DL189" s="191"/>
      <c r="DM189" s="190"/>
      <c r="DN189" s="191"/>
      <c r="DO189" s="191"/>
      <c r="DP189" s="191"/>
      <c r="DQ189" s="190"/>
      <c r="DR189" s="191"/>
      <c r="DS189" s="191"/>
      <c r="DT189" s="440"/>
      <c r="DU189" s="132"/>
      <c r="DV189" s="132"/>
      <c r="DW189" s="132"/>
      <c r="DX189" s="132"/>
      <c r="DY189" s="132"/>
      <c r="DZ189" s="132"/>
      <c r="EA189" s="133"/>
      <c r="EB189" s="132"/>
      <c r="EC189" s="132"/>
      <c r="ED189" s="451"/>
      <c r="EE189" s="133"/>
      <c r="EF189" s="132"/>
      <c r="EG189" s="132"/>
      <c r="EH189" s="132"/>
      <c r="EI189" s="134"/>
      <c r="EJ189" s="132"/>
      <c r="EK189" s="451"/>
      <c r="EL189" s="518"/>
      <c r="EM189" s="451"/>
      <c r="EN189" s="132"/>
      <c r="EO189" s="513"/>
      <c r="EP189" s="451"/>
      <c r="EQ189" s="451"/>
      <c r="ER189" s="524"/>
      <c r="ES189" s="451"/>
      <c r="ET189" s="451"/>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46"/>
      <c r="AA190" s="483"/>
      <c r="AB190" s="191"/>
      <c r="AC190" s="191"/>
      <c r="AD190" s="191"/>
      <c r="AE190" s="191"/>
      <c r="AF190" s="384"/>
      <c r="AG190" s="191"/>
      <c r="AH190" s="191"/>
      <c r="AI190" s="191"/>
      <c r="AJ190" s="191"/>
      <c r="AK190" s="192"/>
      <c r="AL190" s="191"/>
      <c r="AM190" s="191"/>
      <c r="AN190" s="191"/>
      <c r="AO190" s="461"/>
      <c r="AP190" s="191"/>
      <c r="AQ190" s="191"/>
      <c r="AR190" s="191"/>
      <c r="AS190" s="461"/>
      <c r="AT190" s="191"/>
      <c r="AU190" s="191"/>
      <c r="AV190" s="461"/>
      <c r="AW190" s="192"/>
      <c r="AX190" s="191"/>
      <c r="AY190" s="461"/>
      <c r="AZ190" s="191"/>
      <c r="BA190" s="461"/>
      <c r="BB190" s="191"/>
      <c r="BC190" s="192"/>
      <c r="BD190" s="191"/>
      <c r="BE190" s="191"/>
      <c r="BF190" s="461"/>
      <c r="BG190" s="470"/>
      <c r="BH190" s="470"/>
      <c r="BI190" s="191"/>
      <c r="BJ190" s="191"/>
      <c r="BK190" s="191"/>
      <c r="BL190" s="492"/>
      <c r="BM190" s="191"/>
      <c r="BN190" s="391"/>
      <c r="BO190" s="191"/>
      <c r="BP190" s="191"/>
      <c r="BQ190" s="191"/>
      <c r="BR190" s="191"/>
      <c r="BS190" s="191"/>
      <c r="BT190" s="191"/>
      <c r="BU190" s="192"/>
      <c r="BV190" s="191"/>
      <c r="BW190" s="191"/>
      <c r="BX190" s="191"/>
      <c r="BY190" s="191"/>
      <c r="BZ190" s="191"/>
      <c r="CA190" s="191"/>
      <c r="CB190" s="470"/>
      <c r="CC190" s="396"/>
      <c r="CD190" s="191"/>
      <c r="CE190" s="191"/>
      <c r="CF190" s="191"/>
      <c r="CG190" s="191"/>
      <c r="CH190" s="384"/>
      <c r="CI190" s="191"/>
      <c r="CJ190" s="461"/>
      <c r="CK190" s="461"/>
      <c r="CL190" s="191"/>
      <c r="CM190" s="191"/>
      <c r="CN190" s="498"/>
      <c r="CO190" s="191"/>
      <c r="CP190" s="192"/>
      <c r="CQ190" s="191"/>
      <c r="CR190" s="384"/>
      <c r="CS190" s="407"/>
      <c r="CT190" s="191"/>
      <c r="CU190" s="191"/>
      <c r="CV190" s="191"/>
      <c r="CW190" s="191"/>
      <c r="CX190" s="191"/>
      <c r="CY190" s="440"/>
      <c r="CZ190" s="191"/>
      <c r="DA190" s="191"/>
      <c r="DB190" s="191"/>
      <c r="DC190" s="191"/>
      <c r="DD190" s="384"/>
      <c r="DE190" s="192"/>
      <c r="DF190" s="191"/>
      <c r="DG190" s="191"/>
      <c r="DH190" s="440"/>
      <c r="DI190" s="440"/>
      <c r="DJ190" s="440"/>
      <c r="DK190" s="440"/>
      <c r="DL190" s="191"/>
      <c r="DM190" s="190"/>
      <c r="DN190" s="191"/>
      <c r="DO190" s="191"/>
      <c r="DP190" s="191"/>
      <c r="DQ190" s="190"/>
      <c r="DR190" s="191"/>
      <c r="DS190" s="191"/>
      <c r="DT190" s="440"/>
      <c r="DU190" s="132"/>
      <c r="DV190" s="132"/>
      <c r="DW190" s="132"/>
      <c r="DX190" s="132"/>
      <c r="DY190" s="132"/>
      <c r="DZ190" s="132"/>
      <c r="EA190" s="133"/>
      <c r="EB190" s="132"/>
      <c r="EC190" s="132"/>
      <c r="ED190" s="451"/>
      <c r="EE190" s="133"/>
      <c r="EF190" s="132"/>
      <c r="EG190" s="132"/>
      <c r="EH190" s="132"/>
      <c r="EI190" s="134"/>
      <c r="EJ190" s="132"/>
      <c r="EK190" s="451"/>
      <c r="EL190" s="518"/>
      <c r="EM190" s="451"/>
      <c r="EN190" s="132"/>
      <c r="EO190" s="513"/>
      <c r="EP190" s="451"/>
      <c r="EQ190" s="451"/>
      <c r="ER190" s="524"/>
      <c r="ES190" s="451"/>
      <c r="ET190" s="451"/>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46"/>
      <c r="AA191" s="483"/>
      <c r="AB191" s="191"/>
      <c r="AC191" s="191"/>
      <c r="AD191" s="191"/>
      <c r="AE191" s="191"/>
      <c r="AF191" s="384"/>
      <c r="AG191" s="191"/>
      <c r="AH191" s="191"/>
      <c r="AI191" s="191"/>
      <c r="AJ191" s="191"/>
      <c r="AK191" s="192"/>
      <c r="AL191" s="191"/>
      <c r="AM191" s="191"/>
      <c r="AN191" s="191"/>
      <c r="AO191" s="461"/>
      <c r="AP191" s="191"/>
      <c r="AQ191" s="191"/>
      <c r="AR191" s="191"/>
      <c r="AS191" s="461"/>
      <c r="AT191" s="191"/>
      <c r="AU191" s="191"/>
      <c r="AV191" s="461"/>
      <c r="AW191" s="192"/>
      <c r="AX191" s="191"/>
      <c r="AY191" s="461"/>
      <c r="AZ191" s="191"/>
      <c r="BA191" s="461"/>
      <c r="BB191" s="191"/>
      <c r="BC191" s="192"/>
      <c r="BD191" s="191"/>
      <c r="BE191" s="191"/>
      <c r="BF191" s="461"/>
      <c r="BG191" s="470"/>
      <c r="BH191" s="470"/>
      <c r="BI191" s="191"/>
      <c r="BJ191" s="191"/>
      <c r="BK191" s="191"/>
      <c r="BL191" s="492"/>
      <c r="BM191" s="191"/>
      <c r="BN191" s="391"/>
      <c r="BO191" s="191"/>
      <c r="BP191" s="191"/>
      <c r="BQ191" s="191"/>
      <c r="BR191" s="191"/>
      <c r="BS191" s="191"/>
      <c r="BT191" s="191"/>
      <c r="BU191" s="192"/>
      <c r="BV191" s="191"/>
      <c r="BW191" s="191"/>
      <c r="BX191" s="191"/>
      <c r="BY191" s="191"/>
      <c r="BZ191" s="191"/>
      <c r="CA191" s="191"/>
      <c r="CB191" s="470"/>
      <c r="CC191" s="396"/>
      <c r="CD191" s="191"/>
      <c r="CE191" s="191"/>
      <c r="CF191" s="191"/>
      <c r="CG191" s="191"/>
      <c r="CH191" s="384"/>
      <c r="CI191" s="191"/>
      <c r="CJ191" s="461"/>
      <c r="CK191" s="461"/>
      <c r="CL191" s="191"/>
      <c r="CM191" s="191"/>
      <c r="CN191" s="498"/>
      <c r="CO191" s="191"/>
      <c r="CP191" s="192"/>
      <c r="CQ191" s="191"/>
      <c r="CR191" s="384"/>
      <c r="CS191" s="407"/>
      <c r="CT191" s="191"/>
      <c r="CU191" s="191"/>
      <c r="CV191" s="191"/>
      <c r="CW191" s="191"/>
      <c r="CX191" s="191"/>
      <c r="CY191" s="440"/>
      <c r="CZ191" s="191"/>
      <c r="DA191" s="191"/>
      <c r="DB191" s="191"/>
      <c r="DC191" s="191"/>
      <c r="DD191" s="384"/>
      <c r="DE191" s="192"/>
      <c r="DF191" s="191"/>
      <c r="DG191" s="191"/>
      <c r="DH191" s="440"/>
      <c r="DI191" s="440"/>
      <c r="DJ191" s="440"/>
      <c r="DK191" s="440"/>
      <c r="DL191" s="191"/>
      <c r="DM191" s="190"/>
      <c r="DN191" s="191"/>
      <c r="DO191" s="191"/>
      <c r="DP191" s="191"/>
      <c r="DQ191" s="190"/>
      <c r="DR191" s="191"/>
      <c r="DS191" s="191"/>
      <c r="DT191" s="440"/>
      <c r="DU191" s="132"/>
      <c r="DV191" s="132"/>
      <c r="DW191" s="132"/>
      <c r="DX191" s="132"/>
      <c r="DY191" s="132"/>
      <c r="DZ191" s="132"/>
      <c r="EA191" s="133"/>
      <c r="EB191" s="132"/>
      <c r="EC191" s="132"/>
      <c r="ED191" s="451"/>
      <c r="EE191" s="133"/>
      <c r="EF191" s="132"/>
      <c r="EG191" s="132"/>
      <c r="EH191" s="132"/>
      <c r="EI191" s="134"/>
      <c r="EJ191" s="132"/>
      <c r="EK191" s="451"/>
      <c r="EL191" s="518"/>
      <c r="EM191" s="451"/>
      <c r="EN191" s="132"/>
      <c r="EO191" s="513"/>
      <c r="EP191" s="451"/>
      <c r="EQ191" s="451"/>
      <c r="ER191" s="524"/>
      <c r="ES191" s="451"/>
      <c r="ET191" s="451"/>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46"/>
      <c r="AA192" s="483"/>
      <c r="AB192" s="191"/>
      <c r="AC192" s="191"/>
      <c r="AD192" s="191"/>
      <c r="AE192" s="191"/>
      <c r="AF192" s="384"/>
      <c r="AG192" s="191"/>
      <c r="AH192" s="191"/>
      <c r="AI192" s="191"/>
      <c r="AJ192" s="191"/>
      <c r="AK192" s="192"/>
      <c r="AL192" s="191"/>
      <c r="AM192" s="191"/>
      <c r="AN192" s="191"/>
      <c r="AO192" s="461"/>
      <c r="AP192" s="191"/>
      <c r="AQ192" s="191"/>
      <c r="AR192" s="191"/>
      <c r="AS192" s="461"/>
      <c r="AT192" s="191"/>
      <c r="AU192" s="191"/>
      <c r="AV192" s="461"/>
      <c r="AW192" s="192"/>
      <c r="AX192" s="191"/>
      <c r="AY192" s="461"/>
      <c r="AZ192" s="191"/>
      <c r="BA192" s="461"/>
      <c r="BB192" s="191"/>
      <c r="BC192" s="192"/>
      <c r="BD192" s="191"/>
      <c r="BE192" s="191"/>
      <c r="BF192" s="461"/>
      <c r="BG192" s="470"/>
      <c r="BH192" s="470"/>
      <c r="BI192" s="191"/>
      <c r="BJ192" s="191"/>
      <c r="BK192" s="191"/>
      <c r="BL192" s="492"/>
      <c r="BM192" s="191"/>
      <c r="BN192" s="391"/>
      <c r="BO192" s="191"/>
      <c r="BP192" s="191"/>
      <c r="BQ192" s="191"/>
      <c r="BR192" s="191"/>
      <c r="BS192" s="191"/>
      <c r="BT192" s="191"/>
      <c r="BU192" s="192"/>
      <c r="BV192" s="191"/>
      <c r="BW192" s="191"/>
      <c r="BX192" s="191"/>
      <c r="BY192" s="191"/>
      <c r="BZ192" s="191"/>
      <c r="CA192" s="191"/>
      <c r="CB192" s="470"/>
      <c r="CC192" s="396"/>
      <c r="CD192" s="191"/>
      <c r="CE192" s="191"/>
      <c r="CF192" s="191"/>
      <c r="CG192" s="191"/>
      <c r="CH192" s="384"/>
      <c r="CI192" s="191"/>
      <c r="CJ192" s="461"/>
      <c r="CK192" s="461"/>
      <c r="CL192" s="191"/>
      <c r="CM192" s="191"/>
      <c r="CN192" s="498"/>
      <c r="CO192" s="191"/>
      <c r="CP192" s="192"/>
      <c r="CQ192" s="191"/>
      <c r="CR192" s="384"/>
      <c r="CS192" s="407"/>
      <c r="CT192" s="191"/>
      <c r="CU192" s="191"/>
      <c r="CV192" s="191"/>
      <c r="CW192" s="191"/>
      <c r="CX192" s="191"/>
      <c r="CY192" s="440"/>
      <c r="CZ192" s="191"/>
      <c r="DA192" s="191"/>
      <c r="DB192" s="191"/>
      <c r="DC192" s="191"/>
      <c r="DD192" s="384"/>
      <c r="DE192" s="192"/>
      <c r="DF192" s="191"/>
      <c r="DG192" s="191"/>
      <c r="DH192" s="440"/>
      <c r="DI192" s="440"/>
      <c r="DJ192" s="440"/>
      <c r="DK192" s="440"/>
      <c r="DL192" s="191"/>
      <c r="DM192" s="190"/>
      <c r="DN192" s="191"/>
      <c r="DO192" s="191"/>
      <c r="DP192" s="191"/>
      <c r="DQ192" s="190"/>
      <c r="DR192" s="191"/>
      <c r="DS192" s="191"/>
      <c r="DT192" s="440"/>
      <c r="DU192" s="132"/>
      <c r="DV192" s="132"/>
      <c r="DW192" s="132"/>
      <c r="DX192" s="132"/>
      <c r="DY192" s="132"/>
      <c r="DZ192" s="132"/>
      <c r="EA192" s="133"/>
      <c r="EB192" s="132"/>
      <c r="EC192" s="132"/>
      <c r="ED192" s="451"/>
      <c r="EE192" s="133"/>
      <c r="EF192" s="132"/>
      <c r="EG192" s="132"/>
      <c r="EH192" s="132"/>
      <c r="EI192" s="134"/>
      <c r="EJ192" s="132"/>
      <c r="EK192" s="451"/>
      <c r="EL192" s="518"/>
      <c r="EM192" s="451"/>
      <c r="EN192" s="132"/>
      <c r="EO192" s="513"/>
      <c r="EP192" s="451"/>
      <c r="EQ192" s="451"/>
      <c r="ER192" s="524"/>
      <c r="ES192" s="451"/>
      <c r="ET192" s="451"/>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46"/>
      <c r="AA193" s="483"/>
      <c r="AB193" s="191"/>
      <c r="AC193" s="191"/>
      <c r="AD193" s="191"/>
      <c r="AE193" s="191"/>
      <c r="AF193" s="384"/>
      <c r="AG193" s="191"/>
      <c r="AH193" s="191"/>
      <c r="AI193" s="191"/>
      <c r="AJ193" s="191"/>
      <c r="AK193" s="192"/>
      <c r="AL193" s="191"/>
      <c r="AM193" s="191"/>
      <c r="AN193" s="191"/>
      <c r="AO193" s="461"/>
      <c r="AP193" s="191"/>
      <c r="AQ193" s="191"/>
      <c r="AR193" s="191"/>
      <c r="AS193" s="461"/>
      <c r="AT193" s="191"/>
      <c r="AU193" s="191"/>
      <c r="AV193" s="461"/>
      <c r="AW193" s="192"/>
      <c r="AX193" s="191"/>
      <c r="AY193" s="461"/>
      <c r="AZ193" s="191"/>
      <c r="BA193" s="461"/>
      <c r="BB193" s="191"/>
      <c r="BC193" s="192"/>
      <c r="BD193" s="191"/>
      <c r="BE193" s="191"/>
      <c r="BF193" s="461"/>
      <c r="BG193" s="470"/>
      <c r="BH193" s="470"/>
      <c r="BI193" s="191"/>
      <c r="BJ193" s="191"/>
      <c r="BK193" s="191"/>
      <c r="BL193" s="492"/>
      <c r="BM193" s="191"/>
      <c r="BN193" s="391"/>
      <c r="BO193" s="191"/>
      <c r="BP193" s="191"/>
      <c r="BQ193" s="191"/>
      <c r="BR193" s="191"/>
      <c r="BS193" s="191"/>
      <c r="BT193" s="191"/>
      <c r="BU193" s="192"/>
      <c r="BV193" s="191"/>
      <c r="BW193" s="191"/>
      <c r="BX193" s="191"/>
      <c r="BY193" s="191"/>
      <c r="BZ193" s="191"/>
      <c r="CA193" s="191"/>
      <c r="CB193" s="470"/>
      <c r="CC193" s="396"/>
      <c r="CD193" s="191"/>
      <c r="CE193" s="191"/>
      <c r="CF193" s="191"/>
      <c r="CG193" s="191"/>
      <c r="CH193" s="384"/>
      <c r="CI193" s="191"/>
      <c r="CJ193" s="461"/>
      <c r="CK193" s="461"/>
      <c r="CL193" s="191"/>
      <c r="CM193" s="191"/>
      <c r="CN193" s="498"/>
      <c r="CO193" s="191"/>
      <c r="CP193" s="192"/>
      <c r="CQ193" s="191"/>
      <c r="CR193" s="384"/>
      <c r="CS193" s="407"/>
      <c r="CT193" s="191"/>
      <c r="CU193" s="191"/>
      <c r="CV193" s="191"/>
      <c r="CW193" s="191"/>
      <c r="CX193" s="191"/>
      <c r="CY193" s="440"/>
      <c r="CZ193" s="191"/>
      <c r="DA193" s="191"/>
      <c r="DB193" s="191"/>
      <c r="DC193" s="191"/>
      <c r="DD193" s="384"/>
      <c r="DE193" s="192"/>
      <c r="DF193" s="191"/>
      <c r="DG193" s="191"/>
      <c r="DH193" s="440"/>
      <c r="DI193" s="440"/>
      <c r="DJ193" s="440"/>
      <c r="DK193" s="440"/>
      <c r="DL193" s="191"/>
      <c r="DM193" s="190"/>
      <c r="DN193" s="191"/>
      <c r="DO193" s="191"/>
      <c r="DP193" s="191"/>
      <c r="DQ193" s="190"/>
      <c r="DR193" s="191"/>
      <c r="DS193" s="191"/>
      <c r="DT193" s="440"/>
      <c r="DU193" s="132"/>
      <c r="DV193" s="132"/>
      <c r="DW193" s="132"/>
      <c r="DX193" s="132"/>
      <c r="DY193" s="132"/>
      <c r="DZ193" s="132"/>
      <c r="EA193" s="133"/>
      <c r="EB193" s="132"/>
      <c r="EC193" s="132"/>
      <c r="ED193" s="451"/>
      <c r="EE193" s="133"/>
      <c r="EF193" s="132"/>
      <c r="EG193" s="132"/>
      <c r="EH193" s="132"/>
      <c r="EI193" s="134"/>
      <c r="EJ193" s="132"/>
      <c r="EK193" s="451"/>
      <c r="EL193" s="518"/>
      <c r="EM193" s="451"/>
      <c r="EN193" s="132"/>
      <c r="EO193" s="513"/>
      <c r="EP193" s="451"/>
      <c r="EQ193" s="451"/>
      <c r="ER193" s="524"/>
      <c r="ES193" s="451"/>
      <c r="ET193" s="451"/>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46"/>
      <c r="AA194" s="483"/>
      <c r="AB194" s="191"/>
      <c r="AC194" s="191"/>
      <c r="AD194" s="191"/>
      <c r="AE194" s="191"/>
      <c r="AF194" s="384"/>
      <c r="AG194" s="191"/>
      <c r="AH194" s="191"/>
      <c r="AI194" s="191"/>
      <c r="AJ194" s="191"/>
      <c r="AK194" s="192"/>
      <c r="AL194" s="191"/>
      <c r="AM194" s="191"/>
      <c r="AN194" s="191"/>
      <c r="AO194" s="461"/>
      <c r="AP194" s="191"/>
      <c r="AQ194" s="191"/>
      <c r="AR194" s="191"/>
      <c r="AS194" s="461"/>
      <c r="AT194" s="191"/>
      <c r="AU194" s="191"/>
      <c r="AV194" s="461"/>
      <c r="AW194" s="192"/>
      <c r="AX194" s="191"/>
      <c r="AY194" s="461"/>
      <c r="AZ194" s="191"/>
      <c r="BA194" s="461"/>
      <c r="BB194" s="191"/>
      <c r="BC194" s="192"/>
      <c r="BD194" s="191"/>
      <c r="BE194" s="191"/>
      <c r="BF194" s="461"/>
      <c r="BG194" s="470"/>
      <c r="BH194" s="470"/>
      <c r="BI194" s="191"/>
      <c r="BJ194" s="191"/>
      <c r="BK194" s="191"/>
      <c r="BL194" s="492"/>
      <c r="BM194" s="191"/>
      <c r="BN194" s="391"/>
      <c r="BO194" s="191"/>
      <c r="BP194" s="191"/>
      <c r="BQ194" s="191"/>
      <c r="BR194" s="191"/>
      <c r="BS194" s="191"/>
      <c r="BT194" s="191"/>
      <c r="BU194" s="192"/>
      <c r="BV194" s="191"/>
      <c r="BW194" s="191"/>
      <c r="BX194" s="191"/>
      <c r="BY194" s="191"/>
      <c r="BZ194" s="191"/>
      <c r="CA194" s="191"/>
      <c r="CB194" s="470"/>
      <c r="CC194" s="396"/>
      <c r="CD194" s="191"/>
      <c r="CE194" s="191"/>
      <c r="CF194" s="191"/>
      <c r="CG194" s="191"/>
      <c r="CH194" s="384"/>
      <c r="CI194" s="191"/>
      <c r="CJ194" s="461"/>
      <c r="CK194" s="461"/>
      <c r="CL194" s="191"/>
      <c r="CM194" s="191"/>
      <c r="CN194" s="498"/>
      <c r="CO194" s="191"/>
      <c r="CP194" s="192"/>
      <c r="CQ194" s="191"/>
      <c r="CR194" s="384"/>
      <c r="CS194" s="407"/>
      <c r="CT194" s="191"/>
      <c r="CU194" s="191"/>
      <c r="CV194" s="191"/>
      <c r="CW194" s="191"/>
      <c r="CX194" s="191"/>
      <c r="CY194" s="440"/>
      <c r="CZ194" s="191"/>
      <c r="DA194" s="191"/>
      <c r="DB194" s="191"/>
      <c r="DC194" s="191"/>
      <c r="DD194" s="384"/>
      <c r="DE194" s="192"/>
      <c r="DF194" s="191"/>
      <c r="DG194" s="191"/>
      <c r="DH194" s="440"/>
      <c r="DI194" s="440"/>
      <c r="DJ194" s="440"/>
      <c r="DK194" s="440"/>
      <c r="DL194" s="191"/>
      <c r="DM194" s="190"/>
      <c r="DN194" s="191"/>
      <c r="DO194" s="191"/>
      <c r="DP194" s="191"/>
      <c r="DQ194" s="190"/>
      <c r="DR194" s="191"/>
      <c r="DS194" s="191"/>
      <c r="DT194" s="440"/>
      <c r="DU194" s="132"/>
      <c r="DV194" s="132"/>
      <c r="DW194" s="132"/>
      <c r="DX194" s="132"/>
      <c r="DY194" s="132"/>
      <c r="DZ194" s="132"/>
      <c r="EA194" s="133"/>
      <c r="EB194" s="132"/>
      <c r="EC194" s="132"/>
      <c r="ED194" s="451"/>
      <c r="EE194" s="133"/>
      <c r="EF194" s="132"/>
      <c r="EG194" s="132"/>
      <c r="EH194" s="132"/>
      <c r="EI194" s="134"/>
      <c r="EJ194" s="132"/>
      <c r="EK194" s="451"/>
      <c r="EL194" s="518"/>
      <c r="EM194" s="451"/>
      <c r="EN194" s="132"/>
      <c r="EO194" s="513"/>
      <c r="EP194" s="451"/>
      <c r="EQ194" s="451"/>
      <c r="ER194" s="524"/>
      <c r="ES194" s="451"/>
      <c r="ET194" s="451"/>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46"/>
      <c r="AA195" s="483"/>
      <c r="AB195" s="191"/>
      <c r="AC195" s="191"/>
      <c r="AD195" s="191"/>
      <c r="AE195" s="191"/>
      <c r="AF195" s="384"/>
      <c r="AG195" s="191"/>
      <c r="AH195" s="191"/>
      <c r="AI195" s="191"/>
      <c r="AJ195" s="191"/>
      <c r="AK195" s="192"/>
      <c r="AL195" s="191"/>
      <c r="AM195" s="191"/>
      <c r="AN195" s="191"/>
      <c r="AO195" s="461"/>
      <c r="AP195" s="191"/>
      <c r="AQ195" s="191"/>
      <c r="AR195" s="191"/>
      <c r="AS195" s="461"/>
      <c r="AT195" s="191"/>
      <c r="AU195" s="191"/>
      <c r="AV195" s="461"/>
      <c r="AW195" s="192"/>
      <c r="AX195" s="191"/>
      <c r="AY195" s="461"/>
      <c r="AZ195" s="191"/>
      <c r="BA195" s="461"/>
      <c r="BB195" s="191"/>
      <c r="BC195" s="192"/>
      <c r="BD195" s="191"/>
      <c r="BE195" s="191"/>
      <c r="BF195" s="461"/>
      <c r="BG195" s="470"/>
      <c r="BH195" s="470"/>
      <c r="BI195" s="191"/>
      <c r="BJ195" s="191"/>
      <c r="BK195" s="191"/>
      <c r="BL195" s="492"/>
      <c r="BM195" s="191"/>
      <c r="BN195" s="391"/>
      <c r="BO195" s="191"/>
      <c r="BP195" s="191"/>
      <c r="BQ195" s="191"/>
      <c r="BR195" s="191"/>
      <c r="BS195" s="191"/>
      <c r="BT195" s="191"/>
      <c r="BU195" s="192"/>
      <c r="BV195" s="191"/>
      <c r="BW195" s="191"/>
      <c r="BX195" s="191"/>
      <c r="BY195" s="191"/>
      <c r="BZ195" s="191"/>
      <c r="CA195" s="191"/>
      <c r="CB195" s="470"/>
      <c r="CC195" s="396"/>
      <c r="CD195" s="191"/>
      <c r="CE195" s="191"/>
      <c r="CF195" s="191"/>
      <c r="CG195" s="191"/>
      <c r="CH195" s="384"/>
      <c r="CI195" s="191"/>
      <c r="CJ195" s="461"/>
      <c r="CK195" s="461"/>
      <c r="CL195" s="191"/>
      <c r="CM195" s="191"/>
      <c r="CN195" s="498"/>
      <c r="CO195" s="191"/>
      <c r="CP195" s="192"/>
      <c r="CQ195" s="191"/>
      <c r="CR195" s="384"/>
      <c r="CS195" s="407"/>
      <c r="CT195" s="191"/>
      <c r="CU195" s="191"/>
      <c r="CV195" s="191"/>
      <c r="CW195" s="191"/>
      <c r="CX195" s="191"/>
      <c r="CY195" s="440"/>
      <c r="CZ195" s="191"/>
      <c r="DA195" s="191"/>
      <c r="DB195" s="191"/>
      <c r="DC195" s="191"/>
      <c r="DD195" s="384"/>
      <c r="DE195" s="192"/>
      <c r="DF195" s="191"/>
      <c r="DG195" s="191"/>
      <c r="DH195" s="440"/>
      <c r="DI195" s="440"/>
      <c r="DJ195" s="440"/>
      <c r="DK195" s="440"/>
      <c r="DL195" s="191"/>
      <c r="DM195" s="190"/>
      <c r="DN195" s="191"/>
      <c r="DO195" s="191"/>
      <c r="DP195" s="191"/>
      <c r="DQ195" s="190"/>
      <c r="DR195" s="191"/>
      <c r="DS195" s="191"/>
      <c r="DT195" s="440"/>
      <c r="DU195" s="132"/>
      <c r="DV195" s="132"/>
      <c r="DW195" s="132"/>
      <c r="DX195" s="132"/>
      <c r="DY195" s="132"/>
      <c r="DZ195" s="132"/>
      <c r="EA195" s="133"/>
      <c r="EB195" s="132"/>
      <c r="EC195" s="132"/>
      <c r="ED195" s="451"/>
      <c r="EE195" s="133"/>
      <c r="EF195" s="132"/>
      <c r="EG195" s="132"/>
      <c r="EH195" s="132"/>
      <c r="EI195" s="134"/>
      <c r="EJ195" s="132"/>
      <c r="EK195" s="451"/>
      <c r="EL195" s="518"/>
      <c r="EM195" s="451"/>
      <c r="EN195" s="132"/>
      <c r="EO195" s="513"/>
      <c r="EP195" s="451"/>
      <c r="EQ195" s="451"/>
      <c r="ER195" s="524"/>
      <c r="ES195" s="451"/>
      <c r="ET195" s="451"/>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46"/>
      <c r="AA196" s="483"/>
      <c r="AB196" s="191"/>
      <c r="AC196" s="191"/>
      <c r="AD196" s="191"/>
      <c r="AE196" s="191"/>
      <c r="AF196" s="384"/>
      <c r="AG196" s="191"/>
      <c r="AH196" s="191"/>
      <c r="AI196" s="191"/>
      <c r="AJ196" s="191"/>
      <c r="AK196" s="192"/>
      <c r="AL196" s="191"/>
      <c r="AM196" s="191"/>
      <c r="AN196" s="191"/>
      <c r="AO196" s="461"/>
      <c r="AP196" s="191"/>
      <c r="AQ196" s="191"/>
      <c r="AR196" s="191"/>
      <c r="AS196" s="461"/>
      <c r="AT196" s="191"/>
      <c r="AU196" s="191"/>
      <c r="AV196" s="461"/>
      <c r="AW196" s="192"/>
      <c r="AX196" s="191"/>
      <c r="AY196" s="461"/>
      <c r="AZ196" s="191"/>
      <c r="BA196" s="461"/>
      <c r="BB196" s="191"/>
      <c r="BC196" s="192"/>
      <c r="BD196" s="191"/>
      <c r="BE196" s="191"/>
      <c r="BF196" s="461"/>
      <c r="BG196" s="470"/>
      <c r="BH196" s="470"/>
      <c r="BI196" s="191"/>
      <c r="BJ196" s="191"/>
      <c r="BK196" s="191"/>
      <c r="BL196" s="492"/>
      <c r="BM196" s="191"/>
      <c r="BN196" s="391"/>
      <c r="BO196" s="191"/>
      <c r="BP196" s="191"/>
      <c r="BQ196" s="191"/>
      <c r="BR196" s="191"/>
      <c r="BS196" s="191"/>
      <c r="BT196" s="191"/>
      <c r="BU196" s="192"/>
      <c r="BV196" s="191"/>
      <c r="BW196" s="191"/>
      <c r="BX196" s="191"/>
      <c r="BY196" s="191"/>
      <c r="BZ196" s="191"/>
      <c r="CA196" s="191"/>
      <c r="CB196" s="470"/>
      <c r="CC196" s="396"/>
      <c r="CD196" s="191"/>
      <c r="CE196" s="191"/>
      <c r="CF196" s="191"/>
      <c r="CG196" s="191"/>
      <c r="CH196" s="384"/>
      <c r="CI196" s="191"/>
      <c r="CJ196" s="461"/>
      <c r="CK196" s="461"/>
      <c r="CL196" s="191"/>
      <c r="CM196" s="191"/>
      <c r="CN196" s="498"/>
      <c r="CO196" s="191"/>
      <c r="CP196" s="192"/>
      <c r="CQ196" s="191"/>
      <c r="CR196" s="384"/>
      <c r="CS196" s="407"/>
      <c r="CT196" s="191"/>
      <c r="CU196" s="191"/>
      <c r="CV196" s="191"/>
      <c r="CW196" s="191"/>
      <c r="CX196" s="191"/>
      <c r="CY196" s="440"/>
      <c r="CZ196" s="191"/>
      <c r="DA196" s="191"/>
      <c r="DB196" s="191"/>
      <c r="DC196" s="191"/>
      <c r="DD196" s="384"/>
      <c r="DE196" s="192"/>
      <c r="DF196" s="191"/>
      <c r="DG196" s="191"/>
      <c r="DH196" s="440"/>
      <c r="DI196" s="440"/>
      <c r="DJ196" s="440"/>
      <c r="DK196" s="440"/>
      <c r="DL196" s="191"/>
      <c r="DM196" s="190"/>
      <c r="DN196" s="191"/>
      <c r="DO196" s="191"/>
      <c r="DP196" s="191"/>
      <c r="DQ196" s="190"/>
      <c r="DR196" s="191"/>
      <c r="DS196" s="191"/>
      <c r="DT196" s="440"/>
      <c r="DU196" s="132"/>
      <c r="DV196" s="132"/>
      <c r="DW196" s="132"/>
      <c r="DX196" s="132"/>
      <c r="DY196" s="132"/>
      <c r="DZ196" s="132"/>
      <c r="EA196" s="133"/>
      <c r="EB196" s="132"/>
      <c r="EC196" s="132"/>
      <c r="ED196" s="451"/>
      <c r="EE196" s="133"/>
      <c r="EF196" s="132"/>
      <c r="EG196" s="132"/>
      <c r="EH196" s="132"/>
      <c r="EI196" s="134"/>
      <c r="EJ196" s="132"/>
      <c r="EK196" s="451"/>
      <c r="EL196" s="518"/>
      <c r="EM196" s="451"/>
      <c r="EN196" s="132"/>
      <c r="EO196" s="513"/>
      <c r="EP196" s="451"/>
      <c r="EQ196" s="451"/>
      <c r="ER196" s="524"/>
      <c r="ES196" s="451"/>
      <c r="ET196" s="451"/>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46"/>
      <c r="AA197" s="483"/>
      <c r="AB197" s="191"/>
      <c r="AC197" s="191"/>
      <c r="AD197" s="191"/>
      <c r="AE197" s="191"/>
      <c r="AF197" s="384"/>
      <c r="AG197" s="191"/>
      <c r="AH197" s="191"/>
      <c r="AI197" s="191"/>
      <c r="AJ197" s="191"/>
      <c r="AK197" s="192"/>
      <c r="AL197" s="191"/>
      <c r="AM197" s="191"/>
      <c r="AN197" s="191"/>
      <c r="AO197" s="461"/>
      <c r="AP197" s="191"/>
      <c r="AQ197" s="191"/>
      <c r="AR197" s="191"/>
      <c r="AS197" s="461"/>
      <c r="AT197" s="191"/>
      <c r="AU197" s="191"/>
      <c r="AV197" s="461"/>
      <c r="AW197" s="192"/>
      <c r="AX197" s="191"/>
      <c r="AY197" s="461"/>
      <c r="AZ197" s="191"/>
      <c r="BA197" s="461"/>
      <c r="BB197" s="191"/>
      <c r="BC197" s="192"/>
      <c r="BD197" s="191"/>
      <c r="BE197" s="191"/>
      <c r="BF197" s="461"/>
      <c r="BG197" s="470"/>
      <c r="BH197" s="470"/>
      <c r="BI197" s="191"/>
      <c r="BJ197" s="191"/>
      <c r="BK197" s="191"/>
      <c r="BL197" s="492"/>
      <c r="BM197" s="191"/>
      <c r="BN197" s="391"/>
      <c r="BO197" s="191"/>
      <c r="BP197" s="191"/>
      <c r="BQ197" s="191"/>
      <c r="BR197" s="191"/>
      <c r="BS197" s="191"/>
      <c r="BT197" s="191"/>
      <c r="BU197" s="192"/>
      <c r="BV197" s="191"/>
      <c r="BW197" s="191"/>
      <c r="BX197" s="191"/>
      <c r="BY197" s="191"/>
      <c r="BZ197" s="191"/>
      <c r="CA197" s="191"/>
      <c r="CB197" s="470"/>
      <c r="CC197" s="396"/>
      <c r="CD197" s="191"/>
      <c r="CE197" s="191"/>
      <c r="CF197" s="191"/>
      <c r="CG197" s="191"/>
      <c r="CH197" s="384"/>
      <c r="CI197" s="191"/>
      <c r="CJ197" s="461"/>
      <c r="CK197" s="461"/>
      <c r="CL197" s="191"/>
      <c r="CM197" s="191"/>
      <c r="CN197" s="498"/>
      <c r="CO197" s="191"/>
      <c r="CP197" s="192"/>
      <c r="CQ197" s="191"/>
      <c r="CR197" s="384"/>
      <c r="CS197" s="407"/>
      <c r="CT197" s="191"/>
      <c r="CU197" s="191"/>
      <c r="CV197" s="191"/>
      <c r="CW197" s="191"/>
      <c r="CX197" s="191"/>
      <c r="CY197" s="440"/>
      <c r="CZ197" s="191"/>
      <c r="DA197" s="191"/>
      <c r="DB197" s="191"/>
      <c r="DC197" s="191"/>
      <c r="DD197" s="384"/>
      <c r="DE197" s="192"/>
      <c r="DF197" s="191"/>
      <c r="DG197" s="191"/>
      <c r="DH197" s="440"/>
      <c r="DI197" s="440"/>
      <c r="DJ197" s="440"/>
      <c r="DK197" s="440"/>
      <c r="DL197" s="191"/>
      <c r="DM197" s="190"/>
      <c r="DN197" s="191"/>
      <c r="DO197" s="191"/>
      <c r="DP197" s="191"/>
      <c r="DQ197" s="190"/>
      <c r="DR197" s="191"/>
      <c r="DS197" s="191"/>
      <c r="DT197" s="440"/>
      <c r="DU197" s="132"/>
      <c r="DV197" s="132"/>
      <c r="DW197" s="132"/>
      <c r="DX197" s="132"/>
      <c r="DY197" s="132"/>
      <c r="DZ197" s="132"/>
      <c r="EA197" s="133"/>
      <c r="EB197" s="132"/>
      <c r="EC197" s="132"/>
      <c r="ED197" s="451"/>
      <c r="EE197" s="133"/>
      <c r="EF197" s="132"/>
      <c r="EG197" s="132"/>
      <c r="EH197" s="132"/>
      <c r="EI197" s="134"/>
      <c r="EJ197" s="132"/>
      <c r="EK197" s="451"/>
      <c r="EL197" s="518"/>
      <c r="EM197" s="451"/>
      <c r="EN197" s="132"/>
      <c r="EO197" s="513"/>
      <c r="EP197" s="451"/>
      <c r="EQ197" s="451"/>
      <c r="ER197" s="524"/>
      <c r="ES197" s="451"/>
      <c r="ET197" s="451"/>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46"/>
      <c r="AA198" s="483"/>
      <c r="AB198" s="191"/>
      <c r="AC198" s="191"/>
      <c r="AD198" s="191"/>
      <c r="AE198" s="191"/>
      <c r="AF198" s="384"/>
      <c r="AG198" s="191"/>
      <c r="AH198" s="191"/>
      <c r="AI198" s="191"/>
      <c r="AJ198" s="191"/>
      <c r="AK198" s="192"/>
      <c r="AL198" s="191"/>
      <c r="AM198" s="191"/>
      <c r="AN198" s="191"/>
      <c r="AO198" s="461"/>
      <c r="AP198" s="191"/>
      <c r="AQ198" s="191"/>
      <c r="AR198" s="191"/>
      <c r="AS198" s="461"/>
      <c r="AT198" s="191"/>
      <c r="AU198" s="191"/>
      <c r="AV198" s="461"/>
      <c r="AW198" s="192"/>
      <c r="AX198" s="191"/>
      <c r="AY198" s="461"/>
      <c r="AZ198" s="191"/>
      <c r="BA198" s="461"/>
      <c r="BB198" s="191"/>
      <c r="BC198" s="192"/>
      <c r="BD198" s="191"/>
      <c r="BE198" s="191"/>
      <c r="BF198" s="461"/>
      <c r="BG198" s="470"/>
      <c r="BH198" s="470"/>
      <c r="BI198" s="191"/>
      <c r="BJ198" s="191"/>
      <c r="BK198" s="191"/>
      <c r="BL198" s="492"/>
      <c r="BM198" s="191"/>
      <c r="BN198" s="391"/>
      <c r="BO198" s="191"/>
      <c r="BP198" s="191"/>
      <c r="BQ198" s="191"/>
      <c r="BR198" s="191"/>
      <c r="BS198" s="191"/>
      <c r="BT198" s="191"/>
      <c r="BU198" s="192"/>
      <c r="BV198" s="191"/>
      <c r="BW198" s="191"/>
      <c r="BX198" s="191"/>
      <c r="BY198" s="191"/>
      <c r="BZ198" s="191"/>
      <c r="CA198" s="191"/>
      <c r="CB198" s="470"/>
      <c r="CC198" s="396"/>
      <c r="CD198" s="191"/>
      <c r="CE198" s="191"/>
      <c r="CF198" s="191"/>
      <c r="CG198" s="191"/>
      <c r="CH198" s="384"/>
      <c r="CI198" s="191"/>
      <c r="CJ198" s="461"/>
      <c r="CK198" s="461"/>
      <c r="CL198" s="191"/>
      <c r="CM198" s="191"/>
      <c r="CN198" s="498"/>
      <c r="CO198" s="191"/>
      <c r="CP198" s="192"/>
      <c r="CQ198" s="191"/>
      <c r="CR198" s="384"/>
      <c r="CS198" s="407"/>
      <c r="CT198" s="191"/>
      <c r="CU198" s="191"/>
      <c r="CV198" s="191"/>
      <c r="CW198" s="191"/>
      <c r="CX198" s="191"/>
      <c r="CY198" s="440"/>
      <c r="CZ198" s="191"/>
      <c r="DA198" s="191"/>
      <c r="DB198" s="191"/>
      <c r="DC198" s="191"/>
      <c r="DD198" s="384"/>
      <c r="DE198" s="192"/>
      <c r="DF198" s="191"/>
      <c r="DG198" s="191"/>
      <c r="DH198" s="440"/>
      <c r="DI198" s="440"/>
      <c r="DJ198" s="440"/>
      <c r="DK198" s="440"/>
      <c r="DL198" s="191"/>
      <c r="DM198" s="190"/>
      <c r="DN198" s="191"/>
      <c r="DO198" s="191"/>
      <c r="DP198" s="191"/>
      <c r="DQ198" s="190"/>
      <c r="DR198" s="191"/>
      <c r="DS198" s="191"/>
      <c r="DT198" s="440"/>
      <c r="DU198" s="132"/>
      <c r="DV198" s="132"/>
      <c r="DW198" s="132"/>
      <c r="DX198" s="132"/>
      <c r="DY198" s="132"/>
      <c r="DZ198" s="132"/>
      <c r="EA198" s="133"/>
      <c r="EB198" s="132"/>
      <c r="EC198" s="132"/>
      <c r="ED198" s="451"/>
      <c r="EE198" s="133"/>
      <c r="EF198" s="132"/>
      <c r="EG198" s="132"/>
      <c r="EH198" s="132"/>
      <c r="EI198" s="134"/>
      <c r="EJ198" s="132"/>
      <c r="EK198" s="451"/>
      <c r="EL198" s="518"/>
      <c r="EM198" s="451"/>
      <c r="EN198" s="132"/>
      <c r="EO198" s="513"/>
      <c r="EP198" s="451"/>
      <c r="EQ198" s="451"/>
      <c r="ER198" s="524"/>
      <c r="ES198" s="451"/>
      <c r="ET198" s="451"/>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46"/>
      <c r="AA199" s="483"/>
      <c r="AB199" s="191"/>
      <c r="AC199" s="191"/>
      <c r="AD199" s="191"/>
      <c r="AE199" s="191"/>
      <c r="AF199" s="384"/>
      <c r="AG199" s="191"/>
      <c r="AH199" s="191"/>
      <c r="AI199" s="191"/>
      <c r="AJ199" s="191"/>
      <c r="AK199" s="192"/>
      <c r="AL199" s="191"/>
      <c r="AM199" s="191"/>
      <c r="AN199" s="191"/>
      <c r="AO199" s="461"/>
      <c r="AP199" s="191"/>
      <c r="AQ199" s="191"/>
      <c r="AR199" s="191"/>
      <c r="AS199" s="461"/>
      <c r="AT199" s="191"/>
      <c r="AU199" s="191"/>
      <c r="AV199" s="461"/>
      <c r="AW199" s="192"/>
      <c r="AX199" s="191"/>
      <c r="AY199" s="461"/>
      <c r="AZ199" s="191"/>
      <c r="BA199" s="461"/>
      <c r="BB199" s="191"/>
      <c r="BC199" s="192"/>
      <c r="BD199" s="191"/>
      <c r="BE199" s="191"/>
      <c r="BF199" s="461"/>
      <c r="BG199" s="470"/>
      <c r="BH199" s="470"/>
      <c r="BI199" s="191"/>
      <c r="BJ199" s="191"/>
      <c r="BK199" s="191"/>
      <c r="BL199" s="492"/>
      <c r="BM199" s="191"/>
      <c r="BN199" s="391"/>
      <c r="BO199" s="191"/>
      <c r="BP199" s="191"/>
      <c r="BQ199" s="191"/>
      <c r="BR199" s="191"/>
      <c r="BS199" s="191"/>
      <c r="BT199" s="191"/>
      <c r="BU199" s="192"/>
      <c r="BV199" s="191"/>
      <c r="BW199" s="191"/>
      <c r="BX199" s="191"/>
      <c r="BY199" s="191"/>
      <c r="BZ199" s="191"/>
      <c r="CA199" s="191"/>
      <c r="CB199" s="470"/>
      <c r="CC199" s="396"/>
      <c r="CD199" s="191"/>
      <c r="CE199" s="191"/>
      <c r="CF199" s="191"/>
      <c r="CG199" s="191"/>
      <c r="CH199" s="384"/>
      <c r="CI199" s="191"/>
      <c r="CJ199" s="461"/>
      <c r="CK199" s="461"/>
      <c r="CL199" s="191"/>
      <c r="CM199" s="191"/>
      <c r="CN199" s="498"/>
      <c r="CO199" s="191"/>
      <c r="CP199" s="192"/>
      <c r="CQ199" s="191"/>
      <c r="CR199" s="384"/>
      <c r="CS199" s="407"/>
      <c r="CT199" s="191"/>
      <c r="CU199" s="191"/>
      <c r="CV199" s="191"/>
      <c r="CW199" s="191"/>
      <c r="CX199" s="191"/>
      <c r="CY199" s="440"/>
      <c r="CZ199" s="191"/>
      <c r="DA199" s="191"/>
      <c r="DB199" s="191"/>
      <c r="DC199" s="191"/>
      <c r="DD199" s="384"/>
      <c r="DE199" s="192"/>
      <c r="DF199" s="191"/>
      <c r="DG199" s="191"/>
      <c r="DH199" s="440"/>
      <c r="DI199" s="440"/>
      <c r="DJ199" s="440"/>
      <c r="DK199" s="440"/>
      <c r="DL199" s="191"/>
      <c r="DM199" s="190"/>
      <c r="DN199" s="191"/>
      <c r="DO199" s="191"/>
      <c r="DP199" s="191"/>
      <c r="DQ199" s="190"/>
      <c r="DR199" s="191"/>
      <c r="DS199" s="191"/>
      <c r="DT199" s="440"/>
      <c r="DU199" s="132"/>
      <c r="DV199" s="132"/>
      <c r="DW199" s="132"/>
      <c r="DX199" s="132"/>
      <c r="DY199" s="132"/>
      <c r="DZ199" s="132"/>
      <c r="EA199" s="133"/>
      <c r="EB199" s="132"/>
      <c r="EC199" s="132"/>
      <c r="ED199" s="451"/>
      <c r="EE199" s="133"/>
      <c r="EF199" s="132"/>
      <c r="EG199" s="132"/>
      <c r="EH199" s="132"/>
      <c r="EI199" s="134"/>
      <c r="EJ199" s="132"/>
      <c r="EK199" s="451"/>
      <c r="EL199" s="518"/>
      <c r="EM199" s="451"/>
      <c r="EN199" s="132"/>
      <c r="EO199" s="513"/>
      <c r="EP199" s="451"/>
      <c r="EQ199" s="451"/>
      <c r="ER199" s="524"/>
      <c r="ES199" s="451"/>
      <c r="ET199" s="451"/>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46"/>
      <c r="AA200" s="483"/>
      <c r="AB200" s="191"/>
      <c r="AC200" s="191"/>
      <c r="AD200" s="191"/>
      <c r="AE200" s="191"/>
      <c r="AF200" s="384"/>
      <c r="AG200" s="191"/>
      <c r="AH200" s="191"/>
      <c r="AI200" s="191"/>
      <c r="AJ200" s="191"/>
      <c r="AK200" s="192"/>
      <c r="AL200" s="191"/>
      <c r="AM200" s="191"/>
      <c r="AN200" s="191"/>
      <c r="AO200" s="461"/>
      <c r="AP200" s="191"/>
      <c r="AQ200" s="191"/>
      <c r="AR200" s="191"/>
      <c r="AS200" s="461"/>
      <c r="AT200" s="191"/>
      <c r="AU200" s="191"/>
      <c r="AV200" s="461"/>
      <c r="AW200" s="192"/>
      <c r="AX200" s="191"/>
      <c r="AY200" s="461"/>
      <c r="AZ200" s="191"/>
      <c r="BA200" s="461"/>
      <c r="BB200" s="191"/>
      <c r="BC200" s="192"/>
      <c r="BD200" s="191"/>
      <c r="BE200" s="191"/>
      <c r="BF200" s="461"/>
      <c r="BG200" s="470"/>
      <c r="BH200" s="470"/>
      <c r="BI200" s="191"/>
      <c r="BJ200" s="191"/>
      <c r="BK200" s="191"/>
      <c r="BL200" s="492"/>
      <c r="BM200" s="191"/>
      <c r="BN200" s="391"/>
      <c r="BO200" s="191"/>
      <c r="BP200" s="191"/>
      <c r="BQ200" s="191"/>
      <c r="BR200" s="191"/>
      <c r="BS200" s="191"/>
      <c r="BT200" s="191"/>
      <c r="BU200" s="192"/>
      <c r="BV200" s="191"/>
      <c r="BW200" s="191"/>
      <c r="BX200" s="191"/>
      <c r="BY200" s="191"/>
      <c r="BZ200" s="191"/>
      <c r="CA200" s="191"/>
      <c r="CB200" s="470"/>
      <c r="CC200" s="396"/>
      <c r="CD200" s="191"/>
      <c r="CE200" s="191"/>
      <c r="CF200" s="191"/>
      <c r="CG200" s="191"/>
      <c r="CH200" s="384"/>
      <c r="CI200" s="191"/>
      <c r="CJ200" s="461"/>
      <c r="CK200" s="461"/>
      <c r="CL200" s="191"/>
      <c r="CM200" s="191"/>
      <c r="CN200" s="498"/>
      <c r="CO200" s="191"/>
      <c r="CP200" s="192"/>
      <c r="CQ200" s="191"/>
      <c r="CR200" s="384"/>
      <c r="CS200" s="407"/>
      <c r="CT200" s="191"/>
      <c r="CU200" s="191"/>
      <c r="CV200" s="191"/>
      <c r="CW200" s="191"/>
      <c r="CX200" s="191"/>
      <c r="CY200" s="440"/>
      <c r="CZ200" s="191"/>
      <c r="DA200" s="191"/>
      <c r="DB200" s="191"/>
      <c r="DC200" s="191"/>
      <c r="DD200" s="384"/>
      <c r="DE200" s="192"/>
      <c r="DF200" s="191"/>
      <c r="DG200" s="191"/>
      <c r="DH200" s="440"/>
      <c r="DI200" s="440"/>
      <c r="DJ200" s="440"/>
      <c r="DK200" s="440"/>
      <c r="DL200" s="191"/>
      <c r="DM200" s="190"/>
      <c r="DN200" s="191"/>
      <c r="DO200" s="191"/>
      <c r="DP200" s="191"/>
      <c r="DQ200" s="190"/>
      <c r="DR200" s="191"/>
      <c r="DS200" s="191"/>
      <c r="DT200" s="440"/>
      <c r="DU200" s="132"/>
      <c r="DV200" s="132"/>
      <c r="DW200" s="132"/>
      <c r="DX200" s="132"/>
      <c r="DY200" s="132"/>
      <c r="DZ200" s="132"/>
      <c r="EA200" s="133"/>
      <c r="EB200" s="132"/>
      <c r="EC200" s="132"/>
      <c r="ED200" s="451"/>
      <c r="EE200" s="133"/>
      <c r="EF200" s="132"/>
      <c r="EG200" s="132"/>
      <c r="EH200" s="132"/>
      <c r="EI200" s="134"/>
      <c r="EJ200" s="132"/>
      <c r="EK200" s="451"/>
      <c r="EL200" s="518"/>
      <c r="EM200" s="451"/>
      <c r="EN200" s="132"/>
      <c r="EO200" s="513"/>
      <c r="EP200" s="451"/>
      <c r="EQ200" s="451"/>
      <c r="ER200" s="524"/>
      <c r="ES200" s="451"/>
      <c r="ET200" s="451"/>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46"/>
      <c r="AA201" s="483"/>
      <c r="AB201" s="191"/>
      <c r="AC201" s="191"/>
      <c r="AD201" s="191"/>
      <c r="AE201" s="191"/>
      <c r="AF201" s="384"/>
      <c r="AG201" s="191"/>
      <c r="AH201" s="191"/>
      <c r="AI201" s="191"/>
      <c r="AJ201" s="191"/>
      <c r="AK201" s="192"/>
      <c r="AL201" s="191"/>
      <c r="AM201" s="191"/>
      <c r="AN201" s="191"/>
      <c r="AO201" s="461"/>
      <c r="AP201" s="191"/>
      <c r="AQ201" s="191"/>
      <c r="AR201" s="191"/>
      <c r="AS201" s="461"/>
      <c r="AT201" s="191"/>
      <c r="AU201" s="191"/>
      <c r="AV201" s="461"/>
      <c r="AW201" s="192"/>
      <c r="AX201" s="191"/>
      <c r="AY201" s="461"/>
      <c r="AZ201" s="191"/>
      <c r="BA201" s="461"/>
      <c r="BB201" s="191"/>
      <c r="BC201" s="192"/>
      <c r="BD201" s="191"/>
      <c r="BE201" s="191"/>
      <c r="BF201" s="461"/>
      <c r="BG201" s="470"/>
      <c r="BH201" s="470"/>
      <c r="BI201" s="191"/>
      <c r="BJ201" s="191"/>
      <c r="BK201" s="191"/>
      <c r="BL201" s="492"/>
      <c r="BM201" s="191"/>
      <c r="BN201" s="391"/>
      <c r="BO201" s="191"/>
      <c r="BP201" s="191"/>
      <c r="BQ201" s="191"/>
      <c r="BR201" s="191"/>
      <c r="BS201" s="191"/>
      <c r="BT201" s="191"/>
      <c r="BU201" s="192"/>
      <c r="BV201" s="191"/>
      <c r="BW201" s="191"/>
      <c r="BX201" s="191"/>
      <c r="BY201" s="191"/>
      <c r="BZ201" s="191"/>
      <c r="CA201" s="191"/>
      <c r="CB201" s="470"/>
      <c r="CC201" s="396"/>
      <c r="CD201" s="191"/>
      <c r="CE201" s="191"/>
      <c r="CF201" s="191"/>
      <c r="CG201" s="191"/>
      <c r="CH201" s="384"/>
      <c r="CI201" s="191"/>
      <c r="CJ201" s="461"/>
      <c r="CK201" s="461"/>
      <c r="CL201" s="191"/>
      <c r="CM201" s="191"/>
      <c r="CN201" s="498"/>
      <c r="CO201" s="191"/>
      <c r="CP201" s="192"/>
      <c r="CQ201" s="191"/>
      <c r="CR201" s="384"/>
      <c r="CS201" s="407"/>
      <c r="CT201" s="191"/>
      <c r="CU201" s="191"/>
      <c r="CV201" s="191"/>
      <c r="CW201" s="191"/>
      <c r="CX201" s="191"/>
      <c r="CY201" s="440"/>
      <c r="CZ201" s="191"/>
      <c r="DA201" s="191"/>
      <c r="DB201" s="191"/>
      <c r="DC201" s="191"/>
      <c r="DD201" s="384"/>
      <c r="DE201" s="192"/>
      <c r="DF201" s="191"/>
      <c r="DG201" s="191"/>
      <c r="DH201" s="440"/>
      <c r="DI201" s="440"/>
      <c r="DJ201" s="440"/>
      <c r="DK201" s="440"/>
      <c r="DL201" s="191"/>
      <c r="DM201" s="190"/>
      <c r="DN201" s="191"/>
      <c r="DO201" s="191"/>
      <c r="DP201" s="191"/>
      <c r="DQ201" s="190"/>
      <c r="DR201" s="191"/>
      <c r="DS201" s="191"/>
      <c r="DT201" s="440"/>
      <c r="DU201" s="132"/>
      <c r="DV201" s="132"/>
      <c r="DW201" s="132"/>
      <c r="DX201" s="132"/>
      <c r="DY201" s="132"/>
      <c r="DZ201" s="132"/>
      <c r="EA201" s="133"/>
      <c r="EB201" s="132"/>
      <c r="EC201" s="132"/>
      <c r="ED201" s="451"/>
      <c r="EE201" s="133"/>
      <c r="EF201" s="132"/>
      <c r="EG201" s="132"/>
      <c r="EH201" s="132"/>
      <c r="EI201" s="134"/>
      <c r="EJ201" s="132"/>
      <c r="EK201" s="451"/>
      <c r="EL201" s="518"/>
      <c r="EM201" s="451"/>
      <c r="EN201" s="132"/>
      <c r="EO201" s="513"/>
      <c r="EP201" s="451"/>
      <c r="EQ201" s="451"/>
      <c r="ER201" s="524"/>
      <c r="ES201" s="451"/>
      <c r="ET201" s="451"/>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46"/>
      <c r="AA202" s="483"/>
      <c r="AB202" s="191"/>
      <c r="AC202" s="191"/>
      <c r="AD202" s="191"/>
      <c r="AE202" s="191"/>
      <c r="AF202" s="384"/>
      <c r="AG202" s="191"/>
      <c r="AH202" s="191"/>
      <c r="AI202" s="191"/>
      <c r="AJ202" s="191"/>
      <c r="AK202" s="192"/>
      <c r="AL202" s="191"/>
      <c r="AM202" s="191"/>
      <c r="AN202" s="191"/>
      <c r="AO202" s="461"/>
      <c r="AP202" s="191"/>
      <c r="AQ202" s="191"/>
      <c r="AR202" s="191"/>
      <c r="AS202" s="461"/>
      <c r="AT202" s="191"/>
      <c r="AU202" s="191"/>
      <c r="AV202" s="461"/>
      <c r="AW202" s="192"/>
      <c r="AX202" s="191"/>
      <c r="AY202" s="461"/>
      <c r="AZ202" s="191"/>
      <c r="BA202" s="461"/>
      <c r="BB202" s="191"/>
      <c r="BC202" s="192"/>
      <c r="BD202" s="191"/>
      <c r="BE202" s="191"/>
      <c r="BF202" s="461"/>
      <c r="BG202" s="470"/>
      <c r="BH202" s="470"/>
      <c r="BI202" s="191"/>
      <c r="BJ202" s="191"/>
      <c r="BK202" s="191"/>
      <c r="BL202" s="492"/>
      <c r="BM202" s="191"/>
      <c r="BN202" s="391"/>
      <c r="BO202" s="191"/>
      <c r="BP202" s="191"/>
      <c r="BQ202" s="191"/>
      <c r="BR202" s="191"/>
      <c r="BS202" s="191"/>
      <c r="BT202" s="191"/>
      <c r="BU202" s="192"/>
      <c r="BV202" s="191"/>
      <c r="BW202" s="191"/>
      <c r="BX202" s="191"/>
      <c r="BY202" s="191"/>
      <c r="BZ202" s="191"/>
      <c r="CA202" s="191"/>
      <c r="CB202" s="470"/>
      <c r="CC202" s="396"/>
      <c r="CD202" s="191"/>
      <c r="CE202" s="191"/>
      <c r="CF202" s="191"/>
      <c r="CG202" s="191"/>
      <c r="CH202" s="384"/>
      <c r="CI202" s="191"/>
      <c r="CJ202" s="461"/>
      <c r="CK202" s="461"/>
      <c r="CL202" s="191"/>
      <c r="CM202" s="191"/>
      <c r="CN202" s="498"/>
      <c r="CO202" s="191"/>
      <c r="CP202" s="192"/>
      <c r="CQ202" s="191"/>
      <c r="CR202" s="384"/>
      <c r="CS202" s="407"/>
      <c r="CT202" s="191"/>
      <c r="CU202" s="191"/>
      <c r="CV202" s="191"/>
      <c r="CW202" s="191"/>
      <c r="CX202" s="191"/>
      <c r="CY202" s="440"/>
      <c r="CZ202" s="191"/>
      <c r="DA202" s="191"/>
      <c r="DB202" s="191"/>
      <c r="DC202" s="191"/>
      <c r="DD202" s="384"/>
      <c r="DE202" s="192"/>
      <c r="DF202" s="191"/>
      <c r="DG202" s="191"/>
      <c r="DH202" s="440"/>
      <c r="DI202" s="440"/>
      <c r="DJ202" s="440"/>
      <c r="DK202" s="440"/>
      <c r="DL202" s="191"/>
      <c r="DM202" s="190"/>
      <c r="DN202" s="191"/>
      <c r="DO202" s="191"/>
      <c r="DP202" s="191"/>
      <c r="DQ202" s="190"/>
      <c r="DR202" s="191"/>
      <c r="DS202" s="191"/>
      <c r="DT202" s="440"/>
      <c r="DU202" s="132"/>
      <c r="DV202" s="132"/>
      <c r="DW202" s="132"/>
      <c r="DX202" s="132"/>
      <c r="DY202" s="132"/>
      <c r="DZ202" s="132"/>
      <c r="EA202" s="133"/>
      <c r="EB202" s="132"/>
      <c r="EC202" s="132"/>
      <c r="ED202" s="451"/>
      <c r="EE202" s="133"/>
      <c r="EF202" s="132"/>
      <c r="EG202" s="132"/>
      <c r="EH202" s="132"/>
      <c r="EI202" s="134"/>
      <c r="EJ202" s="132"/>
      <c r="EK202" s="451"/>
      <c r="EL202" s="518"/>
      <c r="EM202" s="451"/>
      <c r="EN202" s="132"/>
      <c r="EO202" s="513"/>
      <c r="EP202" s="451"/>
      <c r="EQ202" s="451"/>
      <c r="ER202" s="524"/>
      <c r="ES202" s="451"/>
      <c r="ET202" s="451"/>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46"/>
      <c r="AA203" s="483"/>
      <c r="AB203" s="191"/>
      <c r="AC203" s="191"/>
      <c r="AD203" s="191"/>
      <c r="AE203" s="191"/>
      <c r="AF203" s="384"/>
      <c r="AG203" s="191"/>
      <c r="AH203" s="191"/>
      <c r="AI203" s="191"/>
      <c r="AJ203" s="191"/>
      <c r="AK203" s="192"/>
      <c r="AL203" s="191"/>
      <c r="AM203" s="191"/>
      <c r="AN203" s="191"/>
      <c r="AO203" s="461"/>
      <c r="AP203" s="191"/>
      <c r="AQ203" s="191"/>
      <c r="AR203" s="191"/>
      <c r="AS203" s="461"/>
      <c r="AT203" s="191"/>
      <c r="AU203" s="191"/>
      <c r="AV203" s="461"/>
      <c r="AW203" s="192"/>
      <c r="AX203" s="191"/>
      <c r="AY203" s="461"/>
      <c r="AZ203" s="191"/>
      <c r="BA203" s="461"/>
      <c r="BB203" s="191"/>
      <c r="BC203" s="192"/>
      <c r="BD203" s="191"/>
      <c r="BE203" s="191"/>
      <c r="BF203" s="461"/>
      <c r="BG203" s="470"/>
      <c r="BH203" s="470"/>
      <c r="BI203" s="191"/>
      <c r="BJ203" s="191"/>
      <c r="BK203" s="191"/>
      <c r="BL203" s="492"/>
      <c r="BM203" s="191"/>
      <c r="BN203" s="391"/>
      <c r="BO203" s="191"/>
      <c r="BP203" s="191"/>
      <c r="BQ203" s="191"/>
      <c r="BR203" s="191"/>
      <c r="BS203" s="191"/>
      <c r="BT203" s="191"/>
      <c r="BU203" s="192"/>
      <c r="BV203" s="191"/>
      <c r="BW203" s="191"/>
      <c r="BX203" s="191"/>
      <c r="BY203" s="191"/>
      <c r="BZ203" s="191"/>
      <c r="CA203" s="191"/>
      <c r="CB203" s="470"/>
      <c r="CC203" s="396"/>
      <c r="CD203" s="191"/>
      <c r="CE203" s="191"/>
      <c r="CF203" s="191"/>
      <c r="CG203" s="191"/>
      <c r="CH203" s="384"/>
      <c r="CI203" s="191"/>
      <c r="CJ203" s="461"/>
      <c r="CK203" s="461"/>
      <c r="CL203" s="191"/>
      <c r="CM203" s="191"/>
      <c r="CN203" s="498"/>
      <c r="CO203" s="191"/>
      <c r="CP203" s="192"/>
      <c r="CQ203" s="191"/>
      <c r="CR203" s="384"/>
      <c r="CS203" s="407"/>
      <c r="CT203" s="191"/>
      <c r="CU203" s="191"/>
      <c r="CV203" s="191"/>
      <c r="CW203" s="191"/>
      <c r="CX203" s="191"/>
      <c r="CY203" s="440"/>
      <c r="CZ203" s="191"/>
      <c r="DA203" s="191"/>
      <c r="DB203" s="191"/>
      <c r="DC203" s="191"/>
      <c r="DD203" s="384"/>
      <c r="DE203" s="192"/>
      <c r="DF203" s="191"/>
      <c r="DG203" s="191"/>
      <c r="DH203" s="440"/>
      <c r="DI203" s="440"/>
      <c r="DJ203" s="440"/>
      <c r="DK203" s="440"/>
      <c r="DL203" s="191"/>
      <c r="DM203" s="190"/>
      <c r="DN203" s="191"/>
      <c r="DO203" s="191"/>
      <c r="DP203" s="191"/>
      <c r="DQ203" s="190"/>
      <c r="DR203" s="191"/>
      <c r="DS203" s="191"/>
      <c r="DT203" s="440"/>
      <c r="DU203" s="132"/>
      <c r="DV203" s="132"/>
      <c r="DW203" s="132"/>
      <c r="DX203" s="132"/>
      <c r="DY203" s="132"/>
      <c r="DZ203" s="132"/>
      <c r="EA203" s="133"/>
      <c r="EB203" s="132"/>
      <c r="EC203" s="132"/>
      <c r="ED203" s="451"/>
      <c r="EE203" s="133"/>
      <c r="EF203" s="132"/>
      <c r="EG203" s="132"/>
      <c r="EH203" s="132"/>
      <c r="EI203" s="134"/>
      <c r="EJ203" s="132"/>
      <c r="EK203" s="451"/>
      <c r="EL203" s="518"/>
      <c r="EM203" s="451"/>
      <c r="EN203" s="132"/>
      <c r="EO203" s="513"/>
      <c r="EP203" s="451"/>
      <c r="EQ203" s="451"/>
      <c r="ER203" s="524"/>
      <c r="ES203" s="451"/>
      <c r="ET203" s="451"/>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46"/>
      <c r="AA204" s="483"/>
      <c r="AB204" s="191"/>
      <c r="AC204" s="191"/>
      <c r="AD204" s="191"/>
      <c r="AE204" s="191"/>
      <c r="AF204" s="384"/>
      <c r="AG204" s="191"/>
      <c r="AH204" s="191"/>
      <c r="AI204" s="191"/>
      <c r="AJ204" s="191"/>
      <c r="AK204" s="192"/>
      <c r="AL204" s="191"/>
      <c r="AM204" s="191"/>
      <c r="AN204" s="191"/>
      <c r="AO204" s="461"/>
      <c r="AP204" s="191"/>
      <c r="AQ204" s="191"/>
      <c r="AR204" s="191"/>
      <c r="AS204" s="461"/>
      <c r="AT204" s="191"/>
      <c r="AU204" s="191"/>
      <c r="AV204" s="461"/>
      <c r="AW204" s="192"/>
      <c r="AX204" s="191"/>
      <c r="AY204" s="461"/>
      <c r="AZ204" s="191"/>
      <c r="BA204" s="461"/>
      <c r="BB204" s="191"/>
      <c r="BC204" s="192"/>
      <c r="BD204" s="191"/>
      <c r="BE204" s="191"/>
      <c r="BF204" s="461"/>
      <c r="BG204" s="470"/>
      <c r="BH204" s="470"/>
      <c r="BI204" s="191"/>
      <c r="BJ204" s="191"/>
      <c r="BK204" s="191"/>
      <c r="BL204" s="492"/>
      <c r="BM204" s="191"/>
      <c r="BN204" s="391"/>
      <c r="BO204" s="191"/>
      <c r="BP204" s="191"/>
      <c r="BQ204" s="191"/>
      <c r="BR204" s="191"/>
      <c r="BS204" s="191"/>
      <c r="BT204" s="191"/>
      <c r="BU204" s="192"/>
      <c r="BV204" s="191"/>
      <c r="BW204" s="191"/>
      <c r="BX204" s="191"/>
      <c r="BY204" s="191"/>
      <c r="BZ204" s="191"/>
      <c r="CA204" s="191"/>
      <c r="CB204" s="470"/>
      <c r="CC204" s="396"/>
      <c r="CD204" s="191"/>
      <c r="CE204" s="191"/>
      <c r="CF204" s="191"/>
      <c r="CG204" s="191"/>
      <c r="CH204" s="384"/>
      <c r="CI204" s="191"/>
      <c r="CJ204" s="461"/>
      <c r="CK204" s="461"/>
      <c r="CL204" s="191"/>
      <c r="CM204" s="191"/>
      <c r="CN204" s="498"/>
      <c r="CO204" s="191"/>
      <c r="CP204" s="192"/>
      <c r="CQ204" s="191"/>
      <c r="CR204" s="384"/>
      <c r="CS204" s="407"/>
      <c r="CT204" s="191"/>
      <c r="CU204" s="191"/>
      <c r="CV204" s="191"/>
      <c r="CW204" s="191"/>
      <c r="CX204" s="191"/>
      <c r="CY204" s="440"/>
      <c r="CZ204" s="191"/>
      <c r="DA204" s="191"/>
      <c r="DB204" s="191"/>
      <c r="DC204" s="191"/>
      <c r="DD204" s="384"/>
      <c r="DE204" s="192"/>
      <c r="DF204" s="191"/>
      <c r="DG204" s="191"/>
      <c r="DH204" s="440"/>
      <c r="DI204" s="440"/>
      <c r="DJ204" s="440"/>
      <c r="DK204" s="440"/>
      <c r="DL204" s="191"/>
      <c r="DM204" s="190"/>
      <c r="DN204" s="191"/>
      <c r="DO204" s="191"/>
      <c r="DP204" s="191"/>
      <c r="DQ204" s="190"/>
      <c r="DR204" s="191"/>
      <c r="DS204" s="191"/>
      <c r="DT204" s="440"/>
      <c r="DU204" s="132"/>
      <c r="DV204" s="132"/>
      <c r="DW204" s="132"/>
      <c r="DX204" s="132"/>
      <c r="DY204" s="132"/>
      <c r="DZ204" s="132"/>
      <c r="EA204" s="133"/>
      <c r="EB204" s="132"/>
      <c r="EC204" s="132"/>
      <c r="ED204" s="451"/>
      <c r="EE204" s="133"/>
      <c r="EF204" s="132"/>
      <c r="EG204" s="132"/>
      <c r="EH204" s="132"/>
      <c r="EI204" s="134"/>
      <c r="EJ204" s="132"/>
      <c r="EK204" s="451"/>
      <c r="EL204" s="518"/>
      <c r="EM204" s="451"/>
      <c r="EN204" s="132"/>
      <c r="EO204" s="513"/>
      <c r="EP204" s="451"/>
      <c r="EQ204" s="451"/>
      <c r="ER204" s="524"/>
      <c r="ES204" s="451"/>
      <c r="ET204" s="451"/>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46"/>
      <c r="AA205" s="483"/>
      <c r="AB205" s="191"/>
      <c r="AC205" s="191"/>
      <c r="AD205" s="191"/>
      <c r="AE205" s="191"/>
      <c r="AF205" s="384"/>
      <c r="AG205" s="191"/>
      <c r="AH205" s="191"/>
      <c r="AI205" s="191"/>
      <c r="AJ205" s="191"/>
      <c r="AK205" s="192"/>
      <c r="AL205" s="191"/>
      <c r="AM205" s="191"/>
      <c r="AN205" s="191"/>
      <c r="AO205" s="461"/>
      <c r="AP205" s="191"/>
      <c r="AQ205" s="191"/>
      <c r="AR205" s="191"/>
      <c r="AS205" s="461"/>
      <c r="AT205" s="191"/>
      <c r="AU205" s="191"/>
      <c r="AV205" s="461"/>
      <c r="AW205" s="192"/>
      <c r="AX205" s="191"/>
      <c r="AY205" s="461"/>
      <c r="AZ205" s="191"/>
      <c r="BA205" s="461"/>
      <c r="BB205" s="191"/>
      <c r="BC205" s="192"/>
      <c r="BD205" s="191"/>
      <c r="BE205" s="191"/>
      <c r="BF205" s="461"/>
      <c r="BG205" s="470"/>
      <c r="BH205" s="470"/>
      <c r="BI205" s="191"/>
      <c r="BJ205" s="191"/>
      <c r="BK205" s="191"/>
      <c r="BL205" s="492"/>
      <c r="BM205" s="191"/>
      <c r="BN205" s="391"/>
      <c r="BO205" s="191"/>
      <c r="BP205" s="191"/>
      <c r="BQ205" s="191"/>
      <c r="BR205" s="191"/>
      <c r="BS205" s="191"/>
      <c r="BT205" s="191"/>
      <c r="BU205" s="192"/>
      <c r="BV205" s="191"/>
      <c r="BW205" s="191"/>
      <c r="BX205" s="191"/>
      <c r="BY205" s="191"/>
      <c r="BZ205" s="191"/>
      <c r="CA205" s="191"/>
      <c r="CB205" s="470"/>
      <c r="CC205" s="396"/>
      <c r="CD205" s="191"/>
      <c r="CE205" s="191"/>
      <c r="CF205" s="191"/>
      <c r="CG205" s="191"/>
      <c r="CH205" s="384"/>
      <c r="CI205" s="191"/>
      <c r="CJ205" s="461"/>
      <c r="CK205" s="461"/>
      <c r="CL205" s="191"/>
      <c r="CM205" s="191"/>
      <c r="CN205" s="498"/>
      <c r="CO205" s="191"/>
      <c r="CP205" s="192"/>
      <c r="CQ205" s="191"/>
      <c r="CR205" s="384"/>
      <c r="CS205" s="407"/>
      <c r="CT205" s="191"/>
      <c r="CU205" s="191"/>
      <c r="CV205" s="191"/>
      <c r="CW205" s="191"/>
      <c r="CX205" s="191"/>
      <c r="CY205" s="440"/>
      <c r="CZ205" s="191"/>
      <c r="DA205" s="191"/>
      <c r="DB205" s="191"/>
      <c r="DC205" s="191"/>
      <c r="DD205" s="384"/>
      <c r="DE205" s="192"/>
      <c r="DF205" s="191"/>
      <c r="DG205" s="191"/>
      <c r="DH205" s="440"/>
      <c r="DI205" s="440"/>
      <c r="DJ205" s="440"/>
      <c r="DK205" s="440"/>
      <c r="DL205" s="191"/>
      <c r="DM205" s="190"/>
      <c r="DN205" s="191"/>
      <c r="DO205" s="191"/>
      <c r="DP205" s="191"/>
      <c r="DQ205" s="190"/>
      <c r="DR205" s="191"/>
      <c r="DS205" s="191"/>
      <c r="DT205" s="440"/>
      <c r="DU205" s="132"/>
      <c r="DV205" s="132"/>
      <c r="DW205" s="132"/>
      <c r="DX205" s="132"/>
      <c r="DY205" s="132"/>
      <c r="DZ205" s="132"/>
      <c r="EA205" s="133"/>
      <c r="EB205" s="132"/>
      <c r="EC205" s="132"/>
      <c r="ED205" s="451"/>
      <c r="EE205" s="133"/>
      <c r="EF205" s="132"/>
      <c r="EG205" s="132"/>
      <c r="EH205" s="132"/>
      <c r="EI205" s="134"/>
      <c r="EJ205" s="132"/>
      <c r="EK205" s="451"/>
      <c r="EL205" s="518"/>
      <c r="EM205" s="451"/>
      <c r="EN205" s="132"/>
      <c r="EO205" s="513"/>
      <c r="EP205" s="451"/>
      <c r="EQ205" s="451"/>
      <c r="ER205" s="524"/>
      <c r="ES205" s="451"/>
      <c r="ET205" s="451"/>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46"/>
      <c r="AA206" s="483"/>
      <c r="AB206" s="191"/>
      <c r="AC206" s="191"/>
      <c r="AD206" s="191"/>
      <c r="AE206" s="191"/>
      <c r="AF206" s="384"/>
      <c r="AG206" s="191"/>
      <c r="AH206" s="191"/>
      <c r="AI206" s="191"/>
      <c r="AJ206" s="191"/>
      <c r="AK206" s="192"/>
      <c r="AL206" s="191"/>
      <c r="AM206" s="191"/>
      <c r="AN206" s="191"/>
      <c r="AO206" s="461"/>
      <c r="AP206" s="191"/>
      <c r="AQ206" s="191"/>
      <c r="AR206" s="191"/>
      <c r="AS206" s="461"/>
      <c r="AT206" s="191"/>
      <c r="AU206" s="191"/>
      <c r="AV206" s="461"/>
      <c r="AW206" s="192"/>
      <c r="AX206" s="191"/>
      <c r="AY206" s="461"/>
      <c r="AZ206" s="191"/>
      <c r="BA206" s="461"/>
      <c r="BB206" s="191"/>
      <c r="BC206" s="192"/>
      <c r="BD206" s="191"/>
      <c r="BE206" s="191"/>
      <c r="BF206" s="461"/>
      <c r="BG206" s="470"/>
      <c r="BH206" s="470"/>
      <c r="BI206" s="191"/>
      <c r="BJ206" s="191"/>
      <c r="BK206" s="191"/>
      <c r="BL206" s="492"/>
      <c r="BM206" s="191"/>
      <c r="BN206" s="391"/>
      <c r="BO206" s="191"/>
      <c r="BP206" s="191"/>
      <c r="BQ206" s="191"/>
      <c r="BR206" s="191"/>
      <c r="BS206" s="191"/>
      <c r="BT206" s="191"/>
      <c r="BU206" s="192"/>
      <c r="BV206" s="191"/>
      <c r="BW206" s="191"/>
      <c r="BX206" s="191"/>
      <c r="BY206" s="191"/>
      <c r="BZ206" s="191"/>
      <c r="CA206" s="191"/>
      <c r="CB206" s="470"/>
      <c r="CC206" s="396"/>
      <c r="CD206" s="191"/>
      <c r="CE206" s="191"/>
      <c r="CF206" s="191"/>
      <c r="CG206" s="191"/>
      <c r="CH206" s="384"/>
      <c r="CI206" s="191"/>
      <c r="CJ206" s="461"/>
      <c r="CK206" s="461"/>
      <c r="CL206" s="191"/>
      <c r="CM206" s="191"/>
      <c r="CN206" s="498"/>
      <c r="CO206" s="191"/>
      <c r="CP206" s="192"/>
      <c r="CQ206" s="191"/>
      <c r="CR206" s="384"/>
      <c r="CS206" s="407"/>
      <c r="CT206" s="191"/>
      <c r="CU206" s="191"/>
      <c r="CV206" s="191"/>
      <c r="CW206" s="191"/>
      <c r="CX206" s="191"/>
      <c r="CY206" s="440"/>
      <c r="CZ206" s="191"/>
      <c r="DA206" s="191"/>
      <c r="DB206" s="191"/>
      <c r="DC206" s="191"/>
      <c r="DD206" s="384"/>
      <c r="DE206" s="192"/>
      <c r="DF206" s="191"/>
      <c r="DG206" s="191"/>
      <c r="DH206" s="440"/>
      <c r="DI206" s="440"/>
      <c r="DJ206" s="440"/>
      <c r="DK206" s="440"/>
      <c r="DL206" s="191"/>
      <c r="DM206" s="190"/>
      <c r="DN206" s="191"/>
      <c r="DO206" s="191"/>
      <c r="DP206" s="191"/>
      <c r="DQ206" s="190"/>
      <c r="DR206" s="191"/>
      <c r="DS206" s="191"/>
      <c r="DT206" s="440"/>
      <c r="DU206" s="132"/>
      <c r="DV206" s="132"/>
      <c r="DW206" s="132"/>
      <c r="DX206" s="132"/>
      <c r="DY206" s="132"/>
      <c r="DZ206" s="132"/>
      <c r="EA206" s="133"/>
      <c r="EB206" s="132"/>
      <c r="EC206" s="132"/>
      <c r="ED206" s="451"/>
      <c r="EE206" s="133"/>
      <c r="EF206" s="132"/>
      <c r="EG206" s="132"/>
      <c r="EH206" s="132"/>
      <c r="EI206" s="134"/>
      <c r="EJ206" s="132"/>
      <c r="EK206" s="451"/>
      <c r="EL206" s="518"/>
      <c r="EM206" s="451"/>
      <c r="EN206" s="132"/>
      <c r="EO206" s="513"/>
      <c r="EP206" s="451"/>
      <c r="EQ206" s="451"/>
      <c r="ER206" s="524"/>
      <c r="ES206" s="451"/>
      <c r="ET206" s="451"/>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46"/>
      <c r="AA207" s="483"/>
      <c r="AB207" s="191"/>
      <c r="AC207" s="191"/>
      <c r="AD207" s="191"/>
      <c r="AE207" s="191"/>
      <c r="AF207" s="384"/>
      <c r="AG207" s="191"/>
      <c r="AH207" s="191"/>
      <c r="AI207" s="191"/>
      <c r="AJ207" s="191"/>
      <c r="AK207" s="192"/>
      <c r="AL207" s="191"/>
      <c r="AM207" s="191"/>
      <c r="AN207" s="191"/>
      <c r="AO207" s="461"/>
      <c r="AP207" s="191"/>
      <c r="AQ207" s="191"/>
      <c r="AR207" s="191"/>
      <c r="AS207" s="461"/>
      <c r="AT207" s="191"/>
      <c r="AU207" s="191"/>
      <c r="AV207" s="461"/>
      <c r="AW207" s="192"/>
      <c r="AX207" s="191"/>
      <c r="AY207" s="461"/>
      <c r="AZ207" s="191"/>
      <c r="BA207" s="461"/>
      <c r="BB207" s="191"/>
      <c r="BC207" s="192"/>
      <c r="BD207" s="191"/>
      <c r="BE207" s="191"/>
      <c r="BF207" s="461"/>
      <c r="BG207" s="470"/>
      <c r="BH207" s="470"/>
      <c r="BI207" s="191"/>
      <c r="BJ207" s="191"/>
      <c r="BK207" s="191"/>
      <c r="BL207" s="492"/>
      <c r="BM207" s="191"/>
      <c r="BN207" s="391"/>
      <c r="BO207" s="191"/>
      <c r="BP207" s="191"/>
      <c r="BQ207" s="191"/>
      <c r="BR207" s="191"/>
      <c r="BS207" s="191"/>
      <c r="BT207" s="191"/>
      <c r="BU207" s="192"/>
      <c r="BV207" s="191"/>
      <c r="BW207" s="191"/>
      <c r="BX207" s="191"/>
      <c r="BY207" s="191"/>
      <c r="BZ207" s="191"/>
      <c r="CA207" s="191"/>
      <c r="CB207" s="470"/>
      <c r="CC207" s="396"/>
      <c r="CD207" s="191"/>
      <c r="CE207" s="191"/>
      <c r="CF207" s="191"/>
      <c r="CG207" s="191"/>
      <c r="CH207" s="384"/>
      <c r="CI207" s="191"/>
      <c r="CJ207" s="461"/>
      <c r="CK207" s="461"/>
      <c r="CL207" s="191"/>
      <c r="CM207" s="191"/>
      <c r="CN207" s="498"/>
      <c r="CO207" s="191"/>
      <c r="CP207" s="192"/>
      <c r="CQ207" s="191"/>
      <c r="CR207" s="384"/>
      <c r="CS207" s="407"/>
      <c r="CT207" s="191"/>
      <c r="CU207" s="191"/>
      <c r="CV207" s="191"/>
      <c r="CW207" s="191"/>
      <c r="CX207" s="191"/>
      <c r="CY207" s="440"/>
      <c r="CZ207" s="191"/>
      <c r="DA207" s="191"/>
      <c r="DB207" s="191"/>
      <c r="DC207" s="191"/>
      <c r="DD207" s="384"/>
      <c r="DE207" s="192"/>
      <c r="DF207" s="191"/>
      <c r="DG207" s="191"/>
      <c r="DH207" s="440"/>
      <c r="DI207" s="440"/>
      <c r="DJ207" s="440"/>
      <c r="DK207" s="440"/>
      <c r="DL207" s="191"/>
      <c r="DM207" s="190"/>
      <c r="DN207" s="191"/>
      <c r="DO207" s="191"/>
      <c r="DP207" s="191"/>
      <c r="DQ207" s="190"/>
      <c r="DR207" s="191"/>
      <c r="DS207" s="191"/>
      <c r="DT207" s="440"/>
      <c r="DU207" s="132"/>
      <c r="DV207" s="132"/>
      <c r="DW207" s="132"/>
      <c r="DX207" s="132"/>
      <c r="DY207" s="132"/>
      <c r="DZ207" s="132"/>
      <c r="EA207" s="133"/>
      <c r="EB207" s="132"/>
      <c r="EC207" s="132"/>
      <c r="ED207" s="451"/>
      <c r="EE207" s="133"/>
      <c r="EF207" s="132"/>
      <c r="EG207" s="132"/>
      <c r="EH207" s="132"/>
      <c r="EI207" s="134"/>
      <c r="EJ207" s="132"/>
      <c r="EK207" s="451"/>
      <c r="EL207" s="518"/>
      <c r="EM207" s="451"/>
      <c r="EN207" s="132"/>
      <c r="EO207" s="513"/>
      <c r="EP207" s="451"/>
      <c r="EQ207" s="451"/>
      <c r="ER207" s="524"/>
      <c r="ES207" s="451"/>
      <c r="ET207" s="451"/>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46"/>
      <c r="AA208" s="483"/>
      <c r="AB208" s="191"/>
      <c r="AC208" s="191"/>
      <c r="AD208" s="191"/>
      <c r="AE208" s="191"/>
      <c r="AF208" s="384"/>
      <c r="AG208" s="191"/>
      <c r="AH208" s="191"/>
      <c r="AI208" s="191"/>
      <c r="AJ208" s="191"/>
      <c r="AK208" s="192"/>
      <c r="AL208" s="191"/>
      <c r="AM208" s="191"/>
      <c r="AN208" s="191"/>
      <c r="AO208" s="461"/>
      <c r="AP208" s="191"/>
      <c r="AQ208" s="191"/>
      <c r="AR208" s="191"/>
      <c r="AS208" s="461"/>
      <c r="AT208" s="191"/>
      <c r="AU208" s="191"/>
      <c r="AV208" s="461"/>
      <c r="AW208" s="192"/>
      <c r="AX208" s="191"/>
      <c r="AY208" s="461"/>
      <c r="AZ208" s="191"/>
      <c r="BA208" s="461"/>
      <c r="BB208" s="191"/>
      <c r="BC208" s="192"/>
      <c r="BD208" s="191"/>
      <c r="BE208" s="191"/>
      <c r="BF208" s="461"/>
      <c r="BG208" s="470"/>
      <c r="BH208" s="470"/>
      <c r="BI208" s="191"/>
      <c r="BJ208" s="191"/>
      <c r="BK208" s="191"/>
      <c r="BL208" s="492"/>
      <c r="BM208" s="191"/>
      <c r="BN208" s="391"/>
      <c r="BO208" s="191"/>
      <c r="BP208" s="191"/>
      <c r="BQ208" s="191"/>
      <c r="BR208" s="191"/>
      <c r="BS208" s="191"/>
      <c r="BT208" s="191"/>
      <c r="BU208" s="192"/>
      <c r="BV208" s="191"/>
      <c r="BW208" s="191"/>
      <c r="BX208" s="191"/>
      <c r="BY208" s="191"/>
      <c r="BZ208" s="191"/>
      <c r="CA208" s="191"/>
      <c r="CB208" s="470"/>
      <c r="CC208" s="396"/>
      <c r="CD208" s="191"/>
      <c r="CE208" s="191"/>
      <c r="CF208" s="191"/>
      <c r="CG208" s="191"/>
      <c r="CH208" s="384"/>
      <c r="CI208" s="191"/>
      <c r="CJ208" s="461"/>
      <c r="CK208" s="461"/>
      <c r="CL208" s="191"/>
      <c r="CM208" s="191"/>
      <c r="CN208" s="498"/>
      <c r="CO208" s="191"/>
      <c r="CP208" s="192"/>
      <c r="CQ208" s="191"/>
      <c r="CR208" s="384"/>
      <c r="CS208" s="407"/>
      <c r="CT208" s="191"/>
      <c r="CU208" s="191"/>
      <c r="CV208" s="191"/>
      <c r="CW208" s="191"/>
      <c r="CX208" s="191"/>
      <c r="CY208" s="440"/>
      <c r="CZ208" s="191"/>
      <c r="DA208" s="191"/>
      <c r="DB208" s="191"/>
      <c r="DC208" s="191"/>
      <c r="DD208" s="384"/>
      <c r="DE208" s="192"/>
      <c r="DF208" s="191"/>
      <c r="DG208" s="191"/>
      <c r="DH208" s="440"/>
      <c r="DI208" s="440"/>
      <c r="DJ208" s="440"/>
      <c r="DK208" s="440"/>
      <c r="DL208" s="191"/>
      <c r="DM208" s="190"/>
      <c r="DN208" s="191"/>
      <c r="DO208" s="191"/>
      <c r="DP208" s="191"/>
      <c r="DQ208" s="190"/>
      <c r="DR208" s="191"/>
      <c r="DS208" s="191"/>
      <c r="DT208" s="440"/>
      <c r="DU208" s="132"/>
      <c r="DV208" s="132"/>
      <c r="DW208" s="132"/>
      <c r="DX208" s="132"/>
      <c r="DY208" s="132"/>
      <c r="DZ208" s="132"/>
      <c r="EA208" s="133"/>
      <c r="EB208" s="132"/>
      <c r="EC208" s="132"/>
      <c r="ED208" s="451"/>
      <c r="EE208" s="133"/>
      <c r="EF208" s="132"/>
      <c r="EG208" s="132"/>
      <c r="EH208" s="132"/>
      <c r="EI208" s="134"/>
      <c r="EJ208" s="132"/>
      <c r="EK208" s="451"/>
      <c r="EL208" s="518"/>
      <c r="EM208" s="451"/>
      <c r="EN208" s="132"/>
      <c r="EO208" s="513"/>
      <c r="EP208" s="451"/>
      <c r="EQ208" s="451"/>
      <c r="ER208" s="524"/>
      <c r="ES208" s="451"/>
      <c r="ET208" s="451"/>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46"/>
      <c r="AA209" s="483"/>
      <c r="AB209" s="191"/>
      <c r="AC209" s="191"/>
      <c r="AD209" s="191"/>
      <c r="AE209" s="191"/>
      <c r="AF209" s="384"/>
      <c r="AG209" s="191"/>
      <c r="AH209" s="191"/>
      <c r="AI209" s="191"/>
      <c r="AJ209" s="191"/>
      <c r="AK209" s="192"/>
      <c r="AL209" s="191"/>
      <c r="AM209" s="191"/>
      <c r="AN209" s="191"/>
      <c r="AO209" s="461"/>
      <c r="AP209" s="191"/>
      <c r="AQ209" s="191"/>
      <c r="AR209" s="191"/>
      <c r="AS209" s="461"/>
      <c r="AT209" s="191"/>
      <c r="AU209" s="191"/>
      <c r="AV209" s="461"/>
      <c r="AW209" s="192"/>
      <c r="AX209" s="191"/>
      <c r="AY209" s="461"/>
      <c r="AZ209" s="191"/>
      <c r="BA209" s="461"/>
      <c r="BB209" s="191"/>
      <c r="BC209" s="192"/>
      <c r="BD209" s="191"/>
      <c r="BE209" s="191"/>
      <c r="BF209" s="461"/>
      <c r="BG209" s="470"/>
      <c r="BH209" s="470"/>
      <c r="BI209" s="191"/>
      <c r="BJ209" s="191"/>
      <c r="BK209" s="191"/>
      <c r="BL209" s="492"/>
      <c r="BM209" s="191"/>
      <c r="BN209" s="391"/>
      <c r="BO209" s="191"/>
      <c r="BP209" s="191"/>
      <c r="BQ209" s="191"/>
      <c r="BR209" s="191"/>
      <c r="BS209" s="191"/>
      <c r="BT209" s="191"/>
      <c r="BU209" s="192"/>
      <c r="BV209" s="191"/>
      <c r="BW209" s="191"/>
      <c r="BX209" s="191"/>
      <c r="BY209" s="191"/>
      <c r="BZ209" s="191"/>
      <c r="CA209" s="191"/>
      <c r="CB209" s="470"/>
      <c r="CC209" s="396"/>
      <c r="CD209" s="191"/>
      <c r="CE209" s="191"/>
      <c r="CF209" s="191"/>
      <c r="CG209" s="191"/>
      <c r="CH209" s="384"/>
      <c r="CI209" s="191"/>
      <c r="CJ209" s="461"/>
      <c r="CK209" s="461"/>
      <c r="CL209" s="191"/>
      <c r="CM209" s="191"/>
      <c r="CN209" s="498"/>
      <c r="CO209" s="191"/>
      <c r="CP209" s="192"/>
      <c r="CQ209" s="191"/>
      <c r="CR209" s="384"/>
      <c r="CS209" s="407"/>
      <c r="CT209" s="191"/>
      <c r="CU209" s="191"/>
      <c r="CV209" s="191"/>
      <c r="CW209" s="191"/>
      <c r="CX209" s="191"/>
      <c r="CY209" s="440"/>
      <c r="CZ209" s="191"/>
      <c r="DA209" s="191"/>
      <c r="DB209" s="191"/>
      <c r="DC209" s="191"/>
      <c r="DD209" s="384"/>
      <c r="DE209" s="192"/>
      <c r="DF209" s="191"/>
      <c r="DG209" s="191"/>
      <c r="DH209" s="440"/>
      <c r="DI209" s="440"/>
      <c r="DJ209" s="440"/>
      <c r="DK209" s="440"/>
      <c r="DL209" s="191"/>
      <c r="DM209" s="190"/>
      <c r="DN209" s="191"/>
      <c r="DO209" s="191"/>
      <c r="DP209" s="191"/>
      <c r="DQ209" s="190"/>
      <c r="DR209" s="191"/>
      <c r="DS209" s="191"/>
      <c r="DT209" s="440"/>
      <c r="DU209" s="132"/>
      <c r="DV209" s="132"/>
      <c r="DW209" s="132"/>
      <c r="DX209" s="132"/>
      <c r="DY209" s="132"/>
      <c r="DZ209" s="132"/>
      <c r="EA209" s="133"/>
      <c r="EB209" s="132"/>
      <c r="EC209" s="132"/>
      <c r="ED209" s="451"/>
      <c r="EE209" s="133"/>
      <c r="EF209" s="132"/>
      <c r="EG209" s="132"/>
      <c r="EH209" s="132"/>
      <c r="EI209" s="134"/>
      <c r="EJ209" s="132"/>
      <c r="EK209" s="451"/>
      <c r="EL209" s="518"/>
      <c r="EM209" s="451"/>
      <c r="EN209" s="132"/>
      <c r="EO209" s="513"/>
      <c r="EP209" s="451"/>
      <c r="EQ209" s="451"/>
      <c r="ER209" s="524"/>
      <c r="ES209" s="451"/>
      <c r="ET209" s="451"/>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46"/>
      <c r="AA210" s="483"/>
      <c r="AB210" s="191"/>
      <c r="AC210" s="191"/>
      <c r="AD210" s="191"/>
      <c r="AE210" s="191"/>
      <c r="AF210" s="384"/>
      <c r="AG210" s="191"/>
      <c r="AH210" s="191"/>
      <c r="AI210" s="191"/>
      <c r="AJ210" s="191"/>
      <c r="AK210" s="192"/>
      <c r="AL210" s="191"/>
      <c r="AM210" s="191"/>
      <c r="AN210" s="191"/>
      <c r="AO210" s="461"/>
      <c r="AP210" s="191"/>
      <c r="AQ210" s="191"/>
      <c r="AR210" s="191"/>
      <c r="AS210" s="461"/>
      <c r="AT210" s="191"/>
      <c r="AU210" s="191"/>
      <c r="AV210" s="461"/>
      <c r="AW210" s="192"/>
      <c r="AX210" s="191"/>
      <c r="AY210" s="461"/>
      <c r="AZ210" s="191"/>
      <c r="BA210" s="461"/>
      <c r="BB210" s="191"/>
      <c r="BC210" s="192"/>
      <c r="BD210" s="191"/>
      <c r="BE210" s="191"/>
      <c r="BF210" s="461"/>
      <c r="BG210" s="470"/>
      <c r="BH210" s="470"/>
      <c r="BI210" s="191"/>
      <c r="BJ210" s="191"/>
      <c r="BK210" s="191"/>
      <c r="BL210" s="492"/>
      <c r="BM210" s="191"/>
      <c r="BN210" s="391"/>
      <c r="BO210" s="191"/>
      <c r="BP210" s="191"/>
      <c r="BQ210" s="191"/>
      <c r="BR210" s="191"/>
      <c r="BS210" s="191"/>
      <c r="BT210" s="191"/>
      <c r="BU210" s="192"/>
      <c r="BV210" s="191"/>
      <c r="BW210" s="191"/>
      <c r="BX210" s="191"/>
      <c r="BY210" s="191"/>
      <c r="BZ210" s="191"/>
      <c r="CA210" s="191"/>
      <c r="CB210" s="470"/>
      <c r="CC210" s="396"/>
      <c r="CD210" s="191"/>
      <c r="CE210" s="191"/>
      <c r="CF210" s="191"/>
      <c r="CG210" s="191"/>
      <c r="CH210" s="384"/>
      <c r="CI210" s="191"/>
      <c r="CJ210" s="461"/>
      <c r="CK210" s="461"/>
      <c r="CL210" s="191"/>
      <c r="CM210" s="191"/>
      <c r="CN210" s="498"/>
      <c r="CO210" s="191"/>
      <c r="CP210" s="192"/>
      <c r="CQ210" s="191"/>
      <c r="CR210" s="384"/>
      <c r="CS210" s="407"/>
      <c r="CT210" s="191"/>
      <c r="CU210" s="191"/>
      <c r="CV210" s="191"/>
      <c r="CW210" s="191"/>
      <c r="CX210" s="191"/>
      <c r="CY210" s="440"/>
      <c r="CZ210" s="191"/>
      <c r="DA210" s="191"/>
      <c r="DB210" s="191"/>
      <c r="DC210" s="191"/>
      <c r="DD210" s="384"/>
      <c r="DE210" s="192"/>
      <c r="DF210" s="191"/>
      <c r="DG210" s="191"/>
      <c r="DH210" s="440"/>
      <c r="DI210" s="440"/>
      <c r="DJ210" s="440"/>
      <c r="DK210" s="440"/>
      <c r="DL210" s="191"/>
      <c r="DM210" s="190"/>
      <c r="DN210" s="191"/>
      <c r="DO210" s="191"/>
      <c r="DP210" s="191"/>
      <c r="DQ210" s="190"/>
      <c r="DR210" s="191"/>
      <c r="DS210" s="191"/>
      <c r="DT210" s="440"/>
      <c r="DU210" s="132"/>
      <c r="DV210" s="132"/>
      <c r="DW210" s="132"/>
      <c r="DX210" s="132"/>
      <c r="DY210" s="132"/>
      <c r="DZ210" s="132"/>
      <c r="EA210" s="133"/>
      <c r="EB210" s="132"/>
      <c r="EC210" s="132"/>
      <c r="ED210" s="451"/>
      <c r="EE210" s="133"/>
      <c r="EF210" s="132"/>
      <c r="EG210" s="132"/>
      <c r="EH210" s="132"/>
      <c r="EI210" s="134"/>
      <c r="EJ210" s="132"/>
      <c r="EK210" s="451"/>
      <c r="EL210" s="518"/>
      <c r="EM210" s="451"/>
      <c r="EN210" s="132"/>
      <c r="EO210" s="513"/>
      <c r="EP210" s="451"/>
      <c r="EQ210" s="451"/>
      <c r="ER210" s="524"/>
      <c r="ES210" s="451"/>
      <c r="ET210" s="451"/>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46"/>
      <c r="AA211" s="483"/>
      <c r="AB211" s="191"/>
      <c r="AC211" s="191"/>
      <c r="AD211" s="191"/>
      <c r="AE211" s="191"/>
      <c r="AF211" s="384"/>
      <c r="AG211" s="191"/>
      <c r="AH211" s="191"/>
      <c r="AI211" s="191"/>
      <c r="AJ211" s="191"/>
      <c r="AK211" s="192"/>
      <c r="AL211" s="191"/>
      <c r="AM211" s="191"/>
      <c r="AN211" s="191"/>
      <c r="AO211" s="461"/>
      <c r="AP211" s="191"/>
      <c r="AQ211" s="191"/>
      <c r="AR211" s="191"/>
      <c r="AS211" s="461"/>
      <c r="AT211" s="191"/>
      <c r="AU211" s="191"/>
      <c r="AV211" s="461"/>
      <c r="AW211" s="192"/>
      <c r="AX211" s="191"/>
      <c r="AY211" s="461"/>
      <c r="AZ211" s="191"/>
      <c r="BA211" s="461"/>
      <c r="BB211" s="191"/>
      <c r="BC211" s="192"/>
      <c r="BD211" s="191"/>
      <c r="BE211" s="191"/>
      <c r="BF211" s="461"/>
      <c r="BG211" s="470"/>
      <c r="BH211" s="470"/>
      <c r="BI211" s="191"/>
      <c r="BJ211" s="191"/>
      <c r="BK211" s="191"/>
      <c r="BL211" s="492"/>
      <c r="BM211" s="191"/>
      <c r="BN211" s="391"/>
      <c r="BO211" s="191"/>
      <c r="BP211" s="191"/>
      <c r="BQ211" s="191"/>
      <c r="BR211" s="191"/>
      <c r="BS211" s="191"/>
      <c r="BT211" s="191"/>
      <c r="BU211" s="192"/>
      <c r="BV211" s="191"/>
      <c r="BW211" s="191"/>
      <c r="BX211" s="191"/>
      <c r="BY211" s="191"/>
      <c r="BZ211" s="191"/>
      <c r="CA211" s="191"/>
      <c r="CB211" s="470"/>
      <c r="CC211" s="396"/>
      <c r="CD211" s="191"/>
      <c r="CE211" s="191"/>
      <c r="CF211" s="191"/>
      <c r="CG211" s="191"/>
      <c r="CH211" s="384"/>
      <c r="CI211" s="191"/>
      <c r="CJ211" s="461"/>
      <c r="CK211" s="461"/>
      <c r="CL211" s="191"/>
      <c r="CM211" s="191"/>
      <c r="CN211" s="498"/>
      <c r="CO211" s="191"/>
      <c r="CP211" s="192"/>
      <c r="CQ211" s="191"/>
      <c r="CR211" s="384"/>
      <c r="CS211" s="407"/>
      <c r="CT211" s="191"/>
      <c r="CU211" s="191"/>
      <c r="CV211" s="191"/>
      <c r="CW211" s="191"/>
      <c r="CX211" s="191"/>
      <c r="CY211" s="440"/>
      <c r="CZ211" s="191"/>
      <c r="DA211" s="191"/>
      <c r="DB211" s="191"/>
      <c r="DC211" s="191"/>
      <c r="DD211" s="384"/>
      <c r="DE211" s="192"/>
      <c r="DF211" s="191"/>
      <c r="DG211" s="191"/>
      <c r="DH211" s="440"/>
      <c r="DI211" s="440"/>
      <c r="DJ211" s="440"/>
      <c r="DK211" s="440"/>
      <c r="DL211" s="191"/>
      <c r="DM211" s="190"/>
      <c r="DN211" s="191"/>
      <c r="DO211" s="191"/>
      <c r="DP211" s="191"/>
      <c r="DQ211" s="190"/>
      <c r="DR211" s="191"/>
      <c r="DS211" s="191"/>
      <c r="DT211" s="440"/>
      <c r="DU211" s="132"/>
      <c r="DV211" s="132"/>
      <c r="DW211" s="132"/>
      <c r="DX211" s="132"/>
      <c r="DY211" s="132"/>
      <c r="DZ211" s="132"/>
      <c r="EA211" s="133"/>
      <c r="EB211" s="132"/>
      <c r="EC211" s="132"/>
      <c r="ED211" s="451"/>
      <c r="EE211" s="133"/>
      <c r="EF211" s="132"/>
      <c r="EG211" s="132"/>
      <c r="EH211" s="132"/>
      <c r="EI211" s="134"/>
      <c r="EJ211" s="132"/>
      <c r="EK211" s="451"/>
      <c r="EL211" s="518"/>
      <c r="EM211" s="451"/>
      <c r="EN211" s="132"/>
      <c r="EO211" s="513"/>
      <c r="EP211" s="451"/>
      <c r="EQ211" s="451"/>
      <c r="ER211" s="524"/>
      <c r="ES211" s="451"/>
      <c r="ET211" s="451"/>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46"/>
      <c r="AA212" s="483"/>
      <c r="AB212" s="191"/>
      <c r="AC212" s="191"/>
      <c r="AD212" s="191"/>
      <c r="AE212" s="191"/>
      <c r="AF212" s="384"/>
      <c r="AG212" s="191"/>
      <c r="AH212" s="191"/>
      <c r="AI212" s="191"/>
      <c r="AJ212" s="191"/>
      <c r="AK212" s="192"/>
      <c r="AL212" s="191"/>
      <c r="AM212" s="191"/>
      <c r="AN212" s="191"/>
      <c r="AO212" s="461"/>
      <c r="AP212" s="191"/>
      <c r="AQ212" s="191"/>
      <c r="AR212" s="191"/>
      <c r="AS212" s="461"/>
      <c r="AT212" s="191"/>
      <c r="AU212" s="191"/>
      <c r="AV212" s="461"/>
      <c r="AW212" s="192"/>
      <c r="AX212" s="191"/>
      <c r="AY212" s="461"/>
      <c r="AZ212" s="191"/>
      <c r="BA212" s="461"/>
      <c r="BB212" s="191"/>
      <c r="BC212" s="192"/>
      <c r="BD212" s="191"/>
      <c r="BE212" s="191"/>
      <c r="BF212" s="461"/>
      <c r="BG212" s="470"/>
      <c r="BH212" s="470"/>
      <c r="BI212" s="191"/>
      <c r="BJ212" s="191"/>
      <c r="BK212" s="191"/>
      <c r="BL212" s="492"/>
      <c r="BM212" s="191"/>
      <c r="BN212" s="391"/>
      <c r="BO212" s="191"/>
      <c r="BP212" s="191"/>
      <c r="BQ212" s="191"/>
      <c r="BR212" s="191"/>
      <c r="BS212" s="191"/>
      <c r="BT212" s="191"/>
      <c r="BU212" s="192"/>
      <c r="BV212" s="191"/>
      <c r="BW212" s="191"/>
      <c r="BX212" s="191"/>
      <c r="BY212" s="191"/>
      <c r="BZ212" s="191"/>
      <c r="CA212" s="191"/>
      <c r="CB212" s="470"/>
      <c r="CC212" s="396"/>
      <c r="CD212" s="191"/>
      <c r="CE212" s="191"/>
      <c r="CF212" s="191"/>
      <c r="CG212" s="191"/>
      <c r="CH212" s="384"/>
      <c r="CI212" s="191"/>
      <c r="CJ212" s="461"/>
      <c r="CK212" s="461"/>
      <c r="CL212" s="191"/>
      <c r="CM212" s="191"/>
      <c r="CN212" s="498"/>
      <c r="CO212" s="191"/>
      <c r="CP212" s="192"/>
      <c r="CQ212" s="191"/>
      <c r="CR212" s="384"/>
      <c r="CS212" s="407"/>
      <c r="CT212" s="191"/>
      <c r="CU212" s="191"/>
      <c r="CV212" s="191"/>
      <c r="CW212" s="191"/>
      <c r="CX212" s="191"/>
      <c r="CY212" s="440"/>
      <c r="CZ212" s="191"/>
      <c r="DA212" s="191"/>
      <c r="DB212" s="191"/>
      <c r="DC212" s="191"/>
      <c r="DD212" s="384"/>
      <c r="DE212" s="192"/>
      <c r="DF212" s="191"/>
      <c r="DG212" s="191"/>
      <c r="DH212" s="440"/>
      <c r="DI212" s="440"/>
      <c r="DJ212" s="440"/>
      <c r="DK212" s="440"/>
      <c r="DL212" s="191"/>
      <c r="DM212" s="190"/>
      <c r="DN212" s="191"/>
      <c r="DO212" s="191"/>
      <c r="DP212" s="191"/>
      <c r="DQ212" s="190"/>
      <c r="DR212" s="191"/>
      <c r="DS212" s="191"/>
      <c r="DT212" s="440"/>
      <c r="DU212" s="132"/>
      <c r="DV212" s="132"/>
      <c r="DW212" s="132"/>
      <c r="DX212" s="132"/>
      <c r="DY212" s="132"/>
      <c r="DZ212" s="132"/>
      <c r="EA212" s="133"/>
      <c r="EB212" s="132"/>
      <c r="EC212" s="132"/>
      <c r="ED212" s="451"/>
      <c r="EE212" s="133"/>
      <c r="EF212" s="132"/>
      <c r="EG212" s="132"/>
      <c r="EH212" s="132"/>
      <c r="EI212" s="134"/>
      <c r="EJ212" s="132"/>
      <c r="EK212" s="451"/>
      <c r="EL212" s="518"/>
      <c r="EM212" s="451"/>
      <c r="EN212" s="132"/>
      <c r="EO212" s="513"/>
      <c r="EP212" s="451"/>
      <c r="EQ212" s="451"/>
      <c r="ER212" s="524"/>
      <c r="ES212" s="451"/>
      <c r="ET212" s="451"/>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46"/>
      <c r="AA213" s="483"/>
      <c r="AB213" s="191"/>
      <c r="AC213" s="191"/>
      <c r="AD213" s="191"/>
      <c r="AE213" s="191"/>
      <c r="AF213" s="384"/>
      <c r="AG213" s="191"/>
      <c r="AH213" s="191"/>
      <c r="AI213" s="191"/>
      <c r="AJ213" s="191"/>
      <c r="AK213" s="192"/>
      <c r="AL213" s="191"/>
      <c r="AM213" s="191"/>
      <c r="AN213" s="191"/>
      <c r="AO213" s="461"/>
      <c r="AP213" s="191"/>
      <c r="AQ213" s="191"/>
      <c r="AR213" s="191"/>
      <c r="AS213" s="461"/>
      <c r="AT213" s="191"/>
      <c r="AU213" s="191"/>
      <c r="AV213" s="461"/>
      <c r="AW213" s="192"/>
      <c r="AX213" s="191"/>
      <c r="AY213" s="461"/>
      <c r="AZ213" s="191"/>
      <c r="BA213" s="461"/>
      <c r="BB213" s="191"/>
      <c r="BC213" s="192"/>
      <c r="BD213" s="191"/>
      <c r="BE213" s="191"/>
      <c r="BF213" s="461"/>
      <c r="BG213" s="470"/>
      <c r="BH213" s="470"/>
      <c r="BI213" s="191"/>
      <c r="BJ213" s="191"/>
      <c r="BK213" s="191"/>
      <c r="BL213" s="492"/>
      <c r="BM213" s="191"/>
      <c r="BN213" s="391"/>
      <c r="BO213" s="191"/>
      <c r="BP213" s="191"/>
      <c r="BQ213" s="191"/>
      <c r="BR213" s="191"/>
      <c r="BS213" s="191"/>
      <c r="BT213" s="191"/>
      <c r="BU213" s="192"/>
      <c r="BV213" s="191"/>
      <c r="BW213" s="191"/>
      <c r="BX213" s="191"/>
      <c r="BY213" s="191"/>
      <c r="BZ213" s="191"/>
      <c r="CA213" s="191"/>
      <c r="CB213" s="470"/>
      <c r="CC213" s="396"/>
      <c r="CD213" s="191"/>
      <c r="CE213" s="191"/>
      <c r="CF213" s="191"/>
      <c r="CG213" s="191"/>
      <c r="CH213" s="384"/>
      <c r="CI213" s="191"/>
      <c r="CJ213" s="461"/>
      <c r="CK213" s="461"/>
      <c r="CL213" s="191"/>
      <c r="CM213" s="191"/>
      <c r="CN213" s="498"/>
      <c r="CO213" s="191"/>
      <c r="CP213" s="192"/>
      <c r="CQ213" s="191"/>
      <c r="CR213" s="384"/>
      <c r="CS213" s="407"/>
      <c r="CT213" s="191"/>
      <c r="CU213" s="191"/>
      <c r="CV213" s="191"/>
      <c r="CW213" s="191"/>
      <c r="CX213" s="191"/>
      <c r="CY213" s="440"/>
      <c r="CZ213" s="191"/>
      <c r="DA213" s="191"/>
      <c r="DB213" s="191"/>
      <c r="DC213" s="191"/>
      <c r="DD213" s="384"/>
      <c r="DE213" s="192"/>
      <c r="DF213" s="191"/>
      <c r="DG213" s="191"/>
      <c r="DH213" s="440"/>
      <c r="DI213" s="440"/>
      <c r="DJ213" s="440"/>
      <c r="DK213" s="440"/>
      <c r="DL213" s="191"/>
      <c r="DM213" s="190"/>
      <c r="DN213" s="191"/>
      <c r="DO213" s="191"/>
      <c r="DP213" s="191"/>
      <c r="DQ213" s="190"/>
      <c r="DR213" s="191"/>
      <c r="DS213" s="191"/>
      <c r="DT213" s="440"/>
      <c r="DU213" s="132"/>
      <c r="DV213" s="132"/>
      <c r="DW213" s="132"/>
      <c r="DX213" s="132"/>
      <c r="DY213" s="132"/>
      <c r="DZ213" s="132"/>
      <c r="EA213" s="133"/>
      <c r="EB213" s="132"/>
      <c r="EC213" s="132"/>
      <c r="ED213" s="451"/>
      <c r="EE213" s="133"/>
      <c r="EF213" s="132"/>
      <c r="EG213" s="132"/>
      <c r="EH213" s="132"/>
      <c r="EI213" s="134"/>
      <c r="EJ213" s="132"/>
      <c r="EK213" s="451"/>
      <c r="EL213" s="518"/>
      <c r="EM213" s="451"/>
      <c r="EN213" s="132"/>
      <c r="EO213" s="513"/>
      <c r="EP213" s="451"/>
      <c r="EQ213" s="451"/>
      <c r="ER213" s="524"/>
      <c r="ES213" s="451"/>
      <c r="ET213" s="451"/>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46"/>
      <c r="AA214" s="483"/>
      <c r="AB214" s="191"/>
      <c r="AC214" s="191"/>
      <c r="AD214" s="191"/>
      <c r="AE214" s="191"/>
      <c r="AF214" s="384"/>
      <c r="AG214" s="191"/>
      <c r="AH214" s="191"/>
      <c r="AI214" s="191"/>
      <c r="AJ214" s="191"/>
      <c r="AK214" s="192"/>
      <c r="AL214" s="191"/>
      <c r="AM214" s="191"/>
      <c r="AN214" s="191"/>
      <c r="AO214" s="461"/>
      <c r="AP214" s="191"/>
      <c r="AQ214" s="191"/>
      <c r="AR214" s="191"/>
      <c r="AS214" s="461"/>
      <c r="AT214" s="191"/>
      <c r="AU214" s="191"/>
      <c r="AV214" s="461"/>
      <c r="AW214" s="192"/>
      <c r="AX214" s="191"/>
      <c r="AY214" s="461"/>
      <c r="AZ214" s="191"/>
      <c r="BA214" s="461"/>
      <c r="BB214" s="191"/>
      <c r="BC214" s="192"/>
      <c r="BD214" s="191"/>
      <c r="BE214" s="191"/>
      <c r="BF214" s="461"/>
      <c r="BG214" s="470"/>
      <c r="BH214" s="470"/>
      <c r="BI214" s="191"/>
      <c r="BJ214" s="191"/>
      <c r="BK214" s="191"/>
      <c r="BL214" s="492"/>
      <c r="BM214" s="191"/>
      <c r="BN214" s="391"/>
      <c r="BO214" s="191"/>
      <c r="BP214" s="191"/>
      <c r="BQ214" s="191"/>
      <c r="BR214" s="191"/>
      <c r="BS214" s="191"/>
      <c r="BT214" s="191"/>
      <c r="BU214" s="192"/>
      <c r="BV214" s="191"/>
      <c r="BW214" s="191"/>
      <c r="BX214" s="191"/>
      <c r="BY214" s="191"/>
      <c r="BZ214" s="191"/>
      <c r="CA214" s="191"/>
      <c r="CB214" s="470"/>
      <c r="CC214" s="396"/>
      <c r="CD214" s="191"/>
      <c r="CE214" s="191"/>
      <c r="CF214" s="191"/>
      <c r="CG214" s="191"/>
      <c r="CH214" s="384"/>
      <c r="CI214" s="191"/>
      <c r="CJ214" s="461"/>
      <c r="CK214" s="461"/>
      <c r="CL214" s="191"/>
      <c r="CM214" s="191"/>
      <c r="CN214" s="498"/>
      <c r="CO214" s="191"/>
      <c r="CP214" s="192"/>
      <c r="CQ214" s="191"/>
      <c r="CR214" s="384"/>
      <c r="CS214" s="407"/>
      <c r="CT214" s="191"/>
      <c r="CU214" s="191"/>
      <c r="CV214" s="191"/>
      <c r="CW214" s="191"/>
      <c r="CX214" s="191"/>
      <c r="CY214" s="440"/>
      <c r="CZ214" s="191"/>
      <c r="DA214" s="191"/>
      <c r="DB214" s="191"/>
      <c r="DC214" s="191"/>
      <c r="DD214" s="384"/>
      <c r="DE214" s="192"/>
      <c r="DF214" s="191"/>
      <c r="DG214" s="191"/>
      <c r="DH214" s="440"/>
      <c r="DI214" s="440"/>
      <c r="DJ214" s="440"/>
      <c r="DK214" s="440"/>
      <c r="DL214" s="191"/>
      <c r="DM214" s="190"/>
      <c r="DN214" s="191"/>
      <c r="DO214" s="191"/>
      <c r="DP214" s="191"/>
      <c r="DQ214" s="190"/>
      <c r="DR214" s="191"/>
      <c r="DS214" s="191"/>
      <c r="DT214" s="440"/>
      <c r="DU214" s="132"/>
      <c r="DV214" s="132"/>
      <c r="DW214" s="132"/>
      <c r="DX214" s="132"/>
      <c r="DY214" s="132"/>
      <c r="DZ214" s="132"/>
      <c r="EA214" s="133"/>
      <c r="EB214" s="132"/>
      <c r="EC214" s="132"/>
      <c r="ED214" s="451"/>
      <c r="EE214" s="133"/>
      <c r="EF214" s="132"/>
      <c r="EG214" s="132"/>
      <c r="EH214" s="132"/>
      <c r="EI214" s="134"/>
      <c r="EJ214" s="132"/>
      <c r="EK214" s="451"/>
      <c r="EL214" s="518"/>
      <c r="EM214" s="451"/>
      <c r="EN214" s="132"/>
      <c r="EO214" s="513"/>
      <c r="EP214" s="451"/>
      <c r="EQ214" s="451"/>
      <c r="ER214" s="524"/>
      <c r="ES214" s="451"/>
      <c r="ET214" s="451"/>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46"/>
      <c r="AA215" s="483"/>
      <c r="AB215" s="191"/>
      <c r="AC215" s="191"/>
      <c r="AD215" s="191"/>
      <c r="AE215" s="191"/>
      <c r="AF215" s="384"/>
      <c r="AG215" s="191"/>
      <c r="AH215" s="191"/>
      <c r="AI215" s="191"/>
      <c r="AJ215" s="191"/>
      <c r="AK215" s="192"/>
      <c r="AL215" s="191"/>
      <c r="AM215" s="191"/>
      <c r="AN215" s="191"/>
      <c r="AO215" s="461"/>
      <c r="AP215" s="191"/>
      <c r="AQ215" s="191"/>
      <c r="AR215" s="191"/>
      <c r="AS215" s="461"/>
      <c r="AT215" s="191"/>
      <c r="AU215" s="191"/>
      <c r="AV215" s="461"/>
      <c r="AW215" s="192"/>
      <c r="AX215" s="191"/>
      <c r="AY215" s="461"/>
      <c r="AZ215" s="191"/>
      <c r="BA215" s="461"/>
      <c r="BB215" s="191"/>
      <c r="BC215" s="192"/>
      <c r="BD215" s="191"/>
      <c r="BE215" s="191"/>
      <c r="BF215" s="461"/>
      <c r="BG215" s="470"/>
      <c r="BH215" s="470"/>
      <c r="BI215" s="191"/>
      <c r="BJ215" s="191"/>
      <c r="BK215" s="191"/>
      <c r="BL215" s="492"/>
      <c r="BM215" s="191"/>
      <c r="BN215" s="391"/>
      <c r="BO215" s="191"/>
      <c r="BP215" s="191"/>
      <c r="BQ215" s="191"/>
      <c r="BR215" s="191"/>
      <c r="BS215" s="191"/>
      <c r="BT215" s="191"/>
      <c r="BU215" s="192"/>
      <c r="BV215" s="191"/>
      <c r="BW215" s="191"/>
      <c r="BX215" s="191"/>
      <c r="BY215" s="191"/>
      <c r="BZ215" s="191"/>
      <c r="CA215" s="191"/>
      <c r="CB215" s="470"/>
      <c r="CC215" s="396"/>
      <c r="CD215" s="191"/>
      <c r="CE215" s="191"/>
      <c r="CF215" s="191"/>
      <c r="CG215" s="191"/>
      <c r="CH215" s="384"/>
      <c r="CI215" s="191"/>
      <c r="CJ215" s="461"/>
      <c r="CK215" s="461"/>
      <c r="CL215" s="191"/>
      <c r="CM215" s="191"/>
      <c r="CN215" s="498"/>
      <c r="CO215" s="191"/>
      <c r="CP215" s="192"/>
      <c r="CQ215" s="191"/>
      <c r="CR215" s="384"/>
      <c r="CS215" s="407"/>
      <c r="CT215" s="191"/>
      <c r="CU215" s="191"/>
      <c r="CV215" s="191"/>
      <c r="CW215" s="191"/>
      <c r="CX215" s="191"/>
      <c r="CY215" s="440"/>
      <c r="CZ215" s="191"/>
      <c r="DA215" s="191"/>
      <c r="DB215" s="191"/>
      <c r="DC215" s="191"/>
      <c r="DD215" s="384"/>
      <c r="DE215" s="192"/>
      <c r="DF215" s="191"/>
      <c r="DG215" s="191"/>
      <c r="DH215" s="440"/>
      <c r="DI215" s="440"/>
      <c r="DJ215" s="440"/>
      <c r="DK215" s="440"/>
      <c r="DL215" s="191"/>
      <c r="DM215" s="190"/>
      <c r="DN215" s="191"/>
      <c r="DO215" s="191"/>
      <c r="DP215" s="191"/>
      <c r="DQ215" s="190"/>
      <c r="DR215" s="191"/>
      <c r="DS215" s="191"/>
      <c r="DT215" s="440"/>
      <c r="DU215" s="132"/>
      <c r="DV215" s="132"/>
      <c r="DW215" s="132"/>
      <c r="DX215" s="132"/>
      <c r="DY215" s="132"/>
      <c r="DZ215" s="132"/>
      <c r="EA215" s="133"/>
      <c r="EB215" s="132"/>
      <c r="EC215" s="132"/>
      <c r="ED215" s="451"/>
      <c r="EE215" s="133"/>
      <c r="EF215" s="132"/>
      <c r="EG215" s="132"/>
      <c r="EH215" s="132"/>
      <c r="EI215" s="134"/>
      <c r="EJ215" s="132"/>
      <c r="EK215" s="451"/>
      <c r="EL215" s="518"/>
      <c r="EM215" s="451"/>
      <c r="EN215" s="132"/>
      <c r="EO215" s="513"/>
      <c r="EP215" s="451"/>
      <c r="EQ215" s="451"/>
      <c r="ER215" s="524"/>
      <c r="ES215" s="451"/>
      <c r="ET215" s="451"/>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46"/>
      <c r="AA216" s="483"/>
      <c r="AB216" s="191"/>
      <c r="AC216" s="191"/>
      <c r="AD216" s="191"/>
      <c r="AE216" s="191"/>
      <c r="AF216" s="384"/>
      <c r="AG216" s="191"/>
      <c r="AH216" s="191"/>
      <c r="AI216" s="191"/>
      <c r="AJ216" s="191"/>
      <c r="AK216" s="192"/>
      <c r="AL216" s="191"/>
      <c r="AM216" s="191"/>
      <c r="AN216" s="191"/>
      <c r="AO216" s="461"/>
      <c r="AP216" s="191"/>
      <c r="AQ216" s="191"/>
      <c r="AR216" s="191"/>
      <c r="AS216" s="461"/>
      <c r="AT216" s="191"/>
      <c r="AU216" s="191"/>
      <c r="AV216" s="461"/>
      <c r="AW216" s="192"/>
      <c r="AX216" s="191"/>
      <c r="AY216" s="461"/>
      <c r="AZ216" s="191"/>
      <c r="BA216" s="461"/>
      <c r="BB216" s="191"/>
      <c r="BC216" s="192"/>
      <c r="BD216" s="191"/>
      <c r="BE216" s="191"/>
      <c r="BF216" s="461"/>
      <c r="BG216" s="470"/>
      <c r="BH216" s="470"/>
      <c r="BI216" s="191"/>
      <c r="BJ216" s="191"/>
      <c r="BK216" s="191"/>
      <c r="BL216" s="492"/>
      <c r="BM216" s="191"/>
      <c r="BN216" s="391"/>
      <c r="BO216" s="191"/>
      <c r="BP216" s="191"/>
      <c r="BQ216" s="191"/>
      <c r="BR216" s="191"/>
      <c r="BS216" s="191"/>
      <c r="BT216" s="191"/>
      <c r="BU216" s="192"/>
      <c r="BV216" s="191"/>
      <c r="BW216" s="191"/>
      <c r="BX216" s="191"/>
      <c r="BY216" s="191"/>
      <c r="BZ216" s="191"/>
      <c r="CA216" s="191"/>
      <c r="CB216" s="470"/>
      <c r="CC216" s="396"/>
      <c r="CD216" s="191"/>
      <c r="CE216" s="191"/>
      <c r="CF216" s="191"/>
      <c r="CG216" s="191"/>
      <c r="CH216" s="384"/>
      <c r="CI216" s="191"/>
      <c r="CJ216" s="461"/>
      <c r="CK216" s="461"/>
      <c r="CL216" s="191"/>
      <c r="CM216" s="191"/>
      <c r="CN216" s="498"/>
      <c r="CO216" s="191"/>
      <c r="CP216" s="192"/>
      <c r="CQ216" s="191"/>
      <c r="CR216" s="384"/>
      <c r="CS216" s="407"/>
      <c r="CT216" s="191"/>
      <c r="CU216" s="191"/>
      <c r="CV216" s="191"/>
      <c r="CW216" s="191"/>
      <c r="CX216" s="191"/>
      <c r="CY216" s="440"/>
      <c r="CZ216" s="191"/>
      <c r="DA216" s="191"/>
      <c r="DB216" s="191"/>
      <c r="DC216" s="191"/>
      <c r="DD216" s="384"/>
      <c r="DE216" s="192"/>
      <c r="DF216" s="191"/>
      <c r="DG216" s="191"/>
      <c r="DH216" s="440"/>
      <c r="DI216" s="440"/>
      <c r="DJ216" s="440"/>
      <c r="DK216" s="440"/>
      <c r="DL216" s="191"/>
      <c r="DM216" s="190"/>
      <c r="DN216" s="191"/>
      <c r="DO216" s="191"/>
      <c r="DP216" s="191"/>
      <c r="DQ216" s="190"/>
      <c r="DR216" s="191"/>
      <c r="DS216" s="191"/>
      <c r="DT216" s="440"/>
      <c r="DU216" s="132"/>
      <c r="DV216" s="132"/>
      <c r="DW216" s="132"/>
      <c r="DX216" s="132"/>
      <c r="DY216" s="132"/>
      <c r="DZ216" s="132"/>
      <c r="EA216" s="133"/>
      <c r="EB216" s="132"/>
      <c r="EC216" s="132"/>
      <c r="ED216" s="451"/>
      <c r="EE216" s="133"/>
      <c r="EF216" s="132"/>
      <c r="EG216" s="132"/>
      <c r="EH216" s="132"/>
      <c r="EI216" s="134"/>
      <c r="EJ216" s="132"/>
      <c r="EK216" s="451"/>
      <c r="EL216" s="518"/>
      <c r="EM216" s="451"/>
      <c r="EN216" s="132"/>
      <c r="EO216" s="513"/>
      <c r="EP216" s="451"/>
      <c r="EQ216" s="451"/>
      <c r="ER216" s="524"/>
      <c r="ES216" s="451"/>
      <c r="ET216" s="451"/>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46"/>
      <c r="AA217" s="483"/>
      <c r="AB217" s="191"/>
      <c r="AC217" s="191"/>
      <c r="AD217" s="191"/>
      <c r="AE217" s="191"/>
      <c r="AF217" s="384"/>
      <c r="AG217" s="191"/>
      <c r="AH217" s="191"/>
      <c r="AI217" s="191"/>
      <c r="AJ217" s="191"/>
      <c r="AK217" s="192"/>
      <c r="AL217" s="191"/>
      <c r="AM217" s="191"/>
      <c r="AN217" s="191"/>
      <c r="AO217" s="461"/>
      <c r="AP217" s="191"/>
      <c r="AQ217" s="191"/>
      <c r="AR217" s="191"/>
      <c r="AS217" s="461"/>
      <c r="AT217" s="191"/>
      <c r="AU217" s="191"/>
      <c r="AV217" s="461"/>
      <c r="AW217" s="192"/>
      <c r="AX217" s="191"/>
      <c r="AY217" s="461"/>
      <c r="AZ217" s="191"/>
      <c r="BA217" s="461"/>
      <c r="BB217" s="191"/>
      <c r="BC217" s="192"/>
      <c r="BD217" s="191"/>
      <c r="BE217" s="191"/>
      <c r="BF217" s="461"/>
      <c r="BG217" s="470"/>
      <c r="BH217" s="470"/>
      <c r="BI217" s="191"/>
      <c r="BJ217" s="191"/>
      <c r="BK217" s="191"/>
      <c r="BL217" s="492"/>
      <c r="BM217" s="191"/>
      <c r="BN217" s="391"/>
      <c r="BO217" s="191"/>
      <c r="BP217" s="191"/>
      <c r="BQ217" s="191"/>
      <c r="BR217" s="191"/>
      <c r="BS217" s="191"/>
      <c r="BT217" s="191"/>
      <c r="BU217" s="192"/>
      <c r="BV217" s="191"/>
      <c r="BW217" s="191"/>
      <c r="BX217" s="191"/>
      <c r="BY217" s="191"/>
      <c r="BZ217" s="191"/>
      <c r="CA217" s="191"/>
      <c r="CB217" s="470"/>
      <c r="CC217" s="396"/>
      <c r="CD217" s="191"/>
      <c r="CE217" s="191"/>
      <c r="CF217" s="191"/>
      <c r="CG217" s="191"/>
      <c r="CH217" s="384"/>
      <c r="CI217" s="191"/>
      <c r="CJ217" s="461"/>
      <c r="CK217" s="461"/>
      <c r="CL217" s="191"/>
      <c r="CM217" s="191"/>
      <c r="CN217" s="498"/>
      <c r="CO217" s="191"/>
      <c r="CP217" s="192"/>
      <c r="CQ217" s="191"/>
      <c r="CR217" s="384"/>
      <c r="CS217" s="407"/>
      <c r="CT217" s="191"/>
      <c r="CU217" s="191"/>
      <c r="CV217" s="191"/>
      <c r="CW217" s="191"/>
      <c r="CX217" s="191"/>
      <c r="CY217" s="440"/>
      <c r="CZ217" s="191"/>
      <c r="DA217" s="191"/>
      <c r="DB217" s="191"/>
      <c r="DC217" s="191"/>
      <c r="DD217" s="384"/>
      <c r="DE217" s="192"/>
      <c r="DF217" s="191"/>
      <c r="DG217" s="191"/>
      <c r="DH217" s="440"/>
      <c r="DI217" s="440"/>
      <c r="DJ217" s="440"/>
      <c r="DK217" s="440"/>
      <c r="DL217" s="191"/>
      <c r="DM217" s="190"/>
      <c r="DN217" s="191"/>
      <c r="DO217" s="191"/>
      <c r="DP217" s="191"/>
      <c r="DQ217" s="190"/>
      <c r="DR217" s="191"/>
      <c r="DS217" s="191"/>
      <c r="DT217" s="440"/>
      <c r="DU217" s="132"/>
      <c r="DV217" s="132"/>
      <c r="DW217" s="132"/>
      <c r="DX217" s="132"/>
      <c r="DY217" s="132"/>
      <c r="DZ217" s="132"/>
      <c r="EA217" s="133"/>
      <c r="EB217" s="132"/>
      <c r="EC217" s="132"/>
      <c r="ED217" s="451"/>
      <c r="EE217" s="133"/>
      <c r="EF217" s="132"/>
      <c r="EG217" s="132"/>
      <c r="EH217" s="132"/>
      <c r="EI217" s="134"/>
      <c r="EJ217" s="132"/>
      <c r="EK217" s="451"/>
      <c r="EL217" s="518"/>
      <c r="EM217" s="451"/>
      <c r="EN217" s="132"/>
      <c r="EO217" s="513"/>
      <c r="EP217" s="451"/>
      <c r="EQ217" s="451"/>
      <c r="ER217" s="524"/>
      <c r="ES217" s="451"/>
      <c r="ET217" s="451"/>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46"/>
      <c r="AA218" s="483"/>
      <c r="AB218" s="191"/>
      <c r="AC218" s="191"/>
      <c r="AD218" s="191"/>
      <c r="AE218" s="191"/>
      <c r="AF218" s="384"/>
      <c r="AG218" s="191"/>
      <c r="AH218" s="191"/>
      <c r="AI218" s="191"/>
      <c r="AJ218" s="191"/>
      <c r="AK218" s="192"/>
      <c r="AL218" s="191"/>
      <c r="AM218" s="191"/>
      <c r="AN218" s="191"/>
      <c r="AO218" s="461"/>
      <c r="AP218" s="191"/>
      <c r="AQ218" s="191"/>
      <c r="AR218" s="191"/>
      <c r="AS218" s="461"/>
      <c r="AT218" s="191"/>
      <c r="AU218" s="191"/>
      <c r="AV218" s="461"/>
      <c r="AW218" s="192"/>
      <c r="AX218" s="191"/>
      <c r="AY218" s="461"/>
      <c r="AZ218" s="191"/>
      <c r="BA218" s="461"/>
      <c r="BB218" s="191"/>
      <c r="BC218" s="192"/>
      <c r="BD218" s="191"/>
      <c r="BE218" s="191"/>
      <c r="BF218" s="461"/>
      <c r="BG218" s="470"/>
      <c r="BH218" s="470"/>
      <c r="BI218" s="191"/>
      <c r="BJ218" s="191"/>
      <c r="BK218" s="191"/>
      <c r="BL218" s="492"/>
      <c r="BM218" s="191"/>
      <c r="BN218" s="391"/>
      <c r="BO218" s="191"/>
      <c r="BP218" s="191"/>
      <c r="BQ218" s="191"/>
      <c r="BR218" s="191"/>
      <c r="BS218" s="191"/>
      <c r="BT218" s="191"/>
      <c r="BU218" s="192"/>
      <c r="BV218" s="191"/>
      <c r="BW218" s="191"/>
      <c r="BX218" s="191"/>
      <c r="BY218" s="191"/>
      <c r="BZ218" s="191"/>
      <c r="CA218" s="191"/>
      <c r="CB218" s="470"/>
      <c r="CC218" s="396"/>
      <c r="CD218" s="191"/>
      <c r="CE218" s="191"/>
      <c r="CF218" s="191"/>
      <c r="CG218" s="191"/>
      <c r="CH218" s="384"/>
      <c r="CI218" s="191"/>
      <c r="CJ218" s="461"/>
      <c r="CK218" s="461"/>
      <c r="CL218" s="191"/>
      <c r="CM218" s="191"/>
      <c r="CN218" s="498"/>
      <c r="CO218" s="191"/>
      <c r="CP218" s="192"/>
      <c r="CQ218" s="191"/>
      <c r="CR218" s="384"/>
      <c r="CS218" s="407"/>
      <c r="CT218" s="191"/>
      <c r="CU218" s="191"/>
      <c r="CV218" s="191"/>
      <c r="CW218" s="191"/>
      <c r="CX218" s="191"/>
      <c r="CY218" s="440"/>
      <c r="CZ218" s="191"/>
      <c r="DA218" s="191"/>
      <c r="DB218" s="191"/>
      <c r="DC218" s="191"/>
      <c r="DD218" s="384"/>
      <c r="DE218" s="192"/>
      <c r="DF218" s="191"/>
      <c r="DG218" s="191"/>
      <c r="DH218" s="440"/>
      <c r="DI218" s="440"/>
      <c r="DJ218" s="440"/>
      <c r="DK218" s="440"/>
      <c r="DL218" s="191"/>
      <c r="DM218" s="190"/>
      <c r="DN218" s="191"/>
      <c r="DO218" s="191"/>
      <c r="DP218" s="191"/>
      <c r="DQ218" s="190"/>
      <c r="DR218" s="191"/>
      <c r="DS218" s="191"/>
      <c r="DT218" s="440"/>
      <c r="DU218" s="132"/>
      <c r="DV218" s="132"/>
      <c r="DW218" s="132"/>
      <c r="DX218" s="132"/>
      <c r="DY218" s="132"/>
      <c r="DZ218" s="132"/>
      <c r="EA218" s="133"/>
      <c r="EB218" s="132"/>
      <c r="EC218" s="132"/>
      <c r="ED218" s="451"/>
      <c r="EE218" s="133"/>
      <c r="EF218" s="132"/>
      <c r="EG218" s="132"/>
      <c r="EH218" s="132"/>
      <c r="EI218" s="134"/>
      <c r="EJ218" s="132"/>
      <c r="EK218" s="451"/>
      <c r="EL218" s="518"/>
      <c r="EM218" s="451"/>
      <c r="EN218" s="132"/>
      <c r="EO218" s="513"/>
      <c r="EP218" s="451"/>
      <c r="EQ218" s="451"/>
      <c r="ER218" s="524"/>
      <c r="ES218" s="451"/>
      <c r="ET218" s="451"/>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46"/>
      <c r="AA219" s="483"/>
      <c r="AB219" s="191"/>
      <c r="AC219" s="191"/>
      <c r="AD219" s="191"/>
      <c r="AE219" s="191"/>
      <c r="AF219" s="384"/>
      <c r="AG219" s="191"/>
      <c r="AH219" s="191"/>
      <c r="AI219" s="191"/>
      <c r="AJ219" s="191"/>
      <c r="AK219" s="192"/>
      <c r="AL219" s="191"/>
      <c r="AM219" s="191"/>
      <c r="AN219" s="191"/>
      <c r="AO219" s="461"/>
      <c r="AP219" s="191"/>
      <c r="AQ219" s="191"/>
      <c r="AR219" s="191"/>
      <c r="AS219" s="461"/>
      <c r="AT219" s="191"/>
      <c r="AU219" s="191"/>
      <c r="AV219" s="461"/>
      <c r="AW219" s="192"/>
      <c r="AX219" s="191"/>
      <c r="AY219" s="461"/>
      <c r="AZ219" s="191"/>
      <c r="BA219" s="461"/>
      <c r="BB219" s="191"/>
      <c r="BC219" s="192"/>
      <c r="BD219" s="191"/>
      <c r="BE219" s="191"/>
      <c r="BF219" s="461"/>
      <c r="BG219" s="470"/>
      <c r="BH219" s="470"/>
      <c r="BI219" s="191"/>
      <c r="BJ219" s="191"/>
      <c r="BK219" s="191"/>
      <c r="BL219" s="492"/>
      <c r="BM219" s="191"/>
      <c r="BN219" s="391"/>
      <c r="BO219" s="191"/>
      <c r="BP219" s="191"/>
      <c r="BQ219" s="191"/>
      <c r="BR219" s="191"/>
      <c r="BS219" s="191"/>
      <c r="BT219" s="191"/>
      <c r="BU219" s="192"/>
      <c r="BV219" s="191"/>
      <c r="BW219" s="191"/>
      <c r="BX219" s="191"/>
      <c r="BY219" s="191"/>
      <c r="BZ219" s="191"/>
      <c r="CA219" s="191"/>
      <c r="CB219" s="470"/>
      <c r="CC219" s="396"/>
      <c r="CD219" s="191"/>
      <c r="CE219" s="191"/>
      <c r="CF219" s="191"/>
      <c r="CG219" s="191"/>
      <c r="CH219" s="384"/>
      <c r="CI219" s="191"/>
      <c r="CJ219" s="461"/>
      <c r="CK219" s="461"/>
      <c r="CL219" s="191"/>
      <c r="CM219" s="191"/>
      <c r="CN219" s="498"/>
      <c r="CO219" s="191"/>
      <c r="CP219" s="192"/>
      <c r="CQ219" s="191"/>
      <c r="CR219" s="384"/>
      <c r="CS219" s="407"/>
      <c r="CT219" s="191"/>
      <c r="CU219" s="191"/>
      <c r="CV219" s="191"/>
      <c r="CW219" s="191"/>
      <c r="CX219" s="191"/>
      <c r="CY219" s="440"/>
      <c r="CZ219" s="191"/>
      <c r="DA219" s="191"/>
      <c r="DB219" s="191"/>
      <c r="DC219" s="191"/>
      <c r="DD219" s="384"/>
      <c r="DE219" s="192"/>
      <c r="DF219" s="191"/>
      <c r="DG219" s="191"/>
      <c r="DH219" s="440"/>
      <c r="DI219" s="440"/>
      <c r="DJ219" s="440"/>
      <c r="DK219" s="440"/>
      <c r="DL219" s="191"/>
      <c r="DM219" s="190"/>
      <c r="DN219" s="191"/>
      <c r="DO219" s="191"/>
      <c r="DP219" s="191"/>
      <c r="DQ219" s="190"/>
      <c r="DR219" s="191"/>
      <c r="DS219" s="191"/>
      <c r="DT219" s="440"/>
      <c r="DU219" s="132"/>
      <c r="DV219" s="132"/>
      <c r="DW219" s="132"/>
      <c r="DX219" s="132"/>
      <c r="DY219" s="132"/>
      <c r="DZ219" s="132"/>
      <c r="EA219" s="133"/>
      <c r="EB219" s="132"/>
      <c r="EC219" s="132"/>
      <c r="ED219" s="451"/>
      <c r="EE219" s="133"/>
      <c r="EF219" s="132"/>
      <c r="EG219" s="132"/>
      <c r="EH219" s="132"/>
      <c r="EI219" s="134"/>
      <c r="EJ219" s="132"/>
      <c r="EK219" s="451"/>
      <c r="EL219" s="518"/>
      <c r="EM219" s="451"/>
      <c r="EN219" s="132"/>
      <c r="EO219" s="513"/>
      <c r="EP219" s="451"/>
      <c r="EQ219" s="451"/>
      <c r="ER219" s="524"/>
      <c r="ES219" s="451"/>
      <c r="ET219" s="451"/>
      <c r="EU219" s="132"/>
      <c r="EV219" s="133"/>
      <c r="EW219" s="193"/>
    </row>
    <row r="220" spans="1:153" ht="30" customHeight="1" x14ac:dyDescent="0.15">
      <c r="L220" s="191"/>
      <c r="Z220" s="246"/>
      <c r="AA220" s="483"/>
      <c r="AB220" s="191"/>
      <c r="AC220" s="191"/>
      <c r="AD220" s="191"/>
      <c r="AE220" s="191"/>
      <c r="AF220" s="384"/>
      <c r="AG220" s="191"/>
      <c r="AH220" s="191"/>
      <c r="AI220" s="191"/>
      <c r="AJ220" s="191"/>
      <c r="AK220" s="192"/>
      <c r="AL220" s="191"/>
      <c r="AM220" s="191"/>
      <c r="AN220" s="191"/>
      <c r="AO220" s="461"/>
      <c r="AP220" s="191"/>
      <c r="AQ220" s="191"/>
      <c r="AR220" s="191"/>
      <c r="AS220" s="461"/>
      <c r="AT220" s="191"/>
      <c r="AU220" s="191"/>
      <c r="AV220" s="461"/>
      <c r="AW220" s="192"/>
      <c r="AX220" s="191"/>
      <c r="AY220" s="461"/>
      <c r="AZ220" s="191"/>
      <c r="BA220" s="461"/>
      <c r="BB220" s="191"/>
      <c r="BC220" s="192"/>
      <c r="BD220" s="191"/>
      <c r="BE220" s="191"/>
      <c r="BF220" s="461"/>
      <c r="BG220" s="470"/>
      <c r="BH220" s="470"/>
      <c r="BI220" s="191"/>
      <c r="BJ220" s="191"/>
      <c r="BK220" s="191"/>
      <c r="BL220" s="492"/>
      <c r="BM220" s="191"/>
      <c r="BN220" s="391"/>
      <c r="BO220" s="191"/>
      <c r="BP220" s="191"/>
      <c r="BQ220" s="191"/>
      <c r="BR220" s="191"/>
      <c r="BS220" s="191"/>
      <c r="BT220" s="191"/>
      <c r="BU220" s="192"/>
      <c r="BV220" s="191"/>
      <c r="BW220" s="191"/>
      <c r="BX220" s="191"/>
      <c r="BY220" s="191"/>
      <c r="BZ220" s="191"/>
      <c r="CA220" s="191"/>
      <c r="CB220" s="470"/>
      <c r="CC220" s="396"/>
      <c r="CD220" s="191"/>
      <c r="CE220" s="191"/>
      <c r="CF220" s="191"/>
      <c r="CG220" s="191"/>
      <c r="CH220" s="384"/>
      <c r="CI220" s="191"/>
      <c r="CJ220" s="461"/>
      <c r="CK220" s="461"/>
      <c r="CL220" s="191"/>
      <c r="CM220" s="191"/>
      <c r="CN220" s="498"/>
      <c r="CO220" s="191"/>
      <c r="CP220" s="192"/>
      <c r="CQ220" s="191"/>
      <c r="CR220" s="384"/>
      <c r="CS220" s="407"/>
      <c r="CT220" s="191"/>
      <c r="DE220" s="192"/>
      <c r="DM220" s="190"/>
      <c r="DN220" s="191"/>
      <c r="DQ220" s="190"/>
      <c r="DU220" s="132"/>
      <c r="DV220" s="132"/>
      <c r="DW220" s="132"/>
      <c r="DX220" s="132"/>
      <c r="DY220" s="132"/>
      <c r="DZ220" s="132"/>
      <c r="EA220" s="133"/>
      <c r="EB220" s="132"/>
      <c r="EC220" s="132"/>
      <c r="ED220" s="451"/>
      <c r="EE220" s="133"/>
      <c r="EF220" s="132"/>
      <c r="EG220" s="132"/>
      <c r="EH220" s="132"/>
      <c r="EI220" s="134"/>
      <c r="EJ220" s="132"/>
      <c r="EK220" s="451"/>
      <c r="EL220" s="518"/>
      <c r="EM220" s="451"/>
      <c r="EN220" s="132"/>
      <c r="EO220" s="513"/>
      <c r="EP220" s="451"/>
      <c r="EQ220" s="451"/>
      <c r="ER220" s="524"/>
      <c r="ES220" s="451"/>
      <c r="ET220" s="451"/>
      <c r="EU220" s="132"/>
      <c r="EV220" s="133"/>
      <c r="EW220" s="193"/>
    </row>
    <row r="221" spans="1:153" ht="30" customHeight="1" x14ac:dyDescent="0.15">
      <c r="Z221" s="246"/>
      <c r="AA221" s="483"/>
      <c r="AB221" s="191"/>
      <c r="AC221" s="191"/>
      <c r="AD221" s="191"/>
      <c r="AE221" s="191"/>
      <c r="AF221" s="384"/>
      <c r="AG221" s="191"/>
      <c r="AH221" s="191"/>
      <c r="AI221" s="191"/>
      <c r="AJ221" s="191"/>
      <c r="AK221" s="192"/>
      <c r="AL221" s="191"/>
      <c r="AM221" s="191"/>
      <c r="AN221" s="191"/>
      <c r="AO221" s="461"/>
      <c r="AP221" s="191"/>
      <c r="AQ221" s="191"/>
      <c r="AR221" s="191"/>
      <c r="AS221" s="461"/>
      <c r="AT221" s="191"/>
      <c r="AU221" s="191"/>
      <c r="AV221" s="461"/>
      <c r="AW221" s="192"/>
      <c r="AX221" s="191"/>
      <c r="AY221" s="461"/>
      <c r="AZ221" s="191"/>
      <c r="BA221" s="461"/>
      <c r="BB221" s="191"/>
      <c r="BC221" s="192"/>
      <c r="BD221" s="191"/>
      <c r="BE221" s="191"/>
      <c r="BF221" s="461"/>
      <c r="BG221" s="470"/>
      <c r="BH221" s="470"/>
      <c r="BI221" s="191"/>
      <c r="BJ221" s="191"/>
      <c r="BK221" s="191"/>
      <c r="BL221" s="492"/>
      <c r="BM221" s="191"/>
      <c r="BN221" s="391"/>
      <c r="BO221" s="191"/>
      <c r="BP221" s="191"/>
      <c r="BQ221" s="191"/>
      <c r="BR221" s="191"/>
      <c r="BS221" s="191"/>
      <c r="BT221" s="191"/>
      <c r="BU221" s="192"/>
      <c r="BV221" s="191"/>
      <c r="BW221" s="191"/>
      <c r="BX221" s="191"/>
      <c r="BY221" s="191"/>
      <c r="BZ221" s="191"/>
      <c r="CA221" s="191"/>
      <c r="CB221" s="470"/>
      <c r="CC221" s="396"/>
      <c r="CD221" s="191"/>
      <c r="CE221" s="191"/>
      <c r="CF221" s="191"/>
      <c r="CG221" s="191"/>
      <c r="CH221" s="384"/>
      <c r="CI221" s="191"/>
      <c r="CJ221" s="461"/>
      <c r="CK221" s="461"/>
      <c r="CL221" s="191"/>
      <c r="CM221" s="191"/>
      <c r="CN221" s="498"/>
      <c r="CO221" s="191"/>
      <c r="CP221" s="192"/>
      <c r="CQ221" s="191"/>
      <c r="CR221" s="384"/>
      <c r="CS221" s="407"/>
      <c r="CT221" s="191"/>
      <c r="DE221" s="192"/>
      <c r="DM221" s="190"/>
      <c r="DN221" s="191"/>
      <c r="DQ221" s="190"/>
      <c r="DU221" s="132"/>
      <c r="DV221" s="132"/>
      <c r="DW221" s="132"/>
      <c r="DX221" s="132"/>
      <c r="DY221" s="132"/>
      <c r="DZ221" s="132"/>
      <c r="EA221" s="133"/>
      <c r="EB221" s="132"/>
      <c r="EC221" s="132"/>
      <c r="ED221" s="451"/>
      <c r="EE221" s="133"/>
      <c r="EF221" s="132"/>
      <c r="EG221" s="132"/>
      <c r="EH221" s="132"/>
      <c r="EI221" s="134"/>
      <c r="EJ221" s="132"/>
      <c r="EK221" s="451"/>
      <c r="EL221" s="518"/>
      <c r="EM221" s="451"/>
      <c r="EN221" s="132"/>
      <c r="EO221" s="513"/>
      <c r="EP221" s="451"/>
      <c r="EQ221" s="451"/>
      <c r="ER221" s="524"/>
      <c r="ES221" s="451"/>
      <c r="ET221" s="451"/>
      <c r="EU221" s="132"/>
      <c r="EV221" s="133"/>
      <c r="EW221" s="193"/>
    </row>
    <row r="222" spans="1:153" ht="30" customHeight="1" x14ac:dyDescent="0.15">
      <c r="Z222" s="246"/>
      <c r="AA222" s="483"/>
      <c r="AB222" s="191"/>
      <c r="AC222" s="191"/>
      <c r="AD222" s="191"/>
      <c r="AE222" s="191"/>
      <c r="AF222" s="384"/>
      <c r="AG222" s="191"/>
      <c r="AH222" s="191"/>
      <c r="AI222" s="191"/>
      <c r="AJ222" s="191"/>
      <c r="AK222" s="192"/>
      <c r="AL222" s="191"/>
      <c r="AM222" s="191"/>
      <c r="AN222" s="191"/>
      <c r="AO222" s="461"/>
      <c r="AP222" s="191"/>
      <c r="AQ222" s="191"/>
      <c r="AR222" s="191"/>
      <c r="AS222" s="461"/>
      <c r="AT222" s="191"/>
      <c r="AU222" s="191"/>
      <c r="AV222" s="461"/>
      <c r="AW222" s="192"/>
      <c r="AX222" s="191"/>
      <c r="AY222" s="461"/>
      <c r="AZ222" s="191"/>
      <c r="BA222" s="461"/>
      <c r="BB222" s="191"/>
      <c r="BC222" s="192"/>
      <c r="BD222" s="191"/>
      <c r="BE222" s="191"/>
      <c r="BF222" s="461"/>
      <c r="BG222" s="470"/>
      <c r="BH222" s="470"/>
      <c r="BI222" s="191"/>
      <c r="BJ222" s="191"/>
      <c r="BK222" s="191"/>
      <c r="BL222" s="492"/>
      <c r="BM222" s="191"/>
      <c r="BN222" s="391"/>
      <c r="BO222" s="191"/>
      <c r="BP222" s="191"/>
      <c r="BQ222" s="191"/>
      <c r="BR222" s="191"/>
      <c r="BS222" s="191"/>
      <c r="BT222" s="191"/>
      <c r="BU222" s="192"/>
      <c r="BV222" s="191"/>
      <c r="BW222" s="191"/>
      <c r="BX222" s="191"/>
      <c r="BY222" s="191"/>
      <c r="BZ222" s="191"/>
      <c r="CA222" s="191"/>
      <c r="CB222" s="470"/>
      <c r="CC222" s="396"/>
      <c r="CD222" s="191"/>
      <c r="CE222" s="191"/>
      <c r="CF222" s="191"/>
      <c r="CG222" s="191"/>
      <c r="CH222" s="384"/>
      <c r="CI222" s="191"/>
      <c r="CJ222" s="461"/>
      <c r="CK222" s="461"/>
      <c r="CL222" s="191"/>
      <c r="CM222" s="191"/>
      <c r="CN222" s="498"/>
      <c r="CO222" s="191"/>
      <c r="CP222" s="192"/>
      <c r="CQ222" s="191"/>
      <c r="CR222" s="384"/>
      <c r="CS222" s="407"/>
      <c r="CT222" s="191"/>
      <c r="DE222" s="192"/>
      <c r="DM222" s="190"/>
      <c r="DN222" s="191"/>
      <c r="DQ222" s="190"/>
      <c r="DU222" s="132"/>
      <c r="DV222" s="132"/>
      <c r="DW222" s="132"/>
      <c r="DX222" s="132"/>
      <c r="DY222" s="132"/>
      <c r="DZ222" s="132"/>
      <c r="EA222" s="133"/>
      <c r="EB222" s="132"/>
      <c r="EC222" s="132"/>
      <c r="ED222" s="451"/>
      <c r="EE222" s="133"/>
      <c r="EF222" s="132"/>
      <c r="EG222" s="132"/>
      <c r="EH222" s="132"/>
      <c r="EI222" s="134"/>
      <c r="EJ222" s="132"/>
      <c r="EK222" s="451"/>
      <c r="EL222" s="518"/>
      <c r="EM222" s="451"/>
      <c r="EN222" s="132"/>
      <c r="EO222" s="513"/>
      <c r="EP222" s="451"/>
      <c r="EQ222" s="451"/>
      <c r="ER222" s="524"/>
      <c r="ES222" s="451"/>
      <c r="ET222" s="451"/>
      <c r="EU222" s="132"/>
      <c r="EV222" s="133"/>
      <c r="EW222" s="193"/>
    </row>
    <row r="223" spans="1:153" ht="30" customHeight="1" x14ac:dyDescent="0.15">
      <c r="Z223" s="246"/>
      <c r="AA223" s="483"/>
      <c r="AB223" s="191"/>
      <c r="AC223" s="191"/>
      <c r="AD223" s="191"/>
      <c r="AE223" s="191"/>
      <c r="AF223" s="384"/>
      <c r="AG223" s="191"/>
      <c r="AH223" s="191"/>
      <c r="AI223" s="191"/>
      <c r="AJ223" s="191"/>
      <c r="AK223" s="192"/>
      <c r="AL223" s="191"/>
      <c r="AM223" s="191"/>
      <c r="AN223" s="191"/>
      <c r="AO223" s="461"/>
      <c r="AP223" s="191"/>
      <c r="AQ223" s="191"/>
      <c r="AR223" s="191"/>
      <c r="AS223" s="461"/>
      <c r="AT223" s="191"/>
      <c r="AU223" s="191"/>
      <c r="AV223" s="461"/>
      <c r="AW223" s="192"/>
      <c r="AX223" s="191"/>
      <c r="AY223" s="461"/>
      <c r="AZ223" s="191"/>
      <c r="BA223" s="461"/>
      <c r="BB223" s="191"/>
      <c r="BC223" s="192"/>
      <c r="BD223" s="191"/>
      <c r="BE223" s="191"/>
      <c r="BF223" s="461"/>
      <c r="BG223" s="470"/>
      <c r="BH223" s="470"/>
      <c r="BI223" s="191"/>
      <c r="BJ223" s="191"/>
      <c r="BK223" s="191"/>
      <c r="BL223" s="492"/>
      <c r="BM223" s="191"/>
      <c r="BN223" s="391"/>
      <c r="BO223" s="191"/>
      <c r="BP223" s="191"/>
      <c r="BQ223" s="191"/>
      <c r="BR223" s="191"/>
      <c r="BS223" s="191"/>
      <c r="BT223" s="191"/>
      <c r="BU223" s="192"/>
      <c r="BV223" s="191"/>
      <c r="BW223" s="191"/>
      <c r="BX223" s="191"/>
      <c r="BY223" s="191"/>
      <c r="BZ223" s="191"/>
      <c r="CA223" s="191"/>
      <c r="CB223" s="470"/>
      <c r="CC223" s="396"/>
      <c r="CD223" s="191"/>
      <c r="CE223" s="191"/>
      <c r="CF223" s="191"/>
      <c r="CG223" s="191"/>
      <c r="CH223" s="384"/>
      <c r="CI223" s="191"/>
      <c r="CJ223" s="461"/>
      <c r="CK223" s="461"/>
      <c r="CL223" s="191"/>
      <c r="CM223" s="191"/>
      <c r="CN223" s="498"/>
      <c r="CO223" s="191"/>
      <c r="CP223" s="192"/>
      <c r="CQ223" s="191"/>
      <c r="CR223" s="384"/>
      <c r="CS223" s="407"/>
      <c r="CT223" s="191"/>
      <c r="DE223" s="192"/>
      <c r="DM223" s="190"/>
      <c r="DN223" s="191"/>
      <c r="DQ223" s="190"/>
      <c r="DU223" s="132"/>
      <c r="DV223" s="132"/>
      <c r="DW223" s="132"/>
      <c r="DX223" s="132"/>
      <c r="DY223" s="132"/>
      <c r="DZ223" s="132"/>
      <c r="EA223" s="133"/>
      <c r="EB223" s="132"/>
      <c r="EC223" s="132"/>
      <c r="ED223" s="451"/>
      <c r="EE223" s="133"/>
      <c r="EF223" s="132"/>
      <c r="EG223" s="132"/>
      <c r="EH223" s="132"/>
      <c r="EI223" s="134"/>
      <c r="EJ223" s="132"/>
      <c r="EK223" s="451"/>
      <c r="EL223" s="518"/>
      <c r="EM223" s="451"/>
      <c r="EN223" s="132"/>
      <c r="EO223" s="513"/>
      <c r="EP223" s="451"/>
      <c r="EQ223" s="451"/>
      <c r="ER223" s="524"/>
      <c r="ES223" s="451"/>
      <c r="ET223" s="451"/>
      <c r="EU223" s="132"/>
      <c r="EV223" s="133"/>
      <c r="EW223" s="193"/>
    </row>
    <row r="224" spans="1:153" ht="30" customHeight="1" x14ac:dyDescent="0.15">
      <c r="Z224" s="246"/>
      <c r="AA224" s="483"/>
      <c r="AB224" s="191"/>
      <c r="AC224" s="191"/>
      <c r="AD224" s="191"/>
      <c r="AE224" s="191"/>
      <c r="AF224" s="384"/>
      <c r="AG224" s="191"/>
      <c r="AH224" s="191"/>
      <c r="AI224" s="191"/>
      <c r="AJ224" s="191"/>
      <c r="AK224" s="192"/>
      <c r="AL224" s="191"/>
      <c r="AM224" s="191"/>
      <c r="AN224" s="191"/>
      <c r="AO224" s="461"/>
      <c r="AP224" s="191"/>
      <c r="AQ224" s="191"/>
      <c r="AR224" s="191"/>
      <c r="AS224" s="461"/>
      <c r="AT224" s="191"/>
      <c r="AU224" s="191"/>
      <c r="AV224" s="461"/>
      <c r="AW224" s="192"/>
      <c r="AX224" s="191"/>
      <c r="AY224" s="461"/>
      <c r="AZ224" s="191"/>
      <c r="BA224" s="461"/>
      <c r="BB224" s="191"/>
      <c r="BC224" s="192"/>
      <c r="BD224" s="191"/>
      <c r="BE224" s="191"/>
      <c r="BF224" s="461"/>
      <c r="BG224" s="470"/>
      <c r="BH224" s="470"/>
      <c r="BI224" s="191"/>
      <c r="BJ224" s="191"/>
      <c r="BK224" s="191"/>
      <c r="BL224" s="492"/>
      <c r="BM224" s="191"/>
      <c r="BN224" s="391"/>
      <c r="BO224" s="191"/>
      <c r="BP224" s="191"/>
      <c r="BQ224" s="191"/>
      <c r="BR224" s="191"/>
      <c r="BS224" s="191"/>
      <c r="BT224" s="191"/>
      <c r="BU224" s="192"/>
      <c r="BV224" s="191"/>
      <c r="BW224" s="191"/>
      <c r="BX224" s="191"/>
      <c r="BY224" s="191"/>
      <c r="BZ224" s="191"/>
      <c r="CA224" s="191"/>
      <c r="CB224" s="470"/>
      <c r="CC224" s="396"/>
      <c r="CD224" s="191"/>
      <c r="CE224" s="191"/>
      <c r="CF224" s="191"/>
      <c r="CG224" s="191"/>
      <c r="CH224" s="384"/>
      <c r="CI224" s="191"/>
      <c r="CJ224" s="461"/>
      <c r="CK224" s="461"/>
      <c r="CL224" s="191"/>
      <c r="CM224" s="191"/>
      <c r="CN224" s="498"/>
      <c r="CO224" s="191"/>
      <c r="CP224" s="192"/>
      <c r="CQ224" s="191"/>
      <c r="CR224" s="384"/>
      <c r="CS224" s="407"/>
      <c r="CT224" s="191"/>
      <c r="DE224" s="192"/>
      <c r="DM224" s="190"/>
      <c r="DN224" s="191"/>
      <c r="DQ224" s="190"/>
      <c r="DU224" s="132"/>
      <c r="DV224" s="132"/>
      <c r="DW224" s="132"/>
      <c r="DX224" s="132"/>
      <c r="DY224" s="132"/>
      <c r="DZ224" s="132"/>
      <c r="EA224" s="133"/>
      <c r="EB224" s="132"/>
      <c r="EC224" s="132"/>
      <c r="ED224" s="451"/>
      <c r="EE224" s="133"/>
      <c r="EF224" s="132"/>
      <c r="EG224" s="132"/>
      <c r="EH224" s="132"/>
      <c r="EI224" s="134"/>
      <c r="EJ224" s="132"/>
      <c r="EK224" s="451"/>
      <c r="EL224" s="518"/>
      <c r="EM224" s="451"/>
      <c r="EN224" s="132"/>
      <c r="EO224" s="513"/>
      <c r="EP224" s="451"/>
      <c r="EQ224" s="451"/>
      <c r="ER224" s="524"/>
      <c r="ES224" s="451"/>
      <c r="ET224" s="451"/>
      <c r="EU224" s="132"/>
      <c r="EV224" s="133"/>
      <c r="EW224" s="193"/>
    </row>
    <row r="225" spans="26:153" ht="30" customHeight="1" x14ac:dyDescent="0.15">
      <c r="Z225" s="246"/>
      <c r="AA225" s="483"/>
      <c r="AB225" s="191"/>
      <c r="AC225" s="191"/>
      <c r="AD225" s="191"/>
      <c r="AE225" s="191"/>
      <c r="AF225" s="384"/>
      <c r="AG225" s="191"/>
      <c r="AH225" s="191"/>
      <c r="AI225" s="191"/>
      <c r="AJ225" s="191"/>
      <c r="AK225" s="192"/>
      <c r="AL225" s="191"/>
      <c r="AM225" s="191"/>
      <c r="AN225" s="191"/>
      <c r="AO225" s="461"/>
      <c r="AP225" s="191"/>
      <c r="AQ225" s="191"/>
      <c r="AR225" s="191"/>
      <c r="AS225" s="461"/>
      <c r="AT225" s="191"/>
      <c r="AU225" s="191"/>
      <c r="AV225" s="461"/>
      <c r="AW225" s="192"/>
      <c r="AX225" s="191"/>
      <c r="AY225" s="461"/>
      <c r="AZ225" s="191"/>
      <c r="BA225" s="461"/>
      <c r="BB225" s="191"/>
      <c r="BC225" s="192"/>
      <c r="BD225" s="191"/>
      <c r="BE225" s="191"/>
      <c r="BF225" s="461"/>
      <c r="BG225" s="470"/>
      <c r="BH225" s="470"/>
      <c r="BI225" s="191"/>
      <c r="BJ225" s="191"/>
      <c r="BK225" s="191"/>
      <c r="BL225" s="492"/>
      <c r="BM225" s="191"/>
      <c r="BN225" s="391"/>
      <c r="BO225" s="191"/>
      <c r="BP225" s="191"/>
      <c r="BQ225" s="191"/>
      <c r="BR225" s="191"/>
      <c r="BS225" s="191"/>
      <c r="BT225" s="191"/>
      <c r="BU225" s="192"/>
      <c r="BV225" s="191"/>
      <c r="BW225" s="191"/>
      <c r="BX225" s="191"/>
      <c r="BY225" s="191"/>
      <c r="BZ225" s="191"/>
      <c r="CA225" s="191"/>
      <c r="CB225" s="470"/>
      <c r="CC225" s="396"/>
      <c r="CD225" s="191"/>
      <c r="CE225" s="191"/>
      <c r="CF225" s="191"/>
      <c r="CG225" s="191"/>
      <c r="CH225" s="384"/>
      <c r="CI225" s="191"/>
      <c r="CJ225" s="461"/>
      <c r="CK225" s="461"/>
      <c r="CL225" s="191"/>
      <c r="CM225" s="191"/>
      <c r="CN225" s="498"/>
      <c r="CO225" s="191"/>
      <c r="CP225" s="192"/>
      <c r="CQ225" s="191"/>
      <c r="CR225" s="384"/>
      <c r="CS225" s="407"/>
      <c r="CT225" s="191"/>
      <c r="DE225" s="192"/>
      <c r="DM225" s="190"/>
      <c r="DN225" s="191"/>
      <c r="DQ225" s="190"/>
      <c r="DU225" s="132"/>
      <c r="DV225" s="132"/>
      <c r="DW225" s="132"/>
      <c r="DX225" s="132"/>
      <c r="DY225" s="132"/>
      <c r="DZ225" s="132"/>
      <c r="EA225" s="133"/>
      <c r="EB225" s="132"/>
      <c r="EC225" s="132"/>
      <c r="ED225" s="451"/>
      <c r="EE225" s="133"/>
      <c r="EF225" s="132"/>
      <c r="EG225" s="132"/>
      <c r="EH225" s="132"/>
      <c r="EI225" s="134"/>
      <c r="EJ225" s="132"/>
      <c r="EK225" s="451"/>
      <c r="EL225" s="518"/>
      <c r="EM225" s="451"/>
      <c r="EN225" s="132"/>
      <c r="EO225" s="513"/>
      <c r="EP225" s="451"/>
      <c r="EQ225" s="451"/>
      <c r="ER225" s="524"/>
      <c r="ES225" s="451"/>
      <c r="ET225" s="451"/>
      <c r="EU225" s="132"/>
      <c r="EV225" s="133"/>
      <c r="EW225" s="193"/>
    </row>
    <row r="226" spans="26:153" ht="30" customHeight="1" x14ac:dyDescent="0.15">
      <c r="Z226" s="246"/>
      <c r="AA226" s="483"/>
      <c r="AB226" s="191"/>
      <c r="AC226" s="191"/>
      <c r="AD226" s="191"/>
      <c r="AE226" s="191"/>
      <c r="AF226" s="384"/>
      <c r="AG226" s="191"/>
      <c r="AH226" s="191"/>
      <c r="AI226" s="191"/>
      <c r="AJ226" s="191"/>
      <c r="AK226" s="192"/>
      <c r="AL226" s="191"/>
      <c r="AM226" s="191"/>
      <c r="AN226" s="191"/>
      <c r="AO226" s="461"/>
      <c r="AP226" s="191"/>
      <c r="AQ226" s="191"/>
      <c r="AR226" s="191"/>
      <c r="AS226" s="461"/>
      <c r="AT226" s="191"/>
      <c r="AU226" s="191"/>
      <c r="AV226" s="461"/>
      <c r="AW226" s="192"/>
      <c r="AX226" s="191"/>
      <c r="AY226" s="461"/>
      <c r="AZ226" s="191"/>
      <c r="BA226" s="461"/>
      <c r="BB226" s="191"/>
      <c r="BC226" s="192"/>
      <c r="BD226" s="191"/>
      <c r="BE226" s="191"/>
      <c r="BF226" s="461"/>
      <c r="BG226" s="470"/>
      <c r="BH226" s="470"/>
      <c r="BI226" s="191"/>
      <c r="BJ226" s="191"/>
      <c r="BK226" s="191"/>
      <c r="BL226" s="492"/>
      <c r="BM226" s="191"/>
      <c r="BN226" s="391"/>
      <c r="BO226" s="191"/>
      <c r="BP226" s="191"/>
      <c r="BQ226" s="191"/>
      <c r="BR226" s="191"/>
      <c r="BS226" s="191"/>
      <c r="BT226" s="191"/>
      <c r="BU226" s="192"/>
      <c r="BV226" s="191"/>
      <c r="BW226" s="191"/>
      <c r="BX226" s="191"/>
      <c r="BY226" s="191"/>
      <c r="BZ226" s="191"/>
      <c r="CA226" s="191"/>
      <c r="CB226" s="470"/>
      <c r="CC226" s="396"/>
      <c r="CD226" s="191"/>
      <c r="CE226" s="191"/>
      <c r="CF226" s="191"/>
      <c r="CG226" s="191"/>
      <c r="CH226" s="384"/>
      <c r="CI226" s="191"/>
      <c r="CJ226" s="461"/>
      <c r="CK226" s="461"/>
      <c r="CL226" s="191"/>
      <c r="CM226" s="191"/>
      <c r="CN226" s="498"/>
      <c r="CO226" s="191"/>
      <c r="CP226" s="192"/>
      <c r="CQ226" s="191"/>
      <c r="CR226" s="384"/>
      <c r="CS226" s="407"/>
      <c r="CT226" s="191"/>
      <c r="DE226" s="192"/>
      <c r="DM226" s="190"/>
      <c r="DN226" s="191"/>
      <c r="DQ226" s="190"/>
      <c r="DU226" s="132"/>
      <c r="DV226" s="132"/>
      <c r="DW226" s="132"/>
      <c r="DX226" s="132"/>
      <c r="DY226" s="132"/>
      <c r="DZ226" s="132"/>
      <c r="EA226" s="133"/>
      <c r="EB226" s="132"/>
      <c r="EC226" s="132"/>
      <c r="ED226" s="451"/>
      <c r="EE226" s="133"/>
      <c r="EF226" s="132"/>
      <c r="EG226" s="132"/>
      <c r="EH226" s="132"/>
      <c r="EI226" s="134"/>
      <c r="EJ226" s="132"/>
      <c r="EK226" s="451"/>
      <c r="EL226" s="518"/>
      <c r="EM226" s="451"/>
      <c r="EN226" s="132"/>
      <c r="EO226" s="513"/>
      <c r="EP226" s="451"/>
      <c r="EQ226" s="451"/>
      <c r="ER226" s="524"/>
      <c r="ES226" s="451"/>
      <c r="ET226" s="451"/>
      <c r="EU226" s="132"/>
      <c r="EV226" s="133"/>
      <c r="EW226" s="193"/>
    </row>
    <row r="227" spans="26:153" ht="30" customHeight="1" x14ac:dyDescent="0.15">
      <c r="Z227" s="246"/>
      <c r="AA227" s="483"/>
      <c r="AB227" s="191"/>
      <c r="AC227" s="191"/>
      <c r="AD227" s="191"/>
      <c r="AE227" s="191"/>
      <c r="AF227" s="384"/>
      <c r="AG227" s="191"/>
      <c r="AH227" s="191"/>
      <c r="AI227" s="191"/>
      <c r="AJ227" s="191"/>
      <c r="AK227" s="192"/>
      <c r="AL227" s="191"/>
      <c r="AM227" s="191"/>
      <c r="AN227" s="191"/>
      <c r="AO227" s="461"/>
      <c r="AP227" s="191"/>
      <c r="AQ227" s="191"/>
      <c r="AR227" s="191"/>
      <c r="AS227" s="461"/>
      <c r="AT227" s="191"/>
      <c r="AU227" s="191"/>
      <c r="AV227" s="461"/>
      <c r="AW227" s="192"/>
      <c r="AX227" s="191"/>
      <c r="AY227" s="461"/>
      <c r="AZ227" s="191"/>
      <c r="BA227" s="461"/>
      <c r="BB227" s="191"/>
      <c r="BC227" s="192"/>
      <c r="BD227" s="191"/>
      <c r="BE227" s="191"/>
      <c r="BF227" s="461"/>
      <c r="BG227" s="470"/>
      <c r="BH227" s="470"/>
      <c r="BI227" s="191"/>
      <c r="BJ227" s="191"/>
      <c r="BK227" s="191"/>
      <c r="BL227" s="492"/>
      <c r="BM227" s="191"/>
      <c r="BN227" s="391"/>
      <c r="BO227" s="191"/>
      <c r="BP227" s="191"/>
      <c r="BQ227" s="191"/>
      <c r="BR227" s="191"/>
      <c r="BS227" s="191"/>
      <c r="BT227" s="191"/>
      <c r="BU227" s="192"/>
      <c r="BV227" s="191"/>
      <c r="BW227" s="191"/>
      <c r="BX227" s="191"/>
      <c r="BY227" s="191"/>
      <c r="BZ227" s="191"/>
      <c r="CA227" s="191"/>
      <c r="CB227" s="470"/>
      <c r="CC227" s="396"/>
      <c r="CD227" s="191"/>
      <c r="CE227" s="191"/>
      <c r="CF227" s="191"/>
      <c r="CG227" s="191"/>
      <c r="CH227" s="384"/>
      <c r="CI227" s="191"/>
      <c r="CJ227" s="461"/>
      <c r="CK227" s="461"/>
      <c r="CL227" s="191"/>
      <c r="CM227" s="191"/>
      <c r="CN227" s="498"/>
      <c r="CO227" s="191"/>
      <c r="CP227" s="192"/>
      <c r="CQ227" s="191"/>
      <c r="CR227" s="384"/>
      <c r="CS227" s="407"/>
      <c r="CT227" s="191"/>
      <c r="DE227" s="192"/>
      <c r="DM227" s="190"/>
      <c r="DN227" s="191"/>
      <c r="DQ227" s="190"/>
      <c r="DU227" s="132"/>
      <c r="DV227" s="132"/>
      <c r="DW227" s="132"/>
      <c r="DX227" s="132"/>
      <c r="DY227" s="132"/>
      <c r="DZ227" s="132"/>
      <c r="EA227" s="133"/>
      <c r="EB227" s="132"/>
      <c r="EC227" s="132"/>
      <c r="ED227" s="451"/>
      <c r="EE227" s="133"/>
      <c r="EF227" s="132"/>
      <c r="EG227" s="132"/>
      <c r="EH227" s="132"/>
      <c r="EI227" s="134"/>
      <c r="EJ227" s="132"/>
      <c r="EK227" s="451"/>
      <c r="EL227" s="518"/>
      <c r="EM227" s="451"/>
      <c r="EN227" s="132"/>
      <c r="EO227" s="513"/>
      <c r="EP227" s="451"/>
      <c r="EQ227" s="451"/>
      <c r="ER227" s="524"/>
      <c r="ES227" s="451"/>
      <c r="ET227" s="451"/>
      <c r="EU227" s="132"/>
      <c r="EV227" s="133"/>
      <c r="EW227" s="193"/>
    </row>
    <row r="228" spans="26:153" ht="30" customHeight="1" x14ac:dyDescent="0.15">
      <c r="Z228" s="246"/>
      <c r="AA228" s="483"/>
      <c r="AB228" s="191"/>
      <c r="AC228" s="191"/>
      <c r="AD228" s="191"/>
      <c r="AE228" s="191"/>
      <c r="AF228" s="384"/>
      <c r="AG228" s="191"/>
      <c r="AH228" s="191"/>
      <c r="AI228" s="191"/>
      <c r="AJ228" s="191"/>
      <c r="AK228" s="192"/>
      <c r="AL228" s="191"/>
      <c r="AM228" s="191"/>
      <c r="AN228" s="191"/>
      <c r="AO228" s="461"/>
      <c r="AP228" s="191"/>
      <c r="AQ228" s="191"/>
      <c r="AR228" s="191"/>
      <c r="AS228" s="461"/>
      <c r="AT228" s="191"/>
      <c r="AU228" s="191"/>
      <c r="AV228" s="461"/>
      <c r="AW228" s="192"/>
      <c r="AX228" s="191"/>
      <c r="AY228" s="461"/>
      <c r="AZ228" s="191"/>
      <c r="BA228" s="461"/>
      <c r="BB228" s="191"/>
      <c r="BC228" s="192"/>
      <c r="BD228" s="191"/>
      <c r="BE228" s="191"/>
      <c r="BF228" s="461"/>
      <c r="BG228" s="470"/>
      <c r="BH228" s="470"/>
      <c r="BI228" s="191"/>
      <c r="BJ228" s="191"/>
      <c r="BK228" s="191"/>
      <c r="BL228" s="492"/>
      <c r="BM228" s="191"/>
      <c r="BN228" s="391"/>
      <c r="BO228" s="191"/>
      <c r="BP228" s="191"/>
      <c r="BQ228" s="191"/>
      <c r="BR228" s="191"/>
      <c r="BS228" s="191"/>
      <c r="BT228" s="191"/>
      <c r="BU228" s="192"/>
      <c r="BV228" s="191"/>
      <c r="BW228" s="191"/>
      <c r="BX228" s="191"/>
      <c r="BY228" s="191"/>
      <c r="BZ228" s="191"/>
      <c r="CA228" s="191"/>
      <c r="CB228" s="470"/>
      <c r="CC228" s="396"/>
      <c r="CD228" s="191"/>
      <c r="CE228" s="191"/>
      <c r="CF228" s="191"/>
      <c r="CG228" s="191"/>
      <c r="CH228" s="384"/>
      <c r="CI228" s="191"/>
      <c r="CJ228" s="461"/>
      <c r="CK228" s="461"/>
      <c r="CL228" s="191"/>
      <c r="CM228" s="191"/>
      <c r="CN228" s="498"/>
      <c r="CO228" s="191"/>
      <c r="CP228" s="192"/>
      <c r="CQ228" s="191"/>
      <c r="CR228" s="384"/>
      <c r="CS228" s="407"/>
      <c r="CT228" s="191"/>
      <c r="DE228" s="192"/>
      <c r="DM228" s="190"/>
      <c r="DN228" s="191"/>
      <c r="DQ228" s="190"/>
      <c r="DU228" s="132"/>
      <c r="DV228" s="132"/>
      <c r="DW228" s="132"/>
      <c r="DX228" s="132"/>
      <c r="DY228" s="132"/>
      <c r="DZ228" s="132"/>
      <c r="EA228" s="133"/>
      <c r="EB228" s="132"/>
      <c r="EC228" s="132"/>
      <c r="ED228" s="451"/>
      <c r="EE228" s="133"/>
      <c r="EF228" s="132"/>
      <c r="EG228" s="132"/>
      <c r="EH228" s="132"/>
      <c r="EI228" s="134"/>
      <c r="EJ228" s="132"/>
      <c r="EK228" s="451"/>
      <c r="EL228" s="518"/>
      <c r="EM228" s="451"/>
      <c r="EN228" s="132"/>
      <c r="EO228" s="513"/>
      <c r="EP228" s="451"/>
      <c r="EQ228" s="451"/>
      <c r="ER228" s="524"/>
      <c r="ES228" s="451"/>
      <c r="ET228" s="451"/>
      <c r="EU228" s="132"/>
      <c r="EV228" s="133"/>
      <c r="EW228" s="193"/>
    </row>
    <row r="229" spans="26:153" ht="30" customHeight="1" x14ac:dyDescent="0.15">
      <c r="Z229" s="246"/>
      <c r="AA229" s="483"/>
      <c r="AB229" s="191"/>
      <c r="AC229" s="191"/>
      <c r="AD229" s="191"/>
      <c r="AE229" s="191"/>
      <c r="AF229" s="384"/>
      <c r="AG229" s="191"/>
      <c r="AH229" s="191"/>
      <c r="AI229" s="191"/>
      <c r="AJ229" s="191"/>
      <c r="AK229" s="192"/>
      <c r="AL229" s="191"/>
      <c r="AM229" s="191"/>
      <c r="AN229" s="191"/>
      <c r="AO229" s="461"/>
      <c r="AP229" s="191"/>
      <c r="AQ229" s="191"/>
      <c r="AR229" s="191"/>
      <c r="AS229" s="461"/>
      <c r="AT229" s="191"/>
      <c r="AU229" s="191"/>
      <c r="AV229" s="461"/>
      <c r="AW229" s="192"/>
      <c r="AX229" s="191"/>
      <c r="AY229" s="461"/>
      <c r="AZ229" s="191"/>
      <c r="BA229" s="461"/>
      <c r="BB229" s="191"/>
      <c r="BC229" s="192"/>
      <c r="BD229" s="191"/>
      <c r="BE229" s="191"/>
      <c r="BF229" s="461"/>
      <c r="BG229" s="470"/>
      <c r="BH229" s="470"/>
      <c r="BI229" s="191"/>
      <c r="BJ229" s="191"/>
      <c r="BK229" s="191"/>
      <c r="BL229" s="492"/>
      <c r="BM229" s="191"/>
      <c r="BN229" s="391"/>
      <c r="BO229" s="191"/>
      <c r="BP229" s="191"/>
      <c r="BQ229" s="191"/>
      <c r="BR229" s="191"/>
      <c r="BS229" s="191"/>
      <c r="BT229" s="191"/>
      <c r="BU229" s="192"/>
      <c r="BV229" s="191"/>
      <c r="BW229" s="191"/>
      <c r="BX229" s="191"/>
      <c r="BY229" s="191"/>
      <c r="BZ229" s="191"/>
      <c r="CA229" s="191"/>
      <c r="CB229" s="470"/>
      <c r="CC229" s="396"/>
      <c r="CD229" s="191"/>
      <c r="CE229" s="191"/>
      <c r="CF229" s="191"/>
      <c r="CG229" s="191"/>
      <c r="CH229" s="384"/>
      <c r="CI229" s="191"/>
      <c r="CJ229" s="461"/>
      <c r="CK229" s="461"/>
      <c r="CL229" s="191"/>
      <c r="CM229" s="191"/>
      <c r="CN229" s="498"/>
      <c r="CO229" s="191"/>
      <c r="CP229" s="192"/>
      <c r="CQ229" s="191"/>
      <c r="CR229" s="384"/>
      <c r="CS229" s="407"/>
      <c r="CT229" s="191"/>
      <c r="DE229" s="192"/>
      <c r="DM229" s="190"/>
      <c r="DN229" s="191"/>
      <c r="DQ229" s="190"/>
      <c r="DU229" s="132"/>
      <c r="DV229" s="132"/>
      <c r="DW229" s="132"/>
      <c r="DX229" s="132"/>
      <c r="DY229" s="132"/>
      <c r="DZ229" s="132"/>
      <c r="EA229" s="133"/>
      <c r="EB229" s="132"/>
      <c r="EC229" s="132"/>
      <c r="ED229" s="451"/>
      <c r="EE229" s="133"/>
      <c r="EF229" s="132"/>
      <c r="EG229" s="132"/>
      <c r="EH229" s="132"/>
      <c r="EI229" s="134"/>
      <c r="EJ229" s="132"/>
      <c r="EK229" s="451"/>
      <c r="EL229" s="518"/>
      <c r="EM229" s="451"/>
      <c r="EN229" s="132"/>
      <c r="EO229" s="513"/>
      <c r="EP229" s="451"/>
      <c r="EQ229" s="451"/>
      <c r="ER229" s="524"/>
      <c r="ES229" s="451"/>
      <c r="ET229" s="451"/>
      <c r="EU229" s="132"/>
      <c r="EV229" s="133"/>
      <c r="EW229" s="193"/>
    </row>
    <row r="230" spans="26:153" ht="30" customHeight="1" x14ac:dyDescent="0.15">
      <c r="Z230" s="246"/>
      <c r="AA230" s="483"/>
      <c r="AB230" s="191"/>
      <c r="AC230" s="191"/>
      <c r="AD230" s="191"/>
      <c r="AE230" s="191"/>
      <c r="AF230" s="384"/>
      <c r="AG230" s="191"/>
      <c r="AH230" s="191"/>
      <c r="AI230" s="191"/>
      <c r="AJ230" s="191"/>
      <c r="AK230" s="192"/>
      <c r="AL230" s="191"/>
      <c r="AM230" s="191"/>
      <c r="AN230" s="191"/>
      <c r="AO230" s="461"/>
      <c r="AP230" s="191"/>
      <c r="AQ230" s="191"/>
      <c r="AR230" s="191"/>
      <c r="AS230" s="461"/>
      <c r="AT230" s="191"/>
      <c r="AU230" s="191"/>
      <c r="AV230" s="461"/>
      <c r="AW230" s="192"/>
      <c r="AX230" s="191"/>
      <c r="AY230" s="461"/>
      <c r="AZ230" s="191"/>
      <c r="BA230" s="461"/>
      <c r="BB230" s="191"/>
      <c r="BC230" s="192"/>
      <c r="BD230" s="191"/>
      <c r="BE230" s="191"/>
      <c r="BF230" s="461"/>
      <c r="BG230" s="470"/>
      <c r="BH230" s="470"/>
      <c r="BI230" s="191"/>
      <c r="BJ230" s="191"/>
      <c r="BK230" s="191"/>
      <c r="BL230" s="492"/>
      <c r="BM230" s="191"/>
      <c r="BN230" s="391"/>
      <c r="BO230" s="191"/>
      <c r="BP230" s="191"/>
      <c r="BQ230" s="191"/>
      <c r="BR230" s="191"/>
      <c r="BS230" s="191"/>
      <c r="BT230" s="191"/>
      <c r="BU230" s="192"/>
      <c r="BV230" s="191"/>
      <c r="BW230" s="191"/>
      <c r="BX230" s="191"/>
      <c r="BY230" s="191"/>
      <c r="BZ230" s="191"/>
      <c r="CA230" s="191"/>
      <c r="CB230" s="470"/>
      <c r="CC230" s="396"/>
      <c r="CD230" s="191"/>
      <c r="CE230" s="191"/>
      <c r="CF230" s="191"/>
      <c r="CG230" s="191"/>
      <c r="CH230" s="384"/>
      <c r="CI230" s="191"/>
      <c r="CJ230" s="461"/>
      <c r="CK230" s="461"/>
      <c r="CL230" s="191"/>
      <c r="CM230" s="191"/>
      <c r="CN230" s="498"/>
      <c r="CO230" s="191"/>
      <c r="CP230" s="192"/>
      <c r="CQ230" s="191"/>
      <c r="CR230" s="384"/>
      <c r="CS230" s="407"/>
      <c r="CT230" s="191"/>
      <c r="DE230" s="192"/>
      <c r="DM230" s="190"/>
      <c r="DN230" s="191"/>
      <c r="DQ230" s="190"/>
      <c r="DU230" s="132"/>
      <c r="DV230" s="132"/>
      <c r="DW230" s="132"/>
      <c r="DX230" s="132"/>
      <c r="DY230" s="132"/>
      <c r="DZ230" s="132"/>
      <c r="EA230" s="133"/>
      <c r="EB230" s="132"/>
      <c r="EC230" s="132"/>
      <c r="ED230" s="451"/>
      <c r="EE230" s="133"/>
      <c r="EF230" s="132"/>
      <c r="EG230" s="132"/>
      <c r="EH230" s="132"/>
      <c r="EI230" s="134"/>
      <c r="EJ230" s="132"/>
      <c r="EK230" s="451"/>
      <c r="EL230" s="518"/>
      <c r="EM230" s="451"/>
      <c r="EN230" s="132"/>
      <c r="EO230" s="513"/>
      <c r="EP230" s="451"/>
      <c r="EQ230" s="451"/>
      <c r="ER230" s="524"/>
      <c r="ES230" s="451"/>
      <c r="ET230" s="451"/>
      <c r="EU230" s="132"/>
      <c r="EV230" s="133"/>
      <c r="EW230" s="193"/>
    </row>
    <row r="231" spans="26:153" ht="30" customHeight="1" x14ac:dyDescent="0.15">
      <c r="Z231" s="246"/>
      <c r="AA231" s="483"/>
      <c r="AB231" s="191"/>
      <c r="AC231" s="191"/>
      <c r="AD231" s="191"/>
      <c r="AE231" s="191"/>
      <c r="AF231" s="384"/>
      <c r="AG231" s="191"/>
      <c r="AH231" s="191"/>
      <c r="AI231" s="191"/>
      <c r="AJ231" s="191"/>
      <c r="AK231" s="192"/>
      <c r="AL231" s="191"/>
      <c r="AM231" s="191"/>
      <c r="AN231" s="191"/>
      <c r="AO231" s="461"/>
      <c r="AP231" s="191"/>
      <c r="AQ231" s="191"/>
      <c r="AR231" s="191"/>
      <c r="AS231" s="461"/>
      <c r="AT231" s="191"/>
      <c r="AU231" s="191"/>
      <c r="AV231" s="461"/>
      <c r="AW231" s="192"/>
      <c r="AX231" s="191"/>
      <c r="AY231" s="461"/>
      <c r="AZ231" s="191"/>
      <c r="BA231" s="461"/>
      <c r="BB231" s="191"/>
      <c r="BC231" s="192"/>
      <c r="BD231" s="191"/>
      <c r="BE231" s="191"/>
      <c r="BF231" s="461"/>
      <c r="BG231" s="470"/>
      <c r="BH231" s="470"/>
      <c r="BI231" s="191"/>
      <c r="BJ231" s="191"/>
      <c r="BK231" s="191"/>
      <c r="BL231" s="492"/>
      <c r="BM231" s="191"/>
      <c r="BN231" s="391"/>
      <c r="BO231" s="191"/>
      <c r="BP231" s="191"/>
      <c r="BQ231" s="191"/>
      <c r="BR231" s="191"/>
      <c r="BS231" s="191"/>
      <c r="BT231" s="191"/>
      <c r="BU231" s="192"/>
      <c r="BV231" s="191"/>
      <c r="BW231" s="191"/>
      <c r="BX231" s="191"/>
      <c r="BY231" s="191"/>
      <c r="BZ231" s="191"/>
      <c r="CA231" s="191"/>
      <c r="CB231" s="470"/>
      <c r="CC231" s="396"/>
      <c r="CD231" s="191"/>
      <c r="CE231" s="191"/>
      <c r="CF231" s="191"/>
      <c r="CG231" s="191"/>
      <c r="CH231" s="384"/>
      <c r="CI231" s="191"/>
      <c r="CJ231" s="461"/>
      <c r="CK231" s="461"/>
      <c r="CL231" s="191"/>
      <c r="CM231" s="191"/>
      <c r="CN231" s="498"/>
      <c r="CO231" s="191"/>
      <c r="CP231" s="192"/>
      <c r="CQ231" s="191"/>
      <c r="CR231" s="384"/>
      <c r="CS231" s="407"/>
      <c r="CT231" s="191"/>
      <c r="DE231" s="192"/>
      <c r="DM231" s="190"/>
      <c r="DN231" s="191"/>
      <c r="DQ231" s="190"/>
      <c r="DU231" s="132"/>
      <c r="DV231" s="132"/>
      <c r="DW231" s="132"/>
      <c r="DX231" s="132"/>
      <c r="DY231" s="132"/>
      <c r="DZ231" s="132"/>
      <c r="EA231" s="133"/>
      <c r="EB231" s="132"/>
      <c r="EC231" s="132"/>
      <c r="ED231" s="451"/>
      <c r="EE231" s="133"/>
      <c r="EF231" s="132"/>
      <c r="EG231" s="132"/>
      <c r="EH231" s="132"/>
      <c r="EI231" s="134"/>
      <c r="EJ231" s="132"/>
      <c r="EK231" s="451"/>
      <c r="EL231" s="518"/>
      <c r="EM231" s="451"/>
      <c r="EN231" s="132"/>
      <c r="EO231" s="513"/>
      <c r="EP231" s="451"/>
      <c r="EQ231" s="451"/>
      <c r="ER231" s="524"/>
      <c r="ES231" s="451"/>
      <c r="ET231" s="451"/>
      <c r="EU231" s="132"/>
      <c r="EV231" s="133"/>
      <c r="EW231" s="193"/>
    </row>
    <row r="232" spans="26:153" ht="30" customHeight="1" x14ac:dyDescent="0.15">
      <c r="Z232" s="246"/>
      <c r="AA232" s="483"/>
      <c r="AB232" s="191"/>
      <c r="AC232" s="191"/>
      <c r="AD232" s="191"/>
      <c r="AE232" s="191"/>
      <c r="AF232" s="384"/>
      <c r="AG232" s="191"/>
      <c r="AH232" s="191"/>
      <c r="AI232" s="191"/>
      <c r="AJ232" s="191"/>
      <c r="AK232" s="192"/>
      <c r="AL232" s="191"/>
      <c r="AM232" s="191"/>
      <c r="AN232" s="191"/>
      <c r="AO232" s="461"/>
      <c r="AP232" s="191"/>
      <c r="AQ232" s="191"/>
      <c r="AR232" s="191"/>
      <c r="AS232" s="461"/>
      <c r="AT232" s="191"/>
      <c r="AU232" s="191"/>
      <c r="AV232" s="461"/>
      <c r="AW232" s="192"/>
      <c r="AX232" s="191"/>
      <c r="AY232" s="461"/>
      <c r="AZ232" s="191"/>
      <c r="BA232" s="461"/>
      <c r="BB232" s="191"/>
      <c r="BC232" s="192"/>
      <c r="BD232" s="191"/>
      <c r="BE232" s="191"/>
      <c r="BF232" s="461"/>
      <c r="BG232" s="470"/>
      <c r="BH232" s="470"/>
      <c r="BI232" s="191"/>
      <c r="BJ232" s="191"/>
      <c r="BK232" s="191"/>
      <c r="BL232" s="492"/>
      <c r="BM232" s="191"/>
      <c r="BN232" s="391"/>
      <c r="BO232" s="191"/>
      <c r="BP232" s="191"/>
      <c r="BQ232" s="191"/>
      <c r="BR232" s="191"/>
      <c r="BS232" s="191"/>
      <c r="BT232" s="191"/>
      <c r="BU232" s="192"/>
      <c r="BV232" s="191"/>
      <c r="BW232" s="191"/>
      <c r="BX232" s="191"/>
      <c r="BY232" s="191"/>
      <c r="BZ232" s="191"/>
      <c r="CA232" s="191"/>
      <c r="CB232" s="470"/>
      <c r="CC232" s="396"/>
      <c r="CD232" s="191"/>
      <c r="CE232" s="191"/>
      <c r="CF232" s="191"/>
      <c r="CG232" s="191"/>
      <c r="CH232" s="384"/>
      <c r="CI232" s="191"/>
      <c r="CJ232" s="461"/>
      <c r="CK232" s="461"/>
      <c r="CL232" s="191"/>
      <c r="CM232" s="191"/>
      <c r="CN232" s="498"/>
      <c r="CO232" s="191"/>
      <c r="CP232" s="192"/>
      <c r="CQ232" s="191"/>
      <c r="CR232" s="384"/>
      <c r="CS232" s="407"/>
      <c r="CT232" s="191"/>
      <c r="DE232" s="192"/>
      <c r="DM232" s="190"/>
      <c r="DN232" s="191"/>
      <c r="DQ232" s="190"/>
      <c r="DU232" s="132"/>
      <c r="DV232" s="132"/>
      <c r="DW232" s="132"/>
      <c r="DX232" s="132"/>
      <c r="DY232" s="132"/>
      <c r="DZ232" s="132"/>
      <c r="EA232" s="133"/>
      <c r="EB232" s="132"/>
      <c r="EC232" s="132"/>
      <c r="ED232" s="451"/>
      <c r="EE232" s="133"/>
      <c r="EF232" s="132"/>
      <c r="EG232" s="132"/>
      <c r="EH232" s="132"/>
      <c r="EI232" s="134"/>
      <c r="EJ232" s="132"/>
      <c r="EK232" s="451"/>
      <c r="EL232" s="518"/>
      <c r="EM232" s="451"/>
      <c r="EN232" s="132"/>
      <c r="EO232" s="513"/>
      <c r="EP232" s="451"/>
      <c r="EQ232" s="451"/>
      <c r="ER232" s="524"/>
      <c r="ES232" s="451"/>
      <c r="ET232" s="451"/>
      <c r="EU232" s="132"/>
      <c r="EV232" s="133"/>
      <c r="EW232" s="193"/>
    </row>
    <row r="233" spans="26:153" ht="30" customHeight="1" x14ac:dyDescent="0.15">
      <c r="Z233" s="246"/>
      <c r="AA233" s="483"/>
      <c r="AB233" s="191"/>
      <c r="AC233" s="191"/>
      <c r="AD233" s="191"/>
      <c r="AE233" s="191"/>
      <c r="AF233" s="384"/>
      <c r="AG233" s="191"/>
      <c r="AH233" s="191"/>
      <c r="AI233" s="191"/>
      <c r="AJ233" s="191"/>
      <c r="AK233" s="192"/>
      <c r="AL233" s="191"/>
      <c r="AM233" s="191"/>
      <c r="AN233" s="191"/>
      <c r="AO233" s="461"/>
      <c r="AP233" s="191"/>
      <c r="AQ233" s="191"/>
      <c r="AR233" s="191"/>
      <c r="AS233" s="461"/>
      <c r="AT233" s="191"/>
      <c r="AU233" s="191"/>
      <c r="AV233" s="461"/>
      <c r="AW233" s="192"/>
      <c r="AX233" s="191"/>
      <c r="AY233" s="461"/>
      <c r="AZ233" s="191"/>
      <c r="BA233" s="461"/>
      <c r="BB233" s="191"/>
      <c r="BC233" s="192"/>
      <c r="BD233" s="191"/>
      <c r="BE233" s="191"/>
      <c r="BF233" s="461"/>
      <c r="BG233" s="470"/>
      <c r="BH233" s="470"/>
      <c r="BI233" s="191"/>
      <c r="BJ233" s="191"/>
      <c r="BK233" s="191"/>
      <c r="BL233" s="492"/>
      <c r="BM233" s="191"/>
      <c r="BN233" s="391"/>
      <c r="BO233" s="191"/>
      <c r="BP233" s="191"/>
      <c r="BQ233" s="191"/>
      <c r="BR233" s="191"/>
      <c r="BS233" s="191"/>
      <c r="BT233" s="191"/>
      <c r="BU233" s="192"/>
      <c r="BV233" s="191"/>
      <c r="BW233" s="191"/>
      <c r="BX233" s="191"/>
      <c r="BY233" s="191"/>
      <c r="BZ233" s="191"/>
      <c r="CA233" s="191"/>
      <c r="CB233" s="470"/>
      <c r="CC233" s="396"/>
      <c r="CD233" s="191"/>
      <c r="CE233" s="191"/>
      <c r="CF233" s="191"/>
      <c r="CG233" s="191"/>
      <c r="CH233" s="384"/>
      <c r="CI233" s="191"/>
      <c r="CJ233" s="461"/>
      <c r="CK233" s="461"/>
      <c r="CL233" s="191"/>
      <c r="CM233" s="191"/>
      <c r="CN233" s="498"/>
      <c r="CO233" s="191"/>
      <c r="CP233" s="192"/>
      <c r="CQ233" s="191"/>
      <c r="CR233" s="384"/>
      <c r="CS233" s="407"/>
      <c r="CT233" s="191"/>
      <c r="DE233" s="192"/>
      <c r="DM233" s="190"/>
      <c r="DN233" s="191"/>
      <c r="DQ233" s="190"/>
      <c r="DU233" s="132"/>
      <c r="DV233" s="132"/>
      <c r="DW233" s="132"/>
      <c r="DX233" s="132"/>
      <c r="DY233" s="132"/>
      <c r="DZ233" s="132"/>
      <c r="EA233" s="133"/>
      <c r="EB233" s="132"/>
      <c r="EC233" s="132"/>
      <c r="ED233" s="451"/>
      <c r="EE233" s="133"/>
      <c r="EF233" s="132"/>
      <c r="EG233" s="132"/>
      <c r="EH233" s="132"/>
      <c r="EI233" s="134"/>
      <c r="EJ233" s="132"/>
      <c r="EK233" s="451"/>
      <c r="EL233" s="518"/>
      <c r="EM233" s="451"/>
      <c r="EN233" s="132"/>
      <c r="EO233" s="513"/>
      <c r="EP233" s="451"/>
      <c r="EQ233" s="451"/>
      <c r="ER233" s="524"/>
      <c r="ES233" s="451"/>
      <c r="ET233" s="451"/>
      <c r="EU233" s="132"/>
      <c r="EV233" s="133"/>
      <c r="EW233" s="193"/>
    </row>
    <row r="234" spans="26:153" ht="30" customHeight="1" x14ac:dyDescent="0.15">
      <c r="Z234" s="246"/>
      <c r="AA234" s="483"/>
      <c r="AB234" s="191"/>
      <c r="AC234" s="191"/>
      <c r="AD234" s="191"/>
      <c r="AE234" s="191"/>
      <c r="AF234" s="384"/>
      <c r="AG234" s="191"/>
      <c r="AH234" s="191"/>
      <c r="AI234" s="191"/>
      <c r="AJ234" s="191"/>
      <c r="AK234" s="192"/>
      <c r="AL234" s="191"/>
      <c r="AM234" s="191"/>
      <c r="AN234" s="191"/>
      <c r="AO234" s="461"/>
      <c r="AP234" s="191"/>
      <c r="AQ234" s="191"/>
      <c r="AR234" s="191"/>
      <c r="AS234" s="461"/>
      <c r="AT234" s="191"/>
      <c r="AU234" s="191"/>
      <c r="AV234" s="461"/>
      <c r="AW234" s="192"/>
      <c r="AX234" s="191"/>
      <c r="AY234" s="461"/>
      <c r="AZ234" s="191"/>
      <c r="BA234" s="461"/>
      <c r="BB234" s="191"/>
      <c r="BC234" s="192"/>
      <c r="BD234" s="191"/>
      <c r="BE234" s="191"/>
      <c r="BF234" s="461"/>
      <c r="BG234" s="470"/>
      <c r="BH234" s="470"/>
      <c r="BI234" s="191"/>
      <c r="BJ234" s="191"/>
      <c r="BK234" s="191"/>
      <c r="BL234" s="492"/>
      <c r="BM234" s="191"/>
      <c r="BN234" s="391"/>
      <c r="BO234" s="191"/>
      <c r="BP234" s="191"/>
      <c r="BQ234" s="191"/>
      <c r="BR234" s="191"/>
      <c r="BS234" s="191"/>
      <c r="BT234" s="191"/>
      <c r="BU234" s="192"/>
      <c r="BV234" s="191"/>
      <c r="BW234" s="191"/>
      <c r="BX234" s="191"/>
      <c r="BY234" s="191"/>
      <c r="BZ234" s="191"/>
      <c r="CA234" s="191"/>
      <c r="CB234" s="470"/>
      <c r="CC234" s="396"/>
      <c r="CD234" s="191"/>
      <c r="CE234" s="191"/>
      <c r="CF234" s="191"/>
      <c r="CG234" s="191"/>
      <c r="CH234" s="384"/>
      <c r="CI234" s="191"/>
      <c r="CJ234" s="461"/>
      <c r="CK234" s="461"/>
      <c r="CL234" s="191"/>
      <c r="CM234" s="191"/>
      <c r="CN234" s="498"/>
      <c r="CO234" s="191"/>
      <c r="CP234" s="192"/>
      <c r="CQ234" s="191"/>
      <c r="CR234" s="384"/>
      <c r="CS234" s="407"/>
      <c r="CT234" s="191"/>
      <c r="DE234" s="192"/>
      <c r="DM234" s="190"/>
      <c r="DN234" s="191"/>
      <c r="DQ234" s="190"/>
      <c r="DU234" s="132"/>
      <c r="DV234" s="132"/>
      <c r="DW234" s="132"/>
      <c r="DX234" s="132"/>
      <c r="DY234" s="132"/>
      <c r="DZ234" s="132"/>
      <c r="EA234" s="133"/>
      <c r="EB234" s="132"/>
      <c r="EC234" s="132"/>
      <c r="ED234" s="451"/>
      <c r="EE234" s="133"/>
      <c r="EF234" s="132"/>
      <c r="EG234" s="132"/>
      <c r="EH234" s="132"/>
      <c r="EI234" s="134"/>
      <c r="EJ234" s="132"/>
      <c r="EK234" s="451"/>
      <c r="EL234" s="518"/>
      <c r="EM234" s="451"/>
      <c r="EN234" s="132"/>
      <c r="EO234" s="513"/>
      <c r="EP234" s="451"/>
      <c r="EQ234" s="451"/>
      <c r="ER234" s="524"/>
      <c r="ES234" s="451"/>
      <c r="ET234" s="451"/>
      <c r="EU234" s="132"/>
      <c r="EV234" s="133"/>
      <c r="EW234" s="193"/>
    </row>
    <row r="235" spans="26:153" ht="30" customHeight="1" x14ac:dyDescent="0.15">
      <c r="Z235" s="246"/>
      <c r="AA235" s="483"/>
      <c r="AB235" s="191"/>
      <c r="AC235" s="191"/>
      <c r="AD235" s="191"/>
      <c r="AE235" s="191"/>
      <c r="AF235" s="384"/>
      <c r="AG235" s="191"/>
      <c r="AH235" s="191"/>
      <c r="AI235" s="191"/>
      <c r="AJ235" s="191"/>
      <c r="AK235" s="192"/>
      <c r="AL235" s="191"/>
      <c r="AM235" s="191"/>
      <c r="AN235" s="191"/>
      <c r="AO235" s="461"/>
      <c r="AP235" s="191"/>
      <c r="AQ235" s="191"/>
      <c r="AR235" s="191"/>
      <c r="AS235" s="461"/>
      <c r="AT235" s="191"/>
      <c r="AU235" s="191"/>
      <c r="AV235" s="461"/>
      <c r="AW235" s="192"/>
      <c r="AX235" s="191"/>
      <c r="AY235" s="461"/>
      <c r="AZ235" s="191"/>
      <c r="BA235" s="461"/>
      <c r="BB235" s="191"/>
      <c r="BC235" s="192"/>
      <c r="BD235" s="191"/>
      <c r="BE235" s="191"/>
      <c r="BF235" s="461"/>
      <c r="BG235" s="470"/>
      <c r="BH235" s="470"/>
      <c r="BI235" s="191"/>
      <c r="BJ235" s="191"/>
      <c r="BK235" s="191"/>
      <c r="BL235" s="492"/>
      <c r="BM235" s="191"/>
      <c r="BN235" s="391"/>
      <c r="BO235" s="191"/>
      <c r="BP235" s="191"/>
      <c r="BQ235" s="191"/>
      <c r="BR235" s="191"/>
      <c r="BS235" s="191"/>
      <c r="BT235" s="191"/>
      <c r="BU235" s="192"/>
      <c r="BV235" s="191"/>
      <c r="BW235" s="191"/>
      <c r="BX235" s="191"/>
      <c r="BY235" s="191"/>
      <c r="BZ235" s="191"/>
      <c r="CA235" s="191"/>
      <c r="CB235" s="470"/>
      <c r="CC235" s="396"/>
      <c r="CD235" s="191"/>
      <c r="CE235" s="191"/>
      <c r="CF235" s="191"/>
      <c r="CG235" s="191"/>
      <c r="CH235" s="384"/>
      <c r="CI235" s="191"/>
      <c r="CJ235" s="461"/>
      <c r="CK235" s="461"/>
      <c r="CL235" s="191"/>
      <c r="CM235" s="191"/>
      <c r="CN235" s="498"/>
      <c r="CO235" s="191"/>
      <c r="CP235" s="192"/>
      <c r="CQ235" s="191"/>
      <c r="CR235" s="384"/>
      <c r="CS235" s="407"/>
      <c r="CT235" s="191"/>
      <c r="DE235" s="192"/>
      <c r="DM235" s="190"/>
      <c r="DN235" s="191"/>
      <c r="DQ235" s="190"/>
      <c r="DU235" s="132"/>
      <c r="DV235" s="132"/>
      <c r="DW235" s="132"/>
      <c r="DX235" s="132"/>
      <c r="DY235" s="132"/>
      <c r="DZ235" s="132"/>
      <c r="EA235" s="133"/>
      <c r="EB235" s="132"/>
      <c r="EC235" s="132"/>
      <c r="ED235" s="451"/>
      <c r="EE235" s="133"/>
      <c r="EF235" s="132"/>
      <c r="EG235" s="132"/>
      <c r="EH235" s="132"/>
      <c r="EI235" s="134"/>
      <c r="EJ235" s="132"/>
      <c r="EK235" s="451"/>
      <c r="EL235" s="518"/>
      <c r="EM235" s="451"/>
      <c r="EN235" s="132"/>
      <c r="EO235" s="513"/>
      <c r="EP235" s="451"/>
      <c r="EQ235" s="451"/>
      <c r="ER235" s="524"/>
      <c r="ES235" s="451"/>
      <c r="ET235" s="451"/>
      <c r="EU235" s="132"/>
      <c r="EV235" s="133"/>
      <c r="EW235" s="193"/>
    </row>
    <row r="236" spans="26:153" ht="30" customHeight="1" x14ac:dyDescent="0.15">
      <c r="Z236" s="246"/>
      <c r="AA236" s="483"/>
      <c r="AB236" s="191"/>
      <c r="AC236" s="191"/>
      <c r="AD236" s="191"/>
      <c r="AE236" s="191"/>
      <c r="AF236" s="384"/>
      <c r="AG236" s="191"/>
      <c r="AH236" s="191"/>
      <c r="AI236" s="191"/>
      <c r="AJ236" s="191"/>
      <c r="AK236" s="192"/>
      <c r="AL236" s="191"/>
      <c r="AM236" s="191"/>
      <c r="AN236" s="191"/>
      <c r="AO236" s="461"/>
      <c r="AP236" s="191"/>
      <c r="AQ236" s="191"/>
      <c r="AR236" s="191"/>
      <c r="AS236" s="461"/>
      <c r="AT236" s="191"/>
      <c r="AU236" s="191"/>
      <c r="AV236" s="461"/>
      <c r="AW236" s="192"/>
      <c r="AX236" s="191"/>
      <c r="AY236" s="461"/>
      <c r="AZ236" s="191"/>
      <c r="BA236" s="461"/>
      <c r="BB236" s="191"/>
      <c r="BC236" s="192"/>
      <c r="BD236" s="191"/>
      <c r="BE236" s="191"/>
      <c r="BF236" s="461"/>
      <c r="BG236" s="470"/>
      <c r="BH236" s="470"/>
      <c r="BI236" s="191"/>
      <c r="BJ236" s="191"/>
      <c r="BK236" s="191"/>
      <c r="BL236" s="492"/>
      <c r="BM236" s="191"/>
      <c r="BN236" s="391"/>
      <c r="BO236" s="191"/>
      <c r="BP236" s="191"/>
      <c r="BQ236" s="191"/>
      <c r="BR236" s="191"/>
      <c r="BS236" s="191"/>
      <c r="BT236" s="191"/>
      <c r="BU236" s="192"/>
      <c r="BV236" s="191"/>
      <c r="BW236" s="191"/>
      <c r="BX236" s="191"/>
      <c r="BY236" s="191"/>
      <c r="BZ236" s="191"/>
      <c r="CA236" s="191"/>
      <c r="CB236" s="470"/>
      <c r="CC236" s="396"/>
      <c r="CD236" s="191"/>
      <c r="CE236" s="191"/>
      <c r="CF236" s="191"/>
      <c r="CG236" s="191"/>
      <c r="CH236" s="384"/>
      <c r="CI236" s="191"/>
      <c r="CJ236" s="461"/>
      <c r="CK236" s="461"/>
      <c r="CL236" s="191"/>
      <c r="CM236" s="191"/>
      <c r="CN236" s="498"/>
      <c r="CO236" s="191"/>
      <c r="CP236" s="192"/>
      <c r="CQ236" s="191"/>
      <c r="CR236" s="384"/>
      <c r="CS236" s="407"/>
      <c r="CT236" s="191"/>
      <c r="DE236" s="192"/>
      <c r="DM236" s="190"/>
      <c r="DN236" s="191"/>
      <c r="DQ236" s="190"/>
      <c r="DU236" s="132"/>
      <c r="DV236" s="132"/>
      <c r="DW236" s="132"/>
      <c r="DX236" s="132"/>
      <c r="DY236" s="132"/>
      <c r="DZ236" s="132"/>
      <c r="EA236" s="133"/>
      <c r="EB236" s="132"/>
      <c r="EC236" s="132"/>
      <c r="ED236" s="451"/>
      <c r="EE236" s="133"/>
      <c r="EF236" s="132"/>
      <c r="EG236" s="132"/>
      <c r="EH236" s="132"/>
      <c r="EI236" s="134"/>
      <c r="EJ236" s="132"/>
      <c r="EK236" s="451"/>
      <c r="EL236" s="518"/>
      <c r="EM236" s="451"/>
      <c r="EN236" s="132"/>
      <c r="EO236" s="513"/>
      <c r="EP236" s="451"/>
      <c r="EQ236" s="451"/>
      <c r="ER236" s="524"/>
      <c r="ES236" s="451"/>
      <c r="ET236" s="451"/>
      <c r="EU236" s="132"/>
      <c r="EV236" s="133"/>
      <c r="EW236" s="193"/>
    </row>
    <row r="237" spans="26:153" ht="30" customHeight="1" x14ac:dyDescent="0.15">
      <c r="Z237" s="246"/>
      <c r="AA237" s="483"/>
      <c r="AB237" s="191"/>
      <c r="AC237" s="191"/>
      <c r="AD237" s="191"/>
      <c r="AE237" s="191"/>
      <c r="AF237" s="384"/>
      <c r="AG237" s="191"/>
      <c r="AH237" s="191"/>
      <c r="AI237" s="191"/>
      <c r="AJ237" s="191"/>
      <c r="AK237" s="192"/>
      <c r="AL237" s="191"/>
      <c r="AM237" s="191"/>
      <c r="AN237" s="191"/>
      <c r="AO237" s="461"/>
      <c r="AP237" s="191"/>
      <c r="AQ237" s="191"/>
      <c r="AR237" s="191"/>
      <c r="AS237" s="461"/>
      <c r="AT237" s="191"/>
      <c r="AU237" s="191"/>
      <c r="AV237" s="461"/>
      <c r="AW237" s="192"/>
      <c r="AX237" s="191"/>
      <c r="AY237" s="461"/>
      <c r="AZ237" s="191"/>
      <c r="BA237" s="461"/>
      <c r="BB237" s="191"/>
      <c r="BC237" s="192"/>
      <c r="BD237" s="191"/>
      <c r="BE237" s="191"/>
      <c r="BF237" s="461"/>
      <c r="BG237" s="470"/>
      <c r="BH237" s="470"/>
      <c r="BI237" s="191"/>
      <c r="BJ237" s="191"/>
      <c r="BK237" s="191"/>
      <c r="BL237" s="492"/>
      <c r="BM237" s="191"/>
      <c r="BN237" s="391"/>
      <c r="BO237" s="191"/>
      <c r="BP237" s="191"/>
      <c r="BQ237" s="191"/>
      <c r="BR237" s="191"/>
      <c r="BS237" s="191"/>
      <c r="BT237" s="191"/>
      <c r="BU237" s="192"/>
      <c r="BV237" s="191"/>
      <c r="BW237" s="191"/>
      <c r="BX237" s="191"/>
      <c r="BY237" s="191"/>
      <c r="BZ237" s="191"/>
      <c r="CA237" s="191"/>
      <c r="CB237" s="470"/>
      <c r="CC237" s="396"/>
      <c r="CD237" s="191"/>
      <c r="CE237" s="191"/>
      <c r="CF237" s="191"/>
      <c r="CG237" s="191"/>
      <c r="CH237" s="384"/>
      <c r="CI237" s="191"/>
      <c r="CJ237" s="461"/>
      <c r="CK237" s="461"/>
      <c r="CL237" s="191"/>
      <c r="CM237" s="191"/>
      <c r="CN237" s="498"/>
      <c r="CO237" s="191"/>
      <c r="CP237" s="192"/>
      <c r="CQ237" s="191"/>
      <c r="CR237" s="384"/>
      <c r="CS237" s="407"/>
      <c r="CT237" s="191"/>
      <c r="DE237" s="192"/>
      <c r="DM237" s="190"/>
      <c r="DN237" s="191"/>
      <c r="DQ237" s="190"/>
      <c r="DU237" s="132"/>
      <c r="DV237" s="132"/>
      <c r="DW237" s="132"/>
      <c r="DX237" s="132"/>
      <c r="DY237" s="132"/>
      <c r="DZ237" s="132"/>
      <c r="EA237" s="133"/>
      <c r="EB237" s="132"/>
      <c r="EC237" s="132"/>
      <c r="ED237" s="451"/>
      <c r="EE237" s="133"/>
      <c r="EF237" s="132"/>
      <c r="EG237" s="132"/>
      <c r="EH237" s="132"/>
      <c r="EI237" s="134"/>
      <c r="EJ237" s="132"/>
      <c r="EK237" s="451"/>
      <c r="EL237" s="518"/>
      <c r="EM237" s="451"/>
      <c r="EN237" s="132"/>
      <c r="EO237" s="513"/>
      <c r="EP237" s="451"/>
      <c r="EQ237" s="451"/>
      <c r="ER237" s="524"/>
      <c r="ES237" s="451"/>
      <c r="ET237" s="451"/>
      <c r="EU237" s="132"/>
      <c r="EV237" s="133"/>
      <c r="EW237" s="193"/>
    </row>
    <row r="238" spans="26:153" ht="30" customHeight="1" x14ac:dyDescent="0.15">
      <c r="Z238" s="246"/>
      <c r="AA238" s="483"/>
      <c r="AB238" s="191"/>
      <c r="AC238" s="191"/>
      <c r="AD238" s="191"/>
      <c r="AE238" s="191"/>
      <c r="AF238" s="384"/>
      <c r="AG238" s="191"/>
      <c r="AH238" s="191"/>
      <c r="AI238" s="191"/>
      <c r="AJ238" s="191"/>
      <c r="AK238" s="192"/>
      <c r="AL238" s="191"/>
      <c r="AM238" s="191"/>
      <c r="AN238" s="191"/>
      <c r="AO238" s="461"/>
      <c r="AP238" s="191"/>
      <c r="AQ238" s="191"/>
      <c r="AR238" s="191"/>
      <c r="AS238" s="461"/>
      <c r="AT238" s="191"/>
      <c r="AU238" s="191"/>
      <c r="AV238" s="461"/>
      <c r="AW238" s="192"/>
      <c r="AX238" s="191"/>
      <c r="AY238" s="461"/>
      <c r="AZ238" s="191"/>
      <c r="BA238" s="461"/>
      <c r="BB238" s="191"/>
      <c r="BC238" s="192"/>
      <c r="BD238" s="191"/>
      <c r="BE238" s="191"/>
      <c r="BF238" s="461"/>
      <c r="BG238" s="470"/>
      <c r="BH238" s="470"/>
      <c r="BI238" s="191"/>
      <c r="BJ238" s="191"/>
      <c r="BK238" s="191"/>
      <c r="BL238" s="492"/>
      <c r="BM238" s="191"/>
      <c r="BN238" s="391"/>
      <c r="BO238" s="191"/>
      <c r="BP238" s="191"/>
      <c r="BQ238" s="191"/>
      <c r="BR238" s="191"/>
      <c r="BS238" s="191"/>
      <c r="BT238" s="191"/>
      <c r="BU238" s="192"/>
      <c r="BV238" s="191"/>
      <c r="BW238" s="191"/>
      <c r="BX238" s="191"/>
      <c r="BY238" s="191"/>
      <c r="BZ238" s="191"/>
      <c r="CA238" s="191"/>
      <c r="CB238" s="470"/>
      <c r="CC238" s="396"/>
      <c r="CD238" s="191"/>
      <c r="CE238" s="191"/>
      <c r="CF238" s="191"/>
      <c r="CG238" s="191"/>
      <c r="CH238" s="384"/>
      <c r="CI238" s="191"/>
      <c r="CJ238" s="461"/>
      <c r="CK238" s="461"/>
      <c r="CL238" s="191"/>
      <c r="CM238" s="191"/>
      <c r="CN238" s="498"/>
      <c r="CO238" s="191"/>
      <c r="CP238" s="192"/>
      <c r="CQ238" s="191"/>
      <c r="CR238" s="384"/>
      <c r="CS238" s="407"/>
      <c r="CT238" s="191"/>
      <c r="DE238" s="192"/>
      <c r="DM238" s="190"/>
      <c r="DN238" s="191"/>
      <c r="DQ238" s="190"/>
      <c r="DU238" s="132"/>
      <c r="DV238" s="132"/>
      <c r="DW238" s="132"/>
      <c r="DX238" s="132"/>
      <c r="DY238" s="132"/>
      <c r="DZ238" s="132"/>
      <c r="EA238" s="133"/>
      <c r="EB238" s="132"/>
      <c r="EC238" s="132"/>
      <c r="ED238" s="451"/>
      <c r="EE238" s="133"/>
      <c r="EF238" s="132"/>
      <c r="EG238" s="132"/>
      <c r="EH238" s="132"/>
      <c r="EI238" s="134"/>
      <c r="EJ238" s="132"/>
      <c r="EK238" s="451"/>
      <c r="EL238" s="518"/>
      <c r="EM238" s="451"/>
      <c r="EN238" s="132"/>
      <c r="EO238" s="513"/>
      <c r="EP238" s="451"/>
      <c r="EQ238" s="451"/>
      <c r="ER238" s="524"/>
      <c r="ES238" s="451"/>
      <c r="ET238" s="451"/>
      <c r="EU238" s="132"/>
      <c r="EV238" s="133"/>
      <c r="EW238" s="193"/>
    </row>
    <row r="239" spans="26:153" ht="30" customHeight="1" x14ac:dyDescent="0.15">
      <c r="Z239" s="246"/>
      <c r="AA239" s="483"/>
      <c r="AB239" s="191"/>
      <c r="AC239" s="191"/>
      <c r="AD239" s="191"/>
      <c r="AE239" s="191"/>
      <c r="AF239" s="384"/>
      <c r="AG239" s="191"/>
      <c r="AH239" s="191"/>
      <c r="AI239" s="191"/>
      <c r="AJ239" s="191"/>
      <c r="AK239" s="192"/>
      <c r="AL239" s="191"/>
      <c r="AM239" s="191"/>
      <c r="AN239" s="191"/>
      <c r="AO239" s="461"/>
      <c r="AP239" s="191"/>
      <c r="AQ239" s="191"/>
      <c r="AR239" s="191"/>
      <c r="AS239" s="461"/>
      <c r="AT239" s="191"/>
      <c r="AU239" s="191"/>
      <c r="AV239" s="461"/>
      <c r="AW239" s="192"/>
      <c r="AX239" s="191"/>
      <c r="AY239" s="461"/>
      <c r="AZ239" s="191"/>
      <c r="BA239" s="461"/>
      <c r="BB239" s="191"/>
      <c r="BC239" s="192"/>
      <c r="BD239" s="191"/>
      <c r="BE239" s="191"/>
      <c r="BF239" s="461"/>
      <c r="BG239" s="470"/>
      <c r="BH239" s="470"/>
      <c r="BI239" s="191"/>
      <c r="BJ239" s="191"/>
      <c r="BK239" s="191"/>
      <c r="BL239" s="492"/>
      <c r="BM239" s="191"/>
      <c r="BN239" s="391"/>
      <c r="BO239" s="191"/>
      <c r="BP239" s="191"/>
      <c r="BQ239" s="191"/>
      <c r="BR239" s="191"/>
      <c r="BS239" s="191"/>
      <c r="BT239" s="191"/>
      <c r="BU239" s="192"/>
      <c r="BV239" s="191"/>
      <c r="BW239" s="191"/>
      <c r="BX239" s="191"/>
      <c r="BY239" s="191"/>
      <c r="BZ239" s="191"/>
      <c r="CA239" s="191"/>
      <c r="CB239" s="470"/>
      <c r="CC239" s="396"/>
      <c r="CD239" s="191"/>
      <c r="CE239" s="191"/>
      <c r="CF239" s="191"/>
      <c r="CG239" s="191"/>
      <c r="CH239" s="384"/>
      <c r="CI239" s="191"/>
      <c r="CJ239" s="461"/>
      <c r="CK239" s="461"/>
      <c r="CL239" s="191"/>
      <c r="CM239" s="191"/>
      <c r="CN239" s="498"/>
      <c r="CO239" s="191"/>
      <c r="CP239" s="192"/>
      <c r="CQ239" s="191"/>
      <c r="CR239" s="384"/>
      <c r="CS239" s="407"/>
      <c r="CT239" s="191"/>
      <c r="DE239" s="192"/>
      <c r="DM239" s="190"/>
      <c r="DN239" s="191"/>
      <c r="DQ239" s="190"/>
      <c r="DU239" s="132"/>
      <c r="DV239" s="132"/>
      <c r="DW239" s="132"/>
      <c r="DX239" s="132"/>
      <c r="DY239" s="132"/>
      <c r="DZ239" s="132"/>
      <c r="EA239" s="133"/>
      <c r="EB239" s="132"/>
      <c r="EC239" s="132"/>
      <c r="ED239" s="451"/>
      <c r="EE239" s="133"/>
      <c r="EF239" s="132"/>
      <c r="EG239" s="132"/>
      <c r="EH239" s="132"/>
      <c r="EI239" s="134"/>
      <c r="EJ239" s="132"/>
      <c r="EK239" s="451"/>
      <c r="EL239" s="518"/>
      <c r="EM239" s="451"/>
      <c r="EN239" s="132"/>
      <c r="EO239" s="513"/>
      <c r="EP239" s="451"/>
      <c r="EQ239" s="451"/>
      <c r="ER239" s="524"/>
      <c r="ES239" s="451"/>
      <c r="ET239" s="451"/>
      <c r="EU239" s="132"/>
      <c r="EV239" s="133"/>
      <c r="EW239" s="193"/>
    </row>
    <row r="240" spans="26:153" ht="30" customHeight="1" x14ac:dyDescent="0.15">
      <c r="Z240" s="246"/>
      <c r="AA240" s="483"/>
      <c r="AB240" s="191"/>
      <c r="AC240" s="191"/>
      <c r="AD240" s="191"/>
      <c r="AE240" s="191"/>
      <c r="AF240" s="384"/>
      <c r="AG240" s="191"/>
      <c r="AH240" s="191"/>
      <c r="AI240" s="191"/>
      <c r="AJ240" s="191"/>
      <c r="AK240" s="192"/>
      <c r="AL240" s="191"/>
      <c r="AM240" s="191"/>
      <c r="AN240" s="191"/>
      <c r="AO240" s="461"/>
      <c r="AP240" s="191"/>
      <c r="AQ240" s="191"/>
      <c r="AR240" s="191"/>
      <c r="AS240" s="461"/>
      <c r="AT240" s="191"/>
      <c r="AU240" s="191"/>
      <c r="AV240" s="461"/>
      <c r="AW240" s="192"/>
      <c r="AX240" s="191"/>
      <c r="AY240" s="461"/>
      <c r="AZ240" s="191"/>
      <c r="BA240" s="461"/>
      <c r="BB240" s="191"/>
      <c r="BC240" s="192"/>
      <c r="BD240" s="191"/>
      <c r="BE240" s="191"/>
      <c r="BF240" s="461"/>
      <c r="BG240" s="470"/>
      <c r="BH240" s="470"/>
      <c r="BI240" s="191"/>
      <c r="BJ240" s="191"/>
      <c r="BK240" s="191"/>
      <c r="BL240" s="492"/>
      <c r="BM240" s="191"/>
      <c r="BN240" s="391"/>
      <c r="BO240" s="191"/>
      <c r="BP240" s="191"/>
      <c r="BQ240" s="191"/>
      <c r="BR240" s="191"/>
      <c r="BS240" s="191"/>
      <c r="BT240" s="191"/>
      <c r="BU240" s="192"/>
      <c r="BV240" s="191"/>
      <c r="BW240" s="191"/>
      <c r="BX240" s="191"/>
      <c r="BY240" s="191"/>
      <c r="BZ240" s="191"/>
      <c r="CA240" s="191"/>
      <c r="CB240" s="470"/>
      <c r="CC240" s="396"/>
      <c r="CD240" s="191"/>
      <c r="CE240" s="191"/>
      <c r="CF240" s="191"/>
      <c r="CG240" s="191"/>
      <c r="CH240" s="384"/>
      <c r="CI240" s="191"/>
      <c r="CJ240" s="461"/>
      <c r="CK240" s="461"/>
      <c r="CL240" s="191"/>
      <c r="CM240" s="191"/>
      <c r="CN240" s="498"/>
      <c r="CO240" s="191"/>
      <c r="CP240" s="192"/>
      <c r="CQ240" s="191"/>
      <c r="CR240" s="384"/>
      <c r="CS240" s="407"/>
      <c r="CT240" s="191"/>
      <c r="DE240" s="192"/>
      <c r="DM240" s="190"/>
      <c r="DN240" s="191"/>
      <c r="DQ240" s="190"/>
      <c r="DU240" s="132"/>
      <c r="DV240" s="132"/>
      <c r="DW240" s="132"/>
      <c r="DX240" s="132"/>
      <c r="DY240" s="132"/>
      <c r="DZ240" s="132"/>
      <c r="EA240" s="133"/>
      <c r="EB240" s="132"/>
      <c r="EC240" s="132"/>
      <c r="ED240" s="451"/>
      <c r="EE240" s="133"/>
      <c r="EF240" s="132"/>
      <c r="EG240" s="132"/>
      <c r="EH240" s="132"/>
      <c r="EI240" s="134"/>
      <c r="EJ240" s="132"/>
      <c r="EK240" s="451"/>
      <c r="EL240" s="518"/>
      <c r="EM240" s="451"/>
      <c r="EN240" s="132"/>
      <c r="EO240" s="513"/>
      <c r="EP240" s="451"/>
      <c r="EQ240" s="451"/>
      <c r="ER240" s="524"/>
      <c r="ES240" s="451"/>
      <c r="ET240" s="451"/>
      <c r="EU240" s="132"/>
      <c r="EV240" s="133"/>
      <c r="EW240" s="193"/>
    </row>
    <row r="241" spans="26:153" ht="30" customHeight="1" x14ac:dyDescent="0.15">
      <c r="Z241" s="246"/>
      <c r="AA241" s="483"/>
      <c r="AB241" s="191"/>
      <c r="AC241" s="191"/>
      <c r="AD241" s="191"/>
      <c r="AE241" s="191"/>
      <c r="AF241" s="384"/>
      <c r="AG241" s="191"/>
      <c r="AH241" s="191"/>
      <c r="AI241" s="191"/>
      <c r="AJ241" s="191"/>
      <c r="AK241" s="192"/>
      <c r="AL241" s="191"/>
      <c r="AM241" s="191"/>
      <c r="AN241" s="191"/>
      <c r="AO241" s="461"/>
      <c r="AP241" s="191"/>
      <c r="AQ241" s="191"/>
      <c r="AR241" s="191"/>
      <c r="AS241" s="461"/>
      <c r="AT241" s="191"/>
      <c r="AU241" s="191"/>
      <c r="AV241" s="461"/>
      <c r="AW241" s="192"/>
      <c r="AX241" s="191"/>
      <c r="AY241" s="461"/>
      <c r="AZ241" s="191"/>
      <c r="BA241" s="461"/>
      <c r="BB241" s="191"/>
      <c r="BC241" s="192"/>
      <c r="BD241" s="191"/>
      <c r="BE241" s="191"/>
      <c r="BF241" s="461"/>
      <c r="BG241" s="470"/>
      <c r="BH241" s="470"/>
      <c r="BI241" s="191"/>
      <c r="BJ241" s="191"/>
      <c r="BK241" s="191"/>
      <c r="BL241" s="492"/>
      <c r="BM241" s="191"/>
      <c r="BN241" s="391"/>
      <c r="BO241" s="191"/>
      <c r="BP241" s="191"/>
      <c r="BQ241" s="191"/>
      <c r="BR241" s="191"/>
      <c r="BS241" s="191"/>
      <c r="BT241" s="191"/>
      <c r="BU241" s="192"/>
      <c r="BV241" s="191"/>
      <c r="BW241" s="191"/>
      <c r="BX241" s="191"/>
      <c r="BY241" s="191"/>
      <c r="BZ241" s="191"/>
      <c r="CA241" s="191"/>
      <c r="CB241" s="470"/>
      <c r="CC241" s="396"/>
      <c r="CD241" s="191"/>
      <c r="CE241" s="191"/>
      <c r="CF241" s="191"/>
      <c r="CG241" s="191"/>
      <c r="CH241" s="384"/>
      <c r="CI241" s="191"/>
      <c r="CJ241" s="461"/>
      <c r="CK241" s="461"/>
      <c r="CL241" s="191"/>
      <c r="CM241" s="191"/>
      <c r="CN241" s="498"/>
      <c r="CO241" s="191"/>
      <c r="CP241" s="192"/>
      <c r="CQ241" s="191"/>
      <c r="CR241" s="384"/>
      <c r="CS241" s="407"/>
      <c r="CT241" s="191"/>
      <c r="DE241" s="192"/>
      <c r="DM241" s="190"/>
      <c r="DN241" s="191"/>
      <c r="DQ241" s="190"/>
      <c r="DU241" s="132"/>
      <c r="DV241" s="132"/>
      <c r="DW241" s="132"/>
      <c r="DX241" s="132"/>
      <c r="DY241" s="132"/>
      <c r="DZ241" s="132"/>
      <c r="EA241" s="133"/>
      <c r="EB241" s="132"/>
      <c r="EC241" s="132"/>
      <c r="ED241" s="451"/>
      <c r="EE241" s="133"/>
      <c r="EF241" s="132"/>
      <c r="EG241" s="132"/>
      <c r="EH241" s="132"/>
      <c r="EI241" s="134"/>
      <c r="EJ241" s="132"/>
      <c r="EK241" s="451"/>
      <c r="EL241" s="518"/>
      <c r="EM241" s="451"/>
      <c r="EN241" s="132"/>
      <c r="EO241" s="513"/>
      <c r="EP241" s="451"/>
      <c r="EQ241" s="451"/>
      <c r="ER241" s="524"/>
      <c r="ES241" s="451"/>
      <c r="ET241" s="451"/>
      <c r="EU241" s="132"/>
      <c r="EV241" s="133"/>
      <c r="EW241" s="193"/>
    </row>
    <row r="242" spans="26:153" ht="30" customHeight="1" x14ac:dyDescent="0.15">
      <c r="Z242" s="246"/>
      <c r="AA242" s="483"/>
      <c r="AB242" s="191"/>
      <c r="AC242" s="191"/>
      <c r="AD242" s="191"/>
      <c r="AE242" s="191"/>
      <c r="AF242" s="384"/>
      <c r="AG242" s="191"/>
      <c r="AH242" s="191"/>
      <c r="AI242" s="191"/>
      <c r="AJ242" s="191"/>
      <c r="AK242" s="192"/>
      <c r="AL242" s="191"/>
      <c r="AM242" s="191"/>
      <c r="AN242" s="191"/>
      <c r="AO242" s="461"/>
      <c r="AP242" s="191"/>
      <c r="AQ242" s="191"/>
      <c r="AR242" s="191"/>
      <c r="AS242" s="461"/>
      <c r="AT242" s="191"/>
      <c r="AU242" s="191"/>
      <c r="AV242" s="461"/>
      <c r="AW242" s="192"/>
      <c r="AX242" s="191"/>
      <c r="AY242" s="461"/>
      <c r="AZ242" s="191"/>
      <c r="BA242" s="461"/>
      <c r="BB242" s="191"/>
      <c r="BC242" s="192"/>
      <c r="BD242" s="191"/>
      <c r="BE242" s="191"/>
      <c r="BF242" s="461"/>
      <c r="BG242" s="470"/>
      <c r="BH242" s="470"/>
      <c r="BI242" s="191"/>
      <c r="BJ242" s="191"/>
      <c r="BK242" s="191"/>
      <c r="BL242" s="492"/>
      <c r="BM242" s="191"/>
      <c r="BN242" s="391"/>
      <c r="BO242" s="191"/>
      <c r="BP242" s="191"/>
      <c r="BQ242" s="191"/>
      <c r="BR242" s="191"/>
      <c r="BS242" s="191"/>
      <c r="BT242" s="191"/>
      <c r="BU242" s="192"/>
      <c r="BV242" s="191"/>
      <c r="BW242" s="191"/>
      <c r="BX242" s="191"/>
      <c r="BY242" s="191"/>
      <c r="BZ242" s="191"/>
      <c r="CA242" s="191"/>
      <c r="CB242" s="470"/>
      <c r="CC242" s="396"/>
      <c r="CD242" s="191"/>
      <c r="CE242" s="191"/>
      <c r="CF242" s="191"/>
      <c r="CG242" s="191"/>
      <c r="CH242" s="384"/>
      <c r="CI242" s="191"/>
      <c r="CJ242" s="461"/>
      <c r="CK242" s="461"/>
      <c r="CL242" s="191"/>
      <c r="CM242" s="191"/>
      <c r="CN242" s="498"/>
      <c r="CO242" s="191"/>
      <c r="CP242" s="192"/>
      <c r="CQ242" s="191"/>
      <c r="CR242" s="384"/>
      <c r="CS242" s="407"/>
      <c r="CT242" s="191"/>
      <c r="DE242" s="192"/>
      <c r="DM242" s="190"/>
      <c r="DN242" s="191"/>
      <c r="DQ242" s="190"/>
      <c r="DU242" s="132"/>
      <c r="DV242" s="132"/>
      <c r="DW242" s="132"/>
      <c r="DX242" s="132"/>
      <c r="DY242" s="132"/>
      <c r="DZ242" s="132"/>
      <c r="EA242" s="133"/>
      <c r="EB242" s="132"/>
      <c r="EC242" s="132"/>
      <c r="ED242" s="451"/>
      <c r="EE242" s="133"/>
      <c r="EF242" s="132"/>
      <c r="EG242" s="132"/>
      <c r="EH242" s="132"/>
      <c r="EI242" s="134"/>
      <c r="EJ242" s="132"/>
      <c r="EK242" s="451"/>
      <c r="EL242" s="518"/>
      <c r="EM242" s="451"/>
      <c r="EN242" s="132"/>
      <c r="EO242" s="513"/>
      <c r="EP242" s="451"/>
      <c r="EQ242" s="451"/>
      <c r="ER242" s="524"/>
      <c r="ES242" s="451"/>
      <c r="ET242" s="451"/>
      <c r="EU242" s="132"/>
      <c r="EV242" s="133"/>
      <c r="EW242" s="193"/>
    </row>
    <row r="243" spans="26:153" ht="30" customHeight="1" x14ac:dyDescent="0.15">
      <c r="Z243" s="246"/>
      <c r="AA243" s="483"/>
      <c r="AB243" s="191"/>
      <c r="AC243" s="191"/>
      <c r="AD243" s="191"/>
      <c r="AE243" s="191"/>
      <c r="AF243" s="384"/>
      <c r="AG243" s="191"/>
      <c r="AH243" s="191"/>
      <c r="AI243" s="191"/>
      <c r="AJ243" s="191"/>
      <c r="AK243" s="192"/>
      <c r="AL243" s="191"/>
      <c r="AM243" s="191"/>
      <c r="AN243" s="191"/>
      <c r="AO243" s="461"/>
      <c r="AP243" s="191"/>
      <c r="AQ243" s="191"/>
      <c r="AR243" s="191"/>
      <c r="AS243" s="461"/>
      <c r="AT243" s="191"/>
      <c r="AU243" s="191"/>
      <c r="AV243" s="461"/>
      <c r="AW243" s="192"/>
      <c r="AX243" s="191"/>
      <c r="AY243" s="461"/>
      <c r="AZ243" s="191"/>
      <c r="BA243" s="461"/>
      <c r="BB243" s="191"/>
      <c r="BC243" s="192"/>
      <c r="BD243" s="191"/>
      <c r="BE243" s="191"/>
      <c r="BF243" s="461"/>
      <c r="BG243" s="470"/>
      <c r="BH243" s="470"/>
      <c r="BI243" s="191"/>
      <c r="BJ243" s="191"/>
      <c r="BK243" s="191"/>
      <c r="BL243" s="492"/>
      <c r="BM243" s="191"/>
      <c r="BN243" s="391"/>
      <c r="BO243" s="191"/>
      <c r="BP243" s="191"/>
      <c r="BQ243" s="191"/>
      <c r="BR243" s="191"/>
      <c r="BS243" s="191"/>
      <c r="BT243" s="191"/>
      <c r="BU243" s="192"/>
      <c r="BV243" s="191"/>
      <c r="BW243" s="191"/>
      <c r="BX243" s="191"/>
      <c r="BY243" s="191"/>
      <c r="BZ243" s="191"/>
      <c r="CA243" s="191"/>
      <c r="CB243" s="470"/>
      <c r="CC243" s="396"/>
      <c r="CD243" s="191"/>
      <c r="CE243" s="191"/>
      <c r="CF243" s="191"/>
      <c r="CG243" s="191"/>
      <c r="CH243" s="384"/>
      <c r="CI243" s="191"/>
      <c r="CJ243" s="461"/>
      <c r="CK243" s="461"/>
      <c r="CL243" s="191"/>
      <c r="CM243" s="191"/>
      <c r="CN243" s="498"/>
      <c r="CO243" s="191"/>
      <c r="CP243" s="192"/>
      <c r="CQ243" s="191"/>
      <c r="CR243" s="384"/>
      <c r="CS243" s="407"/>
      <c r="CT243" s="191"/>
      <c r="DE243" s="192"/>
      <c r="DM243" s="190"/>
      <c r="DN243" s="191"/>
      <c r="DQ243" s="190"/>
      <c r="DU243" s="132"/>
      <c r="DV243" s="132"/>
      <c r="DW243" s="132"/>
      <c r="DX243" s="132"/>
      <c r="DY243" s="132"/>
      <c r="DZ243" s="132"/>
      <c r="EA243" s="133"/>
      <c r="EB243" s="132"/>
      <c r="EC243" s="132"/>
      <c r="ED243" s="451"/>
      <c r="EE243" s="133"/>
      <c r="EF243" s="132"/>
      <c r="EG243" s="132"/>
      <c r="EH243" s="132"/>
      <c r="EI243" s="134"/>
      <c r="EJ243" s="132"/>
      <c r="EK243" s="451"/>
      <c r="EL243" s="518"/>
      <c r="EM243" s="451"/>
      <c r="EN243" s="132"/>
      <c r="EO243" s="513"/>
      <c r="EP243" s="451"/>
      <c r="EQ243" s="451"/>
      <c r="ER243" s="524"/>
      <c r="ES243" s="451"/>
      <c r="ET243" s="451"/>
      <c r="EU243" s="132"/>
      <c r="EV243" s="133"/>
      <c r="EW243" s="193"/>
    </row>
    <row r="244" spans="26:153" ht="30" customHeight="1" x14ac:dyDescent="0.15">
      <c r="Z244" s="246"/>
      <c r="AA244" s="483"/>
      <c r="AB244" s="191"/>
      <c r="AC244" s="191"/>
      <c r="AD244" s="191"/>
      <c r="AE244" s="191"/>
      <c r="AF244" s="384"/>
      <c r="AG244" s="191"/>
      <c r="AH244" s="191"/>
      <c r="AI244" s="191"/>
      <c r="AJ244" s="191"/>
      <c r="AK244" s="192"/>
      <c r="AL244" s="191"/>
      <c r="AM244" s="191"/>
      <c r="AN244" s="191"/>
      <c r="AO244" s="461"/>
      <c r="AP244" s="191"/>
      <c r="AQ244" s="191"/>
      <c r="AR244" s="191"/>
      <c r="AS244" s="461"/>
      <c r="AT244" s="191"/>
      <c r="AU244" s="191"/>
      <c r="AV244" s="461"/>
      <c r="AW244" s="192"/>
      <c r="AX244" s="191"/>
      <c r="AY244" s="461"/>
      <c r="AZ244" s="191"/>
      <c r="BA244" s="461"/>
      <c r="BB244" s="191"/>
      <c r="BC244" s="192"/>
      <c r="BD244" s="191"/>
      <c r="BE244" s="191"/>
      <c r="BF244" s="461"/>
      <c r="BG244" s="470"/>
      <c r="BH244" s="470"/>
      <c r="BI244" s="191"/>
      <c r="BJ244" s="191"/>
      <c r="BK244" s="191"/>
      <c r="BL244" s="492"/>
      <c r="BM244" s="191"/>
      <c r="BN244" s="391"/>
      <c r="BO244" s="191"/>
      <c r="BP244" s="191"/>
      <c r="BQ244" s="191"/>
      <c r="BR244" s="191"/>
      <c r="BS244" s="191"/>
      <c r="BT244" s="191"/>
      <c r="BU244" s="192"/>
      <c r="BV244" s="191"/>
      <c r="BW244" s="191"/>
      <c r="BX244" s="191"/>
      <c r="BY244" s="191"/>
      <c r="BZ244" s="191"/>
      <c r="CA244" s="191"/>
      <c r="CB244" s="470"/>
      <c r="CC244" s="396"/>
      <c r="CD244" s="191"/>
      <c r="CE244" s="191"/>
      <c r="CF244" s="191"/>
      <c r="CG244" s="191"/>
      <c r="CH244" s="384"/>
      <c r="CI244" s="191"/>
      <c r="CJ244" s="461"/>
      <c r="CK244" s="461"/>
      <c r="CL244" s="191"/>
      <c r="CM244" s="191"/>
      <c r="CN244" s="498"/>
      <c r="CO244" s="191"/>
      <c r="CP244" s="192"/>
      <c r="CQ244" s="191"/>
      <c r="CR244" s="384"/>
      <c r="CS244" s="407"/>
      <c r="CT244" s="191"/>
      <c r="DE244" s="192"/>
      <c r="DM244" s="190"/>
      <c r="DN244" s="191"/>
      <c r="DQ244" s="190"/>
      <c r="DU244" s="132"/>
      <c r="DV244" s="132"/>
      <c r="DW244" s="132"/>
      <c r="DX244" s="132"/>
      <c r="DY244" s="132"/>
      <c r="DZ244" s="132"/>
      <c r="EA244" s="133"/>
      <c r="EB244" s="132"/>
      <c r="EC244" s="132"/>
      <c r="ED244" s="451"/>
      <c r="EE244" s="133"/>
      <c r="EF244" s="132"/>
      <c r="EG244" s="132"/>
      <c r="EH244" s="132"/>
      <c r="EI244" s="134"/>
      <c r="EJ244" s="132"/>
      <c r="EK244" s="451"/>
      <c r="EL244" s="518"/>
      <c r="EM244" s="451"/>
      <c r="EN244" s="132"/>
      <c r="EO244" s="513"/>
      <c r="EP244" s="451"/>
      <c r="EQ244" s="451"/>
      <c r="ER244" s="524"/>
      <c r="ES244" s="451"/>
      <c r="ET244" s="451"/>
      <c r="EU244" s="132"/>
      <c r="EV244" s="133"/>
      <c r="EW244" s="193"/>
    </row>
    <row r="245" spans="26:153" ht="30" customHeight="1" x14ac:dyDescent="0.15">
      <c r="Z245" s="246"/>
      <c r="AA245" s="483"/>
      <c r="AB245" s="191"/>
      <c r="AC245" s="191"/>
      <c r="AD245" s="191"/>
      <c r="AE245" s="191"/>
      <c r="AF245" s="384"/>
      <c r="AG245" s="191"/>
      <c r="AH245" s="191"/>
      <c r="AI245" s="191"/>
      <c r="AJ245" s="191"/>
      <c r="AK245" s="192"/>
      <c r="AL245" s="191"/>
      <c r="AM245" s="191"/>
      <c r="AN245" s="191"/>
      <c r="AO245" s="461"/>
      <c r="AP245" s="191"/>
      <c r="AQ245" s="191"/>
      <c r="AR245" s="191"/>
      <c r="AS245" s="461"/>
      <c r="AT245" s="191"/>
      <c r="AU245" s="191"/>
      <c r="AV245" s="461"/>
      <c r="AW245" s="192"/>
      <c r="AX245" s="191"/>
      <c r="AY245" s="461"/>
      <c r="AZ245" s="191"/>
      <c r="BA245" s="461"/>
      <c r="BB245" s="191"/>
      <c r="BC245" s="192"/>
      <c r="BD245" s="191"/>
      <c r="BE245" s="191"/>
      <c r="BF245" s="461"/>
      <c r="BG245" s="470"/>
      <c r="BH245" s="470"/>
      <c r="BI245" s="191"/>
      <c r="BJ245" s="191"/>
      <c r="BK245" s="191"/>
      <c r="BL245" s="492"/>
      <c r="BM245" s="191"/>
      <c r="BN245" s="391"/>
      <c r="BO245" s="191"/>
      <c r="BP245" s="191"/>
      <c r="BQ245" s="191"/>
      <c r="BR245" s="191"/>
      <c r="BS245" s="191"/>
      <c r="BT245" s="191"/>
      <c r="BU245" s="192"/>
      <c r="BV245" s="191"/>
      <c r="BW245" s="191"/>
      <c r="BX245" s="191"/>
      <c r="BY245" s="191"/>
      <c r="BZ245" s="191"/>
      <c r="CA245" s="191"/>
      <c r="CB245" s="470"/>
      <c r="CC245" s="396"/>
      <c r="CD245" s="191"/>
      <c r="CE245" s="191"/>
      <c r="CF245" s="191"/>
      <c r="CG245" s="191"/>
      <c r="CH245" s="384"/>
      <c r="CI245" s="191"/>
      <c r="CJ245" s="461"/>
      <c r="CK245" s="461"/>
      <c r="CL245" s="191"/>
      <c r="CM245" s="191"/>
      <c r="CN245" s="498"/>
      <c r="CO245" s="191"/>
      <c r="CP245" s="192"/>
      <c r="CQ245" s="191"/>
      <c r="CR245" s="384"/>
      <c r="CS245" s="407"/>
      <c r="CT245" s="191"/>
      <c r="DE245" s="192"/>
      <c r="DM245" s="190"/>
      <c r="DN245" s="191"/>
      <c r="DQ245" s="190"/>
      <c r="DU245" s="132"/>
      <c r="DV245" s="132"/>
      <c r="DW245" s="132"/>
      <c r="DX245" s="132"/>
      <c r="DY245" s="132"/>
      <c r="DZ245" s="132"/>
      <c r="EA245" s="133"/>
      <c r="EB245" s="132"/>
      <c r="EC245" s="132"/>
      <c r="ED245" s="451"/>
      <c r="EE245" s="133"/>
      <c r="EF245" s="132"/>
      <c r="EG245" s="132"/>
      <c r="EH245" s="132"/>
      <c r="EI245" s="134"/>
      <c r="EJ245" s="132"/>
      <c r="EK245" s="451"/>
      <c r="EL245" s="518"/>
      <c r="EM245" s="451"/>
      <c r="EN245" s="132"/>
      <c r="EO245" s="513"/>
      <c r="EP245" s="451"/>
      <c r="EQ245" s="451"/>
      <c r="ER245" s="524"/>
      <c r="ES245" s="451"/>
      <c r="ET245" s="451"/>
      <c r="EU245" s="132"/>
      <c r="EV245" s="133"/>
      <c r="EW245" s="193"/>
    </row>
    <row r="246" spans="26:153" ht="30" customHeight="1" x14ac:dyDescent="0.15">
      <c r="Z246" s="246"/>
      <c r="AA246" s="483"/>
      <c r="AB246" s="191"/>
      <c r="AC246" s="191"/>
      <c r="AD246" s="191"/>
      <c r="AE246" s="191"/>
      <c r="AF246" s="384"/>
      <c r="AG246" s="191"/>
      <c r="AH246" s="191"/>
      <c r="AI246" s="191"/>
      <c r="AJ246" s="191"/>
      <c r="AK246" s="192"/>
      <c r="AL246" s="191"/>
      <c r="AM246" s="191"/>
      <c r="AN246" s="191"/>
      <c r="AO246" s="461"/>
      <c r="AP246" s="191"/>
      <c r="AQ246" s="191"/>
      <c r="AR246" s="191"/>
      <c r="AS246" s="461"/>
      <c r="AT246" s="191"/>
      <c r="AU246" s="191"/>
      <c r="AV246" s="461"/>
      <c r="AW246" s="192"/>
      <c r="AX246" s="191"/>
      <c r="AY246" s="461"/>
      <c r="AZ246" s="191"/>
      <c r="BA246" s="461"/>
      <c r="BB246" s="191"/>
      <c r="BC246" s="192"/>
      <c r="BD246" s="191"/>
      <c r="BE246" s="191"/>
      <c r="BF246" s="461"/>
      <c r="BG246" s="470"/>
      <c r="BH246" s="470"/>
      <c r="BI246" s="191"/>
      <c r="BJ246" s="191"/>
      <c r="BK246" s="191"/>
      <c r="BL246" s="492"/>
      <c r="BM246" s="191"/>
      <c r="BN246" s="391"/>
      <c r="BO246" s="191"/>
      <c r="BP246" s="191"/>
      <c r="BQ246" s="191"/>
      <c r="BR246" s="191"/>
      <c r="BS246" s="191"/>
      <c r="BT246" s="191"/>
      <c r="BU246" s="192"/>
      <c r="BV246" s="191"/>
      <c r="BW246" s="191"/>
      <c r="BX246" s="191"/>
      <c r="BY246" s="191"/>
      <c r="BZ246" s="191"/>
      <c r="CA246" s="191"/>
      <c r="CB246" s="470"/>
      <c r="CC246" s="396"/>
      <c r="CD246" s="191"/>
      <c r="CE246" s="191"/>
      <c r="CF246" s="191"/>
      <c r="CG246" s="191"/>
      <c r="CH246" s="384"/>
      <c r="CI246" s="191"/>
      <c r="CJ246" s="461"/>
      <c r="CK246" s="461"/>
      <c r="CL246" s="191"/>
      <c r="CM246" s="191"/>
      <c r="CN246" s="498"/>
      <c r="CO246" s="191"/>
      <c r="CP246" s="192"/>
      <c r="CQ246" s="191"/>
      <c r="CR246" s="384"/>
      <c r="CS246" s="407"/>
      <c r="CT246" s="191"/>
      <c r="DE246" s="192"/>
      <c r="DM246" s="190"/>
      <c r="DN246" s="191"/>
      <c r="DQ246" s="190"/>
      <c r="DU246" s="132"/>
      <c r="DV246" s="132"/>
      <c r="DW246" s="132"/>
      <c r="DX246" s="132"/>
      <c r="DY246" s="132"/>
      <c r="DZ246" s="132"/>
      <c r="EA246" s="133"/>
      <c r="EB246" s="132"/>
      <c r="EC246" s="132"/>
      <c r="ED246" s="451"/>
      <c r="EE246" s="133"/>
      <c r="EF246" s="132"/>
      <c r="EG246" s="132"/>
      <c r="EH246" s="132"/>
      <c r="EI246" s="134"/>
      <c r="EJ246" s="132"/>
      <c r="EK246" s="451"/>
      <c r="EL246" s="518"/>
      <c r="EM246" s="451"/>
      <c r="EN246" s="132"/>
      <c r="EO246" s="513"/>
      <c r="EP246" s="451"/>
      <c r="EQ246" s="451"/>
      <c r="ER246" s="524"/>
      <c r="ES246" s="451"/>
      <c r="ET246" s="451"/>
      <c r="EU246" s="132"/>
      <c r="EV246" s="133"/>
      <c r="EW246" s="193"/>
    </row>
    <row r="247" spans="26:153" ht="30" customHeight="1" x14ac:dyDescent="0.15">
      <c r="Z247" s="246"/>
      <c r="AA247" s="483"/>
      <c r="AB247" s="191"/>
      <c r="AC247" s="191"/>
      <c r="AD247" s="191"/>
      <c r="AE247" s="191"/>
      <c r="AF247" s="384"/>
      <c r="AG247" s="191"/>
      <c r="AH247" s="191"/>
      <c r="AI247" s="191"/>
      <c r="AJ247" s="191"/>
      <c r="AK247" s="192"/>
      <c r="AL247" s="191"/>
      <c r="AM247" s="191"/>
      <c r="AN247" s="191"/>
      <c r="AO247" s="461"/>
      <c r="AP247" s="191"/>
      <c r="AQ247" s="191"/>
      <c r="AR247" s="191"/>
      <c r="AS247" s="461"/>
      <c r="AT247" s="191"/>
      <c r="AU247" s="191"/>
      <c r="AV247" s="461"/>
      <c r="AW247" s="192"/>
      <c r="AX247" s="191"/>
      <c r="AY247" s="461"/>
      <c r="AZ247" s="191"/>
      <c r="BA247" s="461"/>
      <c r="BB247" s="191"/>
      <c r="BC247" s="192"/>
      <c r="BD247" s="191"/>
      <c r="BE247" s="191"/>
      <c r="BF247" s="461"/>
      <c r="BG247" s="470"/>
      <c r="BH247" s="470"/>
      <c r="BI247" s="191"/>
      <c r="BJ247" s="191"/>
      <c r="BK247" s="191"/>
      <c r="BL247" s="492"/>
      <c r="BM247" s="191"/>
      <c r="BN247" s="391"/>
      <c r="BO247" s="191"/>
      <c r="BP247" s="191"/>
      <c r="BQ247" s="191"/>
      <c r="BR247" s="191"/>
      <c r="BS247" s="191"/>
      <c r="BT247" s="191"/>
      <c r="BU247" s="192"/>
      <c r="BV247" s="191"/>
      <c r="BW247" s="191"/>
      <c r="BX247" s="191"/>
      <c r="BY247" s="191"/>
      <c r="BZ247" s="191"/>
      <c r="CA247" s="191"/>
      <c r="CB247" s="470"/>
      <c r="CC247" s="396"/>
      <c r="CD247" s="191"/>
      <c r="CE247" s="191"/>
      <c r="CF247" s="191"/>
      <c r="CG247" s="191"/>
      <c r="CH247" s="384"/>
      <c r="CI247" s="191"/>
      <c r="CJ247" s="461"/>
      <c r="CK247" s="461"/>
      <c r="CL247" s="191"/>
      <c r="CM247" s="191"/>
      <c r="CN247" s="498"/>
      <c r="CO247" s="191"/>
      <c r="CP247" s="192"/>
      <c r="CQ247" s="191"/>
      <c r="CR247" s="384"/>
      <c r="CS247" s="407"/>
      <c r="CT247" s="191"/>
      <c r="DE247" s="192"/>
      <c r="DM247" s="190"/>
      <c r="DN247" s="191"/>
      <c r="DQ247" s="190"/>
      <c r="DU247" s="132"/>
      <c r="DV247" s="132"/>
      <c r="DW247" s="132"/>
      <c r="DX247" s="132"/>
      <c r="DY247" s="132"/>
      <c r="DZ247" s="132"/>
      <c r="EA247" s="133"/>
      <c r="EB247" s="132"/>
      <c r="EC247" s="132"/>
      <c r="ED247" s="451"/>
      <c r="EE247" s="133"/>
      <c r="EF247" s="132"/>
      <c r="EG247" s="132"/>
      <c r="EH247" s="132"/>
      <c r="EI247" s="134"/>
      <c r="EJ247" s="132"/>
      <c r="EK247" s="451"/>
      <c r="EL247" s="518"/>
      <c r="EM247" s="451"/>
      <c r="EN247" s="132"/>
      <c r="EO247" s="513"/>
      <c r="EP247" s="451"/>
      <c r="EQ247" s="451"/>
      <c r="ER247" s="524"/>
      <c r="ES247" s="451"/>
      <c r="ET247" s="451"/>
      <c r="EU247" s="132"/>
      <c r="EV247" s="133"/>
      <c r="EW247" s="193"/>
    </row>
    <row r="248" spans="26:153" ht="30" customHeight="1" x14ac:dyDescent="0.15">
      <c r="Z248" s="246"/>
      <c r="AA248" s="483"/>
      <c r="AB248" s="191"/>
      <c r="AC248" s="191"/>
      <c r="AD248" s="191"/>
      <c r="AE248" s="191"/>
      <c r="AF248" s="384"/>
      <c r="AG248" s="191"/>
      <c r="AH248" s="191"/>
      <c r="AI248" s="191"/>
      <c r="AJ248" s="191"/>
      <c r="AK248" s="192"/>
      <c r="AL248" s="191"/>
      <c r="AM248" s="191"/>
      <c r="AN248" s="191"/>
      <c r="AO248" s="461"/>
      <c r="AP248" s="191"/>
      <c r="AQ248" s="191"/>
      <c r="AR248" s="191"/>
      <c r="AS248" s="461"/>
      <c r="AT248" s="191"/>
      <c r="AU248" s="191"/>
      <c r="AV248" s="461"/>
      <c r="AW248" s="192"/>
      <c r="AX248" s="191"/>
      <c r="AY248" s="461"/>
      <c r="AZ248" s="191"/>
      <c r="BA248" s="461"/>
      <c r="BB248" s="191"/>
      <c r="BC248" s="192"/>
      <c r="BD248" s="191"/>
      <c r="BE248" s="191"/>
      <c r="BF248" s="461"/>
      <c r="BG248" s="470"/>
      <c r="BH248" s="470"/>
      <c r="BI248" s="191"/>
      <c r="BJ248" s="191"/>
      <c r="BK248" s="191"/>
      <c r="BL248" s="492"/>
      <c r="BM248" s="191"/>
      <c r="BN248" s="391"/>
      <c r="BO248" s="191"/>
      <c r="BP248" s="191"/>
      <c r="BQ248" s="191"/>
      <c r="BR248" s="191"/>
      <c r="BS248" s="191"/>
      <c r="BT248" s="191"/>
      <c r="BU248" s="192"/>
      <c r="BV248" s="191"/>
      <c r="BW248" s="191"/>
      <c r="BX248" s="191"/>
      <c r="BY248" s="191"/>
      <c r="BZ248" s="191"/>
      <c r="CA248" s="191"/>
      <c r="CB248" s="470"/>
      <c r="CC248" s="396"/>
      <c r="CD248" s="191"/>
      <c r="CE248" s="191"/>
      <c r="CF248" s="191"/>
      <c r="CG248" s="191"/>
      <c r="CH248" s="384"/>
      <c r="CI248" s="191"/>
      <c r="CJ248" s="461"/>
      <c r="CK248" s="461"/>
      <c r="CL248" s="191"/>
      <c r="CM248" s="191"/>
      <c r="CN248" s="498"/>
      <c r="CO248" s="191"/>
      <c r="CP248" s="192"/>
      <c r="CQ248" s="191"/>
      <c r="CR248" s="384"/>
      <c r="CS248" s="407"/>
      <c r="CT248" s="191"/>
      <c r="DE248" s="192"/>
      <c r="DM248" s="190"/>
      <c r="DN248" s="191"/>
      <c r="DQ248" s="190"/>
      <c r="DU248" s="132"/>
      <c r="DV248" s="132"/>
      <c r="DW248" s="132"/>
      <c r="DX248" s="132"/>
      <c r="DY248" s="132"/>
      <c r="DZ248" s="132"/>
      <c r="EA248" s="133"/>
      <c r="EB248" s="132"/>
      <c r="EC248" s="132"/>
      <c r="ED248" s="451"/>
      <c r="EE248" s="133"/>
      <c r="EF248" s="132"/>
      <c r="EG248" s="132"/>
      <c r="EH248" s="132"/>
      <c r="EI248" s="134"/>
      <c r="EJ248" s="132"/>
      <c r="EK248" s="451"/>
      <c r="EL248" s="518"/>
      <c r="EM248" s="451"/>
      <c r="EN248" s="132"/>
      <c r="EO248" s="513"/>
      <c r="EP248" s="451"/>
      <c r="EQ248" s="451"/>
      <c r="ER248" s="524"/>
      <c r="ES248" s="451"/>
      <c r="ET248" s="451"/>
      <c r="EU248" s="132"/>
      <c r="EV248" s="133"/>
      <c r="EW248" s="193"/>
    </row>
    <row r="249" spans="26:153" ht="30" customHeight="1" x14ac:dyDescent="0.15">
      <c r="Z249" s="246"/>
      <c r="AA249" s="483"/>
      <c r="AB249" s="191"/>
      <c r="AC249" s="191"/>
      <c r="AD249" s="191"/>
      <c r="AE249" s="191"/>
      <c r="AF249" s="384"/>
      <c r="AG249" s="191"/>
      <c r="AH249" s="191"/>
      <c r="AI249" s="191"/>
      <c r="AJ249" s="191"/>
      <c r="AK249" s="192"/>
      <c r="AL249" s="191"/>
      <c r="AM249" s="191"/>
      <c r="AN249" s="191"/>
      <c r="AO249" s="461"/>
      <c r="AP249" s="191"/>
      <c r="AQ249" s="191"/>
      <c r="AR249" s="191"/>
      <c r="AS249" s="461"/>
      <c r="AT249" s="191"/>
      <c r="AU249" s="191"/>
      <c r="AV249" s="461"/>
      <c r="AW249" s="192"/>
      <c r="AX249" s="191"/>
      <c r="AY249" s="461"/>
      <c r="AZ249" s="191"/>
      <c r="BA249" s="461"/>
      <c r="BB249" s="191"/>
      <c r="BC249" s="192"/>
      <c r="BD249" s="191"/>
      <c r="BE249" s="191"/>
      <c r="BF249" s="461"/>
      <c r="BG249" s="470"/>
      <c r="BH249" s="470"/>
      <c r="BI249" s="191"/>
      <c r="BJ249" s="191"/>
      <c r="BK249" s="191"/>
      <c r="BL249" s="492"/>
      <c r="BM249" s="191"/>
      <c r="BN249" s="391"/>
      <c r="BO249" s="191"/>
      <c r="BP249" s="191"/>
      <c r="BQ249" s="191"/>
      <c r="BR249" s="191"/>
      <c r="BS249" s="191"/>
      <c r="BT249" s="191"/>
      <c r="BU249" s="192"/>
      <c r="BV249" s="191"/>
      <c r="BW249" s="191"/>
      <c r="BX249" s="191"/>
      <c r="BY249" s="191"/>
      <c r="BZ249" s="191"/>
      <c r="CA249" s="191"/>
      <c r="CB249" s="470"/>
      <c r="CC249" s="396"/>
      <c r="CD249" s="191"/>
      <c r="CE249" s="191"/>
      <c r="CF249" s="191"/>
      <c r="CG249" s="191"/>
      <c r="CH249" s="384"/>
      <c r="CI249" s="191"/>
      <c r="CJ249" s="461"/>
      <c r="CK249" s="461"/>
      <c r="CL249" s="191"/>
      <c r="CM249" s="191"/>
      <c r="CN249" s="498"/>
      <c r="CO249" s="191"/>
      <c r="CP249" s="192"/>
      <c r="CQ249" s="191"/>
      <c r="CR249" s="384"/>
      <c r="CS249" s="407"/>
      <c r="CT249" s="191"/>
      <c r="DE249" s="192"/>
      <c r="DM249" s="190"/>
      <c r="DN249" s="191"/>
      <c r="DQ249" s="190"/>
      <c r="DU249" s="132"/>
      <c r="DV249" s="132"/>
      <c r="DW249" s="132"/>
      <c r="DX249" s="132"/>
      <c r="DY249" s="132"/>
      <c r="DZ249" s="132"/>
      <c r="EA249" s="133"/>
      <c r="EB249" s="132"/>
      <c r="EC249" s="132"/>
      <c r="ED249" s="451"/>
      <c r="EE249" s="133"/>
      <c r="EF249" s="132"/>
      <c r="EG249" s="132"/>
      <c r="EH249" s="132"/>
      <c r="EI249" s="134"/>
      <c r="EJ249" s="132"/>
      <c r="EK249" s="451"/>
      <c r="EL249" s="518"/>
      <c r="EM249" s="451"/>
      <c r="EN249" s="132"/>
      <c r="EO249" s="513"/>
      <c r="EP249" s="451"/>
      <c r="EQ249" s="451"/>
      <c r="ER249" s="524"/>
      <c r="ES249" s="451"/>
      <c r="ET249" s="451"/>
      <c r="EU249" s="132"/>
      <c r="EV249" s="133"/>
      <c r="EW249" s="193"/>
    </row>
    <row r="250" spans="26:153" ht="30" customHeight="1" x14ac:dyDescent="0.15">
      <c r="Z250" s="246"/>
      <c r="AA250" s="483"/>
      <c r="AB250" s="191"/>
      <c r="AC250" s="191"/>
      <c r="AD250" s="191"/>
      <c r="AE250" s="191"/>
      <c r="AF250" s="384"/>
      <c r="AG250" s="191"/>
      <c r="AH250" s="191"/>
      <c r="AI250" s="191"/>
      <c r="AJ250" s="191"/>
      <c r="AK250" s="192"/>
      <c r="AL250" s="191"/>
      <c r="AM250" s="191"/>
      <c r="AN250" s="191"/>
      <c r="AO250" s="461"/>
      <c r="AP250" s="191"/>
      <c r="AQ250" s="191"/>
      <c r="AR250" s="191"/>
      <c r="AS250" s="461"/>
      <c r="AT250" s="191"/>
      <c r="AU250" s="191"/>
      <c r="AV250" s="461"/>
      <c r="AW250" s="192"/>
      <c r="AX250" s="191"/>
      <c r="AY250" s="461"/>
      <c r="AZ250" s="191"/>
      <c r="BA250" s="461"/>
      <c r="BB250" s="191"/>
      <c r="BC250" s="192"/>
      <c r="BD250" s="191"/>
      <c r="BE250" s="191"/>
      <c r="BF250" s="461"/>
      <c r="BG250" s="470"/>
      <c r="BH250" s="470"/>
      <c r="BI250" s="191"/>
      <c r="BJ250" s="191"/>
      <c r="BK250" s="191"/>
      <c r="BL250" s="492"/>
      <c r="BM250" s="191"/>
      <c r="BN250" s="391"/>
      <c r="BO250" s="191"/>
      <c r="BP250" s="191"/>
      <c r="BQ250" s="191"/>
      <c r="BR250" s="191"/>
      <c r="BS250" s="191"/>
      <c r="BT250" s="191"/>
      <c r="BU250" s="192"/>
      <c r="BV250" s="191"/>
      <c r="BW250" s="191"/>
      <c r="BX250" s="191"/>
      <c r="BY250" s="191"/>
      <c r="BZ250" s="191"/>
      <c r="CA250" s="191"/>
      <c r="CB250" s="470"/>
      <c r="CC250" s="396"/>
      <c r="CD250" s="191"/>
      <c r="CE250" s="191"/>
      <c r="CF250" s="191"/>
      <c r="CG250" s="191"/>
      <c r="CH250" s="384"/>
      <c r="CI250" s="191"/>
      <c r="CJ250" s="461"/>
      <c r="CK250" s="461"/>
      <c r="CL250" s="191"/>
      <c r="CM250" s="191"/>
      <c r="CN250" s="498"/>
      <c r="CO250" s="191"/>
      <c r="CP250" s="192"/>
      <c r="CQ250" s="191"/>
      <c r="CR250" s="384"/>
      <c r="CS250" s="407"/>
      <c r="CT250" s="191"/>
      <c r="DE250" s="192"/>
      <c r="DM250" s="190"/>
      <c r="DN250" s="191"/>
      <c r="DQ250" s="190"/>
      <c r="DU250" s="132"/>
      <c r="DV250" s="132"/>
      <c r="DW250" s="132"/>
      <c r="DX250" s="132"/>
      <c r="DY250" s="132"/>
      <c r="DZ250" s="132"/>
      <c r="EA250" s="133"/>
      <c r="EB250" s="132"/>
      <c r="EC250" s="132"/>
      <c r="ED250" s="451"/>
      <c r="EE250" s="133"/>
      <c r="EF250" s="132"/>
      <c r="EG250" s="132"/>
      <c r="EH250" s="132"/>
      <c r="EI250" s="134"/>
      <c r="EJ250" s="132"/>
      <c r="EK250" s="451"/>
      <c r="EL250" s="518"/>
      <c r="EM250" s="451"/>
      <c r="EN250" s="132"/>
      <c r="EO250" s="513"/>
      <c r="EP250" s="451"/>
      <c r="EQ250" s="451"/>
      <c r="ER250" s="524"/>
      <c r="ES250" s="451"/>
      <c r="ET250" s="451"/>
      <c r="EU250" s="132"/>
      <c r="EV250" s="133"/>
      <c r="EW250" s="193"/>
    </row>
    <row r="251" spans="26:153" ht="30" customHeight="1" x14ac:dyDescent="0.15">
      <c r="Z251" s="246"/>
      <c r="AA251" s="483"/>
      <c r="AB251" s="191"/>
      <c r="AC251" s="191"/>
      <c r="AD251" s="191"/>
      <c r="AE251" s="191"/>
      <c r="AF251" s="384"/>
      <c r="AG251" s="191"/>
      <c r="AH251" s="191"/>
      <c r="AI251" s="191"/>
      <c r="AJ251" s="191"/>
      <c r="AK251" s="192"/>
      <c r="AL251" s="191"/>
      <c r="AM251" s="191"/>
      <c r="AN251" s="191"/>
      <c r="AO251" s="461"/>
      <c r="AP251" s="191"/>
      <c r="AQ251" s="191"/>
      <c r="AR251" s="191"/>
      <c r="AS251" s="461"/>
      <c r="AT251" s="191"/>
      <c r="AU251" s="191"/>
      <c r="AV251" s="461"/>
      <c r="AW251" s="192"/>
      <c r="AX251" s="191"/>
      <c r="AY251" s="461"/>
      <c r="AZ251" s="191"/>
      <c r="BA251" s="461"/>
      <c r="BB251" s="191"/>
      <c r="BC251" s="192"/>
      <c r="BD251" s="191"/>
      <c r="BE251" s="191"/>
      <c r="BF251" s="461"/>
      <c r="BG251" s="470"/>
      <c r="BH251" s="470"/>
      <c r="BI251" s="191"/>
      <c r="BJ251" s="191"/>
      <c r="BK251" s="191"/>
      <c r="BL251" s="492"/>
      <c r="BM251" s="191"/>
      <c r="BN251" s="391"/>
      <c r="BO251" s="191"/>
      <c r="BP251" s="191"/>
      <c r="BQ251" s="191"/>
      <c r="BR251" s="191"/>
      <c r="BS251" s="191"/>
      <c r="BT251" s="191"/>
      <c r="BU251" s="192"/>
      <c r="BV251" s="191"/>
      <c r="BW251" s="191"/>
      <c r="BX251" s="191"/>
      <c r="BY251" s="191"/>
      <c r="BZ251" s="191"/>
      <c r="CA251" s="191"/>
      <c r="CB251" s="470"/>
      <c r="CC251" s="396"/>
      <c r="CD251" s="191"/>
      <c r="CE251" s="191"/>
      <c r="CF251" s="191"/>
      <c r="CG251" s="191"/>
      <c r="CH251" s="384"/>
      <c r="CI251" s="191"/>
      <c r="CJ251" s="461"/>
      <c r="CK251" s="461"/>
      <c r="CL251" s="191"/>
      <c r="CM251" s="191"/>
      <c r="CN251" s="498"/>
      <c r="CO251" s="191"/>
      <c r="CP251" s="192"/>
      <c r="CQ251" s="191"/>
      <c r="CR251" s="384"/>
      <c r="CS251" s="407"/>
      <c r="CT251" s="191"/>
      <c r="DE251" s="192"/>
      <c r="DM251" s="190"/>
      <c r="DN251" s="191"/>
      <c r="DQ251" s="190"/>
      <c r="DU251" s="132"/>
      <c r="DV251" s="132"/>
      <c r="DW251" s="132"/>
      <c r="DX251" s="132"/>
      <c r="DY251" s="132"/>
      <c r="DZ251" s="132"/>
      <c r="EA251" s="133"/>
      <c r="EB251" s="132"/>
      <c r="EC251" s="132"/>
      <c r="ED251" s="451"/>
      <c r="EE251" s="133"/>
      <c r="EF251" s="132"/>
      <c r="EG251" s="132"/>
      <c r="EH251" s="132"/>
      <c r="EI251" s="134"/>
      <c r="EJ251" s="132"/>
      <c r="EK251" s="451"/>
      <c r="EL251" s="518"/>
      <c r="EM251" s="451"/>
      <c r="EN251" s="132"/>
      <c r="EO251" s="513"/>
      <c r="EP251" s="451"/>
      <c r="EQ251" s="451"/>
      <c r="ER251" s="524"/>
      <c r="ES251" s="451"/>
      <c r="ET251" s="451"/>
      <c r="EU251" s="132"/>
      <c r="EV251" s="133"/>
      <c r="EW251" s="193"/>
    </row>
    <row r="252" spans="26:153" ht="30" customHeight="1" x14ac:dyDescent="0.15">
      <c r="Z252" s="246"/>
      <c r="AA252" s="483"/>
      <c r="AB252" s="191"/>
      <c r="AC252" s="191"/>
      <c r="AD252" s="191"/>
      <c r="AE252" s="191"/>
      <c r="AF252" s="384"/>
      <c r="AG252" s="191"/>
      <c r="AH252" s="191"/>
      <c r="AI252" s="191"/>
      <c r="AJ252" s="191"/>
      <c r="AK252" s="192"/>
      <c r="AL252" s="191"/>
      <c r="AM252" s="191"/>
      <c r="AN252" s="191"/>
      <c r="AO252" s="461"/>
      <c r="AP252" s="191"/>
      <c r="AQ252" s="191"/>
      <c r="AR252" s="191"/>
      <c r="AS252" s="461"/>
      <c r="AT252" s="191"/>
      <c r="AU252" s="191"/>
      <c r="AV252" s="461"/>
      <c r="AW252" s="192"/>
      <c r="AX252" s="191"/>
      <c r="AY252" s="461"/>
      <c r="AZ252" s="191"/>
      <c r="BA252" s="461"/>
      <c r="BB252" s="191"/>
      <c r="BC252" s="192"/>
      <c r="BD252" s="191"/>
      <c r="BE252" s="191"/>
      <c r="BF252" s="461"/>
      <c r="BG252" s="470"/>
      <c r="BH252" s="470"/>
      <c r="BI252" s="191"/>
      <c r="BJ252" s="191"/>
      <c r="BK252" s="191"/>
      <c r="BL252" s="492"/>
      <c r="BM252" s="191"/>
      <c r="BN252" s="391"/>
      <c r="BO252" s="191"/>
      <c r="BP252" s="191"/>
      <c r="BQ252" s="191"/>
      <c r="BR252" s="191"/>
      <c r="BS252" s="191"/>
      <c r="BT252" s="191"/>
      <c r="BU252" s="192"/>
      <c r="BV252" s="191"/>
      <c r="BW252" s="191"/>
      <c r="BX252" s="191"/>
      <c r="BY252" s="191"/>
      <c r="BZ252" s="191"/>
      <c r="CA252" s="191"/>
      <c r="CB252" s="470"/>
      <c r="CC252" s="396"/>
      <c r="CD252" s="191"/>
      <c r="CE252" s="191"/>
      <c r="CF252" s="191"/>
      <c r="CG252" s="191"/>
      <c r="CH252" s="384"/>
      <c r="CI252" s="191"/>
      <c r="CJ252" s="461"/>
      <c r="CK252" s="461"/>
      <c r="CL252" s="191"/>
      <c r="CM252" s="191"/>
      <c r="CN252" s="498"/>
      <c r="CO252" s="191"/>
      <c r="CP252" s="192"/>
      <c r="CQ252" s="191"/>
      <c r="CR252" s="384"/>
      <c r="CS252" s="407"/>
      <c r="CT252" s="191"/>
      <c r="DE252" s="192"/>
      <c r="DM252" s="190"/>
      <c r="DN252" s="191"/>
      <c r="DQ252" s="190"/>
      <c r="DU252" s="132"/>
      <c r="DV252" s="132"/>
      <c r="DW252" s="132"/>
      <c r="DX252" s="132"/>
      <c r="DY252" s="132"/>
      <c r="DZ252" s="132"/>
      <c r="EA252" s="133"/>
      <c r="EB252" s="132"/>
      <c r="EC252" s="132"/>
      <c r="ED252" s="451"/>
      <c r="EE252" s="133"/>
      <c r="EF252" s="132"/>
      <c r="EG252" s="132"/>
      <c r="EH252" s="132"/>
      <c r="EI252" s="134"/>
      <c r="EJ252" s="132"/>
      <c r="EK252" s="451"/>
      <c r="EL252" s="518"/>
      <c r="EM252" s="451"/>
      <c r="EN252" s="132"/>
      <c r="EO252" s="513"/>
      <c r="EP252" s="451"/>
      <c r="EQ252" s="451"/>
      <c r="ER252" s="524"/>
      <c r="ES252" s="451"/>
      <c r="ET252" s="451"/>
      <c r="EU252" s="132"/>
      <c r="EV252" s="133"/>
      <c r="EW252" s="193"/>
    </row>
    <row r="253" spans="26:153" ht="30" customHeight="1" x14ac:dyDescent="0.15">
      <c r="Z253" s="246"/>
      <c r="AA253" s="483"/>
      <c r="AB253" s="191"/>
      <c r="AC253" s="191"/>
      <c r="AD253" s="191"/>
      <c r="AE253" s="191"/>
      <c r="AF253" s="384"/>
      <c r="AG253" s="191"/>
      <c r="AH253" s="191"/>
      <c r="AI253" s="191"/>
      <c r="AJ253" s="191"/>
      <c r="AK253" s="192"/>
      <c r="AL253" s="191"/>
      <c r="AM253" s="191"/>
      <c r="AN253" s="191"/>
      <c r="AO253" s="461"/>
      <c r="AP253" s="191"/>
      <c r="AQ253" s="191"/>
      <c r="AR253" s="191"/>
      <c r="AS253" s="461"/>
      <c r="AT253" s="191"/>
      <c r="AU253" s="191"/>
      <c r="AV253" s="461"/>
      <c r="AW253" s="192"/>
      <c r="AX253" s="191"/>
      <c r="AY253" s="461"/>
      <c r="AZ253" s="191"/>
      <c r="BA253" s="461"/>
      <c r="BB253" s="191"/>
      <c r="BC253" s="192"/>
      <c r="BD253" s="191"/>
      <c r="BE253" s="191"/>
      <c r="BF253" s="461"/>
      <c r="BG253" s="470"/>
      <c r="BH253" s="470"/>
      <c r="BI253" s="191"/>
      <c r="BJ253" s="191"/>
      <c r="BK253" s="191"/>
      <c r="BL253" s="492"/>
      <c r="BM253" s="191"/>
      <c r="BN253" s="391"/>
      <c r="BO253" s="191"/>
      <c r="BP253" s="191"/>
      <c r="BQ253" s="191"/>
      <c r="BR253" s="191"/>
      <c r="BS253" s="191"/>
      <c r="BT253" s="191"/>
      <c r="BU253" s="192"/>
      <c r="BV253" s="191"/>
      <c r="BW253" s="191"/>
      <c r="BX253" s="191"/>
      <c r="BY253" s="191"/>
      <c r="BZ253" s="191"/>
      <c r="CA253" s="191"/>
      <c r="CB253" s="470"/>
      <c r="CC253" s="396"/>
      <c r="CD253" s="191"/>
      <c r="CE253" s="191"/>
      <c r="CF253" s="191"/>
      <c r="CG253" s="191"/>
      <c r="CH253" s="384"/>
      <c r="CI253" s="191"/>
      <c r="CJ253" s="461"/>
      <c r="CK253" s="461"/>
      <c r="CL253" s="191"/>
      <c r="CM253" s="191"/>
      <c r="CN253" s="498"/>
      <c r="CO253" s="191"/>
      <c r="CP253" s="192"/>
      <c r="CQ253" s="191"/>
      <c r="CR253" s="384"/>
      <c r="CS253" s="407"/>
      <c r="CT253" s="191"/>
      <c r="DE253" s="192"/>
      <c r="DM253" s="190"/>
      <c r="DN253" s="191"/>
      <c r="DQ253" s="190"/>
      <c r="DU253" s="132"/>
      <c r="DV253" s="132"/>
      <c r="DW253" s="132"/>
      <c r="DX253" s="132"/>
      <c r="DY253" s="132"/>
      <c r="DZ253" s="132"/>
      <c r="EA253" s="133"/>
      <c r="EB253" s="132"/>
      <c r="EC253" s="132"/>
      <c r="ED253" s="451"/>
      <c r="EE253" s="133"/>
      <c r="EF253" s="132"/>
      <c r="EG253" s="132"/>
      <c r="EH253" s="132"/>
      <c r="EI253" s="134"/>
      <c r="EJ253" s="132"/>
      <c r="EK253" s="451"/>
      <c r="EL253" s="518"/>
      <c r="EM253" s="451"/>
      <c r="EN253" s="132"/>
      <c r="EO253" s="513"/>
      <c r="EP253" s="451"/>
      <c r="EQ253" s="451"/>
      <c r="ER253" s="524"/>
      <c r="ES253" s="451"/>
      <c r="ET253" s="451"/>
      <c r="EU253" s="132"/>
      <c r="EV253" s="133"/>
      <c r="EW253" s="193"/>
    </row>
    <row r="254" spans="26:153" ht="30" customHeight="1" x14ac:dyDescent="0.15">
      <c r="Z254" s="246"/>
      <c r="AA254" s="483"/>
      <c r="AB254" s="191"/>
      <c r="AC254" s="191"/>
      <c r="AD254" s="191"/>
      <c r="AE254" s="191"/>
      <c r="AF254" s="384"/>
      <c r="AG254" s="191"/>
      <c r="AH254" s="191"/>
      <c r="AI254" s="191"/>
      <c r="AJ254" s="191"/>
      <c r="AK254" s="192"/>
      <c r="AL254" s="191"/>
      <c r="AM254" s="191"/>
      <c r="AN254" s="191"/>
      <c r="AO254" s="461"/>
      <c r="AP254" s="191"/>
      <c r="AQ254" s="191"/>
      <c r="AR254" s="191"/>
      <c r="AS254" s="461"/>
      <c r="AT254" s="191"/>
      <c r="AU254" s="191"/>
      <c r="AV254" s="461"/>
      <c r="AW254" s="192"/>
      <c r="AX254" s="191"/>
      <c r="AY254" s="461"/>
      <c r="AZ254" s="191"/>
      <c r="BA254" s="461"/>
      <c r="BB254" s="191"/>
      <c r="BC254" s="192"/>
      <c r="BD254" s="191"/>
      <c r="BE254" s="191"/>
      <c r="BF254" s="461"/>
      <c r="BG254" s="470"/>
      <c r="BH254" s="470"/>
      <c r="BI254" s="191"/>
      <c r="BJ254" s="191"/>
      <c r="BK254" s="191"/>
      <c r="BL254" s="492"/>
      <c r="BM254" s="191"/>
      <c r="BN254" s="391"/>
      <c r="BO254" s="191"/>
      <c r="BP254" s="191"/>
      <c r="BQ254" s="191"/>
      <c r="BR254" s="191"/>
      <c r="BS254" s="191"/>
      <c r="BT254" s="191"/>
      <c r="BU254" s="192"/>
      <c r="BV254" s="191"/>
      <c r="BW254" s="191"/>
      <c r="BX254" s="191"/>
      <c r="BY254" s="191"/>
      <c r="BZ254" s="191"/>
      <c r="CA254" s="191"/>
      <c r="CB254" s="470"/>
      <c r="CC254" s="396"/>
      <c r="CD254" s="191"/>
      <c r="CE254" s="191"/>
      <c r="CF254" s="191"/>
      <c r="CG254" s="191"/>
      <c r="CH254" s="384"/>
      <c r="CI254" s="191"/>
      <c r="CJ254" s="461"/>
      <c r="CK254" s="461"/>
      <c r="CL254" s="191"/>
      <c r="CM254" s="191"/>
      <c r="CN254" s="498"/>
      <c r="CO254" s="191"/>
      <c r="CP254" s="192"/>
      <c r="CQ254" s="191"/>
      <c r="CR254" s="384"/>
      <c r="CS254" s="407"/>
      <c r="CT254" s="191"/>
      <c r="DE254" s="192"/>
      <c r="DM254" s="190"/>
      <c r="DN254" s="191"/>
      <c r="DQ254" s="190"/>
      <c r="DU254" s="132"/>
      <c r="DV254" s="132"/>
      <c r="DW254" s="132"/>
      <c r="DX254" s="132"/>
      <c r="DY254" s="132"/>
      <c r="DZ254" s="132"/>
      <c r="EA254" s="133"/>
      <c r="EB254" s="132"/>
      <c r="EC254" s="132"/>
      <c r="ED254" s="451"/>
      <c r="EE254" s="133"/>
      <c r="EF254" s="132"/>
      <c r="EG254" s="132"/>
      <c r="EH254" s="132"/>
      <c r="EI254" s="134"/>
      <c r="EJ254" s="132"/>
      <c r="EK254" s="451"/>
      <c r="EL254" s="518"/>
      <c r="EM254" s="451"/>
      <c r="EN254" s="132"/>
      <c r="EO254" s="513"/>
      <c r="EP254" s="451"/>
      <c r="EQ254" s="451"/>
      <c r="ER254" s="524"/>
      <c r="ES254" s="451"/>
      <c r="ET254" s="451"/>
      <c r="EU254" s="132"/>
      <c r="EV254" s="133"/>
      <c r="EW254" s="193"/>
    </row>
    <row r="255" spans="26:153" ht="30" customHeight="1" x14ac:dyDescent="0.15">
      <c r="Z255" s="246"/>
      <c r="AA255" s="483"/>
      <c r="AB255" s="191"/>
      <c r="AC255" s="191"/>
      <c r="AD255" s="191"/>
      <c r="AE255" s="191"/>
      <c r="AF255" s="384"/>
      <c r="AG255" s="191"/>
      <c r="AH255" s="191"/>
      <c r="AI255" s="191"/>
      <c r="AJ255" s="191"/>
      <c r="AK255" s="192"/>
      <c r="AL255" s="191"/>
      <c r="AM255" s="191"/>
      <c r="AN255" s="191"/>
      <c r="AO255" s="461"/>
      <c r="AP255" s="191"/>
      <c r="AQ255" s="191"/>
      <c r="AR255" s="191"/>
      <c r="AS255" s="461"/>
      <c r="AT255" s="191"/>
      <c r="AU255" s="191"/>
      <c r="AV255" s="461"/>
      <c r="AW255" s="192"/>
      <c r="AX255" s="191"/>
      <c r="AY255" s="461"/>
      <c r="AZ255" s="191"/>
      <c r="BA255" s="461"/>
      <c r="BB255" s="191"/>
      <c r="BC255" s="192"/>
      <c r="BD255" s="191"/>
      <c r="BE255" s="191"/>
      <c r="BF255" s="461"/>
      <c r="BG255" s="470"/>
      <c r="BH255" s="470"/>
      <c r="BI255" s="191"/>
      <c r="BJ255" s="191"/>
      <c r="BK255" s="191"/>
      <c r="BL255" s="492"/>
      <c r="BM255" s="191"/>
      <c r="BN255" s="391"/>
      <c r="BO255" s="191"/>
      <c r="BP255" s="191"/>
      <c r="BQ255" s="191"/>
      <c r="BR255" s="191"/>
      <c r="BS255" s="191"/>
      <c r="BT255" s="191"/>
      <c r="BU255" s="192"/>
      <c r="BV255" s="191"/>
      <c r="BW255" s="191"/>
      <c r="BX255" s="191"/>
      <c r="BY255" s="191"/>
      <c r="BZ255" s="191"/>
      <c r="CA255" s="191"/>
      <c r="CB255" s="470"/>
      <c r="CC255" s="396"/>
      <c r="CD255" s="191"/>
      <c r="CE255" s="191"/>
      <c r="CF255" s="191"/>
      <c r="CG255" s="191"/>
      <c r="CH255" s="384"/>
      <c r="CI255" s="191"/>
      <c r="CJ255" s="461"/>
      <c r="CK255" s="461"/>
      <c r="CL255" s="191"/>
      <c r="CM255" s="191"/>
      <c r="CN255" s="498"/>
      <c r="CO255" s="191"/>
      <c r="CP255" s="192"/>
      <c r="CQ255" s="191"/>
      <c r="CR255" s="384"/>
      <c r="CS255" s="407"/>
      <c r="CT255" s="191"/>
      <c r="DE255" s="192"/>
      <c r="DM255" s="190"/>
      <c r="DN255" s="191"/>
      <c r="DQ255" s="190"/>
      <c r="DU255" s="132"/>
      <c r="DV255" s="132"/>
      <c r="DW255" s="132"/>
      <c r="DX255" s="132"/>
      <c r="DY255" s="132"/>
      <c r="DZ255" s="132"/>
      <c r="EA255" s="133"/>
      <c r="EB255" s="132"/>
      <c r="EC255" s="132"/>
      <c r="ED255" s="451"/>
      <c r="EE255" s="133"/>
      <c r="EF255" s="132"/>
      <c r="EG255" s="132"/>
      <c r="EH255" s="132"/>
      <c r="EI255" s="134"/>
      <c r="EJ255" s="132"/>
      <c r="EK255" s="451"/>
      <c r="EL255" s="518"/>
      <c r="EM255" s="451"/>
      <c r="EN255" s="132"/>
      <c r="EO255" s="513"/>
      <c r="EP255" s="451"/>
      <c r="EQ255" s="451"/>
      <c r="ER255" s="524"/>
      <c r="ES255" s="451"/>
      <c r="ET255" s="451"/>
      <c r="EU255" s="132"/>
      <c r="EV255" s="133"/>
      <c r="EW255" s="193"/>
    </row>
    <row r="256" spans="26:153" ht="30" customHeight="1" x14ac:dyDescent="0.15">
      <c r="Z256" s="246"/>
      <c r="AA256" s="483"/>
      <c r="AB256" s="191"/>
      <c r="AC256" s="191"/>
      <c r="AD256" s="191"/>
      <c r="AE256" s="191"/>
      <c r="AF256" s="384"/>
      <c r="AG256" s="191"/>
      <c r="AH256" s="191"/>
      <c r="AI256" s="191"/>
      <c r="AJ256" s="191"/>
      <c r="AK256" s="192"/>
      <c r="AL256" s="191"/>
      <c r="AM256" s="191"/>
      <c r="AN256" s="191"/>
      <c r="AO256" s="461"/>
      <c r="AP256" s="191"/>
      <c r="AQ256" s="191"/>
      <c r="AR256" s="191"/>
      <c r="AS256" s="461"/>
      <c r="AT256" s="191"/>
      <c r="AU256" s="191"/>
      <c r="AV256" s="461"/>
      <c r="AW256" s="192"/>
      <c r="AX256" s="191"/>
      <c r="AY256" s="461"/>
      <c r="AZ256" s="191"/>
      <c r="BA256" s="461"/>
      <c r="BB256" s="191"/>
      <c r="BC256" s="192"/>
      <c r="BD256" s="191"/>
      <c r="BE256" s="191"/>
      <c r="BF256" s="461"/>
      <c r="BG256" s="470"/>
      <c r="BH256" s="470"/>
      <c r="BI256" s="191"/>
      <c r="BJ256" s="191"/>
      <c r="BK256" s="191"/>
      <c r="BL256" s="492"/>
      <c r="BM256" s="191"/>
      <c r="BN256" s="391"/>
      <c r="BO256" s="191"/>
      <c r="BP256" s="191"/>
      <c r="BQ256" s="191"/>
      <c r="BR256" s="191"/>
      <c r="BS256" s="191"/>
      <c r="BT256" s="191"/>
      <c r="BU256" s="192"/>
      <c r="BV256" s="191"/>
      <c r="BW256" s="191"/>
      <c r="BX256" s="191"/>
      <c r="BY256" s="191"/>
      <c r="BZ256" s="191"/>
      <c r="CA256" s="191"/>
      <c r="CB256" s="470"/>
      <c r="CC256" s="396"/>
      <c r="CD256" s="191"/>
      <c r="CE256" s="191"/>
      <c r="CF256" s="191"/>
      <c r="CG256" s="191"/>
      <c r="CH256" s="384"/>
      <c r="CI256" s="191"/>
      <c r="CJ256" s="461"/>
      <c r="CK256" s="461"/>
      <c r="CL256" s="191"/>
      <c r="CM256" s="191"/>
      <c r="CN256" s="498"/>
      <c r="CO256" s="191"/>
      <c r="CP256" s="192"/>
      <c r="CQ256" s="191"/>
      <c r="CR256" s="384"/>
      <c r="CS256" s="407"/>
      <c r="CT256" s="191"/>
      <c r="DE256" s="192"/>
      <c r="DM256" s="190"/>
      <c r="DN256" s="191"/>
      <c r="DQ256" s="190"/>
      <c r="DU256" s="132"/>
      <c r="DV256" s="132"/>
      <c r="DW256" s="132"/>
      <c r="DX256" s="132"/>
      <c r="DY256" s="132"/>
      <c r="DZ256" s="132"/>
      <c r="EA256" s="133"/>
      <c r="EB256" s="132"/>
      <c r="EC256" s="132"/>
      <c r="ED256" s="451"/>
      <c r="EE256" s="133"/>
      <c r="EF256" s="132"/>
      <c r="EG256" s="132"/>
      <c r="EH256" s="132"/>
      <c r="EI256" s="134"/>
      <c r="EJ256" s="132"/>
      <c r="EK256" s="451"/>
      <c r="EL256" s="518"/>
      <c r="EM256" s="451"/>
      <c r="EN256" s="132"/>
      <c r="EO256" s="513"/>
      <c r="EP256" s="451"/>
      <c r="EQ256" s="451"/>
      <c r="ER256" s="524"/>
      <c r="ES256" s="451"/>
      <c r="ET256" s="451"/>
      <c r="EU256" s="132"/>
      <c r="EV256" s="133"/>
      <c r="EW256" s="193"/>
    </row>
    <row r="257" spans="26:153" ht="30" customHeight="1" x14ac:dyDescent="0.15">
      <c r="Z257" s="246"/>
      <c r="AA257" s="483"/>
      <c r="AB257" s="191"/>
      <c r="AC257" s="191"/>
      <c r="AD257" s="191"/>
      <c r="AE257" s="191"/>
      <c r="AF257" s="384"/>
      <c r="AG257" s="191"/>
      <c r="AH257" s="191"/>
      <c r="AI257" s="191"/>
      <c r="AJ257" s="191"/>
      <c r="AK257" s="192"/>
      <c r="AL257" s="191"/>
      <c r="AM257" s="191"/>
      <c r="AN257" s="191"/>
      <c r="AO257" s="461"/>
      <c r="AP257" s="191"/>
      <c r="AQ257" s="191"/>
      <c r="AR257" s="191"/>
      <c r="AS257" s="461"/>
      <c r="AT257" s="191"/>
      <c r="AU257" s="191"/>
      <c r="AV257" s="461"/>
      <c r="AW257" s="192"/>
      <c r="AX257" s="191"/>
      <c r="AY257" s="461"/>
      <c r="AZ257" s="191"/>
      <c r="BA257" s="461"/>
      <c r="BB257" s="191"/>
      <c r="BC257" s="192"/>
      <c r="BD257" s="191"/>
      <c r="BE257" s="191"/>
      <c r="BF257" s="461"/>
      <c r="BG257" s="470"/>
      <c r="BH257" s="470"/>
      <c r="BI257" s="191"/>
      <c r="BJ257" s="191"/>
      <c r="BK257" s="191"/>
      <c r="BL257" s="492"/>
      <c r="BM257" s="191"/>
      <c r="BN257" s="391"/>
      <c r="BO257" s="191"/>
      <c r="BP257" s="191"/>
      <c r="BQ257" s="191"/>
      <c r="BR257" s="191"/>
      <c r="BS257" s="191"/>
      <c r="BT257" s="191"/>
      <c r="BU257" s="192"/>
      <c r="BV257" s="191"/>
      <c r="BW257" s="191"/>
      <c r="BX257" s="191"/>
      <c r="BY257" s="191"/>
      <c r="BZ257" s="191"/>
      <c r="CA257" s="191"/>
      <c r="CB257" s="470"/>
      <c r="CC257" s="396"/>
      <c r="CD257" s="191"/>
      <c r="CE257" s="191"/>
      <c r="CF257" s="191"/>
      <c r="CG257" s="191"/>
      <c r="CH257" s="384"/>
      <c r="CI257" s="191"/>
      <c r="CJ257" s="461"/>
      <c r="CK257" s="461"/>
      <c r="CL257" s="191"/>
      <c r="CM257" s="191"/>
      <c r="CN257" s="498"/>
      <c r="CO257" s="191"/>
      <c r="CP257" s="192"/>
      <c r="CQ257" s="191"/>
      <c r="CR257" s="384"/>
      <c r="CS257" s="407"/>
      <c r="CT257" s="191"/>
      <c r="DE257" s="192"/>
      <c r="DM257" s="190"/>
      <c r="DN257" s="191"/>
      <c r="DQ257" s="190"/>
      <c r="DU257" s="132"/>
      <c r="DV257" s="132"/>
      <c r="DW257" s="132"/>
      <c r="DX257" s="132"/>
      <c r="DY257" s="132"/>
      <c r="DZ257" s="132"/>
      <c r="EA257" s="133"/>
      <c r="EB257" s="132"/>
      <c r="EC257" s="132"/>
      <c r="ED257" s="451"/>
      <c r="EE257" s="133"/>
      <c r="EF257" s="132"/>
      <c r="EG257" s="132"/>
      <c r="EH257" s="132"/>
      <c r="EI257" s="134"/>
      <c r="EJ257" s="132"/>
      <c r="EK257" s="451"/>
      <c r="EL257" s="518"/>
      <c r="EM257" s="451"/>
      <c r="EN257" s="132"/>
      <c r="EO257" s="513"/>
      <c r="EP257" s="451"/>
      <c r="EQ257" s="451"/>
      <c r="ER257" s="524"/>
      <c r="ES257" s="451"/>
      <c r="ET257" s="451"/>
      <c r="EU257" s="132"/>
      <c r="EV257" s="133"/>
      <c r="EW257" s="193"/>
    </row>
    <row r="258" spans="26:153" ht="30" customHeight="1" x14ac:dyDescent="0.15">
      <c r="Z258" s="246"/>
      <c r="AA258" s="483"/>
      <c r="AB258" s="191"/>
      <c r="AC258" s="191"/>
      <c r="AD258" s="191"/>
      <c r="AE258" s="191"/>
      <c r="AF258" s="384"/>
      <c r="AG258" s="191"/>
      <c r="AH258" s="191"/>
      <c r="AI258" s="191"/>
      <c r="AJ258" s="191"/>
      <c r="AK258" s="192"/>
      <c r="AL258" s="191"/>
      <c r="AM258" s="191"/>
      <c r="AN258" s="191"/>
      <c r="AO258" s="461"/>
      <c r="AP258" s="191"/>
      <c r="AQ258" s="191"/>
      <c r="AR258" s="191"/>
      <c r="AS258" s="461"/>
      <c r="AT258" s="191"/>
      <c r="AU258" s="191"/>
      <c r="AV258" s="461"/>
      <c r="AW258" s="192"/>
      <c r="AX258" s="191"/>
      <c r="AY258" s="461"/>
      <c r="AZ258" s="191"/>
      <c r="BA258" s="461"/>
      <c r="BB258" s="191"/>
      <c r="BC258" s="192"/>
      <c r="BD258" s="191"/>
      <c r="BE258" s="191"/>
      <c r="BF258" s="461"/>
      <c r="BG258" s="470"/>
      <c r="BH258" s="470"/>
      <c r="BI258" s="191"/>
      <c r="BJ258" s="191"/>
      <c r="BK258" s="191"/>
      <c r="BL258" s="492"/>
      <c r="BM258" s="191"/>
      <c r="BN258" s="391"/>
      <c r="BO258" s="191"/>
      <c r="BP258" s="191"/>
      <c r="BQ258" s="191"/>
      <c r="BR258" s="191"/>
      <c r="BS258" s="191"/>
      <c r="BT258" s="191"/>
      <c r="BU258" s="192"/>
      <c r="BV258" s="191"/>
      <c r="BW258" s="191"/>
      <c r="BX258" s="191"/>
      <c r="BY258" s="191"/>
      <c r="BZ258" s="191"/>
      <c r="CA258" s="191"/>
      <c r="CB258" s="470"/>
      <c r="CC258" s="396"/>
      <c r="CD258" s="191"/>
      <c r="CE258" s="191"/>
      <c r="CF258" s="191"/>
      <c r="CG258" s="191"/>
      <c r="CH258" s="384"/>
      <c r="CI258" s="191"/>
      <c r="CJ258" s="461"/>
      <c r="CK258" s="461"/>
      <c r="CL258" s="191"/>
      <c r="CM258" s="191"/>
      <c r="CN258" s="498"/>
      <c r="CO258" s="191"/>
      <c r="CP258" s="192"/>
      <c r="CQ258" s="191"/>
      <c r="CR258" s="384"/>
      <c r="CS258" s="407"/>
      <c r="CT258" s="191"/>
      <c r="DE258" s="192"/>
      <c r="DM258" s="190"/>
      <c r="DN258" s="191"/>
      <c r="DQ258" s="190"/>
      <c r="DU258" s="132"/>
      <c r="DV258" s="132"/>
      <c r="DW258" s="132"/>
      <c r="DX258" s="132"/>
      <c r="DY258" s="132"/>
      <c r="DZ258" s="132"/>
      <c r="EA258" s="133"/>
      <c r="EB258" s="132"/>
      <c r="EC258" s="132"/>
      <c r="ED258" s="451"/>
      <c r="EE258" s="133"/>
      <c r="EF258" s="132"/>
      <c r="EG258" s="132"/>
      <c r="EH258" s="132"/>
      <c r="EI258" s="134"/>
      <c r="EJ258" s="132"/>
      <c r="EK258" s="451"/>
      <c r="EL258" s="518"/>
      <c r="EM258" s="451"/>
      <c r="EN258" s="132"/>
      <c r="EO258" s="513"/>
      <c r="EP258" s="451"/>
      <c r="EQ258" s="451"/>
      <c r="ER258" s="524"/>
      <c r="ES258" s="451"/>
      <c r="ET258" s="451"/>
      <c r="EU258" s="132"/>
      <c r="EV258" s="133"/>
      <c r="EW258" s="193"/>
    </row>
    <row r="259" spans="26:153" ht="30" customHeight="1" x14ac:dyDescent="0.15">
      <c r="Z259" s="246"/>
      <c r="AA259" s="483"/>
      <c r="AB259" s="191"/>
      <c r="AC259" s="191"/>
      <c r="AD259" s="191"/>
      <c r="AE259" s="191"/>
      <c r="AF259" s="384"/>
      <c r="AG259" s="191"/>
      <c r="AH259" s="191"/>
      <c r="AI259" s="191"/>
      <c r="AJ259" s="191"/>
      <c r="AK259" s="192"/>
      <c r="AL259" s="191"/>
      <c r="AM259" s="191"/>
      <c r="AN259" s="191"/>
      <c r="AO259" s="461"/>
      <c r="AP259" s="191"/>
      <c r="AQ259" s="191"/>
      <c r="AR259" s="191"/>
      <c r="AS259" s="461"/>
      <c r="AT259" s="191"/>
      <c r="AU259" s="191"/>
      <c r="AV259" s="461"/>
      <c r="AW259" s="192"/>
      <c r="AX259" s="191"/>
      <c r="AY259" s="461"/>
      <c r="AZ259" s="191"/>
      <c r="BA259" s="461"/>
      <c r="BB259" s="191"/>
      <c r="BC259" s="192"/>
      <c r="BD259" s="191"/>
      <c r="BE259" s="191"/>
      <c r="BF259" s="461"/>
      <c r="BG259" s="470"/>
      <c r="BH259" s="470"/>
      <c r="BI259" s="191"/>
      <c r="BJ259" s="191"/>
      <c r="BK259" s="191"/>
      <c r="BL259" s="492"/>
      <c r="BM259" s="191"/>
      <c r="BN259" s="391"/>
      <c r="BO259" s="191"/>
      <c r="BP259" s="191"/>
      <c r="BQ259" s="191"/>
      <c r="BR259" s="191"/>
      <c r="BS259" s="191"/>
      <c r="BT259" s="191"/>
      <c r="BU259" s="192"/>
      <c r="BV259" s="191"/>
      <c r="BW259" s="191"/>
      <c r="BX259" s="191"/>
      <c r="BY259" s="191"/>
      <c r="BZ259" s="191"/>
      <c r="CA259" s="191"/>
      <c r="CB259" s="470"/>
      <c r="CC259" s="396"/>
      <c r="CD259" s="191"/>
      <c r="CE259" s="191"/>
      <c r="CF259" s="191"/>
      <c r="CG259" s="191"/>
      <c r="CH259" s="384"/>
      <c r="CI259" s="191"/>
      <c r="CJ259" s="461"/>
      <c r="CK259" s="461"/>
      <c r="CL259" s="191"/>
      <c r="CM259" s="191"/>
      <c r="CN259" s="498"/>
      <c r="CO259" s="191"/>
      <c r="CP259" s="192"/>
      <c r="CQ259" s="191"/>
      <c r="CR259" s="384"/>
      <c r="CS259" s="407"/>
      <c r="CT259" s="191"/>
      <c r="DE259" s="192"/>
      <c r="DM259" s="190"/>
      <c r="DN259" s="191"/>
      <c r="DQ259" s="190"/>
      <c r="DU259" s="132"/>
      <c r="DV259" s="132"/>
      <c r="DW259" s="132"/>
      <c r="DX259" s="132"/>
      <c r="DY259" s="132"/>
      <c r="DZ259" s="132"/>
      <c r="EA259" s="133"/>
      <c r="EB259" s="132"/>
      <c r="EC259" s="132"/>
      <c r="ED259" s="451"/>
      <c r="EE259" s="133"/>
      <c r="EF259" s="132"/>
      <c r="EG259" s="132"/>
      <c r="EH259" s="132"/>
      <c r="EI259" s="134"/>
      <c r="EJ259" s="132"/>
      <c r="EK259" s="451"/>
      <c r="EL259" s="518"/>
      <c r="EM259" s="451"/>
      <c r="EN259" s="132"/>
      <c r="EO259" s="513"/>
      <c r="EP259" s="451"/>
      <c r="EQ259" s="451"/>
      <c r="ER259" s="524"/>
      <c r="ES259" s="451"/>
      <c r="ET259" s="451"/>
      <c r="EU259" s="132"/>
      <c r="EV259" s="133"/>
      <c r="EW259" s="193"/>
    </row>
    <row r="260" spans="26:153" ht="30" customHeight="1" x14ac:dyDescent="0.15">
      <c r="Z260" s="246"/>
      <c r="AA260" s="483"/>
      <c r="AB260" s="191"/>
      <c r="AC260" s="191"/>
      <c r="AD260" s="191"/>
      <c r="AE260" s="191"/>
      <c r="AF260" s="384"/>
      <c r="AG260" s="191"/>
      <c r="AH260" s="191"/>
      <c r="AI260" s="191"/>
      <c r="AJ260" s="191"/>
      <c r="AK260" s="192"/>
      <c r="AL260" s="191"/>
      <c r="AM260" s="191"/>
      <c r="AN260" s="191"/>
      <c r="AO260" s="461"/>
      <c r="AP260" s="191"/>
      <c r="AQ260" s="191"/>
      <c r="AR260" s="191"/>
      <c r="AS260" s="461"/>
      <c r="AT260" s="191"/>
      <c r="AU260" s="191"/>
      <c r="AV260" s="461"/>
      <c r="AW260" s="192"/>
      <c r="AX260" s="191"/>
      <c r="AY260" s="461"/>
      <c r="AZ260" s="191"/>
      <c r="BA260" s="461"/>
      <c r="BB260" s="191"/>
      <c r="BC260" s="192"/>
      <c r="BD260" s="191"/>
      <c r="BE260" s="191"/>
      <c r="BF260" s="461"/>
      <c r="BG260" s="470"/>
      <c r="BH260" s="470"/>
      <c r="BI260" s="191"/>
      <c r="BJ260" s="191"/>
      <c r="BK260" s="191"/>
      <c r="BL260" s="492"/>
      <c r="BM260" s="191"/>
      <c r="BN260" s="391"/>
      <c r="BO260" s="191"/>
      <c r="BP260" s="191"/>
      <c r="BQ260" s="191"/>
      <c r="BR260" s="191"/>
      <c r="BS260" s="191"/>
      <c r="BT260" s="191"/>
      <c r="BU260" s="192"/>
      <c r="BV260" s="191"/>
      <c r="BW260" s="191"/>
      <c r="BX260" s="191"/>
      <c r="BY260" s="191"/>
      <c r="BZ260" s="191"/>
      <c r="CA260" s="191"/>
      <c r="CB260" s="470"/>
      <c r="CC260" s="396"/>
      <c r="CD260" s="191"/>
      <c r="CE260" s="191"/>
      <c r="CF260" s="191"/>
      <c r="CG260" s="191"/>
      <c r="CH260" s="384"/>
      <c r="CI260" s="191"/>
      <c r="CJ260" s="461"/>
      <c r="CK260" s="461"/>
      <c r="CL260" s="191"/>
      <c r="CM260" s="191"/>
      <c r="CN260" s="498"/>
      <c r="CO260" s="191"/>
      <c r="CP260" s="192"/>
      <c r="CQ260" s="191"/>
      <c r="CR260" s="384"/>
      <c r="CS260" s="407"/>
      <c r="CT260" s="191"/>
      <c r="DE260" s="192"/>
      <c r="DM260" s="190"/>
      <c r="DN260" s="191"/>
      <c r="DQ260" s="190"/>
      <c r="DU260" s="132"/>
      <c r="DV260" s="132"/>
      <c r="DW260" s="132"/>
      <c r="DX260" s="132"/>
      <c r="DY260" s="132"/>
      <c r="DZ260" s="132"/>
      <c r="EA260" s="133"/>
      <c r="EB260" s="132"/>
      <c r="EC260" s="132"/>
      <c r="ED260" s="451"/>
      <c r="EE260" s="133"/>
      <c r="EF260" s="132"/>
      <c r="EG260" s="132"/>
      <c r="EH260" s="132"/>
      <c r="EI260" s="134"/>
      <c r="EJ260" s="132"/>
      <c r="EK260" s="451"/>
      <c r="EL260" s="518"/>
      <c r="EM260" s="451"/>
      <c r="EN260" s="132"/>
      <c r="EO260" s="513"/>
      <c r="EP260" s="451"/>
      <c r="EQ260" s="451"/>
      <c r="ER260" s="524"/>
      <c r="ES260" s="451"/>
      <c r="ET260" s="451"/>
      <c r="EU260" s="132"/>
      <c r="EV260" s="133"/>
      <c r="EW260" s="193"/>
    </row>
    <row r="261" spans="26:153" ht="30" customHeight="1" x14ac:dyDescent="0.15">
      <c r="Z261" s="246"/>
      <c r="AA261" s="483"/>
      <c r="AB261" s="191"/>
      <c r="AC261" s="191"/>
      <c r="AD261" s="191"/>
      <c r="AE261" s="191"/>
      <c r="AF261" s="384"/>
      <c r="AG261" s="191"/>
      <c r="AH261" s="191"/>
      <c r="AI261" s="191"/>
      <c r="AJ261" s="191"/>
      <c r="AK261" s="192"/>
      <c r="AL261" s="191"/>
      <c r="AM261" s="191"/>
      <c r="AN261" s="191"/>
      <c r="AO261" s="461"/>
      <c r="AP261" s="191"/>
      <c r="AQ261" s="191"/>
      <c r="AR261" s="191"/>
      <c r="AS261" s="461"/>
      <c r="AT261" s="191"/>
      <c r="AU261" s="191"/>
      <c r="AV261" s="461"/>
      <c r="AW261" s="192"/>
      <c r="AX261" s="191"/>
      <c r="AY261" s="461"/>
      <c r="AZ261" s="191"/>
      <c r="BA261" s="461"/>
      <c r="BB261" s="191"/>
      <c r="BC261" s="192"/>
      <c r="BD261" s="191"/>
      <c r="BE261" s="191"/>
      <c r="BF261" s="461"/>
      <c r="BG261" s="470"/>
      <c r="BH261" s="470"/>
      <c r="BI261" s="191"/>
      <c r="BJ261" s="191"/>
      <c r="BK261" s="191"/>
      <c r="BL261" s="492"/>
      <c r="BM261" s="191"/>
      <c r="BN261" s="391"/>
      <c r="BO261" s="191"/>
      <c r="BP261" s="191"/>
      <c r="BQ261" s="191"/>
      <c r="BR261" s="191"/>
      <c r="BS261" s="191"/>
      <c r="BT261" s="191"/>
      <c r="BU261" s="192"/>
      <c r="BV261" s="191"/>
      <c r="BW261" s="191"/>
      <c r="BX261" s="191"/>
      <c r="BY261" s="191"/>
      <c r="BZ261" s="191"/>
      <c r="CA261" s="191"/>
      <c r="CB261" s="470"/>
      <c r="CC261" s="396"/>
      <c r="CD261" s="191"/>
      <c r="CE261" s="191"/>
      <c r="CF261" s="191"/>
      <c r="CG261" s="191"/>
      <c r="CH261" s="384"/>
      <c r="CI261" s="191"/>
      <c r="CJ261" s="461"/>
      <c r="CK261" s="461"/>
      <c r="CL261" s="191"/>
      <c r="CM261" s="191"/>
      <c r="CN261" s="498"/>
      <c r="CO261" s="191"/>
      <c r="CP261" s="192"/>
      <c r="CQ261" s="191"/>
      <c r="CR261" s="384"/>
      <c r="CS261" s="407"/>
      <c r="CT261" s="191"/>
      <c r="DE261" s="192"/>
      <c r="DM261" s="190"/>
      <c r="DN261" s="191"/>
      <c r="DQ261" s="190"/>
      <c r="DU261" s="132"/>
      <c r="DV261" s="132"/>
      <c r="DW261" s="132"/>
      <c r="DX261" s="132"/>
      <c r="DY261" s="132"/>
      <c r="DZ261" s="132"/>
      <c r="EA261" s="133"/>
      <c r="EB261" s="132"/>
      <c r="EC261" s="132"/>
      <c r="ED261" s="451"/>
      <c r="EE261" s="133"/>
      <c r="EF261" s="132"/>
      <c r="EG261" s="132"/>
      <c r="EH261" s="132"/>
      <c r="EI261" s="134"/>
      <c r="EJ261" s="132"/>
      <c r="EK261" s="451"/>
      <c r="EL261" s="518"/>
      <c r="EM261" s="451"/>
      <c r="EN261" s="132"/>
      <c r="EO261" s="513"/>
      <c r="EP261" s="451"/>
      <c r="EQ261" s="451"/>
      <c r="ER261" s="524"/>
      <c r="ES261" s="451"/>
      <c r="ET261" s="451"/>
      <c r="EU261" s="132"/>
      <c r="EV261" s="133"/>
      <c r="EW261" s="193"/>
    </row>
    <row r="262" spans="26:153" ht="30" customHeight="1" x14ac:dyDescent="0.15">
      <c r="Z262" s="246"/>
      <c r="AA262" s="483"/>
      <c r="AB262" s="191"/>
      <c r="AC262" s="191"/>
      <c r="AD262" s="191"/>
      <c r="AE262" s="191"/>
      <c r="AF262" s="384"/>
      <c r="AG262" s="191"/>
      <c r="AH262" s="191"/>
      <c r="AI262" s="191"/>
      <c r="AJ262" s="191"/>
      <c r="AK262" s="192"/>
      <c r="AL262" s="191"/>
      <c r="AM262" s="191"/>
      <c r="AN262" s="191"/>
      <c r="AO262" s="461"/>
      <c r="AP262" s="191"/>
      <c r="AQ262" s="191"/>
      <c r="AR262" s="191"/>
      <c r="AS262" s="461"/>
      <c r="AT262" s="191"/>
      <c r="AU262" s="191"/>
      <c r="AV262" s="461"/>
      <c r="AW262" s="192"/>
      <c r="AX262" s="191"/>
      <c r="AY262" s="461"/>
      <c r="AZ262" s="191"/>
      <c r="BA262" s="461"/>
      <c r="BB262" s="191"/>
      <c r="BC262" s="192"/>
      <c r="BD262" s="191"/>
      <c r="BE262" s="191"/>
      <c r="BF262" s="461"/>
      <c r="BG262" s="470"/>
      <c r="BH262" s="470"/>
      <c r="BI262" s="191"/>
      <c r="BJ262" s="191"/>
      <c r="BK262" s="191"/>
      <c r="BL262" s="492"/>
      <c r="BM262" s="191"/>
      <c r="BN262" s="391"/>
      <c r="BO262" s="191"/>
      <c r="BP262" s="191"/>
      <c r="BQ262" s="191"/>
      <c r="BR262" s="191"/>
      <c r="BS262" s="191"/>
      <c r="BT262" s="191"/>
      <c r="BU262" s="192"/>
      <c r="BV262" s="191"/>
      <c r="BW262" s="191"/>
      <c r="BX262" s="191"/>
      <c r="BY262" s="191"/>
      <c r="BZ262" s="191"/>
      <c r="CA262" s="191"/>
      <c r="CB262" s="470"/>
      <c r="CC262" s="396"/>
      <c r="CD262" s="191"/>
      <c r="CE262" s="191"/>
      <c r="CF262" s="191"/>
      <c r="CG262" s="191"/>
      <c r="CH262" s="384"/>
      <c r="CI262" s="191"/>
      <c r="CJ262" s="461"/>
      <c r="CK262" s="461"/>
      <c r="CL262" s="191"/>
      <c r="CM262" s="191"/>
      <c r="CN262" s="498"/>
      <c r="CO262" s="191"/>
      <c r="CP262" s="192"/>
      <c r="CQ262" s="191"/>
      <c r="CR262" s="384"/>
      <c r="CS262" s="407"/>
      <c r="CT262" s="191"/>
      <c r="DE262" s="192"/>
      <c r="DM262" s="190"/>
      <c r="DN262" s="191"/>
      <c r="DQ262" s="190"/>
      <c r="DU262" s="132"/>
      <c r="DV262" s="132"/>
      <c r="DW262" s="132"/>
      <c r="DX262" s="132"/>
      <c r="DY262" s="132"/>
      <c r="DZ262" s="132"/>
      <c r="EA262" s="133"/>
      <c r="EB262" s="132"/>
      <c r="EC262" s="132"/>
      <c r="ED262" s="451"/>
      <c r="EE262" s="133"/>
      <c r="EF262" s="132"/>
      <c r="EG262" s="132"/>
      <c r="EH262" s="132"/>
      <c r="EI262" s="134"/>
      <c r="EJ262" s="132"/>
      <c r="EK262" s="451"/>
      <c r="EL262" s="518"/>
      <c r="EM262" s="451"/>
      <c r="EN262" s="132"/>
      <c r="EO262" s="513"/>
      <c r="EP262" s="451"/>
      <c r="EQ262" s="451"/>
      <c r="ER262" s="524"/>
      <c r="ES262" s="451"/>
      <c r="ET262" s="451"/>
      <c r="EU262" s="132"/>
      <c r="EV262" s="133"/>
      <c r="EW262" s="193"/>
    </row>
    <row r="263" spans="26:153" ht="30" customHeight="1" x14ac:dyDescent="0.15">
      <c r="Z263" s="246"/>
      <c r="AA263" s="483"/>
      <c r="AB263" s="191"/>
      <c r="AC263" s="191"/>
      <c r="AD263" s="191"/>
      <c r="AE263" s="191"/>
      <c r="AF263" s="384"/>
      <c r="AG263" s="191"/>
      <c r="AH263" s="191"/>
      <c r="AI263" s="191"/>
      <c r="AJ263" s="191"/>
      <c r="AK263" s="192"/>
      <c r="AL263" s="191"/>
      <c r="AM263" s="191"/>
      <c r="AN263" s="191"/>
      <c r="AO263" s="461"/>
      <c r="AP263" s="191"/>
      <c r="AQ263" s="191"/>
      <c r="AR263" s="191"/>
      <c r="AS263" s="461"/>
      <c r="AT263" s="191"/>
      <c r="AU263" s="191"/>
      <c r="AV263" s="461"/>
      <c r="AW263" s="192"/>
      <c r="AX263" s="191"/>
      <c r="AY263" s="461"/>
      <c r="AZ263" s="191"/>
      <c r="BA263" s="461"/>
      <c r="BB263" s="191"/>
      <c r="BC263" s="192"/>
      <c r="BD263" s="191"/>
      <c r="BE263" s="191"/>
      <c r="BF263" s="461"/>
      <c r="BG263" s="470"/>
      <c r="BH263" s="470"/>
      <c r="BI263" s="191"/>
      <c r="BJ263" s="191"/>
      <c r="BK263" s="191"/>
      <c r="BL263" s="492"/>
      <c r="BM263" s="191"/>
      <c r="BN263" s="391"/>
      <c r="BO263" s="191"/>
      <c r="BP263" s="191"/>
      <c r="BQ263" s="191"/>
      <c r="BR263" s="191"/>
      <c r="BS263" s="191"/>
      <c r="BT263" s="191"/>
      <c r="BU263" s="192"/>
      <c r="BV263" s="191"/>
      <c r="BW263" s="191"/>
      <c r="BX263" s="191"/>
      <c r="BY263" s="191"/>
      <c r="BZ263" s="191"/>
      <c r="CA263" s="191"/>
      <c r="CB263" s="470"/>
      <c r="CC263" s="396"/>
      <c r="CD263" s="191"/>
      <c r="CE263" s="191"/>
      <c r="CF263" s="191"/>
      <c r="CG263" s="191"/>
      <c r="CH263" s="384"/>
      <c r="CI263" s="191"/>
      <c r="CJ263" s="461"/>
      <c r="CK263" s="461"/>
      <c r="CL263" s="191"/>
      <c r="CM263" s="191"/>
      <c r="CN263" s="498"/>
      <c r="CO263" s="191"/>
      <c r="CP263" s="192"/>
      <c r="CQ263" s="191"/>
      <c r="CR263" s="384"/>
      <c r="CS263" s="407"/>
      <c r="CT263" s="191"/>
      <c r="DE263" s="192"/>
      <c r="DM263" s="190"/>
      <c r="DN263" s="191"/>
      <c r="DQ263" s="190"/>
      <c r="DU263" s="132"/>
      <c r="DV263" s="132"/>
      <c r="DW263" s="132"/>
      <c r="DX263" s="132"/>
      <c r="DY263" s="132"/>
      <c r="DZ263" s="132"/>
      <c r="EA263" s="133"/>
      <c r="EB263" s="132"/>
      <c r="EC263" s="132"/>
      <c r="ED263" s="451"/>
      <c r="EE263" s="133"/>
      <c r="EF263" s="132"/>
      <c r="EG263" s="132"/>
      <c r="EH263" s="132"/>
      <c r="EI263" s="134"/>
      <c r="EJ263" s="132"/>
      <c r="EK263" s="451"/>
      <c r="EL263" s="518"/>
      <c r="EM263" s="451"/>
      <c r="EN263" s="132"/>
      <c r="EO263" s="513"/>
      <c r="EP263" s="451"/>
      <c r="EQ263" s="451"/>
      <c r="ER263" s="524"/>
      <c r="ES263" s="451"/>
      <c r="ET263" s="451"/>
      <c r="EU263" s="132"/>
      <c r="EV263" s="133"/>
      <c r="EW263" s="193"/>
    </row>
    <row r="264" spans="26:153" ht="30" customHeight="1" x14ac:dyDescent="0.15">
      <c r="Z264" s="246"/>
      <c r="AA264" s="483"/>
      <c r="AB264" s="191"/>
      <c r="AC264" s="191"/>
      <c r="AD264" s="191"/>
      <c r="AE264" s="191"/>
      <c r="AF264" s="384"/>
      <c r="AG264" s="191"/>
      <c r="AH264" s="191"/>
      <c r="AI264" s="191"/>
      <c r="AJ264" s="191"/>
      <c r="AK264" s="192"/>
      <c r="AL264" s="191"/>
      <c r="AM264" s="191"/>
      <c r="AN264" s="191"/>
      <c r="AO264" s="461"/>
      <c r="AP264" s="191"/>
      <c r="AQ264" s="191"/>
      <c r="AR264" s="191"/>
      <c r="AS264" s="461"/>
      <c r="AT264" s="191"/>
      <c r="AU264" s="191"/>
      <c r="AV264" s="461"/>
      <c r="AW264" s="192"/>
      <c r="AX264" s="191"/>
      <c r="AY264" s="461"/>
      <c r="AZ264" s="191"/>
      <c r="BA264" s="461"/>
      <c r="BB264" s="191"/>
      <c r="BC264" s="192"/>
      <c r="BD264" s="191"/>
      <c r="BE264" s="191"/>
      <c r="BF264" s="461"/>
      <c r="BG264" s="470"/>
      <c r="BH264" s="470"/>
      <c r="BI264" s="191"/>
      <c r="BJ264" s="191"/>
      <c r="BK264" s="191"/>
      <c r="BL264" s="492"/>
      <c r="BM264" s="191"/>
      <c r="BN264" s="391"/>
      <c r="BO264" s="191"/>
      <c r="BP264" s="191"/>
      <c r="BQ264" s="191"/>
      <c r="BR264" s="191"/>
      <c r="BS264" s="191"/>
      <c r="BT264" s="191"/>
      <c r="BU264" s="192"/>
      <c r="BV264" s="191"/>
      <c r="BW264" s="191"/>
      <c r="BX264" s="191"/>
      <c r="BY264" s="191"/>
      <c r="BZ264" s="191"/>
      <c r="CA264" s="191"/>
      <c r="CB264" s="470"/>
      <c r="CC264" s="396"/>
      <c r="CD264" s="191"/>
      <c r="CE264" s="191"/>
      <c r="CF264" s="191"/>
      <c r="CG264" s="191"/>
      <c r="CH264" s="384"/>
      <c r="CI264" s="191"/>
      <c r="CJ264" s="461"/>
      <c r="CK264" s="461"/>
      <c r="CL264" s="191"/>
      <c r="CM264" s="191"/>
      <c r="CN264" s="498"/>
      <c r="CO264" s="191"/>
      <c r="CP264" s="192"/>
      <c r="CQ264" s="191"/>
      <c r="CR264" s="384"/>
      <c r="CS264" s="407"/>
      <c r="CT264" s="191"/>
      <c r="DE264" s="192"/>
      <c r="DM264" s="190"/>
      <c r="DN264" s="191"/>
      <c r="DQ264" s="190"/>
      <c r="DU264" s="132"/>
      <c r="DV264" s="132"/>
      <c r="DW264" s="132"/>
      <c r="DX264" s="132"/>
      <c r="DY264" s="132"/>
      <c r="DZ264" s="132"/>
      <c r="EA264" s="133"/>
      <c r="EB264" s="132"/>
      <c r="EC264" s="132"/>
      <c r="ED264" s="451"/>
      <c r="EE264" s="133"/>
      <c r="EF264" s="132"/>
      <c r="EG264" s="132"/>
      <c r="EH264" s="132"/>
      <c r="EI264" s="134"/>
      <c r="EJ264" s="132"/>
      <c r="EK264" s="451"/>
      <c r="EL264" s="518"/>
      <c r="EM264" s="451"/>
      <c r="EN264" s="132"/>
      <c r="EO264" s="513"/>
      <c r="EP264" s="451"/>
      <c r="EQ264" s="451"/>
      <c r="ER264" s="524"/>
      <c r="ES264" s="451"/>
      <c r="ET264" s="451"/>
      <c r="EU264" s="132"/>
      <c r="EV264" s="133"/>
      <c r="EW264" s="193"/>
    </row>
    <row r="265" spans="26:153" ht="30" customHeight="1" x14ac:dyDescent="0.15">
      <c r="Z265" s="246"/>
      <c r="AA265" s="483"/>
      <c r="AB265" s="191"/>
      <c r="AC265" s="191"/>
      <c r="AD265" s="191"/>
      <c r="AE265" s="191"/>
      <c r="AF265" s="384"/>
      <c r="AG265" s="191"/>
      <c r="AH265" s="191"/>
      <c r="AI265" s="191"/>
      <c r="AJ265" s="191"/>
      <c r="AK265" s="192"/>
      <c r="AL265" s="191"/>
      <c r="AM265" s="191"/>
      <c r="AN265" s="191"/>
      <c r="AO265" s="461"/>
      <c r="AP265" s="191"/>
      <c r="AQ265" s="191"/>
      <c r="AR265" s="191"/>
      <c r="AS265" s="461"/>
      <c r="AT265" s="191"/>
      <c r="AU265" s="191"/>
      <c r="AV265" s="461"/>
      <c r="AW265" s="192"/>
      <c r="AX265" s="191"/>
      <c r="AY265" s="461"/>
      <c r="AZ265" s="191"/>
      <c r="BA265" s="461"/>
      <c r="BB265" s="191"/>
      <c r="BC265" s="192"/>
      <c r="BD265" s="191"/>
      <c r="BE265" s="191"/>
      <c r="BF265" s="461"/>
      <c r="BG265" s="470"/>
      <c r="BH265" s="470"/>
      <c r="BI265" s="191"/>
      <c r="BJ265" s="191"/>
      <c r="BK265" s="191"/>
      <c r="BL265" s="492"/>
      <c r="BM265" s="191"/>
      <c r="BN265" s="391"/>
      <c r="BO265" s="191"/>
      <c r="BP265" s="191"/>
      <c r="BQ265" s="191"/>
      <c r="BR265" s="191"/>
      <c r="BS265" s="191"/>
      <c r="BT265" s="191"/>
      <c r="BU265" s="192"/>
      <c r="BV265" s="191"/>
      <c r="BW265" s="191"/>
      <c r="BX265" s="191"/>
      <c r="BY265" s="191"/>
      <c r="BZ265" s="191"/>
      <c r="CA265" s="191"/>
      <c r="CB265" s="470"/>
      <c r="CC265" s="396"/>
      <c r="CD265" s="191"/>
      <c r="CE265" s="191"/>
      <c r="CF265" s="191"/>
      <c r="CG265" s="191"/>
      <c r="CH265" s="384"/>
      <c r="CI265" s="191"/>
      <c r="CJ265" s="461"/>
      <c r="CK265" s="461"/>
      <c r="CL265" s="191"/>
      <c r="CM265" s="191"/>
      <c r="CN265" s="498"/>
      <c r="CO265" s="191"/>
      <c r="CP265" s="192"/>
      <c r="CQ265" s="191"/>
      <c r="CR265" s="384"/>
      <c r="CS265" s="407"/>
      <c r="CT265" s="191"/>
      <c r="DE265" s="192"/>
      <c r="DM265" s="190"/>
      <c r="DN265" s="191"/>
      <c r="DQ265" s="190"/>
      <c r="DU265" s="132"/>
      <c r="DV265" s="132"/>
      <c r="DW265" s="132"/>
      <c r="DX265" s="132"/>
      <c r="DY265" s="132"/>
      <c r="DZ265" s="132"/>
      <c r="EA265" s="133"/>
      <c r="EB265" s="132"/>
      <c r="EC265" s="132"/>
      <c r="ED265" s="451"/>
      <c r="EE265" s="133"/>
      <c r="EF265" s="132"/>
      <c r="EG265" s="132"/>
      <c r="EH265" s="132"/>
      <c r="EI265" s="134"/>
      <c r="EJ265" s="132"/>
      <c r="EK265" s="451"/>
      <c r="EL265" s="518"/>
      <c r="EM265" s="451"/>
      <c r="EN265" s="132"/>
      <c r="EO265" s="513"/>
      <c r="EP265" s="451"/>
      <c r="EQ265" s="451"/>
      <c r="ER265" s="524"/>
      <c r="ES265" s="451"/>
      <c r="ET265" s="451"/>
      <c r="EU265" s="132"/>
      <c r="EV265" s="133"/>
      <c r="EW265" s="193"/>
    </row>
    <row r="266" spans="26:153" ht="30" customHeight="1" x14ac:dyDescent="0.15">
      <c r="Z266" s="246"/>
      <c r="AA266" s="483"/>
      <c r="AB266" s="191"/>
      <c r="AC266" s="191"/>
      <c r="AD266" s="191"/>
      <c r="AE266" s="191"/>
      <c r="AF266" s="384"/>
      <c r="AG266" s="191"/>
      <c r="AH266" s="191"/>
      <c r="AI266" s="191"/>
      <c r="AJ266" s="191"/>
      <c r="AK266" s="192"/>
      <c r="AL266" s="191"/>
      <c r="AM266" s="191"/>
      <c r="AN266" s="191"/>
      <c r="AO266" s="461"/>
      <c r="AP266" s="191"/>
      <c r="AQ266" s="191"/>
      <c r="AR266" s="191"/>
      <c r="AS266" s="461"/>
      <c r="AT266" s="191"/>
      <c r="AU266" s="191"/>
      <c r="AV266" s="461"/>
      <c r="AW266" s="192"/>
      <c r="AX266" s="191"/>
      <c r="AY266" s="461"/>
      <c r="AZ266" s="191"/>
      <c r="BA266" s="461"/>
      <c r="BB266" s="191"/>
      <c r="BC266" s="192"/>
      <c r="BD266" s="191"/>
      <c r="BE266" s="191"/>
      <c r="BF266" s="461"/>
      <c r="BG266" s="470"/>
      <c r="BH266" s="470"/>
      <c r="BI266" s="191"/>
      <c r="BJ266" s="191"/>
      <c r="BK266" s="191"/>
      <c r="BL266" s="492"/>
      <c r="BM266" s="191"/>
      <c r="BN266" s="391"/>
      <c r="BO266" s="191"/>
      <c r="BP266" s="191"/>
      <c r="BQ266" s="191"/>
      <c r="BR266" s="191"/>
      <c r="BS266" s="191"/>
      <c r="BT266" s="191"/>
      <c r="BU266" s="192"/>
      <c r="BV266" s="191"/>
      <c r="BW266" s="191"/>
      <c r="BX266" s="191"/>
      <c r="BY266" s="191"/>
      <c r="BZ266" s="191"/>
      <c r="CA266" s="191"/>
      <c r="CB266" s="470"/>
      <c r="CC266" s="396"/>
      <c r="CD266" s="191"/>
      <c r="CE266" s="191"/>
      <c r="CF266" s="191"/>
      <c r="CG266" s="191"/>
      <c r="CH266" s="384"/>
      <c r="CI266" s="191"/>
      <c r="CJ266" s="461"/>
      <c r="CK266" s="461"/>
      <c r="CL266" s="191"/>
      <c r="CM266" s="191"/>
      <c r="CN266" s="498"/>
      <c r="CO266" s="191"/>
      <c r="CP266" s="192"/>
      <c r="CQ266" s="191"/>
      <c r="CR266" s="384"/>
      <c r="CS266" s="407"/>
      <c r="CT266" s="191"/>
      <c r="DE266" s="192"/>
      <c r="DM266" s="190"/>
      <c r="DN266" s="191"/>
      <c r="DQ266" s="190"/>
      <c r="DU266" s="132"/>
      <c r="DV266" s="132"/>
      <c r="DW266" s="132"/>
      <c r="DX266" s="132"/>
      <c r="DY266" s="132"/>
      <c r="DZ266" s="132"/>
      <c r="EA266" s="133"/>
      <c r="EB266" s="132"/>
      <c r="EC266" s="132"/>
      <c r="ED266" s="451"/>
      <c r="EE266" s="133"/>
      <c r="EF266" s="132"/>
      <c r="EG266" s="132"/>
      <c r="EH266" s="132"/>
      <c r="EI266" s="134"/>
      <c r="EJ266" s="132"/>
      <c r="EK266" s="451"/>
      <c r="EL266" s="518"/>
      <c r="EM266" s="451"/>
      <c r="EN266" s="132"/>
      <c r="EO266" s="513"/>
      <c r="EP266" s="451"/>
      <c r="EQ266" s="451"/>
      <c r="ER266" s="524"/>
      <c r="ES266" s="451"/>
      <c r="ET266" s="451"/>
      <c r="EU266" s="132"/>
      <c r="EV266" s="133"/>
      <c r="EW266" s="193"/>
    </row>
    <row r="267" spans="26:153" ht="30" customHeight="1" x14ac:dyDescent="0.15">
      <c r="Z267" s="246"/>
      <c r="AA267" s="483"/>
      <c r="AB267" s="191"/>
      <c r="AC267" s="191"/>
      <c r="AD267" s="191"/>
      <c r="AE267" s="191"/>
      <c r="AF267" s="384"/>
      <c r="AG267" s="191"/>
      <c r="AH267" s="191"/>
      <c r="AI267" s="191"/>
      <c r="AJ267" s="191"/>
      <c r="AK267" s="192"/>
      <c r="AL267" s="191"/>
      <c r="AM267" s="191"/>
      <c r="AN267" s="191"/>
      <c r="AO267" s="461"/>
      <c r="AP267" s="191"/>
      <c r="AQ267" s="191"/>
      <c r="AR267" s="191"/>
      <c r="AS267" s="461"/>
      <c r="AT267" s="191"/>
      <c r="AU267" s="191"/>
      <c r="AV267" s="461"/>
      <c r="AW267" s="192"/>
      <c r="AX267" s="191"/>
      <c r="AY267" s="461"/>
      <c r="AZ267" s="191"/>
      <c r="BA267" s="461"/>
      <c r="BB267" s="191"/>
      <c r="BC267" s="192"/>
      <c r="BD267" s="191"/>
      <c r="BE267" s="191"/>
      <c r="BF267" s="461"/>
      <c r="BG267" s="470"/>
      <c r="BH267" s="470"/>
      <c r="BI267" s="191"/>
      <c r="BJ267" s="191"/>
      <c r="BK267" s="191"/>
      <c r="BL267" s="492"/>
      <c r="BM267" s="191"/>
      <c r="BN267" s="391"/>
      <c r="BO267" s="191"/>
      <c r="BP267" s="191"/>
      <c r="BQ267" s="191"/>
      <c r="BR267" s="191"/>
      <c r="BS267" s="191"/>
      <c r="BT267" s="191"/>
      <c r="BU267" s="192"/>
      <c r="BV267" s="191"/>
      <c r="BW267" s="191"/>
      <c r="BX267" s="191"/>
      <c r="BY267" s="191"/>
      <c r="BZ267" s="191"/>
      <c r="CA267" s="191"/>
      <c r="CB267" s="470"/>
      <c r="CC267" s="396"/>
      <c r="CD267" s="191"/>
      <c r="CE267" s="191"/>
      <c r="CF267" s="191"/>
      <c r="CG267" s="191"/>
      <c r="CH267" s="384"/>
      <c r="CI267" s="191"/>
      <c r="CJ267" s="461"/>
      <c r="CK267" s="461"/>
      <c r="CL267" s="191"/>
      <c r="CM267" s="191"/>
      <c r="CN267" s="498"/>
      <c r="CO267" s="191"/>
      <c r="CP267" s="192"/>
      <c r="CQ267" s="191"/>
      <c r="CR267" s="384"/>
      <c r="CS267" s="407"/>
      <c r="CT267" s="191"/>
      <c r="DE267" s="192"/>
      <c r="DM267" s="190"/>
      <c r="DN267" s="191"/>
      <c r="DQ267" s="190"/>
      <c r="DU267" s="132"/>
      <c r="DV267" s="132"/>
      <c r="DW267" s="132"/>
      <c r="DX267" s="132"/>
      <c r="DY267" s="132"/>
      <c r="DZ267" s="132"/>
      <c r="EA267" s="133"/>
      <c r="EB267" s="132"/>
      <c r="EC267" s="132"/>
      <c r="ED267" s="451"/>
      <c r="EE267" s="133"/>
      <c r="EF267" s="132"/>
      <c r="EG267" s="132"/>
      <c r="EH267" s="132"/>
      <c r="EI267" s="134"/>
      <c r="EJ267" s="132"/>
      <c r="EK267" s="451"/>
      <c r="EL267" s="518"/>
      <c r="EM267" s="451"/>
      <c r="EN267" s="132"/>
      <c r="EO267" s="513"/>
      <c r="EP267" s="451"/>
      <c r="EQ267" s="451"/>
      <c r="ER267" s="524"/>
      <c r="ES267" s="451"/>
      <c r="ET267" s="451"/>
      <c r="EU267" s="132"/>
      <c r="EV267" s="133"/>
      <c r="EW267" s="193"/>
    </row>
    <row r="268" spans="26:153" ht="30" customHeight="1" x14ac:dyDescent="0.15">
      <c r="Z268" s="246"/>
      <c r="AA268" s="483"/>
      <c r="AB268" s="191"/>
      <c r="AC268" s="191"/>
      <c r="AD268" s="191"/>
      <c r="AE268" s="191"/>
      <c r="AF268" s="384"/>
      <c r="AG268" s="191"/>
      <c r="AH268" s="191"/>
      <c r="AI268" s="191"/>
      <c r="AJ268" s="191"/>
      <c r="AK268" s="192"/>
      <c r="AL268" s="191"/>
      <c r="AM268" s="191"/>
      <c r="AN268" s="191"/>
      <c r="AO268" s="461"/>
      <c r="AP268" s="191"/>
      <c r="AQ268" s="191"/>
      <c r="AR268" s="191"/>
      <c r="AS268" s="461"/>
      <c r="AT268" s="191"/>
      <c r="AU268" s="191"/>
      <c r="AV268" s="461"/>
      <c r="AW268" s="192"/>
      <c r="AX268" s="191"/>
      <c r="AY268" s="461"/>
      <c r="AZ268" s="191"/>
      <c r="BA268" s="461"/>
      <c r="BB268" s="191"/>
      <c r="BC268" s="192"/>
      <c r="BD268" s="191"/>
      <c r="BE268" s="191"/>
      <c r="BF268" s="461"/>
      <c r="BG268" s="470"/>
      <c r="BH268" s="470"/>
      <c r="BI268" s="191"/>
      <c r="BJ268" s="191"/>
      <c r="BK268" s="191"/>
      <c r="BL268" s="492"/>
      <c r="BM268" s="191"/>
      <c r="BN268" s="391"/>
      <c r="BO268" s="191"/>
      <c r="BP268" s="191"/>
      <c r="BQ268" s="191"/>
      <c r="BR268" s="191"/>
      <c r="BS268" s="191"/>
      <c r="BT268" s="191"/>
      <c r="BU268" s="192"/>
      <c r="BV268" s="191"/>
      <c r="BW268" s="191"/>
      <c r="BX268" s="191"/>
      <c r="BY268" s="191"/>
      <c r="BZ268" s="191"/>
      <c r="CA268" s="191"/>
      <c r="CB268" s="470"/>
      <c r="CC268" s="396"/>
      <c r="CD268" s="191"/>
      <c r="CE268" s="191"/>
      <c r="CF268" s="191"/>
      <c r="CG268" s="191"/>
      <c r="CH268" s="384"/>
      <c r="CI268" s="191"/>
      <c r="CJ268" s="461"/>
      <c r="CK268" s="461"/>
      <c r="CL268" s="191"/>
      <c r="CM268" s="191"/>
      <c r="CN268" s="498"/>
      <c r="CO268" s="191"/>
      <c r="CP268" s="192"/>
      <c r="CQ268" s="191"/>
      <c r="CR268" s="384"/>
      <c r="CS268" s="407"/>
      <c r="CT268" s="191"/>
      <c r="DE268" s="192"/>
      <c r="DM268" s="190"/>
      <c r="DN268" s="191"/>
      <c r="DQ268" s="190"/>
      <c r="DU268" s="132"/>
      <c r="DV268" s="132"/>
      <c r="DW268" s="132"/>
      <c r="DX268" s="132"/>
      <c r="DY268" s="132"/>
      <c r="DZ268" s="132"/>
      <c r="EA268" s="133"/>
      <c r="EB268" s="132"/>
      <c r="EC268" s="132"/>
      <c r="ED268" s="451"/>
      <c r="EE268" s="133"/>
      <c r="EF268" s="132"/>
      <c r="EG268" s="132"/>
      <c r="EH268" s="132"/>
      <c r="EI268" s="134"/>
      <c r="EJ268" s="132"/>
      <c r="EK268" s="451"/>
      <c r="EL268" s="518"/>
      <c r="EM268" s="451"/>
      <c r="EN268" s="132"/>
      <c r="EO268" s="513"/>
      <c r="EP268" s="451"/>
      <c r="EQ268" s="451"/>
      <c r="ER268" s="524"/>
      <c r="ES268" s="451"/>
      <c r="ET268" s="451"/>
      <c r="EU268" s="132"/>
      <c r="EV268" s="133"/>
      <c r="EW268" s="193"/>
    </row>
    <row r="269" spans="26:153" ht="30" customHeight="1" x14ac:dyDescent="0.15">
      <c r="Z269" s="246"/>
      <c r="AA269" s="483"/>
      <c r="AB269" s="191"/>
      <c r="AC269" s="191"/>
      <c r="AD269" s="191"/>
      <c r="AE269" s="191"/>
      <c r="AF269" s="384"/>
      <c r="AG269" s="191"/>
      <c r="AH269" s="191"/>
      <c r="AI269" s="191"/>
      <c r="AJ269" s="191"/>
      <c r="AK269" s="192"/>
      <c r="AL269" s="191"/>
      <c r="AM269" s="191"/>
      <c r="AN269" s="191"/>
      <c r="AO269" s="461"/>
      <c r="AP269" s="191"/>
      <c r="AQ269" s="191"/>
      <c r="AR269" s="191"/>
      <c r="AS269" s="461"/>
      <c r="AT269" s="191"/>
      <c r="AU269" s="191"/>
      <c r="AV269" s="461"/>
      <c r="AW269" s="192"/>
      <c r="AX269" s="191"/>
      <c r="AY269" s="461"/>
      <c r="AZ269" s="191"/>
      <c r="BA269" s="461"/>
      <c r="BB269" s="191"/>
      <c r="BC269" s="192"/>
      <c r="BD269" s="191"/>
      <c r="BE269" s="191"/>
      <c r="BF269" s="461"/>
      <c r="BG269" s="470"/>
      <c r="BH269" s="470"/>
      <c r="BI269" s="191"/>
      <c r="BJ269" s="191"/>
      <c r="BK269" s="191"/>
      <c r="BL269" s="492"/>
      <c r="BM269" s="191"/>
      <c r="BN269" s="391"/>
      <c r="BO269" s="191"/>
      <c r="BP269" s="191"/>
      <c r="BQ269" s="191"/>
      <c r="BR269" s="191"/>
      <c r="BS269" s="191"/>
      <c r="BT269" s="191"/>
      <c r="BU269" s="192"/>
      <c r="BV269" s="191"/>
      <c r="BW269" s="191"/>
      <c r="BX269" s="191"/>
      <c r="BY269" s="191"/>
      <c r="BZ269" s="191"/>
      <c r="CA269" s="191"/>
      <c r="CB269" s="470"/>
      <c r="CC269" s="396"/>
      <c r="CD269" s="191"/>
      <c r="CE269" s="191"/>
      <c r="CF269" s="191"/>
      <c r="CG269" s="191"/>
      <c r="CH269" s="384"/>
      <c r="CI269" s="191"/>
      <c r="CJ269" s="461"/>
      <c r="CK269" s="461"/>
      <c r="CL269" s="191"/>
      <c r="CM269" s="191"/>
      <c r="CN269" s="498"/>
      <c r="CO269" s="191"/>
      <c r="CP269" s="192"/>
      <c r="CQ269" s="191"/>
      <c r="CR269" s="384"/>
      <c r="CS269" s="407"/>
      <c r="CT269" s="191"/>
      <c r="DE269" s="192"/>
      <c r="DM269" s="190"/>
      <c r="DN269" s="191"/>
      <c r="DQ269" s="190"/>
      <c r="DU269" s="132"/>
      <c r="DV269" s="132"/>
      <c r="DW269" s="132"/>
      <c r="DX269" s="132"/>
      <c r="DY269" s="132"/>
      <c r="DZ269" s="132"/>
      <c r="EA269" s="133"/>
      <c r="EB269" s="132"/>
      <c r="EC269" s="132"/>
      <c r="ED269" s="451"/>
      <c r="EE269" s="133"/>
      <c r="EF269" s="132"/>
      <c r="EG269" s="132"/>
      <c r="EH269" s="132"/>
      <c r="EI269" s="134"/>
      <c r="EJ269" s="132"/>
      <c r="EK269" s="451"/>
      <c r="EL269" s="518"/>
      <c r="EM269" s="451"/>
      <c r="EN269" s="132"/>
      <c r="EO269" s="513"/>
      <c r="EP269" s="451"/>
      <c r="EQ269" s="451"/>
      <c r="ER269" s="524"/>
      <c r="ES269" s="451"/>
      <c r="ET269" s="451"/>
      <c r="EU269" s="132"/>
      <c r="EV269" s="133"/>
      <c r="EW269" s="193"/>
    </row>
    <row r="270" spans="26:153" ht="30" customHeight="1" x14ac:dyDescent="0.15">
      <c r="Z270" s="246"/>
      <c r="AA270" s="483"/>
      <c r="AB270" s="191"/>
      <c r="AC270" s="191"/>
      <c r="AD270" s="191"/>
      <c r="AE270" s="191"/>
      <c r="AF270" s="384"/>
      <c r="AG270" s="191"/>
      <c r="AH270" s="191"/>
      <c r="AI270" s="191"/>
      <c r="AJ270" s="191"/>
      <c r="AK270" s="192"/>
      <c r="AL270" s="191"/>
      <c r="AM270" s="191"/>
      <c r="AN270" s="191"/>
      <c r="AO270" s="461"/>
      <c r="AP270" s="191"/>
      <c r="AQ270" s="191"/>
      <c r="AR270" s="191"/>
      <c r="AS270" s="461"/>
      <c r="AT270" s="191"/>
      <c r="AU270" s="191"/>
      <c r="AV270" s="461"/>
      <c r="AW270" s="192"/>
      <c r="AX270" s="191"/>
      <c r="AY270" s="461"/>
      <c r="AZ270" s="191"/>
      <c r="BA270" s="461"/>
      <c r="BB270" s="191"/>
      <c r="BC270" s="192"/>
      <c r="BD270" s="191"/>
      <c r="BE270" s="191"/>
      <c r="BF270" s="461"/>
      <c r="BG270" s="470"/>
      <c r="BH270" s="470"/>
      <c r="BI270" s="191"/>
      <c r="BJ270" s="191"/>
      <c r="BK270" s="191"/>
      <c r="BL270" s="492"/>
      <c r="BM270" s="191"/>
      <c r="BN270" s="391"/>
      <c r="BO270" s="191"/>
      <c r="BP270" s="191"/>
      <c r="BQ270" s="191"/>
      <c r="BR270" s="191"/>
      <c r="BS270" s="191"/>
      <c r="BT270" s="191"/>
      <c r="BU270" s="192"/>
      <c r="BV270" s="191"/>
      <c r="BW270" s="191"/>
      <c r="BX270" s="191"/>
      <c r="BY270" s="191"/>
      <c r="BZ270" s="191"/>
      <c r="CA270" s="191"/>
      <c r="CB270" s="470"/>
      <c r="CC270" s="396"/>
      <c r="CD270" s="191"/>
      <c r="CE270" s="191"/>
      <c r="CF270" s="191"/>
      <c r="CG270" s="191"/>
      <c r="CH270" s="384"/>
      <c r="CI270" s="191"/>
      <c r="CJ270" s="461"/>
      <c r="CK270" s="461"/>
      <c r="CL270" s="191"/>
      <c r="CM270" s="191"/>
      <c r="CN270" s="498"/>
      <c r="CO270" s="191"/>
      <c r="CP270" s="192"/>
      <c r="CQ270" s="191"/>
      <c r="CR270" s="384"/>
      <c r="CS270" s="407"/>
      <c r="CT270" s="191"/>
      <c r="DE270" s="192"/>
      <c r="DM270" s="190"/>
      <c r="DN270" s="191"/>
      <c r="DQ270" s="190"/>
      <c r="DU270" s="132"/>
      <c r="DV270" s="132"/>
      <c r="DW270" s="132"/>
      <c r="DX270" s="132"/>
      <c r="DY270" s="132"/>
      <c r="DZ270" s="132"/>
      <c r="EA270" s="133"/>
      <c r="EB270" s="132"/>
      <c r="EC270" s="132"/>
      <c r="ED270" s="451"/>
      <c r="EE270" s="133"/>
      <c r="EF270" s="132"/>
      <c r="EG270" s="132"/>
      <c r="EH270" s="132"/>
      <c r="EI270" s="134"/>
      <c r="EJ270" s="132"/>
      <c r="EK270" s="451"/>
      <c r="EL270" s="518"/>
      <c r="EM270" s="451"/>
      <c r="EN270" s="132"/>
      <c r="EO270" s="513"/>
      <c r="EP270" s="451"/>
      <c r="EQ270" s="451"/>
      <c r="ER270" s="524"/>
      <c r="ES270" s="451"/>
      <c r="ET270" s="451"/>
      <c r="EU270" s="132"/>
      <c r="EV270" s="133"/>
      <c r="EW270" s="193"/>
    </row>
    <row r="271" spans="26:153" ht="30" customHeight="1" x14ac:dyDescent="0.15">
      <c r="Z271" s="246"/>
      <c r="AA271" s="483"/>
      <c r="AB271" s="191"/>
      <c r="AC271" s="191"/>
      <c r="AD271" s="191"/>
      <c r="AE271" s="191"/>
      <c r="AF271" s="384"/>
      <c r="AG271" s="191"/>
      <c r="AH271" s="191"/>
      <c r="AI271" s="191"/>
      <c r="AJ271" s="191"/>
      <c r="AK271" s="192"/>
      <c r="AL271" s="191"/>
      <c r="AM271" s="191"/>
      <c r="AN271" s="191"/>
      <c r="AO271" s="461"/>
      <c r="AP271" s="191"/>
      <c r="AQ271" s="191"/>
      <c r="AR271" s="191"/>
      <c r="AS271" s="461"/>
      <c r="AT271" s="191"/>
      <c r="AU271" s="191"/>
      <c r="AV271" s="461"/>
      <c r="AW271" s="192"/>
      <c r="AX271" s="191"/>
      <c r="AY271" s="461"/>
      <c r="AZ271" s="191"/>
      <c r="BA271" s="461"/>
      <c r="BB271" s="191"/>
      <c r="BC271" s="192"/>
      <c r="BD271" s="191"/>
      <c r="BE271" s="191"/>
      <c r="BF271" s="461"/>
      <c r="BG271" s="470"/>
      <c r="BH271" s="470"/>
      <c r="BI271" s="191"/>
      <c r="BJ271" s="191"/>
      <c r="BK271" s="191"/>
      <c r="BL271" s="492"/>
      <c r="BM271" s="191"/>
      <c r="BN271" s="391"/>
      <c r="BO271" s="191"/>
      <c r="BP271" s="191"/>
      <c r="BQ271" s="191"/>
      <c r="BR271" s="191"/>
      <c r="BS271" s="191"/>
      <c r="BT271" s="191"/>
      <c r="BU271" s="192"/>
      <c r="BV271" s="191"/>
      <c r="BW271" s="191"/>
      <c r="BX271" s="191"/>
      <c r="BY271" s="191"/>
      <c r="BZ271" s="191"/>
      <c r="CA271" s="191"/>
      <c r="CB271" s="470"/>
      <c r="CC271" s="396"/>
      <c r="CD271" s="191"/>
      <c r="CE271" s="191"/>
      <c r="CF271" s="191"/>
      <c r="CG271" s="191"/>
      <c r="CH271" s="384"/>
      <c r="CI271" s="191"/>
      <c r="CJ271" s="461"/>
      <c r="CK271" s="461"/>
      <c r="CL271" s="191"/>
      <c r="CM271" s="191"/>
      <c r="CN271" s="498"/>
      <c r="CO271" s="191"/>
      <c r="CP271" s="192"/>
      <c r="CQ271" s="191"/>
      <c r="CR271" s="384"/>
      <c r="CS271" s="407"/>
      <c r="CT271" s="191"/>
      <c r="DE271" s="192"/>
      <c r="DM271" s="190"/>
      <c r="DN271" s="191"/>
      <c r="DQ271" s="190"/>
      <c r="DU271" s="132"/>
      <c r="DV271" s="132"/>
      <c r="DW271" s="132"/>
      <c r="DX271" s="132"/>
      <c r="DY271" s="132"/>
      <c r="DZ271" s="132"/>
      <c r="EA271" s="133"/>
      <c r="EB271" s="132"/>
      <c r="EC271" s="132"/>
      <c r="ED271" s="451"/>
      <c r="EE271" s="133"/>
      <c r="EF271" s="132"/>
      <c r="EG271" s="132"/>
      <c r="EH271" s="132"/>
      <c r="EI271" s="134"/>
      <c r="EJ271" s="132"/>
      <c r="EK271" s="451"/>
      <c r="EL271" s="518"/>
      <c r="EM271" s="451"/>
      <c r="EN271" s="132"/>
      <c r="EO271" s="513"/>
      <c r="EP271" s="451"/>
      <c r="EQ271" s="451"/>
      <c r="ER271" s="524"/>
      <c r="ES271" s="451"/>
      <c r="ET271" s="451"/>
      <c r="EU271" s="132"/>
      <c r="EV271" s="133"/>
      <c r="EW271" s="193"/>
    </row>
    <row r="272" spans="26:153" ht="30" customHeight="1" x14ac:dyDescent="0.15">
      <c r="Z272" s="246"/>
      <c r="AA272" s="483"/>
      <c r="AB272" s="191"/>
      <c r="AC272" s="191"/>
      <c r="AD272" s="191"/>
      <c r="AE272" s="191"/>
      <c r="AF272" s="384"/>
      <c r="AG272" s="191"/>
      <c r="AH272" s="191"/>
      <c r="AI272" s="191"/>
      <c r="AJ272" s="191"/>
      <c r="AK272" s="192"/>
      <c r="AL272" s="191"/>
      <c r="AM272" s="191"/>
      <c r="AN272" s="191"/>
      <c r="AO272" s="461"/>
      <c r="AP272" s="191"/>
      <c r="AQ272" s="191"/>
      <c r="AR272" s="191"/>
      <c r="AS272" s="461"/>
      <c r="AT272" s="191"/>
      <c r="AU272" s="191"/>
      <c r="AV272" s="461"/>
      <c r="AW272" s="192"/>
      <c r="AX272" s="191"/>
      <c r="AY272" s="461"/>
      <c r="AZ272" s="191"/>
      <c r="BA272" s="461"/>
      <c r="BB272" s="191"/>
      <c r="BC272" s="192"/>
      <c r="BD272" s="191"/>
      <c r="BE272" s="191"/>
      <c r="BF272" s="461"/>
      <c r="BG272" s="470"/>
      <c r="BH272" s="470"/>
      <c r="BI272" s="191"/>
      <c r="BJ272" s="191"/>
      <c r="BK272" s="191"/>
      <c r="BL272" s="492"/>
      <c r="BM272" s="191"/>
      <c r="BN272" s="391"/>
      <c r="BO272" s="191"/>
      <c r="BP272" s="191"/>
      <c r="BQ272" s="191"/>
      <c r="BR272" s="191"/>
      <c r="BS272" s="191"/>
      <c r="BT272" s="191"/>
      <c r="BU272" s="192"/>
      <c r="BV272" s="191"/>
      <c r="BW272" s="191"/>
      <c r="BX272" s="191"/>
      <c r="BY272" s="191"/>
      <c r="BZ272" s="191"/>
      <c r="CA272" s="191"/>
      <c r="CB272" s="470"/>
      <c r="CC272" s="396"/>
      <c r="CD272" s="191"/>
      <c r="CE272" s="191"/>
      <c r="CF272" s="191"/>
      <c r="CG272" s="191"/>
      <c r="CH272" s="384"/>
      <c r="CI272" s="191"/>
      <c r="CJ272" s="461"/>
      <c r="CK272" s="461"/>
      <c r="CL272" s="191"/>
      <c r="CM272" s="191"/>
      <c r="CN272" s="498"/>
      <c r="CO272" s="191"/>
      <c r="CP272" s="192"/>
      <c r="CQ272" s="191"/>
      <c r="CR272" s="384"/>
      <c r="CS272" s="407"/>
      <c r="CT272" s="191"/>
      <c r="DE272" s="192"/>
      <c r="DM272" s="190"/>
      <c r="DN272" s="191"/>
      <c r="DQ272" s="190"/>
      <c r="DU272" s="132"/>
      <c r="DV272" s="132"/>
      <c r="DW272" s="132"/>
      <c r="DX272" s="132"/>
      <c r="DY272" s="132"/>
      <c r="DZ272" s="132"/>
      <c r="EA272" s="133"/>
      <c r="EB272" s="132"/>
      <c r="EC272" s="132"/>
      <c r="ED272" s="451"/>
      <c r="EE272" s="133"/>
      <c r="EF272" s="132"/>
      <c r="EG272" s="132"/>
      <c r="EH272" s="132"/>
      <c r="EI272" s="134"/>
      <c r="EJ272" s="132"/>
      <c r="EK272" s="451"/>
      <c r="EL272" s="518"/>
      <c r="EM272" s="451"/>
      <c r="EN272" s="132"/>
      <c r="EO272" s="513"/>
      <c r="EP272" s="451"/>
      <c r="EQ272" s="451"/>
      <c r="ER272" s="524"/>
      <c r="ES272" s="451"/>
      <c r="ET272" s="451"/>
      <c r="EU272" s="132"/>
      <c r="EV272" s="133"/>
      <c r="EW272" s="193"/>
    </row>
    <row r="273" spans="26:153" ht="30" customHeight="1" x14ac:dyDescent="0.15">
      <c r="Z273" s="246"/>
      <c r="AA273" s="483"/>
      <c r="AB273" s="191"/>
      <c r="AC273" s="191"/>
      <c r="AD273" s="191"/>
      <c r="AE273" s="191"/>
      <c r="AF273" s="384"/>
      <c r="AG273" s="191"/>
      <c r="AH273" s="191"/>
      <c r="AI273" s="191"/>
      <c r="AJ273" s="191"/>
      <c r="AK273" s="192"/>
      <c r="AL273" s="191"/>
      <c r="AM273" s="191"/>
      <c r="AN273" s="191"/>
      <c r="AO273" s="461"/>
      <c r="AP273" s="191"/>
      <c r="AQ273" s="191"/>
      <c r="AR273" s="191"/>
      <c r="AS273" s="461"/>
      <c r="AT273" s="191"/>
      <c r="AU273" s="191"/>
      <c r="AV273" s="461"/>
      <c r="AW273" s="192"/>
      <c r="AX273" s="191"/>
      <c r="AY273" s="461"/>
      <c r="AZ273" s="191"/>
      <c r="BA273" s="461"/>
      <c r="BB273" s="191"/>
      <c r="BC273" s="192"/>
      <c r="BD273" s="191"/>
      <c r="BE273" s="191"/>
      <c r="BF273" s="461"/>
      <c r="BG273" s="470"/>
      <c r="BH273" s="470"/>
      <c r="BI273" s="191"/>
      <c r="BJ273" s="191"/>
      <c r="BK273" s="191"/>
      <c r="BL273" s="492"/>
      <c r="BM273" s="191"/>
      <c r="BN273" s="391"/>
      <c r="BO273" s="191"/>
      <c r="BP273" s="191"/>
      <c r="BQ273" s="191"/>
      <c r="BR273" s="191"/>
      <c r="BS273" s="191"/>
      <c r="BT273" s="191"/>
      <c r="BU273" s="192"/>
      <c r="BV273" s="191"/>
      <c r="BW273" s="191"/>
      <c r="BX273" s="191"/>
      <c r="BY273" s="191"/>
      <c r="BZ273" s="191"/>
      <c r="CA273" s="191"/>
      <c r="CB273" s="470"/>
      <c r="CC273" s="396"/>
      <c r="CD273" s="191"/>
      <c r="CE273" s="191"/>
      <c r="CF273" s="191"/>
      <c r="CG273" s="191"/>
      <c r="CH273" s="384"/>
      <c r="CI273" s="191"/>
      <c r="CJ273" s="461"/>
      <c r="CK273" s="461"/>
      <c r="CL273" s="191"/>
      <c r="CM273" s="191"/>
      <c r="CN273" s="498"/>
      <c r="CO273" s="191"/>
      <c r="CP273" s="192"/>
      <c r="CQ273" s="191"/>
      <c r="CR273" s="384"/>
      <c r="CS273" s="407"/>
      <c r="CT273" s="191"/>
      <c r="DE273" s="192"/>
      <c r="DM273" s="190"/>
      <c r="DN273" s="191"/>
      <c r="DQ273" s="190"/>
      <c r="DU273" s="132"/>
      <c r="DV273" s="132"/>
      <c r="DW273" s="132"/>
      <c r="DX273" s="132"/>
      <c r="DY273" s="132"/>
      <c r="DZ273" s="132"/>
      <c r="EA273" s="133"/>
      <c r="EB273" s="132"/>
      <c r="EC273" s="132"/>
      <c r="ED273" s="451"/>
      <c r="EE273" s="133"/>
      <c r="EF273" s="132"/>
      <c r="EG273" s="132"/>
      <c r="EH273" s="132"/>
      <c r="EI273" s="134"/>
      <c r="EJ273" s="132"/>
      <c r="EK273" s="451"/>
      <c r="EL273" s="518"/>
      <c r="EM273" s="451"/>
      <c r="EN273" s="132"/>
      <c r="EO273" s="513"/>
      <c r="EP273" s="451"/>
      <c r="EQ273" s="451"/>
      <c r="ER273" s="524"/>
      <c r="ES273" s="451"/>
      <c r="ET273" s="451"/>
      <c r="EU273" s="132"/>
      <c r="EV273" s="133"/>
      <c r="EW273" s="193"/>
    </row>
    <row r="274" spans="26:153" ht="30" customHeight="1" x14ac:dyDescent="0.15">
      <c r="Z274" s="246"/>
      <c r="AA274" s="483"/>
      <c r="AB274" s="191"/>
      <c r="AC274" s="191"/>
      <c r="AD274" s="191"/>
      <c r="AE274" s="191"/>
      <c r="AF274" s="384"/>
      <c r="AG274" s="191"/>
      <c r="AH274" s="191"/>
      <c r="AI274" s="191"/>
      <c r="AJ274" s="191"/>
      <c r="AK274" s="192"/>
      <c r="AL274" s="191"/>
      <c r="AM274" s="191"/>
      <c r="AN274" s="191"/>
      <c r="AO274" s="461"/>
      <c r="AP274" s="191"/>
      <c r="AQ274" s="191"/>
      <c r="AR274" s="191"/>
      <c r="AS274" s="461"/>
      <c r="AT274" s="191"/>
      <c r="AU274" s="191"/>
      <c r="AV274" s="461"/>
      <c r="AW274" s="192"/>
      <c r="AX274" s="191"/>
      <c r="AY274" s="461"/>
      <c r="AZ274" s="191"/>
      <c r="BA274" s="461"/>
      <c r="BB274" s="191"/>
      <c r="BC274" s="192"/>
      <c r="BD274" s="191"/>
      <c r="BE274" s="191"/>
      <c r="BF274" s="461"/>
      <c r="BG274" s="470"/>
      <c r="BH274" s="470"/>
      <c r="BI274" s="191"/>
      <c r="BJ274" s="191"/>
      <c r="BK274" s="191"/>
      <c r="BL274" s="492"/>
      <c r="BM274" s="191"/>
      <c r="BN274" s="391"/>
      <c r="BO274" s="191"/>
      <c r="BP274" s="191"/>
      <c r="BQ274" s="191"/>
      <c r="BR274" s="191"/>
      <c r="BS274" s="191"/>
      <c r="BT274" s="191"/>
      <c r="BU274" s="192"/>
      <c r="BV274" s="191"/>
      <c r="BW274" s="191"/>
      <c r="BX274" s="191"/>
      <c r="BY274" s="191"/>
      <c r="BZ274" s="191"/>
      <c r="CA274" s="191"/>
      <c r="CB274" s="470"/>
      <c r="CC274" s="396"/>
      <c r="CD274" s="191"/>
      <c r="CE274" s="191"/>
      <c r="CF274" s="191"/>
      <c r="CG274" s="191"/>
      <c r="CH274" s="384"/>
      <c r="CI274" s="191"/>
      <c r="CJ274" s="461"/>
      <c r="CK274" s="461"/>
      <c r="CL274" s="191"/>
      <c r="CM274" s="191"/>
      <c r="CN274" s="498"/>
      <c r="CO274" s="191"/>
      <c r="CP274" s="192"/>
      <c r="CQ274" s="191"/>
      <c r="CR274" s="384"/>
      <c r="CS274" s="407"/>
      <c r="CT274" s="191"/>
      <c r="DE274" s="192"/>
      <c r="DM274" s="190"/>
      <c r="DN274" s="191"/>
      <c r="DQ274" s="190"/>
      <c r="DU274" s="132"/>
      <c r="DV274" s="132"/>
      <c r="DW274" s="132"/>
      <c r="DX274" s="132"/>
      <c r="DY274" s="132"/>
      <c r="DZ274" s="132"/>
      <c r="EA274" s="133"/>
      <c r="EB274" s="132"/>
      <c r="EC274" s="132"/>
      <c r="ED274" s="451"/>
      <c r="EE274" s="133"/>
      <c r="EF274" s="132"/>
      <c r="EG274" s="132"/>
      <c r="EH274" s="132"/>
      <c r="EI274" s="134"/>
      <c r="EJ274" s="132"/>
      <c r="EK274" s="451"/>
      <c r="EL274" s="518"/>
      <c r="EM274" s="451"/>
      <c r="EN274" s="132"/>
      <c r="EO274" s="513"/>
      <c r="EP274" s="451"/>
      <c r="EQ274" s="451"/>
      <c r="ER274" s="524"/>
      <c r="ES274" s="451"/>
      <c r="ET274" s="451"/>
      <c r="EU274" s="132"/>
      <c r="EV274" s="133"/>
      <c r="EW274" s="193"/>
    </row>
    <row r="275" spans="26:153" ht="30" customHeight="1" x14ac:dyDescent="0.15">
      <c r="Z275" s="246"/>
      <c r="AA275" s="483"/>
      <c r="AB275" s="191"/>
      <c r="AC275" s="191"/>
      <c r="AD275" s="191"/>
      <c r="AE275" s="191"/>
      <c r="AF275" s="384"/>
      <c r="AG275" s="191"/>
      <c r="AH275" s="191"/>
      <c r="AI275" s="191"/>
      <c r="AJ275" s="191"/>
      <c r="AK275" s="192"/>
      <c r="AL275" s="191"/>
      <c r="AM275" s="191"/>
      <c r="AN275" s="191"/>
      <c r="AO275" s="461"/>
      <c r="AP275" s="191"/>
      <c r="AQ275" s="191"/>
      <c r="AR275" s="191"/>
      <c r="AS275" s="461"/>
      <c r="AT275" s="191"/>
      <c r="AU275" s="191"/>
      <c r="AV275" s="461"/>
      <c r="AW275" s="192"/>
      <c r="AX275" s="191"/>
      <c r="AY275" s="461"/>
      <c r="AZ275" s="191"/>
      <c r="BA275" s="461"/>
      <c r="BB275" s="191"/>
      <c r="BC275" s="192"/>
      <c r="BD275" s="191"/>
      <c r="BE275" s="191"/>
      <c r="BF275" s="461"/>
      <c r="BG275" s="470"/>
      <c r="BH275" s="470"/>
      <c r="BI275" s="191"/>
      <c r="BJ275" s="191"/>
      <c r="BK275" s="191"/>
      <c r="BL275" s="492"/>
      <c r="BM275" s="191"/>
      <c r="BN275" s="391"/>
      <c r="BO275" s="191"/>
      <c r="BP275" s="191"/>
      <c r="BQ275" s="191"/>
      <c r="BR275" s="191"/>
      <c r="BS275" s="191"/>
      <c r="BT275" s="191"/>
      <c r="BU275" s="192"/>
      <c r="BV275" s="191"/>
      <c r="BW275" s="191"/>
      <c r="BX275" s="191"/>
      <c r="BY275" s="191"/>
      <c r="BZ275" s="191"/>
      <c r="CA275" s="191"/>
      <c r="CB275" s="470"/>
      <c r="CC275" s="396"/>
      <c r="CD275" s="191"/>
      <c r="CE275" s="191"/>
      <c r="CF275" s="191"/>
      <c r="CG275" s="191"/>
      <c r="CH275" s="384"/>
      <c r="CI275" s="191"/>
      <c r="CJ275" s="461"/>
      <c r="CK275" s="461"/>
      <c r="CL275" s="191"/>
      <c r="CM275" s="191"/>
      <c r="CN275" s="498"/>
      <c r="CO275" s="191"/>
      <c r="CP275" s="192"/>
      <c r="CQ275" s="191"/>
      <c r="CR275" s="384"/>
      <c r="CS275" s="407"/>
      <c r="CT275" s="191"/>
      <c r="DE275" s="192"/>
      <c r="DM275" s="190"/>
      <c r="DN275" s="191"/>
      <c r="DQ275" s="190"/>
      <c r="DU275" s="132"/>
      <c r="DV275" s="132"/>
      <c r="DW275" s="132"/>
      <c r="DX275" s="132"/>
      <c r="DY275" s="132"/>
      <c r="DZ275" s="132"/>
      <c r="EA275" s="133"/>
      <c r="EB275" s="132"/>
      <c r="EC275" s="132"/>
      <c r="ED275" s="451"/>
      <c r="EE275" s="133"/>
      <c r="EF275" s="132"/>
      <c r="EG275" s="132"/>
      <c r="EH275" s="132"/>
      <c r="EI275" s="134"/>
      <c r="EJ275" s="132"/>
      <c r="EK275" s="451"/>
      <c r="EL275" s="518"/>
      <c r="EM275" s="451"/>
      <c r="EN275" s="132"/>
      <c r="EO275" s="513"/>
      <c r="EP275" s="451"/>
      <c r="EQ275" s="451"/>
      <c r="ER275" s="524"/>
      <c r="ES275" s="451"/>
      <c r="ET275" s="451"/>
      <c r="EU275" s="132"/>
      <c r="EV275" s="133"/>
      <c r="EW275" s="193"/>
    </row>
    <row r="276" spans="26:153" ht="30" customHeight="1" x14ac:dyDescent="0.15">
      <c r="Z276" s="246"/>
      <c r="AA276" s="483"/>
      <c r="AB276" s="191"/>
      <c r="AC276" s="191"/>
      <c r="AD276" s="191"/>
      <c r="AE276" s="191"/>
      <c r="AF276" s="384"/>
      <c r="AG276" s="191"/>
      <c r="AH276" s="191"/>
      <c r="AI276" s="191"/>
      <c r="AJ276" s="191"/>
      <c r="AK276" s="192"/>
      <c r="AL276" s="191"/>
      <c r="AM276" s="191"/>
      <c r="AN276" s="191"/>
      <c r="AO276" s="461"/>
      <c r="AP276" s="191"/>
      <c r="AQ276" s="191"/>
      <c r="AR276" s="191"/>
      <c r="AS276" s="461"/>
      <c r="AT276" s="191"/>
      <c r="AU276" s="191"/>
      <c r="AV276" s="461"/>
      <c r="AW276" s="192"/>
      <c r="AX276" s="191"/>
      <c r="AY276" s="461"/>
      <c r="AZ276" s="191"/>
      <c r="BA276" s="461"/>
      <c r="BB276" s="191"/>
      <c r="BC276" s="192"/>
      <c r="BD276" s="191"/>
      <c r="BE276" s="191"/>
      <c r="BF276" s="461"/>
      <c r="BG276" s="470"/>
      <c r="BH276" s="470"/>
      <c r="BI276" s="191"/>
      <c r="BJ276" s="191"/>
      <c r="BK276" s="191"/>
      <c r="BL276" s="492"/>
      <c r="BM276" s="191"/>
      <c r="BN276" s="391"/>
      <c r="BO276" s="191"/>
      <c r="BP276" s="191"/>
      <c r="BQ276" s="191"/>
      <c r="BR276" s="191"/>
      <c r="BS276" s="191"/>
      <c r="BT276" s="191"/>
      <c r="BU276" s="192"/>
      <c r="BV276" s="191"/>
      <c r="BW276" s="191"/>
      <c r="BX276" s="191"/>
      <c r="BY276" s="191"/>
      <c r="BZ276" s="191"/>
      <c r="CA276" s="191"/>
      <c r="CB276" s="470"/>
      <c r="CC276" s="396"/>
      <c r="CD276" s="191"/>
      <c r="CE276" s="191"/>
      <c r="CF276" s="191"/>
      <c r="CG276" s="191"/>
      <c r="CH276" s="384"/>
      <c r="CI276" s="191"/>
      <c r="CJ276" s="461"/>
      <c r="CK276" s="461"/>
      <c r="CL276" s="191"/>
      <c r="CM276" s="191"/>
      <c r="CN276" s="498"/>
      <c r="CO276" s="191"/>
      <c r="CP276" s="192"/>
      <c r="CQ276" s="191"/>
      <c r="CR276" s="384"/>
      <c r="CS276" s="407"/>
      <c r="CT276" s="191"/>
      <c r="DE276" s="192"/>
      <c r="DM276" s="190"/>
      <c r="DN276" s="191"/>
      <c r="DQ276" s="190"/>
      <c r="DU276" s="132"/>
      <c r="DV276" s="132"/>
      <c r="DW276" s="132"/>
      <c r="DX276" s="132"/>
      <c r="DY276" s="132"/>
      <c r="DZ276" s="132"/>
      <c r="EA276" s="133"/>
      <c r="EB276" s="132"/>
      <c r="EC276" s="132"/>
      <c r="ED276" s="451"/>
      <c r="EE276" s="133"/>
      <c r="EF276" s="132"/>
      <c r="EG276" s="132"/>
      <c r="EH276" s="132"/>
      <c r="EI276" s="134"/>
      <c r="EJ276" s="132"/>
      <c r="EK276" s="451"/>
      <c r="EL276" s="518"/>
      <c r="EM276" s="451"/>
      <c r="EN276" s="132"/>
      <c r="EO276" s="513"/>
      <c r="EP276" s="451"/>
      <c r="EQ276" s="451"/>
      <c r="ER276" s="524"/>
      <c r="ES276" s="451"/>
      <c r="ET276" s="451"/>
      <c r="EU276" s="132"/>
      <c r="EV276" s="133"/>
      <c r="EW276" s="193"/>
    </row>
    <row r="277" spans="26:153" ht="30" customHeight="1" x14ac:dyDescent="0.15">
      <c r="Z277" s="246"/>
      <c r="AA277" s="483"/>
      <c r="AB277" s="191"/>
      <c r="AC277" s="191"/>
      <c r="AD277" s="191"/>
      <c r="AE277" s="191"/>
      <c r="AF277" s="384"/>
      <c r="AG277" s="191"/>
      <c r="AH277" s="191"/>
      <c r="AI277" s="191"/>
      <c r="AJ277" s="191"/>
      <c r="AK277" s="192"/>
      <c r="AL277" s="191"/>
      <c r="AM277" s="191"/>
      <c r="AN277" s="191"/>
      <c r="AO277" s="461"/>
      <c r="AP277" s="191"/>
      <c r="AQ277" s="191"/>
      <c r="AR277" s="191"/>
      <c r="AS277" s="461"/>
      <c r="AT277" s="191"/>
      <c r="AU277" s="191"/>
      <c r="AV277" s="461"/>
      <c r="AW277" s="192"/>
      <c r="AX277" s="191"/>
      <c r="AY277" s="461"/>
      <c r="AZ277" s="191"/>
      <c r="BA277" s="461"/>
      <c r="BB277" s="191"/>
      <c r="BC277" s="192"/>
      <c r="BD277" s="191"/>
      <c r="BE277" s="191"/>
      <c r="BF277" s="461"/>
      <c r="BG277" s="470"/>
      <c r="BH277" s="470"/>
      <c r="BI277" s="191"/>
      <c r="BJ277" s="191"/>
      <c r="BK277" s="191"/>
      <c r="BL277" s="492"/>
      <c r="BM277" s="191"/>
      <c r="BN277" s="391"/>
      <c r="BO277" s="191"/>
      <c r="BP277" s="191"/>
      <c r="BQ277" s="191"/>
      <c r="BR277" s="191"/>
      <c r="BS277" s="191"/>
      <c r="BT277" s="191"/>
      <c r="BU277" s="192"/>
      <c r="BV277" s="191"/>
      <c r="BW277" s="191"/>
      <c r="BX277" s="191"/>
      <c r="BY277" s="191"/>
      <c r="BZ277" s="191"/>
      <c r="CA277" s="191"/>
      <c r="CB277" s="470"/>
      <c r="CC277" s="396"/>
      <c r="CD277" s="191"/>
      <c r="CE277" s="191"/>
      <c r="CF277" s="191"/>
      <c r="CG277" s="191"/>
      <c r="CH277" s="384"/>
      <c r="CI277" s="191"/>
      <c r="CJ277" s="461"/>
      <c r="CK277" s="461"/>
      <c r="CL277" s="191"/>
      <c r="CM277" s="191"/>
      <c r="CN277" s="498"/>
      <c r="CO277" s="191"/>
      <c r="CP277" s="192"/>
      <c r="CQ277" s="191"/>
      <c r="CR277" s="384"/>
      <c r="CS277" s="407"/>
      <c r="CT277" s="191"/>
      <c r="DE277" s="192"/>
      <c r="DM277" s="190"/>
      <c r="DN277" s="191"/>
      <c r="DQ277" s="190"/>
      <c r="DU277" s="132"/>
      <c r="DV277" s="132"/>
      <c r="DW277" s="132"/>
      <c r="DX277" s="132"/>
      <c r="DY277" s="132"/>
      <c r="DZ277" s="132"/>
      <c r="EA277" s="133"/>
      <c r="EB277" s="132"/>
      <c r="EC277" s="132"/>
      <c r="ED277" s="451"/>
      <c r="EE277" s="133"/>
      <c r="EF277" s="132"/>
      <c r="EG277" s="132"/>
      <c r="EH277" s="132"/>
      <c r="EI277" s="134"/>
      <c r="EJ277" s="132"/>
      <c r="EK277" s="451"/>
      <c r="EL277" s="518"/>
      <c r="EM277" s="451"/>
      <c r="EN277" s="132"/>
      <c r="EO277" s="513"/>
      <c r="EP277" s="451"/>
      <c r="EQ277" s="451"/>
      <c r="ER277" s="524"/>
      <c r="ES277" s="451"/>
      <c r="ET277" s="451"/>
      <c r="EU277" s="132"/>
      <c r="EV277" s="133"/>
      <c r="EW277" s="193"/>
    </row>
    <row r="278" spans="26:153" ht="30" customHeight="1" x14ac:dyDescent="0.15">
      <c r="Z278" s="246"/>
      <c r="AA278" s="483"/>
      <c r="AB278" s="191"/>
      <c r="AC278" s="191"/>
      <c r="AD278" s="191"/>
      <c r="AE278" s="191"/>
      <c r="AF278" s="384"/>
      <c r="AG278" s="191"/>
      <c r="AH278" s="191"/>
      <c r="AI278" s="191"/>
      <c r="AJ278" s="191"/>
      <c r="AK278" s="192"/>
      <c r="AL278" s="191"/>
      <c r="AM278" s="191"/>
      <c r="AN278" s="191"/>
      <c r="AO278" s="461"/>
      <c r="AP278" s="191"/>
      <c r="AQ278" s="191"/>
      <c r="AR278" s="191"/>
      <c r="AS278" s="461"/>
      <c r="AT278" s="191"/>
      <c r="AU278" s="191"/>
      <c r="AV278" s="461"/>
      <c r="AW278" s="192"/>
      <c r="AX278" s="191"/>
      <c r="AY278" s="461"/>
      <c r="AZ278" s="191"/>
      <c r="BA278" s="461"/>
      <c r="BB278" s="191"/>
      <c r="BC278" s="192"/>
      <c r="BD278" s="191"/>
      <c r="BE278" s="191"/>
      <c r="BF278" s="461"/>
      <c r="BG278" s="470"/>
      <c r="BH278" s="470"/>
      <c r="BI278" s="191"/>
      <c r="BJ278" s="191"/>
      <c r="BK278" s="191"/>
      <c r="BL278" s="492"/>
      <c r="BM278" s="191"/>
      <c r="BN278" s="391"/>
      <c r="BO278" s="191"/>
      <c r="BP278" s="191"/>
      <c r="BQ278" s="191"/>
      <c r="BR278" s="191"/>
      <c r="BS278" s="191"/>
      <c r="BT278" s="191"/>
      <c r="BU278" s="192"/>
      <c r="BV278" s="191"/>
      <c r="BW278" s="191"/>
      <c r="BX278" s="191"/>
      <c r="BY278" s="191"/>
      <c r="BZ278" s="191"/>
      <c r="CA278" s="191"/>
      <c r="CB278" s="470"/>
      <c r="CC278" s="396"/>
      <c r="CD278" s="191"/>
      <c r="CE278" s="191"/>
      <c r="CF278" s="191"/>
      <c r="CG278" s="191"/>
      <c r="CH278" s="384"/>
      <c r="CI278" s="191"/>
      <c r="CJ278" s="461"/>
      <c r="CK278" s="461"/>
      <c r="CL278" s="191"/>
      <c r="CM278" s="191"/>
      <c r="CN278" s="498"/>
      <c r="CO278" s="191"/>
      <c r="CP278" s="192"/>
      <c r="CQ278" s="191"/>
      <c r="CR278" s="384"/>
      <c r="CS278" s="407"/>
      <c r="CT278" s="191"/>
      <c r="DE278" s="192"/>
      <c r="DM278" s="190"/>
      <c r="DN278" s="191"/>
      <c r="DQ278" s="190"/>
      <c r="DU278" s="132"/>
      <c r="DV278" s="132"/>
      <c r="DW278" s="132"/>
      <c r="DX278" s="132"/>
      <c r="DY278" s="132"/>
      <c r="DZ278" s="132"/>
      <c r="EA278" s="133"/>
      <c r="EB278" s="132"/>
      <c r="EC278" s="132"/>
      <c r="ED278" s="451"/>
      <c r="EE278" s="133"/>
      <c r="EF278" s="132"/>
      <c r="EG278" s="132"/>
      <c r="EH278" s="132"/>
      <c r="EI278" s="134"/>
      <c r="EJ278" s="132"/>
      <c r="EK278" s="451"/>
      <c r="EL278" s="518"/>
      <c r="EM278" s="451"/>
      <c r="EN278" s="132"/>
      <c r="EO278" s="513"/>
      <c r="EP278" s="451"/>
      <c r="EQ278" s="451"/>
      <c r="ER278" s="524"/>
      <c r="ES278" s="451"/>
      <c r="ET278" s="451"/>
      <c r="EU278" s="132"/>
      <c r="EV278" s="133"/>
      <c r="EW278" s="193"/>
    </row>
    <row r="279" spans="26:153" ht="30" customHeight="1" x14ac:dyDescent="0.15">
      <c r="Z279" s="246"/>
      <c r="AA279" s="483"/>
      <c r="AB279" s="191"/>
      <c r="AC279" s="191"/>
      <c r="AD279" s="191"/>
      <c r="AE279" s="191"/>
      <c r="AF279" s="384"/>
      <c r="AG279" s="191"/>
      <c r="AH279" s="191"/>
      <c r="AI279" s="191"/>
      <c r="AJ279" s="191"/>
      <c r="AK279" s="192"/>
      <c r="AL279" s="191"/>
      <c r="AM279" s="191"/>
      <c r="AN279" s="191"/>
      <c r="AO279" s="461"/>
      <c r="AP279" s="191"/>
      <c r="AQ279" s="191"/>
      <c r="AR279" s="191"/>
      <c r="AS279" s="461"/>
      <c r="AT279" s="191"/>
      <c r="AU279" s="191"/>
      <c r="AV279" s="461"/>
      <c r="AW279" s="192"/>
      <c r="AX279" s="191"/>
      <c r="AY279" s="461"/>
      <c r="AZ279" s="191"/>
      <c r="BA279" s="461"/>
      <c r="BB279" s="191"/>
      <c r="BC279" s="192"/>
      <c r="BD279" s="191"/>
      <c r="BE279" s="191"/>
      <c r="BF279" s="461"/>
      <c r="BG279" s="470"/>
      <c r="BH279" s="470"/>
      <c r="BI279" s="191"/>
      <c r="BJ279" s="191"/>
      <c r="BK279" s="191"/>
      <c r="BL279" s="492"/>
      <c r="BM279" s="191"/>
      <c r="BN279" s="391"/>
      <c r="BO279" s="191"/>
      <c r="BP279" s="191"/>
      <c r="BQ279" s="191"/>
      <c r="BR279" s="191"/>
      <c r="BS279" s="191"/>
      <c r="BT279" s="191"/>
      <c r="BU279" s="192"/>
      <c r="BV279" s="191"/>
      <c r="BW279" s="191"/>
      <c r="BX279" s="191"/>
      <c r="BY279" s="191"/>
      <c r="BZ279" s="191"/>
      <c r="CA279" s="191"/>
      <c r="CB279" s="470"/>
      <c r="CC279" s="396"/>
      <c r="CD279" s="191"/>
      <c r="CE279" s="191"/>
      <c r="CF279" s="191"/>
      <c r="CG279" s="191"/>
      <c r="CH279" s="384"/>
      <c r="CI279" s="191"/>
      <c r="CJ279" s="461"/>
      <c r="CK279" s="461"/>
      <c r="CL279" s="191"/>
      <c r="CM279" s="191"/>
      <c r="CN279" s="498"/>
      <c r="CO279" s="191"/>
      <c r="CP279" s="192"/>
      <c r="CQ279" s="191"/>
      <c r="CR279" s="384"/>
      <c r="CS279" s="407"/>
      <c r="CT279" s="191"/>
      <c r="DE279" s="192"/>
      <c r="DM279" s="190"/>
      <c r="DN279" s="191"/>
      <c r="DQ279" s="190"/>
      <c r="DU279" s="132"/>
      <c r="DV279" s="132"/>
      <c r="DW279" s="132"/>
      <c r="DX279" s="132"/>
      <c r="DY279" s="132"/>
      <c r="DZ279" s="132"/>
      <c r="EA279" s="133"/>
      <c r="EB279" s="132"/>
      <c r="EC279" s="132"/>
      <c r="ED279" s="451"/>
      <c r="EE279" s="133"/>
      <c r="EF279" s="132"/>
      <c r="EG279" s="132"/>
      <c r="EH279" s="132"/>
      <c r="EI279" s="134"/>
      <c r="EJ279" s="132"/>
      <c r="EK279" s="451"/>
      <c r="EL279" s="518"/>
      <c r="EM279" s="451"/>
      <c r="EN279" s="132"/>
      <c r="EO279" s="513"/>
      <c r="EP279" s="451"/>
      <c r="EQ279" s="451"/>
      <c r="ER279" s="524"/>
      <c r="ES279" s="451"/>
      <c r="ET279" s="451"/>
      <c r="EU279" s="132"/>
      <c r="EV279" s="133"/>
      <c r="EW279" s="193"/>
    </row>
    <row r="280" spans="26:153" ht="30" customHeight="1" x14ac:dyDescent="0.15">
      <c r="Z280" s="246"/>
      <c r="AA280" s="483"/>
      <c r="AB280" s="191"/>
      <c r="AC280" s="191"/>
      <c r="AD280" s="191"/>
      <c r="AE280" s="191"/>
      <c r="AF280" s="384"/>
      <c r="AG280" s="191"/>
      <c r="AH280" s="191"/>
      <c r="AI280" s="191"/>
      <c r="AJ280" s="191"/>
      <c r="AK280" s="192"/>
      <c r="AL280" s="191"/>
      <c r="AM280" s="191"/>
      <c r="AN280" s="191"/>
      <c r="AO280" s="461"/>
      <c r="AP280" s="191"/>
      <c r="AQ280" s="191"/>
      <c r="AR280" s="191"/>
      <c r="AS280" s="461"/>
      <c r="AT280" s="191"/>
      <c r="AU280" s="191"/>
      <c r="AV280" s="461"/>
      <c r="AW280" s="192"/>
      <c r="AX280" s="191"/>
      <c r="AY280" s="461"/>
      <c r="AZ280" s="191"/>
      <c r="BA280" s="461"/>
      <c r="BB280" s="191"/>
      <c r="BC280" s="192"/>
      <c r="BD280" s="191"/>
      <c r="BE280" s="191"/>
      <c r="BF280" s="461"/>
      <c r="BG280" s="470"/>
      <c r="BH280" s="470"/>
      <c r="BI280" s="191"/>
      <c r="BJ280" s="191"/>
      <c r="BK280" s="191"/>
      <c r="BL280" s="492"/>
      <c r="BM280" s="191"/>
      <c r="BN280" s="391"/>
      <c r="BO280" s="191"/>
      <c r="BP280" s="191"/>
      <c r="BQ280" s="191"/>
      <c r="BR280" s="191"/>
      <c r="BS280" s="191"/>
      <c r="BT280" s="191"/>
      <c r="BU280" s="192"/>
      <c r="BV280" s="191"/>
      <c r="BW280" s="191"/>
      <c r="BX280" s="191"/>
      <c r="BY280" s="191"/>
      <c r="BZ280" s="191"/>
      <c r="CA280" s="191"/>
      <c r="CB280" s="470"/>
      <c r="CC280" s="396"/>
      <c r="CD280" s="191"/>
      <c r="CE280" s="191"/>
      <c r="CF280" s="191"/>
      <c r="CG280" s="191"/>
      <c r="CH280" s="384"/>
      <c r="CI280" s="191"/>
      <c r="CJ280" s="461"/>
      <c r="CK280" s="461"/>
      <c r="CL280" s="191"/>
      <c r="CM280" s="191"/>
      <c r="CN280" s="498"/>
      <c r="CO280" s="191"/>
      <c r="CP280" s="192"/>
      <c r="CQ280" s="191"/>
      <c r="CR280" s="384"/>
      <c r="CS280" s="407"/>
      <c r="CT280" s="191"/>
      <c r="DE280" s="192"/>
      <c r="DM280" s="190"/>
      <c r="DN280" s="191"/>
      <c r="DQ280" s="190"/>
      <c r="DU280" s="132"/>
      <c r="DV280" s="132"/>
      <c r="DW280" s="132"/>
      <c r="DX280" s="132"/>
      <c r="DY280" s="132"/>
      <c r="DZ280" s="132"/>
      <c r="EA280" s="133"/>
      <c r="EB280" s="132"/>
      <c r="EC280" s="132"/>
      <c r="ED280" s="451"/>
      <c r="EE280" s="133"/>
      <c r="EF280" s="132"/>
      <c r="EG280" s="132"/>
      <c r="EH280" s="132"/>
      <c r="EI280" s="134"/>
      <c r="EJ280" s="132"/>
      <c r="EK280" s="451"/>
      <c r="EL280" s="518"/>
      <c r="EM280" s="451"/>
      <c r="EN280" s="132"/>
      <c r="EO280" s="513"/>
      <c r="EP280" s="451"/>
      <c r="EQ280" s="451"/>
      <c r="ER280" s="524"/>
      <c r="ES280" s="451"/>
      <c r="ET280" s="451"/>
      <c r="EU280" s="132"/>
      <c r="EV280" s="133"/>
      <c r="EW280" s="193"/>
    </row>
    <row r="281" spans="26:153" ht="30" customHeight="1" x14ac:dyDescent="0.15">
      <c r="Z281" s="246"/>
      <c r="AA281" s="483"/>
      <c r="AB281" s="191"/>
      <c r="AC281" s="191"/>
      <c r="AD281" s="191"/>
      <c r="AE281" s="191"/>
      <c r="AF281" s="384"/>
      <c r="AG281" s="191"/>
      <c r="AH281" s="191"/>
      <c r="AI281" s="191"/>
      <c r="AJ281" s="191"/>
      <c r="AK281" s="192"/>
      <c r="AL281" s="191"/>
      <c r="AM281" s="191"/>
      <c r="AN281" s="191"/>
      <c r="AO281" s="461"/>
      <c r="AP281" s="191"/>
      <c r="AQ281" s="191"/>
      <c r="AR281" s="191"/>
      <c r="AS281" s="461"/>
      <c r="AT281" s="191"/>
      <c r="AU281" s="191"/>
      <c r="AV281" s="461"/>
      <c r="AW281" s="192"/>
      <c r="AX281" s="191"/>
      <c r="AY281" s="461"/>
      <c r="AZ281" s="191"/>
      <c r="BA281" s="461"/>
      <c r="BB281" s="191"/>
      <c r="BC281" s="192"/>
      <c r="BD281" s="191"/>
      <c r="BE281" s="191"/>
      <c r="BF281" s="461"/>
      <c r="BG281" s="470"/>
      <c r="BH281" s="470"/>
      <c r="BI281" s="191"/>
      <c r="BJ281" s="191"/>
      <c r="BK281" s="191"/>
      <c r="BL281" s="492"/>
      <c r="BM281" s="191"/>
      <c r="BN281" s="391"/>
      <c r="BO281" s="191"/>
      <c r="BP281" s="191"/>
      <c r="BQ281" s="191"/>
      <c r="BR281" s="191"/>
      <c r="BS281" s="191"/>
      <c r="BT281" s="191"/>
      <c r="BU281" s="192"/>
      <c r="BV281" s="191"/>
      <c r="BW281" s="191"/>
      <c r="BX281" s="191"/>
      <c r="BY281" s="191"/>
      <c r="BZ281" s="191"/>
      <c r="CA281" s="191"/>
      <c r="CB281" s="470"/>
      <c r="CC281" s="396"/>
      <c r="CD281" s="191"/>
      <c r="CE281" s="191"/>
      <c r="CF281" s="191"/>
      <c r="CG281" s="191"/>
      <c r="CH281" s="384"/>
      <c r="CI281" s="191"/>
      <c r="CJ281" s="461"/>
      <c r="CK281" s="461"/>
      <c r="CL281" s="191"/>
      <c r="CM281" s="191"/>
      <c r="CN281" s="498"/>
      <c r="CO281" s="191"/>
      <c r="CP281" s="192"/>
      <c r="CQ281" s="191"/>
      <c r="CR281" s="384"/>
      <c r="CS281" s="407"/>
      <c r="CT281" s="191"/>
      <c r="DE281" s="192"/>
      <c r="DM281" s="190"/>
      <c r="DN281" s="191"/>
      <c r="DQ281" s="190"/>
      <c r="DU281" s="132"/>
      <c r="DV281" s="132"/>
      <c r="DW281" s="132"/>
      <c r="DX281" s="132"/>
      <c r="DY281" s="132"/>
      <c r="DZ281" s="132"/>
      <c r="EA281" s="133"/>
      <c r="EB281" s="132"/>
      <c r="EC281" s="132"/>
      <c r="ED281" s="451"/>
      <c r="EE281" s="133"/>
      <c r="EF281" s="132"/>
      <c r="EG281" s="132"/>
      <c r="EH281" s="132"/>
      <c r="EI281" s="134"/>
      <c r="EJ281" s="132"/>
      <c r="EK281" s="451"/>
      <c r="EL281" s="518"/>
      <c r="EM281" s="451"/>
      <c r="EN281" s="132"/>
      <c r="EO281" s="513"/>
      <c r="EP281" s="451"/>
      <c r="EQ281" s="451"/>
      <c r="ER281" s="524"/>
      <c r="ES281" s="451"/>
      <c r="ET281" s="451"/>
      <c r="EU281" s="132"/>
      <c r="EV281" s="133"/>
      <c r="EW281" s="193"/>
    </row>
    <row r="282" spans="26:153" ht="30" customHeight="1" x14ac:dyDescent="0.15">
      <c r="Z282" s="246"/>
      <c r="AA282" s="483"/>
      <c r="AB282" s="191"/>
      <c r="AC282" s="191"/>
      <c r="AD282" s="191"/>
      <c r="AE282" s="191"/>
      <c r="AF282" s="384"/>
      <c r="AG282" s="191"/>
      <c r="AH282" s="191"/>
      <c r="AI282" s="191"/>
      <c r="AJ282" s="191"/>
      <c r="AK282" s="192"/>
      <c r="AL282" s="191"/>
      <c r="AM282" s="191"/>
      <c r="AN282" s="191"/>
      <c r="AO282" s="461"/>
      <c r="AP282" s="191"/>
      <c r="AQ282" s="191"/>
      <c r="AR282" s="191"/>
      <c r="AS282" s="461"/>
      <c r="AT282" s="191"/>
      <c r="AU282" s="191"/>
      <c r="AV282" s="461"/>
      <c r="AW282" s="192"/>
      <c r="AX282" s="191"/>
      <c r="AY282" s="461"/>
      <c r="AZ282" s="191"/>
      <c r="BA282" s="461"/>
      <c r="BB282" s="191"/>
      <c r="BC282" s="192"/>
      <c r="BD282" s="191"/>
      <c r="BE282" s="191"/>
      <c r="BF282" s="461"/>
      <c r="BG282" s="470"/>
      <c r="BH282" s="470"/>
      <c r="BI282" s="191"/>
      <c r="BJ282" s="191"/>
      <c r="BK282" s="191"/>
      <c r="BL282" s="492"/>
      <c r="BM282" s="191"/>
      <c r="BN282" s="391"/>
      <c r="BO282" s="191"/>
      <c r="BP282" s="191"/>
      <c r="BQ282" s="191"/>
      <c r="BR282" s="191"/>
      <c r="BS282" s="191"/>
      <c r="BT282" s="191"/>
      <c r="BU282" s="192"/>
      <c r="BV282" s="191"/>
      <c r="BW282" s="191"/>
      <c r="BX282" s="191"/>
      <c r="BY282" s="191"/>
      <c r="BZ282" s="191"/>
      <c r="CA282" s="191"/>
      <c r="CB282" s="470"/>
      <c r="CC282" s="396"/>
      <c r="CD282" s="191"/>
      <c r="CE282" s="191"/>
      <c r="CF282" s="191"/>
      <c r="CG282" s="191"/>
      <c r="CH282" s="384"/>
      <c r="CI282" s="191"/>
      <c r="CJ282" s="461"/>
      <c r="CK282" s="461"/>
      <c r="CL282" s="191"/>
      <c r="CM282" s="191"/>
      <c r="CN282" s="498"/>
      <c r="CO282" s="191"/>
      <c r="CP282" s="192"/>
      <c r="CQ282" s="191"/>
      <c r="CR282" s="384"/>
      <c r="CS282" s="407"/>
      <c r="CT282" s="191"/>
      <c r="DE282" s="192"/>
      <c r="DM282" s="190"/>
      <c r="DN282" s="191"/>
      <c r="DQ282" s="190"/>
      <c r="DU282" s="132"/>
      <c r="DV282" s="132"/>
      <c r="DW282" s="132"/>
      <c r="DX282" s="132"/>
      <c r="DY282" s="132"/>
      <c r="DZ282" s="132"/>
      <c r="EA282" s="133"/>
      <c r="EB282" s="132"/>
      <c r="EC282" s="132"/>
      <c r="ED282" s="451"/>
      <c r="EE282" s="133"/>
      <c r="EF282" s="132"/>
      <c r="EG282" s="132"/>
      <c r="EH282" s="132"/>
      <c r="EI282" s="134"/>
      <c r="EJ282" s="132"/>
      <c r="EK282" s="451"/>
      <c r="EL282" s="518"/>
      <c r="EM282" s="451"/>
      <c r="EN282" s="132"/>
      <c r="EO282" s="513"/>
      <c r="EP282" s="451"/>
      <c r="EQ282" s="451"/>
      <c r="ER282" s="524"/>
      <c r="ES282" s="451"/>
      <c r="ET282" s="451"/>
      <c r="EU282" s="132"/>
      <c r="EV282" s="133"/>
      <c r="EW282" s="193"/>
    </row>
    <row r="283" spans="26:153" ht="30" customHeight="1" x14ac:dyDescent="0.15">
      <c r="Z283" s="246"/>
      <c r="AA283" s="483"/>
      <c r="AB283" s="191"/>
      <c r="AC283" s="191"/>
      <c r="AD283" s="191"/>
      <c r="AE283" s="191"/>
      <c r="AF283" s="384"/>
      <c r="AG283" s="191"/>
      <c r="AH283" s="191"/>
      <c r="AI283" s="191"/>
      <c r="AJ283" s="191"/>
      <c r="AK283" s="192"/>
      <c r="AL283" s="191"/>
      <c r="AM283" s="191"/>
      <c r="AN283" s="191"/>
      <c r="AO283" s="461"/>
      <c r="AP283" s="191"/>
      <c r="AQ283" s="191"/>
      <c r="AR283" s="191"/>
      <c r="AS283" s="461"/>
      <c r="AT283" s="191"/>
      <c r="AU283" s="191"/>
      <c r="AV283" s="461"/>
      <c r="AW283" s="192"/>
      <c r="AX283" s="191"/>
      <c r="AY283" s="461"/>
      <c r="AZ283" s="191"/>
      <c r="BA283" s="461"/>
      <c r="BB283" s="191"/>
      <c r="BC283" s="192"/>
      <c r="BD283" s="191"/>
      <c r="BE283" s="191"/>
      <c r="BF283" s="461"/>
      <c r="BG283" s="470"/>
      <c r="BH283" s="470"/>
      <c r="BI283" s="191"/>
      <c r="BJ283" s="191"/>
      <c r="BK283" s="191"/>
      <c r="BL283" s="492"/>
      <c r="BM283" s="191"/>
      <c r="BN283" s="391"/>
      <c r="BO283" s="191"/>
      <c r="BP283" s="191"/>
      <c r="BQ283" s="191"/>
      <c r="BR283" s="191"/>
      <c r="BS283" s="191"/>
      <c r="BT283" s="191"/>
      <c r="BU283" s="192"/>
      <c r="BV283" s="191"/>
      <c r="BW283" s="191"/>
      <c r="BX283" s="191"/>
      <c r="BY283" s="191"/>
      <c r="BZ283" s="191"/>
      <c r="CA283" s="191"/>
      <c r="CB283" s="470"/>
      <c r="CC283" s="396"/>
      <c r="CD283" s="191"/>
      <c r="CE283" s="191"/>
      <c r="CF283" s="191"/>
      <c r="CG283" s="191"/>
      <c r="CH283" s="384"/>
      <c r="CI283" s="191"/>
      <c r="CJ283" s="461"/>
      <c r="CK283" s="461"/>
      <c r="CL283" s="191"/>
      <c r="CM283" s="191"/>
      <c r="CN283" s="498"/>
      <c r="CO283" s="191"/>
      <c r="CP283" s="192"/>
      <c r="CQ283" s="191"/>
      <c r="CR283" s="384"/>
      <c r="CS283" s="407"/>
      <c r="CT283" s="191"/>
      <c r="DE283" s="192"/>
      <c r="DM283" s="190"/>
      <c r="DN283" s="191"/>
      <c r="DQ283" s="190"/>
      <c r="DU283" s="132"/>
      <c r="DV283" s="132"/>
      <c r="DW283" s="132"/>
      <c r="DX283" s="132"/>
      <c r="DY283" s="132"/>
      <c r="DZ283" s="132"/>
      <c r="EA283" s="133"/>
      <c r="EB283" s="132"/>
      <c r="EC283" s="132"/>
      <c r="ED283" s="451"/>
      <c r="EE283" s="133"/>
      <c r="EF283" s="132"/>
      <c r="EG283" s="132"/>
      <c r="EH283" s="132"/>
      <c r="EI283" s="134"/>
      <c r="EJ283" s="132"/>
      <c r="EK283" s="451"/>
      <c r="EL283" s="518"/>
      <c r="EM283" s="451"/>
      <c r="EN283" s="132"/>
      <c r="EO283" s="513"/>
      <c r="EP283" s="451"/>
      <c r="EQ283" s="451"/>
      <c r="ER283" s="524"/>
      <c r="ES283" s="451"/>
      <c r="ET283" s="451"/>
      <c r="EU283" s="132"/>
      <c r="EV283" s="133"/>
      <c r="EW283" s="193"/>
    </row>
    <row r="284" spans="26:153" ht="30" customHeight="1" x14ac:dyDescent="0.15">
      <c r="Z284" s="246"/>
      <c r="AA284" s="483"/>
      <c r="AB284" s="191"/>
      <c r="AC284" s="191"/>
      <c r="AD284" s="191"/>
      <c r="AE284" s="191"/>
      <c r="AF284" s="384"/>
      <c r="AG284" s="191"/>
      <c r="AH284" s="191"/>
      <c r="AI284" s="191"/>
      <c r="AJ284" s="191"/>
      <c r="AK284" s="192"/>
      <c r="AL284" s="191"/>
      <c r="AM284" s="191"/>
      <c r="AN284" s="191"/>
      <c r="AO284" s="461"/>
      <c r="AP284" s="191"/>
      <c r="AQ284" s="191"/>
      <c r="AR284" s="191"/>
      <c r="AS284" s="461"/>
      <c r="AT284" s="191"/>
      <c r="AU284" s="191"/>
      <c r="AV284" s="461"/>
      <c r="AW284" s="192"/>
      <c r="AX284" s="191"/>
      <c r="AY284" s="461"/>
      <c r="AZ284" s="191"/>
      <c r="BA284" s="461"/>
      <c r="BB284" s="191"/>
      <c r="BC284" s="192"/>
      <c r="BD284" s="191"/>
      <c r="BE284" s="191"/>
      <c r="BF284" s="461"/>
      <c r="BG284" s="470"/>
      <c r="BH284" s="470"/>
      <c r="BI284" s="191"/>
      <c r="BJ284" s="191"/>
      <c r="BK284" s="191"/>
      <c r="BL284" s="492"/>
      <c r="BM284" s="191"/>
      <c r="BN284" s="391"/>
      <c r="BO284" s="191"/>
      <c r="BP284" s="191"/>
      <c r="BQ284" s="191"/>
      <c r="BR284" s="191"/>
      <c r="BS284" s="191"/>
      <c r="BT284" s="191"/>
      <c r="BU284" s="192"/>
      <c r="BV284" s="191"/>
      <c r="BW284" s="191"/>
      <c r="BX284" s="191"/>
      <c r="BY284" s="191"/>
      <c r="BZ284" s="191"/>
      <c r="CA284" s="191"/>
      <c r="CB284" s="470"/>
      <c r="CC284" s="396"/>
      <c r="CD284" s="191"/>
      <c r="CE284" s="191"/>
      <c r="CF284" s="191"/>
      <c r="CG284" s="191"/>
      <c r="CH284" s="384"/>
      <c r="CI284" s="191"/>
      <c r="CJ284" s="461"/>
      <c r="CK284" s="461"/>
      <c r="CL284" s="191"/>
      <c r="CM284" s="191"/>
      <c r="CN284" s="498"/>
      <c r="CO284" s="191"/>
      <c r="CP284" s="192"/>
      <c r="CQ284" s="191"/>
      <c r="CR284" s="384"/>
      <c r="CS284" s="407"/>
      <c r="CT284" s="191"/>
      <c r="DE284" s="192"/>
      <c r="DM284" s="190"/>
      <c r="DN284" s="191"/>
      <c r="DQ284" s="190"/>
      <c r="DU284" s="132"/>
      <c r="DV284" s="132"/>
      <c r="DW284" s="132"/>
      <c r="DX284" s="132"/>
      <c r="DY284" s="132"/>
      <c r="DZ284" s="132"/>
      <c r="EA284" s="133"/>
      <c r="EB284" s="132"/>
      <c r="EC284" s="132"/>
      <c r="ED284" s="451"/>
      <c r="EE284" s="133"/>
      <c r="EF284" s="132"/>
      <c r="EG284" s="132"/>
      <c r="EH284" s="132"/>
      <c r="EI284" s="134"/>
      <c r="EJ284" s="132"/>
      <c r="EK284" s="451"/>
      <c r="EL284" s="518"/>
      <c r="EM284" s="451"/>
      <c r="EN284" s="132"/>
      <c r="EO284" s="513"/>
      <c r="EP284" s="451"/>
      <c r="EQ284" s="451"/>
      <c r="ER284" s="524"/>
      <c r="ES284" s="451"/>
      <c r="ET284" s="451"/>
      <c r="EU284" s="132"/>
      <c r="EV284" s="133"/>
      <c r="EW284" s="193"/>
    </row>
    <row r="285" spans="26:153" ht="30" customHeight="1" x14ac:dyDescent="0.15">
      <c r="Z285" s="246"/>
      <c r="AA285" s="483"/>
      <c r="AB285" s="191"/>
      <c r="AC285" s="191"/>
      <c r="AD285" s="191"/>
      <c r="AE285" s="191"/>
      <c r="AF285" s="384"/>
      <c r="AG285" s="191"/>
      <c r="AH285" s="191"/>
      <c r="AI285" s="191"/>
      <c r="AJ285" s="191"/>
      <c r="AK285" s="192"/>
      <c r="AL285" s="191"/>
      <c r="AM285" s="191"/>
      <c r="AN285" s="191"/>
      <c r="AO285" s="461"/>
      <c r="AP285" s="191"/>
      <c r="AQ285" s="191"/>
      <c r="AR285" s="191"/>
      <c r="AS285" s="461"/>
      <c r="AT285" s="191"/>
      <c r="AU285" s="191"/>
      <c r="AV285" s="461"/>
      <c r="AW285" s="192"/>
      <c r="AX285" s="191"/>
      <c r="AY285" s="461"/>
      <c r="AZ285" s="191"/>
      <c r="BA285" s="461"/>
      <c r="BB285" s="191"/>
      <c r="BC285" s="192"/>
      <c r="BD285" s="191"/>
      <c r="BE285" s="191"/>
      <c r="BF285" s="461"/>
      <c r="BG285" s="470"/>
      <c r="BH285" s="470"/>
      <c r="BI285" s="191"/>
      <c r="BJ285" s="191"/>
      <c r="BK285" s="191"/>
      <c r="BL285" s="492"/>
      <c r="BM285" s="191"/>
      <c r="BN285" s="391"/>
      <c r="BO285" s="191"/>
      <c r="BP285" s="191"/>
      <c r="BQ285" s="191"/>
      <c r="BR285" s="191"/>
      <c r="BS285" s="191"/>
      <c r="BT285" s="191"/>
      <c r="BU285" s="192"/>
      <c r="BV285" s="191"/>
      <c r="BW285" s="191"/>
      <c r="BX285" s="191"/>
      <c r="BY285" s="191"/>
      <c r="BZ285" s="191"/>
      <c r="CA285" s="191"/>
      <c r="CB285" s="470"/>
      <c r="CC285" s="396"/>
      <c r="CD285" s="191"/>
      <c r="CE285" s="191"/>
      <c r="CF285" s="191"/>
      <c r="CG285" s="191"/>
      <c r="CH285" s="384"/>
      <c r="CI285" s="191"/>
      <c r="CJ285" s="461"/>
      <c r="CK285" s="461"/>
      <c r="CL285" s="191"/>
      <c r="CM285" s="191"/>
      <c r="CN285" s="498"/>
      <c r="CO285" s="191"/>
      <c r="CP285" s="192"/>
      <c r="CQ285" s="191"/>
      <c r="CR285" s="384"/>
      <c r="CS285" s="407"/>
      <c r="CT285" s="191"/>
      <c r="DE285" s="192"/>
      <c r="DM285" s="190"/>
      <c r="DN285" s="191"/>
      <c r="DQ285" s="190"/>
      <c r="DU285" s="132"/>
      <c r="DV285" s="132"/>
      <c r="DW285" s="132"/>
      <c r="DX285" s="132"/>
      <c r="DY285" s="132"/>
      <c r="DZ285" s="132"/>
      <c r="EA285" s="133"/>
      <c r="EB285" s="132"/>
      <c r="EC285" s="132"/>
      <c r="ED285" s="451"/>
      <c r="EE285" s="133"/>
      <c r="EF285" s="132"/>
      <c r="EG285" s="132"/>
      <c r="EH285" s="132"/>
      <c r="EI285" s="134"/>
      <c r="EJ285" s="132"/>
      <c r="EK285" s="451"/>
      <c r="EL285" s="518"/>
      <c r="EM285" s="451"/>
      <c r="EN285" s="132"/>
      <c r="EO285" s="513"/>
      <c r="EP285" s="451"/>
      <c r="EQ285" s="451"/>
      <c r="ER285" s="524"/>
      <c r="ES285" s="451"/>
      <c r="ET285" s="451"/>
      <c r="EU285" s="132"/>
      <c r="EV285" s="133"/>
      <c r="EW285" s="193"/>
    </row>
    <row r="286" spans="26:153" ht="30" customHeight="1" x14ac:dyDescent="0.15">
      <c r="Z286" s="246"/>
      <c r="AA286" s="483"/>
      <c r="AB286" s="191"/>
      <c r="AC286" s="191"/>
      <c r="AD286" s="191"/>
      <c r="AE286" s="191"/>
      <c r="AF286" s="384"/>
      <c r="AG286" s="191"/>
      <c r="AH286" s="191"/>
      <c r="AI286" s="191"/>
      <c r="AJ286" s="191"/>
      <c r="AK286" s="192"/>
      <c r="AL286" s="191"/>
      <c r="AM286" s="191"/>
      <c r="AN286" s="191"/>
      <c r="AO286" s="461"/>
      <c r="AP286" s="191"/>
      <c r="AQ286" s="191"/>
      <c r="AR286" s="191"/>
      <c r="AS286" s="461"/>
      <c r="AT286" s="191"/>
      <c r="AU286" s="191"/>
      <c r="AV286" s="461"/>
      <c r="AW286" s="192"/>
      <c r="AX286" s="191"/>
      <c r="AY286" s="461"/>
      <c r="AZ286" s="191"/>
      <c r="BA286" s="461"/>
      <c r="BB286" s="191"/>
      <c r="BC286" s="192"/>
      <c r="BD286" s="191"/>
      <c r="BE286" s="191"/>
      <c r="BF286" s="461"/>
      <c r="BG286" s="470"/>
      <c r="BH286" s="470"/>
      <c r="BI286" s="191"/>
      <c r="BJ286" s="191"/>
      <c r="BK286" s="191"/>
      <c r="BL286" s="492"/>
      <c r="BM286" s="191"/>
      <c r="BN286" s="391"/>
      <c r="BO286" s="191"/>
      <c r="BP286" s="191"/>
      <c r="BQ286" s="191"/>
      <c r="BR286" s="191"/>
      <c r="BS286" s="191"/>
      <c r="BT286" s="191"/>
      <c r="BU286" s="192"/>
      <c r="BV286" s="191"/>
      <c r="BW286" s="191"/>
      <c r="BX286" s="191"/>
      <c r="BY286" s="191"/>
      <c r="BZ286" s="191"/>
      <c r="CA286" s="191"/>
      <c r="CB286" s="470"/>
      <c r="CC286" s="396"/>
      <c r="CD286" s="191"/>
      <c r="CE286" s="191"/>
      <c r="CF286" s="191"/>
      <c r="CG286" s="191"/>
      <c r="CH286" s="384"/>
      <c r="CI286" s="191"/>
      <c r="CJ286" s="461"/>
      <c r="CK286" s="461"/>
      <c r="CL286" s="191"/>
      <c r="CM286" s="191"/>
      <c r="CN286" s="498"/>
      <c r="CO286" s="191"/>
      <c r="CP286" s="192"/>
      <c r="CQ286" s="191"/>
      <c r="CR286" s="384"/>
      <c r="CS286" s="407"/>
      <c r="CT286" s="191"/>
      <c r="DE286" s="192"/>
      <c r="DM286" s="190"/>
      <c r="DN286" s="191"/>
      <c r="DQ286" s="190"/>
      <c r="DU286" s="132"/>
      <c r="DV286" s="132"/>
      <c r="DW286" s="132"/>
      <c r="DX286" s="132"/>
      <c r="DY286" s="132"/>
      <c r="DZ286" s="132"/>
      <c r="EA286" s="133"/>
      <c r="EB286" s="132"/>
      <c r="EC286" s="132"/>
      <c r="ED286" s="451"/>
      <c r="EE286" s="133"/>
      <c r="EF286" s="132"/>
      <c r="EG286" s="132"/>
      <c r="EH286" s="132"/>
      <c r="EI286" s="134"/>
      <c r="EJ286" s="132"/>
      <c r="EK286" s="451"/>
      <c r="EL286" s="518"/>
      <c r="EM286" s="451"/>
      <c r="EN286" s="132"/>
      <c r="EO286" s="513"/>
      <c r="EP286" s="451"/>
      <c r="EQ286" s="451"/>
      <c r="ER286" s="524"/>
      <c r="ES286" s="451"/>
      <c r="ET286" s="451"/>
      <c r="EU286" s="132"/>
      <c r="EV286" s="133"/>
      <c r="EW286" s="193"/>
    </row>
    <row r="287" spans="26:153" ht="30" customHeight="1" x14ac:dyDescent="0.15">
      <c r="Z287" s="246"/>
      <c r="AA287" s="483"/>
      <c r="AB287" s="191"/>
      <c r="AC287" s="191"/>
      <c r="AD287" s="191"/>
      <c r="AE287" s="191"/>
      <c r="AF287" s="384"/>
      <c r="AG287" s="191"/>
      <c r="AH287" s="191"/>
      <c r="AI287" s="191"/>
      <c r="AJ287" s="191"/>
      <c r="AK287" s="192"/>
      <c r="AL287" s="191"/>
      <c r="AM287" s="191"/>
      <c r="AN287" s="191"/>
      <c r="AO287" s="461"/>
      <c r="AP287" s="191"/>
      <c r="AQ287" s="191"/>
      <c r="AR287" s="191"/>
      <c r="AS287" s="461"/>
      <c r="AT287" s="191"/>
      <c r="AU287" s="191"/>
      <c r="AV287" s="461"/>
      <c r="AW287" s="192"/>
      <c r="AX287" s="191"/>
      <c r="AY287" s="461"/>
      <c r="AZ287" s="191"/>
      <c r="BA287" s="461"/>
      <c r="BB287" s="191"/>
      <c r="BC287" s="192"/>
      <c r="BD287" s="191"/>
      <c r="BE287" s="191"/>
      <c r="BF287" s="461"/>
      <c r="BG287" s="470"/>
      <c r="BH287" s="470"/>
      <c r="BI287" s="191"/>
      <c r="BJ287" s="191"/>
      <c r="BK287" s="191"/>
      <c r="BL287" s="492"/>
      <c r="BM287" s="191"/>
      <c r="BN287" s="391"/>
      <c r="BO287" s="191"/>
      <c r="BP287" s="191"/>
      <c r="BQ287" s="191"/>
      <c r="BR287" s="191"/>
      <c r="BS287" s="191"/>
      <c r="BT287" s="191"/>
      <c r="BU287" s="192"/>
      <c r="BV287" s="191"/>
      <c r="BW287" s="191"/>
      <c r="BX287" s="191"/>
      <c r="BY287" s="191"/>
      <c r="BZ287" s="191"/>
      <c r="CA287" s="191"/>
      <c r="CB287" s="470"/>
      <c r="CC287" s="396"/>
      <c r="CD287" s="191"/>
      <c r="CE287" s="191"/>
      <c r="CF287" s="191"/>
      <c r="CG287" s="191"/>
      <c r="CH287" s="384"/>
      <c r="CI287" s="191"/>
      <c r="CJ287" s="461"/>
      <c r="CK287" s="461"/>
      <c r="CL287" s="191"/>
      <c r="CM287" s="191"/>
      <c r="CN287" s="498"/>
      <c r="CO287" s="191"/>
      <c r="CP287" s="192"/>
      <c r="CQ287" s="191"/>
      <c r="CR287" s="384"/>
      <c r="CS287" s="407"/>
      <c r="CT287" s="191"/>
      <c r="DE287" s="192"/>
      <c r="DM287" s="190"/>
      <c r="DN287" s="191"/>
      <c r="DQ287" s="190"/>
      <c r="DU287" s="132"/>
      <c r="DV287" s="132"/>
      <c r="DW287" s="132"/>
      <c r="DX287" s="132"/>
      <c r="DY287" s="132"/>
      <c r="DZ287" s="132"/>
      <c r="EA287" s="133"/>
      <c r="EB287" s="132"/>
      <c r="EC287" s="132"/>
      <c r="ED287" s="451"/>
      <c r="EE287" s="133"/>
      <c r="EF287" s="132"/>
      <c r="EG287" s="132"/>
      <c r="EH287" s="132"/>
      <c r="EI287" s="134"/>
      <c r="EJ287" s="132"/>
      <c r="EK287" s="451"/>
      <c r="EL287" s="518"/>
      <c r="EM287" s="451"/>
      <c r="EN287" s="132"/>
      <c r="EO287" s="513"/>
      <c r="EP287" s="451"/>
      <c r="EQ287" s="451"/>
      <c r="ER287" s="524"/>
      <c r="ES287" s="451"/>
      <c r="ET287" s="451"/>
      <c r="EU287" s="132"/>
      <c r="EV287" s="133"/>
      <c r="EW287" s="193"/>
    </row>
    <row r="288" spans="26:153" ht="30" customHeight="1" x14ac:dyDescent="0.15">
      <c r="Z288" s="246"/>
      <c r="AA288" s="483"/>
      <c r="AB288" s="191"/>
      <c r="AC288" s="191"/>
      <c r="AD288" s="191"/>
      <c r="AE288" s="191"/>
      <c r="AF288" s="384"/>
      <c r="AG288" s="191"/>
      <c r="AH288" s="191"/>
      <c r="AI288" s="191"/>
      <c r="AJ288" s="191"/>
      <c r="AK288" s="192"/>
      <c r="AL288" s="191"/>
      <c r="AM288" s="191"/>
      <c r="AN288" s="191"/>
      <c r="AO288" s="461"/>
      <c r="AP288" s="191"/>
      <c r="AQ288" s="191"/>
      <c r="AR288" s="191"/>
      <c r="AS288" s="461"/>
      <c r="AT288" s="191"/>
      <c r="AU288" s="191"/>
      <c r="AV288" s="461"/>
      <c r="AW288" s="192"/>
      <c r="AX288" s="191"/>
      <c r="AY288" s="461"/>
      <c r="AZ288" s="191"/>
      <c r="BA288" s="461"/>
      <c r="BB288" s="191"/>
      <c r="BC288" s="192"/>
      <c r="BD288" s="191"/>
      <c r="BE288" s="191"/>
      <c r="BF288" s="461"/>
      <c r="BG288" s="470"/>
      <c r="BH288" s="470"/>
      <c r="BI288" s="191"/>
      <c r="BJ288" s="191"/>
      <c r="BK288" s="191"/>
      <c r="BL288" s="492"/>
      <c r="BM288" s="191"/>
      <c r="BN288" s="391"/>
      <c r="BO288" s="191"/>
      <c r="BP288" s="191"/>
      <c r="BQ288" s="191"/>
      <c r="BR288" s="191"/>
      <c r="BS288" s="191"/>
      <c r="BT288" s="191"/>
      <c r="BU288" s="192"/>
      <c r="BV288" s="191"/>
      <c r="BW288" s="191"/>
      <c r="BX288" s="191"/>
      <c r="BY288" s="191"/>
      <c r="BZ288" s="191"/>
      <c r="CA288" s="191"/>
      <c r="CB288" s="470"/>
      <c r="CC288" s="396"/>
      <c r="CD288" s="191"/>
      <c r="CE288" s="191"/>
      <c r="CF288" s="191"/>
      <c r="CG288" s="191"/>
      <c r="CH288" s="384"/>
      <c r="CI288" s="191"/>
      <c r="CJ288" s="461"/>
      <c r="CK288" s="461"/>
      <c r="CL288" s="191"/>
      <c r="CM288" s="191"/>
      <c r="CN288" s="498"/>
      <c r="CO288" s="191"/>
      <c r="CP288" s="192"/>
      <c r="CQ288" s="191"/>
      <c r="CR288" s="384"/>
      <c r="CS288" s="407"/>
      <c r="CT288" s="191"/>
      <c r="DE288" s="192"/>
      <c r="DM288" s="190"/>
      <c r="DN288" s="191"/>
      <c r="DQ288" s="190"/>
      <c r="DU288" s="132"/>
      <c r="DV288" s="132"/>
      <c r="DW288" s="132"/>
      <c r="DX288" s="132"/>
      <c r="DY288" s="132"/>
      <c r="DZ288" s="132"/>
      <c r="EA288" s="133"/>
      <c r="EB288" s="132"/>
      <c r="EC288" s="132"/>
      <c r="ED288" s="451"/>
      <c r="EE288" s="133"/>
      <c r="EF288" s="132"/>
      <c r="EG288" s="132"/>
      <c r="EH288" s="132"/>
      <c r="EI288" s="134"/>
      <c r="EJ288" s="132"/>
      <c r="EK288" s="451"/>
      <c r="EL288" s="518"/>
      <c r="EM288" s="451"/>
      <c r="EN288" s="132"/>
      <c r="EO288" s="513"/>
      <c r="EP288" s="451"/>
      <c r="EQ288" s="451"/>
      <c r="ER288" s="524"/>
      <c r="ES288" s="451"/>
      <c r="ET288" s="451"/>
      <c r="EU288" s="132"/>
      <c r="EV288" s="133"/>
      <c r="EW288" s="193"/>
    </row>
    <row r="289" spans="26:153" ht="30" customHeight="1" x14ac:dyDescent="0.15">
      <c r="Z289" s="246"/>
      <c r="AA289" s="483"/>
      <c r="AB289" s="191"/>
      <c r="AC289" s="191"/>
      <c r="AD289" s="191"/>
      <c r="AE289" s="191"/>
      <c r="AF289" s="384"/>
      <c r="AG289" s="191"/>
      <c r="AH289" s="191"/>
      <c r="AI289" s="191"/>
      <c r="AJ289" s="191"/>
      <c r="AK289" s="192"/>
      <c r="AL289" s="191"/>
      <c r="AM289" s="191"/>
      <c r="AN289" s="191"/>
      <c r="AO289" s="461"/>
      <c r="AP289" s="191"/>
      <c r="AQ289" s="191"/>
      <c r="AR289" s="191"/>
      <c r="AS289" s="461"/>
      <c r="AT289" s="191"/>
      <c r="AU289" s="191"/>
      <c r="AV289" s="461"/>
      <c r="AW289" s="192"/>
      <c r="AX289" s="191"/>
      <c r="AY289" s="461"/>
      <c r="AZ289" s="191"/>
      <c r="BA289" s="461"/>
      <c r="BB289" s="191"/>
      <c r="BC289" s="192"/>
      <c r="BD289" s="191"/>
      <c r="BE289" s="191"/>
      <c r="BF289" s="461"/>
      <c r="BG289" s="470"/>
      <c r="BH289" s="470"/>
      <c r="BI289" s="191"/>
      <c r="BJ289" s="191"/>
      <c r="BK289" s="191"/>
      <c r="BL289" s="492"/>
      <c r="BM289" s="191"/>
      <c r="BN289" s="391"/>
      <c r="BO289" s="191"/>
      <c r="BP289" s="191"/>
      <c r="BQ289" s="191"/>
      <c r="BR289" s="191"/>
      <c r="BS289" s="191"/>
      <c r="BT289" s="191"/>
      <c r="BU289" s="192"/>
      <c r="BV289" s="191"/>
      <c r="BW289" s="191"/>
      <c r="BX289" s="191"/>
      <c r="BY289" s="191"/>
      <c r="BZ289" s="191"/>
      <c r="CA289" s="191"/>
      <c r="CB289" s="470"/>
      <c r="CC289" s="396"/>
      <c r="CD289" s="191"/>
      <c r="CE289" s="191"/>
      <c r="CF289" s="191"/>
      <c r="CG289" s="191"/>
      <c r="CH289" s="384"/>
      <c r="CI289" s="191"/>
      <c r="CJ289" s="461"/>
      <c r="CK289" s="461"/>
      <c r="CL289" s="191"/>
      <c r="CM289" s="191"/>
      <c r="CN289" s="498"/>
      <c r="CO289" s="191"/>
      <c r="CP289" s="192"/>
      <c r="CQ289" s="191"/>
      <c r="CR289" s="384"/>
      <c r="CS289" s="407"/>
      <c r="CT289" s="191"/>
      <c r="DE289" s="192"/>
      <c r="DM289" s="190"/>
      <c r="DN289" s="191"/>
      <c r="DQ289" s="190"/>
      <c r="DU289" s="132"/>
      <c r="DV289" s="132"/>
      <c r="DW289" s="132"/>
      <c r="DX289" s="132"/>
      <c r="DY289" s="132"/>
      <c r="DZ289" s="132"/>
      <c r="EA289" s="133"/>
      <c r="EB289" s="132"/>
      <c r="EC289" s="132"/>
      <c r="ED289" s="451"/>
      <c r="EE289" s="133"/>
      <c r="EF289" s="132"/>
      <c r="EG289" s="132"/>
      <c r="EH289" s="132"/>
      <c r="EI289" s="134"/>
      <c r="EJ289" s="132"/>
      <c r="EK289" s="451"/>
      <c r="EL289" s="518"/>
      <c r="EM289" s="451"/>
      <c r="EN289" s="132"/>
      <c r="EO289" s="513"/>
      <c r="EP289" s="451"/>
      <c r="EQ289" s="451"/>
      <c r="ER289" s="524"/>
      <c r="ES289" s="451"/>
      <c r="ET289" s="451"/>
      <c r="EU289" s="132"/>
      <c r="EV289" s="133"/>
      <c r="EW289" s="193"/>
    </row>
    <row r="290" spans="26:153" ht="30" customHeight="1" x14ac:dyDescent="0.15">
      <c r="Z290" s="246"/>
      <c r="AA290" s="483"/>
      <c r="AB290" s="191"/>
      <c r="AC290" s="191"/>
      <c r="AD290" s="191"/>
      <c r="AE290" s="191"/>
      <c r="AF290" s="384"/>
      <c r="AG290" s="191"/>
      <c r="AH290" s="191"/>
      <c r="AI290" s="191"/>
      <c r="AJ290" s="191"/>
      <c r="AK290" s="192"/>
      <c r="AL290" s="191"/>
      <c r="AM290" s="191"/>
      <c r="AN290" s="191"/>
      <c r="AO290" s="461"/>
      <c r="AP290" s="191"/>
      <c r="AQ290" s="191"/>
      <c r="AR290" s="191"/>
      <c r="AS290" s="461"/>
      <c r="AT290" s="191"/>
      <c r="AU290" s="191"/>
      <c r="AV290" s="461"/>
      <c r="AW290" s="192"/>
      <c r="AX290" s="191"/>
      <c r="AY290" s="461"/>
      <c r="AZ290" s="191"/>
      <c r="BA290" s="461"/>
      <c r="BB290" s="191"/>
      <c r="BC290" s="192"/>
      <c r="BD290" s="191"/>
      <c r="BE290" s="191"/>
      <c r="BF290" s="461"/>
      <c r="BG290" s="470"/>
      <c r="BH290" s="470"/>
      <c r="BI290" s="191"/>
      <c r="BJ290" s="191"/>
      <c r="BK290" s="191"/>
      <c r="BL290" s="492"/>
      <c r="BM290" s="191"/>
      <c r="BN290" s="391"/>
      <c r="BO290" s="191"/>
      <c r="BP290" s="191"/>
      <c r="BQ290" s="191"/>
      <c r="BR290" s="191"/>
      <c r="BS290" s="191"/>
      <c r="BT290" s="191"/>
      <c r="BU290" s="192"/>
      <c r="BV290" s="191"/>
      <c r="BW290" s="191"/>
      <c r="BX290" s="191"/>
      <c r="BY290" s="191"/>
      <c r="BZ290" s="191"/>
      <c r="CA290" s="191"/>
      <c r="CB290" s="470"/>
      <c r="CC290" s="396"/>
      <c r="CD290" s="191"/>
      <c r="CE290" s="191"/>
      <c r="CF290" s="191"/>
      <c r="CG290" s="191"/>
      <c r="CH290" s="384"/>
      <c r="CI290" s="191"/>
      <c r="CJ290" s="461"/>
      <c r="CK290" s="461"/>
      <c r="CL290" s="191"/>
      <c r="CM290" s="191"/>
      <c r="CN290" s="498"/>
      <c r="CO290" s="191"/>
      <c r="CP290" s="192"/>
      <c r="CQ290" s="191"/>
      <c r="CR290" s="384"/>
      <c r="CS290" s="407"/>
      <c r="CT290" s="191"/>
      <c r="DE290" s="192"/>
      <c r="DM290" s="190"/>
      <c r="DN290" s="191"/>
      <c r="DQ290" s="190"/>
      <c r="DU290" s="132"/>
      <c r="DV290" s="132"/>
      <c r="DW290" s="132"/>
      <c r="DX290" s="132"/>
      <c r="DY290" s="132"/>
      <c r="DZ290" s="132"/>
      <c r="EA290" s="133"/>
      <c r="EB290" s="132"/>
      <c r="EC290" s="132"/>
      <c r="ED290" s="451"/>
      <c r="EE290" s="133"/>
      <c r="EF290" s="132"/>
      <c r="EG290" s="132"/>
      <c r="EH290" s="132"/>
      <c r="EI290" s="134"/>
      <c r="EJ290" s="132"/>
      <c r="EK290" s="451"/>
      <c r="EL290" s="518"/>
      <c r="EM290" s="451"/>
      <c r="EN290" s="132"/>
      <c r="EO290" s="513"/>
      <c r="EP290" s="451"/>
      <c r="EQ290" s="451"/>
      <c r="ER290" s="524"/>
      <c r="ES290" s="451"/>
      <c r="ET290" s="451"/>
      <c r="EU290" s="132"/>
      <c r="EV290" s="133"/>
      <c r="EW290" s="193"/>
    </row>
    <row r="291" spans="26:153" ht="30" customHeight="1" x14ac:dyDescent="0.15">
      <c r="Z291" s="246"/>
      <c r="AA291" s="483"/>
      <c r="AB291" s="191"/>
      <c r="AC291" s="191"/>
      <c r="AD291" s="191"/>
      <c r="AE291" s="191"/>
      <c r="AF291" s="384"/>
      <c r="AG291" s="191"/>
      <c r="AH291" s="191"/>
      <c r="AI291" s="191"/>
      <c r="AJ291" s="191"/>
      <c r="AK291" s="192"/>
      <c r="AL291" s="191"/>
      <c r="AM291" s="191"/>
      <c r="AN291" s="191"/>
      <c r="AO291" s="461"/>
      <c r="AP291" s="191"/>
      <c r="AQ291" s="191"/>
      <c r="AR291" s="191"/>
      <c r="AS291" s="461"/>
      <c r="AT291" s="191"/>
      <c r="AU291" s="191"/>
      <c r="AV291" s="461"/>
      <c r="AW291" s="192"/>
      <c r="AX291" s="191"/>
      <c r="AY291" s="461"/>
      <c r="AZ291" s="191"/>
      <c r="BA291" s="461"/>
      <c r="BB291" s="191"/>
      <c r="BC291" s="192"/>
      <c r="BD291" s="191"/>
      <c r="BE291" s="191"/>
      <c r="BF291" s="461"/>
      <c r="BG291" s="470"/>
      <c r="BH291" s="470"/>
      <c r="BI291" s="191"/>
      <c r="BJ291" s="191"/>
      <c r="BK291" s="191"/>
      <c r="BL291" s="492"/>
      <c r="BM291" s="191"/>
      <c r="BN291" s="391"/>
      <c r="BO291" s="191"/>
      <c r="BP291" s="191"/>
      <c r="BQ291" s="191"/>
      <c r="BR291" s="191"/>
      <c r="BS291" s="191"/>
      <c r="BT291" s="191"/>
      <c r="BU291" s="192"/>
      <c r="BV291" s="191"/>
      <c r="BW291" s="191"/>
      <c r="BX291" s="191"/>
      <c r="BY291" s="191"/>
      <c r="BZ291" s="191"/>
      <c r="CA291" s="191"/>
      <c r="CB291" s="470"/>
      <c r="CC291" s="396"/>
      <c r="CD291" s="191"/>
      <c r="CE291" s="191"/>
      <c r="CF291" s="191"/>
      <c r="CG291" s="191"/>
      <c r="CH291" s="384"/>
      <c r="CI291" s="191"/>
      <c r="CJ291" s="461"/>
      <c r="CK291" s="461"/>
      <c r="CL291" s="191"/>
      <c r="CM291" s="191"/>
      <c r="CN291" s="498"/>
      <c r="CO291" s="191"/>
      <c r="CP291" s="192"/>
      <c r="CQ291" s="191"/>
      <c r="CR291" s="384"/>
      <c r="CS291" s="407"/>
      <c r="CT291" s="191"/>
      <c r="DE291" s="192"/>
      <c r="DM291" s="190"/>
      <c r="DN291" s="191"/>
      <c r="DQ291" s="190"/>
      <c r="DU291" s="132"/>
      <c r="DV291" s="132"/>
      <c r="DW291" s="132"/>
      <c r="DX291" s="132"/>
      <c r="DY291" s="132"/>
      <c r="DZ291" s="132"/>
      <c r="EA291" s="133"/>
      <c r="EB291" s="132"/>
      <c r="EC291" s="132"/>
      <c r="ED291" s="451"/>
      <c r="EE291" s="133"/>
      <c r="EF291" s="132"/>
      <c r="EG291" s="132"/>
      <c r="EH291" s="132"/>
      <c r="EI291" s="134"/>
      <c r="EJ291" s="132"/>
      <c r="EK291" s="451"/>
      <c r="EL291" s="518"/>
      <c r="EM291" s="451"/>
      <c r="EN291" s="132"/>
      <c r="EO291" s="513"/>
      <c r="EP291" s="451"/>
      <c r="EQ291" s="451"/>
      <c r="ER291" s="524"/>
      <c r="ES291" s="451"/>
      <c r="ET291" s="451"/>
      <c r="EU291" s="132"/>
      <c r="EV291" s="133"/>
      <c r="EW291" s="193"/>
    </row>
    <row r="292" spans="26:153" ht="30" customHeight="1" x14ac:dyDescent="0.15">
      <c r="Z292" s="246"/>
      <c r="AA292" s="483"/>
      <c r="AB292" s="191"/>
      <c r="AC292" s="191"/>
      <c r="AD292" s="191"/>
      <c r="AE292" s="191"/>
      <c r="AF292" s="384"/>
      <c r="AG292" s="191"/>
      <c r="AH292" s="191"/>
      <c r="AI292" s="191"/>
      <c r="AJ292" s="191"/>
      <c r="AK292" s="192"/>
      <c r="AL292" s="191"/>
      <c r="AM292" s="191"/>
      <c r="AN292" s="191"/>
      <c r="AO292" s="461"/>
      <c r="AP292" s="191"/>
      <c r="AQ292" s="191"/>
      <c r="AR292" s="191"/>
      <c r="AS292" s="461"/>
      <c r="AT292" s="191"/>
      <c r="AU292" s="191"/>
      <c r="AV292" s="461"/>
      <c r="AW292" s="192"/>
      <c r="AX292" s="191"/>
      <c r="AY292" s="461"/>
      <c r="AZ292" s="191"/>
      <c r="BA292" s="461"/>
      <c r="BB292" s="191"/>
      <c r="BC292" s="192"/>
      <c r="BD292" s="191"/>
      <c r="BE292" s="191"/>
      <c r="BF292" s="461"/>
      <c r="BG292" s="470"/>
      <c r="BH292" s="470"/>
      <c r="BI292" s="191"/>
      <c r="BJ292" s="191"/>
      <c r="BK292" s="191"/>
      <c r="BL292" s="492"/>
      <c r="BM292" s="191"/>
      <c r="BN292" s="391"/>
      <c r="BO292" s="191"/>
      <c r="BP292" s="191"/>
      <c r="BQ292" s="191"/>
      <c r="BR292" s="191"/>
      <c r="BS292" s="191"/>
      <c r="BT292" s="191"/>
      <c r="BU292" s="192"/>
      <c r="BV292" s="191"/>
      <c r="BW292" s="191"/>
      <c r="BX292" s="191"/>
      <c r="BY292" s="191"/>
      <c r="BZ292" s="191"/>
      <c r="CA292" s="191"/>
      <c r="CB292" s="470"/>
      <c r="CC292" s="396"/>
      <c r="CD292" s="191"/>
      <c r="CE292" s="191"/>
      <c r="CF292" s="191"/>
      <c r="CG292" s="191"/>
      <c r="CH292" s="384"/>
      <c r="CI292" s="191"/>
      <c r="CJ292" s="461"/>
      <c r="CK292" s="461"/>
      <c r="CL292" s="191"/>
      <c r="CM292" s="191"/>
      <c r="CN292" s="498"/>
      <c r="CO292" s="191"/>
      <c r="CP292" s="192"/>
      <c r="CQ292" s="191"/>
      <c r="CR292" s="384"/>
      <c r="CS292" s="407"/>
      <c r="CT292" s="191"/>
      <c r="DE292" s="192"/>
      <c r="DM292" s="190"/>
      <c r="DN292" s="191"/>
      <c r="DQ292" s="190"/>
      <c r="DU292" s="132"/>
      <c r="DV292" s="132"/>
      <c r="DW292" s="132"/>
      <c r="DX292" s="132"/>
      <c r="DY292" s="132"/>
      <c r="DZ292" s="132"/>
      <c r="EA292" s="133"/>
      <c r="EB292" s="132"/>
      <c r="EC292" s="132"/>
      <c r="ED292" s="451"/>
      <c r="EE292" s="133"/>
      <c r="EF292" s="132"/>
      <c r="EG292" s="132"/>
      <c r="EH292" s="132"/>
      <c r="EI292" s="134"/>
      <c r="EJ292" s="132"/>
      <c r="EK292" s="451"/>
      <c r="EL292" s="518"/>
      <c r="EM292" s="451"/>
      <c r="EN292" s="132"/>
      <c r="EO292" s="513"/>
      <c r="EP292" s="451"/>
      <c r="EQ292" s="451"/>
      <c r="ER292" s="524"/>
      <c r="ES292" s="451"/>
      <c r="ET292" s="451"/>
      <c r="EU292" s="132"/>
      <c r="EV292" s="133"/>
      <c r="EW292" s="193"/>
    </row>
    <row r="293" spans="26:153" ht="30" customHeight="1" x14ac:dyDescent="0.15">
      <c r="Z293" s="246"/>
      <c r="AA293" s="483"/>
      <c r="AB293" s="191"/>
      <c r="AC293" s="191"/>
      <c r="AD293" s="191"/>
      <c r="AE293" s="191"/>
      <c r="AF293" s="384"/>
      <c r="AG293" s="191"/>
      <c r="AH293" s="191"/>
      <c r="AI293" s="191"/>
      <c r="AJ293" s="191"/>
      <c r="AK293" s="192"/>
      <c r="AL293" s="191"/>
      <c r="AM293" s="191"/>
      <c r="AN293" s="191"/>
      <c r="AO293" s="461"/>
      <c r="AP293" s="191"/>
      <c r="AQ293" s="191"/>
      <c r="AR293" s="191"/>
      <c r="AS293" s="461"/>
      <c r="AT293" s="191"/>
      <c r="AU293" s="191"/>
      <c r="AV293" s="461"/>
      <c r="AW293" s="192"/>
      <c r="AX293" s="191"/>
      <c r="AY293" s="461"/>
      <c r="AZ293" s="191"/>
      <c r="BA293" s="461"/>
      <c r="BB293" s="191"/>
      <c r="BC293" s="192"/>
      <c r="BD293" s="191"/>
      <c r="BE293" s="191"/>
      <c r="BF293" s="461"/>
      <c r="BG293" s="470"/>
      <c r="BH293" s="470"/>
      <c r="BI293" s="191"/>
      <c r="BJ293" s="191"/>
      <c r="BK293" s="191"/>
      <c r="BL293" s="492"/>
      <c r="BM293" s="191"/>
      <c r="BN293" s="391"/>
      <c r="BO293" s="191"/>
      <c r="BP293" s="191"/>
      <c r="BQ293" s="191"/>
      <c r="BR293" s="191"/>
      <c r="BS293" s="191"/>
      <c r="BT293" s="191"/>
      <c r="BU293" s="192"/>
      <c r="BV293" s="191"/>
      <c r="BW293" s="191"/>
      <c r="BX293" s="191"/>
      <c r="BY293" s="191"/>
      <c r="BZ293" s="191"/>
      <c r="CA293" s="191"/>
      <c r="CB293" s="470"/>
      <c r="CC293" s="396"/>
      <c r="CD293" s="191"/>
      <c r="CE293" s="191"/>
      <c r="CF293" s="191"/>
      <c r="CG293" s="191"/>
      <c r="CH293" s="384"/>
      <c r="CI293" s="191"/>
      <c r="CJ293" s="461"/>
      <c r="CK293" s="461"/>
      <c r="CL293" s="191"/>
      <c r="CM293" s="191"/>
      <c r="CN293" s="498"/>
      <c r="CO293" s="191"/>
      <c r="CP293" s="192"/>
      <c r="CQ293" s="191"/>
      <c r="CR293" s="384"/>
      <c r="CS293" s="407"/>
      <c r="CT293" s="191"/>
      <c r="DE293" s="192"/>
      <c r="DM293" s="190"/>
      <c r="DN293" s="191"/>
      <c r="DQ293" s="190"/>
      <c r="DU293" s="132"/>
      <c r="DV293" s="132"/>
      <c r="DW293" s="132"/>
      <c r="DX293" s="132"/>
      <c r="DY293" s="132"/>
      <c r="DZ293" s="132"/>
      <c r="EA293" s="133"/>
      <c r="EB293" s="132"/>
      <c r="EC293" s="132"/>
      <c r="ED293" s="451"/>
      <c r="EE293" s="133"/>
      <c r="EF293" s="132"/>
      <c r="EG293" s="132"/>
      <c r="EH293" s="132"/>
      <c r="EI293" s="134"/>
      <c r="EJ293" s="132"/>
      <c r="EK293" s="451"/>
      <c r="EL293" s="518"/>
      <c r="EM293" s="451"/>
      <c r="EN293" s="132"/>
      <c r="EO293" s="513"/>
      <c r="EP293" s="451"/>
      <c r="EQ293" s="451"/>
      <c r="ER293" s="524"/>
      <c r="ES293" s="451"/>
      <c r="ET293" s="451"/>
      <c r="EU293" s="132"/>
      <c r="EV293" s="133"/>
      <c r="EW293" s="193"/>
    </row>
    <row r="294" spans="26:153" ht="30" customHeight="1" x14ac:dyDescent="0.15">
      <c r="Z294" s="246"/>
      <c r="AA294" s="483"/>
      <c r="AB294" s="191"/>
      <c r="AC294" s="191"/>
      <c r="AD294" s="191"/>
      <c r="AE294" s="191"/>
      <c r="AF294" s="384"/>
      <c r="AG294" s="191"/>
      <c r="AH294" s="191"/>
      <c r="AI294" s="191"/>
      <c r="AJ294" s="191"/>
      <c r="AK294" s="192"/>
      <c r="AL294" s="191"/>
      <c r="AM294" s="191"/>
      <c r="AN294" s="191"/>
      <c r="AO294" s="461"/>
      <c r="AP294" s="191"/>
      <c r="AQ294" s="191"/>
      <c r="AR294" s="191"/>
      <c r="AS294" s="461"/>
      <c r="AT294" s="191"/>
      <c r="AU294" s="191"/>
      <c r="AV294" s="461"/>
      <c r="AW294" s="192"/>
      <c r="AX294" s="191"/>
      <c r="AY294" s="461"/>
      <c r="AZ294" s="191"/>
      <c r="BA294" s="461"/>
      <c r="BB294" s="191"/>
      <c r="BC294" s="192"/>
      <c r="BD294" s="191"/>
      <c r="BE294" s="191"/>
      <c r="BF294" s="461"/>
      <c r="BG294" s="470"/>
      <c r="BH294" s="470"/>
      <c r="BI294" s="191"/>
      <c r="BJ294" s="191"/>
      <c r="BK294" s="191"/>
      <c r="BL294" s="492"/>
      <c r="BM294" s="191"/>
      <c r="BN294" s="391"/>
      <c r="BO294" s="191"/>
      <c r="BP294" s="191"/>
      <c r="BQ294" s="191"/>
      <c r="BR294" s="191"/>
      <c r="BS294" s="191"/>
      <c r="BT294" s="191"/>
      <c r="BU294" s="192"/>
      <c r="BV294" s="191"/>
      <c r="BW294" s="191"/>
      <c r="BX294" s="191"/>
      <c r="BY294" s="191"/>
      <c r="BZ294" s="191"/>
      <c r="CA294" s="191"/>
      <c r="CB294" s="470"/>
      <c r="CC294" s="396"/>
      <c r="CD294" s="191"/>
      <c r="CE294" s="191"/>
      <c r="CF294" s="191"/>
      <c r="CG294" s="191"/>
      <c r="CH294" s="384"/>
      <c r="CI294" s="191"/>
      <c r="CJ294" s="461"/>
      <c r="CK294" s="461"/>
      <c r="CL294" s="191"/>
      <c r="CM294" s="191"/>
      <c r="CN294" s="498"/>
      <c r="CO294" s="191"/>
      <c r="CP294" s="192"/>
      <c r="CQ294" s="191"/>
      <c r="CR294" s="384"/>
      <c r="CS294" s="407"/>
      <c r="CT294" s="191"/>
      <c r="DE294" s="192"/>
      <c r="DM294" s="190"/>
      <c r="DN294" s="191"/>
      <c r="DQ294" s="190"/>
      <c r="DU294" s="132"/>
      <c r="DV294" s="132"/>
      <c r="DW294" s="132"/>
      <c r="DX294" s="132"/>
      <c r="DY294" s="132"/>
      <c r="DZ294" s="132"/>
      <c r="EA294" s="133"/>
      <c r="EB294" s="132"/>
      <c r="EC294" s="132"/>
      <c r="ED294" s="451"/>
      <c r="EE294" s="133"/>
      <c r="EF294" s="132"/>
      <c r="EG294" s="132"/>
      <c r="EH294" s="132"/>
      <c r="EI294" s="134"/>
      <c r="EJ294" s="132"/>
      <c r="EK294" s="451"/>
      <c r="EL294" s="518"/>
      <c r="EM294" s="451"/>
      <c r="EN294" s="132"/>
      <c r="EO294" s="513"/>
      <c r="EP294" s="451"/>
      <c r="EQ294" s="451"/>
      <c r="ER294" s="524"/>
      <c r="ES294" s="451"/>
      <c r="ET294" s="451"/>
      <c r="EU294" s="132"/>
      <c r="EV294" s="133"/>
      <c r="EW294" s="193"/>
    </row>
    <row r="295" spans="26:153" ht="30" customHeight="1" x14ac:dyDescent="0.15">
      <c r="Z295" s="246"/>
      <c r="AA295" s="483"/>
      <c r="AB295" s="191"/>
      <c r="AC295" s="191"/>
      <c r="AD295" s="191"/>
      <c r="AE295" s="191"/>
      <c r="AF295" s="384"/>
      <c r="AG295" s="191"/>
      <c r="AH295" s="191"/>
      <c r="AI295" s="191"/>
      <c r="AJ295" s="191"/>
      <c r="AK295" s="192"/>
      <c r="AL295" s="191"/>
      <c r="AM295" s="191"/>
      <c r="AN295" s="191"/>
      <c r="AO295" s="461"/>
      <c r="AP295" s="191"/>
      <c r="AQ295" s="191"/>
      <c r="AR295" s="191"/>
      <c r="AS295" s="461"/>
      <c r="AT295" s="191"/>
      <c r="AU295" s="191"/>
      <c r="AV295" s="461"/>
      <c r="AW295" s="192"/>
      <c r="AX295" s="191"/>
      <c r="AY295" s="461"/>
      <c r="AZ295" s="191"/>
      <c r="BA295" s="461"/>
      <c r="BB295" s="191"/>
      <c r="BC295" s="192"/>
      <c r="BD295" s="191"/>
      <c r="BE295" s="191"/>
      <c r="BF295" s="461"/>
      <c r="BG295" s="470"/>
      <c r="BH295" s="470"/>
      <c r="BI295" s="191"/>
      <c r="BJ295" s="191"/>
      <c r="BK295" s="191"/>
      <c r="BL295" s="492"/>
      <c r="BM295" s="191"/>
      <c r="BN295" s="391"/>
      <c r="BO295" s="191"/>
      <c r="BP295" s="191"/>
      <c r="BQ295" s="191"/>
      <c r="BR295" s="191"/>
      <c r="BS295" s="191"/>
      <c r="BT295" s="191"/>
      <c r="BU295" s="192"/>
      <c r="BV295" s="191"/>
      <c r="BW295" s="191"/>
      <c r="BX295" s="191"/>
      <c r="BY295" s="191"/>
      <c r="BZ295" s="191"/>
      <c r="CA295" s="191"/>
      <c r="CB295" s="470"/>
      <c r="CC295" s="396"/>
      <c r="CD295" s="191"/>
      <c r="CE295" s="191"/>
      <c r="CF295" s="191"/>
      <c r="CG295" s="191"/>
      <c r="CH295" s="384"/>
      <c r="CI295" s="191"/>
      <c r="CJ295" s="461"/>
      <c r="CK295" s="461"/>
      <c r="CL295" s="191"/>
      <c r="CM295" s="191"/>
      <c r="CN295" s="498"/>
      <c r="CO295" s="191"/>
      <c r="CP295" s="192"/>
      <c r="CQ295" s="191"/>
      <c r="CR295" s="384"/>
      <c r="CS295" s="407"/>
      <c r="CT295" s="191"/>
      <c r="DE295" s="192"/>
      <c r="DM295" s="190"/>
      <c r="DN295" s="191"/>
      <c r="DQ295" s="190"/>
      <c r="DU295" s="132"/>
      <c r="DV295" s="132"/>
      <c r="DW295" s="132"/>
      <c r="DX295" s="132"/>
      <c r="DY295" s="132"/>
      <c r="DZ295" s="132"/>
      <c r="EA295" s="133"/>
      <c r="EB295" s="132"/>
      <c r="EC295" s="132"/>
      <c r="ED295" s="451"/>
      <c r="EE295" s="133"/>
      <c r="EF295" s="132"/>
      <c r="EG295" s="132"/>
      <c r="EH295" s="132"/>
      <c r="EI295" s="134"/>
      <c r="EJ295" s="132"/>
      <c r="EK295" s="451"/>
      <c r="EL295" s="518"/>
      <c r="EM295" s="451"/>
      <c r="EN295" s="132"/>
      <c r="EO295" s="513"/>
      <c r="EP295" s="451"/>
      <c r="EQ295" s="451"/>
      <c r="ER295" s="524"/>
      <c r="ES295" s="451"/>
      <c r="ET295" s="451"/>
      <c r="EU295" s="132"/>
      <c r="EV295" s="133"/>
      <c r="EW295" s="193"/>
    </row>
    <row r="296" spans="26:153" ht="30" customHeight="1" x14ac:dyDescent="0.15">
      <c r="Z296" s="246"/>
      <c r="AA296" s="483"/>
      <c r="AB296" s="191"/>
      <c r="AC296" s="191"/>
      <c r="AD296" s="191"/>
      <c r="AE296" s="191"/>
      <c r="AF296" s="384"/>
      <c r="AG296" s="191"/>
      <c r="AH296" s="191"/>
      <c r="AI296" s="191"/>
      <c r="AJ296" s="191"/>
      <c r="AK296" s="192"/>
      <c r="AL296" s="191"/>
      <c r="AM296" s="191"/>
      <c r="AN296" s="191"/>
      <c r="AO296" s="461"/>
      <c r="AP296" s="191"/>
      <c r="AQ296" s="191"/>
      <c r="AR296" s="191"/>
      <c r="AS296" s="461"/>
      <c r="AT296" s="191"/>
      <c r="AU296" s="191"/>
      <c r="AV296" s="461"/>
      <c r="AW296" s="192"/>
      <c r="AX296" s="191"/>
      <c r="AY296" s="461"/>
      <c r="AZ296" s="191"/>
      <c r="BA296" s="461"/>
      <c r="BB296" s="191"/>
      <c r="BC296" s="192"/>
      <c r="BD296" s="191"/>
      <c r="BE296" s="191"/>
      <c r="BF296" s="461"/>
      <c r="BG296" s="470"/>
      <c r="BH296" s="470"/>
      <c r="BI296" s="191"/>
      <c r="BJ296" s="191"/>
      <c r="BK296" s="191"/>
      <c r="BL296" s="492"/>
      <c r="BM296" s="191"/>
      <c r="BN296" s="391"/>
      <c r="BO296" s="191"/>
      <c r="BP296" s="191"/>
      <c r="BQ296" s="191"/>
      <c r="BR296" s="191"/>
      <c r="BS296" s="191"/>
      <c r="BT296" s="191"/>
      <c r="BU296" s="192"/>
      <c r="BV296" s="191"/>
      <c r="BW296" s="191"/>
      <c r="BX296" s="191"/>
      <c r="BY296" s="191"/>
      <c r="BZ296" s="191"/>
      <c r="CA296" s="191"/>
      <c r="CB296" s="470"/>
      <c r="CC296" s="396"/>
      <c r="CD296" s="191"/>
      <c r="CE296" s="191"/>
      <c r="CF296" s="191"/>
      <c r="CG296" s="191"/>
      <c r="CH296" s="384"/>
      <c r="CI296" s="191"/>
      <c r="CJ296" s="461"/>
      <c r="CK296" s="461"/>
      <c r="CL296" s="191"/>
      <c r="CM296" s="191"/>
      <c r="CN296" s="498"/>
      <c r="CO296" s="191"/>
      <c r="CP296" s="192"/>
      <c r="CQ296" s="191"/>
      <c r="CR296" s="384"/>
      <c r="CS296" s="407"/>
      <c r="CT296" s="191"/>
      <c r="DE296" s="192"/>
      <c r="DM296" s="190"/>
      <c r="DN296" s="191"/>
      <c r="DQ296" s="190"/>
      <c r="DU296" s="132"/>
      <c r="DV296" s="132"/>
      <c r="DW296" s="132"/>
      <c r="DX296" s="132"/>
      <c r="DY296" s="132"/>
      <c r="DZ296" s="132"/>
      <c r="EA296" s="133"/>
      <c r="EB296" s="132"/>
      <c r="EC296" s="132"/>
      <c r="ED296" s="451"/>
      <c r="EE296" s="133"/>
      <c r="EF296" s="132"/>
      <c r="EG296" s="132"/>
      <c r="EH296" s="132"/>
      <c r="EI296" s="134"/>
      <c r="EJ296" s="132"/>
      <c r="EK296" s="451"/>
      <c r="EL296" s="518"/>
      <c r="EM296" s="451"/>
      <c r="EN296" s="132"/>
      <c r="EO296" s="513"/>
      <c r="EP296" s="451"/>
      <c r="EQ296" s="451"/>
      <c r="ER296" s="524"/>
      <c r="ES296" s="451"/>
      <c r="ET296" s="451"/>
      <c r="EU296" s="132"/>
      <c r="EV296" s="133"/>
      <c r="EW296" s="193"/>
    </row>
    <row r="297" spans="26:153" ht="30" customHeight="1" x14ac:dyDescent="0.15">
      <c r="Z297" s="246"/>
      <c r="AA297" s="483"/>
      <c r="AB297" s="191"/>
      <c r="AC297" s="191"/>
      <c r="AD297" s="191"/>
      <c r="AE297" s="191"/>
      <c r="AF297" s="384"/>
      <c r="AG297" s="191"/>
      <c r="AH297" s="191"/>
      <c r="AI297" s="191"/>
      <c r="AJ297" s="191"/>
      <c r="AK297" s="192"/>
      <c r="AL297" s="191"/>
      <c r="AM297" s="191"/>
      <c r="AN297" s="191"/>
      <c r="AO297" s="461"/>
      <c r="AP297" s="191"/>
      <c r="AQ297" s="191"/>
      <c r="AR297" s="191"/>
      <c r="AS297" s="461"/>
      <c r="AT297" s="191"/>
      <c r="AU297" s="191"/>
      <c r="AV297" s="461"/>
      <c r="AW297" s="192"/>
      <c r="AX297" s="191"/>
      <c r="AY297" s="461"/>
      <c r="AZ297" s="191"/>
      <c r="BA297" s="461"/>
      <c r="BB297" s="191"/>
      <c r="BC297" s="192"/>
      <c r="BD297" s="191"/>
      <c r="BE297" s="191"/>
      <c r="BF297" s="461"/>
      <c r="BG297" s="470"/>
      <c r="BH297" s="470"/>
      <c r="BI297" s="191"/>
      <c r="BJ297" s="191"/>
      <c r="BK297" s="191"/>
      <c r="BL297" s="492"/>
      <c r="BM297" s="191"/>
      <c r="BN297" s="391"/>
      <c r="BO297" s="191"/>
      <c r="BP297" s="191"/>
      <c r="BQ297" s="191"/>
      <c r="BR297" s="191"/>
      <c r="BS297" s="191"/>
      <c r="BT297" s="191"/>
      <c r="BU297" s="192"/>
      <c r="BV297" s="191"/>
      <c r="BW297" s="191"/>
      <c r="BX297" s="191"/>
      <c r="BY297" s="191"/>
      <c r="BZ297" s="191"/>
      <c r="CA297" s="191"/>
      <c r="CB297" s="470"/>
      <c r="CC297" s="396"/>
      <c r="CD297" s="191"/>
      <c r="CE297" s="191"/>
      <c r="CF297" s="191"/>
      <c r="CG297" s="191"/>
      <c r="CH297" s="384"/>
      <c r="CI297" s="191"/>
      <c r="CJ297" s="461"/>
      <c r="CK297" s="461"/>
      <c r="CL297" s="191"/>
      <c r="CM297" s="191"/>
      <c r="CN297" s="498"/>
      <c r="CO297" s="191"/>
      <c r="CP297" s="192"/>
      <c r="CQ297" s="191"/>
      <c r="CR297" s="384"/>
      <c r="CS297" s="407"/>
      <c r="CT297" s="191"/>
      <c r="DE297" s="192"/>
      <c r="DM297" s="190"/>
      <c r="DN297" s="191"/>
      <c r="DQ297" s="190"/>
      <c r="DU297" s="132"/>
      <c r="DV297" s="132"/>
      <c r="DW297" s="132"/>
      <c r="DX297" s="132"/>
      <c r="DY297" s="132"/>
      <c r="DZ297" s="132"/>
      <c r="EA297" s="133"/>
      <c r="EB297" s="132"/>
      <c r="EC297" s="132"/>
      <c r="ED297" s="451"/>
      <c r="EE297" s="133"/>
      <c r="EF297" s="132"/>
      <c r="EG297" s="132"/>
      <c r="EH297" s="132"/>
      <c r="EI297" s="134"/>
      <c r="EJ297" s="132"/>
      <c r="EK297" s="451"/>
      <c r="EL297" s="518"/>
      <c r="EM297" s="451"/>
      <c r="EN297" s="132"/>
      <c r="EO297" s="513"/>
      <c r="EP297" s="451"/>
      <c r="EQ297" s="451"/>
      <c r="ER297" s="524"/>
      <c r="ES297" s="451"/>
      <c r="ET297" s="451"/>
      <c r="EU297" s="132"/>
      <c r="EV297" s="133"/>
      <c r="EW297" s="193"/>
    </row>
    <row r="298" spans="26:153" ht="30" customHeight="1" x14ac:dyDescent="0.15">
      <c r="Z298" s="246"/>
      <c r="AA298" s="483"/>
      <c r="AB298" s="191"/>
      <c r="AC298" s="191"/>
      <c r="AD298" s="191"/>
      <c r="AE298" s="191"/>
      <c r="AF298" s="384"/>
      <c r="AG298" s="191"/>
      <c r="AH298" s="191"/>
      <c r="AI298" s="191"/>
      <c r="AJ298" s="191"/>
      <c r="AK298" s="192"/>
      <c r="AL298" s="191"/>
      <c r="AM298" s="191"/>
      <c r="AN298" s="191"/>
      <c r="AO298" s="461"/>
      <c r="AP298" s="191"/>
      <c r="AQ298" s="191"/>
      <c r="AR298" s="191"/>
      <c r="AS298" s="461"/>
      <c r="AT298" s="191"/>
      <c r="AU298" s="191"/>
      <c r="AV298" s="461"/>
      <c r="AW298" s="192"/>
      <c r="AX298" s="191"/>
      <c r="AY298" s="461"/>
      <c r="AZ298" s="191"/>
      <c r="BA298" s="461"/>
      <c r="BB298" s="191"/>
      <c r="BC298" s="192"/>
      <c r="BD298" s="191"/>
      <c r="BE298" s="191"/>
      <c r="BF298" s="461"/>
      <c r="BG298" s="470"/>
      <c r="BH298" s="470"/>
      <c r="BI298" s="191"/>
      <c r="BJ298" s="191"/>
      <c r="BK298" s="191"/>
      <c r="BL298" s="492"/>
      <c r="BM298" s="191"/>
      <c r="BN298" s="391"/>
      <c r="BO298" s="191"/>
      <c r="BP298" s="191"/>
      <c r="BQ298" s="191"/>
      <c r="BR298" s="191"/>
      <c r="BS298" s="191"/>
      <c r="BT298" s="191"/>
      <c r="BU298" s="192"/>
      <c r="BV298" s="191"/>
      <c r="BW298" s="191"/>
      <c r="BX298" s="191"/>
      <c r="BY298" s="191"/>
      <c r="BZ298" s="191"/>
      <c r="CA298" s="191"/>
      <c r="CB298" s="470"/>
      <c r="CC298" s="396"/>
      <c r="CD298" s="191"/>
      <c r="CE298" s="191"/>
      <c r="CF298" s="191"/>
      <c r="CG298" s="191"/>
      <c r="CH298" s="384"/>
      <c r="CI298" s="191"/>
      <c r="CJ298" s="461"/>
      <c r="CK298" s="461"/>
      <c r="CL298" s="191"/>
      <c r="CM298" s="191"/>
      <c r="CN298" s="498"/>
      <c r="CO298" s="191"/>
      <c r="CP298" s="192"/>
      <c r="CQ298" s="191"/>
      <c r="CR298" s="384"/>
      <c r="CS298" s="407"/>
      <c r="CT298" s="191"/>
      <c r="DE298" s="192"/>
      <c r="DM298" s="190"/>
      <c r="DN298" s="191"/>
      <c r="DQ298" s="190"/>
      <c r="DU298" s="132"/>
      <c r="DV298" s="132"/>
      <c r="DW298" s="132"/>
      <c r="DX298" s="132"/>
      <c r="DY298" s="132"/>
      <c r="DZ298" s="132"/>
      <c r="EA298" s="133"/>
      <c r="EB298" s="132"/>
      <c r="EC298" s="132"/>
      <c r="ED298" s="451"/>
      <c r="EE298" s="133"/>
      <c r="EF298" s="132"/>
      <c r="EG298" s="132"/>
      <c r="EH298" s="132"/>
      <c r="EI298" s="134"/>
      <c r="EJ298" s="132"/>
      <c r="EK298" s="451"/>
      <c r="EL298" s="518"/>
      <c r="EM298" s="451"/>
      <c r="EN298" s="132"/>
      <c r="EO298" s="513"/>
      <c r="EP298" s="451"/>
      <c r="EQ298" s="451"/>
      <c r="ER298" s="524"/>
      <c r="ES298" s="451"/>
      <c r="ET298" s="451"/>
      <c r="EU298" s="132"/>
      <c r="EV298" s="133"/>
      <c r="EW298" s="193"/>
    </row>
    <row r="299" spans="26:153" ht="30" customHeight="1" x14ac:dyDescent="0.15">
      <c r="Z299" s="246"/>
      <c r="AA299" s="483"/>
      <c r="AB299" s="191"/>
      <c r="AC299" s="191"/>
      <c r="AD299" s="191"/>
      <c r="AE299" s="191"/>
      <c r="AF299" s="384"/>
      <c r="AG299" s="191"/>
      <c r="AH299" s="191"/>
      <c r="AI299" s="191"/>
      <c r="AJ299" s="191"/>
      <c r="AK299" s="192"/>
      <c r="AL299" s="191"/>
      <c r="AM299" s="191"/>
      <c r="AN299" s="191"/>
      <c r="AO299" s="461"/>
      <c r="AP299" s="191"/>
      <c r="AQ299" s="191"/>
      <c r="AR299" s="191"/>
      <c r="AS299" s="461"/>
      <c r="AT299" s="191"/>
      <c r="AU299" s="191"/>
      <c r="AV299" s="461"/>
      <c r="AW299" s="192"/>
      <c r="AX299" s="191"/>
      <c r="AY299" s="461"/>
      <c r="AZ299" s="191"/>
      <c r="BA299" s="461"/>
      <c r="BB299" s="191"/>
      <c r="BC299" s="192"/>
      <c r="BD299" s="191"/>
      <c r="BE299" s="191"/>
      <c r="BF299" s="461"/>
      <c r="BG299" s="470"/>
      <c r="BH299" s="470"/>
      <c r="BI299" s="191"/>
      <c r="BJ299" s="191"/>
      <c r="BK299" s="191"/>
      <c r="BL299" s="492"/>
      <c r="BM299" s="191"/>
      <c r="BN299" s="391"/>
      <c r="BO299" s="191"/>
      <c r="BP299" s="191"/>
      <c r="BQ299" s="191"/>
      <c r="BR299" s="191"/>
      <c r="BS299" s="191"/>
      <c r="BT299" s="191"/>
      <c r="BU299" s="192"/>
      <c r="BV299" s="191"/>
      <c r="BW299" s="191"/>
      <c r="BX299" s="191"/>
      <c r="BY299" s="191"/>
      <c r="BZ299" s="191"/>
      <c r="CA299" s="191"/>
      <c r="CB299" s="470"/>
      <c r="CC299" s="396"/>
      <c r="CD299" s="191"/>
      <c r="CE299" s="191"/>
      <c r="CF299" s="191"/>
      <c r="CG299" s="191"/>
      <c r="CH299" s="384"/>
      <c r="CI299" s="191"/>
      <c r="CJ299" s="461"/>
      <c r="CK299" s="461"/>
      <c r="CL299" s="191"/>
      <c r="CM299" s="191"/>
      <c r="CN299" s="498"/>
      <c r="CO299" s="191"/>
      <c r="CP299" s="192"/>
      <c r="CQ299" s="191"/>
      <c r="CR299" s="384"/>
      <c r="CS299" s="407"/>
      <c r="CT299" s="191"/>
      <c r="DE299" s="192"/>
      <c r="DM299" s="190"/>
      <c r="DN299" s="191"/>
      <c r="DQ299" s="190"/>
      <c r="DU299" s="132"/>
      <c r="DV299" s="132"/>
      <c r="DW299" s="132"/>
      <c r="DX299" s="132"/>
      <c r="DY299" s="132"/>
      <c r="DZ299" s="132"/>
      <c r="EA299" s="133"/>
      <c r="EB299" s="132"/>
      <c r="EC299" s="132"/>
      <c r="ED299" s="451"/>
      <c r="EE299" s="133"/>
      <c r="EF299" s="132"/>
      <c r="EG299" s="132"/>
      <c r="EH299" s="132"/>
      <c r="EI299" s="134"/>
      <c r="EJ299" s="132"/>
      <c r="EK299" s="451"/>
      <c r="EL299" s="518"/>
      <c r="EM299" s="451"/>
      <c r="EN299" s="132"/>
      <c r="EO299" s="513"/>
      <c r="EP299" s="451"/>
      <c r="EQ299" s="451"/>
      <c r="ER299" s="524"/>
      <c r="ES299" s="451"/>
      <c r="ET299" s="451"/>
      <c r="EU299" s="132"/>
      <c r="EV299" s="133"/>
      <c r="EW299" s="193"/>
    </row>
    <row r="300" spans="26:153" ht="30" customHeight="1" x14ac:dyDescent="0.15">
      <c r="Z300" s="246"/>
      <c r="AA300" s="483"/>
      <c r="AB300" s="191"/>
      <c r="AC300" s="191"/>
      <c r="AD300" s="191"/>
      <c r="AE300" s="191"/>
      <c r="AF300" s="384"/>
      <c r="AG300" s="191"/>
      <c r="AH300" s="191"/>
      <c r="AI300" s="191"/>
      <c r="AJ300" s="191"/>
      <c r="AK300" s="192"/>
      <c r="AL300" s="191"/>
      <c r="AM300" s="191"/>
      <c r="AN300" s="191"/>
      <c r="AO300" s="461"/>
      <c r="AP300" s="191"/>
      <c r="AQ300" s="191"/>
      <c r="AR300" s="191"/>
      <c r="AS300" s="461"/>
      <c r="AT300" s="191"/>
      <c r="AU300" s="191"/>
      <c r="AV300" s="461"/>
      <c r="AW300" s="192"/>
      <c r="AX300" s="191"/>
      <c r="AY300" s="461"/>
      <c r="AZ300" s="191"/>
      <c r="BA300" s="461"/>
      <c r="BB300" s="191"/>
      <c r="BC300" s="192"/>
      <c r="BD300" s="191"/>
      <c r="BE300" s="191"/>
      <c r="BF300" s="461"/>
      <c r="BG300" s="470"/>
      <c r="BH300" s="470"/>
      <c r="BI300" s="191"/>
      <c r="BJ300" s="191"/>
      <c r="BK300" s="191"/>
      <c r="BL300" s="492"/>
      <c r="BM300" s="191"/>
      <c r="BN300" s="391"/>
      <c r="BO300" s="191"/>
      <c r="BP300" s="191"/>
      <c r="BQ300" s="191"/>
      <c r="BR300" s="191"/>
      <c r="BS300" s="191"/>
      <c r="BT300" s="191"/>
      <c r="BU300" s="192"/>
      <c r="BV300" s="191"/>
      <c r="BW300" s="191"/>
      <c r="BX300" s="191"/>
      <c r="BY300" s="191"/>
      <c r="BZ300" s="191"/>
      <c r="CA300" s="191"/>
      <c r="CB300" s="470"/>
      <c r="CC300" s="396"/>
      <c r="CD300" s="191"/>
      <c r="CE300" s="191"/>
      <c r="CF300" s="191"/>
      <c r="CG300" s="191"/>
      <c r="CH300" s="384"/>
      <c r="CI300" s="191"/>
      <c r="CJ300" s="461"/>
      <c r="CK300" s="461"/>
      <c r="CL300" s="191"/>
      <c r="CM300" s="191"/>
      <c r="CN300" s="498"/>
      <c r="CO300" s="191"/>
      <c r="CP300" s="192"/>
      <c r="CQ300" s="191"/>
      <c r="CR300" s="384"/>
      <c r="CS300" s="407"/>
      <c r="CT300" s="191"/>
      <c r="DE300" s="192"/>
      <c r="DM300" s="190"/>
      <c r="DN300" s="191"/>
      <c r="DQ300" s="190"/>
      <c r="DU300" s="132"/>
      <c r="DV300" s="132"/>
      <c r="DW300" s="132"/>
      <c r="DX300" s="132"/>
      <c r="DY300" s="132"/>
      <c r="DZ300" s="132"/>
      <c r="EA300" s="133"/>
      <c r="EB300" s="132"/>
      <c r="EC300" s="132"/>
      <c r="ED300" s="451"/>
      <c r="EE300" s="133"/>
      <c r="EF300" s="132"/>
      <c r="EG300" s="132"/>
      <c r="EH300" s="132"/>
      <c r="EI300" s="134"/>
      <c r="EJ300" s="132"/>
      <c r="EK300" s="451"/>
      <c r="EL300" s="518"/>
      <c r="EM300" s="451"/>
      <c r="EN300" s="132"/>
      <c r="EO300" s="513"/>
      <c r="EP300" s="451"/>
      <c r="EQ300" s="451"/>
      <c r="ER300" s="524"/>
      <c r="ES300" s="451"/>
      <c r="ET300" s="451"/>
      <c r="EU300" s="132"/>
      <c r="EV300" s="133"/>
      <c r="EW300" s="193"/>
    </row>
    <row r="301" spans="26:153" ht="30" customHeight="1" x14ac:dyDescent="0.15">
      <c r="Z301" s="246"/>
      <c r="AA301" s="483"/>
      <c r="AB301" s="191"/>
      <c r="AC301" s="191"/>
      <c r="AD301" s="191"/>
      <c r="AE301" s="191"/>
      <c r="AF301" s="384"/>
      <c r="AG301" s="191"/>
      <c r="AH301" s="191"/>
      <c r="AI301" s="191"/>
      <c r="AJ301" s="191"/>
      <c r="AK301" s="192"/>
      <c r="AL301" s="191"/>
      <c r="AM301" s="191"/>
      <c r="AN301" s="191"/>
      <c r="AO301" s="461"/>
      <c r="AP301" s="191"/>
      <c r="AQ301" s="191"/>
      <c r="AR301" s="191"/>
      <c r="AS301" s="461"/>
      <c r="AT301" s="191"/>
      <c r="AU301" s="191"/>
      <c r="AV301" s="461"/>
      <c r="AW301" s="192"/>
      <c r="AX301" s="191"/>
      <c r="AY301" s="461"/>
      <c r="AZ301" s="191"/>
      <c r="BA301" s="461"/>
      <c r="BB301" s="191"/>
      <c r="BC301" s="192"/>
      <c r="BD301" s="191"/>
      <c r="BE301" s="191"/>
      <c r="BF301" s="461"/>
      <c r="BG301" s="470"/>
      <c r="BH301" s="470"/>
      <c r="BI301" s="191"/>
      <c r="BJ301" s="191"/>
      <c r="BK301" s="191"/>
      <c r="BL301" s="492"/>
      <c r="BM301" s="191"/>
      <c r="BN301" s="391"/>
      <c r="BO301" s="191"/>
      <c r="BP301" s="191"/>
      <c r="BQ301" s="191"/>
      <c r="BR301" s="191"/>
      <c r="BS301" s="191"/>
      <c r="BT301" s="191"/>
      <c r="BU301" s="192"/>
      <c r="BV301" s="191"/>
      <c r="BW301" s="191"/>
      <c r="BX301" s="191"/>
      <c r="BY301" s="191"/>
      <c r="BZ301" s="191"/>
      <c r="CA301" s="191"/>
      <c r="CB301" s="470"/>
      <c r="CC301" s="396"/>
      <c r="CD301" s="191"/>
      <c r="CE301" s="191"/>
      <c r="CF301" s="191"/>
      <c r="CG301" s="191"/>
      <c r="CH301" s="384"/>
      <c r="CI301" s="191"/>
      <c r="CJ301" s="461"/>
      <c r="CK301" s="461"/>
      <c r="CL301" s="191"/>
      <c r="CM301" s="191"/>
      <c r="CN301" s="498"/>
      <c r="CO301" s="191"/>
      <c r="CP301" s="192"/>
      <c r="CQ301" s="191"/>
      <c r="CR301" s="384"/>
      <c r="CS301" s="407"/>
      <c r="CT301" s="191"/>
      <c r="DE301" s="192"/>
      <c r="DM301" s="190"/>
      <c r="DN301" s="191"/>
      <c r="DQ301" s="190"/>
      <c r="DU301" s="132"/>
      <c r="DV301" s="132"/>
      <c r="DW301" s="132"/>
      <c r="DX301" s="132"/>
      <c r="DY301" s="132"/>
      <c r="DZ301" s="132"/>
      <c r="EA301" s="133"/>
      <c r="EB301" s="132"/>
      <c r="EC301" s="132"/>
      <c r="ED301" s="451"/>
      <c r="EE301" s="133"/>
      <c r="EF301" s="132"/>
      <c r="EG301" s="132"/>
      <c r="EH301" s="132"/>
      <c r="EI301" s="134"/>
      <c r="EJ301" s="132"/>
      <c r="EK301" s="451"/>
      <c r="EL301" s="518"/>
      <c r="EM301" s="451"/>
      <c r="EN301" s="132"/>
      <c r="EO301" s="513"/>
      <c r="EP301" s="451"/>
      <c r="EQ301" s="451"/>
      <c r="ER301" s="524"/>
      <c r="ES301" s="451"/>
      <c r="ET301" s="451"/>
      <c r="EU301" s="132"/>
      <c r="EV301" s="133"/>
      <c r="EW301" s="193"/>
    </row>
    <row r="302" spans="26:153" ht="30" customHeight="1" x14ac:dyDescent="0.15">
      <c r="Z302" s="246"/>
      <c r="AA302" s="483"/>
      <c r="AB302" s="191"/>
      <c r="AC302" s="191"/>
      <c r="AD302" s="191"/>
      <c r="AE302" s="191"/>
      <c r="AF302" s="384"/>
      <c r="AG302" s="191"/>
      <c r="AH302" s="191"/>
      <c r="AI302" s="191"/>
      <c r="AJ302" s="191"/>
      <c r="AK302" s="192"/>
      <c r="AL302" s="191"/>
      <c r="AM302" s="191"/>
      <c r="AN302" s="191"/>
      <c r="AO302" s="461"/>
      <c r="AP302" s="191"/>
      <c r="AQ302" s="191"/>
      <c r="AR302" s="191"/>
      <c r="AS302" s="461"/>
      <c r="AT302" s="191"/>
      <c r="AU302" s="191"/>
      <c r="AV302" s="461"/>
      <c r="AW302" s="192"/>
      <c r="AX302" s="191"/>
      <c r="AY302" s="461"/>
      <c r="AZ302" s="191"/>
      <c r="BA302" s="461"/>
      <c r="BB302" s="191"/>
      <c r="BC302" s="192"/>
      <c r="BD302" s="191"/>
      <c r="BE302" s="191"/>
      <c r="BF302" s="461"/>
      <c r="BG302" s="470"/>
      <c r="BH302" s="470"/>
      <c r="BI302" s="191"/>
      <c r="BJ302" s="191"/>
      <c r="BK302" s="191"/>
      <c r="BL302" s="492"/>
      <c r="BM302" s="191"/>
      <c r="BN302" s="391"/>
      <c r="BO302" s="191"/>
      <c r="BP302" s="191"/>
      <c r="BQ302" s="191"/>
      <c r="BR302" s="191"/>
      <c r="BS302" s="191"/>
      <c r="BT302" s="191"/>
      <c r="BU302" s="192"/>
      <c r="BV302" s="191"/>
      <c r="BW302" s="191"/>
      <c r="BX302" s="191"/>
      <c r="BY302" s="191"/>
      <c r="BZ302" s="191"/>
      <c r="CA302" s="191"/>
      <c r="CB302" s="470"/>
      <c r="CC302" s="396"/>
      <c r="CD302" s="191"/>
      <c r="CE302" s="191"/>
      <c r="CF302" s="191"/>
      <c r="CG302" s="191"/>
      <c r="CH302" s="384"/>
      <c r="CI302" s="191"/>
      <c r="CJ302" s="461"/>
      <c r="CK302" s="461"/>
      <c r="CL302" s="191"/>
      <c r="CM302" s="191"/>
      <c r="CN302" s="498"/>
      <c r="CO302" s="191"/>
      <c r="CP302" s="192"/>
      <c r="CQ302" s="191"/>
      <c r="CR302" s="384"/>
      <c r="CS302" s="407"/>
      <c r="CT302" s="191"/>
      <c r="DE302" s="192"/>
      <c r="DM302" s="190"/>
      <c r="DN302" s="191"/>
      <c r="DQ302" s="190"/>
      <c r="DU302" s="132"/>
      <c r="DV302" s="132"/>
      <c r="DW302" s="132"/>
      <c r="DX302" s="132"/>
      <c r="DY302" s="132"/>
      <c r="DZ302" s="132"/>
      <c r="EA302" s="133"/>
      <c r="EB302" s="132"/>
      <c r="EC302" s="132"/>
      <c r="ED302" s="451"/>
      <c r="EE302" s="133"/>
      <c r="EF302" s="132"/>
      <c r="EG302" s="132"/>
      <c r="EH302" s="132"/>
      <c r="EI302" s="134"/>
      <c r="EJ302" s="132"/>
      <c r="EK302" s="451"/>
      <c r="EL302" s="518"/>
      <c r="EM302" s="451"/>
      <c r="EN302" s="132"/>
      <c r="EO302" s="513"/>
      <c r="EP302" s="451"/>
      <c r="EQ302" s="451"/>
      <c r="ER302" s="524"/>
      <c r="ES302" s="451"/>
      <c r="ET302" s="451"/>
      <c r="EU302" s="132"/>
      <c r="EV302" s="133"/>
      <c r="EW302" s="193"/>
    </row>
    <row r="303" spans="26:153" ht="30" customHeight="1" x14ac:dyDescent="0.15">
      <c r="Z303" s="246"/>
      <c r="AA303" s="483"/>
      <c r="AB303" s="191"/>
      <c r="AC303" s="191"/>
      <c r="AD303" s="191"/>
      <c r="AE303" s="191"/>
      <c r="AF303" s="384"/>
      <c r="AG303" s="191"/>
      <c r="AH303" s="191"/>
      <c r="AI303" s="191"/>
      <c r="AJ303" s="191"/>
      <c r="AK303" s="192"/>
      <c r="AL303" s="191"/>
      <c r="AM303" s="191"/>
      <c r="AN303" s="191"/>
      <c r="AO303" s="461"/>
      <c r="AP303" s="191"/>
      <c r="AQ303" s="191"/>
      <c r="AR303" s="191"/>
      <c r="AS303" s="461"/>
      <c r="AT303" s="191"/>
      <c r="AU303" s="191"/>
      <c r="AV303" s="461"/>
      <c r="AW303" s="192"/>
      <c r="AX303" s="191"/>
      <c r="AY303" s="461"/>
      <c r="AZ303" s="191"/>
      <c r="BA303" s="461"/>
      <c r="BB303" s="191"/>
      <c r="BC303" s="192"/>
      <c r="BD303" s="191"/>
      <c r="BE303" s="191"/>
      <c r="BF303" s="461"/>
      <c r="BG303" s="470"/>
      <c r="BH303" s="470"/>
      <c r="BI303" s="191"/>
      <c r="BJ303" s="191"/>
      <c r="BK303" s="191"/>
      <c r="BL303" s="492"/>
      <c r="BM303" s="191"/>
      <c r="BN303" s="391"/>
      <c r="BO303" s="191"/>
      <c r="BP303" s="191"/>
      <c r="BQ303" s="191"/>
      <c r="BR303" s="191"/>
      <c r="BS303" s="191"/>
      <c r="BT303" s="191"/>
      <c r="BU303" s="192"/>
      <c r="BV303" s="191"/>
      <c r="BW303" s="191"/>
      <c r="BX303" s="191"/>
      <c r="BY303" s="191"/>
      <c r="BZ303" s="191"/>
      <c r="CA303" s="191"/>
      <c r="CB303" s="470"/>
      <c r="CC303" s="396"/>
      <c r="CD303" s="191"/>
      <c r="CE303" s="191"/>
      <c r="CF303" s="191"/>
      <c r="CG303" s="191"/>
      <c r="CH303" s="384"/>
      <c r="CI303" s="191"/>
      <c r="CJ303" s="461"/>
      <c r="CK303" s="461"/>
      <c r="CL303" s="191"/>
      <c r="CM303" s="191"/>
      <c r="CN303" s="498"/>
      <c r="CO303" s="191"/>
      <c r="CP303" s="192"/>
      <c r="CQ303" s="191"/>
      <c r="CR303" s="384"/>
      <c r="CS303" s="407"/>
      <c r="CT303" s="191"/>
      <c r="DE303" s="192"/>
      <c r="DM303" s="190"/>
      <c r="DN303" s="191"/>
      <c r="DQ303" s="190"/>
      <c r="DU303" s="132"/>
      <c r="DV303" s="132"/>
      <c r="DW303" s="132"/>
      <c r="DX303" s="132"/>
      <c r="DY303" s="132"/>
      <c r="DZ303" s="132"/>
      <c r="EA303" s="133"/>
      <c r="EB303" s="132"/>
      <c r="EC303" s="132"/>
      <c r="ED303" s="451"/>
      <c r="EE303" s="133"/>
      <c r="EF303" s="132"/>
      <c r="EG303" s="132"/>
      <c r="EH303" s="132"/>
      <c r="EI303" s="134"/>
      <c r="EJ303" s="132"/>
      <c r="EK303" s="451"/>
      <c r="EL303" s="518"/>
      <c r="EM303" s="451"/>
      <c r="EN303" s="132"/>
      <c r="EO303" s="513"/>
      <c r="EP303" s="451"/>
      <c r="EQ303" s="451"/>
      <c r="ER303" s="524"/>
      <c r="ES303" s="451"/>
      <c r="ET303" s="451"/>
      <c r="EU303" s="132"/>
      <c r="EV303" s="133"/>
      <c r="EW303" s="193"/>
    </row>
    <row r="304" spans="26:153" ht="30" customHeight="1" x14ac:dyDescent="0.15">
      <c r="Z304" s="246"/>
      <c r="AA304" s="483"/>
      <c r="AB304" s="191"/>
      <c r="AC304" s="191"/>
      <c r="AD304" s="191"/>
      <c r="AE304" s="191"/>
      <c r="AF304" s="384"/>
      <c r="AG304" s="191"/>
      <c r="AH304" s="191"/>
      <c r="AI304" s="191"/>
      <c r="AJ304" s="191"/>
      <c r="AK304" s="192"/>
      <c r="AL304" s="191"/>
      <c r="AM304" s="191"/>
      <c r="AN304" s="191"/>
      <c r="AO304" s="461"/>
      <c r="AP304" s="191"/>
      <c r="AQ304" s="191"/>
      <c r="AR304" s="191"/>
      <c r="AS304" s="461"/>
      <c r="AT304" s="191"/>
      <c r="AU304" s="191"/>
      <c r="AV304" s="461"/>
      <c r="AW304" s="192"/>
      <c r="AX304" s="191"/>
      <c r="AY304" s="461"/>
      <c r="AZ304" s="191"/>
      <c r="BA304" s="461"/>
      <c r="BB304" s="191"/>
      <c r="BC304" s="192"/>
      <c r="BD304" s="191"/>
      <c r="BE304" s="191"/>
      <c r="BF304" s="461"/>
      <c r="BG304" s="470"/>
      <c r="BH304" s="470"/>
      <c r="BI304" s="191"/>
      <c r="BJ304" s="191"/>
      <c r="BK304" s="191"/>
      <c r="BL304" s="492"/>
      <c r="BM304" s="191"/>
      <c r="BN304" s="391"/>
      <c r="BO304" s="191"/>
      <c r="BP304" s="191"/>
      <c r="BQ304" s="191"/>
      <c r="BR304" s="191"/>
      <c r="BS304" s="191"/>
      <c r="BT304" s="191"/>
      <c r="BU304" s="192"/>
      <c r="BV304" s="191"/>
      <c r="BW304" s="191"/>
      <c r="BX304" s="191"/>
      <c r="BY304" s="191"/>
      <c r="BZ304" s="191"/>
      <c r="CA304" s="191"/>
      <c r="CB304" s="470"/>
      <c r="CC304" s="396"/>
      <c r="CD304" s="191"/>
      <c r="CE304" s="191"/>
      <c r="CF304" s="191"/>
      <c r="CG304" s="191"/>
      <c r="CH304" s="384"/>
      <c r="CI304" s="191"/>
      <c r="CJ304" s="461"/>
      <c r="CK304" s="461"/>
      <c r="CL304" s="191"/>
      <c r="CM304" s="191"/>
      <c r="CN304" s="498"/>
      <c r="CO304" s="191"/>
      <c r="CP304" s="192"/>
      <c r="CQ304" s="191"/>
      <c r="CR304" s="384"/>
      <c r="CS304" s="407"/>
      <c r="CT304" s="191"/>
      <c r="DE304" s="192"/>
      <c r="DM304" s="190"/>
      <c r="DN304" s="191"/>
      <c r="DQ304" s="190"/>
      <c r="DU304" s="132"/>
      <c r="DV304" s="132"/>
      <c r="DW304" s="132"/>
      <c r="DX304" s="132"/>
      <c r="DY304" s="132"/>
      <c r="DZ304" s="132"/>
      <c r="EA304" s="133"/>
      <c r="EB304" s="132"/>
      <c r="EC304" s="132"/>
      <c r="ED304" s="451"/>
      <c r="EE304" s="133"/>
      <c r="EF304" s="132"/>
      <c r="EG304" s="132"/>
      <c r="EH304" s="132"/>
      <c r="EI304" s="134"/>
      <c r="EJ304" s="132"/>
      <c r="EK304" s="451"/>
      <c r="EL304" s="518"/>
      <c r="EM304" s="451"/>
      <c r="EN304" s="132"/>
      <c r="EO304" s="513"/>
      <c r="EP304" s="451"/>
      <c r="EQ304" s="451"/>
      <c r="ER304" s="524"/>
      <c r="ES304" s="451"/>
      <c r="ET304" s="451"/>
      <c r="EU304" s="132"/>
      <c r="EV304" s="133"/>
      <c r="EW304" s="193"/>
    </row>
    <row r="305" spans="26:153" ht="30" customHeight="1" x14ac:dyDescent="0.15">
      <c r="Z305" s="246"/>
      <c r="AA305" s="483"/>
      <c r="AB305" s="191"/>
      <c r="AC305" s="191"/>
      <c r="AD305" s="191"/>
      <c r="AE305" s="191"/>
      <c r="AF305" s="384"/>
      <c r="AG305" s="191"/>
      <c r="AH305" s="191"/>
      <c r="AI305" s="191"/>
      <c r="AJ305" s="191"/>
      <c r="AK305" s="192"/>
      <c r="AL305" s="191"/>
      <c r="AM305" s="191"/>
      <c r="AN305" s="191"/>
      <c r="AO305" s="461"/>
      <c r="AP305" s="191"/>
      <c r="AQ305" s="191"/>
      <c r="AR305" s="191"/>
      <c r="AS305" s="461"/>
      <c r="AT305" s="191"/>
      <c r="AU305" s="191"/>
      <c r="AV305" s="461"/>
      <c r="AW305" s="192"/>
      <c r="AX305" s="191"/>
      <c r="AY305" s="461"/>
      <c r="AZ305" s="191"/>
      <c r="BA305" s="461"/>
      <c r="BB305" s="191"/>
      <c r="BC305" s="192"/>
      <c r="BD305" s="191"/>
      <c r="BE305" s="191"/>
      <c r="BF305" s="461"/>
      <c r="BG305" s="470"/>
      <c r="BH305" s="470"/>
      <c r="BI305" s="191"/>
      <c r="BJ305" s="191"/>
      <c r="BK305" s="191"/>
      <c r="BL305" s="492"/>
      <c r="BM305" s="191"/>
      <c r="BN305" s="391"/>
      <c r="BO305" s="191"/>
      <c r="BP305" s="191"/>
      <c r="BQ305" s="191"/>
      <c r="BR305" s="191"/>
      <c r="BS305" s="191"/>
      <c r="BT305" s="191"/>
      <c r="BU305" s="192"/>
      <c r="BV305" s="191"/>
      <c r="BW305" s="191"/>
      <c r="BX305" s="191"/>
      <c r="BY305" s="191"/>
      <c r="BZ305" s="191"/>
      <c r="CA305" s="191"/>
      <c r="CB305" s="470"/>
      <c r="CC305" s="396"/>
      <c r="CD305" s="191"/>
      <c r="CE305" s="191"/>
      <c r="CF305" s="191"/>
      <c r="CG305" s="191"/>
      <c r="CH305" s="384"/>
      <c r="CI305" s="191"/>
      <c r="CJ305" s="461"/>
      <c r="CK305" s="461"/>
      <c r="CL305" s="191"/>
      <c r="CM305" s="191"/>
      <c r="CN305" s="498"/>
      <c r="CO305" s="191"/>
      <c r="CP305" s="192"/>
      <c r="CQ305" s="191"/>
      <c r="CR305" s="384"/>
      <c r="CS305" s="407"/>
      <c r="CT305" s="191"/>
      <c r="DE305" s="192"/>
      <c r="DM305" s="190"/>
      <c r="DN305" s="191"/>
      <c r="DQ305" s="190"/>
      <c r="DU305" s="132"/>
      <c r="DV305" s="132"/>
      <c r="DW305" s="132"/>
      <c r="DX305" s="132"/>
      <c r="DY305" s="132"/>
      <c r="DZ305" s="132"/>
      <c r="EA305" s="133"/>
      <c r="EB305" s="132"/>
      <c r="EC305" s="132"/>
      <c r="ED305" s="451"/>
      <c r="EE305" s="133"/>
      <c r="EF305" s="132"/>
      <c r="EG305" s="132"/>
      <c r="EH305" s="132"/>
      <c r="EI305" s="134"/>
      <c r="EJ305" s="132"/>
      <c r="EK305" s="451"/>
      <c r="EL305" s="518"/>
      <c r="EM305" s="451"/>
      <c r="EN305" s="132"/>
      <c r="EO305" s="513"/>
      <c r="EP305" s="451"/>
      <c r="EQ305" s="451"/>
      <c r="ER305" s="524"/>
      <c r="ES305" s="451"/>
      <c r="ET305" s="451"/>
      <c r="EU305" s="132"/>
      <c r="EV305" s="133"/>
      <c r="EW305" s="193"/>
    </row>
    <row r="306" spans="26:153" ht="30" customHeight="1" x14ac:dyDescent="0.15">
      <c r="Z306" s="246"/>
      <c r="AA306" s="483"/>
      <c r="AB306" s="191"/>
      <c r="AC306" s="191"/>
      <c r="AD306" s="191"/>
      <c r="AE306" s="191"/>
      <c r="AF306" s="384"/>
      <c r="AG306" s="191"/>
      <c r="AH306" s="191"/>
      <c r="AI306" s="191"/>
      <c r="AJ306" s="191"/>
      <c r="AK306" s="192"/>
      <c r="AL306" s="191"/>
      <c r="AM306" s="191"/>
      <c r="AN306" s="191"/>
      <c r="AO306" s="461"/>
      <c r="AP306" s="191"/>
      <c r="AQ306" s="191"/>
      <c r="AR306" s="191"/>
      <c r="AS306" s="461"/>
      <c r="AT306" s="191"/>
      <c r="AU306" s="191"/>
      <c r="AV306" s="461"/>
      <c r="AW306" s="192"/>
      <c r="AX306" s="191"/>
      <c r="AY306" s="461"/>
      <c r="AZ306" s="191"/>
      <c r="BA306" s="461"/>
      <c r="BB306" s="191"/>
      <c r="BC306" s="192"/>
      <c r="BD306" s="191"/>
      <c r="BE306" s="191"/>
      <c r="BF306" s="461"/>
      <c r="BG306" s="470"/>
      <c r="BH306" s="470"/>
      <c r="BI306" s="191"/>
      <c r="BJ306" s="191"/>
      <c r="BK306" s="191"/>
      <c r="BL306" s="492"/>
      <c r="BM306" s="191"/>
      <c r="BN306" s="391"/>
      <c r="BO306" s="191"/>
      <c r="BP306" s="191"/>
      <c r="BQ306" s="191"/>
      <c r="BR306" s="191"/>
      <c r="BS306" s="191"/>
      <c r="BT306" s="191"/>
      <c r="BU306" s="192"/>
      <c r="BV306" s="191"/>
      <c r="BW306" s="191"/>
      <c r="BX306" s="191"/>
      <c r="BY306" s="191"/>
      <c r="BZ306" s="191"/>
      <c r="CA306" s="191"/>
      <c r="CB306" s="470"/>
      <c r="CC306" s="396"/>
      <c r="CD306" s="191"/>
      <c r="CE306" s="191"/>
      <c r="CF306" s="191"/>
      <c r="CG306" s="191"/>
      <c r="CH306" s="384"/>
      <c r="CI306" s="191"/>
      <c r="CJ306" s="461"/>
      <c r="CK306" s="461"/>
      <c r="CL306" s="191"/>
      <c r="CM306" s="191"/>
      <c r="CN306" s="498"/>
      <c r="CO306" s="191"/>
      <c r="CP306" s="192"/>
      <c r="CQ306" s="191"/>
      <c r="CR306" s="384"/>
      <c r="CS306" s="407"/>
      <c r="CT306" s="191"/>
      <c r="DE306" s="192"/>
      <c r="DM306" s="190"/>
      <c r="DN306" s="191"/>
      <c r="DQ306" s="190"/>
      <c r="DU306" s="132"/>
      <c r="DV306" s="132"/>
      <c r="DW306" s="132"/>
      <c r="DX306" s="132"/>
      <c r="DY306" s="132"/>
      <c r="DZ306" s="132"/>
      <c r="EA306" s="133"/>
      <c r="EB306" s="132"/>
      <c r="EC306" s="132"/>
      <c r="ED306" s="451"/>
      <c r="EE306" s="133"/>
      <c r="EF306" s="132"/>
      <c r="EG306" s="132"/>
      <c r="EH306" s="132"/>
      <c r="EI306" s="134"/>
      <c r="EJ306" s="132"/>
      <c r="EK306" s="451"/>
      <c r="EL306" s="518"/>
      <c r="EM306" s="451"/>
      <c r="EN306" s="132"/>
      <c r="EO306" s="513"/>
      <c r="EP306" s="451"/>
      <c r="EQ306" s="451"/>
      <c r="ER306" s="524"/>
      <c r="ES306" s="451"/>
      <c r="ET306" s="451"/>
      <c r="EU306" s="132"/>
      <c r="EV306" s="133"/>
      <c r="EW306" s="193"/>
    </row>
    <row r="307" spans="26:153" ht="30" customHeight="1" x14ac:dyDescent="0.15">
      <c r="Z307" s="246"/>
      <c r="AA307" s="483"/>
      <c r="AB307" s="191"/>
      <c r="AC307" s="191"/>
      <c r="AD307" s="191"/>
      <c r="AE307" s="191"/>
      <c r="AF307" s="384"/>
      <c r="AG307" s="191"/>
      <c r="AH307" s="191"/>
      <c r="AI307" s="191"/>
      <c r="AJ307" s="191"/>
      <c r="AK307" s="192"/>
      <c r="AL307" s="191"/>
      <c r="AM307" s="191"/>
      <c r="AN307" s="191"/>
      <c r="AO307" s="461"/>
      <c r="AP307" s="191"/>
      <c r="AQ307" s="191"/>
      <c r="AR307" s="191"/>
      <c r="AS307" s="461"/>
      <c r="AT307" s="191"/>
      <c r="AU307" s="191"/>
      <c r="AV307" s="461"/>
      <c r="AW307" s="192"/>
      <c r="AX307" s="191"/>
      <c r="AY307" s="461"/>
      <c r="AZ307" s="191"/>
      <c r="BA307" s="461"/>
      <c r="BB307" s="191"/>
      <c r="BC307" s="192"/>
      <c r="BD307" s="191"/>
      <c r="BE307" s="191"/>
      <c r="BF307" s="461"/>
      <c r="BG307" s="470"/>
      <c r="BH307" s="470"/>
      <c r="BI307" s="191"/>
      <c r="BJ307" s="191"/>
      <c r="BK307" s="191"/>
      <c r="BL307" s="492"/>
      <c r="BM307" s="191"/>
      <c r="BN307" s="391"/>
      <c r="BO307" s="191"/>
      <c r="BP307" s="191"/>
      <c r="BQ307" s="191"/>
      <c r="BR307" s="191"/>
      <c r="BS307" s="191"/>
      <c r="BT307" s="191"/>
      <c r="BU307" s="192"/>
      <c r="BV307" s="191"/>
      <c r="BW307" s="191"/>
      <c r="BX307" s="191"/>
      <c r="BY307" s="191"/>
      <c r="BZ307" s="191"/>
      <c r="CA307" s="191"/>
      <c r="CB307" s="470"/>
      <c r="CC307" s="396"/>
      <c r="CD307" s="191"/>
      <c r="CE307" s="191"/>
      <c r="CF307" s="191"/>
      <c r="CG307" s="191"/>
      <c r="CH307" s="384"/>
      <c r="CI307" s="191"/>
      <c r="CJ307" s="461"/>
      <c r="CK307" s="461"/>
      <c r="CL307" s="191"/>
      <c r="CM307" s="191"/>
      <c r="CN307" s="498"/>
      <c r="CO307" s="191"/>
      <c r="CP307" s="192"/>
      <c r="CQ307" s="191"/>
      <c r="CR307" s="384"/>
      <c r="CS307" s="407"/>
      <c r="CT307" s="191"/>
      <c r="DE307" s="192"/>
      <c r="DM307" s="190"/>
      <c r="DN307" s="191"/>
      <c r="DQ307" s="190"/>
      <c r="DU307" s="132"/>
      <c r="DV307" s="132"/>
      <c r="DW307" s="132"/>
      <c r="DX307" s="132"/>
      <c r="DY307" s="132"/>
      <c r="DZ307" s="132"/>
      <c r="EA307" s="133"/>
      <c r="EB307" s="132"/>
      <c r="EC307" s="132"/>
      <c r="ED307" s="451"/>
      <c r="EE307" s="133"/>
      <c r="EF307" s="132"/>
      <c r="EG307" s="132"/>
      <c r="EH307" s="132"/>
      <c r="EI307" s="134"/>
      <c r="EJ307" s="132"/>
      <c r="EK307" s="451"/>
      <c r="EL307" s="518"/>
      <c r="EM307" s="451"/>
      <c r="EN307" s="132"/>
      <c r="EO307" s="513"/>
      <c r="EP307" s="451"/>
      <c r="EQ307" s="451"/>
      <c r="ER307" s="524"/>
      <c r="ES307" s="451"/>
      <c r="ET307" s="451"/>
      <c r="EU307" s="132"/>
      <c r="EV307" s="133"/>
      <c r="EW307" s="193"/>
    </row>
    <row r="308" spans="26:153" ht="30" customHeight="1" x14ac:dyDescent="0.15">
      <c r="Z308" s="246"/>
      <c r="AA308" s="483"/>
      <c r="AB308" s="191"/>
      <c r="AC308" s="191"/>
      <c r="AD308" s="191"/>
      <c r="AE308" s="191"/>
      <c r="AF308" s="384"/>
      <c r="AG308" s="191"/>
      <c r="AH308" s="191"/>
      <c r="AI308" s="191"/>
      <c r="AJ308" s="191"/>
      <c r="AK308" s="192"/>
      <c r="AL308" s="191"/>
      <c r="AM308" s="191"/>
      <c r="AN308" s="191"/>
      <c r="AO308" s="461"/>
      <c r="AP308" s="191"/>
      <c r="AQ308" s="191"/>
      <c r="AR308" s="191"/>
      <c r="AS308" s="461"/>
      <c r="AT308" s="191"/>
      <c r="AU308" s="191"/>
      <c r="AV308" s="461"/>
      <c r="AW308" s="192"/>
      <c r="AX308" s="191"/>
      <c r="AY308" s="461"/>
      <c r="AZ308" s="191"/>
      <c r="BA308" s="461"/>
      <c r="BB308" s="191"/>
      <c r="BC308" s="192"/>
      <c r="BD308" s="191"/>
      <c r="BE308" s="191"/>
      <c r="BF308" s="461"/>
      <c r="BG308" s="470"/>
      <c r="BH308" s="470"/>
      <c r="BI308" s="191"/>
      <c r="BJ308" s="191"/>
      <c r="BK308" s="191"/>
      <c r="BL308" s="492"/>
      <c r="BM308" s="191"/>
      <c r="BN308" s="391"/>
      <c r="BO308" s="191"/>
      <c r="BP308" s="191"/>
      <c r="BQ308" s="191"/>
      <c r="BR308" s="191"/>
      <c r="BS308" s="191"/>
      <c r="BT308" s="191"/>
      <c r="BU308" s="192"/>
      <c r="BV308" s="191"/>
      <c r="BW308" s="191"/>
      <c r="BX308" s="191"/>
      <c r="BY308" s="191"/>
      <c r="BZ308" s="191"/>
      <c r="CA308" s="191"/>
      <c r="CB308" s="470"/>
      <c r="CC308" s="396"/>
      <c r="CD308" s="191"/>
      <c r="CE308" s="191"/>
      <c r="CF308" s="191"/>
      <c r="CG308" s="191"/>
      <c r="CH308" s="384"/>
      <c r="CI308" s="191"/>
      <c r="CJ308" s="461"/>
      <c r="CK308" s="461"/>
      <c r="CL308" s="191"/>
      <c r="CM308" s="191"/>
      <c r="CN308" s="498"/>
      <c r="CO308" s="191"/>
      <c r="CP308" s="192"/>
      <c r="CQ308" s="191"/>
      <c r="CR308" s="384"/>
      <c r="CS308" s="407"/>
      <c r="CT308" s="191"/>
      <c r="DE308" s="192"/>
      <c r="DM308" s="190"/>
      <c r="DN308" s="191"/>
      <c r="DQ308" s="190"/>
      <c r="DU308" s="132"/>
      <c r="DV308" s="132"/>
      <c r="DW308" s="132"/>
      <c r="DX308" s="132"/>
      <c r="DY308" s="132"/>
      <c r="DZ308" s="132"/>
      <c r="EA308" s="133"/>
      <c r="EB308" s="132"/>
      <c r="EC308" s="132"/>
      <c r="ED308" s="451"/>
      <c r="EE308" s="133"/>
      <c r="EF308" s="132"/>
      <c r="EG308" s="132"/>
      <c r="EH308" s="132"/>
      <c r="EI308" s="134"/>
      <c r="EJ308" s="132"/>
      <c r="EK308" s="451"/>
      <c r="EL308" s="518"/>
      <c r="EM308" s="451"/>
      <c r="EN308" s="132"/>
      <c r="EO308" s="513"/>
      <c r="EP308" s="451"/>
      <c r="EQ308" s="451"/>
      <c r="ER308" s="524"/>
      <c r="ES308" s="451"/>
      <c r="ET308" s="451"/>
      <c r="EU308" s="132"/>
      <c r="EV308" s="133"/>
      <c r="EW308" s="193"/>
    </row>
    <row r="309" spans="26:153" ht="30" customHeight="1" x14ac:dyDescent="0.15">
      <c r="Z309" s="246"/>
      <c r="AA309" s="483"/>
      <c r="AB309" s="191"/>
      <c r="AC309" s="191"/>
      <c r="AD309" s="191"/>
      <c r="AE309" s="191"/>
      <c r="AF309" s="384"/>
      <c r="AG309" s="191"/>
      <c r="AH309" s="191"/>
      <c r="AI309" s="191"/>
      <c r="AJ309" s="191"/>
      <c r="AK309" s="192"/>
      <c r="AL309" s="191"/>
      <c r="AM309" s="191"/>
      <c r="AN309" s="191"/>
      <c r="AO309" s="461"/>
      <c r="AP309" s="191"/>
      <c r="AQ309" s="191"/>
      <c r="AR309" s="191"/>
      <c r="AS309" s="461"/>
      <c r="AT309" s="191"/>
      <c r="AU309" s="191"/>
      <c r="AV309" s="461"/>
      <c r="AW309" s="192"/>
      <c r="AX309" s="191"/>
      <c r="AY309" s="461"/>
      <c r="AZ309" s="191"/>
      <c r="BA309" s="461"/>
      <c r="BB309" s="191"/>
      <c r="BC309" s="192"/>
      <c r="BD309" s="191"/>
      <c r="BE309" s="191"/>
      <c r="BF309" s="461"/>
      <c r="BG309" s="470"/>
      <c r="BH309" s="470"/>
      <c r="BI309" s="191"/>
      <c r="BJ309" s="191"/>
      <c r="BK309" s="191"/>
      <c r="BL309" s="492"/>
      <c r="BM309" s="191"/>
      <c r="BN309" s="391"/>
      <c r="BO309" s="191"/>
      <c r="BP309" s="191"/>
      <c r="BQ309" s="191"/>
      <c r="BR309" s="191"/>
      <c r="BS309" s="191"/>
      <c r="BT309" s="191"/>
      <c r="BU309" s="192"/>
      <c r="BV309" s="191"/>
      <c r="BW309" s="191"/>
      <c r="BX309" s="191"/>
      <c r="BY309" s="191"/>
      <c r="BZ309" s="191"/>
      <c r="CA309" s="191"/>
      <c r="CB309" s="470"/>
      <c r="CC309" s="396"/>
      <c r="CD309" s="191"/>
      <c r="CE309" s="191"/>
      <c r="CF309" s="191"/>
      <c r="CG309" s="191"/>
      <c r="CH309" s="384"/>
      <c r="CI309" s="191"/>
      <c r="CJ309" s="461"/>
      <c r="CK309" s="461"/>
      <c r="CL309" s="191"/>
      <c r="CM309" s="191"/>
      <c r="CN309" s="498"/>
      <c r="CO309" s="191"/>
      <c r="CP309" s="192"/>
      <c r="CQ309" s="191"/>
      <c r="CR309" s="384"/>
      <c r="CS309" s="407"/>
      <c r="CT309" s="191"/>
      <c r="DE309" s="192"/>
      <c r="DM309" s="190"/>
      <c r="DN309" s="191"/>
      <c r="DQ309" s="190"/>
      <c r="DU309" s="132"/>
      <c r="DV309" s="132"/>
      <c r="DW309" s="132"/>
      <c r="DX309" s="132"/>
      <c r="DY309" s="132"/>
      <c r="DZ309" s="132"/>
      <c r="EA309" s="133"/>
      <c r="EB309" s="132"/>
      <c r="EC309" s="132"/>
      <c r="ED309" s="451"/>
      <c r="EE309" s="133"/>
      <c r="EF309" s="132"/>
      <c r="EG309" s="132"/>
      <c r="EH309" s="132"/>
      <c r="EI309" s="134"/>
      <c r="EJ309" s="132"/>
      <c r="EK309" s="451"/>
      <c r="EL309" s="518"/>
      <c r="EM309" s="451"/>
      <c r="EN309" s="132"/>
      <c r="EO309" s="513"/>
      <c r="EP309" s="451"/>
      <c r="EQ309" s="451"/>
      <c r="ER309" s="524"/>
      <c r="ES309" s="451"/>
      <c r="ET309" s="451"/>
      <c r="EU309" s="132"/>
      <c r="EV309" s="133"/>
      <c r="EW309" s="193"/>
    </row>
    <row r="310" spans="26:153" ht="30" customHeight="1" x14ac:dyDescent="0.15">
      <c r="Z310" s="246"/>
      <c r="AA310" s="483"/>
      <c r="AB310" s="191"/>
      <c r="AC310" s="191"/>
      <c r="AD310" s="191"/>
      <c r="AE310" s="191"/>
      <c r="AF310" s="384"/>
      <c r="AG310" s="191"/>
      <c r="AH310" s="191"/>
      <c r="AI310" s="191"/>
      <c r="AJ310" s="191"/>
      <c r="AK310" s="192"/>
      <c r="AL310" s="191"/>
      <c r="AM310" s="191"/>
      <c r="AN310" s="191"/>
      <c r="AO310" s="461"/>
      <c r="AP310" s="191"/>
      <c r="AQ310" s="191"/>
      <c r="AR310" s="191"/>
      <c r="AS310" s="461"/>
      <c r="AT310" s="191"/>
      <c r="AU310" s="191"/>
      <c r="AV310" s="461"/>
      <c r="AW310" s="192"/>
      <c r="AX310" s="191"/>
      <c r="AY310" s="461"/>
      <c r="AZ310" s="191"/>
      <c r="BA310" s="461"/>
      <c r="BB310" s="191"/>
      <c r="BC310" s="192"/>
      <c r="BD310" s="191"/>
      <c r="BE310" s="191"/>
      <c r="BF310" s="461"/>
      <c r="BG310" s="470"/>
      <c r="BH310" s="470"/>
      <c r="BI310" s="191"/>
      <c r="BJ310" s="191"/>
      <c r="BK310" s="191"/>
      <c r="BL310" s="492"/>
      <c r="BM310" s="191"/>
      <c r="BN310" s="391"/>
      <c r="BO310" s="191"/>
      <c r="BP310" s="191"/>
      <c r="BQ310" s="191"/>
      <c r="BR310" s="191"/>
      <c r="BS310" s="191"/>
      <c r="BT310" s="191"/>
      <c r="BU310" s="192"/>
      <c r="BV310" s="191"/>
      <c r="BW310" s="191"/>
      <c r="BX310" s="191"/>
      <c r="BY310" s="191"/>
      <c r="BZ310" s="191"/>
      <c r="CA310" s="191"/>
      <c r="CB310" s="470"/>
      <c r="CC310" s="396"/>
      <c r="CD310" s="191"/>
      <c r="CE310" s="191"/>
      <c r="CF310" s="191"/>
      <c r="CG310" s="191"/>
      <c r="CH310" s="384"/>
      <c r="CI310" s="191"/>
      <c r="CJ310" s="461"/>
      <c r="CK310" s="461"/>
      <c r="CL310" s="191"/>
      <c r="CM310" s="191"/>
      <c r="CN310" s="498"/>
      <c r="CO310" s="191"/>
      <c r="CP310" s="192"/>
      <c r="CQ310" s="191"/>
      <c r="CR310" s="384"/>
      <c r="CS310" s="407"/>
      <c r="CT310" s="191"/>
      <c r="DE310" s="192"/>
      <c r="DM310" s="190"/>
      <c r="DN310" s="191"/>
      <c r="DQ310" s="190"/>
      <c r="DU310" s="132"/>
      <c r="DV310" s="132"/>
      <c r="DW310" s="132"/>
      <c r="DX310" s="132"/>
      <c r="DY310" s="132"/>
      <c r="DZ310" s="132"/>
      <c r="EA310" s="133"/>
      <c r="EB310" s="132"/>
      <c r="EC310" s="132"/>
      <c r="ED310" s="451"/>
      <c r="EE310" s="133"/>
      <c r="EF310" s="132"/>
      <c r="EG310" s="132"/>
      <c r="EH310" s="132"/>
      <c r="EI310" s="134"/>
      <c r="EJ310" s="132"/>
      <c r="EK310" s="451"/>
      <c r="EL310" s="518"/>
      <c r="EM310" s="451"/>
      <c r="EN310" s="132"/>
      <c r="EO310" s="513"/>
      <c r="EP310" s="451"/>
      <c r="EQ310" s="451"/>
      <c r="ER310" s="524"/>
      <c r="ES310" s="451"/>
      <c r="ET310" s="451"/>
      <c r="EU310" s="132"/>
      <c r="EV310" s="133"/>
      <c r="EW310" s="193"/>
    </row>
    <row r="311" spans="26:153" ht="30" customHeight="1" x14ac:dyDescent="0.15">
      <c r="Z311" s="246"/>
      <c r="AA311" s="483"/>
      <c r="AB311" s="191"/>
      <c r="AC311" s="191"/>
      <c r="AD311" s="191"/>
      <c r="AE311" s="191"/>
      <c r="AF311" s="384"/>
      <c r="AG311" s="191"/>
      <c r="AH311" s="191"/>
      <c r="AI311" s="191"/>
      <c r="AJ311" s="191"/>
      <c r="AK311" s="192"/>
      <c r="AL311" s="191"/>
      <c r="AM311" s="191"/>
      <c r="AN311" s="191"/>
      <c r="AO311" s="461"/>
      <c r="AP311" s="191"/>
      <c r="AQ311" s="191"/>
      <c r="AR311" s="191"/>
      <c r="AS311" s="461"/>
      <c r="AT311" s="191"/>
      <c r="AU311" s="191"/>
      <c r="AV311" s="461"/>
      <c r="AW311" s="192"/>
      <c r="AX311" s="191"/>
      <c r="AY311" s="461"/>
      <c r="AZ311" s="191"/>
      <c r="BA311" s="461"/>
      <c r="BB311" s="191"/>
      <c r="BC311" s="192"/>
      <c r="BD311" s="191"/>
      <c r="BE311" s="191"/>
      <c r="BF311" s="461"/>
      <c r="BG311" s="470"/>
      <c r="BH311" s="470"/>
      <c r="BI311" s="191"/>
      <c r="BJ311" s="191"/>
      <c r="BK311" s="191"/>
      <c r="BL311" s="492"/>
      <c r="BM311" s="191"/>
      <c r="BN311" s="391"/>
      <c r="BO311" s="191"/>
      <c r="BP311" s="191"/>
      <c r="BQ311" s="191"/>
      <c r="BR311" s="191"/>
      <c r="BS311" s="191"/>
      <c r="BT311" s="191"/>
      <c r="BU311" s="192"/>
      <c r="BV311" s="191"/>
      <c r="BW311" s="191"/>
      <c r="BX311" s="191"/>
      <c r="BY311" s="191"/>
      <c r="BZ311" s="191"/>
      <c r="CA311" s="191"/>
      <c r="CB311" s="470"/>
      <c r="CC311" s="396"/>
      <c r="CD311" s="191"/>
      <c r="CE311" s="191"/>
      <c r="CF311" s="191"/>
      <c r="CG311" s="191"/>
      <c r="CH311" s="384"/>
      <c r="CI311" s="191"/>
      <c r="CJ311" s="461"/>
      <c r="CK311" s="461"/>
      <c r="CL311" s="191"/>
      <c r="CM311" s="191"/>
      <c r="CN311" s="498"/>
      <c r="CO311" s="191"/>
      <c r="CP311" s="192"/>
      <c r="CQ311" s="191"/>
      <c r="CR311" s="384"/>
      <c r="CS311" s="407"/>
      <c r="CT311" s="191"/>
      <c r="DE311" s="192"/>
      <c r="DM311" s="190"/>
      <c r="DN311" s="191"/>
      <c r="DQ311" s="190"/>
      <c r="DU311" s="132"/>
      <c r="DV311" s="132"/>
      <c r="DW311" s="132"/>
      <c r="DX311" s="132"/>
      <c r="DY311" s="132"/>
      <c r="DZ311" s="132"/>
      <c r="EA311" s="133"/>
      <c r="EB311" s="132"/>
      <c r="EC311" s="132"/>
      <c r="ED311" s="451"/>
      <c r="EE311" s="133"/>
      <c r="EF311" s="132"/>
      <c r="EG311" s="132"/>
      <c r="EH311" s="132"/>
      <c r="EI311" s="134"/>
      <c r="EJ311" s="132"/>
      <c r="EK311" s="451"/>
      <c r="EL311" s="518"/>
      <c r="EM311" s="451"/>
      <c r="EN311" s="132"/>
      <c r="EO311" s="513"/>
      <c r="EP311" s="451"/>
      <c r="EQ311" s="451"/>
      <c r="ER311" s="524"/>
      <c r="ES311" s="451"/>
      <c r="ET311" s="451"/>
      <c r="EU311" s="132"/>
      <c r="EV311" s="133"/>
      <c r="EW311" s="193"/>
    </row>
    <row r="312" spans="26:153" ht="30" customHeight="1" x14ac:dyDescent="0.15">
      <c r="Z312" s="246"/>
      <c r="AA312" s="483"/>
      <c r="AB312" s="191"/>
      <c r="AC312" s="191"/>
      <c r="AD312" s="191"/>
      <c r="AE312" s="191"/>
      <c r="AF312" s="384"/>
      <c r="AG312" s="191"/>
      <c r="AH312" s="191"/>
      <c r="AI312" s="191"/>
      <c r="AJ312" s="191"/>
      <c r="AK312" s="192"/>
      <c r="AL312" s="191"/>
      <c r="AM312" s="191"/>
      <c r="AN312" s="191"/>
      <c r="AO312" s="461"/>
      <c r="AP312" s="191"/>
      <c r="AQ312" s="191"/>
      <c r="AR312" s="191"/>
      <c r="AS312" s="461"/>
      <c r="AT312" s="191"/>
      <c r="AU312" s="191"/>
      <c r="AV312" s="461"/>
      <c r="AW312" s="192"/>
      <c r="AX312" s="191"/>
      <c r="AY312" s="461"/>
      <c r="AZ312" s="191"/>
      <c r="BA312" s="461"/>
      <c r="BB312" s="191"/>
      <c r="BC312" s="192"/>
      <c r="BD312" s="191"/>
      <c r="BE312" s="191"/>
      <c r="BF312" s="461"/>
      <c r="BG312" s="470"/>
      <c r="BH312" s="470"/>
      <c r="BI312" s="191"/>
      <c r="BJ312" s="191"/>
      <c r="BK312" s="191"/>
      <c r="BL312" s="492"/>
      <c r="BM312" s="191"/>
      <c r="BN312" s="391"/>
      <c r="BO312" s="191"/>
      <c r="BP312" s="191"/>
      <c r="BQ312" s="191"/>
      <c r="BR312" s="191"/>
      <c r="BS312" s="191"/>
      <c r="BT312" s="191"/>
      <c r="BU312" s="192"/>
      <c r="BV312" s="191"/>
      <c r="BW312" s="191"/>
      <c r="BX312" s="191"/>
      <c r="BY312" s="191"/>
      <c r="BZ312" s="191"/>
      <c r="CA312" s="191"/>
      <c r="CB312" s="470"/>
      <c r="CC312" s="396"/>
      <c r="CD312" s="191"/>
      <c r="CE312" s="191"/>
      <c r="CF312" s="191"/>
      <c r="CG312" s="191"/>
      <c r="CH312" s="384"/>
      <c r="CI312" s="191"/>
      <c r="CJ312" s="461"/>
      <c r="CK312" s="461"/>
      <c r="CL312" s="191"/>
      <c r="CM312" s="191"/>
      <c r="CN312" s="498"/>
      <c r="CO312" s="191"/>
      <c r="CP312" s="192"/>
      <c r="CQ312" s="191"/>
      <c r="CR312" s="384"/>
      <c r="CS312" s="407"/>
      <c r="CT312" s="191"/>
      <c r="DE312" s="192"/>
      <c r="DM312" s="190"/>
      <c r="DN312" s="191"/>
      <c r="DQ312" s="190"/>
      <c r="DU312" s="132"/>
      <c r="DV312" s="132"/>
      <c r="DW312" s="132"/>
      <c r="DX312" s="132"/>
      <c r="DY312" s="132"/>
      <c r="DZ312" s="132"/>
      <c r="EA312" s="133"/>
      <c r="EB312" s="132"/>
      <c r="EC312" s="132"/>
      <c r="ED312" s="451"/>
      <c r="EE312" s="133"/>
      <c r="EF312" s="132"/>
      <c r="EG312" s="132"/>
      <c r="EH312" s="132"/>
      <c r="EI312" s="134"/>
      <c r="EJ312" s="132"/>
      <c r="EK312" s="451"/>
      <c r="EL312" s="518"/>
      <c r="EM312" s="451"/>
      <c r="EN312" s="132"/>
      <c r="EO312" s="513"/>
      <c r="EP312" s="451"/>
      <c r="EQ312" s="451"/>
      <c r="ER312" s="524"/>
      <c r="ES312" s="451"/>
      <c r="ET312" s="451"/>
      <c r="EU312" s="132"/>
      <c r="EV312" s="133"/>
      <c r="EW312" s="193"/>
    </row>
    <row r="313" spans="26:153" ht="30" customHeight="1" x14ac:dyDescent="0.15">
      <c r="Z313" s="246"/>
      <c r="AA313" s="483"/>
      <c r="AB313" s="191"/>
      <c r="AC313" s="191"/>
      <c r="AD313" s="191"/>
      <c r="AE313" s="191"/>
      <c r="AF313" s="384"/>
      <c r="AG313" s="191"/>
      <c r="AH313" s="191"/>
      <c r="AI313" s="191"/>
      <c r="AJ313" s="191"/>
      <c r="AK313" s="192"/>
      <c r="AL313" s="191"/>
      <c r="AM313" s="191"/>
      <c r="AN313" s="191"/>
      <c r="AO313" s="461"/>
      <c r="AP313" s="191"/>
      <c r="AQ313" s="191"/>
      <c r="AR313" s="191"/>
      <c r="AS313" s="461"/>
      <c r="AT313" s="191"/>
      <c r="AU313" s="191"/>
      <c r="AV313" s="461"/>
      <c r="AW313" s="192"/>
      <c r="AX313" s="191"/>
      <c r="AY313" s="461"/>
      <c r="AZ313" s="191"/>
      <c r="BA313" s="461"/>
      <c r="BB313" s="191"/>
      <c r="BC313" s="192"/>
      <c r="BD313" s="191"/>
      <c r="BE313" s="191"/>
      <c r="BF313" s="461"/>
      <c r="BG313" s="470"/>
      <c r="BH313" s="470"/>
      <c r="BI313" s="191"/>
      <c r="BJ313" s="191"/>
      <c r="BK313" s="191"/>
      <c r="BL313" s="492"/>
      <c r="BM313" s="191"/>
      <c r="BN313" s="391"/>
      <c r="BO313" s="191"/>
      <c r="BP313" s="191"/>
      <c r="BQ313" s="191"/>
      <c r="BR313" s="191"/>
      <c r="BS313" s="191"/>
      <c r="BT313" s="191"/>
      <c r="BU313" s="192"/>
      <c r="BV313" s="191"/>
      <c r="BW313" s="191"/>
      <c r="BX313" s="191"/>
      <c r="BY313" s="191"/>
      <c r="BZ313" s="191"/>
      <c r="CA313" s="191"/>
      <c r="CB313" s="470"/>
      <c r="CC313" s="396"/>
      <c r="CD313" s="191"/>
      <c r="CE313" s="191"/>
      <c r="CF313" s="191"/>
      <c r="CG313" s="191"/>
      <c r="CH313" s="384"/>
      <c r="CI313" s="191"/>
      <c r="CJ313" s="461"/>
      <c r="CK313" s="461"/>
      <c r="CL313" s="191"/>
      <c r="CM313" s="191"/>
      <c r="CN313" s="498"/>
      <c r="CO313" s="191"/>
      <c r="CP313" s="192"/>
      <c r="CQ313" s="191"/>
      <c r="CR313" s="384"/>
      <c r="CS313" s="407"/>
      <c r="CT313" s="191"/>
      <c r="DE313" s="192"/>
      <c r="DM313" s="190"/>
      <c r="DN313" s="191"/>
      <c r="DQ313" s="190"/>
      <c r="DU313" s="132"/>
      <c r="DV313" s="132"/>
      <c r="DW313" s="132"/>
      <c r="DX313" s="132"/>
      <c r="DY313" s="132"/>
      <c r="DZ313" s="132"/>
      <c r="EA313" s="133"/>
      <c r="EB313" s="132"/>
      <c r="EC313" s="132"/>
      <c r="ED313" s="451"/>
      <c r="EE313" s="133"/>
      <c r="EF313" s="132"/>
      <c r="EG313" s="132"/>
      <c r="EH313" s="132"/>
      <c r="EI313" s="134"/>
      <c r="EJ313" s="132"/>
      <c r="EK313" s="451"/>
      <c r="EL313" s="518"/>
      <c r="EM313" s="451"/>
      <c r="EN313" s="132"/>
      <c r="EO313" s="513"/>
      <c r="EP313" s="451"/>
      <c r="EQ313" s="451"/>
      <c r="ER313" s="524"/>
      <c r="ES313" s="451"/>
      <c r="ET313" s="451"/>
      <c r="EU313" s="132"/>
      <c r="EV313" s="133"/>
      <c r="EW313" s="193"/>
    </row>
    <row r="314" spans="26:153" ht="30" customHeight="1" x14ac:dyDescent="0.15">
      <c r="Z314" s="246"/>
      <c r="AA314" s="483"/>
      <c r="AB314" s="191"/>
      <c r="AC314" s="191"/>
      <c r="AD314" s="191"/>
      <c r="AE314" s="191"/>
      <c r="AF314" s="384"/>
      <c r="AG314" s="191"/>
      <c r="AH314" s="191"/>
      <c r="AI314" s="191"/>
      <c r="AJ314" s="191"/>
      <c r="AK314" s="192"/>
      <c r="AL314" s="191"/>
      <c r="AM314" s="191"/>
      <c r="AN314" s="191"/>
      <c r="AO314" s="461"/>
      <c r="AP314" s="191"/>
      <c r="AQ314" s="191"/>
      <c r="AR314" s="191"/>
      <c r="AS314" s="461"/>
      <c r="AT314" s="191"/>
      <c r="AU314" s="191"/>
      <c r="AV314" s="461"/>
      <c r="AW314" s="192"/>
      <c r="AX314" s="191"/>
      <c r="AY314" s="461"/>
      <c r="AZ314" s="191"/>
      <c r="BA314" s="461"/>
      <c r="BB314" s="191"/>
      <c r="BC314" s="192"/>
      <c r="BD314" s="191"/>
      <c r="BE314" s="191"/>
      <c r="BF314" s="461"/>
      <c r="BG314" s="470"/>
      <c r="BH314" s="470"/>
      <c r="BI314" s="191"/>
      <c r="BJ314" s="191"/>
      <c r="BK314" s="191"/>
      <c r="BL314" s="492"/>
      <c r="BM314" s="191"/>
      <c r="BN314" s="391"/>
      <c r="BO314" s="191"/>
      <c r="BP314" s="191"/>
      <c r="BQ314" s="191"/>
      <c r="BR314" s="191"/>
      <c r="BS314" s="191"/>
      <c r="BT314" s="191"/>
      <c r="BU314" s="192"/>
      <c r="BV314" s="191"/>
      <c r="BW314" s="191"/>
      <c r="BX314" s="191"/>
      <c r="BY314" s="191"/>
      <c r="BZ314" s="191"/>
      <c r="CA314" s="191"/>
      <c r="CB314" s="470"/>
      <c r="CC314" s="396"/>
      <c r="CD314" s="191"/>
      <c r="CE314" s="191"/>
      <c r="CF314" s="191"/>
      <c r="CG314" s="191"/>
      <c r="CH314" s="384"/>
      <c r="CI314" s="191"/>
      <c r="CJ314" s="461"/>
      <c r="CK314" s="461"/>
      <c r="CL314" s="191"/>
      <c r="CM314" s="191"/>
      <c r="CN314" s="498"/>
      <c r="CO314" s="191"/>
      <c r="CP314" s="192"/>
      <c r="CQ314" s="191"/>
      <c r="CR314" s="384"/>
      <c r="CS314" s="407"/>
      <c r="CT314" s="191"/>
      <c r="DE314" s="192"/>
      <c r="DM314" s="190"/>
      <c r="DN314" s="191"/>
      <c r="DQ314" s="190"/>
      <c r="DU314" s="132"/>
      <c r="DV314" s="132"/>
      <c r="DW314" s="132"/>
      <c r="DX314" s="132"/>
      <c r="DY314" s="132"/>
      <c r="DZ314" s="132"/>
      <c r="EA314" s="133"/>
      <c r="EB314" s="132"/>
      <c r="EC314" s="132"/>
      <c r="ED314" s="451"/>
      <c r="EE314" s="133"/>
      <c r="EF314" s="132"/>
      <c r="EG314" s="132"/>
      <c r="EH314" s="132"/>
      <c r="EI314" s="134"/>
      <c r="EJ314" s="132"/>
      <c r="EK314" s="451"/>
      <c r="EL314" s="518"/>
      <c r="EM314" s="451"/>
      <c r="EN314" s="132"/>
      <c r="EO314" s="513"/>
      <c r="EP314" s="451"/>
      <c r="EQ314" s="451"/>
      <c r="ER314" s="524"/>
      <c r="ES314" s="451"/>
      <c r="ET314" s="451"/>
      <c r="EU314" s="132"/>
      <c r="EV314" s="133"/>
      <c r="EW314" s="193"/>
    </row>
    <row r="315" spans="26:153" ht="30" customHeight="1" x14ac:dyDescent="0.15">
      <c r="Z315" s="246"/>
      <c r="AA315" s="483"/>
      <c r="AB315" s="191"/>
      <c r="AC315" s="191"/>
      <c r="AD315" s="191"/>
      <c r="AE315" s="191"/>
      <c r="AF315" s="384"/>
      <c r="AG315" s="191"/>
      <c r="AH315" s="191"/>
      <c r="AI315" s="191"/>
      <c r="AJ315" s="191"/>
      <c r="AK315" s="192"/>
      <c r="AL315" s="191"/>
      <c r="AM315" s="191"/>
      <c r="AN315" s="191"/>
      <c r="AO315" s="461"/>
      <c r="AP315" s="191"/>
      <c r="AQ315" s="191"/>
      <c r="AR315" s="191"/>
      <c r="AS315" s="461"/>
      <c r="AT315" s="191"/>
      <c r="AU315" s="191"/>
      <c r="AV315" s="461"/>
      <c r="AW315" s="192"/>
      <c r="AX315" s="191"/>
      <c r="AY315" s="461"/>
      <c r="AZ315" s="191"/>
      <c r="BA315" s="461"/>
      <c r="BB315" s="191"/>
      <c r="BC315" s="192"/>
      <c r="BD315" s="191"/>
      <c r="BE315" s="191"/>
      <c r="BF315" s="461"/>
      <c r="BG315" s="470"/>
      <c r="BH315" s="470"/>
      <c r="BI315" s="191"/>
      <c r="BJ315" s="191"/>
      <c r="BK315" s="191"/>
      <c r="BL315" s="492"/>
      <c r="BM315" s="191"/>
      <c r="BN315" s="391"/>
      <c r="BO315" s="191"/>
      <c r="BP315" s="191"/>
      <c r="BQ315" s="191"/>
      <c r="BR315" s="191"/>
      <c r="BS315" s="191"/>
      <c r="BT315" s="191"/>
      <c r="BU315" s="192"/>
      <c r="BV315" s="191"/>
      <c r="BW315" s="191"/>
      <c r="BX315" s="191"/>
      <c r="BY315" s="191"/>
      <c r="BZ315" s="191"/>
      <c r="CA315" s="191"/>
      <c r="CB315" s="470"/>
      <c r="CC315" s="396"/>
      <c r="CD315" s="191"/>
      <c r="CE315" s="191"/>
      <c r="CF315" s="191"/>
      <c r="CG315" s="191"/>
      <c r="CH315" s="384"/>
      <c r="CI315" s="191"/>
      <c r="CJ315" s="461"/>
      <c r="CK315" s="461"/>
      <c r="CL315" s="191"/>
      <c r="CM315" s="191"/>
      <c r="CN315" s="498"/>
      <c r="CO315" s="191"/>
      <c r="CP315" s="192"/>
      <c r="CQ315" s="191"/>
      <c r="CR315" s="384"/>
      <c r="CS315" s="407"/>
      <c r="CT315" s="191"/>
      <c r="DE315" s="192"/>
      <c r="DM315" s="190"/>
      <c r="DN315" s="191"/>
      <c r="DQ315" s="190"/>
      <c r="DU315" s="132"/>
      <c r="DV315" s="132"/>
      <c r="DW315" s="132"/>
      <c r="DX315" s="132"/>
      <c r="DY315" s="132"/>
      <c r="DZ315" s="132"/>
      <c r="EA315" s="133"/>
      <c r="EB315" s="132"/>
      <c r="EC315" s="132"/>
      <c r="ED315" s="451"/>
      <c r="EE315" s="133"/>
      <c r="EF315" s="132"/>
      <c r="EG315" s="132"/>
      <c r="EH315" s="132"/>
      <c r="EI315" s="134"/>
      <c r="EJ315" s="132"/>
      <c r="EK315" s="451"/>
      <c r="EL315" s="518"/>
      <c r="EM315" s="451"/>
      <c r="EN315" s="132"/>
      <c r="EO315" s="513"/>
      <c r="EP315" s="451"/>
      <c r="EQ315" s="451"/>
      <c r="ER315" s="524"/>
      <c r="ES315" s="451"/>
      <c r="ET315" s="451"/>
      <c r="EU315" s="132"/>
      <c r="EV315" s="133"/>
      <c r="EW315" s="193"/>
    </row>
    <row r="316" spans="26:153" ht="30" customHeight="1" x14ac:dyDescent="0.15">
      <c r="Z316" s="246"/>
      <c r="AA316" s="483"/>
      <c r="AB316" s="191"/>
      <c r="AC316" s="191"/>
      <c r="AD316" s="191"/>
      <c r="AE316" s="191"/>
      <c r="AF316" s="384"/>
      <c r="AG316" s="191"/>
      <c r="AH316" s="191"/>
      <c r="AI316" s="191"/>
      <c r="AJ316" s="191"/>
      <c r="AK316" s="192"/>
      <c r="AL316" s="191"/>
      <c r="AM316" s="191"/>
      <c r="AN316" s="191"/>
      <c r="AO316" s="461"/>
      <c r="AP316" s="191"/>
      <c r="AQ316" s="191"/>
      <c r="AR316" s="191"/>
      <c r="AS316" s="461"/>
      <c r="AT316" s="191"/>
      <c r="AU316" s="191"/>
      <c r="AV316" s="461"/>
      <c r="AW316" s="192"/>
      <c r="AX316" s="191"/>
      <c r="AY316" s="461"/>
      <c r="AZ316" s="191"/>
      <c r="BA316" s="461"/>
      <c r="BB316" s="191"/>
      <c r="BC316" s="192"/>
      <c r="BD316" s="191"/>
      <c r="BE316" s="191"/>
      <c r="BF316" s="461"/>
      <c r="BG316" s="470"/>
      <c r="BH316" s="470"/>
      <c r="BI316" s="191"/>
      <c r="BJ316" s="191"/>
      <c r="BK316" s="191"/>
      <c r="BL316" s="492"/>
      <c r="BM316" s="191"/>
      <c r="BN316" s="391"/>
      <c r="BO316" s="191"/>
      <c r="BP316" s="191"/>
      <c r="BQ316" s="191"/>
      <c r="BR316" s="191"/>
      <c r="BS316" s="191"/>
      <c r="BT316" s="191"/>
      <c r="BU316" s="192"/>
      <c r="BV316" s="191"/>
      <c r="BW316" s="191"/>
      <c r="BX316" s="191"/>
      <c r="BY316" s="191"/>
      <c r="BZ316" s="191"/>
      <c r="CA316" s="191"/>
      <c r="CB316" s="470"/>
      <c r="CC316" s="396"/>
      <c r="CD316" s="191"/>
      <c r="CE316" s="191"/>
      <c r="CF316" s="191"/>
      <c r="CG316" s="191"/>
      <c r="CH316" s="384"/>
      <c r="CI316" s="191"/>
      <c r="CJ316" s="461"/>
      <c r="CK316" s="461"/>
      <c r="CL316" s="191"/>
      <c r="CM316" s="191"/>
      <c r="CN316" s="498"/>
      <c r="CO316" s="191"/>
      <c r="CP316" s="192"/>
      <c r="CQ316" s="191"/>
      <c r="CR316" s="384"/>
      <c r="CS316" s="407"/>
      <c r="CT316" s="191"/>
      <c r="DE316" s="192"/>
      <c r="DM316" s="190"/>
      <c r="DN316" s="191"/>
      <c r="DQ316" s="190"/>
      <c r="DU316" s="132"/>
      <c r="DV316" s="132"/>
      <c r="DW316" s="132"/>
      <c r="DX316" s="132"/>
      <c r="DY316" s="132"/>
      <c r="DZ316" s="132"/>
      <c r="EA316" s="133"/>
      <c r="EB316" s="132"/>
      <c r="EC316" s="132"/>
      <c r="ED316" s="451"/>
      <c r="EE316" s="133"/>
      <c r="EF316" s="132"/>
      <c r="EG316" s="132"/>
      <c r="EH316" s="132"/>
      <c r="EI316" s="134"/>
      <c r="EJ316" s="132"/>
      <c r="EK316" s="451"/>
      <c r="EL316" s="518"/>
      <c r="EM316" s="451"/>
      <c r="EN316" s="132"/>
      <c r="EO316" s="513"/>
      <c r="EP316" s="451"/>
      <c r="EQ316" s="451"/>
      <c r="ER316" s="524"/>
      <c r="ES316" s="451"/>
      <c r="ET316" s="451"/>
      <c r="EU316" s="132"/>
      <c r="EV316" s="133"/>
      <c r="EW316" s="193"/>
    </row>
    <row r="317" spans="26:153" ht="30" customHeight="1" x14ac:dyDescent="0.15">
      <c r="Z317" s="246"/>
      <c r="AA317" s="483"/>
      <c r="AB317" s="191"/>
      <c r="AC317" s="191"/>
      <c r="AD317" s="191"/>
      <c r="AE317" s="191"/>
      <c r="AF317" s="384"/>
      <c r="AG317" s="191"/>
      <c r="AH317" s="191"/>
      <c r="AI317" s="191"/>
      <c r="AJ317" s="191"/>
      <c r="AK317" s="192"/>
      <c r="AL317" s="191"/>
      <c r="AM317" s="191"/>
      <c r="AN317" s="191"/>
      <c r="AO317" s="461"/>
      <c r="AP317" s="191"/>
      <c r="AQ317" s="191"/>
      <c r="AR317" s="191"/>
      <c r="AS317" s="461"/>
      <c r="AT317" s="191"/>
      <c r="AU317" s="191"/>
      <c r="AV317" s="461"/>
      <c r="AW317" s="192"/>
      <c r="AX317" s="191"/>
      <c r="AY317" s="461"/>
      <c r="AZ317" s="191"/>
      <c r="BA317" s="461"/>
      <c r="BB317" s="191"/>
      <c r="BC317" s="192"/>
      <c r="BD317" s="191"/>
      <c r="BE317" s="191"/>
      <c r="BF317" s="461"/>
      <c r="BG317" s="470"/>
      <c r="BH317" s="470"/>
      <c r="BI317" s="191"/>
      <c r="BJ317" s="191"/>
      <c r="BK317" s="191"/>
      <c r="BL317" s="492"/>
      <c r="BM317" s="191"/>
      <c r="BN317" s="391"/>
      <c r="BO317" s="191"/>
      <c r="BP317" s="191"/>
      <c r="BQ317" s="191"/>
      <c r="BR317" s="191"/>
      <c r="BS317" s="191"/>
      <c r="BT317" s="191"/>
      <c r="BU317" s="192"/>
      <c r="BV317" s="191"/>
      <c r="BW317" s="191"/>
      <c r="BX317" s="191"/>
      <c r="BY317" s="191"/>
      <c r="BZ317" s="191"/>
      <c r="CA317" s="191"/>
      <c r="CB317" s="470"/>
      <c r="CC317" s="396"/>
      <c r="CD317" s="191"/>
      <c r="CE317" s="191"/>
      <c r="CF317" s="191"/>
      <c r="CG317" s="191"/>
      <c r="CH317" s="384"/>
      <c r="CI317" s="191"/>
      <c r="CJ317" s="461"/>
      <c r="CK317" s="461"/>
      <c r="CL317" s="191"/>
      <c r="CM317" s="191"/>
      <c r="CN317" s="498"/>
      <c r="CO317" s="191"/>
      <c r="CP317" s="192"/>
      <c r="CQ317" s="191"/>
      <c r="CR317" s="384"/>
      <c r="CS317" s="407"/>
      <c r="CT317" s="191"/>
      <c r="DE317" s="192"/>
      <c r="DM317" s="190"/>
      <c r="DN317" s="191"/>
      <c r="DQ317" s="190"/>
      <c r="DU317" s="132"/>
      <c r="DV317" s="132"/>
      <c r="DW317" s="132"/>
      <c r="DX317" s="132"/>
      <c r="DY317" s="132"/>
      <c r="DZ317" s="132"/>
      <c r="EA317" s="133"/>
      <c r="EB317" s="132"/>
      <c r="EC317" s="132"/>
      <c r="ED317" s="451"/>
      <c r="EE317" s="133"/>
      <c r="EF317" s="132"/>
      <c r="EG317" s="132"/>
      <c r="EH317" s="132"/>
      <c r="EI317" s="134"/>
      <c r="EJ317" s="132"/>
      <c r="EK317" s="451"/>
      <c r="EL317" s="518"/>
      <c r="EM317" s="451"/>
      <c r="EN317" s="132"/>
      <c r="EO317" s="513"/>
      <c r="EP317" s="451"/>
      <c r="EQ317" s="451"/>
      <c r="ER317" s="524"/>
      <c r="ES317" s="451"/>
      <c r="ET317" s="451"/>
      <c r="EU317" s="132"/>
      <c r="EV317" s="133"/>
      <c r="EW317" s="193"/>
    </row>
    <row r="318" spans="26:153" ht="30" customHeight="1" x14ac:dyDescent="0.15">
      <c r="Z318" s="246"/>
      <c r="AA318" s="483"/>
      <c r="AB318" s="191"/>
      <c r="AC318" s="191"/>
      <c r="AD318" s="191"/>
      <c r="AE318" s="191"/>
      <c r="AF318" s="384"/>
      <c r="AG318" s="191"/>
      <c r="AH318" s="191"/>
      <c r="AI318" s="191"/>
      <c r="AJ318" s="191"/>
      <c r="AK318" s="192"/>
      <c r="AL318" s="191"/>
      <c r="AM318" s="191"/>
      <c r="AN318" s="191"/>
      <c r="AO318" s="461"/>
      <c r="AP318" s="191"/>
      <c r="AQ318" s="191"/>
      <c r="AR318" s="191"/>
      <c r="AS318" s="461"/>
      <c r="AT318" s="191"/>
      <c r="AU318" s="191"/>
      <c r="AV318" s="461"/>
      <c r="AW318" s="192"/>
      <c r="AX318" s="191"/>
      <c r="AY318" s="461"/>
      <c r="AZ318" s="191"/>
      <c r="BA318" s="461"/>
      <c r="BB318" s="191"/>
      <c r="BC318" s="192"/>
      <c r="BD318" s="191"/>
      <c r="BE318" s="191"/>
      <c r="BF318" s="461"/>
      <c r="BG318" s="470"/>
      <c r="BH318" s="470"/>
      <c r="BI318" s="191"/>
      <c r="BJ318" s="191"/>
      <c r="BK318" s="191"/>
      <c r="BL318" s="492"/>
      <c r="BM318" s="191"/>
      <c r="BN318" s="391"/>
      <c r="BO318" s="191"/>
      <c r="BP318" s="191"/>
      <c r="BQ318" s="191"/>
      <c r="BR318" s="191"/>
      <c r="BS318" s="191"/>
      <c r="BT318" s="191"/>
      <c r="BU318" s="192"/>
      <c r="BV318" s="191"/>
      <c r="BW318" s="191"/>
      <c r="BX318" s="191"/>
      <c r="BY318" s="191"/>
      <c r="BZ318" s="191"/>
      <c r="CA318" s="191"/>
      <c r="CB318" s="470"/>
      <c r="CC318" s="396"/>
      <c r="CD318" s="191"/>
      <c r="CE318" s="191"/>
      <c r="CF318" s="191"/>
      <c r="CG318" s="191"/>
      <c r="CH318" s="384"/>
      <c r="CI318" s="191"/>
      <c r="CJ318" s="461"/>
      <c r="CK318" s="461"/>
      <c r="CL318" s="191"/>
      <c r="CM318" s="191"/>
      <c r="CN318" s="498"/>
      <c r="CO318" s="191"/>
      <c r="CP318" s="192"/>
      <c r="CQ318" s="191"/>
      <c r="CR318" s="384"/>
      <c r="CS318" s="407"/>
      <c r="CT318" s="191"/>
      <c r="DE318" s="192"/>
      <c r="DM318" s="190"/>
      <c r="DN318" s="191"/>
      <c r="DQ318" s="190"/>
      <c r="DU318" s="132"/>
      <c r="DV318" s="132"/>
      <c r="DW318" s="132"/>
      <c r="DX318" s="132"/>
      <c r="DY318" s="132"/>
      <c r="DZ318" s="132"/>
      <c r="EA318" s="133"/>
      <c r="EB318" s="132"/>
      <c r="EC318" s="132"/>
      <c r="ED318" s="451"/>
      <c r="EE318" s="133"/>
      <c r="EF318" s="132"/>
      <c r="EG318" s="132"/>
      <c r="EH318" s="132"/>
      <c r="EI318" s="134"/>
      <c r="EJ318" s="132"/>
      <c r="EK318" s="451"/>
      <c r="EL318" s="518"/>
      <c r="EM318" s="451"/>
      <c r="EN318" s="132"/>
      <c r="EO318" s="513"/>
      <c r="EP318" s="451"/>
      <c r="EQ318" s="451"/>
      <c r="ER318" s="524"/>
      <c r="ES318" s="451"/>
      <c r="ET318" s="451"/>
      <c r="EU318" s="132"/>
      <c r="EV318" s="133"/>
      <c r="EW318" s="193"/>
    </row>
    <row r="319" spans="26:153" ht="30" customHeight="1" x14ac:dyDescent="0.15">
      <c r="Z319" s="246"/>
      <c r="AA319" s="483"/>
      <c r="AB319" s="191"/>
      <c r="AC319" s="191"/>
      <c r="AD319" s="191"/>
      <c r="AE319" s="191"/>
      <c r="AF319" s="384"/>
      <c r="AG319" s="191"/>
      <c r="AH319" s="191"/>
      <c r="AI319" s="191"/>
      <c r="AJ319" s="191"/>
      <c r="AK319" s="192"/>
      <c r="AL319" s="191"/>
      <c r="AM319" s="191"/>
      <c r="AN319" s="191"/>
      <c r="AO319" s="461"/>
      <c r="AP319" s="191"/>
      <c r="AQ319" s="191"/>
      <c r="AR319" s="191"/>
      <c r="AS319" s="461"/>
      <c r="AT319" s="191"/>
      <c r="AU319" s="191"/>
      <c r="AV319" s="461"/>
      <c r="AW319" s="192"/>
      <c r="AX319" s="191"/>
      <c r="AY319" s="461"/>
      <c r="AZ319" s="191"/>
      <c r="BA319" s="461"/>
      <c r="BB319" s="191"/>
      <c r="BC319" s="192"/>
      <c r="BD319" s="191"/>
      <c r="BE319" s="191"/>
      <c r="BF319" s="461"/>
      <c r="BG319" s="470"/>
      <c r="BH319" s="470"/>
      <c r="BI319" s="191"/>
      <c r="BJ319" s="191"/>
      <c r="BK319" s="191"/>
      <c r="BL319" s="492"/>
      <c r="BM319" s="191"/>
      <c r="BN319" s="391"/>
      <c r="BO319" s="191"/>
      <c r="BP319" s="191"/>
      <c r="BQ319" s="191"/>
      <c r="BR319" s="191"/>
      <c r="BS319" s="191"/>
      <c r="BT319" s="191"/>
      <c r="BU319" s="192"/>
      <c r="BV319" s="191"/>
      <c r="BW319" s="191"/>
      <c r="BX319" s="191"/>
      <c r="BY319" s="191"/>
      <c r="BZ319" s="191"/>
      <c r="CA319" s="191"/>
      <c r="CB319" s="470"/>
      <c r="CC319" s="396"/>
      <c r="CD319" s="191"/>
      <c r="CE319" s="191"/>
      <c r="CF319" s="191"/>
      <c r="CG319" s="191"/>
      <c r="CH319" s="384"/>
      <c r="CI319" s="191"/>
      <c r="CJ319" s="461"/>
      <c r="CK319" s="461"/>
      <c r="CL319" s="191"/>
      <c r="CM319" s="191"/>
      <c r="CN319" s="498"/>
      <c r="CO319" s="191"/>
      <c r="CP319" s="192"/>
      <c r="CQ319" s="191"/>
      <c r="CR319" s="384"/>
      <c r="CS319" s="407"/>
      <c r="CT319" s="191"/>
      <c r="DE319" s="192"/>
      <c r="DM319" s="190"/>
      <c r="DN319" s="191"/>
      <c r="DQ319" s="190"/>
      <c r="DU319" s="132"/>
      <c r="DV319" s="132"/>
      <c r="DW319" s="132"/>
      <c r="DX319" s="132"/>
      <c r="DY319" s="132"/>
      <c r="DZ319" s="132"/>
      <c r="EA319" s="133"/>
      <c r="EB319" s="132"/>
      <c r="EC319" s="132"/>
      <c r="ED319" s="451"/>
      <c r="EE319" s="133"/>
      <c r="EF319" s="132"/>
      <c r="EG319" s="132"/>
      <c r="EH319" s="132"/>
      <c r="EI319" s="134"/>
      <c r="EJ319" s="132"/>
      <c r="EK319" s="451"/>
      <c r="EL319" s="518"/>
      <c r="EM319" s="451"/>
      <c r="EN319" s="132"/>
      <c r="EO319" s="513"/>
      <c r="EP319" s="451"/>
      <c r="EQ319" s="451"/>
      <c r="ER319" s="524"/>
      <c r="ES319" s="451"/>
      <c r="ET319" s="451"/>
      <c r="EU319" s="132"/>
      <c r="EV319" s="133"/>
      <c r="EW319" s="193"/>
    </row>
    <row r="320" spans="26:153" ht="30" customHeight="1" x14ac:dyDescent="0.15">
      <c r="Z320" s="246"/>
      <c r="AA320" s="483"/>
      <c r="AB320" s="191"/>
      <c r="AC320" s="191"/>
      <c r="AD320" s="191"/>
      <c r="AE320" s="191"/>
      <c r="AF320" s="384"/>
      <c r="AG320" s="191"/>
      <c r="AH320" s="191"/>
      <c r="AI320" s="191"/>
      <c r="AJ320" s="191"/>
      <c r="AK320" s="192"/>
      <c r="AL320" s="191"/>
      <c r="AM320" s="191"/>
      <c r="AN320" s="191"/>
      <c r="AO320" s="461"/>
      <c r="AP320" s="191"/>
      <c r="AQ320" s="191"/>
      <c r="AR320" s="191"/>
      <c r="AS320" s="461"/>
      <c r="AT320" s="191"/>
      <c r="AU320" s="191"/>
      <c r="AV320" s="461"/>
      <c r="AW320" s="192"/>
      <c r="AX320" s="191"/>
      <c r="AY320" s="461"/>
      <c r="AZ320" s="191"/>
      <c r="BA320" s="461"/>
      <c r="BB320" s="191"/>
      <c r="BC320" s="192"/>
      <c r="BD320" s="191"/>
      <c r="BE320" s="191"/>
      <c r="BF320" s="461"/>
      <c r="BG320" s="470"/>
      <c r="BH320" s="470"/>
      <c r="BI320" s="191"/>
      <c r="BJ320" s="191"/>
      <c r="BK320" s="191"/>
      <c r="BL320" s="492"/>
      <c r="BM320" s="191"/>
      <c r="BN320" s="391"/>
      <c r="BO320" s="191"/>
      <c r="BP320" s="191"/>
      <c r="BQ320" s="191"/>
      <c r="BR320" s="191"/>
      <c r="BS320" s="191"/>
      <c r="BT320" s="191"/>
      <c r="BU320" s="192"/>
      <c r="BV320" s="191"/>
      <c r="BW320" s="191"/>
      <c r="BX320" s="191"/>
      <c r="BY320" s="191"/>
      <c r="BZ320" s="191"/>
      <c r="CA320" s="191"/>
      <c r="CB320" s="470"/>
      <c r="CC320" s="396"/>
      <c r="CD320" s="191"/>
      <c r="CE320" s="191"/>
      <c r="CF320" s="191"/>
      <c r="CG320" s="191"/>
      <c r="CH320" s="384"/>
      <c r="CI320" s="191"/>
      <c r="CJ320" s="461"/>
      <c r="CK320" s="461"/>
      <c r="CL320" s="191"/>
      <c r="CM320" s="191"/>
      <c r="CN320" s="498"/>
      <c r="CO320" s="191"/>
      <c r="CP320" s="192"/>
      <c r="CQ320" s="191"/>
      <c r="CR320" s="384"/>
      <c r="CS320" s="407"/>
      <c r="CT320" s="191"/>
      <c r="DE320" s="192"/>
      <c r="DM320" s="190"/>
      <c r="DN320" s="191"/>
      <c r="DQ320" s="190"/>
      <c r="DU320" s="132"/>
      <c r="DV320" s="132"/>
      <c r="DW320" s="132"/>
      <c r="DX320" s="132"/>
      <c r="DY320" s="132"/>
      <c r="DZ320" s="132"/>
      <c r="EA320" s="133"/>
      <c r="EB320" s="132"/>
      <c r="EC320" s="132"/>
      <c r="ED320" s="451"/>
      <c r="EE320" s="133"/>
      <c r="EF320" s="132"/>
      <c r="EG320" s="132"/>
      <c r="EH320" s="132"/>
      <c r="EI320" s="134"/>
      <c r="EJ320" s="132"/>
      <c r="EK320" s="451"/>
      <c r="EL320" s="518"/>
      <c r="EM320" s="451"/>
      <c r="EN320" s="132"/>
      <c r="EO320" s="513"/>
      <c r="EP320" s="451"/>
      <c r="EQ320" s="451"/>
      <c r="ER320" s="524"/>
      <c r="ES320" s="451"/>
      <c r="ET320" s="451"/>
      <c r="EU320" s="132"/>
      <c r="EV320" s="133"/>
      <c r="EW320" s="193"/>
    </row>
    <row r="321" spans="26:153" ht="30" customHeight="1" x14ac:dyDescent="0.15">
      <c r="Z321" s="246"/>
      <c r="AA321" s="483"/>
      <c r="AB321" s="191"/>
      <c r="AC321" s="191"/>
      <c r="AD321" s="191"/>
      <c r="AE321" s="191"/>
      <c r="AF321" s="384"/>
      <c r="AG321" s="191"/>
      <c r="AH321" s="191"/>
      <c r="AI321" s="191"/>
      <c r="AJ321" s="191"/>
      <c r="AK321" s="192"/>
      <c r="AL321" s="191"/>
      <c r="AM321" s="191"/>
      <c r="AN321" s="191"/>
      <c r="AO321" s="461"/>
      <c r="AP321" s="191"/>
      <c r="AQ321" s="191"/>
      <c r="AR321" s="191"/>
      <c r="AS321" s="461"/>
      <c r="AT321" s="191"/>
      <c r="AU321" s="191"/>
      <c r="AV321" s="461"/>
      <c r="AW321" s="192"/>
      <c r="AX321" s="191"/>
      <c r="AY321" s="461"/>
      <c r="AZ321" s="191"/>
      <c r="BA321" s="461"/>
      <c r="BB321" s="191"/>
      <c r="BC321" s="192"/>
      <c r="BD321" s="191"/>
      <c r="BE321" s="191"/>
      <c r="BF321" s="461"/>
      <c r="BG321" s="470"/>
      <c r="BH321" s="470"/>
      <c r="BI321" s="191"/>
      <c r="BJ321" s="191"/>
      <c r="BK321" s="191"/>
      <c r="BL321" s="492"/>
      <c r="BM321" s="191"/>
      <c r="BN321" s="391"/>
      <c r="BO321" s="191"/>
      <c r="BP321" s="191"/>
      <c r="BQ321" s="191"/>
      <c r="BR321" s="191"/>
      <c r="BS321" s="191"/>
      <c r="BT321" s="191"/>
      <c r="BU321" s="192"/>
      <c r="BV321" s="191"/>
      <c r="BW321" s="191"/>
      <c r="BX321" s="191"/>
      <c r="BY321" s="191"/>
      <c r="BZ321" s="191"/>
      <c r="CA321" s="191"/>
      <c r="CB321" s="470"/>
      <c r="CC321" s="396"/>
      <c r="CD321" s="191"/>
      <c r="CE321" s="191"/>
      <c r="CF321" s="191"/>
      <c r="CG321" s="191"/>
      <c r="CH321" s="384"/>
      <c r="CI321" s="191"/>
      <c r="CJ321" s="461"/>
      <c r="CK321" s="461"/>
      <c r="CL321" s="191"/>
      <c r="CM321" s="191"/>
      <c r="CN321" s="498"/>
      <c r="CO321" s="191"/>
      <c r="CP321" s="192"/>
      <c r="CQ321" s="191"/>
      <c r="CR321" s="384"/>
      <c r="CS321" s="407"/>
      <c r="CT321" s="191"/>
      <c r="DE321" s="192"/>
      <c r="DM321" s="190"/>
      <c r="DN321" s="191"/>
      <c r="DQ321" s="190"/>
      <c r="DU321" s="132"/>
      <c r="DV321" s="132"/>
      <c r="DW321" s="132"/>
      <c r="DX321" s="132"/>
      <c r="DY321" s="132"/>
      <c r="DZ321" s="132"/>
      <c r="EA321" s="133"/>
      <c r="EB321" s="132"/>
      <c r="EC321" s="132"/>
      <c r="ED321" s="451"/>
      <c r="EE321" s="133"/>
      <c r="EF321" s="132"/>
      <c r="EG321" s="132"/>
      <c r="EH321" s="132"/>
      <c r="EI321" s="134"/>
      <c r="EJ321" s="132"/>
      <c r="EK321" s="451"/>
      <c r="EL321" s="518"/>
      <c r="EM321" s="451"/>
      <c r="EN321" s="132"/>
      <c r="EO321" s="513"/>
      <c r="EP321" s="451"/>
      <c r="EQ321" s="451"/>
      <c r="ER321" s="524"/>
      <c r="ES321" s="451"/>
      <c r="ET321" s="451"/>
      <c r="EU321" s="132"/>
      <c r="EV321" s="133"/>
      <c r="EW321" s="193"/>
    </row>
    <row r="322" spans="26:153" ht="30" customHeight="1" x14ac:dyDescent="0.15">
      <c r="Z322" s="246"/>
      <c r="AA322" s="483"/>
      <c r="AB322" s="191"/>
      <c r="AC322" s="191"/>
      <c r="AD322" s="191"/>
      <c r="AE322" s="191"/>
      <c r="AF322" s="384"/>
      <c r="AG322" s="191"/>
      <c r="AH322" s="191"/>
      <c r="AI322" s="191"/>
      <c r="AJ322" s="191"/>
      <c r="AK322" s="192"/>
      <c r="AL322" s="191"/>
      <c r="AM322" s="191"/>
      <c r="AN322" s="191"/>
      <c r="AO322" s="461"/>
      <c r="AP322" s="191"/>
      <c r="AQ322" s="191"/>
      <c r="AR322" s="191"/>
      <c r="AS322" s="461"/>
      <c r="AT322" s="191"/>
      <c r="AU322" s="191"/>
      <c r="AV322" s="461"/>
      <c r="AW322" s="192"/>
      <c r="AX322" s="191"/>
      <c r="AY322" s="461"/>
      <c r="AZ322" s="191"/>
      <c r="BA322" s="461"/>
      <c r="BB322" s="191"/>
      <c r="BC322" s="192"/>
      <c r="BD322" s="191"/>
      <c r="BE322" s="191"/>
      <c r="BF322" s="461"/>
      <c r="BG322" s="470"/>
      <c r="BH322" s="470"/>
      <c r="BI322" s="191"/>
      <c r="BJ322" s="191"/>
      <c r="BK322" s="191"/>
      <c r="BL322" s="492"/>
      <c r="BM322" s="191"/>
      <c r="BN322" s="391"/>
      <c r="BO322" s="191"/>
      <c r="BP322" s="191"/>
      <c r="BQ322" s="191"/>
      <c r="BR322" s="191"/>
      <c r="BS322" s="191"/>
      <c r="BT322" s="191"/>
      <c r="BU322" s="192"/>
      <c r="BV322" s="191"/>
      <c r="BW322" s="191"/>
      <c r="BX322" s="191"/>
      <c r="BY322" s="191"/>
      <c r="BZ322" s="191"/>
      <c r="CA322" s="191"/>
      <c r="CB322" s="470"/>
      <c r="CC322" s="396"/>
      <c r="CD322" s="191"/>
      <c r="CE322" s="191"/>
      <c r="CF322" s="191"/>
      <c r="CG322" s="191"/>
      <c r="CH322" s="384"/>
      <c r="CI322" s="191"/>
      <c r="CJ322" s="461"/>
      <c r="CK322" s="461"/>
      <c r="CL322" s="191"/>
      <c r="CM322" s="191"/>
      <c r="CN322" s="498"/>
      <c r="CO322" s="191"/>
      <c r="CP322" s="192"/>
      <c r="CQ322" s="191"/>
      <c r="CR322" s="384"/>
      <c r="CS322" s="407"/>
      <c r="CT322" s="191"/>
      <c r="DE322" s="192"/>
      <c r="DM322" s="190"/>
      <c r="DN322" s="191"/>
      <c r="DQ322" s="190"/>
      <c r="DU322" s="132"/>
      <c r="DV322" s="132"/>
      <c r="DW322" s="132"/>
      <c r="DX322" s="132"/>
      <c r="DY322" s="132"/>
      <c r="DZ322" s="132"/>
      <c r="EA322" s="133"/>
      <c r="EB322" s="132"/>
      <c r="EC322" s="132"/>
      <c r="ED322" s="451"/>
      <c r="EE322" s="133"/>
      <c r="EF322" s="132"/>
      <c r="EG322" s="132"/>
      <c r="EH322" s="132"/>
      <c r="EI322" s="134"/>
      <c r="EJ322" s="132"/>
      <c r="EK322" s="451"/>
      <c r="EL322" s="518"/>
      <c r="EM322" s="451"/>
      <c r="EN322" s="132"/>
      <c r="EO322" s="513"/>
      <c r="EP322" s="451"/>
      <c r="EQ322" s="451"/>
      <c r="ER322" s="524"/>
      <c r="ES322" s="451"/>
      <c r="ET322" s="451"/>
      <c r="EU322" s="132"/>
      <c r="EV322" s="133"/>
      <c r="EW322" s="193"/>
    </row>
    <row r="323" spans="26:153" ht="30" customHeight="1" x14ac:dyDescent="0.15">
      <c r="Z323" s="246"/>
      <c r="AA323" s="483"/>
      <c r="AB323" s="191"/>
      <c r="AC323" s="191"/>
      <c r="AD323" s="191"/>
      <c r="AE323" s="191"/>
      <c r="AF323" s="384"/>
      <c r="AG323" s="191"/>
      <c r="AH323" s="191"/>
      <c r="AI323" s="191"/>
      <c r="AJ323" s="191"/>
      <c r="AK323" s="192"/>
      <c r="AL323" s="191"/>
      <c r="AM323" s="191"/>
      <c r="AN323" s="191"/>
      <c r="AO323" s="461"/>
      <c r="AP323" s="191"/>
      <c r="AQ323" s="191"/>
      <c r="AR323" s="191"/>
      <c r="AS323" s="461"/>
      <c r="AT323" s="191"/>
      <c r="AU323" s="191"/>
      <c r="AV323" s="461"/>
      <c r="AW323" s="192"/>
      <c r="AX323" s="191"/>
      <c r="AY323" s="461"/>
      <c r="AZ323" s="191"/>
      <c r="BA323" s="461"/>
      <c r="BB323" s="191"/>
      <c r="BC323" s="192"/>
      <c r="BD323" s="191"/>
      <c r="BE323" s="191"/>
      <c r="BF323" s="461"/>
      <c r="BG323" s="470"/>
      <c r="BH323" s="470"/>
      <c r="BI323" s="191"/>
      <c r="BJ323" s="191"/>
      <c r="BK323" s="191"/>
      <c r="BL323" s="492"/>
      <c r="BM323" s="191"/>
      <c r="BN323" s="391"/>
      <c r="BO323" s="191"/>
      <c r="BP323" s="191"/>
      <c r="BQ323" s="191"/>
      <c r="BR323" s="191"/>
      <c r="BS323" s="191"/>
      <c r="BT323" s="191"/>
      <c r="BU323" s="192"/>
      <c r="BV323" s="191"/>
      <c r="BW323" s="191"/>
      <c r="BX323" s="191"/>
      <c r="BY323" s="191"/>
      <c r="BZ323" s="191"/>
      <c r="CA323" s="191"/>
      <c r="CB323" s="470"/>
      <c r="CC323" s="396"/>
      <c r="CD323" s="191"/>
      <c r="CE323" s="191"/>
      <c r="CF323" s="191"/>
      <c r="CG323" s="191"/>
      <c r="CH323" s="384"/>
      <c r="CI323" s="191"/>
      <c r="CJ323" s="461"/>
      <c r="CK323" s="461"/>
      <c r="CL323" s="191"/>
      <c r="CM323" s="191"/>
      <c r="CN323" s="498"/>
      <c r="CO323" s="191"/>
      <c r="CP323" s="192"/>
      <c r="CQ323" s="191"/>
      <c r="CR323" s="384"/>
      <c r="CS323" s="407"/>
      <c r="CT323" s="191"/>
      <c r="DE323" s="192"/>
      <c r="DM323" s="190"/>
      <c r="DN323" s="191"/>
      <c r="DQ323" s="190"/>
      <c r="DU323" s="132"/>
      <c r="DV323" s="132"/>
      <c r="DW323" s="132"/>
      <c r="DX323" s="132"/>
      <c r="DY323" s="132"/>
      <c r="DZ323" s="132"/>
      <c r="EA323" s="133"/>
      <c r="EB323" s="132"/>
      <c r="EC323" s="132"/>
      <c r="ED323" s="451"/>
      <c r="EE323" s="133"/>
      <c r="EF323" s="132"/>
      <c r="EG323" s="132"/>
      <c r="EH323" s="132"/>
      <c r="EI323" s="134"/>
      <c r="EJ323" s="132"/>
      <c r="EK323" s="451"/>
      <c r="EL323" s="518"/>
      <c r="EM323" s="451"/>
      <c r="EN323" s="132"/>
      <c r="EO323" s="513"/>
      <c r="EP323" s="451"/>
      <c r="EQ323" s="451"/>
      <c r="ER323" s="524"/>
      <c r="ES323" s="451"/>
      <c r="ET323" s="451"/>
      <c r="EU323" s="132"/>
      <c r="EV323" s="133"/>
      <c r="EW323" s="193"/>
    </row>
    <row r="324" spans="26:153" ht="30" customHeight="1" x14ac:dyDescent="0.15">
      <c r="Z324" s="246"/>
      <c r="AA324" s="483"/>
      <c r="AB324" s="191"/>
      <c r="AC324" s="191"/>
      <c r="AD324" s="191"/>
      <c r="AE324" s="191"/>
      <c r="AF324" s="384"/>
      <c r="AG324" s="191"/>
      <c r="AH324" s="191"/>
      <c r="AI324" s="191"/>
      <c r="AJ324" s="191"/>
      <c r="AK324" s="192"/>
      <c r="AL324" s="191"/>
      <c r="AM324" s="191"/>
      <c r="AN324" s="191"/>
      <c r="AO324" s="461"/>
      <c r="AP324" s="191"/>
      <c r="AQ324" s="191"/>
      <c r="AR324" s="191"/>
      <c r="AS324" s="461"/>
      <c r="AT324" s="191"/>
      <c r="AU324" s="191"/>
      <c r="AV324" s="461"/>
      <c r="AW324" s="192"/>
      <c r="AX324" s="191"/>
      <c r="AY324" s="461"/>
      <c r="AZ324" s="191"/>
      <c r="BA324" s="461"/>
      <c r="BB324" s="191"/>
      <c r="BC324" s="192"/>
      <c r="BD324" s="191"/>
      <c r="BE324" s="191"/>
      <c r="BF324" s="461"/>
      <c r="BG324" s="470"/>
      <c r="BH324" s="470"/>
      <c r="BI324" s="191"/>
      <c r="BJ324" s="191"/>
      <c r="BK324" s="191"/>
      <c r="BL324" s="492"/>
      <c r="BM324" s="191"/>
      <c r="BN324" s="391"/>
      <c r="BO324" s="191"/>
      <c r="BP324" s="191"/>
      <c r="BQ324" s="191"/>
      <c r="BR324" s="191"/>
      <c r="BS324" s="191"/>
      <c r="BT324" s="191"/>
      <c r="BU324" s="192"/>
      <c r="BV324" s="191"/>
      <c r="BW324" s="191"/>
      <c r="BX324" s="191"/>
      <c r="BY324" s="191"/>
      <c r="BZ324" s="191"/>
      <c r="CA324" s="191"/>
      <c r="CB324" s="470"/>
      <c r="CC324" s="396"/>
      <c r="CD324" s="191"/>
      <c r="CE324" s="191"/>
      <c r="CF324" s="191"/>
      <c r="CG324" s="191"/>
      <c r="CH324" s="384"/>
      <c r="CI324" s="191"/>
      <c r="CJ324" s="461"/>
      <c r="CK324" s="461"/>
      <c r="CL324" s="191"/>
      <c r="CM324" s="191"/>
      <c r="CN324" s="498"/>
      <c r="CO324" s="191"/>
      <c r="CP324" s="192"/>
      <c r="CQ324" s="191"/>
      <c r="CR324" s="384"/>
      <c r="CS324" s="407"/>
      <c r="CT324" s="191"/>
      <c r="DE324" s="192"/>
      <c r="DM324" s="190"/>
      <c r="DN324" s="191"/>
      <c r="DQ324" s="190"/>
      <c r="DU324" s="132"/>
      <c r="DV324" s="132"/>
      <c r="DW324" s="132"/>
      <c r="DX324" s="132"/>
      <c r="DY324" s="132"/>
      <c r="DZ324" s="132"/>
      <c r="EA324" s="133"/>
      <c r="EB324" s="132"/>
      <c r="EC324" s="132"/>
      <c r="ED324" s="451"/>
      <c r="EE324" s="133"/>
      <c r="EF324" s="132"/>
      <c r="EG324" s="132"/>
      <c r="EH324" s="132"/>
      <c r="EI324" s="134"/>
      <c r="EJ324" s="132"/>
      <c r="EK324" s="451"/>
      <c r="EL324" s="518"/>
      <c r="EM324" s="451"/>
      <c r="EN324" s="132"/>
      <c r="EO324" s="513"/>
      <c r="EP324" s="451"/>
      <c r="EQ324" s="451"/>
      <c r="ER324" s="524"/>
      <c r="ES324" s="451"/>
      <c r="ET324" s="451"/>
      <c r="EU324" s="132"/>
      <c r="EV324" s="133"/>
      <c r="EW324" s="193"/>
    </row>
    <row r="325" spans="26:153" ht="30" customHeight="1" x14ac:dyDescent="0.15">
      <c r="Z325" s="246"/>
      <c r="AA325" s="483"/>
      <c r="AB325" s="191"/>
      <c r="AC325" s="191"/>
      <c r="AD325" s="191"/>
      <c r="AE325" s="191"/>
      <c r="AF325" s="384"/>
      <c r="AG325" s="191"/>
      <c r="AH325" s="191"/>
      <c r="AI325" s="191"/>
      <c r="AJ325" s="191"/>
      <c r="AK325" s="192"/>
      <c r="AL325" s="191"/>
      <c r="AM325" s="191"/>
      <c r="AN325" s="191"/>
      <c r="AO325" s="461"/>
      <c r="AP325" s="191"/>
      <c r="AQ325" s="191"/>
      <c r="AR325" s="191"/>
      <c r="AS325" s="461"/>
      <c r="AT325" s="191"/>
      <c r="AU325" s="191"/>
      <c r="AV325" s="461"/>
      <c r="AW325" s="192"/>
      <c r="AX325" s="191"/>
      <c r="AY325" s="461"/>
      <c r="AZ325" s="191"/>
      <c r="BA325" s="461"/>
      <c r="BB325" s="191"/>
      <c r="BC325" s="192"/>
      <c r="BD325" s="191"/>
      <c r="BE325" s="191"/>
      <c r="BF325" s="461"/>
      <c r="BG325" s="470"/>
      <c r="BH325" s="470"/>
      <c r="BI325" s="191"/>
      <c r="BJ325" s="191"/>
      <c r="BK325" s="191"/>
      <c r="BL325" s="492"/>
      <c r="BM325" s="191"/>
      <c r="BN325" s="391"/>
      <c r="BO325" s="191"/>
      <c r="BP325" s="191"/>
      <c r="BQ325" s="191"/>
      <c r="BR325" s="191"/>
      <c r="BS325" s="191"/>
      <c r="BT325" s="191"/>
      <c r="BU325" s="192"/>
      <c r="BV325" s="191"/>
      <c r="BW325" s="191"/>
      <c r="BX325" s="191"/>
      <c r="BY325" s="191"/>
      <c r="BZ325" s="191"/>
      <c r="CA325" s="191"/>
      <c r="CB325" s="470"/>
      <c r="CC325" s="396"/>
      <c r="CD325" s="191"/>
      <c r="CE325" s="191"/>
      <c r="CF325" s="191"/>
      <c r="CG325" s="191"/>
      <c r="CH325" s="384"/>
      <c r="CI325" s="191"/>
      <c r="CJ325" s="461"/>
      <c r="CK325" s="461"/>
      <c r="CL325" s="191"/>
      <c r="CM325" s="191"/>
      <c r="CN325" s="498"/>
      <c r="CO325" s="191"/>
      <c r="CP325" s="192"/>
      <c r="CQ325" s="191"/>
      <c r="CR325" s="384"/>
      <c r="CS325" s="407"/>
      <c r="CT325" s="191"/>
      <c r="DE325" s="192"/>
      <c r="DM325" s="190"/>
      <c r="DN325" s="191"/>
      <c r="DQ325" s="190"/>
      <c r="DU325" s="132"/>
      <c r="DV325" s="132"/>
      <c r="DW325" s="132"/>
      <c r="DX325" s="132"/>
      <c r="DY325" s="132"/>
      <c r="DZ325" s="132"/>
      <c r="EA325" s="133"/>
      <c r="EB325" s="132"/>
      <c r="EC325" s="132"/>
      <c r="ED325" s="451"/>
      <c r="EE325" s="133"/>
      <c r="EF325" s="132"/>
      <c r="EG325" s="132"/>
      <c r="EH325" s="132"/>
      <c r="EI325" s="134"/>
      <c r="EJ325" s="132"/>
      <c r="EK325" s="451"/>
      <c r="EL325" s="518"/>
      <c r="EM325" s="451"/>
      <c r="EN325" s="132"/>
      <c r="EO325" s="513"/>
      <c r="EP325" s="451"/>
      <c r="EQ325" s="451"/>
      <c r="ER325" s="524"/>
      <c r="ES325" s="451"/>
      <c r="ET325" s="451"/>
      <c r="EU325" s="132"/>
      <c r="EV325" s="133"/>
      <c r="EW325" s="193"/>
    </row>
    <row r="326" spans="26:153" ht="30" customHeight="1" x14ac:dyDescent="0.15">
      <c r="Z326" s="246"/>
      <c r="AA326" s="483"/>
      <c r="AB326" s="191"/>
      <c r="AC326" s="191"/>
      <c r="AD326" s="191"/>
      <c r="AE326" s="191"/>
      <c r="AF326" s="384"/>
      <c r="AG326" s="191"/>
      <c r="AH326" s="191"/>
      <c r="AI326" s="191"/>
      <c r="AJ326" s="191"/>
      <c r="AK326" s="192"/>
      <c r="AL326" s="191"/>
      <c r="AM326" s="191"/>
      <c r="AN326" s="191"/>
      <c r="AO326" s="461"/>
      <c r="AP326" s="191"/>
      <c r="AQ326" s="191"/>
      <c r="AR326" s="191"/>
      <c r="AS326" s="461"/>
      <c r="AT326" s="191"/>
      <c r="AU326" s="191"/>
      <c r="AV326" s="461"/>
      <c r="AW326" s="192"/>
      <c r="AX326" s="191"/>
      <c r="AY326" s="461"/>
      <c r="AZ326" s="191"/>
      <c r="BA326" s="461"/>
      <c r="BB326" s="191"/>
      <c r="BC326" s="192"/>
      <c r="BD326" s="191"/>
      <c r="BE326" s="191"/>
      <c r="BF326" s="461"/>
      <c r="BG326" s="470"/>
      <c r="BH326" s="470"/>
      <c r="BI326" s="191"/>
      <c r="BJ326" s="191"/>
      <c r="BK326" s="191"/>
      <c r="BL326" s="492"/>
      <c r="BM326" s="191"/>
      <c r="BN326" s="391"/>
      <c r="BO326" s="191"/>
      <c r="BP326" s="191"/>
      <c r="BQ326" s="191"/>
      <c r="BR326" s="191"/>
      <c r="BS326" s="191"/>
      <c r="BT326" s="191"/>
      <c r="BU326" s="192"/>
      <c r="BV326" s="191"/>
      <c r="BW326" s="191"/>
      <c r="BX326" s="191"/>
      <c r="BY326" s="191"/>
      <c r="BZ326" s="191"/>
      <c r="CA326" s="191"/>
      <c r="CB326" s="470"/>
      <c r="CC326" s="396"/>
      <c r="CD326" s="191"/>
      <c r="CE326" s="191"/>
      <c r="CF326" s="191"/>
      <c r="CG326" s="191"/>
      <c r="CH326" s="384"/>
      <c r="CI326" s="191"/>
      <c r="CJ326" s="461"/>
      <c r="CK326" s="461"/>
      <c r="CL326" s="191"/>
      <c r="CM326" s="191"/>
      <c r="CN326" s="498"/>
      <c r="CO326" s="191"/>
      <c r="CP326" s="192"/>
      <c r="CQ326" s="191"/>
      <c r="CR326" s="384"/>
      <c r="CS326" s="407"/>
      <c r="CT326" s="191"/>
      <c r="DE326" s="192"/>
      <c r="DM326" s="190"/>
      <c r="DN326" s="191"/>
      <c r="DQ326" s="190"/>
      <c r="DU326" s="132"/>
      <c r="DV326" s="132"/>
      <c r="DW326" s="132"/>
      <c r="DX326" s="132"/>
      <c r="DY326" s="132"/>
      <c r="DZ326" s="132"/>
      <c r="EA326" s="133"/>
      <c r="EB326" s="132"/>
      <c r="EC326" s="132"/>
      <c r="ED326" s="451"/>
      <c r="EE326" s="133"/>
      <c r="EF326" s="132"/>
      <c r="EG326" s="132"/>
      <c r="EH326" s="132"/>
      <c r="EI326" s="134"/>
      <c r="EJ326" s="132"/>
      <c r="EK326" s="451"/>
      <c r="EL326" s="518"/>
      <c r="EM326" s="451"/>
      <c r="EN326" s="132"/>
      <c r="EO326" s="513"/>
      <c r="EP326" s="451"/>
      <c r="EQ326" s="451"/>
      <c r="ER326" s="524"/>
      <c r="ES326" s="451"/>
      <c r="ET326" s="451"/>
      <c r="EU326" s="132"/>
      <c r="EV326" s="133"/>
      <c r="EW326" s="193"/>
    </row>
    <row r="327" spans="26:153" ht="30" customHeight="1" x14ac:dyDescent="0.15">
      <c r="Z327" s="246"/>
      <c r="AA327" s="483"/>
      <c r="AB327" s="191"/>
      <c r="AC327" s="191"/>
      <c r="AD327" s="191"/>
      <c r="AE327" s="191"/>
      <c r="AF327" s="384"/>
      <c r="AG327" s="191"/>
      <c r="AH327" s="191"/>
      <c r="AI327" s="191"/>
      <c r="AJ327" s="191"/>
      <c r="AK327" s="192"/>
      <c r="AL327" s="191"/>
      <c r="AM327" s="191"/>
      <c r="AN327" s="191"/>
      <c r="AO327" s="461"/>
      <c r="AP327" s="191"/>
      <c r="AQ327" s="191"/>
      <c r="AR327" s="191"/>
      <c r="AS327" s="461"/>
      <c r="AT327" s="191"/>
      <c r="AU327" s="191"/>
      <c r="AV327" s="461"/>
      <c r="AW327" s="192"/>
      <c r="AX327" s="191"/>
      <c r="AY327" s="461"/>
      <c r="AZ327" s="191"/>
      <c r="BA327" s="461"/>
      <c r="BB327" s="191"/>
      <c r="BC327" s="192"/>
      <c r="BD327" s="191"/>
      <c r="BE327" s="191"/>
      <c r="BF327" s="461"/>
      <c r="BG327" s="470"/>
      <c r="BH327" s="470"/>
      <c r="BI327" s="191"/>
      <c r="BJ327" s="191"/>
      <c r="BK327" s="191"/>
      <c r="BL327" s="492"/>
      <c r="BM327" s="191"/>
      <c r="BN327" s="391"/>
      <c r="BO327" s="191"/>
      <c r="BP327" s="191"/>
      <c r="BQ327" s="191"/>
      <c r="BR327" s="191"/>
      <c r="BS327" s="191"/>
      <c r="BT327" s="191"/>
      <c r="BU327" s="192"/>
      <c r="BV327" s="191"/>
      <c r="BW327" s="191"/>
      <c r="BX327" s="191"/>
      <c r="BY327" s="191"/>
      <c r="BZ327" s="191"/>
      <c r="CA327" s="191"/>
      <c r="CB327" s="470"/>
      <c r="CC327" s="396"/>
      <c r="CD327" s="191"/>
      <c r="CE327" s="191"/>
      <c r="CF327" s="191"/>
      <c r="CG327" s="191"/>
      <c r="CH327" s="384"/>
      <c r="CI327" s="191"/>
      <c r="CJ327" s="461"/>
      <c r="CK327" s="461"/>
      <c r="CL327" s="191"/>
      <c r="CM327" s="191"/>
      <c r="CN327" s="498"/>
      <c r="CO327" s="191"/>
      <c r="CP327" s="192"/>
      <c r="CQ327" s="191"/>
      <c r="CR327" s="384"/>
      <c r="CS327" s="407"/>
      <c r="CT327" s="191"/>
      <c r="DE327" s="192"/>
      <c r="DM327" s="190"/>
      <c r="DN327" s="191"/>
      <c r="DQ327" s="190"/>
      <c r="DU327" s="132"/>
      <c r="DV327" s="132"/>
      <c r="DW327" s="132"/>
      <c r="DX327" s="132"/>
      <c r="DY327" s="132"/>
      <c r="DZ327" s="132"/>
      <c r="EA327" s="133"/>
      <c r="EB327" s="132"/>
      <c r="EC327" s="132"/>
      <c r="ED327" s="451"/>
      <c r="EE327" s="133"/>
      <c r="EF327" s="132"/>
      <c r="EG327" s="132"/>
      <c r="EH327" s="132"/>
      <c r="EI327" s="134"/>
      <c r="EJ327" s="132"/>
      <c r="EK327" s="451"/>
      <c r="EL327" s="518"/>
      <c r="EM327" s="451"/>
      <c r="EN327" s="132"/>
      <c r="EO327" s="513"/>
      <c r="EP327" s="451"/>
      <c r="EQ327" s="451"/>
      <c r="ER327" s="524"/>
      <c r="ES327" s="451"/>
      <c r="ET327" s="451"/>
      <c r="EU327" s="132"/>
      <c r="EV327" s="133"/>
      <c r="EW327" s="193"/>
    </row>
    <row r="328" spans="26:153" ht="30" customHeight="1" x14ac:dyDescent="0.15">
      <c r="Z328" s="246"/>
      <c r="AA328" s="483"/>
      <c r="AB328" s="191"/>
      <c r="AC328" s="191"/>
      <c r="AD328" s="191"/>
      <c r="AE328" s="191"/>
      <c r="AF328" s="384"/>
      <c r="AG328" s="191"/>
      <c r="AH328" s="191"/>
      <c r="AI328" s="191"/>
      <c r="AJ328" s="191"/>
      <c r="AK328" s="192"/>
      <c r="AL328" s="191"/>
      <c r="AM328" s="191"/>
      <c r="AN328" s="191"/>
      <c r="AO328" s="461"/>
      <c r="AP328" s="191"/>
      <c r="AQ328" s="191"/>
      <c r="AR328" s="191"/>
      <c r="AS328" s="461"/>
      <c r="AT328" s="191"/>
      <c r="AU328" s="191"/>
      <c r="AV328" s="461"/>
      <c r="AW328" s="192"/>
      <c r="AX328" s="191"/>
      <c r="AY328" s="461"/>
      <c r="AZ328" s="191"/>
      <c r="BA328" s="461"/>
      <c r="BB328" s="191"/>
      <c r="BC328" s="192"/>
      <c r="BD328" s="191"/>
      <c r="BE328" s="191"/>
      <c r="BF328" s="461"/>
      <c r="BG328" s="470"/>
      <c r="BH328" s="470"/>
      <c r="BI328" s="191"/>
      <c r="BJ328" s="191"/>
      <c r="BK328" s="191"/>
      <c r="BL328" s="492"/>
      <c r="BM328" s="191"/>
      <c r="BN328" s="391"/>
      <c r="BO328" s="191"/>
      <c r="BP328" s="191"/>
      <c r="BQ328" s="191"/>
      <c r="BR328" s="191"/>
      <c r="BS328" s="191"/>
      <c r="BT328" s="191"/>
      <c r="BU328" s="192"/>
      <c r="BV328" s="191"/>
      <c r="BW328" s="191"/>
      <c r="BX328" s="191"/>
      <c r="BY328" s="191"/>
      <c r="BZ328" s="191"/>
      <c r="CA328" s="191"/>
      <c r="CB328" s="470"/>
      <c r="CC328" s="396"/>
      <c r="CD328" s="191"/>
      <c r="CE328" s="191"/>
      <c r="CF328" s="191"/>
      <c r="CG328" s="191"/>
      <c r="CH328" s="384"/>
      <c r="CI328" s="191"/>
      <c r="CJ328" s="461"/>
      <c r="CK328" s="461"/>
      <c r="CL328" s="191"/>
      <c r="CM328" s="191"/>
      <c r="CN328" s="498"/>
      <c r="CO328" s="191"/>
      <c r="CP328" s="192"/>
      <c r="CQ328" s="191"/>
      <c r="CR328" s="384"/>
      <c r="CS328" s="407"/>
      <c r="CT328" s="191"/>
      <c r="DE328" s="192"/>
      <c r="DM328" s="190"/>
      <c r="DN328" s="191"/>
      <c r="DQ328" s="190"/>
      <c r="DU328" s="132"/>
      <c r="DV328" s="132"/>
      <c r="DW328" s="132"/>
      <c r="DX328" s="132"/>
      <c r="DY328" s="132"/>
      <c r="DZ328" s="132"/>
      <c r="EA328" s="133"/>
      <c r="EB328" s="132"/>
      <c r="EC328" s="132"/>
      <c r="ED328" s="451"/>
      <c r="EE328" s="133"/>
      <c r="EF328" s="132"/>
      <c r="EG328" s="132"/>
      <c r="EH328" s="132"/>
      <c r="EI328" s="134"/>
      <c r="EJ328" s="132"/>
      <c r="EK328" s="451"/>
      <c r="EL328" s="518"/>
      <c r="EM328" s="451"/>
      <c r="EN328" s="132"/>
      <c r="EO328" s="513"/>
      <c r="EP328" s="451"/>
      <c r="EQ328" s="451"/>
      <c r="ER328" s="524"/>
      <c r="ES328" s="451"/>
      <c r="ET328" s="451"/>
      <c r="EU328" s="132"/>
      <c r="EV328" s="133"/>
      <c r="EW328" s="193"/>
    </row>
    <row r="329" spans="26:153" ht="30" customHeight="1" x14ac:dyDescent="0.15">
      <c r="Z329" s="246"/>
      <c r="AA329" s="483"/>
      <c r="AB329" s="191"/>
      <c r="AC329" s="191"/>
      <c r="AD329" s="191"/>
      <c r="AE329" s="191"/>
      <c r="AF329" s="384"/>
      <c r="AG329" s="191"/>
      <c r="AH329" s="191"/>
      <c r="AI329" s="191"/>
      <c r="AJ329" s="191"/>
      <c r="AK329" s="192"/>
      <c r="AL329" s="191"/>
      <c r="AM329" s="191"/>
      <c r="AN329" s="191"/>
      <c r="AO329" s="461"/>
      <c r="AP329" s="191"/>
      <c r="AQ329" s="191"/>
      <c r="AR329" s="191"/>
      <c r="AS329" s="461"/>
      <c r="AT329" s="191"/>
      <c r="AU329" s="191"/>
      <c r="AV329" s="461"/>
      <c r="AW329" s="192"/>
      <c r="AX329" s="191"/>
      <c r="AY329" s="461"/>
      <c r="AZ329" s="191"/>
      <c r="BA329" s="461"/>
      <c r="BB329" s="191"/>
      <c r="BC329" s="192"/>
      <c r="BD329" s="191"/>
      <c r="BE329" s="191"/>
      <c r="BF329" s="461"/>
      <c r="BG329" s="470"/>
      <c r="BH329" s="470"/>
      <c r="BI329" s="191"/>
      <c r="BJ329" s="191"/>
      <c r="BK329" s="191"/>
      <c r="BL329" s="492"/>
      <c r="BM329" s="191"/>
      <c r="BN329" s="391"/>
      <c r="BO329" s="191"/>
      <c r="BP329" s="191"/>
      <c r="BQ329" s="191"/>
      <c r="BR329" s="191"/>
      <c r="BS329" s="191"/>
      <c r="BT329" s="191"/>
      <c r="BU329" s="192"/>
      <c r="BV329" s="191"/>
      <c r="BW329" s="191"/>
      <c r="BX329" s="191"/>
      <c r="BY329" s="191"/>
      <c r="BZ329" s="191"/>
      <c r="CA329" s="191"/>
      <c r="CB329" s="470"/>
      <c r="CC329" s="396"/>
      <c r="CD329" s="191"/>
      <c r="CE329" s="191"/>
      <c r="CF329" s="191"/>
      <c r="CG329" s="191"/>
      <c r="CH329" s="384"/>
      <c r="CI329" s="191"/>
      <c r="CJ329" s="461"/>
      <c r="CK329" s="461"/>
      <c r="CL329" s="191"/>
      <c r="CM329" s="191"/>
      <c r="CN329" s="498"/>
      <c r="CO329" s="191"/>
      <c r="CP329" s="192"/>
      <c r="CQ329" s="191"/>
      <c r="CR329" s="384"/>
      <c r="CS329" s="407"/>
      <c r="CT329" s="191"/>
      <c r="DE329" s="192"/>
      <c r="DM329" s="190"/>
      <c r="DN329" s="191"/>
      <c r="DQ329" s="190"/>
      <c r="DU329" s="132"/>
      <c r="DV329" s="132"/>
      <c r="DW329" s="132"/>
      <c r="DX329" s="132"/>
      <c r="DY329" s="132"/>
      <c r="DZ329" s="132"/>
      <c r="EA329" s="133"/>
      <c r="EB329" s="132"/>
      <c r="EC329" s="132"/>
      <c r="ED329" s="451"/>
      <c r="EE329" s="133"/>
      <c r="EF329" s="132"/>
      <c r="EG329" s="132"/>
      <c r="EH329" s="132"/>
      <c r="EI329" s="134"/>
      <c r="EJ329" s="132"/>
      <c r="EK329" s="451"/>
      <c r="EL329" s="518"/>
      <c r="EM329" s="451"/>
      <c r="EN329" s="132"/>
      <c r="EO329" s="513"/>
      <c r="EP329" s="451"/>
      <c r="EQ329" s="451"/>
      <c r="ER329" s="524"/>
      <c r="ES329" s="451"/>
      <c r="ET329" s="451"/>
      <c r="EU329" s="132"/>
      <c r="EV329" s="133"/>
      <c r="EW329" s="193"/>
    </row>
    <row r="330" spans="26:153" ht="30" customHeight="1" x14ac:dyDescent="0.15">
      <c r="Z330" s="246"/>
      <c r="AA330" s="483"/>
      <c r="AB330" s="191"/>
      <c r="AC330" s="191"/>
      <c r="AD330" s="191"/>
      <c r="AE330" s="191"/>
      <c r="AF330" s="384"/>
      <c r="AG330" s="191"/>
      <c r="AH330" s="191"/>
      <c r="AI330" s="191"/>
      <c r="AJ330" s="191"/>
      <c r="AK330" s="192"/>
      <c r="AL330" s="191"/>
      <c r="AM330" s="191"/>
      <c r="AN330" s="191"/>
      <c r="AO330" s="461"/>
      <c r="AP330" s="191"/>
      <c r="AQ330" s="191"/>
      <c r="AR330" s="191"/>
      <c r="AS330" s="461"/>
      <c r="AT330" s="191"/>
      <c r="AU330" s="191"/>
      <c r="AV330" s="461"/>
      <c r="AW330" s="192"/>
      <c r="AX330" s="191"/>
      <c r="AY330" s="461"/>
      <c r="AZ330" s="191"/>
      <c r="BA330" s="461"/>
      <c r="BB330" s="191"/>
      <c r="BC330" s="192"/>
      <c r="BD330" s="191"/>
      <c r="BE330" s="191"/>
      <c r="BF330" s="461"/>
      <c r="BG330" s="470"/>
      <c r="BH330" s="470"/>
      <c r="BI330" s="191"/>
      <c r="BJ330" s="191"/>
      <c r="BK330" s="191"/>
      <c r="BL330" s="492"/>
      <c r="BM330" s="191"/>
      <c r="BN330" s="391"/>
      <c r="BO330" s="191"/>
      <c r="BP330" s="191"/>
      <c r="BQ330" s="191"/>
      <c r="BR330" s="191"/>
      <c r="BS330" s="191"/>
      <c r="BT330" s="191"/>
      <c r="BU330" s="192"/>
      <c r="BV330" s="191"/>
      <c r="BW330" s="191"/>
      <c r="BX330" s="191"/>
      <c r="BY330" s="191"/>
      <c r="BZ330" s="191"/>
      <c r="CA330" s="191"/>
      <c r="CB330" s="470"/>
      <c r="CC330" s="396"/>
      <c r="CD330" s="191"/>
      <c r="CE330" s="191"/>
      <c r="CF330" s="191"/>
      <c r="CG330" s="191"/>
      <c r="CH330" s="384"/>
      <c r="CI330" s="191"/>
      <c r="CJ330" s="461"/>
      <c r="CK330" s="461"/>
      <c r="CL330" s="191"/>
      <c r="CM330" s="191"/>
      <c r="CN330" s="498"/>
      <c r="CO330" s="191"/>
      <c r="CP330" s="192"/>
      <c r="CQ330" s="191"/>
      <c r="CR330" s="384"/>
      <c r="CS330" s="407"/>
      <c r="CT330" s="191"/>
      <c r="DE330" s="192"/>
      <c r="DM330" s="190"/>
      <c r="DN330" s="191"/>
      <c r="DQ330" s="190"/>
      <c r="DU330" s="132"/>
      <c r="DV330" s="132"/>
      <c r="DW330" s="132"/>
      <c r="DX330" s="132"/>
      <c r="DY330" s="132"/>
      <c r="DZ330" s="132"/>
      <c r="EA330" s="133"/>
      <c r="EB330" s="132"/>
      <c r="EC330" s="132"/>
      <c r="ED330" s="451"/>
      <c r="EE330" s="133"/>
      <c r="EF330" s="132"/>
      <c r="EG330" s="132"/>
      <c r="EH330" s="132"/>
      <c r="EI330" s="134"/>
      <c r="EJ330" s="132"/>
      <c r="EK330" s="451"/>
      <c r="EL330" s="518"/>
      <c r="EM330" s="451"/>
      <c r="EN330" s="132"/>
      <c r="EO330" s="513"/>
      <c r="EP330" s="451"/>
      <c r="EQ330" s="451"/>
      <c r="ER330" s="524"/>
      <c r="ES330" s="451"/>
      <c r="ET330" s="451"/>
      <c r="EU330" s="132"/>
      <c r="EV330" s="133"/>
      <c r="EW330" s="193"/>
    </row>
    <row r="331" spans="26:153" ht="30" customHeight="1" x14ac:dyDescent="0.15">
      <c r="Z331" s="246"/>
      <c r="AA331" s="483"/>
      <c r="AB331" s="191"/>
      <c r="AC331" s="191"/>
      <c r="AD331" s="191"/>
      <c r="AE331" s="191"/>
      <c r="AF331" s="384"/>
      <c r="AG331" s="191"/>
      <c r="AH331" s="191"/>
      <c r="AI331" s="191"/>
      <c r="AJ331" s="191"/>
      <c r="AK331" s="192"/>
      <c r="AL331" s="191"/>
      <c r="AM331" s="191"/>
      <c r="AN331" s="191"/>
      <c r="AO331" s="461"/>
      <c r="AP331" s="191"/>
      <c r="AQ331" s="191"/>
      <c r="AR331" s="191"/>
      <c r="AS331" s="461"/>
      <c r="AT331" s="191"/>
      <c r="AU331" s="191"/>
      <c r="AV331" s="461"/>
      <c r="AW331" s="192"/>
      <c r="AX331" s="191"/>
      <c r="AY331" s="461"/>
      <c r="AZ331" s="191"/>
      <c r="BA331" s="461"/>
      <c r="BB331" s="191"/>
      <c r="BC331" s="192"/>
      <c r="BD331" s="191"/>
      <c r="BE331" s="191"/>
      <c r="BF331" s="461"/>
      <c r="BG331" s="470"/>
      <c r="BH331" s="470"/>
      <c r="BI331" s="191"/>
      <c r="BJ331" s="191"/>
      <c r="BK331" s="191"/>
      <c r="BL331" s="492"/>
      <c r="BM331" s="191"/>
      <c r="BN331" s="391"/>
      <c r="BO331" s="191"/>
      <c r="BP331" s="191"/>
      <c r="BQ331" s="191"/>
      <c r="BR331" s="191"/>
      <c r="BS331" s="191"/>
      <c r="BT331" s="191"/>
      <c r="BU331" s="192"/>
      <c r="BV331" s="191"/>
      <c r="BW331" s="191"/>
      <c r="BX331" s="191"/>
      <c r="BY331" s="191"/>
      <c r="BZ331" s="191"/>
      <c r="CA331" s="191"/>
      <c r="CB331" s="470"/>
      <c r="CC331" s="396"/>
      <c r="CD331" s="191"/>
      <c r="CE331" s="191"/>
      <c r="CF331" s="191"/>
      <c r="CG331" s="191"/>
      <c r="CH331" s="384"/>
      <c r="CI331" s="191"/>
      <c r="CJ331" s="461"/>
      <c r="CK331" s="461"/>
      <c r="CL331" s="191"/>
      <c r="CM331" s="191"/>
      <c r="CN331" s="498"/>
      <c r="CO331" s="191"/>
      <c r="CP331" s="192"/>
      <c r="CQ331" s="191"/>
      <c r="CR331" s="384"/>
      <c r="CS331" s="407"/>
      <c r="CT331" s="191"/>
      <c r="DE331" s="192"/>
      <c r="DM331" s="190"/>
      <c r="DN331" s="191"/>
      <c r="DQ331" s="190"/>
      <c r="DU331" s="132"/>
      <c r="DV331" s="132"/>
      <c r="DW331" s="132"/>
      <c r="DX331" s="132"/>
      <c r="DY331" s="132"/>
      <c r="DZ331" s="132"/>
      <c r="EA331" s="133"/>
      <c r="EB331" s="132"/>
      <c r="EC331" s="132"/>
      <c r="ED331" s="451"/>
      <c r="EE331" s="133"/>
      <c r="EF331" s="132"/>
      <c r="EG331" s="132"/>
      <c r="EH331" s="132"/>
      <c r="EI331" s="134"/>
      <c r="EJ331" s="132"/>
      <c r="EK331" s="451"/>
      <c r="EL331" s="518"/>
      <c r="EM331" s="451"/>
      <c r="EN331" s="132"/>
      <c r="EO331" s="513"/>
      <c r="EP331" s="451"/>
      <c r="EQ331" s="451"/>
      <c r="ER331" s="524"/>
      <c r="ES331" s="451"/>
      <c r="ET331" s="451"/>
      <c r="EU331" s="132"/>
      <c r="EV331" s="133"/>
      <c r="EW331" s="193"/>
    </row>
    <row r="332" spans="26:153" ht="30" customHeight="1" x14ac:dyDescent="0.15">
      <c r="Z332" s="246"/>
      <c r="AA332" s="483"/>
      <c r="AB332" s="191"/>
      <c r="AC332" s="191"/>
      <c r="AD332" s="191"/>
      <c r="AE332" s="191"/>
      <c r="AF332" s="384"/>
      <c r="AG332" s="191"/>
      <c r="AH332" s="191"/>
      <c r="AI332" s="191"/>
      <c r="AJ332" s="191"/>
      <c r="AK332" s="192"/>
      <c r="AL332" s="191"/>
      <c r="AM332" s="191"/>
      <c r="AN332" s="191"/>
      <c r="AO332" s="461"/>
      <c r="AP332" s="191"/>
      <c r="AQ332" s="191"/>
      <c r="AR332" s="191"/>
      <c r="AS332" s="461"/>
      <c r="AT332" s="191"/>
      <c r="AU332" s="191"/>
      <c r="AV332" s="461"/>
      <c r="AW332" s="192"/>
      <c r="AX332" s="191"/>
      <c r="AY332" s="461"/>
      <c r="AZ332" s="191"/>
      <c r="BA332" s="461"/>
      <c r="BB332" s="191"/>
      <c r="BC332" s="192"/>
      <c r="BD332" s="191"/>
      <c r="BE332" s="191"/>
      <c r="BF332" s="461"/>
      <c r="BG332" s="470"/>
      <c r="BH332" s="470"/>
      <c r="BI332" s="191"/>
      <c r="BJ332" s="191"/>
      <c r="BK332" s="191"/>
      <c r="BL332" s="492"/>
      <c r="BM332" s="191"/>
      <c r="BN332" s="391"/>
      <c r="BO332" s="191"/>
      <c r="BP332" s="191"/>
      <c r="BQ332" s="191"/>
      <c r="BR332" s="191"/>
      <c r="BS332" s="191"/>
      <c r="BT332" s="191"/>
      <c r="BU332" s="192"/>
      <c r="BV332" s="191"/>
      <c r="BW332" s="191"/>
      <c r="BX332" s="191"/>
      <c r="BY332" s="191"/>
      <c r="BZ332" s="191"/>
      <c r="CA332" s="191"/>
      <c r="CB332" s="470"/>
      <c r="CC332" s="396"/>
      <c r="CD332" s="191"/>
      <c r="CE332" s="191"/>
      <c r="CF332" s="191"/>
      <c r="CG332" s="191"/>
      <c r="CH332" s="384"/>
      <c r="CI332" s="191"/>
      <c r="CJ332" s="461"/>
      <c r="CK332" s="461"/>
      <c r="CL332" s="191"/>
      <c r="CM332" s="191"/>
      <c r="CN332" s="498"/>
      <c r="CO332" s="191"/>
      <c r="CP332" s="192"/>
      <c r="CQ332" s="191"/>
      <c r="CR332" s="384"/>
      <c r="CS332" s="407"/>
      <c r="CT332" s="191"/>
      <c r="DE332" s="192"/>
      <c r="DM332" s="190"/>
      <c r="DN332" s="191"/>
      <c r="DQ332" s="190"/>
      <c r="DU332" s="132"/>
      <c r="DV332" s="132"/>
      <c r="DW332" s="132"/>
      <c r="DX332" s="132"/>
      <c r="DY332" s="132"/>
      <c r="DZ332" s="132"/>
      <c r="EA332" s="133"/>
      <c r="EB332" s="132"/>
      <c r="EC332" s="132"/>
      <c r="ED332" s="451"/>
      <c r="EE332" s="133"/>
      <c r="EF332" s="132"/>
      <c r="EG332" s="132"/>
      <c r="EH332" s="132"/>
      <c r="EI332" s="134"/>
      <c r="EJ332" s="132"/>
      <c r="EK332" s="451"/>
      <c r="EL332" s="518"/>
      <c r="EM332" s="451"/>
      <c r="EN332" s="132"/>
      <c r="EO332" s="513"/>
      <c r="EP332" s="451"/>
      <c r="EQ332" s="451"/>
      <c r="ER332" s="524"/>
      <c r="ES332" s="451"/>
      <c r="ET332" s="451"/>
      <c r="EU332" s="132"/>
      <c r="EV332" s="133"/>
      <c r="EW332" s="193"/>
    </row>
    <row r="333" spans="26:153" ht="30" customHeight="1" x14ac:dyDescent="0.15">
      <c r="Z333" s="246"/>
      <c r="AA333" s="483"/>
      <c r="AB333" s="191"/>
      <c r="AC333" s="191"/>
      <c r="AD333" s="191"/>
      <c r="AE333" s="191"/>
      <c r="AF333" s="384"/>
      <c r="AG333" s="191"/>
      <c r="AH333" s="191"/>
      <c r="AI333" s="191"/>
      <c r="AJ333" s="191"/>
      <c r="AK333" s="192"/>
      <c r="AL333" s="191"/>
      <c r="AM333" s="191"/>
      <c r="AN333" s="191"/>
      <c r="AO333" s="461"/>
      <c r="AP333" s="191"/>
      <c r="AQ333" s="191"/>
      <c r="AR333" s="191"/>
      <c r="AS333" s="461"/>
      <c r="AT333" s="191"/>
      <c r="AU333" s="191"/>
      <c r="AV333" s="461"/>
      <c r="AW333" s="192"/>
      <c r="AX333" s="191"/>
      <c r="AY333" s="461"/>
      <c r="AZ333" s="191"/>
      <c r="BA333" s="461"/>
      <c r="BB333" s="191"/>
      <c r="BC333" s="192"/>
      <c r="BD333" s="191"/>
      <c r="BE333" s="191"/>
      <c r="BF333" s="461"/>
      <c r="BG333" s="470"/>
      <c r="BH333" s="470"/>
      <c r="BI333" s="191"/>
      <c r="BJ333" s="191"/>
      <c r="BK333" s="191"/>
      <c r="BL333" s="492"/>
      <c r="BM333" s="191"/>
      <c r="BN333" s="391"/>
      <c r="BO333" s="191"/>
      <c r="BP333" s="191"/>
      <c r="BQ333" s="191"/>
      <c r="BR333" s="191"/>
      <c r="BS333" s="191"/>
      <c r="BT333" s="191"/>
      <c r="BU333" s="192"/>
      <c r="BV333" s="191"/>
      <c r="BW333" s="191"/>
      <c r="BX333" s="191"/>
      <c r="BY333" s="191"/>
      <c r="BZ333" s="191"/>
      <c r="CA333" s="191"/>
      <c r="CB333" s="470"/>
      <c r="CC333" s="396"/>
      <c r="CD333" s="191"/>
      <c r="CE333" s="191"/>
      <c r="CF333" s="191"/>
      <c r="CG333" s="191"/>
      <c r="CH333" s="384"/>
      <c r="CI333" s="191"/>
      <c r="CJ333" s="461"/>
      <c r="CK333" s="461"/>
      <c r="CL333" s="191"/>
      <c r="CM333" s="191"/>
      <c r="CN333" s="498"/>
      <c r="CO333" s="191"/>
      <c r="CP333" s="192"/>
      <c r="CQ333" s="191"/>
      <c r="CR333" s="384"/>
      <c r="CS333" s="407"/>
      <c r="CT333" s="191"/>
      <c r="DE333" s="192"/>
      <c r="DM333" s="190"/>
      <c r="DN333" s="191"/>
      <c r="DQ333" s="190"/>
      <c r="DU333" s="132"/>
      <c r="DV333" s="132"/>
      <c r="DW333" s="132"/>
      <c r="DX333" s="132"/>
      <c r="DY333" s="132"/>
      <c r="DZ333" s="132"/>
      <c r="EA333" s="133"/>
      <c r="EB333" s="132"/>
      <c r="EC333" s="132"/>
      <c r="ED333" s="451"/>
      <c r="EE333" s="133"/>
      <c r="EF333" s="132"/>
      <c r="EG333" s="132"/>
      <c r="EH333" s="132"/>
      <c r="EI333" s="134"/>
      <c r="EJ333" s="132"/>
      <c r="EK333" s="451"/>
      <c r="EL333" s="518"/>
      <c r="EM333" s="451"/>
      <c r="EN333" s="132"/>
      <c r="EO333" s="513"/>
      <c r="EP333" s="451"/>
      <c r="EQ333" s="451"/>
      <c r="ER333" s="524"/>
      <c r="ES333" s="451"/>
      <c r="ET333" s="451"/>
      <c r="EU333" s="132"/>
      <c r="EV333" s="133"/>
      <c r="EW333" s="193"/>
    </row>
    <row r="334" spans="26:153" ht="30" customHeight="1" x14ac:dyDescent="0.15">
      <c r="Z334" s="246"/>
      <c r="AA334" s="483"/>
      <c r="AB334" s="191"/>
      <c r="AC334" s="191"/>
      <c r="AD334" s="191"/>
      <c r="AE334" s="191"/>
      <c r="AF334" s="384"/>
      <c r="AG334" s="191"/>
      <c r="AH334" s="191"/>
      <c r="AI334" s="191"/>
      <c r="AJ334" s="191"/>
      <c r="AK334" s="192"/>
      <c r="AL334" s="191"/>
      <c r="AM334" s="191"/>
      <c r="AN334" s="191"/>
      <c r="AO334" s="461"/>
      <c r="AP334" s="191"/>
      <c r="AQ334" s="191"/>
      <c r="AR334" s="191"/>
      <c r="AS334" s="461"/>
      <c r="AT334" s="191"/>
      <c r="AU334" s="191"/>
      <c r="AV334" s="461"/>
      <c r="AW334" s="192"/>
      <c r="AX334" s="191"/>
      <c r="AY334" s="461"/>
      <c r="AZ334" s="191"/>
      <c r="BA334" s="461"/>
      <c r="BB334" s="191"/>
      <c r="BC334" s="192"/>
      <c r="BD334" s="191"/>
      <c r="BE334" s="191"/>
      <c r="BF334" s="461"/>
      <c r="BG334" s="470"/>
      <c r="BH334" s="470"/>
      <c r="BI334" s="191"/>
      <c r="BJ334" s="191"/>
      <c r="BK334" s="191"/>
      <c r="BL334" s="492"/>
      <c r="BM334" s="191"/>
      <c r="BN334" s="391"/>
      <c r="BO334" s="191"/>
      <c r="BP334" s="191"/>
      <c r="BQ334" s="191"/>
      <c r="BR334" s="191"/>
      <c r="BS334" s="191"/>
      <c r="BT334" s="191"/>
      <c r="BU334" s="192"/>
      <c r="BV334" s="191"/>
      <c r="BW334" s="191"/>
      <c r="BX334" s="191"/>
      <c r="BY334" s="191"/>
      <c r="BZ334" s="191"/>
      <c r="CA334" s="191"/>
      <c r="CB334" s="470"/>
      <c r="CC334" s="396"/>
      <c r="CD334" s="191"/>
      <c r="CE334" s="191"/>
      <c r="CF334" s="191"/>
      <c r="CG334" s="191"/>
      <c r="CH334" s="384"/>
      <c r="CI334" s="191"/>
      <c r="CJ334" s="461"/>
      <c r="CK334" s="461"/>
      <c r="CL334" s="191"/>
      <c r="CM334" s="191"/>
      <c r="CN334" s="498"/>
      <c r="CO334" s="191"/>
      <c r="CP334" s="192"/>
      <c r="CQ334" s="191"/>
      <c r="CR334" s="384"/>
      <c r="CS334" s="407"/>
      <c r="CT334" s="191"/>
      <c r="DE334" s="192"/>
      <c r="DM334" s="190"/>
      <c r="DN334" s="191"/>
      <c r="DQ334" s="190"/>
      <c r="DU334" s="132"/>
      <c r="DV334" s="132"/>
      <c r="DW334" s="132"/>
      <c r="DX334" s="132"/>
      <c r="DY334" s="132"/>
      <c r="DZ334" s="132"/>
      <c r="EA334" s="133"/>
      <c r="EB334" s="132"/>
      <c r="EC334" s="132"/>
      <c r="ED334" s="451"/>
      <c r="EE334" s="133"/>
      <c r="EF334" s="132"/>
      <c r="EG334" s="132"/>
      <c r="EH334" s="132"/>
      <c r="EI334" s="134"/>
      <c r="EJ334" s="132"/>
      <c r="EK334" s="451"/>
      <c r="EL334" s="518"/>
      <c r="EM334" s="451"/>
      <c r="EN334" s="132"/>
      <c r="EO334" s="513"/>
      <c r="EP334" s="451"/>
      <c r="EQ334" s="451"/>
      <c r="ER334" s="524"/>
      <c r="ES334" s="451"/>
      <c r="ET334" s="451"/>
      <c r="EU334" s="132"/>
      <c r="EV334" s="133"/>
      <c r="EW334" s="193"/>
    </row>
    <row r="335" spans="26:153" ht="30" customHeight="1" x14ac:dyDescent="0.15">
      <c r="Z335" s="246"/>
      <c r="AA335" s="483"/>
      <c r="AB335" s="191"/>
      <c r="AC335" s="191"/>
      <c r="AD335" s="191"/>
      <c r="AE335" s="191"/>
      <c r="AF335" s="384"/>
      <c r="AG335" s="191"/>
      <c r="AH335" s="191"/>
      <c r="AI335" s="191"/>
      <c r="AJ335" s="191"/>
      <c r="AK335" s="192"/>
      <c r="AL335" s="191"/>
      <c r="AM335" s="191"/>
      <c r="AN335" s="191"/>
      <c r="AO335" s="461"/>
      <c r="AP335" s="191"/>
      <c r="AQ335" s="191"/>
      <c r="AR335" s="191"/>
      <c r="AS335" s="461"/>
      <c r="AT335" s="191"/>
      <c r="AU335" s="191"/>
      <c r="AV335" s="461"/>
      <c r="AW335" s="192"/>
      <c r="AX335" s="191"/>
      <c r="AY335" s="461"/>
      <c r="AZ335" s="191"/>
      <c r="BA335" s="461"/>
      <c r="BB335" s="191"/>
      <c r="BC335" s="192"/>
      <c r="BD335" s="191"/>
      <c r="BE335" s="191"/>
      <c r="BF335" s="461"/>
      <c r="BG335" s="470"/>
      <c r="BH335" s="470"/>
      <c r="BI335" s="191"/>
      <c r="BJ335" s="191"/>
      <c r="BK335" s="191"/>
      <c r="BL335" s="492"/>
      <c r="BM335" s="191"/>
      <c r="BN335" s="391"/>
      <c r="BO335" s="191"/>
      <c r="BP335" s="191"/>
      <c r="BQ335" s="191"/>
      <c r="BR335" s="191"/>
      <c r="BS335" s="191"/>
      <c r="BT335" s="191"/>
      <c r="BU335" s="192"/>
      <c r="BV335" s="191"/>
      <c r="BW335" s="191"/>
      <c r="BX335" s="191"/>
      <c r="BY335" s="191"/>
      <c r="BZ335" s="191"/>
      <c r="CA335" s="191"/>
      <c r="CB335" s="470"/>
      <c r="CC335" s="396"/>
      <c r="CD335" s="191"/>
      <c r="CE335" s="191"/>
      <c r="CF335" s="191"/>
      <c r="CG335" s="191"/>
      <c r="CH335" s="384"/>
      <c r="CI335" s="191"/>
      <c r="CJ335" s="461"/>
      <c r="CK335" s="461"/>
      <c r="CL335" s="191"/>
      <c r="CM335" s="191"/>
      <c r="CN335" s="498"/>
      <c r="CO335" s="191"/>
      <c r="CP335" s="192"/>
      <c r="CQ335" s="191"/>
      <c r="CR335" s="384"/>
      <c r="CS335" s="407"/>
      <c r="CT335" s="191"/>
      <c r="DE335" s="192"/>
      <c r="DM335" s="190"/>
      <c r="DN335" s="191"/>
      <c r="DQ335" s="190"/>
      <c r="DU335" s="132"/>
      <c r="DV335" s="132"/>
      <c r="DW335" s="132"/>
      <c r="DX335" s="132"/>
      <c r="DY335" s="132"/>
      <c r="DZ335" s="132"/>
      <c r="EA335" s="133"/>
      <c r="EB335" s="132"/>
      <c r="EC335" s="132"/>
      <c r="ED335" s="451"/>
      <c r="EE335" s="133"/>
      <c r="EF335" s="132"/>
      <c r="EG335" s="132"/>
      <c r="EH335" s="132"/>
      <c r="EI335" s="134"/>
      <c r="EJ335" s="132"/>
      <c r="EK335" s="451"/>
      <c r="EL335" s="518"/>
      <c r="EM335" s="451"/>
      <c r="EN335" s="132"/>
      <c r="EO335" s="513"/>
      <c r="EP335" s="451"/>
      <c r="EQ335" s="451"/>
      <c r="ER335" s="524"/>
      <c r="ES335" s="451"/>
      <c r="ET335" s="451"/>
      <c r="EU335" s="132"/>
      <c r="EV335" s="133"/>
      <c r="EW335" s="193"/>
    </row>
    <row r="336" spans="26:153" ht="30" customHeight="1" x14ac:dyDescent="0.15">
      <c r="Z336" s="246"/>
      <c r="AA336" s="483"/>
      <c r="AB336" s="191"/>
      <c r="AC336" s="191"/>
      <c r="AD336" s="191"/>
      <c r="AE336" s="191"/>
      <c r="AF336" s="384"/>
      <c r="AG336" s="191"/>
      <c r="AH336" s="191"/>
      <c r="AI336" s="191"/>
      <c r="AJ336" s="191"/>
      <c r="AK336" s="192"/>
      <c r="AL336" s="191"/>
      <c r="AM336" s="191"/>
      <c r="AN336" s="191"/>
      <c r="AO336" s="461"/>
      <c r="AP336" s="191"/>
      <c r="AQ336" s="191"/>
      <c r="AR336" s="191"/>
      <c r="AS336" s="461"/>
      <c r="AT336" s="191"/>
      <c r="AU336" s="191"/>
      <c r="AV336" s="461"/>
      <c r="AW336" s="192"/>
      <c r="AX336" s="191"/>
      <c r="AY336" s="461"/>
      <c r="AZ336" s="191"/>
      <c r="BA336" s="461"/>
      <c r="BB336" s="191"/>
      <c r="BC336" s="192"/>
      <c r="BD336" s="191"/>
      <c r="BE336" s="191"/>
      <c r="BF336" s="461"/>
      <c r="BG336" s="470"/>
      <c r="BH336" s="470"/>
      <c r="BI336" s="191"/>
      <c r="BJ336" s="191"/>
      <c r="BK336" s="191"/>
      <c r="BL336" s="492"/>
      <c r="BM336" s="191"/>
      <c r="BN336" s="391"/>
      <c r="BO336" s="191"/>
      <c r="BP336" s="191"/>
      <c r="BQ336" s="191"/>
      <c r="BR336" s="191"/>
      <c r="BS336" s="191"/>
      <c r="BT336" s="191"/>
      <c r="BU336" s="192"/>
      <c r="BV336" s="191"/>
      <c r="BW336" s="191"/>
      <c r="BX336" s="191"/>
      <c r="BY336" s="191"/>
      <c r="BZ336" s="191"/>
      <c r="CA336" s="191"/>
      <c r="CB336" s="470"/>
      <c r="CC336" s="396"/>
      <c r="CD336" s="191"/>
      <c r="CE336" s="191"/>
      <c r="CF336" s="191"/>
      <c r="CG336" s="191"/>
      <c r="CH336" s="384"/>
      <c r="CI336" s="191"/>
      <c r="CJ336" s="461"/>
      <c r="CK336" s="461"/>
      <c r="CL336" s="191"/>
      <c r="CM336" s="191"/>
      <c r="CN336" s="498"/>
      <c r="CO336" s="191"/>
      <c r="CP336" s="192"/>
      <c r="CQ336" s="191"/>
      <c r="CR336" s="384"/>
      <c r="CS336" s="407"/>
      <c r="CT336" s="191"/>
      <c r="DE336" s="192"/>
      <c r="DM336" s="190"/>
      <c r="DN336" s="191"/>
      <c r="DQ336" s="190"/>
      <c r="DU336" s="132"/>
      <c r="DV336" s="132"/>
      <c r="DW336" s="132"/>
      <c r="DX336" s="132"/>
      <c r="DY336" s="132"/>
      <c r="DZ336" s="132"/>
      <c r="EA336" s="133"/>
      <c r="EB336" s="132"/>
      <c r="EC336" s="132"/>
      <c r="ED336" s="451"/>
      <c r="EE336" s="133"/>
      <c r="EF336" s="132"/>
      <c r="EG336" s="132"/>
      <c r="EH336" s="132"/>
      <c r="EI336" s="134"/>
      <c r="EJ336" s="132"/>
      <c r="EK336" s="451"/>
      <c r="EL336" s="518"/>
      <c r="EM336" s="451"/>
      <c r="EN336" s="132"/>
      <c r="EO336" s="513"/>
      <c r="EP336" s="451"/>
      <c r="EQ336" s="451"/>
      <c r="ER336" s="524"/>
      <c r="ES336" s="451"/>
      <c r="ET336" s="451"/>
      <c r="EU336" s="132"/>
      <c r="EV336" s="133"/>
      <c r="EW336" s="193"/>
    </row>
    <row r="337" spans="26:153" ht="30" customHeight="1" x14ac:dyDescent="0.15">
      <c r="Z337" s="246"/>
      <c r="AA337" s="483"/>
      <c r="AB337" s="191"/>
      <c r="AC337" s="191"/>
      <c r="AD337" s="191"/>
      <c r="AE337" s="191"/>
      <c r="AF337" s="384"/>
      <c r="AG337" s="191"/>
      <c r="AH337" s="191"/>
      <c r="AI337" s="191"/>
      <c r="AJ337" s="191"/>
      <c r="AK337" s="192"/>
      <c r="AL337" s="191"/>
      <c r="AM337" s="191"/>
      <c r="AN337" s="191"/>
      <c r="AO337" s="461"/>
      <c r="AP337" s="191"/>
      <c r="AQ337" s="191"/>
      <c r="AR337" s="191"/>
      <c r="AS337" s="461"/>
      <c r="AT337" s="191"/>
      <c r="AU337" s="191"/>
      <c r="AV337" s="461"/>
      <c r="AW337" s="192"/>
      <c r="AX337" s="191"/>
      <c r="AY337" s="461"/>
      <c r="AZ337" s="191"/>
      <c r="BA337" s="461"/>
      <c r="BB337" s="191"/>
      <c r="BC337" s="192"/>
      <c r="BD337" s="191"/>
      <c r="BE337" s="191"/>
      <c r="BF337" s="461"/>
      <c r="BG337" s="470"/>
      <c r="BH337" s="470"/>
      <c r="BI337" s="191"/>
      <c r="BJ337" s="191"/>
      <c r="BK337" s="191"/>
      <c r="BL337" s="492"/>
      <c r="BM337" s="191"/>
      <c r="BN337" s="391"/>
      <c r="BO337" s="191"/>
      <c r="BP337" s="191"/>
      <c r="BQ337" s="191"/>
      <c r="BR337" s="191"/>
      <c r="BS337" s="191"/>
      <c r="BT337" s="191"/>
      <c r="BU337" s="192"/>
      <c r="BV337" s="191"/>
      <c r="BW337" s="191"/>
      <c r="BX337" s="191"/>
      <c r="BY337" s="191"/>
      <c r="BZ337" s="191"/>
      <c r="CA337" s="191"/>
      <c r="CB337" s="470"/>
      <c r="CC337" s="396"/>
      <c r="CD337" s="191"/>
      <c r="CE337" s="191"/>
      <c r="CF337" s="191"/>
      <c r="CG337" s="191"/>
      <c r="CH337" s="384"/>
      <c r="CI337" s="191"/>
      <c r="CJ337" s="461"/>
      <c r="CK337" s="461"/>
      <c r="CL337" s="191"/>
      <c r="CM337" s="191"/>
      <c r="CN337" s="498"/>
      <c r="CO337" s="191"/>
      <c r="CP337" s="192"/>
      <c r="CQ337" s="191"/>
      <c r="CR337" s="384"/>
      <c r="CS337" s="407"/>
      <c r="CT337" s="191"/>
      <c r="DE337" s="192"/>
      <c r="DM337" s="190"/>
      <c r="DN337" s="191"/>
      <c r="DQ337" s="190"/>
      <c r="DU337" s="132"/>
      <c r="DV337" s="132"/>
      <c r="DW337" s="132"/>
      <c r="DX337" s="132"/>
      <c r="DY337" s="132"/>
      <c r="DZ337" s="132"/>
      <c r="EA337" s="133"/>
      <c r="EB337" s="132"/>
      <c r="EC337" s="132"/>
      <c r="ED337" s="451"/>
      <c r="EE337" s="133"/>
      <c r="EF337" s="132"/>
      <c r="EG337" s="132"/>
      <c r="EH337" s="132"/>
      <c r="EI337" s="134"/>
      <c r="EJ337" s="132"/>
      <c r="EK337" s="451"/>
      <c r="EL337" s="518"/>
      <c r="EM337" s="451"/>
      <c r="EN337" s="132"/>
      <c r="EO337" s="513"/>
      <c r="EP337" s="451"/>
      <c r="EQ337" s="451"/>
      <c r="ER337" s="524"/>
      <c r="ES337" s="451"/>
      <c r="ET337" s="451"/>
      <c r="EU337" s="132"/>
      <c r="EV337" s="133"/>
      <c r="EW337" s="193"/>
    </row>
    <row r="338" spans="26:153" ht="30" customHeight="1" x14ac:dyDescent="0.15">
      <c r="Z338" s="246"/>
      <c r="AA338" s="483"/>
      <c r="AB338" s="191"/>
      <c r="AC338" s="191"/>
      <c r="AD338" s="191"/>
      <c r="AE338" s="191"/>
      <c r="AF338" s="384"/>
      <c r="AG338" s="191"/>
      <c r="AH338" s="191"/>
      <c r="AI338" s="191"/>
      <c r="AJ338" s="191"/>
      <c r="AK338" s="192"/>
      <c r="AL338" s="191"/>
      <c r="AM338" s="191"/>
      <c r="AN338" s="191"/>
      <c r="AO338" s="461"/>
      <c r="AP338" s="191"/>
      <c r="AQ338" s="191"/>
      <c r="AR338" s="191"/>
      <c r="AS338" s="461"/>
      <c r="AT338" s="191"/>
      <c r="AU338" s="191"/>
      <c r="AV338" s="461"/>
      <c r="AW338" s="192"/>
      <c r="AX338" s="191"/>
      <c r="AY338" s="461"/>
      <c r="AZ338" s="191"/>
      <c r="BA338" s="461"/>
      <c r="BB338" s="191"/>
      <c r="BC338" s="192"/>
      <c r="BD338" s="191"/>
      <c r="BE338" s="191"/>
      <c r="BF338" s="461"/>
      <c r="BG338" s="470"/>
      <c r="BH338" s="470"/>
      <c r="BI338" s="191"/>
      <c r="BJ338" s="191"/>
      <c r="BK338" s="191"/>
      <c r="BL338" s="492"/>
      <c r="BM338" s="191"/>
      <c r="BN338" s="391"/>
      <c r="BO338" s="191"/>
      <c r="BP338" s="191"/>
      <c r="BQ338" s="191"/>
      <c r="BR338" s="191"/>
      <c r="BS338" s="191"/>
      <c r="BT338" s="191"/>
      <c r="BU338" s="192"/>
      <c r="BV338" s="191"/>
      <c r="BW338" s="191"/>
      <c r="BX338" s="191"/>
      <c r="BY338" s="191"/>
      <c r="BZ338" s="191"/>
      <c r="CA338" s="191"/>
      <c r="CB338" s="470"/>
      <c r="CC338" s="396"/>
      <c r="CD338" s="191"/>
      <c r="CE338" s="191"/>
      <c r="CF338" s="191"/>
      <c r="CG338" s="191"/>
      <c r="CH338" s="384"/>
      <c r="CI338" s="191"/>
      <c r="CJ338" s="461"/>
      <c r="CK338" s="461"/>
      <c r="CL338" s="191"/>
      <c r="CM338" s="191"/>
      <c r="CN338" s="498"/>
      <c r="CO338" s="191"/>
      <c r="CP338" s="192"/>
      <c r="CQ338" s="191"/>
      <c r="CR338" s="384"/>
      <c r="CS338" s="407"/>
      <c r="CT338" s="191"/>
      <c r="DE338" s="192"/>
      <c r="DM338" s="190"/>
      <c r="DN338" s="191"/>
      <c r="DQ338" s="190"/>
      <c r="DU338" s="132"/>
      <c r="DV338" s="132"/>
      <c r="DW338" s="132"/>
      <c r="DX338" s="132"/>
      <c r="DY338" s="132"/>
      <c r="DZ338" s="132"/>
      <c r="EA338" s="133"/>
      <c r="EB338" s="132"/>
      <c r="EC338" s="132"/>
      <c r="ED338" s="451"/>
      <c r="EE338" s="133"/>
      <c r="EF338" s="132"/>
      <c r="EG338" s="132"/>
      <c r="EH338" s="132"/>
      <c r="EI338" s="134"/>
      <c r="EJ338" s="132"/>
      <c r="EK338" s="451"/>
      <c r="EL338" s="518"/>
      <c r="EM338" s="451"/>
      <c r="EN338" s="132"/>
      <c r="EO338" s="513"/>
      <c r="EP338" s="451"/>
      <c r="EQ338" s="451"/>
      <c r="ER338" s="524"/>
      <c r="ES338" s="451"/>
      <c r="ET338" s="451"/>
      <c r="EU338" s="132"/>
      <c r="EV338" s="133"/>
      <c r="EW338" s="193"/>
    </row>
    <row r="339" spans="26:153" ht="30" customHeight="1" x14ac:dyDescent="0.15">
      <c r="Z339" s="246"/>
      <c r="AA339" s="483"/>
      <c r="AB339" s="191"/>
      <c r="AC339" s="191"/>
      <c r="AD339" s="191"/>
      <c r="AE339" s="191"/>
      <c r="AF339" s="384"/>
      <c r="AG339" s="191"/>
      <c r="AH339" s="191"/>
      <c r="AI339" s="191"/>
      <c r="AJ339" s="191"/>
      <c r="AK339" s="192"/>
      <c r="AL339" s="191"/>
      <c r="AM339" s="191"/>
      <c r="AN339" s="191"/>
      <c r="AO339" s="461"/>
      <c r="AP339" s="191"/>
      <c r="AQ339" s="191"/>
      <c r="AR339" s="191"/>
      <c r="AS339" s="461"/>
      <c r="AT339" s="191"/>
      <c r="AU339" s="191"/>
      <c r="AV339" s="461"/>
      <c r="AW339" s="192"/>
      <c r="AX339" s="191"/>
      <c r="AY339" s="461"/>
      <c r="AZ339" s="191"/>
      <c r="BA339" s="461"/>
      <c r="BB339" s="191"/>
      <c r="BC339" s="192"/>
      <c r="BD339" s="191"/>
      <c r="BE339" s="191"/>
      <c r="BF339" s="461"/>
      <c r="BG339" s="470"/>
      <c r="BH339" s="470"/>
      <c r="BI339" s="191"/>
      <c r="BJ339" s="191"/>
      <c r="BK339" s="191"/>
      <c r="BL339" s="492"/>
      <c r="BM339" s="191"/>
      <c r="BN339" s="391"/>
      <c r="BO339" s="191"/>
      <c r="BP339" s="191"/>
      <c r="BQ339" s="191"/>
      <c r="BR339" s="191"/>
      <c r="BS339" s="191"/>
      <c r="BT339" s="191"/>
      <c r="BU339" s="192"/>
      <c r="BV339" s="191"/>
      <c r="BW339" s="191"/>
      <c r="BX339" s="191"/>
      <c r="BY339" s="191"/>
      <c r="BZ339" s="191"/>
      <c r="CA339" s="191"/>
      <c r="CB339" s="470"/>
      <c r="CC339" s="396"/>
      <c r="CD339" s="191"/>
      <c r="CE339" s="191"/>
      <c r="CF339" s="191"/>
      <c r="CG339" s="191"/>
      <c r="CH339" s="384"/>
      <c r="CI339" s="191"/>
      <c r="CJ339" s="461"/>
      <c r="CK339" s="461"/>
      <c r="CL339" s="191"/>
      <c r="CM339" s="191"/>
      <c r="CN339" s="498"/>
      <c r="CO339" s="191"/>
      <c r="CP339" s="192"/>
      <c r="CQ339" s="191"/>
      <c r="CR339" s="384"/>
      <c r="CS339" s="407"/>
      <c r="CT339" s="191"/>
      <c r="DE339" s="192"/>
      <c r="DM339" s="190"/>
      <c r="DN339" s="191"/>
      <c r="DQ339" s="190"/>
      <c r="DU339" s="132"/>
      <c r="DV339" s="132"/>
      <c r="DW339" s="132"/>
      <c r="DX339" s="132"/>
      <c r="DY339" s="132"/>
      <c r="DZ339" s="132"/>
      <c r="EA339" s="133"/>
      <c r="EB339" s="132"/>
      <c r="EC339" s="132"/>
      <c r="ED339" s="451"/>
      <c r="EE339" s="133"/>
      <c r="EF339" s="132"/>
      <c r="EG339" s="132"/>
      <c r="EH339" s="132"/>
      <c r="EI339" s="134"/>
      <c r="EJ339" s="132"/>
      <c r="EK339" s="451"/>
      <c r="EL339" s="518"/>
      <c r="EM339" s="451"/>
      <c r="EN339" s="132"/>
      <c r="EO339" s="513"/>
      <c r="EP339" s="451"/>
      <c r="EQ339" s="451"/>
      <c r="ER339" s="524"/>
      <c r="ES339" s="451"/>
      <c r="ET339" s="451"/>
      <c r="EU339" s="132"/>
      <c r="EV339" s="133"/>
      <c r="EW339" s="193"/>
    </row>
    <row r="340" spans="26:153" ht="30" customHeight="1" x14ac:dyDescent="0.15">
      <c r="Z340" s="246"/>
      <c r="AA340" s="483"/>
      <c r="AB340" s="191"/>
      <c r="AC340" s="191"/>
      <c r="AD340" s="191"/>
      <c r="AE340" s="191"/>
      <c r="AF340" s="384"/>
      <c r="AG340" s="191"/>
      <c r="AH340" s="191"/>
      <c r="AI340" s="191"/>
      <c r="AJ340" s="191"/>
      <c r="AK340" s="192"/>
      <c r="AL340" s="191"/>
      <c r="AM340" s="191"/>
      <c r="AN340" s="191"/>
      <c r="AO340" s="461"/>
      <c r="AP340" s="191"/>
      <c r="AQ340" s="191"/>
      <c r="AR340" s="191"/>
      <c r="AS340" s="461"/>
      <c r="AT340" s="191"/>
      <c r="AU340" s="191"/>
      <c r="AV340" s="461"/>
      <c r="AW340" s="192"/>
      <c r="AX340" s="191"/>
      <c r="AY340" s="461"/>
      <c r="AZ340" s="191"/>
      <c r="BA340" s="461"/>
      <c r="BB340" s="191"/>
      <c r="BC340" s="192"/>
      <c r="BD340" s="191"/>
      <c r="BE340" s="191"/>
      <c r="BF340" s="461"/>
      <c r="BG340" s="470"/>
      <c r="BH340" s="470"/>
      <c r="BI340" s="191"/>
      <c r="BJ340" s="191"/>
      <c r="BK340" s="191"/>
      <c r="BL340" s="492"/>
      <c r="BM340" s="191"/>
      <c r="BN340" s="391"/>
      <c r="BO340" s="191"/>
      <c r="BP340" s="191"/>
      <c r="BQ340" s="191"/>
      <c r="BR340" s="191"/>
      <c r="BS340" s="191"/>
      <c r="BT340" s="191"/>
      <c r="BU340" s="192"/>
      <c r="BV340" s="191"/>
      <c r="BW340" s="191"/>
      <c r="BX340" s="191"/>
      <c r="BY340" s="191"/>
      <c r="BZ340" s="191"/>
      <c r="CA340" s="191"/>
      <c r="CB340" s="470"/>
      <c r="CC340" s="396"/>
      <c r="CD340" s="191"/>
      <c r="CE340" s="191"/>
      <c r="CF340" s="191"/>
      <c r="CG340" s="191"/>
      <c r="CH340" s="384"/>
      <c r="CI340" s="191"/>
      <c r="CJ340" s="461"/>
      <c r="CK340" s="461"/>
      <c r="CL340" s="191"/>
      <c r="CM340" s="191"/>
      <c r="CN340" s="498"/>
      <c r="CO340" s="191"/>
      <c r="CP340" s="192"/>
      <c r="CQ340" s="191"/>
      <c r="CR340" s="384"/>
      <c r="CS340" s="407"/>
      <c r="CT340" s="191"/>
      <c r="DE340" s="192"/>
      <c r="DM340" s="190"/>
      <c r="DN340" s="191"/>
      <c r="DQ340" s="190"/>
      <c r="DU340" s="132"/>
      <c r="DV340" s="132"/>
      <c r="DW340" s="132"/>
      <c r="DX340" s="132"/>
      <c r="DY340" s="132"/>
      <c r="DZ340" s="132"/>
      <c r="EA340" s="133"/>
      <c r="EB340" s="132"/>
      <c r="EC340" s="132"/>
      <c r="ED340" s="451"/>
      <c r="EE340" s="133"/>
      <c r="EF340" s="132"/>
      <c r="EG340" s="132"/>
      <c r="EH340" s="132"/>
      <c r="EI340" s="134"/>
      <c r="EJ340" s="132"/>
      <c r="EK340" s="451"/>
      <c r="EL340" s="518"/>
      <c r="EM340" s="451"/>
      <c r="EN340" s="132"/>
      <c r="EO340" s="513"/>
      <c r="EP340" s="451"/>
      <c r="EQ340" s="451"/>
      <c r="ER340" s="524"/>
      <c r="ES340" s="451"/>
      <c r="ET340" s="451"/>
      <c r="EU340" s="132"/>
      <c r="EV340" s="133"/>
      <c r="EW340" s="193"/>
    </row>
    <row r="341" spans="26:153" ht="30" customHeight="1" x14ac:dyDescent="0.15">
      <c r="Z341" s="246"/>
      <c r="AA341" s="483"/>
      <c r="AB341" s="191"/>
      <c r="AC341" s="191"/>
      <c r="AD341" s="191"/>
      <c r="AE341" s="191"/>
      <c r="AF341" s="384"/>
      <c r="AG341" s="191"/>
      <c r="AH341" s="191"/>
      <c r="AI341" s="191"/>
      <c r="AJ341" s="191"/>
      <c r="AK341" s="192"/>
      <c r="AL341" s="191"/>
      <c r="AM341" s="191"/>
      <c r="AN341" s="191"/>
      <c r="AO341" s="461"/>
      <c r="AP341" s="191"/>
      <c r="AQ341" s="191"/>
      <c r="AR341" s="191"/>
      <c r="AS341" s="461"/>
      <c r="AT341" s="191"/>
      <c r="AU341" s="191"/>
      <c r="AV341" s="461"/>
      <c r="AW341" s="192"/>
      <c r="AX341" s="191"/>
      <c r="AY341" s="461"/>
      <c r="AZ341" s="191"/>
      <c r="BA341" s="461"/>
      <c r="BB341" s="191"/>
      <c r="BC341" s="192"/>
      <c r="BD341" s="191"/>
      <c r="BE341" s="191"/>
      <c r="BF341" s="461"/>
      <c r="BG341" s="470"/>
      <c r="BH341" s="470"/>
      <c r="BI341" s="191"/>
      <c r="BJ341" s="191"/>
      <c r="BK341" s="191"/>
      <c r="BL341" s="492"/>
      <c r="BM341" s="191"/>
      <c r="BN341" s="391"/>
      <c r="BO341" s="191"/>
      <c r="BP341" s="191"/>
      <c r="BQ341" s="191"/>
      <c r="BR341" s="191"/>
      <c r="BS341" s="191"/>
      <c r="BT341" s="191"/>
      <c r="BU341" s="192"/>
      <c r="BV341" s="191"/>
      <c r="BW341" s="191"/>
      <c r="BX341" s="191"/>
      <c r="BY341" s="191"/>
      <c r="BZ341" s="191"/>
      <c r="CA341" s="191"/>
      <c r="CB341" s="470"/>
      <c r="CC341" s="396"/>
      <c r="CD341" s="191"/>
      <c r="CE341" s="191"/>
      <c r="CF341" s="191"/>
      <c r="CG341" s="191"/>
      <c r="CH341" s="384"/>
      <c r="CI341" s="191"/>
      <c r="CJ341" s="461"/>
      <c r="CK341" s="461"/>
      <c r="CL341" s="191"/>
      <c r="CM341" s="191"/>
      <c r="CN341" s="498"/>
      <c r="CO341" s="191"/>
      <c r="CP341" s="192"/>
      <c r="CQ341" s="191"/>
      <c r="CR341" s="384"/>
      <c r="CS341" s="407"/>
      <c r="CT341" s="191"/>
      <c r="DE341" s="192"/>
      <c r="DM341" s="190"/>
      <c r="DN341" s="191"/>
      <c r="DQ341" s="190"/>
      <c r="DU341" s="132"/>
      <c r="DV341" s="132"/>
      <c r="DW341" s="132"/>
      <c r="DX341" s="132"/>
      <c r="DY341" s="132"/>
      <c r="DZ341" s="132"/>
      <c r="EA341" s="133"/>
      <c r="EB341" s="132"/>
      <c r="EC341" s="132"/>
      <c r="ED341" s="451"/>
      <c r="EE341" s="133"/>
      <c r="EF341" s="132"/>
      <c r="EG341" s="132"/>
      <c r="EH341" s="132"/>
      <c r="EI341" s="134"/>
      <c r="EJ341" s="132"/>
      <c r="EK341" s="451"/>
      <c r="EL341" s="518"/>
      <c r="EM341" s="451"/>
      <c r="EN341" s="132"/>
      <c r="EO341" s="513"/>
      <c r="EP341" s="451"/>
      <c r="EQ341" s="451"/>
      <c r="ER341" s="524"/>
      <c r="ES341" s="451"/>
      <c r="ET341" s="451"/>
      <c r="EU341" s="132"/>
      <c r="EV341" s="133"/>
      <c r="EW341" s="193"/>
    </row>
    <row r="342" spans="26:153" ht="30" customHeight="1" x14ac:dyDescent="0.15">
      <c r="Z342" s="246"/>
      <c r="AA342" s="483"/>
      <c r="AB342" s="191"/>
      <c r="AC342" s="191"/>
      <c r="AD342" s="191"/>
      <c r="AE342" s="191"/>
      <c r="AF342" s="384"/>
      <c r="AG342" s="191"/>
      <c r="AH342" s="191"/>
      <c r="AI342" s="191"/>
      <c r="AJ342" s="191"/>
      <c r="AK342" s="192"/>
      <c r="AL342" s="191"/>
      <c r="AM342" s="191"/>
      <c r="AN342" s="191"/>
      <c r="AO342" s="461"/>
      <c r="AP342" s="191"/>
      <c r="AQ342" s="191"/>
      <c r="AR342" s="191"/>
      <c r="AS342" s="461"/>
      <c r="AT342" s="191"/>
      <c r="AU342" s="191"/>
      <c r="AV342" s="461"/>
      <c r="AW342" s="192"/>
      <c r="AX342" s="191"/>
      <c r="AY342" s="461"/>
      <c r="AZ342" s="191"/>
      <c r="BA342" s="461"/>
      <c r="BB342" s="191"/>
      <c r="BC342" s="192"/>
      <c r="BD342" s="191"/>
      <c r="BE342" s="191"/>
      <c r="BF342" s="461"/>
      <c r="BG342" s="470"/>
      <c r="BH342" s="470"/>
      <c r="BI342" s="191"/>
      <c r="BJ342" s="191"/>
      <c r="BK342" s="191"/>
      <c r="BL342" s="492"/>
      <c r="BM342" s="191"/>
      <c r="BN342" s="391"/>
      <c r="BO342" s="191"/>
      <c r="BP342" s="191"/>
      <c r="BQ342" s="191"/>
      <c r="BR342" s="191"/>
      <c r="BS342" s="191"/>
      <c r="BT342" s="191"/>
      <c r="BU342" s="192"/>
      <c r="BV342" s="191"/>
      <c r="BW342" s="191"/>
      <c r="BX342" s="191"/>
      <c r="BY342" s="191"/>
      <c r="BZ342" s="191"/>
      <c r="CA342" s="191"/>
      <c r="CB342" s="470"/>
      <c r="CC342" s="396"/>
      <c r="CD342" s="191"/>
      <c r="CE342" s="191"/>
      <c r="CF342" s="191"/>
      <c r="CG342" s="191"/>
      <c r="CH342" s="384"/>
      <c r="CI342" s="191"/>
      <c r="CJ342" s="461"/>
      <c r="CK342" s="461"/>
      <c r="CL342" s="191"/>
      <c r="CM342" s="191"/>
      <c r="CN342" s="498"/>
      <c r="CO342" s="191"/>
      <c r="CP342" s="192"/>
      <c r="CQ342" s="191"/>
      <c r="CR342" s="384"/>
      <c r="CS342" s="407"/>
      <c r="CT342" s="191"/>
      <c r="DE342" s="192"/>
      <c r="DM342" s="190"/>
      <c r="DN342" s="191"/>
      <c r="DQ342" s="190"/>
      <c r="DU342" s="132"/>
      <c r="DV342" s="132"/>
      <c r="DW342" s="132"/>
      <c r="DX342" s="132"/>
      <c r="DY342" s="132"/>
      <c r="DZ342" s="132"/>
      <c r="EA342" s="133"/>
      <c r="EB342" s="132"/>
      <c r="EC342" s="132"/>
      <c r="ED342" s="451"/>
      <c r="EE342" s="133"/>
      <c r="EF342" s="132"/>
      <c r="EG342" s="132"/>
      <c r="EH342" s="132"/>
      <c r="EI342" s="134"/>
      <c r="EJ342" s="132"/>
      <c r="EK342" s="451"/>
      <c r="EL342" s="518"/>
      <c r="EM342" s="451"/>
      <c r="EN342" s="132"/>
      <c r="EO342" s="513"/>
      <c r="EP342" s="451"/>
      <c r="EQ342" s="451"/>
      <c r="ER342" s="524"/>
      <c r="ES342" s="451"/>
      <c r="ET342" s="451"/>
      <c r="EU342" s="132"/>
      <c r="EV342" s="133"/>
      <c r="EW342" s="193"/>
    </row>
    <row r="343" spans="26:153" ht="30" customHeight="1" x14ac:dyDescent="0.15">
      <c r="Z343" s="246"/>
      <c r="AA343" s="483"/>
      <c r="AB343" s="191"/>
      <c r="AC343" s="191"/>
      <c r="AD343" s="191"/>
      <c r="AE343" s="191"/>
      <c r="AF343" s="384"/>
      <c r="AG343" s="191"/>
      <c r="AH343" s="191"/>
      <c r="AI343" s="191"/>
      <c r="AJ343" s="191"/>
      <c r="AK343" s="192"/>
      <c r="AL343" s="191"/>
      <c r="AM343" s="191"/>
      <c r="AN343" s="191"/>
      <c r="AO343" s="461"/>
      <c r="AP343" s="191"/>
      <c r="AQ343" s="191"/>
      <c r="AR343" s="191"/>
      <c r="AS343" s="461"/>
      <c r="AT343" s="191"/>
      <c r="AU343" s="191"/>
      <c r="AV343" s="461"/>
      <c r="AW343" s="192"/>
      <c r="AX343" s="191"/>
      <c r="AY343" s="461"/>
      <c r="AZ343" s="191"/>
      <c r="BA343" s="461"/>
      <c r="BB343" s="191"/>
      <c r="BC343" s="192"/>
      <c r="BD343" s="191"/>
      <c r="BE343" s="191"/>
      <c r="BF343" s="461"/>
      <c r="BG343" s="470"/>
      <c r="BH343" s="470"/>
      <c r="BI343" s="191"/>
      <c r="BJ343" s="191"/>
      <c r="BK343" s="191"/>
      <c r="BL343" s="492"/>
      <c r="BM343" s="191"/>
      <c r="BN343" s="391"/>
      <c r="BO343" s="191"/>
      <c r="BP343" s="191"/>
      <c r="BQ343" s="191"/>
      <c r="BR343" s="191"/>
      <c r="BS343" s="191"/>
      <c r="BT343" s="191"/>
      <c r="BU343" s="192"/>
      <c r="BV343" s="191"/>
      <c r="BW343" s="191"/>
      <c r="BX343" s="191"/>
      <c r="BY343" s="191"/>
      <c r="BZ343" s="191"/>
      <c r="CA343" s="191"/>
      <c r="CB343" s="470"/>
      <c r="CC343" s="396"/>
      <c r="CD343" s="191"/>
      <c r="CE343" s="191"/>
      <c r="CF343" s="191"/>
      <c r="CG343" s="191"/>
      <c r="CH343" s="384"/>
      <c r="CI343" s="191"/>
      <c r="CJ343" s="461"/>
      <c r="CK343" s="461"/>
      <c r="CL343" s="191"/>
      <c r="CM343" s="191"/>
      <c r="CN343" s="498"/>
      <c r="CO343" s="191"/>
      <c r="CP343" s="192"/>
      <c r="CQ343" s="191"/>
      <c r="CR343" s="384"/>
      <c r="CS343" s="407"/>
      <c r="CT343" s="191"/>
      <c r="DE343" s="192"/>
      <c r="DM343" s="190"/>
      <c r="DN343" s="191"/>
      <c r="DQ343" s="190"/>
      <c r="DU343" s="132"/>
      <c r="DV343" s="132"/>
      <c r="DW343" s="132"/>
      <c r="DX343" s="132"/>
      <c r="DY343" s="132"/>
      <c r="DZ343" s="132"/>
      <c r="EA343" s="133"/>
      <c r="EB343" s="132"/>
      <c r="EC343" s="132"/>
      <c r="ED343" s="451"/>
      <c r="EE343" s="133"/>
      <c r="EF343" s="132"/>
      <c r="EG343" s="132"/>
      <c r="EH343" s="132"/>
      <c r="EI343" s="134"/>
      <c r="EJ343" s="132"/>
      <c r="EK343" s="451"/>
      <c r="EL343" s="518"/>
      <c r="EM343" s="451"/>
      <c r="EN343" s="132"/>
      <c r="EO343" s="513"/>
      <c r="EP343" s="451"/>
      <c r="EQ343" s="451"/>
      <c r="ER343" s="524"/>
      <c r="ES343" s="451"/>
      <c r="ET343" s="451"/>
      <c r="EU343" s="132"/>
      <c r="EV343" s="133"/>
      <c r="EW343" s="193"/>
    </row>
    <row r="344" spans="26:153" ht="30" customHeight="1" x14ac:dyDescent="0.15">
      <c r="Z344" s="246"/>
      <c r="AA344" s="483"/>
      <c r="AB344" s="191"/>
      <c r="AC344" s="191"/>
      <c r="AD344" s="191"/>
      <c r="AE344" s="191"/>
      <c r="AF344" s="384"/>
      <c r="AG344" s="191"/>
      <c r="AH344" s="191"/>
      <c r="AI344" s="191"/>
      <c r="AJ344" s="191"/>
      <c r="AK344" s="192"/>
      <c r="AL344" s="191"/>
      <c r="AM344" s="191"/>
      <c r="AN344" s="191"/>
      <c r="AO344" s="461"/>
      <c r="AP344" s="191"/>
      <c r="AQ344" s="191"/>
      <c r="AR344" s="191"/>
      <c r="AS344" s="461"/>
      <c r="AT344" s="191"/>
      <c r="AU344" s="191"/>
      <c r="AV344" s="461"/>
      <c r="AW344" s="192"/>
      <c r="AX344" s="191"/>
      <c r="AY344" s="461"/>
      <c r="AZ344" s="191"/>
      <c r="BA344" s="461"/>
      <c r="BB344" s="191"/>
      <c r="BC344" s="192"/>
      <c r="BD344" s="191"/>
      <c r="BE344" s="191"/>
      <c r="BF344" s="461"/>
      <c r="BG344" s="470"/>
      <c r="BH344" s="470"/>
      <c r="BI344" s="191"/>
      <c r="BJ344" s="191"/>
      <c r="BK344" s="191"/>
      <c r="BL344" s="492"/>
      <c r="BM344" s="191"/>
      <c r="BN344" s="391"/>
      <c r="BO344" s="191"/>
      <c r="BP344" s="191"/>
      <c r="BQ344" s="191"/>
      <c r="BR344" s="191"/>
      <c r="BS344" s="191"/>
      <c r="BT344" s="191"/>
      <c r="BU344" s="192"/>
      <c r="BV344" s="191"/>
      <c r="BW344" s="191"/>
      <c r="BX344" s="191"/>
      <c r="BY344" s="191"/>
      <c r="BZ344" s="191"/>
      <c r="CA344" s="191"/>
      <c r="CB344" s="470"/>
      <c r="CC344" s="396"/>
      <c r="CD344" s="191"/>
      <c r="CE344" s="191"/>
      <c r="CF344" s="191"/>
      <c r="CG344" s="191"/>
      <c r="CH344" s="384"/>
      <c r="CI344" s="191"/>
      <c r="CJ344" s="461"/>
      <c r="CK344" s="461"/>
      <c r="CL344" s="191"/>
      <c r="CM344" s="191"/>
      <c r="CN344" s="498"/>
      <c r="CO344" s="191"/>
      <c r="CP344" s="192"/>
      <c r="CQ344" s="191"/>
      <c r="CR344" s="384"/>
      <c r="CS344" s="407"/>
      <c r="CT344" s="191"/>
      <c r="DE344" s="192"/>
      <c r="DM344" s="190"/>
      <c r="DN344" s="191"/>
      <c r="DQ344" s="190"/>
      <c r="DU344" s="132"/>
      <c r="DV344" s="132"/>
      <c r="DW344" s="132"/>
      <c r="DX344" s="132"/>
      <c r="DY344" s="132"/>
      <c r="DZ344" s="132"/>
      <c r="EA344" s="133"/>
      <c r="EB344" s="132"/>
      <c r="EC344" s="132"/>
      <c r="ED344" s="451"/>
      <c r="EE344" s="133"/>
      <c r="EF344" s="132"/>
      <c r="EG344" s="132"/>
      <c r="EH344" s="132"/>
      <c r="EI344" s="134"/>
      <c r="EJ344" s="132"/>
      <c r="EK344" s="451"/>
      <c r="EL344" s="518"/>
      <c r="EM344" s="451"/>
      <c r="EN344" s="132"/>
      <c r="EO344" s="513"/>
      <c r="EP344" s="451"/>
      <c r="EQ344" s="451"/>
      <c r="ER344" s="524"/>
      <c r="ES344" s="451"/>
      <c r="ET344" s="451"/>
      <c r="EU344" s="132"/>
      <c r="EV344" s="133"/>
      <c r="EW344" s="193"/>
    </row>
    <row r="345" spans="26:153" ht="30" customHeight="1" x14ac:dyDescent="0.15">
      <c r="Z345" s="246"/>
      <c r="AA345" s="483"/>
      <c r="AB345" s="191"/>
      <c r="AC345" s="191"/>
      <c r="AD345" s="191"/>
      <c r="AE345" s="191"/>
      <c r="AF345" s="384"/>
      <c r="AG345" s="191"/>
      <c r="AH345" s="191"/>
      <c r="AI345" s="191"/>
      <c r="AJ345" s="191"/>
      <c r="AK345" s="192"/>
      <c r="AL345" s="191"/>
      <c r="AM345" s="191"/>
      <c r="AN345" s="191"/>
      <c r="AO345" s="461"/>
      <c r="AP345" s="191"/>
      <c r="AQ345" s="191"/>
      <c r="AR345" s="191"/>
      <c r="AS345" s="461"/>
      <c r="AT345" s="191"/>
      <c r="AU345" s="191"/>
      <c r="AV345" s="461"/>
      <c r="AW345" s="192"/>
      <c r="AX345" s="191"/>
      <c r="AY345" s="461"/>
      <c r="AZ345" s="191"/>
      <c r="BA345" s="461"/>
      <c r="BB345" s="191"/>
      <c r="BC345" s="192"/>
      <c r="BD345" s="191"/>
      <c r="BE345" s="191"/>
      <c r="BF345" s="461"/>
      <c r="BG345" s="470"/>
      <c r="BH345" s="470"/>
      <c r="BI345" s="191"/>
      <c r="BJ345" s="191"/>
      <c r="BK345" s="191"/>
      <c r="BL345" s="492"/>
      <c r="BM345" s="191"/>
      <c r="BN345" s="391"/>
      <c r="BO345" s="191"/>
      <c r="BP345" s="191"/>
      <c r="BQ345" s="191"/>
      <c r="BR345" s="191"/>
      <c r="BS345" s="191"/>
      <c r="BT345" s="191"/>
      <c r="BU345" s="192"/>
      <c r="BV345" s="191"/>
      <c r="BW345" s="191"/>
      <c r="BX345" s="191"/>
      <c r="BY345" s="191"/>
      <c r="BZ345" s="191"/>
      <c r="CA345" s="191"/>
      <c r="CB345" s="470"/>
      <c r="CC345" s="396"/>
      <c r="CD345" s="191"/>
      <c r="CE345" s="191"/>
      <c r="CF345" s="191"/>
      <c r="CG345" s="191"/>
      <c r="CH345" s="384"/>
      <c r="CI345" s="191"/>
      <c r="CJ345" s="461"/>
      <c r="CK345" s="461"/>
      <c r="CL345" s="191"/>
      <c r="CM345" s="191"/>
      <c r="CN345" s="498"/>
      <c r="CO345" s="191"/>
      <c r="CP345" s="192"/>
      <c r="CQ345" s="191"/>
      <c r="CR345" s="384"/>
      <c r="CS345" s="407"/>
      <c r="CT345" s="191"/>
      <c r="DE345" s="192"/>
      <c r="DM345" s="190"/>
      <c r="DN345" s="191"/>
      <c r="DQ345" s="190"/>
      <c r="DU345" s="132"/>
      <c r="DV345" s="132"/>
      <c r="DW345" s="132"/>
      <c r="DX345" s="132"/>
      <c r="DY345" s="132"/>
      <c r="DZ345" s="132"/>
      <c r="EA345" s="133"/>
      <c r="EB345" s="132"/>
      <c r="EC345" s="132"/>
      <c r="ED345" s="451"/>
      <c r="EE345" s="133"/>
      <c r="EF345" s="132"/>
      <c r="EG345" s="132"/>
      <c r="EH345" s="132"/>
      <c r="EI345" s="134"/>
      <c r="EJ345" s="132"/>
      <c r="EK345" s="451"/>
      <c r="EL345" s="518"/>
      <c r="EM345" s="451"/>
      <c r="EN345" s="132"/>
      <c r="EO345" s="513"/>
      <c r="EP345" s="451"/>
      <c r="EQ345" s="451"/>
      <c r="ER345" s="524"/>
      <c r="ES345" s="451"/>
      <c r="ET345" s="451"/>
      <c r="EU345" s="132"/>
      <c r="EV345" s="133"/>
      <c r="EW345" s="193"/>
    </row>
    <row r="346" spans="26:153" ht="30" customHeight="1" x14ac:dyDescent="0.15">
      <c r="Z346" s="246"/>
      <c r="AA346" s="483"/>
      <c r="AB346" s="191"/>
      <c r="AC346" s="191"/>
      <c r="AD346" s="191"/>
      <c r="AE346" s="191"/>
      <c r="AF346" s="384"/>
      <c r="AG346" s="191"/>
      <c r="AH346" s="191"/>
      <c r="AI346" s="191"/>
      <c r="AJ346" s="191"/>
      <c r="AK346" s="192"/>
      <c r="AL346" s="191"/>
      <c r="AM346" s="191"/>
      <c r="AN346" s="191"/>
      <c r="AO346" s="461"/>
      <c r="AP346" s="191"/>
      <c r="AQ346" s="191"/>
      <c r="AR346" s="191"/>
      <c r="AS346" s="461"/>
      <c r="AT346" s="191"/>
      <c r="AU346" s="191"/>
      <c r="AV346" s="461"/>
      <c r="AW346" s="192"/>
      <c r="AX346" s="191"/>
      <c r="AY346" s="461"/>
      <c r="AZ346" s="191"/>
      <c r="BA346" s="461"/>
      <c r="BB346" s="191"/>
      <c r="BC346" s="192"/>
      <c r="BD346" s="191"/>
      <c r="BE346" s="191"/>
      <c r="BF346" s="461"/>
      <c r="BG346" s="470"/>
      <c r="BH346" s="470"/>
      <c r="BI346" s="191"/>
      <c r="BJ346" s="191"/>
      <c r="BK346" s="191"/>
      <c r="BL346" s="492"/>
      <c r="BM346" s="191"/>
      <c r="BN346" s="391"/>
      <c r="BO346" s="191"/>
      <c r="BP346" s="191"/>
      <c r="BQ346" s="191"/>
      <c r="BR346" s="191"/>
      <c r="BS346" s="191"/>
      <c r="BT346" s="191"/>
      <c r="BU346" s="192"/>
      <c r="BV346" s="191"/>
      <c r="BW346" s="191"/>
      <c r="BX346" s="191"/>
      <c r="BY346" s="191"/>
      <c r="BZ346" s="191"/>
      <c r="CA346" s="191"/>
      <c r="CB346" s="470"/>
      <c r="CC346" s="396"/>
      <c r="CD346" s="191"/>
      <c r="CE346" s="191"/>
      <c r="CF346" s="191"/>
      <c r="CG346" s="191"/>
      <c r="CH346" s="384"/>
      <c r="CI346" s="191"/>
      <c r="CJ346" s="461"/>
      <c r="CK346" s="461"/>
      <c r="CL346" s="191"/>
      <c r="CM346" s="191"/>
      <c r="CN346" s="498"/>
      <c r="CO346" s="191"/>
      <c r="CP346" s="192"/>
      <c r="CQ346" s="191"/>
      <c r="CR346" s="384"/>
      <c r="CS346" s="407"/>
      <c r="CT346" s="191"/>
      <c r="DE346" s="192"/>
      <c r="DM346" s="190"/>
      <c r="DN346" s="191"/>
      <c r="DQ346" s="190"/>
      <c r="DU346" s="132"/>
      <c r="DV346" s="132"/>
      <c r="DW346" s="132"/>
      <c r="DX346" s="132"/>
      <c r="DY346" s="132"/>
      <c r="DZ346" s="132"/>
      <c r="EA346" s="133"/>
      <c r="EB346" s="132"/>
      <c r="EC346" s="132"/>
      <c r="ED346" s="451"/>
      <c r="EE346" s="133"/>
      <c r="EF346" s="132"/>
      <c r="EG346" s="132"/>
      <c r="EH346" s="132"/>
      <c r="EI346" s="134"/>
      <c r="EJ346" s="132"/>
      <c r="EK346" s="451"/>
      <c r="EL346" s="518"/>
      <c r="EM346" s="451"/>
      <c r="EN346" s="132"/>
      <c r="EO346" s="513"/>
      <c r="EP346" s="451"/>
      <c r="EQ346" s="451"/>
      <c r="ER346" s="524"/>
      <c r="ES346" s="451"/>
      <c r="ET346" s="451"/>
      <c r="EU346" s="132"/>
      <c r="EV346" s="133"/>
      <c r="EW346" s="193"/>
    </row>
    <row r="347" spans="26:153" ht="30" customHeight="1" x14ac:dyDescent="0.15">
      <c r="Z347" s="246"/>
      <c r="AA347" s="483"/>
      <c r="AB347" s="191"/>
      <c r="AC347" s="191"/>
      <c r="AD347" s="191"/>
      <c r="AE347" s="191"/>
      <c r="AF347" s="384"/>
      <c r="AG347" s="191"/>
      <c r="AH347" s="191"/>
      <c r="AI347" s="191"/>
      <c r="AJ347" s="191"/>
      <c r="AK347" s="192"/>
      <c r="AL347" s="191"/>
      <c r="AM347" s="191"/>
      <c r="AN347" s="191"/>
      <c r="AO347" s="461"/>
      <c r="AP347" s="191"/>
      <c r="AQ347" s="191"/>
      <c r="AR347" s="191"/>
      <c r="AS347" s="461"/>
      <c r="AT347" s="191"/>
      <c r="AU347" s="191"/>
      <c r="AV347" s="461"/>
      <c r="AW347" s="192"/>
      <c r="AX347" s="191"/>
      <c r="AY347" s="461"/>
      <c r="AZ347" s="191"/>
      <c r="BA347" s="461"/>
      <c r="BB347" s="191"/>
      <c r="BC347" s="192"/>
      <c r="BD347" s="191"/>
      <c r="BE347" s="191"/>
      <c r="BF347" s="461"/>
      <c r="BG347" s="470"/>
      <c r="BH347" s="470"/>
      <c r="BI347" s="191"/>
      <c r="BJ347" s="191"/>
      <c r="BK347" s="191"/>
      <c r="BL347" s="492"/>
      <c r="BM347" s="191"/>
      <c r="BN347" s="391"/>
      <c r="BO347" s="191"/>
      <c r="BP347" s="191"/>
      <c r="BQ347" s="191"/>
      <c r="BR347" s="191"/>
      <c r="BS347" s="191"/>
      <c r="BT347" s="191"/>
      <c r="BU347" s="192"/>
      <c r="BV347" s="191"/>
      <c r="BW347" s="191"/>
      <c r="BX347" s="191"/>
      <c r="BY347" s="191"/>
      <c r="BZ347" s="191"/>
      <c r="CA347" s="191"/>
      <c r="CB347" s="470"/>
      <c r="CC347" s="396"/>
      <c r="CD347" s="191"/>
      <c r="CE347" s="191"/>
      <c r="CF347" s="191"/>
      <c r="CG347" s="191"/>
      <c r="CH347" s="384"/>
      <c r="CI347" s="191"/>
      <c r="CJ347" s="461"/>
      <c r="CK347" s="461"/>
      <c r="CL347" s="191"/>
      <c r="CM347" s="191"/>
      <c r="CN347" s="498"/>
      <c r="CO347" s="191"/>
      <c r="CP347" s="192"/>
      <c r="CQ347" s="191"/>
      <c r="CR347" s="384"/>
      <c r="CS347" s="407"/>
      <c r="CT347" s="191"/>
      <c r="DE347" s="192"/>
      <c r="DM347" s="190"/>
      <c r="DN347" s="191"/>
      <c r="DQ347" s="190"/>
      <c r="DU347" s="132"/>
      <c r="DV347" s="132"/>
      <c r="DW347" s="132"/>
      <c r="DX347" s="132"/>
      <c r="DY347" s="132"/>
      <c r="DZ347" s="132"/>
      <c r="EA347" s="133"/>
      <c r="EB347" s="132"/>
      <c r="EC347" s="132"/>
      <c r="ED347" s="451"/>
      <c r="EE347" s="133"/>
      <c r="EF347" s="132"/>
      <c r="EG347" s="132"/>
      <c r="EH347" s="132"/>
      <c r="EI347" s="134"/>
      <c r="EJ347" s="132"/>
      <c r="EK347" s="451"/>
      <c r="EL347" s="518"/>
      <c r="EM347" s="451"/>
      <c r="EN347" s="132"/>
      <c r="EO347" s="513"/>
      <c r="EP347" s="451"/>
      <c r="EQ347" s="451"/>
      <c r="ER347" s="524"/>
      <c r="ES347" s="451"/>
      <c r="ET347" s="451"/>
      <c r="EU347" s="132"/>
      <c r="EV347" s="133"/>
      <c r="EW347" s="193"/>
    </row>
    <row r="348" spans="26:153" ht="30" customHeight="1" x14ac:dyDescent="0.15">
      <c r="Z348" s="246"/>
      <c r="AA348" s="483"/>
      <c r="AB348" s="191"/>
      <c r="AC348" s="191"/>
      <c r="AD348" s="191"/>
      <c r="AE348" s="191"/>
      <c r="AF348" s="384"/>
      <c r="AG348" s="191"/>
      <c r="AH348" s="191"/>
      <c r="AI348" s="191"/>
      <c r="AJ348" s="191"/>
      <c r="AK348" s="192"/>
      <c r="AL348" s="191"/>
      <c r="AM348" s="191"/>
      <c r="AN348" s="191"/>
      <c r="AO348" s="461"/>
      <c r="AP348" s="191"/>
      <c r="AQ348" s="191"/>
      <c r="AR348" s="191"/>
      <c r="AS348" s="461"/>
      <c r="AT348" s="191"/>
      <c r="AU348" s="191"/>
      <c r="AV348" s="461"/>
      <c r="AW348" s="192"/>
      <c r="AX348" s="191"/>
      <c r="AY348" s="461"/>
      <c r="AZ348" s="191"/>
      <c r="BA348" s="461"/>
      <c r="BB348" s="191"/>
      <c r="BC348" s="192"/>
      <c r="BD348" s="191"/>
      <c r="BE348" s="191"/>
      <c r="BF348" s="461"/>
      <c r="BG348" s="470"/>
      <c r="BH348" s="470"/>
      <c r="BI348" s="191"/>
      <c r="BJ348" s="191"/>
      <c r="BK348" s="191"/>
      <c r="BL348" s="492"/>
      <c r="BM348" s="191"/>
      <c r="BN348" s="391"/>
      <c r="BO348" s="191"/>
      <c r="BP348" s="191"/>
      <c r="BQ348" s="191"/>
      <c r="BR348" s="191"/>
      <c r="BS348" s="191"/>
      <c r="BT348" s="191"/>
      <c r="BU348" s="192"/>
      <c r="BV348" s="191"/>
      <c r="BW348" s="191"/>
      <c r="BX348" s="191"/>
      <c r="BY348" s="191"/>
      <c r="BZ348" s="191"/>
      <c r="CA348" s="191"/>
      <c r="CB348" s="470"/>
      <c r="CC348" s="396"/>
      <c r="CD348" s="191"/>
      <c r="CE348" s="191"/>
      <c r="CF348" s="191"/>
      <c r="CG348" s="191"/>
      <c r="CH348" s="384"/>
      <c r="CI348" s="191"/>
      <c r="CJ348" s="461"/>
      <c r="CK348" s="461"/>
      <c r="CL348" s="191"/>
      <c r="CM348" s="191"/>
      <c r="CN348" s="498"/>
      <c r="CO348" s="191"/>
      <c r="CP348" s="192"/>
      <c r="CQ348" s="191"/>
      <c r="CR348" s="384"/>
      <c r="CS348" s="407"/>
      <c r="CT348" s="191"/>
      <c r="DE348" s="192"/>
      <c r="DM348" s="190"/>
      <c r="DN348" s="191"/>
      <c r="DQ348" s="190"/>
      <c r="DU348" s="132"/>
      <c r="DV348" s="132"/>
      <c r="DW348" s="132"/>
      <c r="DX348" s="132"/>
      <c r="DY348" s="132"/>
      <c r="DZ348" s="132"/>
      <c r="EA348" s="133"/>
      <c r="EB348" s="132"/>
      <c r="EC348" s="132"/>
      <c r="ED348" s="451"/>
      <c r="EE348" s="133"/>
      <c r="EF348" s="132"/>
      <c r="EG348" s="132"/>
      <c r="EH348" s="132"/>
      <c r="EI348" s="134"/>
      <c r="EJ348" s="132"/>
      <c r="EK348" s="451"/>
      <c r="EL348" s="518"/>
      <c r="EM348" s="451"/>
      <c r="EN348" s="132"/>
      <c r="EO348" s="513"/>
      <c r="EP348" s="451"/>
      <c r="EQ348" s="451"/>
      <c r="ER348" s="524"/>
      <c r="ES348" s="451"/>
      <c r="ET348" s="451"/>
      <c r="EU348" s="132"/>
      <c r="EV348" s="133"/>
      <c r="EW348" s="193"/>
    </row>
    <row r="349" spans="26:153" ht="30" customHeight="1" x14ac:dyDescent="0.15">
      <c r="Z349" s="246"/>
      <c r="AA349" s="483"/>
      <c r="AB349" s="191"/>
      <c r="AC349" s="191"/>
      <c r="AD349" s="191"/>
      <c r="AE349" s="191"/>
      <c r="AF349" s="384"/>
      <c r="AG349" s="191"/>
      <c r="AH349" s="191"/>
      <c r="AI349" s="191"/>
      <c r="AJ349" s="191"/>
      <c r="AK349" s="192"/>
      <c r="AL349" s="191"/>
      <c r="AM349" s="191"/>
      <c r="AN349" s="191"/>
      <c r="AO349" s="461"/>
      <c r="AP349" s="191"/>
      <c r="AQ349" s="191"/>
      <c r="AR349" s="191"/>
      <c r="AS349" s="461"/>
      <c r="AT349" s="191"/>
      <c r="AU349" s="191"/>
      <c r="AV349" s="461"/>
      <c r="AW349" s="192"/>
      <c r="AX349" s="191"/>
      <c r="AY349" s="461"/>
      <c r="AZ349" s="191"/>
      <c r="BA349" s="461"/>
      <c r="BB349" s="191"/>
      <c r="BC349" s="192"/>
      <c r="BD349" s="191"/>
      <c r="BE349" s="191"/>
      <c r="BF349" s="461"/>
      <c r="BG349" s="470"/>
      <c r="BH349" s="470"/>
      <c r="BI349" s="191"/>
      <c r="BJ349" s="191"/>
      <c r="BK349" s="191"/>
      <c r="BL349" s="492"/>
      <c r="BM349" s="191"/>
      <c r="BN349" s="391"/>
      <c r="BO349" s="191"/>
      <c r="BP349" s="191"/>
      <c r="BQ349" s="191"/>
      <c r="BR349" s="191"/>
      <c r="BS349" s="191"/>
      <c r="BT349" s="191"/>
      <c r="BU349" s="192"/>
      <c r="BV349" s="191"/>
      <c r="BW349" s="191"/>
      <c r="BX349" s="191"/>
      <c r="BY349" s="191"/>
      <c r="BZ349" s="191"/>
      <c r="CA349" s="191"/>
      <c r="CB349" s="470"/>
      <c r="CC349" s="396"/>
      <c r="CD349" s="191"/>
      <c r="CE349" s="191"/>
      <c r="CF349" s="191"/>
      <c r="CG349" s="191"/>
      <c r="CH349" s="384"/>
      <c r="CI349" s="191"/>
      <c r="CJ349" s="461"/>
      <c r="CK349" s="461"/>
      <c r="CL349" s="191"/>
      <c r="CM349" s="191"/>
      <c r="CN349" s="498"/>
      <c r="CO349" s="191"/>
      <c r="CP349" s="192"/>
      <c r="CQ349" s="191"/>
      <c r="CR349" s="384"/>
      <c r="CS349" s="407"/>
      <c r="CT349" s="191"/>
      <c r="DE349" s="192"/>
      <c r="DM349" s="190"/>
      <c r="DN349" s="191"/>
      <c r="DQ349" s="190"/>
      <c r="DU349" s="132"/>
      <c r="DV349" s="132"/>
      <c r="DW349" s="132"/>
      <c r="DX349" s="132"/>
      <c r="DY349" s="132"/>
      <c r="DZ349" s="132"/>
      <c r="EA349" s="133"/>
      <c r="EB349" s="132"/>
      <c r="EC349" s="132"/>
      <c r="ED349" s="451"/>
      <c r="EE349" s="133"/>
      <c r="EF349" s="132"/>
      <c r="EG349" s="132"/>
      <c r="EH349" s="132"/>
      <c r="EI349" s="134"/>
      <c r="EJ349" s="132"/>
      <c r="EK349" s="451"/>
      <c r="EL349" s="518"/>
      <c r="EM349" s="451"/>
      <c r="EN349" s="132"/>
      <c r="EO349" s="513"/>
      <c r="EP349" s="451"/>
      <c r="EQ349" s="451"/>
      <c r="ER349" s="524"/>
      <c r="ES349" s="451"/>
      <c r="ET349" s="451"/>
      <c r="EU349" s="132"/>
      <c r="EV349" s="133"/>
      <c r="EW349" s="193"/>
    </row>
    <row r="350" spans="26:153" ht="30" customHeight="1" x14ac:dyDescent="0.15">
      <c r="Z350" s="246"/>
      <c r="AA350" s="483"/>
      <c r="AB350" s="191"/>
      <c r="AC350" s="191"/>
      <c r="AD350" s="191"/>
      <c r="AE350" s="191"/>
      <c r="AF350" s="384"/>
      <c r="AG350" s="191"/>
      <c r="AH350" s="191"/>
      <c r="AI350" s="191"/>
      <c r="AJ350" s="191"/>
      <c r="AK350" s="192"/>
      <c r="AL350" s="191"/>
      <c r="AM350" s="191"/>
      <c r="AN350" s="191"/>
      <c r="AO350" s="461"/>
      <c r="AP350" s="191"/>
      <c r="AQ350" s="191"/>
      <c r="AR350" s="191"/>
      <c r="AS350" s="461"/>
      <c r="AT350" s="191"/>
      <c r="AU350" s="191"/>
      <c r="AV350" s="461"/>
      <c r="AW350" s="192"/>
      <c r="AX350" s="191"/>
      <c r="AY350" s="461"/>
      <c r="AZ350" s="191"/>
      <c r="BA350" s="461"/>
      <c r="BB350" s="191"/>
      <c r="BC350" s="192"/>
      <c r="BD350" s="191"/>
      <c r="BE350" s="191"/>
      <c r="BF350" s="461"/>
      <c r="BG350" s="470"/>
      <c r="BH350" s="470"/>
      <c r="BI350" s="191"/>
      <c r="BJ350" s="191"/>
      <c r="BK350" s="191"/>
      <c r="BL350" s="492"/>
      <c r="BM350" s="191"/>
      <c r="BN350" s="391"/>
      <c r="BO350" s="191"/>
      <c r="BP350" s="191"/>
      <c r="BQ350" s="191"/>
      <c r="BR350" s="191"/>
      <c r="BS350" s="191"/>
      <c r="BT350" s="191"/>
      <c r="BU350" s="192"/>
      <c r="BV350" s="191"/>
      <c r="BW350" s="191"/>
      <c r="BX350" s="191"/>
      <c r="BY350" s="191"/>
      <c r="BZ350" s="191"/>
      <c r="CA350" s="191"/>
      <c r="CB350" s="470"/>
      <c r="CC350" s="396"/>
      <c r="CD350" s="191"/>
      <c r="CE350" s="191"/>
      <c r="CF350" s="191"/>
      <c r="CG350" s="191"/>
      <c r="CH350" s="384"/>
      <c r="CI350" s="191"/>
      <c r="CJ350" s="461"/>
      <c r="CK350" s="461"/>
      <c r="CL350" s="191"/>
      <c r="CM350" s="191"/>
      <c r="CN350" s="498"/>
      <c r="CO350" s="191"/>
      <c r="CP350" s="192"/>
      <c r="CQ350" s="191"/>
      <c r="CR350" s="384"/>
      <c r="CS350" s="407"/>
      <c r="CT350" s="191"/>
      <c r="DE350" s="192"/>
      <c r="DM350" s="190"/>
      <c r="DN350" s="191"/>
      <c r="DQ350" s="190"/>
      <c r="DU350" s="132"/>
      <c r="DV350" s="132"/>
      <c r="DW350" s="132"/>
      <c r="DX350" s="132"/>
      <c r="DY350" s="132"/>
      <c r="DZ350" s="132"/>
      <c r="EA350" s="133"/>
      <c r="EB350" s="132"/>
      <c r="EC350" s="132"/>
      <c r="ED350" s="451"/>
      <c r="EE350" s="133"/>
      <c r="EF350" s="132"/>
      <c r="EG350" s="132"/>
      <c r="EH350" s="132"/>
      <c r="EI350" s="134"/>
      <c r="EJ350" s="132"/>
      <c r="EK350" s="451"/>
      <c r="EL350" s="518"/>
      <c r="EM350" s="451"/>
      <c r="EN350" s="132"/>
      <c r="EO350" s="513"/>
      <c r="EP350" s="451"/>
      <c r="EQ350" s="451"/>
      <c r="ER350" s="524"/>
      <c r="ES350" s="451"/>
      <c r="ET350" s="451"/>
      <c r="EU350" s="132"/>
      <c r="EV350" s="133"/>
      <c r="EW350" s="193"/>
    </row>
    <row r="351" spans="26:153" ht="30" customHeight="1" x14ac:dyDescent="0.15">
      <c r="Z351" s="246"/>
      <c r="AA351" s="483"/>
      <c r="AB351" s="191"/>
      <c r="AC351" s="191"/>
      <c r="AD351" s="191"/>
      <c r="AE351" s="191"/>
      <c r="AF351" s="384"/>
      <c r="AG351" s="191"/>
      <c r="AH351" s="191"/>
      <c r="AI351" s="191"/>
      <c r="AJ351" s="191"/>
      <c r="AK351" s="192"/>
      <c r="AL351" s="191"/>
      <c r="AM351" s="191"/>
      <c r="AN351" s="191"/>
      <c r="AO351" s="461"/>
      <c r="AP351" s="191"/>
      <c r="AQ351" s="191"/>
      <c r="AR351" s="191"/>
      <c r="AS351" s="461"/>
      <c r="AT351" s="191"/>
      <c r="AU351" s="191"/>
      <c r="AV351" s="461"/>
      <c r="AW351" s="192"/>
      <c r="AX351" s="191"/>
      <c r="AY351" s="461"/>
      <c r="AZ351" s="191"/>
      <c r="BA351" s="461"/>
      <c r="BB351" s="191"/>
      <c r="BC351" s="192"/>
      <c r="BD351" s="191"/>
      <c r="BE351" s="191"/>
      <c r="BF351" s="461"/>
      <c r="BG351" s="470"/>
      <c r="BH351" s="470"/>
      <c r="BI351" s="191"/>
      <c r="BJ351" s="191"/>
      <c r="BK351" s="191"/>
      <c r="BL351" s="492"/>
      <c r="BM351" s="191"/>
      <c r="BN351" s="391"/>
      <c r="BO351" s="191"/>
      <c r="BP351" s="191"/>
      <c r="BQ351" s="191"/>
      <c r="BR351" s="191"/>
      <c r="BS351" s="191"/>
      <c r="BT351" s="191"/>
      <c r="BU351" s="192"/>
      <c r="BV351" s="191"/>
      <c r="BW351" s="191"/>
      <c r="BX351" s="191"/>
      <c r="BY351" s="191"/>
      <c r="BZ351" s="191"/>
      <c r="CA351" s="191"/>
      <c r="CB351" s="470"/>
      <c r="CC351" s="396"/>
      <c r="CD351" s="191"/>
      <c r="CE351" s="191"/>
      <c r="CF351" s="191"/>
      <c r="CG351" s="191"/>
      <c r="CH351" s="384"/>
      <c r="CI351" s="191"/>
      <c r="CJ351" s="461"/>
      <c r="CK351" s="461"/>
      <c r="CL351" s="191"/>
      <c r="CM351" s="191"/>
      <c r="CN351" s="498"/>
      <c r="CO351" s="191"/>
      <c r="CP351" s="192"/>
      <c r="CQ351" s="191"/>
      <c r="CR351" s="384"/>
      <c r="CS351" s="407"/>
      <c r="CT351" s="191"/>
      <c r="DE351" s="192"/>
      <c r="DM351" s="190"/>
      <c r="DN351" s="191"/>
      <c r="DQ351" s="190"/>
      <c r="DU351" s="132"/>
      <c r="DV351" s="132"/>
      <c r="DW351" s="132"/>
      <c r="DX351" s="132"/>
      <c r="DY351" s="132"/>
      <c r="DZ351" s="132"/>
      <c r="EA351" s="133"/>
      <c r="EB351" s="132"/>
      <c r="EC351" s="132"/>
      <c r="ED351" s="451"/>
      <c r="EE351" s="133"/>
      <c r="EF351" s="132"/>
      <c r="EG351" s="132"/>
      <c r="EH351" s="132"/>
      <c r="EI351" s="134"/>
      <c r="EJ351" s="132"/>
      <c r="EK351" s="451"/>
      <c r="EL351" s="518"/>
      <c r="EM351" s="451"/>
      <c r="EN351" s="132"/>
      <c r="EO351" s="513"/>
      <c r="EP351" s="451"/>
      <c r="EQ351" s="451"/>
      <c r="ER351" s="524"/>
      <c r="ES351" s="451"/>
      <c r="ET351" s="451"/>
      <c r="EU351" s="132"/>
      <c r="EV351" s="133"/>
      <c r="EW351" s="193"/>
    </row>
    <row r="352" spans="26:153" ht="30" customHeight="1" x14ac:dyDescent="0.15">
      <c r="Z352" s="246"/>
      <c r="AA352" s="483"/>
      <c r="AB352" s="191"/>
      <c r="AC352" s="191"/>
      <c r="AD352" s="191"/>
      <c r="AE352" s="191"/>
      <c r="AF352" s="384"/>
      <c r="AG352" s="191"/>
      <c r="AH352" s="191"/>
      <c r="AI352" s="191"/>
      <c r="AJ352" s="191"/>
      <c r="AK352" s="192"/>
      <c r="AL352" s="191"/>
      <c r="AM352" s="191"/>
      <c r="AN352" s="191"/>
      <c r="AO352" s="461"/>
      <c r="AP352" s="191"/>
      <c r="AQ352" s="191"/>
      <c r="AR352" s="191"/>
      <c r="AS352" s="461"/>
      <c r="AT352" s="191"/>
      <c r="AU352" s="191"/>
      <c r="AV352" s="461"/>
      <c r="AW352" s="192"/>
      <c r="AX352" s="191"/>
      <c r="AY352" s="461"/>
      <c r="AZ352" s="191"/>
      <c r="BA352" s="461"/>
      <c r="BB352" s="191"/>
      <c r="BC352" s="192"/>
      <c r="BD352" s="191"/>
      <c r="BE352" s="191"/>
      <c r="BF352" s="461"/>
      <c r="BG352" s="470"/>
      <c r="BH352" s="470"/>
      <c r="BI352" s="191"/>
      <c r="BJ352" s="191"/>
      <c r="BK352" s="191"/>
      <c r="BL352" s="492"/>
      <c r="BM352" s="191"/>
      <c r="BN352" s="391"/>
      <c r="BO352" s="191"/>
      <c r="BP352" s="191"/>
      <c r="BQ352" s="191"/>
      <c r="BR352" s="191"/>
      <c r="BS352" s="191"/>
      <c r="BT352" s="191"/>
      <c r="BU352" s="192"/>
      <c r="BV352" s="191"/>
      <c r="BW352" s="191"/>
      <c r="BX352" s="191"/>
      <c r="BY352" s="191"/>
      <c r="BZ352" s="191"/>
      <c r="CA352" s="191"/>
      <c r="CB352" s="470"/>
      <c r="CC352" s="396"/>
      <c r="CD352" s="191"/>
      <c r="CE352" s="191"/>
      <c r="CF352" s="191"/>
      <c r="CG352" s="191"/>
      <c r="CH352" s="384"/>
      <c r="CI352" s="191"/>
      <c r="CJ352" s="461"/>
      <c r="CK352" s="461"/>
      <c r="CL352" s="191"/>
      <c r="CM352" s="191"/>
      <c r="CN352" s="498"/>
      <c r="CO352" s="191"/>
      <c r="CP352" s="192"/>
      <c r="CQ352" s="191"/>
      <c r="CR352" s="384"/>
      <c r="CS352" s="407"/>
      <c r="CT352" s="191"/>
      <c r="DE352" s="192"/>
      <c r="DM352" s="190"/>
      <c r="DN352" s="191"/>
      <c r="DQ352" s="190"/>
      <c r="DU352" s="132"/>
      <c r="DV352" s="132"/>
      <c r="DW352" s="132"/>
      <c r="DX352" s="132"/>
      <c r="DY352" s="132"/>
      <c r="DZ352" s="132"/>
      <c r="EA352" s="133"/>
      <c r="EB352" s="132"/>
      <c r="EC352" s="132"/>
      <c r="ED352" s="451"/>
      <c r="EE352" s="133"/>
      <c r="EF352" s="132"/>
      <c r="EG352" s="132"/>
      <c r="EH352" s="132"/>
      <c r="EI352" s="134"/>
      <c r="EJ352" s="132"/>
      <c r="EK352" s="451"/>
      <c r="EL352" s="518"/>
      <c r="EM352" s="451"/>
      <c r="EN352" s="132"/>
      <c r="EO352" s="513"/>
      <c r="EP352" s="451"/>
      <c r="EQ352" s="451"/>
      <c r="ER352" s="524"/>
      <c r="ES352" s="451"/>
      <c r="ET352" s="451"/>
      <c r="EU352" s="132"/>
      <c r="EV352" s="133"/>
      <c r="EW352" s="193"/>
    </row>
    <row r="353" spans="26:153" ht="30" customHeight="1" x14ac:dyDescent="0.15">
      <c r="Z353" s="246"/>
      <c r="AA353" s="483"/>
      <c r="AB353" s="191"/>
      <c r="AC353" s="191"/>
      <c r="AD353" s="191"/>
      <c r="AE353" s="191"/>
      <c r="AF353" s="384"/>
      <c r="AG353" s="191"/>
      <c r="AH353" s="191"/>
      <c r="AI353" s="191"/>
      <c r="AJ353" s="191"/>
      <c r="AK353" s="192"/>
      <c r="AL353" s="191"/>
      <c r="AM353" s="191"/>
      <c r="AN353" s="191"/>
      <c r="AO353" s="461"/>
      <c r="AP353" s="191"/>
      <c r="AQ353" s="191"/>
      <c r="AR353" s="191"/>
      <c r="AS353" s="461"/>
      <c r="AT353" s="191"/>
      <c r="AU353" s="191"/>
      <c r="AV353" s="461"/>
      <c r="AW353" s="192"/>
      <c r="AX353" s="191"/>
      <c r="AY353" s="461"/>
      <c r="AZ353" s="191"/>
      <c r="BA353" s="461"/>
      <c r="BB353" s="191"/>
      <c r="BC353" s="192"/>
      <c r="BD353" s="191"/>
      <c r="BE353" s="191"/>
      <c r="BF353" s="461"/>
      <c r="BG353" s="470"/>
      <c r="BH353" s="470"/>
      <c r="BI353" s="191"/>
      <c r="BJ353" s="191"/>
      <c r="BK353" s="191"/>
      <c r="BL353" s="492"/>
      <c r="BM353" s="191"/>
      <c r="BN353" s="391"/>
      <c r="BO353" s="191"/>
      <c r="BP353" s="191"/>
      <c r="BQ353" s="191"/>
      <c r="BR353" s="191"/>
      <c r="BS353" s="191"/>
      <c r="BT353" s="191"/>
      <c r="BU353" s="192"/>
      <c r="BV353" s="191"/>
      <c r="BW353" s="191"/>
      <c r="BX353" s="191"/>
      <c r="BY353" s="191"/>
      <c r="BZ353" s="191"/>
      <c r="CA353" s="191"/>
      <c r="CB353" s="470"/>
      <c r="CC353" s="396"/>
      <c r="CD353" s="191"/>
      <c r="CE353" s="191"/>
      <c r="CF353" s="191"/>
      <c r="CG353" s="191"/>
      <c r="CH353" s="384"/>
      <c r="CI353" s="191"/>
      <c r="CJ353" s="461"/>
      <c r="CK353" s="461"/>
      <c r="CL353" s="191"/>
      <c r="CM353" s="191"/>
      <c r="CN353" s="498"/>
      <c r="CO353" s="191"/>
      <c r="CP353" s="192"/>
      <c r="CQ353" s="191"/>
      <c r="CR353" s="384"/>
      <c r="CS353" s="407"/>
      <c r="CT353" s="191"/>
      <c r="DE353" s="192"/>
      <c r="DM353" s="190"/>
      <c r="DN353" s="191"/>
      <c r="DQ353" s="190"/>
      <c r="DU353" s="132"/>
      <c r="DV353" s="132"/>
      <c r="DW353" s="132"/>
      <c r="DX353" s="132"/>
      <c r="DY353" s="132"/>
      <c r="DZ353" s="132"/>
      <c r="EA353" s="133"/>
      <c r="EB353" s="132"/>
      <c r="EC353" s="132"/>
      <c r="ED353" s="451"/>
      <c r="EE353" s="133"/>
      <c r="EF353" s="132"/>
      <c r="EG353" s="132"/>
      <c r="EH353" s="132"/>
      <c r="EI353" s="134"/>
      <c r="EJ353" s="132"/>
      <c r="EK353" s="451"/>
      <c r="EL353" s="518"/>
      <c r="EM353" s="451"/>
      <c r="EN353" s="132"/>
      <c r="EO353" s="513"/>
      <c r="EP353" s="451"/>
      <c r="EQ353" s="451"/>
      <c r="ER353" s="524"/>
      <c r="ES353" s="451"/>
      <c r="ET353" s="451"/>
      <c r="EU353" s="132"/>
      <c r="EV353" s="133"/>
      <c r="EW353" s="193"/>
    </row>
    <row r="354" spans="26:153" ht="30" customHeight="1" x14ac:dyDescent="0.15">
      <c r="Z354" s="246"/>
      <c r="AA354" s="483"/>
      <c r="AB354" s="191"/>
      <c r="AC354" s="191"/>
      <c r="AD354" s="191"/>
      <c r="AE354" s="191"/>
      <c r="AF354" s="384"/>
      <c r="AG354" s="191"/>
      <c r="AH354" s="191"/>
      <c r="AI354" s="191"/>
      <c r="AJ354" s="191"/>
      <c r="AK354" s="192"/>
      <c r="AL354" s="191"/>
      <c r="AM354" s="191"/>
      <c r="AN354" s="191"/>
      <c r="AO354" s="461"/>
      <c r="AP354" s="191"/>
      <c r="AQ354" s="191"/>
      <c r="AR354" s="191"/>
      <c r="AS354" s="461"/>
      <c r="AT354" s="191"/>
      <c r="AU354" s="191"/>
      <c r="AV354" s="461"/>
      <c r="AW354" s="192"/>
      <c r="AX354" s="191"/>
      <c r="AY354" s="461"/>
      <c r="AZ354" s="191"/>
      <c r="BA354" s="461"/>
      <c r="BB354" s="191"/>
      <c r="BC354" s="192"/>
      <c r="BD354" s="191"/>
      <c r="BE354" s="191"/>
      <c r="BF354" s="461"/>
      <c r="BG354" s="470"/>
      <c r="BH354" s="470"/>
      <c r="BI354" s="191"/>
      <c r="BJ354" s="191"/>
      <c r="BK354" s="191"/>
      <c r="BL354" s="492"/>
      <c r="BM354" s="191"/>
      <c r="BN354" s="391"/>
      <c r="BO354" s="191"/>
      <c r="BP354" s="191"/>
      <c r="BQ354" s="191"/>
      <c r="BR354" s="191"/>
      <c r="BS354" s="191"/>
      <c r="BT354" s="191"/>
      <c r="BU354" s="192"/>
      <c r="BV354" s="191"/>
      <c r="BW354" s="191"/>
      <c r="BX354" s="191"/>
      <c r="BY354" s="191"/>
      <c r="BZ354" s="191"/>
      <c r="CA354" s="191"/>
      <c r="CB354" s="470"/>
      <c r="CC354" s="396"/>
      <c r="CD354" s="191"/>
      <c r="CE354" s="191"/>
      <c r="CF354" s="191"/>
      <c r="CG354" s="191"/>
      <c r="CH354" s="384"/>
      <c r="CI354" s="191"/>
      <c r="CJ354" s="461"/>
      <c r="CK354" s="461"/>
      <c r="CL354" s="191"/>
      <c r="CM354" s="191"/>
      <c r="CN354" s="498"/>
      <c r="CO354" s="191"/>
      <c r="CP354" s="192"/>
      <c r="CQ354" s="191"/>
      <c r="CR354" s="384"/>
      <c r="CS354" s="407"/>
      <c r="CT354" s="191"/>
      <c r="DE354" s="192"/>
      <c r="DM354" s="190"/>
      <c r="DN354" s="191"/>
      <c r="DQ354" s="190"/>
      <c r="DU354" s="132"/>
      <c r="DV354" s="132"/>
      <c r="DW354" s="132"/>
      <c r="DX354" s="132"/>
      <c r="DY354" s="132"/>
      <c r="DZ354" s="132"/>
      <c r="EA354" s="133"/>
      <c r="EB354" s="132"/>
      <c r="EC354" s="132"/>
      <c r="ED354" s="451"/>
      <c r="EE354" s="133"/>
      <c r="EF354" s="132"/>
      <c r="EG354" s="132"/>
      <c r="EH354" s="132"/>
      <c r="EI354" s="134"/>
      <c r="EJ354" s="132"/>
      <c r="EK354" s="451"/>
      <c r="EL354" s="518"/>
      <c r="EM354" s="451"/>
      <c r="EN354" s="132"/>
      <c r="EO354" s="513"/>
      <c r="EP354" s="451"/>
      <c r="EQ354" s="451"/>
      <c r="ER354" s="524"/>
      <c r="ES354" s="451"/>
      <c r="ET354" s="451"/>
      <c r="EU354" s="132"/>
      <c r="EV354" s="133"/>
      <c r="EW354" s="193"/>
    </row>
    <row r="355" spans="26:153" ht="30" customHeight="1" x14ac:dyDescent="0.15">
      <c r="Z355" s="246"/>
      <c r="AA355" s="483"/>
      <c r="AB355" s="191"/>
      <c r="AC355" s="191"/>
      <c r="AD355" s="191"/>
      <c r="AE355" s="191"/>
      <c r="AF355" s="384"/>
      <c r="AG355" s="191"/>
      <c r="AH355" s="191"/>
      <c r="AI355" s="191"/>
      <c r="AJ355" s="191"/>
      <c r="AK355" s="192"/>
      <c r="AL355" s="191"/>
      <c r="AM355" s="191"/>
      <c r="AN355" s="191"/>
      <c r="AO355" s="461"/>
      <c r="AP355" s="191"/>
      <c r="AQ355" s="191"/>
      <c r="AR355" s="191"/>
      <c r="AS355" s="461"/>
      <c r="AT355" s="191"/>
      <c r="AU355" s="191"/>
      <c r="AV355" s="461"/>
      <c r="AW355" s="192"/>
      <c r="AX355" s="191"/>
      <c r="AY355" s="461"/>
      <c r="AZ355" s="191"/>
      <c r="BA355" s="461"/>
      <c r="BB355" s="191"/>
      <c r="BC355" s="192"/>
      <c r="BD355" s="191"/>
      <c r="BE355" s="191"/>
      <c r="BF355" s="461"/>
      <c r="BG355" s="470"/>
      <c r="BH355" s="470"/>
      <c r="BI355" s="191"/>
      <c r="BJ355" s="191"/>
      <c r="BK355" s="191"/>
      <c r="BL355" s="492"/>
      <c r="BM355" s="191"/>
      <c r="BN355" s="391"/>
      <c r="BO355" s="191"/>
      <c r="BP355" s="191"/>
      <c r="BQ355" s="191"/>
      <c r="BR355" s="191"/>
      <c r="BS355" s="191"/>
      <c r="BT355" s="191"/>
      <c r="BU355" s="192"/>
      <c r="BV355" s="191"/>
      <c r="BW355" s="191"/>
      <c r="BX355" s="191"/>
      <c r="BY355" s="191"/>
      <c r="BZ355" s="191"/>
      <c r="CA355" s="191"/>
      <c r="CB355" s="470"/>
      <c r="CC355" s="396"/>
      <c r="CD355" s="191"/>
      <c r="CE355" s="191"/>
      <c r="CF355" s="191"/>
      <c r="CG355" s="191"/>
      <c r="CH355" s="384"/>
      <c r="CI355" s="191"/>
      <c r="CJ355" s="461"/>
      <c r="CK355" s="461"/>
      <c r="CL355" s="191"/>
      <c r="CM355" s="191"/>
      <c r="CN355" s="498"/>
      <c r="CO355" s="191"/>
      <c r="CP355" s="192"/>
      <c r="CQ355" s="191"/>
      <c r="CR355" s="384"/>
      <c r="CS355" s="407"/>
      <c r="CT355" s="191"/>
      <c r="DE355" s="192"/>
      <c r="DM355" s="190"/>
      <c r="DN355" s="191"/>
      <c r="DQ355" s="190"/>
      <c r="DU355" s="132"/>
      <c r="DV355" s="132"/>
      <c r="DW355" s="132"/>
      <c r="DX355" s="132"/>
      <c r="DY355" s="132"/>
      <c r="DZ355" s="132"/>
      <c r="EA355" s="133"/>
      <c r="EB355" s="132"/>
      <c r="EC355" s="132"/>
      <c r="ED355" s="451"/>
      <c r="EE355" s="133"/>
      <c r="EF355" s="132"/>
      <c r="EG355" s="132"/>
      <c r="EH355" s="132"/>
      <c r="EI355" s="134"/>
      <c r="EJ355" s="132"/>
      <c r="EK355" s="451"/>
      <c r="EL355" s="518"/>
      <c r="EM355" s="451"/>
      <c r="EN355" s="132"/>
      <c r="EO355" s="513"/>
      <c r="EP355" s="451"/>
      <c r="EQ355" s="451"/>
      <c r="ER355" s="524"/>
      <c r="ES355" s="451"/>
      <c r="ET355" s="451"/>
      <c r="EU355" s="132"/>
      <c r="EV355" s="133"/>
      <c r="EW355" s="193"/>
    </row>
    <row r="356" spans="26:153" ht="30" customHeight="1" x14ac:dyDescent="0.15">
      <c r="Z356" s="246"/>
      <c r="AA356" s="483"/>
      <c r="AB356" s="191"/>
      <c r="AC356" s="191"/>
      <c r="AD356" s="191"/>
      <c r="AE356" s="191"/>
      <c r="AF356" s="384"/>
      <c r="AG356" s="191"/>
      <c r="AH356" s="191"/>
      <c r="AI356" s="191"/>
      <c r="AJ356" s="191"/>
      <c r="AK356" s="192"/>
      <c r="AL356" s="191"/>
      <c r="AM356" s="191"/>
      <c r="AN356" s="191"/>
      <c r="AO356" s="461"/>
      <c r="AP356" s="191"/>
      <c r="AQ356" s="191"/>
      <c r="AR356" s="191"/>
      <c r="AS356" s="461"/>
      <c r="AT356" s="191"/>
      <c r="AU356" s="191"/>
      <c r="AV356" s="461"/>
      <c r="AW356" s="192"/>
      <c r="AX356" s="191"/>
      <c r="AY356" s="461"/>
      <c r="AZ356" s="191"/>
      <c r="BA356" s="461"/>
      <c r="BB356" s="191"/>
      <c r="BC356" s="192"/>
      <c r="BD356" s="191"/>
      <c r="BE356" s="191"/>
      <c r="BF356" s="461"/>
      <c r="BG356" s="470"/>
      <c r="BH356" s="470"/>
      <c r="BI356" s="191"/>
      <c r="BJ356" s="191"/>
      <c r="BK356" s="191"/>
      <c r="BL356" s="492"/>
      <c r="BM356" s="191"/>
      <c r="BN356" s="391"/>
      <c r="BO356" s="191"/>
      <c r="BP356" s="191"/>
      <c r="BQ356" s="191"/>
      <c r="BR356" s="191"/>
      <c r="BS356" s="191"/>
      <c r="BT356" s="191"/>
      <c r="BU356" s="192"/>
      <c r="BV356" s="191"/>
      <c r="BW356" s="191"/>
      <c r="BX356" s="191"/>
      <c r="BY356" s="191"/>
      <c r="BZ356" s="191"/>
      <c r="CA356" s="191"/>
      <c r="CB356" s="470"/>
      <c r="CC356" s="396"/>
      <c r="CD356" s="191"/>
      <c r="CE356" s="191"/>
      <c r="CF356" s="191"/>
      <c r="CG356" s="191"/>
      <c r="CH356" s="384"/>
      <c r="CI356" s="191"/>
      <c r="CJ356" s="461"/>
      <c r="CK356" s="461"/>
      <c r="CL356" s="191"/>
      <c r="CM356" s="191"/>
      <c r="CN356" s="498"/>
      <c r="CO356" s="191"/>
      <c r="CP356" s="192"/>
      <c r="CQ356" s="191"/>
      <c r="CR356" s="384"/>
      <c r="CS356" s="407"/>
      <c r="CT356" s="191"/>
      <c r="DE356" s="192"/>
      <c r="DM356" s="190"/>
      <c r="DN356" s="191"/>
      <c r="DQ356" s="190"/>
      <c r="DU356" s="132"/>
      <c r="DV356" s="132"/>
      <c r="DW356" s="132"/>
      <c r="DX356" s="132"/>
      <c r="DY356" s="132"/>
      <c r="DZ356" s="132"/>
      <c r="EA356" s="133"/>
      <c r="EB356" s="132"/>
      <c r="EC356" s="132"/>
      <c r="ED356" s="451"/>
      <c r="EE356" s="133"/>
      <c r="EF356" s="132"/>
      <c r="EG356" s="132"/>
      <c r="EH356" s="132"/>
      <c r="EI356" s="134"/>
      <c r="EJ356" s="132"/>
      <c r="EK356" s="451"/>
      <c r="EL356" s="518"/>
      <c r="EM356" s="451"/>
      <c r="EN356" s="132"/>
      <c r="EO356" s="513"/>
      <c r="EP356" s="451"/>
      <c r="EQ356" s="451"/>
      <c r="ER356" s="524"/>
      <c r="ES356" s="451"/>
      <c r="ET356" s="451"/>
      <c r="EU356" s="132"/>
      <c r="EV356" s="133"/>
      <c r="EW356" s="193"/>
    </row>
    <row r="357" spans="26:153" ht="30" customHeight="1" x14ac:dyDescent="0.15">
      <c r="Z357" s="246"/>
      <c r="AA357" s="483"/>
      <c r="AB357" s="191"/>
      <c r="AC357" s="191"/>
      <c r="AD357" s="191"/>
      <c r="AE357" s="191"/>
      <c r="AF357" s="384"/>
      <c r="AG357" s="191"/>
      <c r="AH357" s="191"/>
      <c r="AI357" s="191"/>
      <c r="AJ357" s="191"/>
      <c r="AK357" s="192"/>
      <c r="AL357" s="191"/>
      <c r="AM357" s="191"/>
      <c r="AN357" s="191"/>
      <c r="AO357" s="461"/>
      <c r="AP357" s="191"/>
      <c r="AQ357" s="191"/>
      <c r="AR357" s="191"/>
      <c r="AS357" s="461"/>
      <c r="AT357" s="191"/>
      <c r="AU357" s="191"/>
      <c r="AV357" s="461"/>
      <c r="AW357" s="192"/>
      <c r="AX357" s="191"/>
      <c r="AY357" s="461"/>
      <c r="AZ357" s="191"/>
      <c r="BA357" s="461"/>
      <c r="BB357" s="191"/>
      <c r="BC357" s="192"/>
      <c r="BD357" s="191"/>
      <c r="BE357" s="191"/>
      <c r="BF357" s="461"/>
      <c r="BG357" s="470"/>
      <c r="BH357" s="470"/>
      <c r="BI357" s="191"/>
      <c r="BJ357" s="191"/>
      <c r="BK357" s="191"/>
      <c r="BL357" s="492"/>
      <c r="BM357" s="191"/>
      <c r="BN357" s="391"/>
      <c r="BO357" s="191"/>
      <c r="BP357" s="191"/>
      <c r="BQ357" s="191"/>
      <c r="BR357" s="191"/>
      <c r="BS357" s="191"/>
      <c r="BT357" s="191"/>
      <c r="BU357" s="192"/>
      <c r="BV357" s="191"/>
      <c r="BW357" s="191"/>
      <c r="BX357" s="191"/>
      <c r="BY357" s="191"/>
      <c r="BZ357" s="191"/>
      <c r="CA357" s="191"/>
      <c r="CB357" s="470"/>
      <c r="CC357" s="396"/>
      <c r="CD357" s="191"/>
      <c r="CE357" s="191"/>
      <c r="CF357" s="191"/>
      <c r="CG357" s="191"/>
      <c r="CH357" s="384"/>
      <c r="CI357" s="191"/>
      <c r="CJ357" s="461"/>
      <c r="CK357" s="461"/>
      <c r="CL357" s="191"/>
      <c r="CM357" s="191"/>
      <c r="CN357" s="498"/>
      <c r="CO357" s="191"/>
      <c r="CP357" s="192"/>
      <c r="CQ357" s="191"/>
      <c r="CR357" s="384"/>
      <c r="CS357" s="407"/>
      <c r="CT357" s="191"/>
      <c r="DE357" s="192"/>
      <c r="DM357" s="190"/>
      <c r="DN357" s="191"/>
      <c r="DQ357" s="190"/>
      <c r="DU357" s="132"/>
      <c r="DV357" s="132"/>
      <c r="DW357" s="132"/>
      <c r="DX357" s="132"/>
      <c r="DY357" s="132"/>
      <c r="DZ357" s="132"/>
      <c r="EA357" s="133"/>
      <c r="EB357" s="132"/>
      <c r="EC357" s="132"/>
      <c r="ED357" s="451"/>
      <c r="EE357" s="133"/>
      <c r="EF357" s="132"/>
      <c r="EG357" s="132"/>
      <c r="EH357" s="132"/>
      <c r="EI357" s="134"/>
      <c r="EJ357" s="132"/>
      <c r="EK357" s="451"/>
      <c r="EL357" s="518"/>
      <c r="EM357" s="451"/>
      <c r="EN357" s="132"/>
      <c r="EO357" s="513"/>
      <c r="EP357" s="451"/>
      <c r="EQ357" s="451"/>
      <c r="ER357" s="524"/>
      <c r="ES357" s="451"/>
      <c r="ET357" s="451"/>
      <c r="EU357" s="132"/>
      <c r="EV357" s="133"/>
      <c r="EW357" s="193"/>
    </row>
    <row r="358" spans="26:153" ht="30" customHeight="1" x14ac:dyDescent="0.15">
      <c r="Z358" s="246"/>
      <c r="AA358" s="483"/>
      <c r="AB358" s="191"/>
      <c r="AC358" s="191"/>
      <c r="AD358" s="191"/>
      <c r="AE358" s="191"/>
      <c r="AF358" s="384"/>
      <c r="AG358" s="191"/>
      <c r="AH358" s="191"/>
      <c r="AI358" s="191"/>
      <c r="AJ358" s="191"/>
      <c r="AK358" s="192"/>
      <c r="AL358" s="191"/>
      <c r="AM358" s="191"/>
      <c r="AN358" s="191"/>
      <c r="AO358" s="461"/>
      <c r="AP358" s="191"/>
      <c r="AQ358" s="191"/>
      <c r="AR358" s="191"/>
      <c r="AS358" s="461"/>
      <c r="AT358" s="191"/>
      <c r="AU358" s="191"/>
      <c r="AV358" s="461"/>
      <c r="AW358" s="192"/>
      <c r="AX358" s="191"/>
      <c r="AY358" s="461"/>
      <c r="AZ358" s="191"/>
      <c r="BA358" s="461"/>
      <c r="BB358" s="191"/>
      <c r="BC358" s="192"/>
      <c r="BD358" s="191"/>
      <c r="BE358" s="191"/>
      <c r="BF358" s="461"/>
      <c r="BG358" s="470"/>
      <c r="BH358" s="470"/>
      <c r="BI358" s="191"/>
      <c r="BJ358" s="191"/>
      <c r="BK358" s="191"/>
      <c r="BL358" s="492"/>
      <c r="BM358" s="191"/>
      <c r="BN358" s="391"/>
      <c r="BO358" s="191"/>
      <c r="BP358" s="191"/>
      <c r="BQ358" s="191"/>
      <c r="BR358" s="191"/>
      <c r="BS358" s="191"/>
      <c r="BT358" s="191"/>
      <c r="BU358" s="192"/>
      <c r="BV358" s="191"/>
      <c r="BW358" s="191"/>
      <c r="BX358" s="191"/>
      <c r="BY358" s="191"/>
      <c r="BZ358" s="191"/>
      <c r="CA358" s="191"/>
      <c r="CB358" s="470"/>
      <c r="CC358" s="396"/>
      <c r="CD358" s="191"/>
      <c r="CE358" s="191"/>
      <c r="CF358" s="191"/>
      <c r="CG358" s="191"/>
      <c r="CH358" s="384"/>
      <c r="CI358" s="191"/>
      <c r="CJ358" s="461"/>
      <c r="CK358" s="461"/>
      <c r="CL358" s="191"/>
      <c r="CM358" s="191"/>
      <c r="CN358" s="498"/>
      <c r="CO358" s="191"/>
      <c r="CP358" s="192"/>
      <c r="CQ358" s="191"/>
      <c r="CR358" s="384"/>
      <c r="CS358" s="407"/>
      <c r="CT358" s="191"/>
      <c r="DE358" s="192"/>
      <c r="DM358" s="190"/>
      <c r="DN358" s="191"/>
      <c r="DQ358" s="190"/>
      <c r="DU358" s="132"/>
      <c r="DV358" s="132"/>
      <c r="DW358" s="132"/>
      <c r="DX358" s="132"/>
      <c r="DY358" s="132"/>
      <c r="DZ358" s="132"/>
      <c r="EA358" s="133"/>
      <c r="EB358" s="132"/>
      <c r="EC358" s="132"/>
      <c r="ED358" s="451"/>
      <c r="EE358" s="133"/>
      <c r="EF358" s="132"/>
      <c r="EG358" s="132"/>
      <c r="EH358" s="132"/>
      <c r="EI358" s="134"/>
      <c r="EJ358" s="132"/>
      <c r="EK358" s="451"/>
      <c r="EL358" s="518"/>
      <c r="EM358" s="451"/>
      <c r="EN358" s="132"/>
      <c r="EO358" s="513"/>
      <c r="EP358" s="451"/>
      <c r="EQ358" s="451"/>
      <c r="ER358" s="524"/>
      <c r="ES358" s="451"/>
      <c r="ET358" s="451"/>
      <c r="EU358" s="132"/>
      <c r="EV358" s="133"/>
      <c r="EW358" s="193"/>
    </row>
    <row r="359" spans="26:153" ht="30" customHeight="1" x14ac:dyDescent="0.15">
      <c r="Z359" s="246"/>
      <c r="AA359" s="483"/>
      <c r="AB359" s="191"/>
      <c r="AC359" s="191"/>
      <c r="AD359" s="191"/>
      <c r="AE359" s="191"/>
      <c r="AF359" s="384"/>
      <c r="AG359" s="191"/>
      <c r="AH359" s="191"/>
      <c r="AI359" s="191"/>
      <c r="AJ359" s="191"/>
      <c r="AK359" s="192"/>
      <c r="AL359" s="191"/>
      <c r="AM359" s="191"/>
      <c r="AN359" s="191"/>
      <c r="AO359" s="461"/>
      <c r="AP359" s="191"/>
      <c r="AQ359" s="191"/>
      <c r="AR359" s="191"/>
      <c r="AS359" s="461"/>
      <c r="AT359" s="191"/>
      <c r="AU359" s="191"/>
      <c r="AV359" s="461"/>
      <c r="AW359" s="192"/>
      <c r="AX359" s="191"/>
      <c r="AY359" s="461"/>
      <c r="AZ359" s="191"/>
      <c r="BA359" s="461"/>
      <c r="BB359" s="191"/>
      <c r="BC359" s="192"/>
      <c r="BD359" s="191"/>
      <c r="BE359" s="191"/>
      <c r="BF359" s="461"/>
      <c r="BG359" s="470"/>
      <c r="BH359" s="470"/>
      <c r="BI359" s="191"/>
      <c r="BJ359" s="191"/>
      <c r="BK359" s="191"/>
      <c r="BL359" s="492"/>
      <c r="BM359" s="191"/>
      <c r="BN359" s="391"/>
      <c r="BO359" s="191"/>
      <c r="BP359" s="191"/>
      <c r="BQ359" s="191"/>
      <c r="BR359" s="191"/>
      <c r="BS359" s="191"/>
      <c r="BT359" s="191"/>
      <c r="BU359" s="192"/>
      <c r="BV359" s="191"/>
      <c r="BW359" s="191"/>
      <c r="BX359" s="191"/>
      <c r="BY359" s="191"/>
      <c r="BZ359" s="191"/>
      <c r="CA359" s="191"/>
      <c r="CB359" s="470"/>
      <c r="CC359" s="396"/>
      <c r="CD359" s="191"/>
      <c r="CE359" s="191"/>
      <c r="CF359" s="191"/>
      <c r="CG359" s="191"/>
      <c r="CH359" s="384"/>
      <c r="CI359" s="191"/>
      <c r="CJ359" s="461"/>
      <c r="CK359" s="461"/>
      <c r="CL359" s="191"/>
      <c r="CM359" s="191"/>
      <c r="CN359" s="498"/>
      <c r="CO359" s="191"/>
      <c r="CP359" s="192"/>
      <c r="CQ359" s="191"/>
      <c r="CR359" s="384"/>
      <c r="CS359" s="407"/>
      <c r="CT359" s="191"/>
      <c r="DE359" s="192"/>
      <c r="DM359" s="190"/>
      <c r="DN359" s="191"/>
      <c r="DQ359" s="190"/>
      <c r="DU359" s="132"/>
      <c r="DV359" s="132"/>
      <c r="DW359" s="132"/>
      <c r="DX359" s="132"/>
      <c r="DY359" s="132"/>
      <c r="DZ359" s="132"/>
      <c r="EA359" s="133"/>
      <c r="EB359" s="132"/>
      <c r="EC359" s="132"/>
      <c r="ED359" s="451"/>
      <c r="EE359" s="133"/>
      <c r="EF359" s="132"/>
      <c r="EG359" s="132"/>
      <c r="EH359" s="132"/>
      <c r="EI359" s="134"/>
      <c r="EJ359" s="132"/>
      <c r="EK359" s="451"/>
      <c r="EL359" s="518"/>
      <c r="EM359" s="451"/>
      <c r="EN359" s="132"/>
      <c r="EO359" s="513"/>
      <c r="EP359" s="451"/>
      <c r="EQ359" s="451"/>
      <c r="ER359" s="524"/>
      <c r="ES359" s="451"/>
      <c r="ET359" s="451"/>
      <c r="EU359" s="132"/>
      <c r="EV359" s="133"/>
      <c r="EW359" s="193"/>
    </row>
    <row r="360" spans="26:153" ht="30" customHeight="1" x14ac:dyDescent="0.15">
      <c r="Z360" s="246"/>
      <c r="AA360" s="483"/>
      <c r="AB360" s="191"/>
      <c r="AC360" s="191"/>
      <c r="AD360" s="191"/>
      <c r="AE360" s="191"/>
      <c r="AF360" s="384"/>
      <c r="AG360" s="191"/>
      <c r="AH360" s="191"/>
      <c r="AI360" s="191"/>
      <c r="AJ360" s="191"/>
      <c r="AK360" s="192"/>
      <c r="AL360" s="191"/>
      <c r="AM360" s="191"/>
      <c r="AN360" s="191"/>
      <c r="AO360" s="461"/>
      <c r="AP360" s="191"/>
      <c r="AQ360" s="191"/>
      <c r="AR360" s="191"/>
      <c r="AS360" s="461"/>
      <c r="AT360" s="191"/>
      <c r="AU360" s="191"/>
      <c r="AV360" s="461"/>
      <c r="AW360" s="192"/>
      <c r="AX360" s="191"/>
      <c r="AY360" s="461"/>
      <c r="AZ360" s="191"/>
      <c r="BA360" s="461"/>
      <c r="BB360" s="191"/>
      <c r="BC360" s="192"/>
      <c r="BD360" s="191"/>
      <c r="BE360" s="191"/>
      <c r="BF360" s="461"/>
      <c r="BG360" s="470"/>
      <c r="BH360" s="470"/>
      <c r="BI360" s="191"/>
      <c r="BJ360" s="191"/>
      <c r="BK360" s="191"/>
      <c r="BL360" s="492"/>
      <c r="BM360" s="191"/>
      <c r="BN360" s="391"/>
      <c r="BO360" s="191"/>
      <c r="BP360" s="191"/>
      <c r="BQ360" s="191"/>
      <c r="BR360" s="191"/>
      <c r="BS360" s="191"/>
      <c r="BT360" s="191"/>
      <c r="BU360" s="192"/>
      <c r="BV360" s="191"/>
      <c r="BW360" s="191"/>
      <c r="BX360" s="191"/>
      <c r="BY360" s="191"/>
      <c r="BZ360" s="191"/>
      <c r="CA360" s="191"/>
      <c r="CB360" s="470"/>
      <c r="CC360" s="396"/>
      <c r="CD360" s="191"/>
      <c r="CE360" s="191"/>
      <c r="CF360" s="191"/>
      <c r="CG360" s="191"/>
      <c r="CH360" s="384"/>
      <c r="CI360" s="191"/>
      <c r="CJ360" s="461"/>
      <c r="CK360" s="461"/>
      <c r="CL360" s="191"/>
      <c r="CM360" s="191"/>
      <c r="CN360" s="498"/>
      <c r="CO360" s="191"/>
      <c r="CP360" s="192"/>
      <c r="CQ360" s="191"/>
      <c r="CR360" s="384"/>
      <c r="CS360" s="407"/>
      <c r="CT360" s="191"/>
      <c r="DE360" s="192"/>
      <c r="DM360" s="190"/>
      <c r="DN360" s="191"/>
      <c r="DQ360" s="190"/>
      <c r="DU360" s="132"/>
      <c r="DV360" s="132"/>
      <c r="DW360" s="132"/>
      <c r="DX360" s="132"/>
      <c r="DY360" s="132"/>
      <c r="DZ360" s="132"/>
      <c r="EA360" s="133"/>
      <c r="EB360" s="132"/>
      <c r="EC360" s="132"/>
      <c r="ED360" s="451"/>
      <c r="EE360" s="133"/>
      <c r="EF360" s="132"/>
      <c r="EG360" s="132"/>
      <c r="EH360" s="132"/>
      <c r="EI360" s="134"/>
      <c r="EJ360" s="132"/>
      <c r="EK360" s="451"/>
      <c r="EL360" s="518"/>
      <c r="EM360" s="451"/>
      <c r="EN360" s="132"/>
      <c r="EO360" s="513"/>
      <c r="EP360" s="451"/>
      <c r="EQ360" s="451"/>
      <c r="ER360" s="524"/>
      <c r="ES360" s="451"/>
      <c r="ET360" s="451"/>
      <c r="EU360" s="132"/>
      <c r="EV360" s="133"/>
      <c r="EW360" s="193"/>
    </row>
    <row r="361" spans="26:153" ht="30" customHeight="1" x14ac:dyDescent="0.15">
      <c r="Z361" s="246"/>
      <c r="AA361" s="483"/>
      <c r="AB361" s="191"/>
      <c r="AC361" s="191"/>
      <c r="AD361" s="191"/>
      <c r="AE361" s="191"/>
      <c r="AF361" s="384"/>
      <c r="AG361" s="191"/>
      <c r="AH361" s="191"/>
      <c r="AI361" s="191"/>
      <c r="AJ361" s="191"/>
      <c r="AK361" s="192"/>
      <c r="AL361" s="191"/>
      <c r="AM361" s="191"/>
      <c r="AN361" s="191"/>
      <c r="AO361" s="461"/>
      <c r="AP361" s="191"/>
      <c r="AQ361" s="191"/>
      <c r="AR361" s="191"/>
      <c r="AS361" s="461"/>
      <c r="AT361" s="191"/>
      <c r="AU361" s="191"/>
      <c r="AV361" s="461"/>
      <c r="AW361" s="192"/>
      <c r="AX361" s="191"/>
      <c r="AY361" s="461"/>
      <c r="AZ361" s="191"/>
      <c r="BA361" s="461"/>
      <c r="BB361" s="191"/>
      <c r="BC361" s="192"/>
      <c r="BD361" s="191"/>
      <c r="BE361" s="191"/>
      <c r="BF361" s="461"/>
      <c r="BG361" s="470"/>
      <c r="BH361" s="470"/>
      <c r="BI361" s="191"/>
      <c r="BJ361" s="191"/>
      <c r="BK361" s="191"/>
      <c r="BL361" s="492"/>
      <c r="BM361" s="191"/>
      <c r="BN361" s="391"/>
      <c r="BO361" s="191"/>
      <c r="BP361" s="191"/>
      <c r="BQ361" s="191"/>
      <c r="BR361" s="191"/>
      <c r="BS361" s="191"/>
      <c r="BT361" s="191"/>
      <c r="BU361" s="192"/>
      <c r="BV361" s="191"/>
      <c r="BW361" s="191"/>
      <c r="BX361" s="191"/>
      <c r="BY361" s="191"/>
      <c r="BZ361" s="191"/>
      <c r="CA361" s="191"/>
      <c r="CB361" s="470"/>
      <c r="CC361" s="396"/>
      <c r="CD361" s="191"/>
      <c r="CE361" s="191"/>
      <c r="CF361" s="191"/>
      <c r="CG361" s="191"/>
      <c r="CH361" s="384"/>
      <c r="CI361" s="191"/>
      <c r="CJ361" s="461"/>
      <c r="CK361" s="461"/>
      <c r="CL361" s="191"/>
      <c r="CM361" s="191"/>
      <c r="CN361" s="498"/>
      <c r="CO361" s="191"/>
      <c r="CP361" s="192"/>
      <c r="CQ361" s="191"/>
      <c r="CR361" s="384"/>
      <c r="CS361" s="407"/>
      <c r="CT361" s="191"/>
      <c r="DE361" s="192"/>
      <c r="DM361" s="190"/>
      <c r="DN361" s="191"/>
      <c r="DQ361" s="190"/>
      <c r="DU361" s="132"/>
      <c r="DV361" s="132"/>
      <c r="DW361" s="132"/>
      <c r="DX361" s="132"/>
      <c r="DY361" s="132"/>
      <c r="DZ361" s="132"/>
      <c r="EA361" s="133"/>
      <c r="EB361" s="132"/>
      <c r="EC361" s="132"/>
      <c r="ED361" s="451"/>
      <c r="EE361" s="133"/>
      <c r="EF361" s="132"/>
      <c r="EG361" s="132"/>
      <c r="EH361" s="132"/>
      <c r="EI361" s="134"/>
      <c r="EJ361" s="132"/>
      <c r="EK361" s="451"/>
      <c r="EL361" s="518"/>
      <c r="EM361" s="451"/>
      <c r="EN361" s="132"/>
      <c r="EO361" s="513"/>
      <c r="EP361" s="451"/>
      <c r="EQ361" s="451"/>
      <c r="ER361" s="524"/>
      <c r="ES361" s="451"/>
      <c r="ET361" s="451"/>
      <c r="EU361" s="132"/>
      <c r="EV361" s="133"/>
      <c r="EW361" s="193"/>
    </row>
    <row r="362" spans="26:153" ht="30" customHeight="1" x14ac:dyDescent="0.15">
      <c r="Z362" s="246"/>
      <c r="AA362" s="483"/>
      <c r="AB362" s="191"/>
      <c r="AC362" s="191"/>
      <c r="AD362" s="191"/>
      <c r="AE362" s="191"/>
      <c r="AF362" s="384"/>
      <c r="AG362" s="191"/>
      <c r="AH362" s="191"/>
      <c r="AI362" s="191"/>
      <c r="AJ362" s="191"/>
      <c r="AK362" s="192"/>
      <c r="AL362" s="191"/>
      <c r="AM362" s="191"/>
      <c r="AN362" s="191"/>
      <c r="AO362" s="461"/>
      <c r="AP362" s="191"/>
      <c r="AQ362" s="191"/>
      <c r="AR362" s="191"/>
      <c r="AS362" s="461"/>
      <c r="AT362" s="191"/>
      <c r="AU362" s="191"/>
      <c r="AV362" s="461"/>
      <c r="AW362" s="192"/>
      <c r="AX362" s="191"/>
      <c r="AY362" s="461"/>
      <c r="AZ362" s="191"/>
      <c r="BA362" s="461"/>
      <c r="BB362" s="191"/>
      <c r="BC362" s="192"/>
      <c r="BD362" s="191"/>
      <c r="BE362" s="191"/>
      <c r="BF362" s="461"/>
      <c r="BG362" s="470"/>
      <c r="BH362" s="470"/>
      <c r="BI362" s="191"/>
      <c r="BJ362" s="191"/>
      <c r="BK362" s="191"/>
      <c r="BL362" s="492"/>
      <c r="BM362" s="191"/>
      <c r="BN362" s="391"/>
      <c r="BO362" s="191"/>
      <c r="BP362" s="191"/>
      <c r="BQ362" s="191"/>
      <c r="BR362" s="191"/>
      <c r="BS362" s="191"/>
      <c r="BT362" s="191"/>
      <c r="BU362" s="192"/>
      <c r="BV362" s="191"/>
      <c r="BW362" s="191"/>
      <c r="BX362" s="191"/>
      <c r="BY362" s="191"/>
      <c r="BZ362" s="191"/>
      <c r="CA362" s="191"/>
      <c r="CB362" s="470"/>
      <c r="CC362" s="396"/>
      <c r="CD362" s="191"/>
      <c r="CE362" s="191"/>
      <c r="CF362" s="191"/>
      <c r="CG362" s="191"/>
      <c r="CH362" s="384"/>
      <c r="CI362" s="191"/>
      <c r="CJ362" s="461"/>
      <c r="CK362" s="461"/>
      <c r="CL362" s="191"/>
      <c r="CM362" s="191"/>
      <c r="CN362" s="498"/>
      <c r="CO362" s="191"/>
      <c r="CP362" s="192"/>
      <c r="CQ362" s="191"/>
      <c r="CR362" s="384"/>
      <c r="CS362" s="407"/>
      <c r="CT362" s="191"/>
      <c r="DE362" s="192"/>
      <c r="DM362" s="190"/>
      <c r="DN362" s="191"/>
      <c r="DQ362" s="190"/>
      <c r="DU362" s="132"/>
      <c r="DV362" s="132"/>
      <c r="DW362" s="132"/>
      <c r="DX362" s="132"/>
      <c r="DY362" s="132"/>
      <c r="DZ362" s="132"/>
      <c r="EA362" s="133"/>
      <c r="EB362" s="132"/>
      <c r="EC362" s="132"/>
      <c r="ED362" s="451"/>
      <c r="EE362" s="133"/>
      <c r="EF362" s="132"/>
      <c r="EG362" s="132"/>
      <c r="EH362" s="132"/>
      <c r="EI362" s="134"/>
      <c r="EJ362" s="132"/>
      <c r="EK362" s="451"/>
      <c r="EL362" s="518"/>
      <c r="EM362" s="451"/>
      <c r="EN362" s="132"/>
      <c r="EO362" s="513"/>
      <c r="EP362" s="451"/>
      <c r="EQ362" s="451"/>
      <c r="ER362" s="524"/>
      <c r="ES362" s="451"/>
      <c r="ET362" s="451"/>
      <c r="EU362" s="132"/>
      <c r="EV362" s="133"/>
      <c r="EW362" s="193"/>
    </row>
    <row r="363" spans="26:153" ht="30" customHeight="1" x14ac:dyDescent="0.15">
      <c r="Z363" s="246"/>
      <c r="AA363" s="483"/>
      <c r="AB363" s="191"/>
      <c r="AC363" s="191"/>
      <c r="AD363" s="191"/>
      <c r="AE363" s="191"/>
      <c r="AF363" s="384"/>
      <c r="AG363" s="191"/>
      <c r="AH363" s="191"/>
      <c r="AI363" s="191"/>
      <c r="AJ363" s="191"/>
      <c r="AK363" s="192"/>
      <c r="AL363" s="191"/>
      <c r="AM363" s="191"/>
      <c r="AN363" s="191"/>
      <c r="AO363" s="461"/>
      <c r="AP363" s="191"/>
      <c r="AQ363" s="191"/>
      <c r="AR363" s="191"/>
      <c r="AS363" s="461"/>
      <c r="AT363" s="191"/>
      <c r="AU363" s="191"/>
      <c r="AV363" s="461"/>
      <c r="AW363" s="192"/>
      <c r="AX363" s="191"/>
      <c r="AY363" s="461"/>
      <c r="AZ363" s="191"/>
      <c r="BA363" s="461"/>
      <c r="BB363" s="191"/>
      <c r="BC363" s="192"/>
      <c r="BD363" s="191"/>
      <c r="BE363" s="191"/>
      <c r="BF363" s="461"/>
      <c r="BG363" s="470"/>
      <c r="BH363" s="470"/>
      <c r="BI363" s="191"/>
      <c r="BJ363" s="191"/>
      <c r="BK363" s="191"/>
      <c r="BL363" s="492"/>
      <c r="BM363" s="191"/>
      <c r="BN363" s="391"/>
      <c r="BO363" s="191"/>
      <c r="BP363" s="191"/>
      <c r="BQ363" s="191"/>
      <c r="BR363" s="191"/>
      <c r="BS363" s="191"/>
      <c r="BT363" s="191"/>
      <c r="BU363" s="192"/>
      <c r="BV363" s="191"/>
      <c r="BW363" s="191"/>
      <c r="BX363" s="191"/>
      <c r="BY363" s="191"/>
      <c r="BZ363" s="191"/>
      <c r="CA363" s="191"/>
      <c r="CB363" s="470"/>
      <c r="CC363" s="396"/>
      <c r="CD363" s="191"/>
      <c r="CE363" s="191"/>
      <c r="CF363" s="191"/>
      <c r="CG363" s="191"/>
      <c r="CH363" s="384"/>
      <c r="CI363" s="191"/>
      <c r="CJ363" s="461"/>
      <c r="CK363" s="461"/>
      <c r="CL363" s="191"/>
      <c r="CM363" s="191"/>
      <c r="CN363" s="498"/>
      <c r="CO363" s="191"/>
      <c r="CP363" s="192"/>
      <c r="CQ363" s="191"/>
      <c r="CR363" s="384"/>
      <c r="CS363" s="407"/>
      <c r="CT363" s="191"/>
      <c r="DE363" s="192"/>
      <c r="DM363" s="190"/>
      <c r="DN363" s="191"/>
      <c r="DQ363" s="190"/>
      <c r="DU363" s="132"/>
      <c r="DV363" s="132"/>
      <c r="DW363" s="132"/>
      <c r="DX363" s="132"/>
      <c r="DY363" s="132"/>
      <c r="DZ363" s="132"/>
      <c r="EA363" s="133"/>
      <c r="EB363" s="132"/>
      <c r="EC363" s="132"/>
      <c r="ED363" s="451"/>
      <c r="EE363" s="133"/>
      <c r="EF363" s="132"/>
      <c r="EG363" s="132"/>
      <c r="EH363" s="132"/>
      <c r="EI363" s="134"/>
      <c r="EJ363" s="132"/>
      <c r="EK363" s="451"/>
      <c r="EL363" s="518"/>
      <c r="EM363" s="451"/>
      <c r="EN363" s="132"/>
      <c r="EO363" s="513"/>
      <c r="EP363" s="451"/>
      <c r="EQ363" s="451"/>
      <c r="ER363" s="524"/>
      <c r="ES363" s="451"/>
      <c r="ET363" s="451"/>
      <c r="EU363" s="132"/>
      <c r="EV363" s="133"/>
      <c r="EW363" s="193"/>
    </row>
    <row r="364" spans="26:153" ht="30" customHeight="1" x14ac:dyDescent="0.15">
      <c r="Z364" s="246"/>
      <c r="AA364" s="483"/>
      <c r="AB364" s="191"/>
      <c r="AC364" s="191"/>
      <c r="AD364" s="191"/>
      <c r="AE364" s="191"/>
      <c r="AF364" s="384"/>
      <c r="AG364" s="191"/>
      <c r="AH364" s="191"/>
      <c r="AI364" s="191"/>
      <c r="AJ364" s="191"/>
      <c r="AK364" s="192"/>
      <c r="AL364" s="191"/>
      <c r="AM364" s="191"/>
      <c r="AN364" s="191"/>
      <c r="AO364" s="461"/>
      <c r="AP364" s="191"/>
      <c r="AQ364" s="191"/>
      <c r="AR364" s="191"/>
      <c r="AS364" s="461"/>
      <c r="AT364" s="191"/>
      <c r="AU364" s="191"/>
      <c r="AV364" s="461"/>
      <c r="AW364" s="192"/>
      <c r="AX364" s="191"/>
      <c r="AY364" s="461"/>
      <c r="AZ364" s="191"/>
      <c r="BA364" s="461"/>
      <c r="BB364" s="191"/>
      <c r="BC364" s="192"/>
      <c r="BD364" s="191"/>
      <c r="BE364" s="191"/>
      <c r="BF364" s="461"/>
      <c r="BG364" s="470"/>
      <c r="BH364" s="470"/>
      <c r="BI364" s="191"/>
      <c r="BJ364" s="191"/>
      <c r="BK364" s="191"/>
      <c r="BL364" s="492"/>
      <c r="BM364" s="191"/>
      <c r="BN364" s="391"/>
      <c r="BO364" s="191"/>
      <c r="BP364" s="191"/>
      <c r="BQ364" s="191"/>
      <c r="BR364" s="191"/>
      <c r="BS364" s="191"/>
      <c r="BT364" s="191"/>
      <c r="BU364" s="192"/>
      <c r="BV364" s="191"/>
      <c r="BW364" s="191"/>
      <c r="BX364" s="191"/>
      <c r="BY364" s="191"/>
      <c r="BZ364" s="191"/>
      <c r="CA364" s="191"/>
      <c r="CB364" s="470"/>
      <c r="CC364" s="396"/>
      <c r="CD364" s="191"/>
      <c r="CE364" s="191"/>
      <c r="CF364" s="191"/>
      <c r="CG364" s="191"/>
      <c r="CH364" s="384"/>
      <c r="CI364" s="191"/>
      <c r="CJ364" s="461"/>
      <c r="CK364" s="461"/>
      <c r="CL364" s="191"/>
      <c r="CM364" s="191"/>
      <c r="CN364" s="498"/>
      <c r="CO364" s="191"/>
      <c r="CP364" s="192"/>
      <c r="CQ364" s="191"/>
      <c r="CR364" s="384"/>
      <c r="CS364" s="407"/>
      <c r="CT364" s="191"/>
      <c r="DE364" s="192"/>
      <c r="DM364" s="190"/>
      <c r="DN364" s="191"/>
      <c r="DQ364" s="190"/>
      <c r="DU364" s="132"/>
      <c r="DV364" s="132"/>
      <c r="DW364" s="132"/>
      <c r="DX364" s="132"/>
      <c r="DY364" s="132"/>
      <c r="DZ364" s="132"/>
      <c r="EA364" s="133"/>
      <c r="EB364" s="132"/>
      <c r="EC364" s="132"/>
      <c r="ED364" s="451"/>
      <c r="EE364" s="133"/>
      <c r="EF364" s="132"/>
      <c r="EG364" s="132"/>
      <c r="EH364" s="132"/>
      <c r="EI364" s="134"/>
      <c r="EJ364" s="132"/>
      <c r="EK364" s="451"/>
      <c r="EL364" s="518"/>
      <c r="EM364" s="451"/>
      <c r="EN364" s="132"/>
      <c r="EO364" s="513"/>
      <c r="EP364" s="451"/>
      <c r="EQ364" s="451"/>
      <c r="ER364" s="524"/>
      <c r="ES364" s="451"/>
      <c r="ET364" s="451"/>
      <c r="EU364" s="132"/>
      <c r="EV364" s="133"/>
      <c r="EW364" s="193"/>
    </row>
    <row r="365" spans="26:153" ht="30" customHeight="1" x14ac:dyDescent="0.15">
      <c r="Z365" s="246"/>
      <c r="AA365" s="483"/>
      <c r="AB365" s="191"/>
      <c r="AC365" s="191"/>
      <c r="AD365" s="191"/>
      <c r="AE365" s="191"/>
      <c r="AF365" s="384"/>
      <c r="AG365" s="191"/>
      <c r="AH365" s="191"/>
      <c r="AI365" s="191"/>
      <c r="AJ365" s="191"/>
      <c r="AK365" s="192"/>
      <c r="AL365" s="191"/>
      <c r="AM365" s="191"/>
      <c r="AN365" s="191"/>
      <c r="AO365" s="461"/>
      <c r="AP365" s="191"/>
      <c r="AQ365" s="191"/>
      <c r="AR365" s="191"/>
      <c r="AS365" s="461"/>
      <c r="AT365" s="191"/>
      <c r="AU365" s="191"/>
      <c r="AV365" s="461"/>
      <c r="AW365" s="192"/>
      <c r="AX365" s="191"/>
      <c r="AY365" s="461"/>
      <c r="AZ365" s="191"/>
      <c r="BA365" s="461"/>
      <c r="BB365" s="191"/>
      <c r="BC365" s="192"/>
      <c r="BD365" s="191"/>
      <c r="BE365" s="191"/>
      <c r="BF365" s="461"/>
      <c r="BG365" s="470"/>
      <c r="BH365" s="470"/>
      <c r="BI365" s="191"/>
      <c r="BJ365" s="191"/>
      <c r="BK365" s="191"/>
      <c r="BL365" s="492"/>
      <c r="BM365" s="191"/>
      <c r="BN365" s="391"/>
      <c r="BO365" s="191"/>
      <c r="BP365" s="191"/>
      <c r="BQ365" s="191"/>
      <c r="BR365" s="191"/>
      <c r="BS365" s="191"/>
      <c r="BT365" s="191"/>
      <c r="BU365" s="192"/>
      <c r="BV365" s="191"/>
      <c r="BW365" s="191"/>
      <c r="BX365" s="191"/>
      <c r="BY365" s="191"/>
      <c r="BZ365" s="191"/>
      <c r="CA365" s="191"/>
      <c r="CB365" s="470"/>
      <c r="CC365" s="396"/>
      <c r="CD365" s="191"/>
      <c r="CE365" s="191"/>
      <c r="CF365" s="191"/>
      <c r="CG365" s="191"/>
      <c r="CH365" s="384"/>
      <c r="CI365" s="191"/>
      <c r="CJ365" s="461"/>
      <c r="CK365" s="461"/>
      <c r="CL365" s="191"/>
      <c r="CM365" s="191"/>
      <c r="CN365" s="498"/>
      <c r="CO365" s="191"/>
      <c r="CP365" s="192"/>
      <c r="CQ365" s="191"/>
      <c r="CR365" s="384"/>
      <c r="CS365" s="407"/>
      <c r="CT365" s="191"/>
      <c r="DE365" s="192"/>
      <c r="DM365" s="190"/>
      <c r="DN365" s="191"/>
      <c r="DQ365" s="190"/>
      <c r="DU365" s="132"/>
      <c r="DV365" s="132"/>
      <c r="DW365" s="132"/>
      <c r="DX365" s="132"/>
      <c r="DY365" s="132"/>
      <c r="DZ365" s="132"/>
      <c r="EA365" s="133"/>
      <c r="EB365" s="132"/>
      <c r="EC365" s="132"/>
      <c r="ED365" s="451"/>
      <c r="EE365" s="133"/>
      <c r="EF365" s="132"/>
      <c r="EG365" s="132"/>
      <c r="EH365" s="132"/>
      <c r="EI365" s="134"/>
      <c r="EJ365" s="132"/>
      <c r="EK365" s="451"/>
      <c r="EL365" s="518"/>
      <c r="EM365" s="451"/>
      <c r="EN365" s="132"/>
      <c r="EO365" s="513"/>
      <c r="EP365" s="451"/>
      <c r="EQ365" s="451"/>
      <c r="ER365" s="524"/>
      <c r="ES365" s="451"/>
      <c r="ET365" s="451"/>
      <c r="EU365" s="132"/>
      <c r="EV365" s="133"/>
      <c r="EW365" s="193"/>
    </row>
    <row r="366" spans="26:153" ht="30" customHeight="1" x14ac:dyDescent="0.15">
      <c r="Z366" s="246"/>
      <c r="AA366" s="483"/>
      <c r="AB366" s="191"/>
      <c r="AC366" s="191"/>
      <c r="AD366" s="191"/>
      <c r="AE366" s="191"/>
      <c r="AF366" s="384"/>
      <c r="AG366" s="191"/>
      <c r="AH366" s="191"/>
      <c r="AI366" s="191"/>
      <c r="AJ366" s="191"/>
      <c r="AK366" s="192"/>
      <c r="AL366" s="191"/>
      <c r="AM366" s="191"/>
      <c r="AN366" s="191"/>
      <c r="AO366" s="461"/>
      <c r="AP366" s="191"/>
      <c r="AQ366" s="191"/>
      <c r="AR366" s="191"/>
      <c r="AS366" s="461"/>
      <c r="AT366" s="191"/>
      <c r="AU366" s="191"/>
      <c r="AV366" s="461"/>
      <c r="AW366" s="192"/>
      <c r="AX366" s="191"/>
      <c r="AY366" s="461"/>
      <c r="AZ366" s="191"/>
      <c r="BA366" s="461"/>
      <c r="BB366" s="191"/>
      <c r="BC366" s="192"/>
      <c r="BD366" s="191"/>
      <c r="BE366" s="191"/>
      <c r="BF366" s="461"/>
      <c r="BG366" s="470"/>
      <c r="BH366" s="470"/>
      <c r="BI366" s="191"/>
      <c r="BJ366" s="191"/>
      <c r="BK366" s="191"/>
      <c r="BL366" s="492"/>
      <c r="BM366" s="191"/>
      <c r="BN366" s="391"/>
      <c r="BO366" s="191"/>
      <c r="BP366" s="191"/>
      <c r="BQ366" s="191"/>
      <c r="BR366" s="191"/>
      <c r="BS366" s="191"/>
      <c r="BT366" s="191"/>
      <c r="BU366" s="192"/>
      <c r="BV366" s="191"/>
      <c r="BW366" s="191"/>
      <c r="BX366" s="191"/>
      <c r="BY366" s="191"/>
      <c r="BZ366" s="191"/>
      <c r="CA366" s="191"/>
      <c r="CB366" s="470"/>
      <c r="CC366" s="396"/>
      <c r="CD366" s="191"/>
      <c r="CE366" s="191"/>
      <c r="CF366" s="191"/>
      <c r="CG366" s="191"/>
      <c r="CH366" s="384"/>
      <c r="CI366" s="191"/>
      <c r="CJ366" s="461"/>
      <c r="CK366" s="461"/>
      <c r="CL366" s="191"/>
      <c r="CM366" s="191"/>
      <c r="CN366" s="498"/>
      <c r="CO366" s="191"/>
      <c r="CP366" s="192"/>
      <c r="CQ366" s="191"/>
      <c r="CR366" s="384"/>
      <c r="CS366" s="407"/>
      <c r="CT366" s="191"/>
      <c r="DE366" s="192"/>
      <c r="DM366" s="190"/>
      <c r="DN366" s="191"/>
      <c r="DQ366" s="190"/>
      <c r="DU366" s="132"/>
      <c r="DV366" s="132"/>
      <c r="DW366" s="132"/>
      <c r="DX366" s="132"/>
      <c r="DY366" s="132"/>
      <c r="DZ366" s="132"/>
      <c r="EA366" s="133"/>
      <c r="EB366" s="132"/>
      <c r="EC366" s="132"/>
      <c r="ED366" s="451"/>
      <c r="EE366" s="133"/>
      <c r="EF366" s="132"/>
      <c r="EG366" s="132"/>
      <c r="EH366" s="132"/>
      <c r="EI366" s="134"/>
      <c r="EJ366" s="132"/>
      <c r="EK366" s="451"/>
      <c r="EL366" s="518"/>
      <c r="EM366" s="451"/>
      <c r="EN366" s="132"/>
      <c r="EO366" s="513"/>
      <c r="EP366" s="451"/>
      <c r="EQ366" s="451"/>
      <c r="ER366" s="524"/>
      <c r="ES366" s="451"/>
      <c r="ET366" s="451"/>
      <c r="EU366" s="132"/>
      <c r="EV366" s="133"/>
      <c r="EW366" s="193"/>
    </row>
    <row r="367" spans="26:153" ht="30" customHeight="1" x14ac:dyDescent="0.15">
      <c r="Z367" s="246"/>
      <c r="AA367" s="483"/>
      <c r="AB367" s="191"/>
      <c r="AC367" s="191"/>
      <c r="AD367" s="191"/>
      <c r="AE367" s="191"/>
      <c r="AF367" s="384"/>
      <c r="AG367" s="191"/>
      <c r="AH367" s="191"/>
      <c r="AI367" s="191"/>
      <c r="AJ367" s="191"/>
      <c r="AK367" s="192"/>
      <c r="AL367" s="191"/>
      <c r="AM367" s="191"/>
      <c r="AN367" s="191"/>
      <c r="AO367" s="461"/>
      <c r="AP367" s="191"/>
      <c r="AQ367" s="191"/>
      <c r="AR367" s="191"/>
      <c r="AS367" s="461"/>
      <c r="AT367" s="191"/>
      <c r="AU367" s="191"/>
      <c r="AV367" s="461"/>
      <c r="AW367" s="192"/>
      <c r="AX367" s="191"/>
      <c r="AY367" s="461"/>
      <c r="AZ367" s="191"/>
      <c r="BA367" s="461"/>
      <c r="BB367" s="191"/>
      <c r="BC367" s="192"/>
      <c r="BD367" s="191"/>
      <c r="BE367" s="191"/>
      <c r="BF367" s="461"/>
      <c r="BG367" s="470"/>
      <c r="BH367" s="470"/>
      <c r="BI367" s="191"/>
      <c r="BJ367" s="191"/>
      <c r="BK367" s="191"/>
      <c r="BL367" s="492"/>
      <c r="BM367" s="191"/>
      <c r="BN367" s="391"/>
      <c r="BO367" s="191"/>
      <c r="BP367" s="191"/>
      <c r="BQ367" s="191"/>
      <c r="BR367" s="191"/>
      <c r="BS367" s="191"/>
      <c r="BT367" s="191"/>
      <c r="BU367" s="192"/>
      <c r="BV367" s="191"/>
      <c r="BW367" s="191"/>
      <c r="BX367" s="191"/>
      <c r="BY367" s="191"/>
      <c r="BZ367" s="191"/>
      <c r="CA367" s="191"/>
      <c r="CB367" s="470"/>
      <c r="CC367" s="396"/>
      <c r="CD367" s="191"/>
      <c r="CE367" s="191"/>
      <c r="CF367" s="191"/>
      <c r="CG367" s="191"/>
      <c r="CH367" s="384"/>
      <c r="CI367" s="191"/>
      <c r="CJ367" s="461"/>
      <c r="CK367" s="461"/>
      <c r="CL367" s="191"/>
      <c r="CM367" s="191"/>
      <c r="CN367" s="498"/>
      <c r="CO367" s="191"/>
      <c r="CP367" s="192"/>
      <c r="CQ367" s="191"/>
      <c r="CR367" s="384"/>
      <c r="CS367" s="407"/>
      <c r="CT367" s="191"/>
      <c r="DE367" s="192"/>
      <c r="DM367" s="190"/>
      <c r="DN367" s="191"/>
      <c r="DQ367" s="190"/>
      <c r="DU367" s="132"/>
      <c r="DV367" s="132"/>
      <c r="DW367" s="132"/>
      <c r="DX367" s="132"/>
      <c r="DY367" s="132"/>
      <c r="DZ367" s="132"/>
      <c r="EA367" s="133"/>
      <c r="EB367" s="132"/>
      <c r="EC367" s="132"/>
      <c r="ED367" s="451"/>
      <c r="EE367" s="133"/>
      <c r="EF367" s="132"/>
      <c r="EG367" s="132"/>
      <c r="EH367" s="132"/>
      <c r="EI367" s="134"/>
      <c r="EJ367" s="132"/>
      <c r="EK367" s="451"/>
      <c r="EL367" s="518"/>
      <c r="EM367" s="451"/>
      <c r="EN367" s="132"/>
      <c r="EO367" s="513"/>
      <c r="EP367" s="451"/>
      <c r="EQ367" s="451"/>
      <c r="ER367" s="524"/>
      <c r="ES367" s="451"/>
      <c r="ET367" s="451"/>
      <c r="EU367" s="132"/>
      <c r="EV367" s="133"/>
      <c r="EW367" s="193"/>
    </row>
    <row r="368" spans="26:153" ht="30" customHeight="1" x14ac:dyDescent="0.15">
      <c r="Z368" s="246"/>
      <c r="AA368" s="483"/>
      <c r="AB368" s="191"/>
      <c r="AC368" s="191"/>
      <c r="AD368" s="191"/>
      <c r="AE368" s="191"/>
      <c r="AF368" s="384"/>
      <c r="AG368" s="191"/>
      <c r="AH368" s="191"/>
      <c r="AI368" s="191"/>
      <c r="AJ368" s="191"/>
      <c r="AK368" s="192"/>
      <c r="AL368" s="191"/>
      <c r="AM368" s="191"/>
      <c r="AN368" s="191"/>
      <c r="AO368" s="461"/>
      <c r="AP368" s="191"/>
      <c r="AQ368" s="191"/>
      <c r="AR368" s="191"/>
      <c r="AS368" s="461"/>
      <c r="AT368" s="191"/>
      <c r="AU368" s="191"/>
      <c r="AV368" s="461"/>
      <c r="AW368" s="192"/>
      <c r="AX368" s="191"/>
      <c r="AY368" s="461"/>
      <c r="AZ368" s="191"/>
      <c r="BA368" s="461"/>
      <c r="BB368" s="191"/>
      <c r="BC368" s="192"/>
      <c r="BD368" s="191"/>
      <c r="BE368" s="191"/>
      <c r="BF368" s="461"/>
      <c r="BG368" s="470"/>
      <c r="BH368" s="470"/>
      <c r="BI368" s="191"/>
      <c r="BJ368" s="191"/>
      <c r="BK368" s="191"/>
      <c r="BL368" s="492"/>
      <c r="BM368" s="191"/>
      <c r="BN368" s="391"/>
      <c r="BO368" s="191"/>
      <c r="BP368" s="191"/>
      <c r="BQ368" s="191"/>
      <c r="BR368" s="191"/>
      <c r="BS368" s="191"/>
      <c r="BT368" s="191"/>
      <c r="BU368" s="192"/>
      <c r="BV368" s="191"/>
      <c r="BW368" s="191"/>
      <c r="BX368" s="191"/>
      <c r="BY368" s="191"/>
      <c r="BZ368" s="191"/>
      <c r="CA368" s="191"/>
      <c r="CB368" s="470"/>
      <c r="CC368" s="396"/>
      <c r="CD368" s="191"/>
      <c r="CE368" s="191"/>
      <c r="CF368" s="191"/>
      <c r="CG368" s="191"/>
      <c r="CH368" s="384"/>
      <c r="CI368" s="191"/>
      <c r="CJ368" s="461"/>
      <c r="CK368" s="461"/>
      <c r="CL368" s="191"/>
      <c r="CM368" s="191"/>
      <c r="CN368" s="498"/>
      <c r="CO368" s="191"/>
      <c r="CP368" s="192"/>
      <c r="CQ368" s="191"/>
      <c r="CR368" s="384"/>
      <c r="CS368" s="407"/>
      <c r="CT368" s="191"/>
      <c r="DE368" s="192"/>
      <c r="DM368" s="190"/>
      <c r="DN368" s="191"/>
      <c r="DQ368" s="190"/>
      <c r="DU368" s="132"/>
      <c r="DV368" s="132"/>
      <c r="DW368" s="132"/>
      <c r="DX368" s="132"/>
      <c r="DY368" s="132"/>
      <c r="DZ368" s="132"/>
      <c r="EA368" s="133"/>
      <c r="EB368" s="132"/>
      <c r="EC368" s="132"/>
      <c r="ED368" s="451"/>
      <c r="EE368" s="133"/>
      <c r="EF368" s="132"/>
      <c r="EG368" s="132"/>
      <c r="EH368" s="132"/>
      <c r="EI368" s="134"/>
      <c r="EJ368" s="132"/>
      <c r="EK368" s="451"/>
      <c r="EL368" s="518"/>
      <c r="EM368" s="451"/>
      <c r="EN368" s="132"/>
      <c r="EO368" s="513"/>
      <c r="EP368" s="451"/>
      <c r="EQ368" s="451"/>
      <c r="ER368" s="524"/>
      <c r="ES368" s="451"/>
      <c r="ET368" s="451"/>
      <c r="EU368" s="132"/>
      <c r="EV368" s="133"/>
      <c r="EW368" s="193"/>
    </row>
    <row r="369" spans="26:153" ht="30" customHeight="1" x14ac:dyDescent="0.15">
      <c r="Z369" s="246"/>
      <c r="AA369" s="483"/>
      <c r="AB369" s="191"/>
      <c r="AC369" s="191"/>
      <c r="AD369" s="191"/>
      <c r="AE369" s="191"/>
      <c r="AF369" s="384"/>
      <c r="AG369" s="191"/>
      <c r="AH369" s="191"/>
      <c r="AI369" s="191"/>
      <c r="AJ369" s="191"/>
      <c r="AK369" s="192"/>
      <c r="AL369" s="191"/>
      <c r="AM369" s="191"/>
      <c r="AN369" s="191"/>
      <c r="AO369" s="461"/>
      <c r="AP369" s="191"/>
      <c r="AQ369" s="191"/>
      <c r="AR369" s="191"/>
      <c r="AS369" s="461"/>
      <c r="AT369" s="191"/>
      <c r="AU369" s="191"/>
      <c r="AV369" s="461"/>
      <c r="AW369" s="192"/>
      <c r="AX369" s="191"/>
      <c r="AY369" s="461"/>
      <c r="AZ369" s="191"/>
      <c r="BA369" s="461"/>
      <c r="BB369" s="191"/>
      <c r="BC369" s="192"/>
      <c r="BD369" s="191"/>
      <c r="BE369" s="191"/>
      <c r="BF369" s="461"/>
      <c r="BG369" s="470"/>
      <c r="BH369" s="470"/>
      <c r="BI369" s="191"/>
      <c r="BJ369" s="191"/>
      <c r="BK369" s="191"/>
      <c r="BL369" s="492"/>
      <c r="BM369" s="191"/>
      <c r="BN369" s="391"/>
      <c r="BO369" s="191"/>
      <c r="BP369" s="191"/>
      <c r="BQ369" s="191"/>
      <c r="BR369" s="191"/>
      <c r="BS369" s="191"/>
      <c r="BT369" s="191"/>
      <c r="BU369" s="192"/>
      <c r="BV369" s="191"/>
      <c r="BW369" s="191"/>
      <c r="BX369" s="191"/>
      <c r="BY369" s="191"/>
      <c r="BZ369" s="191"/>
      <c r="CA369" s="191"/>
      <c r="CB369" s="470"/>
      <c r="CC369" s="396"/>
      <c r="CD369" s="191"/>
      <c r="CE369" s="191"/>
      <c r="CF369" s="191"/>
      <c r="CG369" s="191"/>
      <c r="CH369" s="384"/>
      <c r="CI369" s="191"/>
      <c r="CJ369" s="461"/>
      <c r="CK369" s="461"/>
      <c r="CL369" s="191"/>
      <c r="CM369" s="191"/>
      <c r="CN369" s="498"/>
      <c r="CO369" s="191"/>
      <c r="CP369" s="192"/>
      <c r="CQ369" s="191"/>
      <c r="CR369" s="384"/>
      <c r="CS369" s="407"/>
      <c r="CT369" s="191"/>
      <c r="DE369" s="192"/>
      <c r="DM369" s="190"/>
      <c r="DN369" s="191"/>
      <c r="DQ369" s="190"/>
      <c r="DU369" s="132"/>
      <c r="DV369" s="132"/>
      <c r="DW369" s="132"/>
      <c r="DX369" s="132"/>
      <c r="DY369" s="132"/>
      <c r="DZ369" s="132"/>
      <c r="EA369" s="133"/>
      <c r="EB369" s="132"/>
      <c r="EC369" s="132"/>
      <c r="ED369" s="451"/>
      <c r="EE369" s="133"/>
      <c r="EF369" s="132"/>
      <c r="EG369" s="132"/>
      <c r="EH369" s="132"/>
      <c r="EI369" s="134"/>
      <c r="EJ369" s="132"/>
      <c r="EK369" s="451"/>
      <c r="EL369" s="518"/>
      <c r="EM369" s="451"/>
      <c r="EN369" s="132"/>
      <c r="EO369" s="513"/>
      <c r="EP369" s="451"/>
      <c r="EQ369" s="451"/>
      <c r="ER369" s="524"/>
      <c r="ES369" s="451"/>
      <c r="ET369" s="451"/>
      <c r="EU369" s="132"/>
      <c r="EV369" s="133"/>
      <c r="EW369" s="193"/>
    </row>
    <row r="370" spans="26:153" ht="30" customHeight="1" x14ac:dyDescent="0.15">
      <c r="Z370" s="246"/>
      <c r="AA370" s="483"/>
      <c r="AB370" s="191"/>
      <c r="AC370" s="191"/>
      <c r="AD370" s="191"/>
      <c r="AE370" s="191"/>
      <c r="AF370" s="384"/>
      <c r="AG370" s="191"/>
      <c r="AH370" s="191"/>
      <c r="AI370" s="191"/>
      <c r="AJ370" s="191"/>
      <c r="AK370" s="192"/>
      <c r="AL370" s="191"/>
      <c r="AM370" s="191"/>
      <c r="AN370" s="191"/>
      <c r="AO370" s="461"/>
      <c r="AP370" s="191"/>
      <c r="AQ370" s="191"/>
      <c r="AR370" s="191"/>
      <c r="AS370" s="461"/>
      <c r="AT370" s="191"/>
      <c r="AU370" s="191"/>
      <c r="AV370" s="461"/>
      <c r="AW370" s="192"/>
      <c r="AX370" s="191"/>
      <c r="AY370" s="461"/>
      <c r="AZ370" s="191"/>
      <c r="BA370" s="461"/>
      <c r="BB370" s="191"/>
      <c r="BC370" s="192"/>
      <c r="BD370" s="191"/>
      <c r="BE370" s="191"/>
      <c r="BF370" s="461"/>
      <c r="BG370" s="470"/>
      <c r="BH370" s="470"/>
      <c r="BI370" s="191"/>
      <c r="BJ370" s="191"/>
      <c r="BK370" s="191"/>
      <c r="BL370" s="492"/>
      <c r="BM370" s="191"/>
      <c r="BN370" s="391"/>
      <c r="BO370" s="191"/>
      <c r="BP370" s="191"/>
      <c r="BQ370" s="191"/>
      <c r="BR370" s="191"/>
      <c r="BS370" s="191"/>
      <c r="BT370" s="191"/>
      <c r="BU370" s="192"/>
      <c r="BV370" s="191"/>
      <c r="BW370" s="191"/>
      <c r="BX370" s="191"/>
      <c r="BY370" s="191"/>
      <c r="BZ370" s="191"/>
      <c r="CA370" s="191"/>
      <c r="CB370" s="470"/>
      <c r="CC370" s="396"/>
      <c r="CD370" s="191"/>
      <c r="CE370" s="191"/>
      <c r="CF370" s="191"/>
      <c r="CG370" s="191"/>
      <c r="CH370" s="384"/>
      <c r="CI370" s="191"/>
      <c r="CJ370" s="461"/>
      <c r="CK370" s="461"/>
      <c r="CL370" s="191"/>
      <c r="CM370" s="191"/>
      <c r="CN370" s="498"/>
      <c r="CO370" s="191"/>
      <c r="CP370" s="192"/>
      <c r="CQ370" s="191"/>
      <c r="CR370" s="384"/>
      <c r="CS370" s="407"/>
      <c r="CT370" s="191"/>
      <c r="DE370" s="192"/>
      <c r="DM370" s="190"/>
      <c r="DN370" s="191"/>
      <c r="DQ370" s="190"/>
      <c r="DU370" s="132"/>
      <c r="DV370" s="132"/>
      <c r="DW370" s="132"/>
      <c r="DX370" s="132"/>
      <c r="DY370" s="132"/>
      <c r="DZ370" s="132"/>
      <c r="EA370" s="133"/>
      <c r="EB370" s="132"/>
      <c r="EC370" s="132"/>
      <c r="ED370" s="451"/>
      <c r="EE370" s="133"/>
      <c r="EF370" s="132"/>
      <c r="EG370" s="132"/>
      <c r="EH370" s="132"/>
      <c r="EI370" s="134"/>
      <c r="EJ370" s="132"/>
      <c r="EK370" s="451"/>
      <c r="EL370" s="518"/>
      <c r="EM370" s="451"/>
      <c r="EN370" s="132"/>
      <c r="EO370" s="513"/>
      <c r="EP370" s="451"/>
      <c r="EQ370" s="451"/>
      <c r="ER370" s="524"/>
      <c r="ES370" s="451"/>
      <c r="ET370" s="451"/>
      <c r="EU370" s="132"/>
      <c r="EV370" s="133"/>
      <c r="EW370" s="193"/>
    </row>
    <row r="371" spans="26:153" ht="30" customHeight="1" x14ac:dyDescent="0.15">
      <c r="Z371" s="246"/>
      <c r="AA371" s="483"/>
      <c r="AB371" s="191"/>
      <c r="AC371" s="191"/>
      <c r="AD371" s="191"/>
      <c r="AE371" s="191"/>
      <c r="AF371" s="384"/>
      <c r="AG371" s="191"/>
      <c r="AH371" s="191"/>
      <c r="AI371" s="191"/>
      <c r="AJ371" s="191"/>
      <c r="AK371" s="192"/>
      <c r="AL371" s="191"/>
      <c r="AM371" s="191"/>
      <c r="AN371" s="191"/>
      <c r="AO371" s="461"/>
      <c r="AP371" s="191"/>
      <c r="AQ371" s="191"/>
      <c r="AR371" s="191"/>
      <c r="AS371" s="461"/>
      <c r="AT371" s="191"/>
      <c r="AU371" s="191"/>
      <c r="AV371" s="461"/>
      <c r="AW371" s="192"/>
      <c r="AX371" s="191"/>
      <c r="AY371" s="461"/>
      <c r="AZ371" s="191"/>
      <c r="BA371" s="461"/>
      <c r="BB371" s="191"/>
      <c r="BC371" s="192"/>
      <c r="BD371" s="191"/>
      <c r="BE371" s="191"/>
      <c r="BF371" s="461"/>
      <c r="BG371" s="470"/>
      <c r="BH371" s="470"/>
      <c r="BI371" s="191"/>
      <c r="BJ371" s="191"/>
      <c r="BK371" s="191"/>
      <c r="BL371" s="492"/>
      <c r="BM371" s="191"/>
      <c r="BN371" s="391"/>
      <c r="BO371" s="191"/>
      <c r="BP371" s="191"/>
      <c r="BQ371" s="191"/>
      <c r="BR371" s="191"/>
      <c r="BS371" s="191"/>
      <c r="BT371" s="191"/>
      <c r="BU371" s="192"/>
      <c r="BV371" s="191"/>
      <c r="BW371" s="191"/>
      <c r="BX371" s="191"/>
      <c r="BY371" s="191"/>
      <c r="BZ371" s="191"/>
      <c r="CA371" s="191"/>
      <c r="CB371" s="470"/>
      <c r="CC371" s="396"/>
      <c r="CD371" s="191"/>
      <c r="CE371" s="191"/>
      <c r="CF371" s="191"/>
      <c r="CG371" s="191"/>
      <c r="CH371" s="384"/>
      <c r="CI371" s="191"/>
      <c r="CJ371" s="461"/>
      <c r="CK371" s="461"/>
      <c r="CL371" s="191"/>
      <c r="CM371" s="191"/>
      <c r="CN371" s="498"/>
      <c r="CO371" s="191"/>
      <c r="CP371" s="192"/>
      <c r="CQ371" s="191"/>
      <c r="CR371" s="384"/>
      <c r="CS371" s="407"/>
      <c r="CT371" s="191"/>
      <c r="DE371" s="192"/>
      <c r="DM371" s="190"/>
      <c r="DN371" s="191"/>
      <c r="DQ371" s="190"/>
      <c r="DU371" s="132"/>
      <c r="DV371" s="132"/>
      <c r="DW371" s="132"/>
      <c r="DX371" s="132"/>
      <c r="DY371" s="132"/>
      <c r="DZ371" s="132"/>
      <c r="EA371" s="133"/>
      <c r="EB371" s="132"/>
      <c r="EC371" s="132"/>
      <c r="ED371" s="451"/>
      <c r="EE371" s="133"/>
      <c r="EF371" s="132"/>
      <c r="EG371" s="132"/>
      <c r="EH371" s="132"/>
      <c r="EI371" s="134"/>
      <c r="EJ371" s="132"/>
      <c r="EK371" s="451"/>
      <c r="EL371" s="518"/>
      <c r="EM371" s="451"/>
      <c r="EN371" s="132"/>
      <c r="EO371" s="513"/>
      <c r="EP371" s="451"/>
      <c r="EQ371" s="451"/>
      <c r="ER371" s="524"/>
      <c r="ES371" s="451"/>
      <c r="ET371" s="451"/>
      <c r="EU371" s="132"/>
      <c r="EV371" s="133"/>
      <c r="EW371" s="193"/>
    </row>
    <row r="372" spans="26:153" ht="30" customHeight="1" x14ac:dyDescent="0.15">
      <c r="Z372" s="246"/>
      <c r="AA372" s="483"/>
      <c r="AB372" s="191"/>
      <c r="AC372" s="191"/>
      <c r="AD372" s="191"/>
      <c r="AE372" s="191"/>
      <c r="AF372" s="384"/>
      <c r="AG372" s="191"/>
      <c r="AH372" s="191"/>
      <c r="AI372" s="191"/>
      <c r="AJ372" s="191"/>
      <c r="AK372" s="192"/>
      <c r="AL372" s="191"/>
      <c r="AM372" s="191"/>
      <c r="AN372" s="191"/>
      <c r="AO372" s="461"/>
      <c r="AP372" s="191"/>
      <c r="AQ372" s="191"/>
      <c r="AR372" s="191"/>
      <c r="AS372" s="461"/>
      <c r="AT372" s="191"/>
      <c r="AU372" s="191"/>
      <c r="AV372" s="461"/>
      <c r="AW372" s="192"/>
      <c r="AX372" s="191"/>
      <c r="AY372" s="461"/>
      <c r="AZ372" s="191"/>
      <c r="BA372" s="461"/>
      <c r="BB372" s="191"/>
      <c r="BC372" s="192"/>
      <c r="BD372" s="191"/>
      <c r="BE372" s="191"/>
      <c r="BF372" s="461"/>
      <c r="BG372" s="470"/>
      <c r="BH372" s="470"/>
      <c r="BI372" s="191"/>
      <c r="BJ372" s="191"/>
      <c r="BK372" s="191"/>
      <c r="BL372" s="492"/>
      <c r="BM372" s="191"/>
      <c r="BN372" s="391"/>
      <c r="BO372" s="191"/>
      <c r="BP372" s="191"/>
      <c r="BQ372" s="191"/>
      <c r="BR372" s="191"/>
      <c r="BS372" s="191"/>
      <c r="BT372" s="191"/>
      <c r="BU372" s="192"/>
      <c r="BV372" s="191"/>
      <c r="BW372" s="191"/>
      <c r="BX372" s="191"/>
      <c r="BY372" s="191"/>
      <c r="BZ372" s="191"/>
      <c r="CA372" s="191"/>
      <c r="CB372" s="470"/>
      <c r="CC372" s="396"/>
      <c r="CD372" s="191"/>
      <c r="CE372" s="191"/>
      <c r="CF372" s="191"/>
      <c r="CG372" s="191"/>
      <c r="CH372" s="384"/>
      <c r="CI372" s="191"/>
      <c r="CJ372" s="461"/>
      <c r="CK372" s="461"/>
      <c r="CL372" s="191"/>
      <c r="CM372" s="191"/>
      <c r="CN372" s="498"/>
      <c r="CO372" s="191"/>
      <c r="CP372" s="192"/>
      <c r="CQ372" s="191"/>
      <c r="CR372" s="384"/>
      <c r="CS372" s="407"/>
      <c r="CT372" s="191"/>
      <c r="DE372" s="192"/>
      <c r="DM372" s="190"/>
      <c r="DN372" s="191"/>
      <c r="DQ372" s="190"/>
      <c r="DU372" s="132"/>
      <c r="DV372" s="132"/>
      <c r="DW372" s="132"/>
      <c r="DX372" s="132"/>
      <c r="DY372" s="132"/>
      <c r="DZ372" s="132"/>
      <c r="EA372" s="133"/>
      <c r="EB372" s="132"/>
      <c r="EC372" s="132"/>
      <c r="ED372" s="451"/>
      <c r="EE372" s="133"/>
      <c r="EF372" s="132"/>
      <c r="EG372" s="132"/>
      <c r="EH372" s="132"/>
      <c r="EI372" s="134"/>
      <c r="EJ372" s="132"/>
      <c r="EK372" s="451"/>
      <c r="EL372" s="518"/>
      <c r="EM372" s="451"/>
      <c r="EN372" s="132"/>
      <c r="EO372" s="513"/>
      <c r="EP372" s="451"/>
      <c r="EQ372" s="451"/>
      <c r="ER372" s="524"/>
      <c r="ES372" s="451"/>
      <c r="ET372" s="451"/>
      <c r="EU372" s="132"/>
      <c r="EV372" s="133"/>
      <c r="EW372" s="193"/>
    </row>
    <row r="373" spans="26:153" ht="30" customHeight="1" x14ac:dyDescent="0.15">
      <c r="Z373" s="246"/>
      <c r="AA373" s="483"/>
      <c r="AB373" s="191"/>
      <c r="AC373" s="191"/>
      <c r="AD373" s="191"/>
      <c r="AE373" s="191"/>
      <c r="AF373" s="384"/>
      <c r="AG373" s="191"/>
      <c r="AH373" s="191"/>
      <c r="AI373" s="191"/>
      <c r="AJ373" s="191"/>
      <c r="AK373" s="192"/>
      <c r="AL373" s="191"/>
      <c r="AM373" s="191"/>
      <c r="AN373" s="191"/>
      <c r="AO373" s="461"/>
      <c r="AP373" s="191"/>
      <c r="AQ373" s="191"/>
      <c r="AR373" s="191"/>
      <c r="AS373" s="461"/>
      <c r="AT373" s="191"/>
      <c r="AU373" s="191"/>
      <c r="AV373" s="461"/>
      <c r="AW373" s="192"/>
      <c r="AX373" s="191"/>
      <c r="AY373" s="461"/>
      <c r="AZ373" s="191"/>
      <c r="BA373" s="461"/>
      <c r="BB373" s="191"/>
      <c r="BC373" s="192"/>
      <c r="BD373" s="191"/>
      <c r="BE373" s="191"/>
      <c r="BF373" s="461"/>
      <c r="BG373" s="470"/>
      <c r="BH373" s="470"/>
      <c r="BI373" s="191"/>
      <c r="BJ373" s="191"/>
      <c r="BK373" s="191"/>
      <c r="BL373" s="492"/>
      <c r="BM373" s="191"/>
      <c r="BN373" s="391"/>
      <c r="BO373" s="191"/>
      <c r="BP373" s="191"/>
      <c r="BQ373" s="191"/>
      <c r="BR373" s="191"/>
      <c r="BS373" s="191"/>
      <c r="BT373" s="191"/>
      <c r="BU373" s="192"/>
      <c r="BV373" s="191"/>
      <c r="BW373" s="191"/>
      <c r="BX373" s="191"/>
      <c r="BY373" s="191"/>
      <c r="BZ373" s="191"/>
      <c r="CA373" s="191"/>
      <c r="CB373" s="470"/>
      <c r="CC373" s="396"/>
      <c r="CD373" s="191"/>
      <c r="CE373" s="191"/>
      <c r="CF373" s="191"/>
      <c r="CG373" s="191"/>
      <c r="CH373" s="384"/>
      <c r="CI373" s="191"/>
      <c r="CJ373" s="461"/>
      <c r="CK373" s="461"/>
      <c r="CL373" s="191"/>
      <c r="CM373" s="191"/>
      <c r="CN373" s="498"/>
      <c r="CO373" s="191"/>
      <c r="CP373" s="192"/>
      <c r="CQ373" s="191"/>
      <c r="CR373" s="384"/>
      <c r="CS373" s="407"/>
      <c r="CT373" s="191"/>
      <c r="DE373" s="192"/>
      <c r="DM373" s="190"/>
      <c r="DN373" s="191"/>
      <c r="DQ373" s="190"/>
      <c r="DU373" s="132"/>
      <c r="DV373" s="132"/>
      <c r="DW373" s="132"/>
      <c r="DX373" s="132"/>
      <c r="DY373" s="132"/>
      <c r="DZ373" s="132"/>
      <c r="EA373" s="133"/>
      <c r="EB373" s="132"/>
      <c r="EC373" s="132"/>
      <c r="ED373" s="451"/>
      <c r="EE373" s="133"/>
      <c r="EF373" s="132"/>
      <c r="EG373" s="132"/>
      <c r="EH373" s="132"/>
      <c r="EI373" s="134"/>
      <c r="EJ373" s="132"/>
      <c r="EK373" s="451"/>
      <c r="EL373" s="518"/>
      <c r="EM373" s="451"/>
      <c r="EN373" s="132"/>
      <c r="EO373" s="513"/>
      <c r="EP373" s="451"/>
      <c r="EQ373" s="451"/>
      <c r="ER373" s="524"/>
      <c r="ES373" s="451"/>
      <c r="ET373" s="451"/>
      <c r="EU373" s="132"/>
      <c r="EV373" s="133"/>
      <c r="EW373" s="193"/>
    </row>
    <row r="374" spans="26:153" ht="30" customHeight="1" x14ac:dyDescent="0.15">
      <c r="Z374" s="246"/>
      <c r="AA374" s="483"/>
      <c r="AB374" s="191"/>
      <c r="AC374" s="191"/>
      <c r="AD374" s="191"/>
      <c r="AE374" s="191"/>
      <c r="AF374" s="384"/>
      <c r="AG374" s="191"/>
      <c r="AH374" s="191"/>
      <c r="AI374" s="191"/>
      <c r="AJ374" s="191"/>
      <c r="AK374" s="192"/>
      <c r="AL374" s="191"/>
      <c r="AM374" s="191"/>
      <c r="AN374" s="191"/>
      <c r="AO374" s="461"/>
      <c r="AP374" s="191"/>
      <c r="AQ374" s="191"/>
      <c r="AR374" s="191"/>
      <c r="AS374" s="461"/>
      <c r="AT374" s="191"/>
      <c r="AU374" s="191"/>
      <c r="AV374" s="461"/>
      <c r="AW374" s="192"/>
      <c r="AX374" s="191"/>
      <c r="AY374" s="461"/>
      <c r="AZ374" s="191"/>
      <c r="BA374" s="461"/>
      <c r="BB374" s="191"/>
      <c r="BC374" s="192"/>
      <c r="BD374" s="191"/>
      <c r="BE374" s="191"/>
      <c r="BF374" s="461"/>
      <c r="BG374" s="470"/>
      <c r="BH374" s="470"/>
      <c r="BI374" s="191"/>
      <c r="BJ374" s="191"/>
      <c r="BK374" s="191"/>
      <c r="BL374" s="492"/>
      <c r="BM374" s="191"/>
      <c r="BN374" s="391"/>
      <c r="BO374" s="191"/>
      <c r="BP374" s="191"/>
      <c r="BQ374" s="191"/>
      <c r="BR374" s="191"/>
      <c r="BS374" s="191"/>
      <c r="BT374" s="191"/>
      <c r="BU374" s="192"/>
      <c r="BV374" s="191"/>
      <c r="BW374" s="191"/>
      <c r="BX374" s="191"/>
      <c r="BY374" s="191"/>
      <c r="BZ374" s="191"/>
      <c r="CA374" s="191"/>
      <c r="CB374" s="470"/>
      <c r="CC374" s="396"/>
      <c r="CD374" s="191"/>
      <c r="CE374" s="191"/>
      <c r="CF374" s="191"/>
      <c r="CG374" s="191"/>
      <c r="CH374" s="384"/>
      <c r="CI374" s="191"/>
      <c r="CJ374" s="461"/>
      <c r="CK374" s="461"/>
      <c r="CL374" s="191"/>
      <c r="CM374" s="191"/>
      <c r="CN374" s="498"/>
      <c r="CO374" s="191"/>
      <c r="CP374" s="192"/>
      <c r="CQ374" s="191"/>
      <c r="CR374" s="384"/>
      <c r="CS374" s="407"/>
      <c r="CT374" s="191"/>
      <c r="DE374" s="192"/>
      <c r="DM374" s="190"/>
      <c r="DN374" s="191"/>
      <c r="DQ374" s="190"/>
      <c r="DU374" s="132"/>
      <c r="DV374" s="132"/>
      <c r="DW374" s="132"/>
      <c r="DX374" s="132"/>
      <c r="DY374" s="132"/>
      <c r="DZ374" s="132"/>
      <c r="EA374" s="133"/>
      <c r="EB374" s="132"/>
      <c r="EC374" s="132"/>
      <c r="ED374" s="451"/>
      <c r="EE374" s="133"/>
      <c r="EF374" s="132"/>
      <c r="EG374" s="132"/>
      <c r="EH374" s="132"/>
      <c r="EI374" s="134"/>
      <c r="EJ374" s="132"/>
      <c r="EK374" s="451"/>
      <c r="EL374" s="518"/>
      <c r="EM374" s="451"/>
      <c r="EN374" s="132"/>
      <c r="EO374" s="513"/>
      <c r="EP374" s="451"/>
      <c r="EQ374" s="451"/>
      <c r="ER374" s="524"/>
      <c r="ES374" s="451"/>
      <c r="ET374" s="451"/>
      <c r="EU374" s="132"/>
      <c r="EV374" s="133"/>
      <c r="EW374" s="193"/>
    </row>
    <row r="375" spans="26:153" ht="30" customHeight="1" x14ac:dyDescent="0.15">
      <c r="Z375" s="246"/>
      <c r="AA375" s="483"/>
      <c r="AB375" s="191"/>
      <c r="AC375" s="191"/>
      <c r="AD375" s="191"/>
      <c r="AE375" s="191"/>
      <c r="AF375" s="384"/>
      <c r="AG375" s="191"/>
      <c r="AH375" s="191"/>
      <c r="AI375" s="191"/>
      <c r="AJ375" s="191"/>
      <c r="AK375" s="192"/>
      <c r="AL375" s="191"/>
      <c r="AM375" s="191"/>
      <c r="AN375" s="191"/>
      <c r="AO375" s="461"/>
      <c r="AP375" s="191"/>
      <c r="AQ375" s="191"/>
      <c r="AR375" s="191"/>
      <c r="AS375" s="461"/>
      <c r="AT375" s="191"/>
      <c r="AU375" s="191"/>
      <c r="AV375" s="461"/>
      <c r="AW375" s="192"/>
      <c r="AX375" s="191"/>
      <c r="AY375" s="461"/>
      <c r="AZ375" s="191"/>
      <c r="BA375" s="461"/>
      <c r="BB375" s="191"/>
      <c r="BC375" s="192"/>
      <c r="BD375" s="191"/>
      <c r="BE375" s="191"/>
      <c r="BF375" s="461"/>
      <c r="BG375" s="470"/>
      <c r="BH375" s="470"/>
      <c r="BI375" s="191"/>
      <c r="BJ375" s="191"/>
      <c r="BK375" s="191"/>
      <c r="BL375" s="492"/>
      <c r="BM375" s="191"/>
      <c r="BN375" s="391"/>
      <c r="BO375" s="191"/>
      <c r="BP375" s="191"/>
      <c r="BQ375" s="191"/>
      <c r="BR375" s="191"/>
      <c r="BS375" s="191"/>
      <c r="BT375" s="191"/>
      <c r="BU375" s="192"/>
      <c r="BV375" s="191"/>
      <c r="BW375" s="191"/>
      <c r="BX375" s="191"/>
      <c r="BY375" s="191"/>
      <c r="BZ375" s="191"/>
      <c r="CA375" s="191"/>
      <c r="CB375" s="470"/>
      <c r="CC375" s="396"/>
      <c r="CD375" s="191"/>
      <c r="CE375" s="191"/>
      <c r="CF375" s="191"/>
      <c r="CG375" s="191"/>
      <c r="CH375" s="384"/>
      <c r="CI375" s="191"/>
      <c r="CJ375" s="461"/>
      <c r="CK375" s="461"/>
      <c r="CL375" s="191"/>
      <c r="CM375" s="191"/>
      <c r="CN375" s="498"/>
      <c r="CO375" s="191"/>
      <c r="CP375" s="192"/>
      <c r="CQ375" s="191"/>
      <c r="CR375" s="384"/>
      <c r="CS375" s="407"/>
      <c r="CT375" s="191"/>
      <c r="DE375" s="192"/>
      <c r="DM375" s="190"/>
      <c r="DN375" s="191"/>
      <c r="DQ375" s="190"/>
      <c r="DU375" s="132"/>
      <c r="DV375" s="132"/>
      <c r="DW375" s="132"/>
      <c r="DX375" s="132"/>
      <c r="DY375" s="132"/>
      <c r="DZ375" s="132"/>
      <c r="EA375" s="133"/>
      <c r="EB375" s="132"/>
      <c r="EC375" s="132"/>
      <c r="ED375" s="451"/>
      <c r="EE375" s="133"/>
      <c r="EF375" s="132"/>
      <c r="EG375" s="132"/>
      <c r="EH375" s="132"/>
      <c r="EI375" s="134"/>
      <c r="EJ375" s="132"/>
      <c r="EK375" s="451"/>
      <c r="EL375" s="518"/>
      <c r="EM375" s="451"/>
      <c r="EN375" s="132"/>
      <c r="EO375" s="513"/>
      <c r="EP375" s="451"/>
      <c r="EQ375" s="451"/>
      <c r="ER375" s="524"/>
      <c r="ES375" s="451"/>
      <c r="ET375" s="451"/>
      <c r="EU375" s="132"/>
      <c r="EV375" s="133"/>
      <c r="EW375" s="193"/>
    </row>
    <row r="376" spans="26:153" ht="30" customHeight="1" x14ac:dyDescent="0.15">
      <c r="Z376" s="246"/>
      <c r="AA376" s="483"/>
      <c r="AB376" s="191"/>
      <c r="AC376" s="191"/>
      <c r="AD376" s="191"/>
      <c r="AE376" s="191"/>
      <c r="AF376" s="384"/>
      <c r="AG376" s="191"/>
      <c r="AH376" s="191"/>
      <c r="AI376" s="191"/>
      <c r="AJ376" s="191"/>
      <c r="AK376" s="192"/>
      <c r="AL376" s="191"/>
      <c r="AM376" s="191"/>
      <c r="AN376" s="191"/>
      <c r="AO376" s="461"/>
      <c r="AP376" s="191"/>
      <c r="AQ376" s="191"/>
      <c r="AR376" s="191"/>
      <c r="AS376" s="461"/>
      <c r="AT376" s="191"/>
      <c r="AU376" s="191"/>
      <c r="AV376" s="461"/>
      <c r="AW376" s="192"/>
      <c r="AX376" s="191"/>
      <c r="AY376" s="461"/>
      <c r="AZ376" s="191"/>
      <c r="BA376" s="461"/>
      <c r="BB376" s="191"/>
      <c r="BC376" s="192"/>
      <c r="BD376" s="191"/>
      <c r="BE376" s="191"/>
      <c r="BF376" s="461"/>
      <c r="BG376" s="470"/>
      <c r="BH376" s="470"/>
      <c r="BI376" s="191"/>
      <c r="BJ376" s="191"/>
      <c r="BK376" s="191"/>
      <c r="BL376" s="492"/>
      <c r="BM376" s="191"/>
      <c r="BN376" s="391"/>
      <c r="BO376" s="191"/>
      <c r="BP376" s="191"/>
      <c r="BQ376" s="191"/>
      <c r="BR376" s="191"/>
      <c r="BS376" s="191"/>
      <c r="BT376" s="191"/>
      <c r="BU376" s="192"/>
      <c r="BV376" s="191"/>
      <c r="BW376" s="191"/>
      <c r="BX376" s="191"/>
      <c r="BY376" s="191"/>
      <c r="BZ376" s="191"/>
      <c r="CA376" s="191"/>
      <c r="CB376" s="470"/>
      <c r="CC376" s="396"/>
      <c r="CD376" s="191"/>
      <c r="CE376" s="191"/>
      <c r="CF376" s="191"/>
      <c r="CG376" s="191"/>
      <c r="CH376" s="384"/>
      <c r="CI376" s="191"/>
      <c r="CJ376" s="461"/>
      <c r="CK376" s="461"/>
      <c r="CL376" s="191"/>
      <c r="CM376" s="191"/>
      <c r="CN376" s="498"/>
      <c r="CO376" s="191"/>
      <c r="CP376" s="192"/>
      <c r="CQ376" s="191"/>
      <c r="CR376" s="384"/>
      <c r="CS376" s="407"/>
      <c r="CT376" s="191"/>
      <c r="DE376" s="192"/>
      <c r="DM376" s="190"/>
      <c r="DN376" s="191"/>
      <c r="DQ376" s="190"/>
      <c r="DU376" s="132"/>
      <c r="DV376" s="132"/>
      <c r="DW376" s="132"/>
      <c r="DX376" s="132"/>
      <c r="DY376" s="132"/>
      <c r="DZ376" s="132"/>
      <c r="EA376" s="133"/>
      <c r="EB376" s="132"/>
      <c r="EC376" s="132"/>
      <c r="ED376" s="451"/>
      <c r="EE376" s="133"/>
      <c r="EF376" s="132"/>
      <c r="EG376" s="132"/>
      <c r="EH376" s="132"/>
      <c r="EI376" s="134"/>
      <c r="EJ376" s="132"/>
      <c r="EK376" s="451"/>
      <c r="EL376" s="518"/>
      <c r="EM376" s="451"/>
      <c r="EN376" s="132"/>
      <c r="EO376" s="513"/>
      <c r="EP376" s="451"/>
      <c r="EQ376" s="451"/>
      <c r="ER376" s="524"/>
      <c r="ES376" s="451"/>
      <c r="ET376" s="451"/>
      <c r="EU376" s="132"/>
      <c r="EV376" s="133"/>
      <c r="EW376" s="193"/>
    </row>
    <row r="377" spans="26:153" ht="30" customHeight="1" x14ac:dyDescent="0.15">
      <c r="Z377" s="246"/>
      <c r="AA377" s="483"/>
      <c r="AB377" s="191"/>
      <c r="AC377" s="191"/>
      <c r="AD377" s="191"/>
      <c r="AE377" s="191"/>
      <c r="AF377" s="384"/>
      <c r="AG377" s="191"/>
      <c r="AH377" s="191"/>
      <c r="AI377" s="191"/>
      <c r="AJ377" s="191"/>
      <c r="AK377" s="192"/>
      <c r="AL377" s="191"/>
      <c r="AM377" s="191"/>
      <c r="AN377" s="191"/>
      <c r="AO377" s="461"/>
      <c r="AP377" s="191"/>
      <c r="AQ377" s="191"/>
      <c r="AR377" s="191"/>
      <c r="AS377" s="461"/>
      <c r="AT377" s="191"/>
      <c r="AU377" s="191"/>
      <c r="AV377" s="461"/>
      <c r="AW377" s="192"/>
      <c r="AX377" s="191"/>
      <c r="AY377" s="461"/>
      <c r="AZ377" s="191"/>
      <c r="BA377" s="461"/>
      <c r="BB377" s="191"/>
      <c r="BC377" s="192"/>
      <c r="BD377" s="191"/>
      <c r="BE377" s="191"/>
      <c r="BF377" s="461"/>
      <c r="BG377" s="470"/>
      <c r="BH377" s="470"/>
      <c r="BI377" s="191"/>
      <c r="BJ377" s="191"/>
      <c r="BK377" s="191"/>
      <c r="BL377" s="492"/>
      <c r="BM377" s="191"/>
      <c r="BN377" s="391"/>
      <c r="BO377" s="191"/>
      <c r="BP377" s="191"/>
      <c r="BQ377" s="191"/>
      <c r="BR377" s="191"/>
      <c r="BS377" s="191"/>
      <c r="BT377" s="191"/>
      <c r="BU377" s="192"/>
      <c r="BV377" s="191"/>
      <c r="BW377" s="191"/>
      <c r="BX377" s="191"/>
      <c r="BY377" s="191"/>
      <c r="BZ377" s="191"/>
      <c r="CA377" s="191"/>
      <c r="CB377" s="470"/>
      <c r="CC377" s="396"/>
      <c r="CD377" s="191"/>
      <c r="CE377" s="191"/>
      <c r="CF377" s="191"/>
      <c r="CG377" s="191"/>
      <c r="CH377" s="384"/>
      <c r="CI377" s="191"/>
      <c r="CJ377" s="461"/>
      <c r="CK377" s="461"/>
      <c r="CL377" s="191"/>
      <c r="CM377" s="191"/>
      <c r="CN377" s="498"/>
      <c r="CO377" s="191"/>
      <c r="CP377" s="192"/>
      <c r="CQ377" s="191"/>
      <c r="CR377" s="384"/>
      <c r="CS377" s="407"/>
      <c r="CT377" s="191"/>
      <c r="DE377" s="192"/>
      <c r="DM377" s="190"/>
      <c r="DN377" s="191"/>
      <c r="DQ377" s="190"/>
      <c r="DU377" s="132"/>
      <c r="DV377" s="132"/>
      <c r="DW377" s="132"/>
      <c r="DX377" s="132"/>
      <c r="DY377" s="132"/>
      <c r="DZ377" s="132"/>
      <c r="EA377" s="133"/>
      <c r="EB377" s="132"/>
      <c r="EC377" s="132"/>
      <c r="ED377" s="451"/>
      <c r="EE377" s="133"/>
      <c r="EF377" s="132"/>
      <c r="EG377" s="132"/>
      <c r="EH377" s="132"/>
      <c r="EI377" s="134"/>
      <c r="EJ377" s="132"/>
      <c r="EK377" s="451"/>
      <c r="EL377" s="518"/>
      <c r="EM377" s="451"/>
      <c r="EN377" s="132"/>
      <c r="EO377" s="513"/>
      <c r="EP377" s="451"/>
      <c r="EQ377" s="451"/>
      <c r="ER377" s="524"/>
      <c r="ES377" s="451"/>
      <c r="ET377" s="451"/>
      <c r="EU377" s="132"/>
      <c r="EV377" s="133"/>
      <c r="EW377" s="193"/>
    </row>
    <row r="378" spans="26:153" ht="30" customHeight="1" x14ac:dyDescent="0.15">
      <c r="Z378" s="246"/>
      <c r="AA378" s="483"/>
      <c r="AB378" s="191"/>
      <c r="AC378" s="191"/>
      <c r="AD378" s="191"/>
      <c r="AE378" s="191"/>
      <c r="AF378" s="384"/>
      <c r="AG378" s="191"/>
      <c r="AH378" s="191"/>
      <c r="AI378" s="191"/>
      <c r="AJ378" s="191"/>
      <c r="AK378" s="192"/>
      <c r="AL378" s="191"/>
      <c r="AM378" s="191"/>
      <c r="AN378" s="191"/>
      <c r="AO378" s="461"/>
      <c r="AP378" s="191"/>
      <c r="AQ378" s="191"/>
      <c r="AR378" s="191"/>
      <c r="AS378" s="461"/>
      <c r="AT378" s="191"/>
      <c r="AU378" s="191"/>
      <c r="AV378" s="461"/>
      <c r="AW378" s="192"/>
      <c r="AX378" s="191"/>
      <c r="AY378" s="461"/>
      <c r="AZ378" s="191"/>
      <c r="BA378" s="461"/>
      <c r="BB378" s="191"/>
      <c r="BC378" s="192"/>
      <c r="BD378" s="191"/>
      <c r="BE378" s="191"/>
      <c r="BF378" s="461"/>
      <c r="BG378" s="470"/>
      <c r="BH378" s="470"/>
      <c r="BI378" s="191"/>
      <c r="BJ378" s="191"/>
      <c r="BK378" s="191"/>
      <c r="BL378" s="492"/>
      <c r="BM378" s="191"/>
      <c r="BN378" s="391"/>
      <c r="BO378" s="191"/>
      <c r="BP378" s="191"/>
      <c r="BQ378" s="191"/>
      <c r="BR378" s="191"/>
      <c r="BS378" s="191"/>
      <c r="BT378" s="191"/>
      <c r="BU378" s="192"/>
      <c r="BV378" s="191"/>
      <c r="BW378" s="191"/>
      <c r="BX378" s="191"/>
      <c r="BY378" s="191"/>
      <c r="BZ378" s="191"/>
      <c r="CA378" s="191"/>
      <c r="CB378" s="470"/>
      <c r="CC378" s="396"/>
      <c r="CD378" s="191"/>
      <c r="CE378" s="191"/>
      <c r="CF378" s="191"/>
      <c r="CG378" s="191"/>
      <c r="CH378" s="384"/>
      <c r="CI378" s="191"/>
      <c r="CJ378" s="461"/>
      <c r="CK378" s="461"/>
      <c r="CL378" s="191"/>
      <c r="CM378" s="191"/>
      <c r="CN378" s="498"/>
      <c r="CO378" s="191"/>
      <c r="CP378" s="192"/>
      <c r="CQ378" s="191"/>
      <c r="CR378" s="384"/>
      <c r="CS378" s="407"/>
      <c r="CT378" s="191"/>
      <c r="DE378" s="192"/>
      <c r="DM378" s="190"/>
      <c r="DN378" s="191"/>
      <c r="DQ378" s="190"/>
      <c r="DU378" s="132"/>
      <c r="DV378" s="132"/>
      <c r="DW378" s="132"/>
      <c r="DX378" s="132"/>
      <c r="DY378" s="132"/>
      <c r="DZ378" s="132"/>
      <c r="EA378" s="133"/>
      <c r="EB378" s="132"/>
      <c r="EC378" s="132"/>
      <c r="ED378" s="451"/>
      <c r="EE378" s="133"/>
      <c r="EF378" s="132"/>
      <c r="EG378" s="132"/>
      <c r="EH378" s="132"/>
      <c r="EI378" s="134"/>
      <c r="EJ378" s="132"/>
      <c r="EK378" s="451"/>
      <c r="EL378" s="518"/>
      <c r="EM378" s="451"/>
      <c r="EN378" s="132"/>
      <c r="EO378" s="513"/>
      <c r="EP378" s="451"/>
      <c r="EQ378" s="451"/>
      <c r="ER378" s="524"/>
      <c r="ES378" s="451"/>
      <c r="ET378" s="451"/>
      <c r="EU378" s="132"/>
      <c r="EV378" s="133"/>
      <c r="EW378" s="193"/>
    </row>
    <row r="379" spans="26:153" ht="30" customHeight="1" x14ac:dyDescent="0.15">
      <c r="Z379" s="246"/>
      <c r="AA379" s="483"/>
      <c r="AB379" s="191"/>
      <c r="AC379" s="191"/>
      <c r="AD379" s="191"/>
      <c r="AE379" s="191"/>
      <c r="AF379" s="384"/>
      <c r="AG379" s="191"/>
      <c r="AH379" s="191"/>
      <c r="AI379" s="191"/>
      <c r="AJ379" s="191"/>
      <c r="AK379" s="192"/>
      <c r="AL379" s="191"/>
      <c r="AM379" s="191"/>
      <c r="AN379" s="191"/>
      <c r="AO379" s="461"/>
      <c r="AP379" s="191"/>
      <c r="AQ379" s="191"/>
      <c r="AR379" s="191"/>
      <c r="AS379" s="461"/>
      <c r="AT379" s="191"/>
      <c r="AU379" s="191"/>
      <c r="AV379" s="461"/>
      <c r="AW379" s="192"/>
      <c r="AX379" s="191"/>
      <c r="AY379" s="461"/>
      <c r="AZ379" s="191"/>
      <c r="BA379" s="461"/>
      <c r="BB379" s="191"/>
      <c r="BC379" s="192"/>
      <c r="BD379" s="191"/>
      <c r="BE379" s="191"/>
      <c r="BF379" s="461"/>
      <c r="BG379" s="470"/>
      <c r="BH379" s="470"/>
      <c r="BI379" s="191"/>
      <c r="BJ379" s="191"/>
      <c r="BK379" s="191"/>
      <c r="BL379" s="492"/>
      <c r="BM379" s="191"/>
      <c r="BN379" s="391"/>
      <c r="BO379" s="191"/>
      <c r="BP379" s="191"/>
      <c r="BQ379" s="191"/>
      <c r="BR379" s="191"/>
      <c r="BS379" s="191"/>
      <c r="BT379" s="191"/>
      <c r="BU379" s="192"/>
      <c r="BV379" s="191"/>
      <c r="BW379" s="191"/>
      <c r="BX379" s="191"/>
      <c r="BY379" s="191"/>
      <c r="BZ379" s="191"/>
      <c r="CA379" s="191"/>
      <c r="CB379" s="470"/>
      <c r="CC379" s="396"/>
      <c r="CD379" s="191"/>
      <c r="CE379" s="191"/>
      <c r="CF379" s="191"/>
      <c r="CG379" s="191"/>
      <c r="CH379" s="384"/>
      <c r="CI379" s="191"/>
      <c r="CJ379" s="461"/>
      <c r="CK379" s="461"/>
      <c r="CL379" s="191"/>
      <c r="CM379" s="191"/>
      <c r="CN379" s="498"/>
      <c r="CO379" s="191"/>
      <c r="CP379" s="192"/>
      <c r="CQ379" s="191"/>
      <c r="CR379" s="384"/>
      <c r="CS379" s="407"/>
      <c r="CT379" s="191"/>
      <c r="DE379" s="192"/>
      <c r="DM379" s="190"/>
      <c r="DN379" s="191"/>
      <c r="DQ379" s="190"/>
      <c r="DU379" s="132"/>
      <c r="DV379" s="132"/>
      <c r="DW379" s="132"/>
      <c r="DX379" s="132"/>
      <c r="DY379" s="132"/>
      <c r="DZ379" s="132"/>
      <c r="EA379" s="133"/>
      <c r="EB379" s="132"/>
      <c r="EC379" s="132"/>
      <c r="ED379" s="451"/>
      <c r="EE379" s="133"/>
      <c r="EF379" s="132"/>
      <c r="EG379" s="132"/>
      <c r="EH379" s="132"/>
      <c r="EI379" s="134"/>
      <c r="EJ379" s="132"/>
      <c r="EK379" s="451"/>
      <c r="EL379" s="518"/>
      <c r="EM379" s="451"/>
      <c r="EN379" s="132"/>
      <c r="EO379" s="513"/>
      <c r="EP379" s="451"/>
      <c r="EQ379" s="451"/>
      <c r="ER379" s="524"/>
      <c r="ES379" s="451"/>
      <c r="ET379" s="451"/>
      <c r="EU379" s="132"/>
      <c r="EV379" s="133"/>
      <c r="EW379" s="193"/>
    </row>
    <row r="380" spans="26:153" ht="30" customHeight="1" x14ac:dyDescent="0.15">
      <c r="Z380" s="246"/>
      <c r="AA380" s="483"/>
      <c r="AB380" s="191"/>
      <c r="AC380" s="191"/>
      <c r="AD380" s="191"/>
      <c r="AE380" s="191"/>
      <c r="AF380" s="384"/>
      <c r="AG380" s="191"/>
      <c r="AH380" s="191"/>
      <c r="AI380" s="191"/>
      <c r="AJ380" s="191"/>
      <c r="AK380" s="192"/>
      <c r="AL380" s="191"/>
      <c r="AM380" s="191"/>
      <c r="AN380" s="191"/>
      <c r="AO380" s="461"/>
      <c r="AP380" s="191"/>
      <c r="AQ380" s="191"/>
      <c r="AR380" s="191"/>
      <c r="AS380" s="461"/>
      <c r="AT380" s="191"/>
      <c r="AU380" s="191"/>
      <c r="AV380" s="461"/>
      <c r="AW380" s="192"/>
      <c r="AX380" s="191"/>
      <c r="AY380" s="461"/>
      <c r="AZ380" s="191"/>
      <c r="BA380" s="461"/>
      <c r="BB380" s="191"/>
      <c r="BC380" s="192"/>
      <c r="BD380" s="191"/>
      <c r="BE380" s="191"/>
      <c r="BF380" s="461"/>
      <c r="BG380" s="470"/>
      <c r="BH380" s="470"/>
      <c r="BI380" s="191"/>
      <c r="BJ380" s="191"/>
      <c r="BK380" s="191"/>
      <c r="BL380" s="492"/>
      <c r="BM380" s="191"/>
      <c r="BN380" s="391"/>
      <c r="BO380" s="191"/>
      <c r="BP380" s="191"/>
      <c r="BQ380" s="191"/>
      <c r="BR380" s="191"/>
      <c r="BS380" s="191"/>
      <c r="BT380" s="191"/>
      <c r="BU380" s="192"/>
      <c r="BV380" s="191"/>
      <c r="BW380" s="191"/>
      <c r="BX380" s="191"/>
      <c r="BY380" s="191"/>
      <c r="BZ380" s="191"/>
      <c r="CA380" s="191"/>
      <c r="CB380" s="470"/>
      <c r="CC380" s="396"/>
      <c r="CD380" s="191"/>
      <c r="CE380" s="191"/>
      <c r="CF380" s="191"/>
      <c r="CG380" s="191"/>
      <c r="CH380" s="384"/>
      <c r="CI380" s="191"/>
      <c r="CJ380" s="461"/>
      <c r="CK380" s="461"/>
      <c r="CL380" s="191"/>
      <c r="CM380" s="191"/>
      <c r="CN380" s="498"/>
      <c r="CO380" s="191"/>
      <c r="CP380" s="192"/>
      <c r="CQ380" s="191"/>
      <c r="CR380" s="384"/>
      <c r="CS380" s="407"/>
      <c r="CT380" s="191"/>
      <c r="DE380" s="192"/>
      <c r="DM380" s="190"/>
      <c r="DN380" s="191"/>
      <c r="DQ380" s="190"/>
      <c r="DU380" s="132"/>
      <c r="DV380" s="132"/>
      <c r="DW380" s="132"/>
      <c r="DX380" s="132"/>
      <c r="DY380" s="132"/>
      <c r="DZ380" s="132"/>
      <c r="EA380" s="133"/>
      <c r="EB380" s="132"/>
      <c r="EC380" s="132"/>
      <c r="ED380" s="451"/>
      <c r="EE380" s="133"/>
      <c r="EF380" s="132"/>
      <c r="EG380" s="132"/>
      <c r="EH380" s="132"/>
      <c r="EI380" s="134"/>
      <c r="EJ380" s="132"/>
      <c r="EK380" s="451"/>
      <c r="EL380" s="518"/>
      <c r="EM380" s="451"/>
      <c r="EN380" s="132"/>
      <c r="EO380" s="513"/>
      <c r="EP380" s="451"/>
      <c r="EQ380" s="451"/>
      <c r="ER380" s="524"/>
      <c r="ES380" s="451"/>
      <c r="ET380" s="451"/>
      <c r="EU380" s="132"/>
      <c r="EV380" s="133"/>
      <c r="EW380" s="193"/>
    </row>
    <row r="381" spans="26:153" ht="30" customHeight="1" x14ac:dyDescent="0.15">
      <c r="Z381" s="246"/>
      <c r="AA381" s="483"/>
      <c r="AB381" s="191"/>
      <c r="AC381" s="191"/>
      <c r="AD381" s="191"/>
      <c r="AE381" s="191"/>
      <c r="AF381" s="384"/>
      <c r="AG381" s="191"/>
      <c r="AH381" s="191"/>
      <c r="AI381" s="191"/>
      <c r="AJ381" s="191"/>
      <c r="AK381" s="192"/>
      <c r="AL381" s="191"/>
      <c r="AM381" s="191"/>
      <c r="AN381" s="191"/>
      <c r="AO381" s="461"/>
      <c r="AP381" s="191"/>
      <c r="AQ381" s="191"/>
      <c r="AR381" s="191"/>
      <c r="AS381" s="461"/>
      <c r="AT381" s="191"/>
      <c r="AU381" s="191"/>
      <c r="AV381" s="461"/>
      <c r="AW381" s="192"/>
      <c r="AX381" s="191"/>
      <c r="AY381" s="461"/>
      <c r="AZ381" s="191"/>
      <c r="BA381" s="461"/>
      <c r="BB381" s="191"/>
      <c r="BC381" s="192"/>
      <c r="BD381" s="191"/>
      <c r="BE381" s="191"/>
      <c r="BF381" s="461"/>
      <c r="BG381" s="470"/>
      <c r="BH381" s="470"/>
      <c r="BI381" s="191"/>
      <c r="BJ381" s="191"/>
      <c r="BK381" s="191"/>
      <c r="BL381" s="492"/>
      <c r="BM381" s="191"/>
      <c r="BN381" s="391"/>
      <c r="BO381" s="191"/>
      <c r="BP381" s="191"/>
      <c r="BQ381" s="191"/>
      <c r="BR381" s="191"/>
      <c r="BS381" s="191"/>
      <c r="BT381" s="191"/>
      <c r="BU381" s="192"/>
      <c r="BV381" s="191"/>
      <c r="BW381" s="191"/>
      <c r="BX381" s="191"/>
      <c r="BY381" s="191"/>
      <c r="BZ381" s="191"/>
      <c r="CA381" s="191"/>
      <c r="CB381" s="470"/>
      <c r="CC381" s="396"/>
      <c r="CD381" s="191"/>
      <c r="CE381" s="191"/>
      <c r="CF381" s="191"/>
      <c r="CG381" s="191"/>
      <c r="CH381" s="384"/>
      <c r="CI381" s="191"/>
      <c r="CJ381" s="461"/>
      <c r="CK381" s="461"/>
      <c r="CL381" s="191"/>
      <c r="CM381" s="191"/>
      <c r="CN381" s="498"/>
      <c r="CO381" s="191"/>
      <c r="CP381" s="192"/>
      <c r="CQ381" s="191"/>
      <c r="CR381" s="384"/>
      <c r="CS381" s="407"/>
      <c r="CT381" s="191"/>
      <c r="DE381" s="192"/>
      <c r="DM381" s="190"/>
      <c r="DN381" s="191"/>
      <c r="DQ381" s="190"/>
      <c r="DU381" s="132"/>
      <c r="DV381" s="132"/>
      <c r="DW381" s="132"/>
      <c r="DX381" s="132"/>
      <c r="DY381" s="132"/>
      <c r="DZ381" s="132"/>
      <c r="EA381" s="133"/>
      <c r="EB381" s="132"/>
      <c r="EC381" s="132"/>
      <c r="ED381" s="451"/>
      <c r="EE381" s="133"/>
      <c r="EF381" s="132"/>
      <c r="EG381" s="132"/>
      <c r="EH381" s="132"/>
      <c r="EI381" s="134"/>
      <c r="EJ381" s="132"/>
      <c r="EK381" s="451"/>
      <c r="EL381" s="518"/>
      <c r="EM381" s="451"/>
      <c r="EN381" s="132"/>
      <c r="EO381" s="513"/>
      <c r="EP381" s="451"/>
      <c r="EQ381" s="451"/>
      <c r="ER381" s="524"/>
      <c r="ES381" s="451"/>
      <c r="ET381" s="451"/>
      <c r="EU381" s="132"/>
      <c r="EV381" s="133"/>
      <c r="EW381" s="193"/>
    </row>
    <row r="382" spans="26:153" ht="30" customHeight="1" x14ac:dyDescent="0.15">
      <c r="Z382" s="246"/>
      <c r="AA382" s="483"/>
      <c r="AB382" s="191"/>
      <c r="AC382" s="191"/>
      <c r="AD382" s="191"/>
      <c r="AE382" s="191"/>
      <c r="AF382" s="384"/>
      <c r="AG382" s="191"/>
      <c r="AH382" s="191"/>
      <c r="AI382" s="191"/>
      <c r="AJ382" s="191"/>
      <c r="AK382" s="192"/>
      <c r="AL382" s="191"/>
      <c r="AM382" s="191"/>
      <c r="AN382" s="191"/>
      <c r="AO382" s="461"/>
      <c r="AP382" s="191"/>
      <c r="AQ382" s="191"/>
      <c r="AR382" s="191"/>
      <c r="AS382" s="461"/>
      <c r="AT382" s="191"/>
      <c r="AU382" s="191"/>
      <c r="AV382" s="461"/>
      <c r="AW382" s="192"/>
      <c r="AX382" s="191"/>
      <c r="AY382" s="461"/>
      <c r="AZ382" s="191"/>
      <c r="BA382" s="461"/>
      <c r="BB382" s="191"/>
      <c r="BC382" s="192"/>
      <c r="BD382" s="191"/>
      <c r="BE382" s="191"/>
      <c r="BF382" s="461"/>
      <c r="BG382" s="470"/>
      <c r="BH382" s="470"/>
      <c r="BI382" s="191"/>
      <c r="BJ382" s="191"/>
      <c r="BK382" s="191"/>
      <c r="BL382" s="492"/>
      <c r="BM382" s="191"/>
      <c r="BN382" s="391"/>
      <c r="BO382" s="191"/>
      <c r="BP382" s="191"/>
      <c r="BQ382" s="191"/>
      <c r="BR382" s="191"/>
      <c r="BS382" s="191"/>
      <c r="BT382" s="191"/>
      <c r="BU382" s="192"/>
      <c r="BV382" s="191"/>
      <c r="BW382" s="191"/>
      <c r="BX382" s="191"/>
      <c r="BY382" s="191"/>
      <c r="BZ382" s="191"/>
      <c r="CA382" s="191"/>
      <c r="CB382" s="470"/>
      <c r="CC382" s="396"/>
      <c r="CD382" s="191"/>
      <c r="CE382" s="191"/>
      <c r="CF382" s="191"/>
      <c r="CG382" s="191"/>
      <c r="CH382" s="384"/>
      <c r="CI382" s="191"/>
      <c r="CJ382" s="461"/>
      <c r="CK382" s="461"/>
      <c r="CL382" s="191"/>
      <c r="CM382" s="191"/>
      <c r="CN382" s="498"/>
      <c r="CO382" s="191"/>
      <c r="CP382" s="192"/>
      <c r="CQ382" s="191"/>
      <c r="CR382" s="384"/>
      <c r="CS382" s="407"/>
      <c r="CT382" s="191"/>
      <c r="DE382" s="192"/>
      <c r="DM382" s="190"/>
      <c r="DN382" s="191"/>
      <c r="DQ382" s="190"/>
      <c r="DU382" s="132"/>
      <c r="DV382" s="132"/>
      <c r="DW382" s="132"/>
      <c r="DX382" s="132"/>
      <c r="DY382" s="132"/>
      <c r="DZ382" s="132"/>
      <c r="EA382" s="133"/>
      <c r="EB382" s="132"/>
      <c r="EC382" s="132"/>
      <c r="ED382" s="451"/>
      <c r="EE382" s="133"/>
      <c r="EF382" s="132"/>
      <c r="EG382" s="132"/>
      <c r="EH382" s="132"/>
      <c r="EI382" s="134"/>
      <c r="EJ382" s="132"/>
      <c r="EK382" s="451"/>
      <c r="EL382" s="518"/>
      <c r="EM382" s="451"/>
      <c r="EN382" s="132"/>
      <c r="EO382" s="513"/>
      <c r="EP382" s="451"/>
      <c r="EQ382" s="451"/>
      <c r="ER382" s="524"/>
      <c r="ES382" s="451"/>
      <c r="ET382" s="451"/>
      <c r="EU382" s="132"/>
      <c r="EV382" s="133"/>
      <c r="EW382" s="193"/>
    </row>
    <row r="383" spans="26:153" ht="30" customHeight="1" x14ac:dyDescent="0.15">
      <c r="Z383" s="246"/>
      <c r="AA383" s="483"/>
      <c r="AB383" s="191"/>
      <c r="AC383" s="191"/>
      <c r="AD383" s="191"/>
      <c r="AE383" s="191"/>
      <c r="AF383" s="384"/>
      <c r="AG383" s="191"/>
      <c r="AH383" s="191"/>
      <c r="AI383" s="191"/>
      <c r="AJ383" s="191"/>
      <c r="AK383" s="192"/>
      <c r="AL383" s="191"/>
      <c r="AM383" s="191"/>
      <c r="AN383" s="191"/>
      <c r="AO383" s="461"/>
      <c r="AP383" s="191"/>
      <c r="AQ383" s="191"/>
      <c r="AR383" s="191"/>
      <c r="AS383" s="461"/>
      <c r="AT383" s="191"/>
      <c r="AU383" s="191"/>
      <c r="AV383" s="461"/>
      <c r="AW383" s="192"/>
      <c r="AX383" s="191"/>
      <c r="AY383" s="461"/>
      <c r="AZ383" s="191"/>
      <c r="BA383" s="461"/>
      <c r="BB383" s="191"/>
      <c r="BC383" s="192"/>
      <c r="BD383" s="191"/>
      <c r="BE383" s="191"/>
      <c r="BF383" s="461"/>
      <c r="BG383" s="470"/>
      <c r="BH383" s="470"/>
      <c r="BI383" s="191"/>
      <c r="BJ383" s="191"/>
      <c r="BK383" s="191"/>
      <c r="BL383" s="492"/>
      <c r="BM383" s="191"/>
      <c r="BN383" s="391"/>
      <c r="BO383" s="191"/>
      <c r="BP383" s="191"/>
      <c r="BQ383" s="191"/>
      <c r="BR383" s="191"/>
      <c r="BS383" s="191"/>
      <c r="BT383" s="191"/>
      <c r="BU383" s="192"/>
      <c r="BV383" s="191"/>
      <c r="BW383" s="191"/>
      <c r="BX383" s="191"/>
      <c r="BY383" s="191"/>
      <c r="BZ383" s="191"/>
      <c r="CA383" s="191"/>
      <c r="CB383" s="470"/>
      <c r="CC383" s="396"/>
      <c r="CD383" s="191"/>
      <c r="CE383" s="191"/>
      <c r="CF383" s="191"/>
      <c r="CG383" s="191"/>
      <c r="CH383" s="384"/>
      <c r="CI383" s="191"/>
      <c r="CJ383" s="461"/>
      <c r="CK383" s="461"/>
      <c r="CL383" s="191"/>
      <c r="CM383" s="191"/>
      <c r="CN383" s="498"/>
      <c r="CO383" s="191"/>
      <c r="CP383" s="192"/>
      <c r="CQ383" s="191"/>
      <c r="CR383" s="384"/>
      <c r="CS383" s="407"/>
      <c r="CT383" s="191"/>
      <c r="DE383" s="192"/>
      <c r="DM383" s="190"/>
      <c r="DN383" s="191"/>
      <c r="DQ383" s="190"/>
      <c r="DU383" s="132"/>
      <c r="DV383" s="132"/>
      <c r="DW383" s="132"/>
      <c r="DX383" s="132"/>
      <c r="DY383" s="132"/>
      <c r="DZ383" s="132"/>
      <c r="EA383" s="133"/>
      <c r="EB383" s="132"/>
      <c r="EC383" s="132"/>
      <c r="ED383" s="451"/>
      <c r="EE383" s="133"/>
      <c r="EF383" s="132"/>
      <c r="EG383" s="132"/>
      <c r="EH383" s="132"/>
      <c r="EI383" s="134"/>
      <c r="EJ383" s="132"/>
      <c r="EK383" s="451"/>
      <c r="EL383" s="518"/>
      <c r="EM383" s="451"/>
      <c r="EN383" s="132"/>
      <c r="EO383" s="513"/>
      <c r="EP383" s="451"/>
      <c r="EQ383" s="451"/>
      <c r="ER383" s="524"/>
      <c r="ES383" s="451"/>
      <c r="ET383" s="451"/>
      <c r="EU383" s="132"/>
      <c r="EV383" s="133"/>
      <c r="EW383" s="193"/>
    </row>
    <row r="384" spans="26:153" ht="30" customHeight="1" x14ac:dyDescent="0.15">
      <c r="Z384" s="246"/>
      <c r="AA384" s="483"/>
      <c r="AB384" s="191"/>
      <c r="AC384" s="191"/>
      <c r="AD384" s="191"/>
      <c r="AE384" s="191"/>
      <c r="AF384" s="384"/>
      <c r="AG384" s="191"/>
      <c r="AH384" s="191"/>
      <c r="AI384" s="191"/>
      <c r="AJ384" s="191"/>
      <c r="AK384" s="192"/>
      <c r="AL384" s="191"/>
      <c r="AM384" s="191"/>
      <c r="AN384" s="191"/>
      <c r="AO384" s="461"/>
      <c r="AP384" s="191"/>
      <c r="AQ384" s="191"/>
      <c r="AR384" s="191"/>
      <c r="AS384" s="461"/>
      <c r="AT384" s="191"/>
      <c r="AU384" s="191"/>
      <c r="AV384" s="461"/>
      <c r="AW384" s="192"/>
      <c r="AX384" s="191"/>
      <c r="AY384" s="461"/>
      <c r="AZ384" s="191"/>
      <c r="BA384" s="461"/>
      <c r="BB384" s="191"/>
      <c r="BC384" s="192"/>
      <c r="BD384" s="191"/>
      <c r="BE384" s="191"/>
      <c r="BF384" s="461"/>
      <c r="BG384" s="470"/>
      <c r="BH384" s="470"/>
      <c r="BI384" s="191"/>
      <c r="BJ384" s="191"/>
      <c r="BK384" s="191"/>
      <c r="BL384" s="492"/>
      <c r="BM384" s="191"/>
      <c r="BN384" s="391"/>
      <c r="BO384" s="191"/>
      <c r="BP384" s="191"/>
      <c r="BQ384" s="191"/>
      <c r="BR384" s="191"/>
      <c r="BS384" s="191"/>
      <c r="BT384" s="191"/>
      <c r="BU384" s="192"/>
      <c r="BV384" s="191"/>
      <c r="BW384" s="191"/>
      <c r="BX384" s="191"/>
      <c r="BY384" s="191"/>
      <c r="BZ384" s="191"/>
      <c r="CA384" s="191"/>
      <c r="CB384" s="470"/>
      <c r="CC384" s="396"/>
      <c r="CD384" s="191"/>
      <c r="CE384" s="191"/>
      <c r="CF384" s="191"/>
      <c r="CG384" s="191"/>
      <c r="CH384" s="384"/>
      <c r="CI384" s="191"/>
      <c r="CJ384" s="461"/>
      <c r="CK384" s="461"/>
      <c r="CL384" s="191"/>
      <c r="CM384" s="191"/>
      <c r="CN384" s="498"/>
      <c r="CO384" s="191"/>
      <c r="CP384" s="192"/>
      <c r="CQ384" s="191"/>
      <c r="CR384" s="384"/>
      <c r="CS384" s="407"/>
      <c r="CT384" s="191"/>
      <c r="DE384" s="192"/>
      <c r="DM384" s="190"/>
      <c r="DN384" s="191"/>
      <c r="DQ384" s="190"/>
      <c r="DU384" s="132"/>
      <c r="DV384" s="132"/>
      <c r="DW384" s="132"/>
      <c r="DX384" s="132"/>
      <c r="DY384" s="132"/>
      <c r="DZ384" s="132"/>
      <c r="EA384" s="133"/>
      <c r="EB384" s="132"/>
      <c r="EC384" s="132"/>
      <c r="ED384" s="451"/>
      <c r="EE384" s="133"/>
      <c r="EF384" s="132"/>
      <c r="EG384" s="132"/>
      <c r="EH384" s="132"/>
      <c r="EI384" s="134"/>
      <c r="EJ384" s="132"/>
      <c r="EK384" s="451"/>
      <c r="EL384" s="518"/>
      <c r="EM384" s="451"/>
      <c r="EN384" s="132"/>
      <c r="EO384" s="513"/>
      <c r="EP384" s="451"/>
      <c r="EQ384" s="451"/>
      <c r="ER384" s="524"/>
      <c r="ES384" s="451"/>
      <c r="ET384" s="451"/>
      <c r="EU384" s="132"/>
      <c r="EV384" s="133"/>
      <c r="EW384" s="193"/>
    </row>
    <row r="385" spans="26:153" ht="30" customHeight="1" x14ac:dyDescent="0.15">
      <c r="Z385" s="246"/>
      <c r="AA385" s="483"/>
      <c r="AB385" s="191"/>
      <c r="AC385" s="191"/>
      <c r="AD385" s="191"/>
      <c r="AE385" s="191"/>
      <c r="AF385" s="384"/>
      <c r="AG385" s="191"/>
      <c r="AH385" s="191"/>
      <c r="AI385" s="191"/>
      <c r="AJ385" s="191"/>
      <c r="AK385" s="192"/>
      <c r="AL385" s="191"/>
      <c r="AM385" s="191"/>
      <c r="AN385" s="191"/>
      <c r="AO385" s="461"/>
      <c r="AP385" s="191"/>
      <c r="AQ385" s="191"/>
      <c r="AR385" s="191"/>
      <c r="AS385" s="461"/>
      <c r="AT385" s="191"/>
      <c r="AU385" s="191"/>
      <c r="AV385" s="461"/>
      <c r="AW385" s="192"/>
      <c r="AX385" s="191"/>
      <c r="AY385" s="461"/>
      <c r="AZ385" s="191"/>
      <c r="BA385" s="461"/>
      <c r="BB385" s="191"/>
      <c r="BC385" s="192"/>
      <c r="BD385" s="191"/>
      <c r="BE385" s="191"/>
      <c r="BF385" s="461"/>
      <c r="BG385" s="470"/>
      <c r="BH385" s="470"/>
      <c r="BI385" s="191"/>
      <c r="BJ385" s="191"/>
      <c r="BK385" s="191"/>
      <c r="BL385" s="492"/>
      <c r="BM385" s="191"/>
      <c r="BN385" s="391"/>
      <c r="BO385" s="191"/>
      <c r="BP385" s="191"/>
      <c r="BQ385" s="191"/>
      <c r="BR385" s="191"/>
      <c r="BS385" s="191"/>
      <c r="BT385" s="191"/>
      <c r="BU385" s="192"/>
      <c r="BV385" s="191"/>
      <c r="BW385" s="191"/>
      <c r="BX385" s="191"/>
      <c r="BY385" s="191"/>
      <c r="BZ385" s="191"/>
      <c r="CA385" s="191"/>
      <c r="CB385" s="470"/>
      <c r="CC385" s="396"/>
      <c r="CD385" s="191"/>
      <c r="CE385" s="191"/>
      <c r="CF385" s="191"/>
      <c r="CG385" s="191"/>
      <c r="CH385" s="384"/>
      <c r="CI385" s="191"/>
      <c r="CJ385" s="461"/>
      <c r="CK385" s="461"/>
      <c r="CL385" s="191"/>
      <c r="CM385" s="191"/>
      <c r="CN385" s="498"/>
      <c r="CO385" s="191"/>
      <c r="CP385" s="192"/>
      <c r="CQ385" s="191"/>
      <c r="CR385" s="384"/>
      <c r="CS385" s="407"/>
      <c r="CT385" s="191"/>
      <c r="DE385" s="192"/>
      <c r="DM385" s="190"/>
      <c r="DN385" s="191"/>
      <c r="DQ385" s="190"/>
      <c r="DU385" s="132"/>
      <c r="DV385" s="132"/>
      <c r="DW385" s="132"/>
      <c r="DX385" s="132"/>
      <c r="DY385" s="132"/>
      <c r="DZ385" s="132"/>
      <c r="EA385" s="133"/>
      <c r="EB385" s="132"/>
      <c r="EC385" s="132"/>
      <c r="ED385" s="451"/>
      <c r="EE385" s="133"/>
      <c r="EF385" s="132"/>
      <c r="EG385" s="132"/>
      <c r="EH385" s="132"/>
      <c r="EI385" s="134"/>
      <c r="EJ385" s="132"/>
      <c r="EK385" s="451"/>
      <c r="EL385" s="518"/>
      <c r="EM385" s="451"/>
      <c r="EN385" s="132"/>
      <c r="EO385" s="513"/>
      <c r="EP385" s="451"/>
      <c r="EQ385" s="451"/>
      <c r="ER385" s="524"/>
      <c r="ES385" s="451"/>
      <c r="ET385" s="451"/>
      <c r="EU385" s="132"/>
      <c r="EV385" s="133"/>
      <c r="EW385" s="193"/>
    </row>
    <row r="386" spans="26:153" ht="30" customHeight="1" x14ac:dyDescent="0.15">
      <c r="Z386" s="246"/>
      <c r="AA386" s="483"/>
      <c r="AB386" s="191"/>
      <c r="AC386" s="191"/>
      <c r="AD386" s="191"/>
      <c r="AE386" s="191"/>
      <c r="AF386" s="384"/>
      <c r="AG386" s="191"/>
      <c r="AH386" s="191"/>
      <c r="AI386" s="191"/>
      <c r="AJ386" s="191"/>
      <c r="AK386" s="192"/>
      <c r="AL386" s="191"/>
      <c r="AM386" s="191"/>
      <c r="AN386" s="191"/>
      <c r="AO386" s="461"/>
      <c r="AP386" s="191"/>
      <c r="AQ386" s="191"/>
      <c r="AR386" s="191"/>
      <c r="AS386" s="461"/>
      <c r="AT386" s="191"/>
      <c r="AU386" s="191"/>
      <c r="AV386" s="461"/>
      <c r="AW386" s="192"/>
      <c r="AX386" s="191"/>
      <c r="AY386" s="461"/>
      <c r="AZ386" s="191"/>
      <c r="BA386" s="461"/>
      <c r="BB386" s="191"/>
      <c r="BC386" s="192"/>
      <c r="BD386" s="191"/>
      <c r="BE386" s="191"/>
      <c r="BF386" s="461"/>
      <c r="BG386" s="470"/>
      <c r="BH386" s="470"/>
      <c r="BI386" s="191"/>
      <c r="BJ386" s="191"/>
      <c r="BK386" s="191"/>
      <c r="BL386" s="492"/>
      <c r="BM386" s="191"/>
      <c r="BN386" s="391"/>
      <c r="BO386" s="191"/>
      <c r="BP386" s="191"/>
      <c r="BQ386" s="191"/>
      <c r="BR386" s="191"/>
      <c r="BS386" s="191"/>
      <c r="BT386" s="191"/>
      <c r="BU386" s="192"/>
      <c r="BV386" s="191"/>
      <c r="BW386" s="191"/>
      <c r="BX386" s="191"/>
      <c r="BY386" s="191"/>
      <c r="BZ386" s="191"/>
      <c r="CA386" s="191"/>
      <c r="CB386" s="470"/>
      <c r="CC386" s="396"/>
      <c r="CD386" s="191"/>
      <c r="CE386" s="191"/>
      <c r="CF386" s="191"/>
      <c r="CG386" s="191"/>
      <c r="CH386" s="384"/>
      <c r="CI386" s="191"/>
      <c r="CJ386" s="461"/>
      <c r="CK386" s="461"/>
      <c r="CL386" s="191"/>
      <c r="CM386" s="191"/>
      <c r="CN386" s="498"/>
      <c r="CO386" s="191"/>
      <c r="CP386" s="192"/>
      <c r="CQ386" s="191"/>
      <c r="CR386" s="384"/>
      <c r="CS386" s="407"/>
      <c r="CT386" s="191"/>
      <c r="DE386" s="192"/>
      <c r="DM386" s="190"/>
      <c r="DN386" s="191"/>
      <c r="DQ386" s="190"/>
      <c r="DU386" s="132"/>
      <c r="DV386" s="132"/>
      <c r="DW386" s="132"/>
      <c r="DX386" s="132"/>
      <c r="DY386" s="132"/>
      <c r="DZ386" s="132"/>
      <c r="EA386" s="133"/>
      <c r="EB386" s="132"/>
      <c r="EC386" s="132"/>
      <c r="ED386" s="451"/>
      <c r="EE386" s="133"/>
      <c r="EF386" s="132"/>
      <c r="EG386" s="132"/>
      <c r="EH386" s="132"/>
      <c r="EI386" s="134"/>
      <c r="EJ386" s="132"/>
      <c r="EK386" s="451"/>
      <c r="EL386" s="518"/>
      <c r="EM386" s="451"/>
      <c r="EN386" s="132"/>
      <c r="EO386" s="513"/>
      <c r="EP386" s="451"/>
      <c r="EQ386" s="451"/>
      <c r="ER386" s="524"/>
      <c r="ES386" s="451"/>
      <c r="ET386" s="451"/>
      <c r="EU386" s="132"/>
      <c r="EV386" s="133"/>
      <c r="EW386" s="193"/>
    </row>
    <row r="387" spans="26:153" ht="30" customHeight="1" x14ac:dyDescent="0.15">
      <c r="Z387" s="246"/>
      <c r="AA387" s="483"/>
      <c r="AB387" s="191"/>
      <c r="AC387" s="191"/>
      <c r="AD387" s="191"/>
      <c r="AE387" s="191"/>
      <c r="AF387" s="384"/>
      <c r="AG387" s="191"/>
      <c r="AH387" s="191"/>
      <c r="AI387" s="191"/>
      <c r="AJ387" s="191"/>
      <c r="AK387" s="192"/>
      <c r="AL387" s="191"/>
      <c r="AM387" s="191"/>
      <c r="AN387" s="191"/>
      <c r="AO387" s="461"/>
      <c r="AP387" s="191"/>
      <c r="AQ387" s="191"/>
      <c r="AR387" s="191"/>
      <c r="AS387" s="461"/>
      <c r="AT387" s="191"/>
      <c r="AU387" s="191"/>
      <c r="AV387" s="461"/>
      <c r="AW387" s="192"/>
      <c r="AX387" s="191"/>
      <c r="AY387" s="461"/>
      <c r="AZ387" s="191"/>
      <c r="BA387" s="461"/>
      <c r="BB387" s="191"/>
      <c r="BC387" s="192"/>
      <c r="BD387" s="191"/>
      <c r="BE387" s="191"/>
      <c r="BF387" s="461"/>
      <c r="BG387" s="470"/>
      <c r="BH387" s="470"/>
      <c r="BI387" s="191"/>
      <c r="BJ387" s="191"/>
      <c r="BK387" s="191"/>
      <c r="BL387" s="492"/>
      <c r="BM387" s="191"/>
      <c r="BN387" s="391"/>
      <c r="BO387" s="191"/>
      <c r="BP387" s="191"/>
      <c r="BQ387" s="191"/>
      <c r="BR387" s="191"/>
      <c r="BS387" s="191"/>
      <c r="BT387" s="191"/>
      <c r="BU387" s="192"/>
      <c r="BV387" s="191"/>
      <c r="BW387" s="191"/>
      <c r="BX387" s="191"/>
      <c r="BY387" s="191"/>
      <c r="BZ387" s="191"/>
      <c r="CA387" s="191"/>
      <c r="CB387" s="470"/>
      <c r="CC387" s="396"/>
      <c r="CD387" s="191"/>
      <c r="CE387" s="191"/>
      <c r="CF387" s="191"/>
      <c r="CG387" s="191"/>
      <c r="CH387" s="384"/>
      <c r="CI387" s="191"/>
      <c r="CJ387" s="461"/>
      <c r="CK387" s="461"/>
      <c r="CL387" s="191"/>
      <c r="CM387" s="191"/>
      <c r="CN387" s="498"/>
      <c r="CO387" s="191"/>
      <c r="CP387" s="192"/>
      <c r="CQ387" s="191"/>
      <c r="CR387" s="384"/>
      <c r="CS387" s="407"/>
      <c r="CT387" s="191"/>
      <c r="DE387" s="192"/>
      <c r="DM387" s="190"/>
      <c r="DN387" s="191"/>
      <c r="DQ387" s="190"/>
      <c r="DU387" s="132"/>
      <c r="DV387" s="132"/>
      <c r="DW387" s="132"/>
      <c r="DX387" s="132"/>
      <c r="DY387" s="132"/>
      <c r="DZ387" s="132"/>
      <c r="EA387" s="133"/>
      <c r="EB387" s="132"/>
      <c r="EC387" s="132"/>
      <c r="ED387" s="451"/>
      <c r="EE387" s="133"/>
      <c r="EF387" s="132"/>
      <c r="EG387" s="132"/>
      <c r="EH387" s="132"/>
      <c r="EI387" s="134"/>
      <c r="EJ387" s="132"/>
      <c r="EK387" s="451"/>
      <c r="EL387" s="518"/>
      <c r="EM387" s="451"/>
      <c r="EN387" s="132"/>
      <c r="EO387" s="513"/>
      <c r="EP387" s="451"/>
      <c r="EQ387" s="451"/>
      <c r="ER387" s="524"/>
      <c r="ES387" s="451"/>
      <c r="ET387" s="451"/>
      <c r="EU387" s="132"/>
      <c r="EV387" s="133"/>
      <c r="EW387" s="193"/>
    </row>
    <row r="388" spans="26:153" ht="30" customHeight="1" x14ac:dyDescent="0.15">
      <c r="Z388" s="246"/>
      <c r="AA388" s="483"/>
      <c r="AB388" s="191"/>
      <c r="AC388" s="191"/>
      <c r="AD388" s="191"/>
      <c r="AE388" s="191"/>
      <c r="AF388" s="384"/>
      <c r="AG388" s="191"/>
      <c r="AH388" s="191"/>
      <c r="AI388" s="191"/>
      <c r="AJ388" s="191"/>
      <c r="AK388" s="192"/>
      <c r="AL388" s="191"/>
      <c r="AM388" s="191"/>
      <c r="AN388" s="191"/>
      <c r="AO388" s="461"/>
      <c r="AP388" s="191"/>
      <c r="AQ388" s="191"/>
      <c r="AR388" s="191"/>
      <c r="AS388" s="461"/>
      <c r="AT388" s="191"/>
      <c r="AU388" s="191"/>
      <c r="AV388" s="461"/>
      <c r="AW388" s="192"/>
      <c r="AX388" s="191"/>
      <c r="AY388" s="461"/>
      <c r="AZ388" s="191"/>
      <c r="BA388" s="461"/>
      <c r="BB388" s="191"/>
      <c r="BC388" s="192"/>
      <c r="BD388" s="191"/>
      <c r="BE388" s="191"/>
      <c r="BF388" s="461"/>
      <c r="BG388" s="470"/>
      <c r="BH388" s="470"/>
      <c r="BI388" s="191"/>
      <c r="BJ388" s="191"/>
      <c r="BK388" s="191"/>
      <c r="BL388" s="492"/>
      <c r="BM388" s="191"/>
      <c r="BN388" s="391"/>
      <c r="BO388" s="191"/>
      <c r="BP388" s="191"/>
      <c r="BQ388" s="191"/>
      <c r="BR388" s="191"/>
      <c r="BS388" s="191"/>
      <c r="BT388" s="191"/>
      <c r="BU388" s="192"/>
      <c r="BV388" s="191"/>
      <c r="BW388" s="191"/>
      <c r="BX388" s="191"/>
      <c r="BY388" s="191"/>
      <c r="BZ388" s="191"/>
      <c r="CA388" s="191"/>
      <c r="CB388" s="470"/>
      <c r="CC388" s="396"/>
      <c r="CD388" s="191"/>
      <c r="CE388" s="191"/>
      <c r="CF388" s="191"/>
      <c r="CG388" s="191"/>
      <c r="CH388" s="384"/>
      <c r="CI388" s="191"/>
      <c r="CJ388" s="461"/>
      <c r="CK388" s="461"/>
      <c r="CL388" s="191"/>
      <c r="CM388" s="191"/>
      <c r="CN388" s="498"/>
      <c r="CO388" s="191"/>
      <c r="CP388" s="192"/>
      <c r="CQ388" s="191"/>
      <c r="CR388" s="384"/>
      <c r="CS388" s="407"/>
      <c r="CT388" s="191"/>
      <c r="DE388" s="192"/>
      <c r="DM388" s="190"/>
      <c r="DN388" s="191"/>
      <c r="DQ388" s="190"/>
      <c r="DU388" s="132"/>
      <c r="DV388" s="132"/>
      <c r="DW388" s="132"/>
      <c r="DX388" s="132"/>
      <c r="DY388" s="132"/>
      <c r="DZ388" s="132"/>
      <c r="EA388" s="133"/>
      <c r="EB388" s="132"/>
      <c r="EC388" s="132"/>
      <c r="ED388" s="451"/>
      <c r="EE388" s="133"/>
      <c r="EF388" s="132"/>
      <c r="EG388" s="132"/>
      <c r="EH388" s="132"/>
      <c r="EI388" s="134"/>
      <c r="EJ388" s="132"/>
      <c r="EK388" s="451"/>
      <c r="EL388" s="518"/>
      <c r="EM388" s="451"/>
      <c r="EN388" s="132"/>
      <c r="EO388" s="513"/>
      <c r="EP388" s="451"/>
      <c r="EQ388" s="451"/>
      <c r="ER388" s="524"/>
      <c r="ES388" s="451"/>
      <c r="ET388" s="451"/>
      <c r="EU388" s="132"/>
      <c r="EV388" s="133"/>
      <c r="EW388" s="193"/>
    </row>
    <row r="389" spans="26:153" ht="30" customHeight="1" x14ac:dyDescent="0.15">
      <c r="Z389" s="246"/>
      <c r="AA389" s="483"/>
      <c r="AB389" s="191"/>
      <c r="AC389" s="191"/>
      <c r="AD389" s="191"/>
      <c r="AE389" s="191"/>
      <c r="AF389" s="384"/>
      <c r="AG389" s="191"/>
      <c r="AH389" s="191"/>
      <c r="AI389" s="191"/>
      <c r="AJ389" s="191"/>
      <c r="AK389" s="192"/>
      <c r="AL389" s="191"/>
      <c r="AM389" s="191"/>
      <c r="AN389" s="191"/>
      <c r="AO389" s="461"/>
      <c r="AP389" s="191"/>
      <c r="AQ389" s="191"/>
      <c r="AR389" s="191"/>
      <c r="AS389" s="461"/>
      <c r="AT389" s="191"/>
      <c r="AU389" s="191"/>
      <c r="AV389" s="461"/>
      <c r="AW389" s="192"/>
      <c r="AX389" s="191"/>
      <c r="AY389" s="461"/>
      <c r="AZ389" s="191"/>
      <c r="BA389" s="461"/>
      <c r="BB389" s="191"/>
      <c r="BC389" s="192"/>
      <c r="BD389" s="191"/>
      <c r="BE389" s="191"/>
      <c r="BF389" s="461"/>
      <c r="BG389" s="470"/>
      <c r="BH389" s="470"/>
      <c r="BI389" s="191"/>
      <c r="BJ389" s="191"/>
      <c r="BK389" s="191"/>
      <c r="BL389" s="492"/>
      <c r="BM389" s="191"/>
      <c r="BN389" s="391"/>
      <c r="BO389" s="191"/>
      <c r="BP389" s="191"/>
      <c r="BQ389" s="191"/>
      <c r="BR389" s="191"/>
      <c r="BS389" s="191"/>
      <c r="BT389" s="191"/>
      <c r="BU389" s="192"/>
      <c r="BV389" s="191"/>
      <c r="BW389" s="191"/>
      <c r="BX389" s="191"/>
      <c r="BY389" s="191"/>
      <c r="BZ389" s="191"/>
      <c r="CA389" s="191"/>
      <c r="CB389" s="470"/>
      <c r="CC389" s="396"/>
      <c r="CD389" s="191"/>
      <c r="CE389" s="191"/>
      <c r="CF389" s="191"/>
      <c r="CG389" s="191"/>
      <c r="CH389" s="384"/>
      <c r="CI389" s="191"/>
      <c r="CJ389" s="461"/>
      <c r="CK389" s="461"/>
      <c r="CL389" s="191"/>
      <c r="CM389" s="191"/>
      <c r="CN389" s="498"/>
      <c r="CO389" s="191"/>
      <c r="CP389" s="192"/>
      <c r="CQ389" s="191"/>
      <c r="CR389" s="384"/>
      <c r="CS389" s="407"/>
      <c r="CT389" s="191"/>
      <c r="DE389" s="192"/>
      <c r="DM389" s="190"/>
      <c r="DN389" s="191"/>
      <c r="DQ389" s="190"/>
      <c r="DU389" s="132"/>
      <c r="DV389" s="132"/>
      <c r="DW389" s="132"/>
      <c r="DX389" s="132"/>
      <c r="DY389" s="132"/>
      <c r="DZ389" s="132"/>
      <c r="EA389" s="133"/>
      <c r="EB389" s="132"/>
      <c r="EC389" s="132"/>
      <c r="ED389" s="451"/>
      <c r="EE389" s="133"/>
      <c r="EF389" s="132"/>
      <c r="EG389" s="132"/>
      <c r="EH389" s="132"/>
      <c r="EI389" s="134"/>
      <c r="EJ389" s="132"/>
      <c r="EK389" s="451"/>
      <c r="EL389" s="518"/>
      <c r="EM389" s="451"/>
      <c r="EN389" s="132"/>
      <c r="EO389" s="513"/>
      <c r="EP389" s="451"/>
      <c r="EQ389" s="451"/>
      <c r="ER389" s="524"/>
      <c r="ES389" s="451"/>
      <c r="ET389" s="451"/>
      <c r="EU389" s="132"/>
      <c r="EV389" s="133"/>
      <c r="EW389" s="193"/>
    </row>
    <row r="390" spans="26:153" ht="30" customHeight="1" x14ac:dyDescent="0.15">
      <c r="Z390" s="246"/>
      <c r="AA390" s="483"/>
      <c r="AB390" s="191"/>
      <c r="AC390" s="191"/>
      <c r="AD390" s="191"/>
      <c r="AE390" s="191"/>
      <c r="AF390" s="384"/>
      <c r="AG390" s="191"/>
      <c r="AH390" s="191"/>
      <c r="AI390" s="191"/>
      <c r="AJ390" s="191"/>
      <c r="AK390" s="192"/>
      <c r="AL390" s="191"/>
      <c r="AM390" s="191"/>
      <c r="AN390" s="191"/>
      <c r="AO390" s="461"/>
      <c r="AP390" s="191"/>
      <c r="AQ390" s="191"/>
      <c r="AR390" s="191"/>
      <c r="AS390" s="461"/>
      <c r="AT390" s="191"/>
      <c r="AU390" s="191"/>
      <c r="AV390" s="461"/>
      <c r="AW390" s="192"/>
      <c r="AX390" s="191"/>
      <c r="AY390" s="461"/>
      <c r="AZ390" s="191"/>
      <c r="BA390" s="461"/>
      <c r="BB390" s="191"/>
      <c r="BC390" s="192"/>
      <c r="BD390" s="191"/>
      <c r="BE390" s="191"/>
      <c r="BF390" s="461"/>
      <c r="BG390" s="470"/>
      <c r="BH390" s="470"/>
      <c r="BI390" s="191"/>
      <c r="BJ390" s="191"/>
      <c r="BK390" s="191"/>
      <c r="BL390" s="492"/>
      <c r="BM390" s="191"/>
      <c r="BN390" s="391"/>
      <c r="BO390" s="191"/>
      <c r="BP390" s="191"/>
      <c r="BQ390" s="191"/>
      <c r="BR390" s="191"/>
      <c r="BS390" s="191"/>
      <c r="BT390" s="191"/>
      <c r="BU390" s="192"/>
      <c r="BV390" s="191"/>
      <c r="BW390" s="191"/>
      <c r="BX390" s="191"/>
      <c r="BY390" s="191"/>
      <c r="BZ390" s="191"/>
      <c r="CA390" s="191"/>
      <c r="CB390" s="470"/>
      <c r="CC390" s="396"/>
      <c r="CD390" s="191"/>
      <c r="CE390" s="191"/>
      <c r="CF390" s="191"/>
      <c r="CG390" s="191"/>
      <c r="CH390" s="384"/>
      <c r="CI390" s="191"/>
      <c r="CJ390" s="461"/>
      <c r="CK390" s="461"/>
      <c r="CL390" s="191"/>
      <c r="CM390" s="191"/>
      <c r="CN390" s="498"/>
      <c r="CO390" s="191"/>
      <c r="CP390" s="192"/>
      <c r="CQ390" s="191"/>
      <c r="CR390" s="384"/>
      <c r="CS390" s="407"/>
      <c r="CT390" s="191"/>
      <c r="DE390" s="192"/>
      <c r="DM390" s="190"/>
      <c r="DN390" s="191"/>
      <c r="DQ390" s="190"/>
      <c r="DU390" s="132"/>
      <c r="DV390" s="132"/>
      <c r="DW390" s="132"/>
      <c r="DX390" s="132"/>
      <c r="DY390" s="132"/>
      <c r="DZ390" s="132"/>
      <c r="EA390" s="133"/>
      <c r="EB390" s="132"/>
      <c r="EC390" s="132"/>
      <c r="ED390" s="451"/>
      <c r="EE390" s="133"/>
      <c r="EF390" s="132"/>
      <c r="EG390" s="132"/>
      <c r="EH390" s="132"/>
      <c r="EI390" s="134"/>
      <c r="EJ390" s="132"/>
      <c r="EK390" s="451"/>
      <c r="EL390" s="518"/>
      <c r="EM390" s="451"/>
      <c r="EN390" s="132"/>
      <c r="EO390" s="513"/>
      <c r="EP390" s="451"/>
      <c r="EQ390" s="451"/>
      <c r="ER390" s="524"/>
      <c r="ES390" s="451"/>
      <c r="ET390" s="451"/>
      <c r="EU390" s="132"/>
      <c r="EV390" s="133"/>
      <c r="EW390" s="193"/>
    </row>
    <row r="391" spans="26:153" ht="30" customHeight="1" x14ac:dyDescent="0.15">
      <c r="Z391" s="246"/>
      <c r="AA391" s="483"/>
      <c r="AB391" s="191"/>
      <c r="AC391" s="191"/>
      <c r="AD391" s="191"/>
      <c r="AE391" s="191"/>
      <c r="AF391" s="384"/>
      <c r="AG391" s="191"/>
      <c r="AH391" s="191"/>
      <c r="AI391" s="191"/>
      <c r="AJ391" s="191"/>
      <c r="AK391" s="192"/>
      <c r="AL391" s="191"/>
      <c r="AM391" s="191"/>
      <c r="AN391" s="191"/>
      <c r="AO391" s="461"/>
      <c r="AP391" s="191"/>
      <c r="AQ391" s="191"/>
      <c r="AR391" s="191"/>
      <c r="AS391" s="461"/>
      <c r="AT391" s="191"/>
      <c r="AU391" s="191"/>
      <c r="AV391" s="461"/>
      <c r="AW391" s="192"/>
      <c r="AX391" s="191"/>
      <c r="AY391" s="461"/>
      <c r="AZ391" s="191"/>
      <c r="BA391" s="461"/>
      <c r="BB391" s="191"/>
      <c r="BC391" s="192"/>
      <c r="BD391" s="191"/>
      <c r="BE391" s="191"/>
      <c r="BF391" s="461"/>
      <c r="BG391" s="470"/>
      <c r="BH391" s="470"/>
      <c r="BI391" s="191"/>
      <c r="BJ391" s="191"/>
      <c r="BK391" s="191"/>
      <c r="BL391" s="492"/>
      <c r="BM391" s="191"/>
      <c r="BN391" s="391"/>
      <c r="BO391" s="191"/>
      <c r="BP391" s="191"/>
      <c r="BQ391" s="191"/>
      <c r="BR391" s="191"/>
      <c r="BS391" s="191"/>
      <c r="BT391" s="191"/>
      <c r="BU391" s="192"/>
      <c r="BV391" s="191"/>
      <c r="BW391" s="191"/>
      <c r="BX391" s="191"/>
      <c r="BY391" s="191"/>
      <c r="BZ391" s="191"/>
      <c r="CA391" s="191"/>
      <c r="CB391" s="470"/>
      <c r="CC391" s="396"/>
      <c r="CD391" s="191"/>
      <c r="CE391" s="191"/>
      <c r="CF391" s="191"/>
      <c r="CG391" s="191"/>
      <c r="CH391" s="384"/>
      <c r="CI391" s="191"/>
      <c r="CJ391" s="461"/>
      <c r="CK391" s="461"/>
      <c r="CL391" s="191"/>
      <c r="CM391" s="191"/>
      <c r="CN391" s="498"/>
      <c r="CO391" s="191"/>
      <c r="CP391" s="192"/>
      <c r="CQ391" s="191"/>
      <c r="CR391" s="384"/>
      <c r="CS391" s="407"/>
      <c r="CT391" s="191"/>
      <c r="DE391" s="192"/>
      <c r="DM391" s="190"/>
      <c r="DN391" s="191"/>
      <c r="DQ391" s="190"/>
      <c r="DU391" s="132"/>
      <c r="DV391" s="132"/>
      <c r="DW391" s="132"/>
      <c r="DX391" s="132"/>
      <c r="DY391" s="132"/>
      <c r="DZ391" s="132"/>
      <c r="EA391" s="133"/>
      <c r="EB391" s="132"/>
      <c r="EC391" s="132"/>
      <c r="ED391" s="451"/>
      <c r="EE391" s="133"/>
      <c r="EF391" s="132"/>
      <c r="EG391" s="132"/>
      <c r="EH391" s="132"/>
      <c r="EI391" s="134"/>
      <c r="EJ391" s="132"/>
      <c r="EK391" s="451"/>
      <c r="EL391" s="518"/>
      <c r="EM391" s="451"/>
      <c r="EN391" s="132"/>
      <c r="EO391" s="513"/>
      <c r="EP391" s="451"/>
      <c r="EQ391" s="451"/>
      <c r="ER391" s="524"/>
      <c r="ES391" s="451"/>
      <c r="ET391" s="451"/>
      <c r="EU391" s="132"/>
      <c r="EV391" s="133"/>
      <c r="EW391" s="193"/>
    </row>
    <row r="392" spans="26:153" ht="30" customHeight="1" x14ac:dyDescent="0.15">
      <c r="Z392" s="246"/>
      <c r="AA392" s="483"/>
      <c r="AB392" s="191"/>
      <c r="AC392" s="191"/>
      <c r="AD392" s="191"/>
      <c r="AE392" s="191"/>
      <c r="AF392" s="384"/>
      <c r="AG392" s="191"/>
      <c r="AH392" s="191"/>
      <c r="AI392" s="191"/>
      <c r="AJ392" s="191"/>
      <c r="AK392" s="192"/>
      <c r="AL392" s="191"/>
      <c r="AM392" s="191"/>
      <c r="AN392" s="191"/>
      <c r="AO392" s="461"/>
      <c r="AP392" s="191"/>
      <c r="AQ392" s="191"/>
      <c r="AR392" s="191"/>
      <c r="AS392" s="461"/>
      <c r="AT392" s="191"/>
      <c r="AU392" s="191"/>
      <c r="AV392" s="461"/>
      <c r="AW392" s="192"/>
      <c r="AX392" s="191"/>
      <c r="AY392" s="461"/>
      <c r="AZ392" s="191"/>
      <c r="BA392" s="461"/>
      <c r="BB392" s="191"/>
      <c r="BC392" s="192"/>
      <c r="BD392" s="191"/>
      <c r="BE392" s="191"/>
      <c r="BF392" s="461"/>
      <c r="BG392" s="470"/>
      <c r="BH392" s="470"/>
      <c r="BI392" s="191"/>
      <c r="BJ392" s="191"/>
      <c r="BK392" s="191"/>
      <c r="BL392" s="492"/>
      <c r="BM392" s="191"/>
      <c r="BN392" s="391"/>
      <c r="BO392" s="191"/>
      <c r="BP392" s="191"/>
      <c r="BQ392" s="191"/>
      <c r="BR392" s="191"/>
      <c r="BS392" s="191"/>
      <c r="BT392" s="191"/>
      <c r="BU392" s="192"/>
      <c r="BV392" s="191"/>
      <c r="BW392" s="191"/>
      <c r="BX392" s="191"/>
      <c r="BY392" s="191"/>
      <c r="BZ392" s="191"/>
      <c r="CA392" s="191"/>
      <c r="CB392" s="470"/>
      <c r="CC392" s="396"/>
      <c r="CD392" s="191"/>
      <c r="CE392" s="191"/>
      <c r="CF392" s="191"/>
      <c r="CG392" s="191"/>
      <c r="CH392" s="384"/>
      <c r="CI392" s="191"/>
      <c r="CJ392" s="461"/>
      <c r="CK392" s="461"/>
      <c r="CL392" s="191"/>
      <c r="CM392" s="191"/>
      <c r="CN392" s="498"/>
      <c r="CO392" s="191"/>
      <c r="CP392" s="192"/>
      <c r="CQ392" s="191"/>
      <c r="CR392" s="384"/>
      <c r="CS392" s="407"/>
      <c r="CT392" s="191"/>
      <c r="DE392" s="192"/>
      <c r="DM392" s="190"/>
      <c r="DN392" s="191"/>
      <c r="DQ392" s="190"/>
      <c r="DU392" s="132"/>
      <c r="DV392" s="132"/>
      <c r="DW392" s="132"/>
      <c r="DX392" s="132"/>
      <c r="DY392" s="132"/>
      <c r="DZ392" s="132"/>
      <c r="EA392" s="133"/>
      <c r="EB392" s="132"/>
      <c r="EC392" s="132"/>
      <c r="ED392" s="451"/>
      <c r="EE392" s="133"/>
      <c r="EF392" s="132"/>
      <c r="EG392" s="132"/>
      <c r="EH392" s="132"/>
      <c r="EI392" s="134"/>
      <c r="EJ392" s="132"/>
      <c r="EK392" s="451"/>
      <c r="EL392" s="518"/>
      <c r="EM392" s="451"/>
      <c r="EN392" s="132"/>
      <c r="EO392" s="513"/>
      <c r="EP392" s="451"/>
      <c r="EQ392" s="451"/>
      <c r="ER392" s="524"/>
      <c r="ES392" s="451"/>
      <c r="ET392" s="451"/>
      <c r="EU392" s="132"/>
      <c r="EV392" s="133"/>
      <c r="EW392" s="193"/>
    </row>
    <row r="393" spans="26:153" ht="30" customHeight="1" x14ac:dyDescent="0.15">
      <c r="Z393" s="246"/>
      <c r="AA393" s="483"/>
      <c r="AB393" s="191"/>
      <c r="AC393" s="191"/>
      <c r="AD393" s="191"/>
      <c r="AE393" s="191"/>
      <c r="AF393" s="384"/>
      <c r="AG393" s="191"/>
      <c r="AH393" s="191"/>
      <c r="AI393" s="191"/>
      <c r="AJ393" s="191"/>
      <c r="AK393" s="192"/>
      <c r="AL393" s="191"/>
      <c r="AM393" s="191"/>
      <c r="AN393" s="191"/>
      <c r="AO393" s="461"/>
      <c r="AP393" s="191"/>
      <c r="AQ393" s="191"/>
      <c r="AR393" s="191"/>
      <c r="AS393" s="461"/>
      <c r="AT393" s="191"/>
      <c r="AU393" s="191"/>
      <c r="AV393" s="461"/>
      <c r="AW393" s="192"/>
      <c r="AX393" s="191"/>
      <c r="AY393" s="461"/>
      <c r="AZ393" s="191"/>
      <c r="BA393" s="461"/>
      <c r="BB393" s="191"/>
      <c r="BC393" s="192"/>
      <c r="BD393" s="191"/>
      <c r="BE393" s="191"/>
      <c r="BF393" s="461"/>
      <c r="BG393" s="470"/>
      <c r="BH393" s="470"/>
      <c r="BI393" s="191"/>
      <c r="BJ393" s="191"/>
      <c r="BK393" s="191"/>
      <c r="BL393" s="492"/>
      <c r="BM393" s="191"/>
      <c r="BN393" s="391"/>
      <c r="BO393" s="191"/>
      <c r="BP393" s="191"/>
      <c r="BQ393" s="191"/>
      <c r="BR393" s="191"/>
      <c r="BS393" s="191"/>
      <c r="BT393" s="191"/>
      <c r="BU393" s="192"/>
      <c r="BV393" s="191"/>
      <c r="BW393" s="191"/>
      <c r="BX393" s="191"/>
      <c r="BY393" s="191"/>
      <c r="BZ393" s="191"/>
      <c r="CA393" s="191"/>
      <c r="CB393" s="470"/>
      <c r="CC393" s="396"/>
      <c r="CD393" s="191"/>
      <c r="CE393" s="191"/>
      <c r="CF393" s="191"/>
      <c r="CG393" s="191"/>
      <c r="CH393" s="384"/>
      <c r="CI393" s="191"/>
      <c r="CJ393" s="461"/>
      <c r="CK393" s="461"/>
      <c r="CL393" s="191"/>
      <c r="CM393" s="191"/>
      <c r="CN393" s="498"/>
      <c r="CO393" s="191"/>
      <c r="CP393" s="192"/>
      <c r="CQ393" s="191"/>
      <c r="CR393" s="384"/>
      <c r="CS393" s="407"/>
      <c r="CT393" s="191"/>
      <c r="DE393" s="192"/>
      <c r="DM393" s="190"/>
      <c r="DN393" s="191"/>
      <c r="DQ393" s="190"/>
      <c r="DU393" s="132"/>
      <c r="DV393" s="132"/>
      <c r="DW393" s="132"/>
      <c r="DX393" s="132"/>
      <c r="DY393" s="132"/>
      <c r="DZ393" s="132"/>
      <c r="EA393" s="133"/>
      <c r="EB393" s="132"/>
      <c r="EC393" s="132"/>
      <c r="ED393" s="451"/>
      <c r="EE393" s="133"/>
      <c r="EF393" s="132"/>
      <c r="EG393" s="132"/>
      <c r="EH393" s="132"/>
      <c r="EI393" s="134"/>
      <c r="EJ393" s="132"/>
      <c r="EK393" s="451"/>
      <c r="EL393" s="518"/>
      <c r="EM393" s="451"/>
      <c r="EN393" s="132"/>
      <c r="EO393" s="513"/>
      <c r="EP393" s="451"/>
      <c r="EQ393" s="451"/>
      <c r="ER393" s="524"/>
      <c r="ES393" s="451"/>
      <c r="ET393" s="451"/>
      <c r="EU393" s="132"/>
      <c r="EV393" s="133"/>
      <c r="EW393" s="193"/>
    </row>
    <row r="394" spans="26:153" ht="30" customHeight="1" x14ac:dyDescent="0.15">
      <c r="Z394" s="246"/>
      <c r="AA394" s="483"/>
      <c r="AB394" s="191"/>
      <c r="AC394" s="191"/>
      <c r="AD394" s="191"/>
      <c r="AE394" s="191"/>
      <c r="AF394" s="384"/>
      <c r="AG394" s="191"/>
      <c r="AH394" s="191"/>
      <c r="AI394" s="191"/>
      <c r="AJ394" s="191"/>
      <c r="AK394" s="192"/>
      <c r="AL394" s="191"/>
      <c r="AM394" s="191"/>
      <c r="AN394" s="191"/>
      <c r="AO394" s="461"/>
      <c r="AP394" s="191"/>
      <c r="AQ394" s="191"/>
      <c r="AR394" s="191"/>
      <c r="AS394" s="461"/>
      <c r="AT394" s="191"/>
      <c r="AU394" s="191"/>
      <c r="AV394" s="461"/>
      <c r="AW394" s="192"/>
      <c r="AX394" s="191"/>
      <c r="AY394" s="461"/>
      <c r="AZ394" s="191"/>
      <c r="BA394" s="461"/>
      <c r="BB394" s="191"/>
      <c r="BC394" s="192"/>
      <c r="BD394" s="191"/>
      <c r="BE394" s="191"/>
      <c r="BF394" s="461"/>
      <c r="BG394" s="470"/>
      <c r="BH394" s="470"/>
      <c r="BI394" s="191"/>
      <c r="BJ394" s="191"/>
      <c r="BK394" s="191"/>
      <c r="BL394" s="492"/>
      <c r="BM394" s="191"/>
      <c r="BN394" s="391"/>
      <c r="BO394" s="191"/>
      <c r="BP394" s="191"/>
      <c r="BQ394" s="191"/>
      <c r="BR394" s="191"/>
      <c r="BS394" s="191"/>
      <c r="BT394" s="191"/>
      <c r="BU394" s="192"/>
      <c r="BV394" s="191"/>
      <c r="BW394" s="191"/>
      <c r="BX394" s="191"/>
      <c r="BY394" s="191"/>
      <c r="BZ394" s="191"/>
      <c r="CA394" s="191"/>
      <c r="CB394" s="470"/>
      <c r="CC394" s="396"/>
      <c r="CD394" s="191"/>
      <c r="CE394" s="191"/>
      <c r="CF394" s="191"/>
      <c r="CG394" s="191"/>
      <c r="CH394" s="384"/>
      <c r="CI394" s="191"/>
      <c r="CJ394" s="461"/>
      <c r="CK394" s="461"/>
      <c r="CL394" s="191"/>
      <c r="CM394" s="191"/>
      <c r="CN394" s="498"/>
      <c r="CO394" s="191"/>
      <c r="CP394" s="192"/>
      <c r="CQ394" s="191"/>
      <c r="CR394" s="384"/>
      <c r="CS394" s="407"/>
      <c r="CT394" s="191"/>
      <c r="DE394" s="192"/>
      <c r="DM394" s="190"/>
      <c r="DN394" s="191"/>
      <c r="DQ394" s="190"/>
      <c r="DU394" s="132"/>
      <c r="DV394" s="132"/>
      <c r="DW394" s="132"/>
      <c r="DX394" s="132"/>
      <c r="DY394" s="132"/>
      <c r="DZ394" s="132"/>
      <c r="EA394" s="133"/>
      <c r="EB394" s="132"/>
      <c r="EC394" s="132"/>
      <c r="ED394" s="451"/>
      <c r="EE394" s="133"/>
      <c r="EF394" s="132"/>
      <c r="EG394" s="132"/>
      <c r="EH394" s="132"/>
      <c r="EI394" s="134"/>
      <c r="EJ394" s="132"/>
      <c r="EK394" s="451"/>
      <c r="EL394" s="518"/>
      <c r="EM394" s="451"/>
      <c r="EN394" s="132"/>
      <c r="EO394" s="513"/>
      <c r="EP394" s="451"/>
      <c r="EQ394" s="451"/>
      <c r="ER394" s="524"/>
      <c r="ES394" s="451"/>
      <c r="ET394" s="451"/>
      <c r="EU394" s="132"/>
      <c r="EV394" s="133"/>
      <c r="EW394" s="193"/>
    </row>
    <row r="395" spans="26:153" ht="30" customHeight="1" x14ac:dyDescent="0.15">
      <c r="Z395" s="246"/>
      <c r="AA395" s="483"/>
      <c r="AB395" s="191"/>
      <c r="AC395" s="191"/>
      <c r="AD395" s="191"/>
      <c r="AE395" s="191"/>
      <c r="AF395" s="384"/>
      <c r="AG395" s="191"/>
      <c r="AH395" s="191"/>
      <c r="AI395" s="191"/>
      <c r="AJ395" s="191"/>
      <c r="AK395" s="192"/>
      <c r="AL395" s="191"/>
      <c r="AM395" s="191"/>
      <c r="AN395" s="191"/>
      <c r="AO395" s="461"/>
      <c r="AP395" s="191"/>
      <c r="AQ395" s="191"/>
      <c r="AR395" s="191"/>
      <c r="AS395" s="461"/>
      <c r="AT395" s="191"/>
      <c r="AU395" s="191"/>
      <c r="AV395" s="461"/>
      <c r="AW395" s="192"/>
      <c r="AX395" s="191"/>
      <c r="AY395" s="461"/>
      <c r="AZ395" s="191"/>
      <c r="BA395" s="461"/>
      <c r="BB395" s="191"/>
      <c r="BC395" s="192"/>
      <c r="BD395" s="191"/>
      <c r="BE395" s="191"/>
      <c r="BF395" s="461"/>
      <c r="BG395" s="470"/>
      <c r="BH395" s="470"/>
      <c r="BI395" s="191"/>
      <c r="BJ395" s="191"/>
      <c r="BK395" s="191"/>
      <c r="BL395" s="492"/>
      <c r="BM395" s="191"/>
      <c r="BN395" s="391"/>
      <c r="BO395" s="191"/>
      <c r="BP395" s="191"/>
      <c r="BQ395" s="191"/>
      <c r="BR395" s="191"/>
      <c r="BS395" s="191"/>
      <c r="BT395" s="191"/>
      <c r="BU395" s="192"/>
      <c r="BV395" s="191"/>
      <c r="BW395" s="191"/>
      <c r="BX395" s="191"/>
      <c r="BY395" s="191"/>
      <c r="BZ395" s="191"/>
      <c r="CA395" s="191"/>
      <c r="CB395" s="470"/>
      <c r="CC395" s="396"/>
      <c r="CD395" s="191"/>
      <c r="CE395" s="191"/>
      <c r="CF395" s="191"/>
      <c r="CG395" s="191"/>
      <c r="CH395" s="384"/>
      <c r="CI395" s="191"/>
      <c r="CJ395" s="461"/>
      <c r="CK395" s="461"/>
      <c r="CL395" s="191"/>
      <c r="CM395" s="191"/>
      <c r="CN395" s="498"/>
      <c r="CO395" s="191"/>
      <c r="CP395" s="192"/>
      <c r="CQ395" s="191"/>
      <c r="CR395" s="384"/>
      <c r="CS395" s="407"/>
      <c r="CT395" s="191"/>
      <c r="DE395" s="192"/>
      <c r="DM395" s="190"/>
      <c r="DN395" s="191"/>
      <c r="DQ395" s="190"/>
      <c r="DU395" s="132"/>
      <c r="DV395" s="132"/>
      <c r="DW395" s="132"/>
      <c r="DX395" s="132"/>
      <c r="DY395" s="132"/>
      <c r="DZ395" s="132"/>
      <c r="EA395" s="133"/>
      <c r="EB395" s="132"/>
      <c r="EC395" s="132"/>
      <c r="ED395" s="451"/>
      <c r="EE395" s="133"/>
      <c r="EF395" s="132"/>
      <c r="EG395" s="132"/>
      <c r="EH395" s="132"/>
      <c r="EI395" s="134"/>
      <c r="EJ395" s="132"/>
      <c r="EK395" s="451"/>
      <c r="EL395" s="518"/>
      <c r="EM395" s="451"/>
      <c r="EN395" s="132"/>
      <c r="EO395" s="513"/>
      <c r="EP395" s="451"/>
      <c r="EQ395" s="451"/>
      <c r="ER395" s="524"/>
      <c r="ES395" s="451"/>
      <c r="ET395" s="451"/>
      <c r="EU395" s="132"/>
      <c r="EV395" s="133"/>
      <c r="EW395" s="193"/>
    </row>
    <row r="396" spans="26:153" ht="30" customHeight="1" x14ac:dyDescent="0.15">
      <c r="Z396" s="246"/>
      <c r="AA396" s="483"/>
      <c r="AB396" s="191"/>
      <c r="AC396" s="191"/>
      <c r="AD396" s="191"/>
      <c r="AE396" s="191"/>
      <c r="AF396" s="384"/>
      <c r="AG396" s="191"/>
      <c r="AH396" s="191"/>
      <c r="AI396" s="191"/>
      <c r="AJ396" s="191"/>
      <c r="AK396" s="192"/>
      <c r="AL396" s="191"/>
      <c r="AM396" s="191"/>
      <c r="AN396" s="191"/>
      <c r="AO396" s="461"/>
      <c r="AP396" s="191"/>
      <c r="AQ396" s="191"/>
      <c r="AR396" s="191"/>
      <c r="AS396" s="461"/>
      <c r="AT396" s="191"/>
      <c r="AU396" s="191"/>
      <c r="AV396" s="461"/>
      <c r="AW396" s="192"/>
      <c r="AX396" s="191"/>
      <c r="AY396" s="461"/>
      <c r="AZ396" s="191"/>
      <c r="BA396" s="461"/>
      <c r="BB396" s="191"/>
      <c r="BC396" s="192"/>
      <c r="BD396" s="191"/>
      <c r="BE396" s="191"/>
      <c r="BF396" s="461"/>
      <c r="BG396" s="470"/>
      <c r="BH396" s="470"/>
      <c r="BI396" s="191"/>
      <c r="BJ396" s="191"/>
      <c r="BK396" s="191"/>
      <c r="BL396" s="492"/>
      <c r="BM396" s="191"/>
      <c r="BN396" s="391"/>
      <c r="BO396" s="191"/>
      <c r="BP396" s="191"/>
      <c r="BQ396" s="191"/>
      <c r="BR396" s="191"/>
      <c r="BS396" s="191"/>
      <c r="BT396" s="191"/>
      <c r="BU396" s="192"/>
      <c r="BV396" s="191"/>
      <c r="BW396" s="191"/>
      <c r="BX396" s="191"/>
      <c r="BY396" s="191"/>
      <c r="BZ396" s="191"/>
      <c r="CA396" s="191"/>
      <c r="CB396" s="470"/>
      <c r="CC396" s="396"/>
      <c r="CD396" s="191"/>
      <c r="CE396" s="191"/>
      <c r="CF396" s="191"/>
      <c r="CG396" s="191"/>
      <c r="CH396" s="384"/>
      <c r="CI396" s="191"/>
      <c r="CJ396" s="461"/>
      <c r="CK396" s="461"/>
      <c r="CL396" s="191"/>
      <c r="CM396" s="191"/>
      <c r="CN396" s="498"/>
      <c r="CO396" s="191"/>
      <c r="CP396" s="192"/>
      <c r="CQ396" s="191"/>
      <c r="CR396" s="384"/>
      <c r="CS396" s="407"/>
      <c r="CT396" s="191"/>
      <c r="DE396" s="192"/>
      <c r="DM396" s="190"/>
      <c r="DN396" s="191"/>
      <c r="DQ396" s="190"/>
      <c r="DU396" s="132"/>
      <c r="DV396" s="132"/>
      <c r="DW396" s="132"/>
      <c r="DX396" s="132"/>
      <c r="DY396" s="132"/>
      <c r="DZ396" s="132"/>
      <c r="EA396" s="133"/>
      <c r="EB396" s="132"/>
      <c r="EC396" s="132"/>
      <c r="ED396" s="451"/>
      <c r="EE396" s="133"/>
      <c r="EF396" s="132"/>
      <c r="EG396" s="132"/>
      <c r="EH396" s="132"/>
      <c r="EI396" s="134"/>
      <c r="EJ396" s="132"/>
      <c r="EK396" s="451"/>
      <c r="EL396" s="518"/>
      <c r="EM396" s="451"/>
      <c r="EN396" s="132"/>
      <c r="EO396" s="513"/>
      <c r="EP396" s="451"/>
      <c r="EQ396" s="451"/>
      <c r="ER396" s="524"/>
      <c r="ES396" s="451"/>
      <c r="ET396" s="451"/>
      <c r="EU396" s="132"/>
      <c r="EV396" s="133"/>
      <c r="EW396" s="193"/>
    </row>
    <row r="397" spans="26:153" ht="30" customHeight="1" x14ac:dyDescent="0.15">
      <c r="Z397" s="246"/>
      <c r="AA397" s="483"/>
      <c r="AB397" s="191"/>
      <c r="AC397" s="191"/>
      <c r="AD397" s="191"/>
      <c r="AE397" s="191"/>
      <c r="AF397" s="384"/>
      <c r="AG397" s="191"/>
      <c r="AH397" s="191"/>
      <c r="AI397" s="191"/>
      <c r="AJ397" s="191"/>
      <c r="AK397" s="192"/>
      <c r="AL397" s="191"/>
      <c r="AM397" s="191"/>
      <c r="AN397" s="191"/>
      <c r="AO397" s="461"/>
      <c r="AP397" s="191"/>
      <c r="AQ397" s="191"/>
      <c r="AR397" s="191"/>
      <c r="AS397" s="461"/>
      <c r="AT397" s="191"/>
      <c r="AU397" s="191"/>
      <c r="AV397" s="461"/>
      <c r="AW397" s="192"/>
      <c r="AX397" s="191"/>
      <c r="AY397" s="461"/>
      <c r="AZ397" s="191"/>
      <c r="BA397" s="461"/>
      <c r="BB397" s="191"/>
      <c r="BC397" s="192"/>
      <c r="BD397" s="191"/>
      <c r="BE397" s="191"/>
      <c r="BF397" s="461"/>
      <c r="BG397" s="470"/>
      <c r="BH397" s="470"/>
      <c r="BI397" s="191"/>
      <c r="BJ397" s="191"/>
      <c r="BK397" s="191"/>
      <c r="BL397" s="492"/>
      <c r="BM397" s="191"/>
      <c r="BN397" s="391"/>
      <c r="BO397" s="191"/>
      <c r="BP397" s="191"/>
      <c r="BQ397" s="191"/>
      <c r="BR397" s="191"/>
      <c r="BS397" s="191"/>
      <c r="BT397" s="191"/>
      <c r="BU397" s="192"/>
      <c r="BV397" s="191"/>
      <c r="BW397" s="191"/>
      <c r="BX397" s="191"/>
      <c r="BY397" s="191"/>
      <c r="BZ397" s="191"/>
      <c r="CA397" s="191"/>
      <c r="CB397" s="470"/>
      <c r="CC397" s="396"/>
      <c r="CD397" s="191"/>
      <c r="CE397" s="191"/>
      <c r="CF397" s="191"/>
      <c r="CG397" s="191"/>
      <c r="CH397" s="384"/>
      <c r="CI397" s="191"/>
      <c r="CJ397" s="461"/>
      <c r="CK397" s="461"/>
      <c r="CL397" s="191"/>
      <c r="CM397" s="191"/>
      <c r="CN397" s="498"/>
      <c r="CO397" s="191"/>
      <c r="CP397" s="192"/>
      <c r="CQ397" s="191"/>
      <c r="CR397" s="384"/>
      <c r="CS397" s="407"/>
      <c r="CT397" s="191"/>
      <c r="DE397" s="192"/>
      <c r="DM397" s="190"/>
      <c r="DN397" s="191"/>
      <c r="DQ397" s="190"/>
      <c r="DU397" s="132"/>
      <c r="DV397" s="132"/>
      <c r="DW397" s="132"/>
      <c r="DX397" s="132"/>
      <c r="DY397" s="132"/>
      <c r="DZ397" s="132"/>
      <c r="EA397" s="133"/>
      <c r="EB397" s="132"/>
      <c r="EC397" s="132"/>
      <c r="ED397" s="451"/>
      <c r="EE397" s="133"/>
      <c r="EF397" s="132"/>
      <c r="EG397" s="132"/>
      <c r="EH397" s="132"/>
      <c r="EI397" s="134"/>
      <c r="EJ397" s="132"/>
      <c r="EK397" s="451"/>
      <c r="EL397" s="518"/>
      <c r="EM397" s="451"/>
      <c r="EN397" s="132"/>
      <c r="EO397" s="513"/>
      <c r="EP397" s="451"/>
      <c r="EQ397" s="451"/>
      <c r="ER397" s="524"/>
      <c r="ES397" s="451"/>
      <c r="ET397" s="451"/>
      <c r="EU397" s="132"/>
      <c r="EV397" s="133"/>
      <c r="EW397" s="193"/>
    </row>
    <row r="398" spans="26:153" ht="30" customHeight="1" x14ac:dyDescent="0.15">
      <c r="Z398" s="246"/>
      <c r="AA398" s="483"/>
      <c r="AB398" s="191"/>
      <c r="AC398" s="191"/>
      <c r="AD398" s="191"/>
      <c r="AE398" s="191"/>
      <c r="AF398" s="384"/>
      <c r="AG398" s="191"/>
      <c r="AH398" s="191"/>
      <c r="AI398" s="191"/>
      <c r="AJ398" s="191"/>
      <c r="AK398" s="192"/>
      <c r="AL398" s="191"/>
      <c r="AM398" s="191"/>
      <c r="AN398" s="191"/>
      <c r="AO398" s="461"/>
      <c r="AP398" s="191"/>
      <c r="AQ398" s="191"/>
      <c r="AR398" s="191"/>
      <c r="AS398" s="461"/>
      <c r="AT398" s="191"/>
      <c r="AU398" s="191"/>
      <c r="AV398" s="461"/>
      <c r="AW398" s="192"/>
      <c r="AX398" s="191"/>
      <c r="AY398" s="461"/>
      <c r="AZ398" s="191"/>
      <c r="BA398" s="461"/>
      <c r="BB398" s="191"/>
      <c r="BC398" s="192"/>
      <c r="BD398" s="191"/>
      <c r="BE398" s="191"/>
      <c r="BF398" s="461"/>
      <c r="BG398" s="470"/>
      <c r="BH398" s="470"/>
      <c r="BI398" s="191"/>
      <c r="BJ398" s="191"/>
      <c r="BK398" s="191"/>
      <c r="BL398" s="492"/>
      <c r="BM398" s="191"/>
      <c r="BN398" s="391"/>
      <c r="BO398" s="191"/>
      <c r="BP398" s="191"/>
      <c r="BQ398" s="191"/>
      <c r="BR398" s="191"/>
      <c r="BS398" s="191"/>
      <c r="BT398" s="191"/>
      <c r="BU398" s="192"/>
      <c r="BV398" s="191"/>
      <c r="BW398" s="191"/>
      <c r="BX398" s="191"/>
      <c r="BY398" s="191"/>
      <c r="BZ398" s="191"/>
      <c r="CA398" s="191"/>
      <c r="CB398" s="470"/>
      <c r="CC398" s="396"/>
      <c r="CD398" s="191"/>
      <c r="CE398" s="191"/>
      <c r="CF398" s="191"/>
      <c r="CG398" s="191"/>
      <c r="CH398" s="384"/>
      <c r="CI398" s="191"/>
      <c r="CJ398" s="461"/>
      <c r="CK398" s="461"/>
      <c r="CL398" s="191"/>
      <c r="CM398" s="191"/>
      <c r="CN398" s="498"/>
      <c r="CO398" s="191"/>
      <c r="CP398" s="192"/>
      <c r="CQ398" s="191"/>
      <c r="CR398" s="384"/>
      <c r="CS398" s="407"/>
      <c r="CT398" s="191"/>
      <c r="DE398" s="192"/>
      <c r="DM398" s="190"/>
      <c r="DN398" s="191"/>
      <c r="DQ398" s="190"/>
      <c r="DU398" s="132"/>
      <c r="DV398" s="132"/>
      <c r="DW398" s="132"/>
      <c r="DX398" s="132"/>
      <c r="DY398" s="132"/>
      <c r="DZ398" s="132"/>
      <c r="EA398" s="133"/>
      <c r="EB398" s="132"/>
      <c r="EC398" s="132"/>
      <c r="ED398" s="451"/>
      <c r="EE398" s="133"/>
      <c r="EF398" s="132"/>
      <c r="EG398" s="132"/>
      <c r="EH398" s="132"/>
      <c r="EI398" s="134"/>
      <c r="EJ398" s="132"/>
      <c r="EK398" s="451"/>
      <c r="EL398" s="518"/>
      <c r="EM398" s="451"/>
      <c r="EN398" s="132"/>
      <c r="EO398" s="513"/>
      <c r="EP398" s="451"/>
      <c r="EQ398" s="451"/>
      <c r="ER398" s="524"/>
      <c r="ES398" s="451"/>
      <c r="ET398" s="451"/>
      <c r="EU398" s="132"/>
      <c r="EV398" s="133"/>
      <c r="EW398" s="193"/>
    </row>
    <row r="399" spans="26:153" ht="30" customHeight="1" x14ac:dyDescent="0.15">
      <c r="Z399" s="246"/>
      <c r="AA399" s="483"/>
      <c r="AB399" s="191"/>
      <c r="AC399" s="191"/>
      <c r="AD399" s="191"/>
      <c r="AE399" s="191"/>
      <c r="AF399" s="384"/>
      <c r="AG399" s="191"/>
      <c r="AH399" s="191"/>
      <c r="AI399" s="191"/>
      <c r="AJ399" s="191"/>
      <c r="AK399" s="192"/>
      <c r="AL399" s="191"/>
      <c r="AM399" s="191"/>
      <c r="AN399" s="191"/>
      <c r="AO399" s="461"/>
      <c r="AP399" s="191"/>
      <c r="AQ399" s="191"/>
      <c r="AR399" s="191"/>
      <c r="AS399" s="461"/>
      <c r="AT399" s="191"/>
      <c r="AU399" s="191"/>
      <c r="AV399" s="461"/>
      <c r="AW399" s="192"/>
      <c r="AX399" s="191"/>
      <c r="AY399" s="461"/>
      <c r="AZ399" s="191"/>
      <c r="BA399" s="461"/>
      <c r="BB399" s="191"/>
      <c r="BC399" s="192"/>
      <c r="BD399" s="191"/>
      <c r="BE399" s="191"/>
      <c r="BF399" s="461"/>
      <c r="BG399" s="470"/>
      <c r="BH399" s="470"/>
      <c r="BI399" s="191"/>
      <c r="BJ399" s="191"/>
      <c r="BK399" s="191"/>
      <c r="BL399" s="492"/>
      <c r="BM399" s="191"/>
      <c r="BN399" s="391"/>
      <c r="BO399" s="191"/>
      <c r="BP399" s="191"/>
      <c r="BQ399" s="191"/>
      <c r="BR399" s="191"/>
      <c r="BS399" s="191"/>
      <c r="BT399" s="191"/>
      <c r="BU399" s="192"/>
      <c r="BV399" s="191"/>
      <c r="BW399" s="191"/>
      <c r="BX399" s="191"/>
      <c r="BY399" s="191"/>
      <c r="BZ399" s="191"/>
      <c r="CA399" s="191"/>
      <c r="CB399" s="470"/>
      <c r="CC399" s="396"/>
      <c r="CD399" s="191"/>
      <c r="CE399" s="191"/>
      <c r="CF399" s="191"/>
      <c r="CG399" s="191"/>
      <c r="CH399" s="384"/>
      <c r="CI399" s="191"/>
      <c r="CJ399" s="461"/>
      <c r="CK399" s="461"/>
      <c r="CL399" s="191"/>
      <c r="CM399" s="191"/>
      <c r="CN399" s="498"/>
      <c r="CO399" s="191"/>
      <c r="CP399" s="192"/>
      <c r="CQ399" s="191"/>
      <c r="CR399" s="384"/>
      <c r="CS399" s="407"/>
      <c r="CT399" s="191"/>
      <c r="DE399" s="192"/>
      <c r="DM399" s="190"/>
      <c r="DN399" s="191"/>
      <c r="DQ399" s="190"/>
      <c r="DU399" s="132"/>
      <c r="DV399" s="132"/>
      <c r="DW399" s="132"/>
      <c r="DX399" s="132"/>
      <c r="DY399" s="132"/>
      <c r="DZ399" s="132"/>
      <c r="EA399" s="133"/>
      <c r="EB399" s="132"/>
      <c r="EC399" s="132"/>
      <c r="ED399" s="451"/>
      <c r="EE399" s="133"/>
      <c r="EF399" s="132"/>
      <c r="EG399" s="132"/>
      <c r="EH399" s="132"/>
      <c r="EI399" s="134"/>
      <c r="EJ399" s="132"/>
      <c r="EK399" s="451"/>
      <c r="EL399" s="518"/>
      <c r="EM399" s="451"/>
      <c r="EN399" s="132"/>
      <c r="EO399" s="513"/>
      <c r="EP399" s="451"/>
      <c r="EQ399" s="451"/>
      <c r="ER399" s="524"/>
      <c r="ES399" s="451"/>
      <c r="ET399" s="451"/>
      <c r="EU399" s="132"/>
      <c r="EV399" s="133"/>
      <c r="EW399" s="193"/>
    </row>
    <row r="400" spans="26:153" ht="30" customHeight="1" x14ac:dyDescent="0.15">
      <c r="Z400" s="246"/>
      <c r="AA400" s="483"/>
      <c r="AB400" s="191"/>
      <c r="AC400" s="191"/>
      <c r="AD400" s="191"/>
      <c r="AE400" s="191"/>
      <c r="AF400" s="384"/>
      <c r="AG400" s="191"/>
      <c r="AH400" s="191"/>
      <c r="AI400" s="191"/>
      <c r="AJ400" s="191"/>
      <c r="AK400" s="192"/>
      <c r="AL400" s="191"/>
      <c r="AM400" s="191"/>
      <c r="AN400" s="191"/>
      <c r="AO400" s="461"/>
      <c r="AP400" s="191"/>
      <c r="AQ400" s="191"/>
      <c r="AR400" s="191"/>
      <c r="AS400" s="461"/>
      <c r="AT400" s="191"/>
      <c r="AU400" s="191"/>
      <c r="AV400" s="461"/>
      <c r="AW400" s="192"/>
      <c r="AX400" s="191"/>
      <c r="AY400" s="461"/>
      <c r="AZ400" s="191"/>
      <c r="BA400" s="461"/>
      <c r="BB400" s="191"/>
      <c r="BC400" s="192"/>
      <c r="BD400" s="191"/>
      <c r="BE400" s="191"/>
      <c r="BF400" s="461"/>
      <c r="BG400" s="470"/>
      <c r="BH400" s="470"/>
      <c r="BI400" s="191"/>
      <c r="BJ400" s="191"/>
      <c r="BK400" s="191"/>
      <c r="BL400" s="492"/>
      <c r="BM400" s="191"/>
      <c r="BN400" s="391"/>
      <c r="BO400" s="191"/>
      <c r="BP400" s="191"/>
      <c r="BQ400" s="191"/>
      <c r="BR400" s="191"/>
      <c r="BS400" s="191"/>
      <c r="BT400" s="191"/>
      <c r="BU400" s="192"/>
      <c r="BV400" s="191"/>
      <c r="BW400" s="191"/>
      <c r="BX400" s="191"/>
      <c r="BY400" s="191"/>
      <c r="BZ400" s="191"/>
      <c r="CA400" s="191"/>
      <c r="CB400" s="470"/>
      <c r="CC400" s="396"/>
      <c r="CD400" s="191"/>
      <c r="CE400" s="191"/>
      <c r="CF400" s="191"/>
      <c r="CG400" s="191"/>
      <c r="CH400" s="384"/>
      <c r="CI400" s="191"/>
      <c r="CJ400" s="461"/>
      <c r="CK400" s="461"/>
      <c r="CL400" s="191"/>
      <c r="CM400" s="191"/>
      <c r="CN400" s="498"/>
      <c r="CO400" s="191"/>
      <c r="CP400" s="192"/>
      <c r="CQ400" s="191"/>
      <c r="CR400" s="384"/>
      <c r="CS400" s="407"/>
      <c r="CT400" s="191"/>
      <c r="DE400" s="192"/>
      <c r="DM400" s="190"/>
      <c r="DN400" s="191"/>
      <c r="DQ400" s="190"/>
      <c r="DU400" s="132"/>
      <c r="DV400" s="132"/>
      <c r="DW400" s="132"/>
      <c r="DX400" s="132"/>
      <c r="DY400" s="132"/>
      <c r="DZ400" s="132"/>
      <c r="EA400" s="133"/>
      <c r="EB400" s="132"/>
      <c r="EC400" s="132"/>
      <c r="ED400" s="451"/>
      <c r="EE400" s="133"/>
      <c r="EF400" s="132"/>
      <c r="EG400" s="132"/>
      <c r="EH400" s="132"/>
      <c r="EI400" s="134"/>
      <c r="EJ400" s="132"/>
      <c r="EK400" s="451"/>
      <c r="EL400" s="518"/>
      <c r="EM400" s="451"/>
      <c r="EN400" s="132"/>
      <c r="EO400" s="513"/>
      <c r="EP400" s="451"/>
      <c r="EQ400" s="451"/>
      <c r="ER400" s="524"/>
      <c r="ES400" s="451"/>
      <c r="ET400" s="451"/>
      <c r="EU400" s="132"/>
      <c r="EV400" s="133"/>
      <c r="EW400" s="193"/>
    </row>
    <row r="401" spans="26:153" ht="30" customHeight="1" x14ac:dyDescent="0.15">
      <c r="Z401" s="246"/>
      <c r="AA401" s="483"/>
      <c r="AB401" s="191"/>
      <c r="AC401" s="191"/>
      <c r="AD401" s="191"/>
      <c r="AE401" s="191"/>
      <c r="AF401" s="384"/>
      <c r="AG401" s="191"/>
      <c r="AH401" s="191"/>
      <c r="AI401" s="191"/>
      <c r="AJ401" s="191"/>
      <c r="AK401" s="192"/>
      <c r="AL401" s="191"/>
      <c r="AM401" s="191"/>
      <c r="AN401" s="191"/>
      <c r="AO401" s="461"/>
      <c r="AP401" s="191"/>
      <c r="AQ401" s="191"/>
      <c r="AR401" s="191"/>
      <c r="AS401" s="461"/>
      <c r="AT401" s="191"/>
      <c r="AU401" s="191"/>
      <c r="AV401" s="461"/>
      <c r="AW401" s="192"/>
      <c r="AX401" s="191"/>
      <c r="AY401" s="461"/>
      <c r="AZ401" s="191"/>
      <c r="BA401" s="461"/>
      <c r="BB401" s="191"/>
      <c r="BC401" s="192"/>
      <c r="BD401" s="191"/>
      <c r="BE401" s="191"/>
      <c r="BF401" s="461"/>
      <c r="BG401" s="470"/>
      <c r="BH401" s="470"/>
      <c r="BI401" s="191"/>
      <c r="BJ401" s="191"/>
      <c r="BK401" s="191"/>
      <c r="BL401" s="492"/>
      <c r="BM401" s="191"/>
      <c r="BN401" s="391"/>
      <c r="BO401" s="191"/>
      <c r="BP401" s="191"/>
      <c r="BQ401" s="191"/>
      <c r="BR401" s="191"/>
      <c r="BS401" s="191"/>
      <c r="BT401" s="191"/>
      <c r="BU401" s="192"/>
      <c r="BV401" s="191"/>
      <c r="BW401" s="191"/>
      <c r="BX401" s="191"/>
      <c r="BY401" s="191"/>
      <c r="BZ401" s="191"/>
      <c r="CA401" s="191"/>
      <c r="CB401" s="470"/>
      <c r="CC401" s="396"/>
      <c r="CD401" s="191"/>
      <c r="CE401" s="191"/>
      <c r="CF401" s="191"/>
      <c r="CG401" s="191"/>
      <c r="CH401" s="384"/>
      <c r="CI401" s="191"/>
      <c r="CJ401" s="461"/>
      <c r="CK401" s="461"/>
      <c r="CL401" s="191"/>
      <c r="CM401" s="191"/>
      <c r="CN401" s="498"/>
      <c r="CO401" s="191"/>
      <c r="CP401" s="192"/>
      <c r="CQ401" s="191"/>
      <c r="CR401" s="384"/>
      <c r="CS401" s="407"/>
      <c r="CT401" s="191"/>
      <c r="DE401" s="192"/>
      <c r="DM401" s="190"/>
      <c r="DN401" s="191"/>
      <c r="DQ401" s="190"/>
      <c r="DU401" s="132"/>
      <c r="DV401" s="132"/>
      <c r="DW401" s="132"/>
      <c r="DX401" s="132"/>
      <c r="DY401" s="132"/>
      <c r="DZ401" s="132"/>
      <c r="EA401" s="133"/>
      <c r="EB401" s="132"/>
      <c r="EC401" s="132"/>
      <c r="ED401" s="451"/>
      <c r="EE401" s="133"/>
      <c r="EF401" s="132"/>
      <c r="EG401" s="132"/>
      <c r="EH401" s="132"/>
      <c r="EI401" s="134"/>
      <c r="EJ401" s="132"/>
      <c r="EK401" s="451"/>
      <c r="EL401" s="518"/>
      <c r="EM401" s="451"/>
      <c r="EN401" s="132"/>
      <c r="EO401" s="513"/>
      <c r="EP401" s="451"/>
      <c r="EQ401" s="451"/>
      <c r="ER401" s="524"/>
      <c r="ES401" s="451"/>
      <c r="ET401" s="451"/>
      <c r="EU401" s="132"/>
      <c r="EV401" s="133"/>
      <c r="EW401" s="193"/>
    </row>
    <row r="402" spans="26:153" ht="30" customHeight="1" x14ac:dyDescent="0.15">
      <c r="Z402" s="246"/>
      <c r="AA402" s="483"/>
      <c r="AB402" s="191"/>
      <c r="AC402" s="191"/>
      <c r="AD402" s="191"/>
      <c r="AE402" s="191"/>
      <c r="AF402" s="384"/>
      <c r="AG402" s="191"/>
      <c r="AH402" s="191"/>
      <c r="AI402" s="191"/>
      <c r="AJ402" s="191"/>
      <c r="AK402" s="192"/>
      <c r="AL402" s="191"/>
      <c r="AM402" s="191"/>
      <c r="AN402" s="191"/>
      <c r="AO402" s="461"/>
      <c r="AP402" s="191"/>
      <c r="AQ402" s="191"/>
      <c r="AR402" s="191"/>
      <c r="AS402" s="461"/>
      <c r="AT402" s="191"/>
      <c r="AU402" s="191"/>
      <c r="AV402" s="461"/>
      <c r="AW402" s="192"/>
      <c r="AX402" s="191"/>
      <c r="AY402" s="461"/>
      <c r="AZ402" s="191"/>
      <c r="BA402" s="461"/>
      <c r="BB402" s="191"/>
      <c r="BC402" s="192"/>
      <c r="BD402" s="191"/>
      <c r="BE402" s="191"/>
      <c r="BF402" s="461"/>
      <c r="BG402" s="470"/>
      <c r="BH402" s="470"/>
      <c r="BI402" s="191"/>
      <c r="BJ402" s="191"/>
      <c r="BK402" s="191"/>
      <c r="BL402" s="492"/>
      <c r="BM402" s="191"/>
      <c r="BN402" s="391"/>
      <c r="BO402" s="191"/>
      <c r="BP402" s="191"/>
      <c r="BQ402" s="191"/>
      <c r="BR402" s="191"/>
      <c r="BS402" s="191"/>
      <c r="BT402" s="191"/>
      <c r="BU402" s="192"/>
      <c r="BV402" s="191"/>
      <c r="BW402" s="191"/>
      <c r="BX402" s="191"/>
      <c r="BY402" s="191"/>
      <c r="BZ402" s="191"/>
      <c r="CA402" s="191"/>
      <c r="CB402" s="470"/>
      <c r="CC402" s="396"/>
      <c r="CD402" s="191"/>
      <c r="CE402" s="191"/>
      <c r="CF402" s="191"/>
      <c r="CG402" s="191"/>
      <c r="CH402" s="384"/>
      <c r="CI402" s="191"/>
      <c r="CJ402" s="461"/>
      <c r="CK402" s="461"/>
      <c r="CL402" s="191"/>
      <c r="CM402" s="191"/>
      <c r="CN402" s="498"/>
      <c r="CO402" s="191"/>
      <c r="CP402" s="192"/>
      <c r="CQ402" s="191"/>
      <c r="CR402" s="384"/>
      <c r="CS402" s="407"/>
      <c r="CT402" s="191"/>
      <c r="DE402" s="192"/>
      <c r="DM402" s="190"/>
      <c r="DN402" s="191"/>
      <c r="DQ402" s="190"/>
      <c r="DU402" s="132"/>
      <c r="DV402" s="132"/>
      <c r="DW402" s="132"/>
      <c r="DX402" s="132"/>
      <c r="DY402" s="132"/>
      <c r="DZ402" s="132"/>
      <c r="EA402" s="133"/>
      <c r="EB402" s="132"/>
      <c r="EC402" s="132"/>
      <c r="ED402" s="451"/>
      <c r="EE402" s="133"/>
      <c r="EF402" s="132"/>
      <c r="EG402" s="132"/>
      <c r="EH402" s="132"/>
      <c r="EI402" s="134"/>
      <c r="EJ402" s="132"/>
      <c r="EK402" s="451"/>
      <c r="EL402" s="518"/>
      <c r="EM402" s="451"/>
      <c r="EN402" s="132"/>
      <c r="EO402" s="513"/>
      <c r="EP402" s="451"/>
      <c r="EQ402" s="451"/>
      <c r="ER402" s="524"/>
      <c r="ES402" s="451"/>
      <c r="ET402" s="451"/>
      <c r="EU402" s="132"/>
      <c r="EV402" s="133"/>
      <c r="EW402" s="193"/>
    </row>
    <row r="403" spans="26:153" ht="30" customHeight="1" x14ac:dyDescent="0.15">
      <c r="Z403" s="246"/>
      <c r="AA403" s="483"/>
      <c r="AB403" s="191"/>
      <c r="AC403" s="191"/>
      <c r="AD403" s="191"/>
      <c r="AE403" s="191"/>
      <c r="AF403" s="384"/>
      <c r="AG403" s="191"/>
      <c r="AH403" s="191"/>
      <c r="AI403" s="191"/>
      <c r="AJ403" s="191"/>
      <c r="AK403" s="192"/>
      <c r="AL403" s="191"/>
      <c r="AM403" s="191"/>
      <c r="AN403" s="191"/>
      <c r="AO403" s="461"/>
      <c r="AP403" s="191"/>
      <c r="AQ403" s="191"/>
      <c r="AR403" s="191"/>
      <c r="AS403" s="461"/>
      <c r="AT403" s="191"/>
      <c r="AU403" s="191"/>
      <c r="AV403" s="461"/>
      <c r="AW403" s="192"/>
      <c r="AX403" s="191"/>
      <c r="AY403" s="461"/>
      <c r="AZ403" s="191"/>
      <c r="BA403" s="461"/>
      <c r="BB403" s="191"/>
      <c r="BC403" s="192"/>
      <c r="BD403" s="191"/>
      <c r="BE403" s="191"/>
      <c r="BF403" s="461"/>
      <c r="BG403" s="470"/>
      <c r="BH403" s="470"/>
      <c r="BI403" s="191"/>
      <c r="BJ403" s="191"/>
      <c r="BK403" s="191"/>
      <c r="BL403" s="492"/>
      <c r="BM403" s="191"/>
      <c r="BN403" s="391"/>
      <c r="BO403" s="191"/>
      <c r="BP403" s="191"/>
      <c r="BQ403" s="191"/>
      <c r="BR403" s="191"/>
      <c r="BS403" s="191"/>
      <c r="BT403" s="191"/>
      <c r="BU403" s="192"/>
      <c r="BV403" s="191"/>
      <c r="BW403" s="191"/>
      <c r="BX403" s="191"/>
      <c r="BY403" s="191"/>
      <c r="BZ403" s="191"/>
      <c r="CA403" s="191"/>
      <c r="CB403" s="470"/>
      <c r="CC403" s="396"/>
      <c r="CD403" s="191"/>
      <c r="CE403" s="191"/>
      <c r="CF403" s="191"/>
      <c r="CG403" s="191"/>
      <c r="CH403" s="384"/>
      <c r="CI403" s="191"/>
      <c r="CJ403" s="461"/>
      <c r="CK403" s="461"/>
      <c r="CL403" s="191"/>
      <c r="CM403" s="191"/>
      <c r="CN403" s="498"/>
      <c r="CO403" s="191"/>
      <c r="CP403" s="192"/>
      <c r="CQ403" s="191"/>
      <c r="CR403" s="384"/>
      <c r="CS403" s="407"/>
      <c r="CT403" s="191"/>
      <c r="DE403" s="192"/>
      <c r="DM403" s="190"/>
      <c r="DN403" s="191"/>
      <c r="DQ403" s="190"/>
      <c r="DU403" s="132"/>
      <c r="DV403" s="132"/>
      <c r="DW403" s="132"/>
      <c r="DX403" s="132"/>
      <c r="DY403" s="132"/>
      <c r="DZ403" s="132"/>
      <c r="EA403" s="133"/>
      <c r="EB403" s="132"/>
      <c r="EC403" s="132"/>
      <c r="ED403" s="451"/>
      <c r="EE403" s="133"/>
      <c r="EF403" s="132"/>
      <c r="EG403" s="132"/>
      <c r="EH403" s="132"/>
      <c r="EI403" s="134"/>
      <c r="EJ403" s="132"/>
      <c r="EK403" s="451"/>
      <c r="EL403" s="518"/>
      <c r="EM403" s="451"/>
      <c r="EN403" s="132"/>
      <c r="EO403" s="513"/>
      <c r="EP403" s="451"/>
      <c r="EQ403" s="451"/>
      <c r="ER403" s="524"/>
      <c r="ES403" s="451"/>
      <c r="ET403" s="451"/>
      <c r="EU403" s="132"/>
      <c r="EV403" s="133"/>
      <c r="EW403" s="193"/>
    </row>
    <row r="404" spans="26:153" ht="30" customHeight="1" x14ac:dyDescent="0.15">
      <c r="Z404" s="246"/>
      <c r="AA404" s="483"/>
      <c r="AB404" s="191"/>
      <c r="AC404" s="191"/>
      <c r="AD404" s="191"/>
      <c r="AE404" s="191"/>
      <c r="AF404" s="384"/>
      <c r="AG404" s="191"/>
      <c r="AH404" s="191"/>
      <c r="AI404" s="191"/>
      <c r="AJ404" s="191"/>
      <c r="AK404" s="192"/>
      <c r="AL404" s="191"/>
      <c r="AM404" s="191"/>
      <c r="AN404" s="191"/>
      <c r="AO404" s="461"/>
      <c r="AP404" s="191"/>
      <c r="AQ404" s="191"/>
      <c r="AR404" s="191"/>
      <c r="AS404" s="461"/>
      <c r="AT404" s="191"/>
      <c r="AU404" s="191"/>
      <c r="AV404" s="461"/>
      <c r="AW404" s="192"/>
      <c r="AX404" s="191"/>
      <c r="AY404" s="461"/>
      <c r="AZ404" s="191"/>
      <c r="BA404" s="461"/>
      <c r="BB404" s="191"/>
      <c r="BC404" s="192"/>
      <c r="BD404" s="191"/>
      <c r="BE404" s="191"/>
      <c r="BF404" s="461"/>
      <c r="BG404" s="470"/>
      <c r="BH404" s="470"/>
      <c r="BI404" s="191"/>
      <c r="BJ404" s="191"/>
      <c r="BK404" s="191"/>
      <c r="BL404" s="492"/>
      <c r="BM404" s="191"/>
      <c r="BN404" s="391"/>
      <c r="BO404" s="191"/>
      <c r="BP404" s="191"/>
      <c r="BQ404" s="191"/>
      <c r="BR404" s="191"/>
      <c r="BS404" s="191"/>
      <c r="BT404" s="191"/>
      <c r="BU404" s="192"/>
      <c r="BV404" s="191"/>
      <c r="BW404" s="191"/>
      <c r="BX404" s="191"/>
      <c r="BY404" s="191"/>
      <c r="BZ404" s="191"/>
      <c r="CA404" s="191"/>
      <c r="CB404" s="470"/>
      <c r="CC404" s="396"/>
      <c r="CD404" s="191"/>
      <c r="CE404" s="191"/>
      <c r="CF404" s="191"/>
      <c r="CG404" s="191"/>
      <c r="CH404" s="384"/>
      <c r="CI404" s="191"/>
      <c r="CJ404" s="461"/>
      <c r="CK404" s="461"/>
      <c r="CL404" s="191"/>
      <c r="CM404" s="191"/>
      <c r="CN404" s="498"/>
      <c r="CO404" s="191"/>
      <c r="CP404" s="192"/>
      <c r="CQ404" s="191"/>
      <c r="CR404" s="384"/>
      <c r="CS404" s="407"/>
      <c r="CT404" s="191"/>
      <c r="DE404" s="192"/>
      <c r="DM404" s="190"/>
      <c r="DN404" s="191"/>
      <c r="DQ404" s="190"/>
      <c r="DU404" s="132"/>
      <c r="DV404" s="132"/>
      <c r="DW404" s="132"/>
      <c r="DX404" s="132"/>
      <c r="DY404" s="132"/>
      <c r="DZ404" s="132"/>
      <c r="EA404" s="133"/>
      <c r="EB404" s="132"/>
      <c r="EC404" s="132"/>
      <c r="ED404" s="451"/>
      <c r="EE404" s="133"/>
      <c r="EF404" s="132"/>
      <c r="EG404" s="132"/>
      <c r="EH404" s="132"/>
      <c r="EI404" s="134"/>
      <c r="EJ404" s="132"/>
      <c r="EK404" s="451"/>
      <c r="EL404" s="518"/>
      <c r="EM404" s="451"/>
      <c r="EN404" s="132"/>
      <c r="EO404" s="513"/>
      <c r="EP404" s="451"/>
      <c r="EQ404" s="451"/>
      <c r="ER404" s="524"/>
      <c r="ES404" s="451"/>
      <c r="ET404" s="451"/>
      <c r="EU404" s="132"/>
      <c r="EV404" s="133"/>
      <c r="EW404" s="193"/>
    </row>
    <row r="405" spans="26:153" ht="30" customHeight="1" x14ac:dyDescent="0.15">
      <c r="Z405" s="246"/>
      <c r="AA405" s="483"/>
      <c r="AB405" s="191"/>
      <c r="AC405" s="191"/>
      <c r="AD405" s="191"/>
      <c r="AE405" s="191"/>
      <c r="AF405" s="384"/>
      <c r="AG405" s="191"/>
      <c r="AH405" s="191"/>
      <c r="AI405" s="191"/>
      <c r="AJ405" s="191"/>
      <c r="AK405" s="192"/>
      <c r="AL405" s="191"/>
      <c r="AM405" s="191"/>
      <c r="AN405" s="191"/>
      <c r="AO405" s="461"/>
      <c r="AP405" s="191"/>
      <c r="AQ405" s="191"/>
      <c r="AR405" s="191"/>
      <c r="AS405" s="461"/>
      <c r="AT405" s="191"/>
      <c r="AU405" s="191"/>
      <c r="AV405" s="461"/>
      <c r="AW405" s="192"/>
      <c r="AX405" s="191"/>
      <c r="AY405" s="461"/>
      <c r="AZ405" s="191"/>
      <c r="BA405" s="461"/>
      <c r="BB405" s="191"/>
      <c r="BC405" s="192"/>
      <c r="BD405" s="191"/>
      <c r="BE405" s="191"/>
      <c r="BF405" s="461"/>
      <c r="BG405" s="470"/>
      <c r="BH405" s="470"/>
      <c r="BI405" s="191"/>
      <c r="BJ405" s="191"/>
      <c r="BK405" s="191"/>
      <c r="BL405" s="492"/>
      <c r="BM405" s="191"/>
      <c r="BN405" s="391"/>
      <c r="BO405" s="191"/>
      <c r="BP405" s="191"/>
      <c r="BQ405" s="191"/>
      <c r="BR405" s="191"/>
      <c r="BS405" s="191"/>
      <c r="BT405" s="191"/>
      <c r="BU405" s="192"/>
      <c r="BV405" s="191"/>
      <c r="BW405" s="191"/>
      <c r="BX405" s="191"/>
      <c r="BY405" s="191"/>
      <c r="BZ405" s="191"/>
      <c r="CA405" s="191"/>
      <c r="CB405" s="470"/>
      <c r="CC405" s="396"/>
      <c r="CD405" s="191"/>
      <c r="CE405" s="191"/>
      <c r="CF405" s="191"/>
      <c r="CG405" s="191"/>
      <c r="CH405" s="384"/>
      <c r="CI405" s="191"/>
      <c r="CJ405" s="461"/>
      <c r="CK405" s="461"/>
      <c r="CL405" s="191"/>
      <c r="CM405" s="191"/>
      <c r="CN405" s="498"/>
      <c r="CO405" s="191"/>
      <c r="CP405" s="192"/>
      <c r="CQ405" s="191"/>
      <c r="CR405" s="384"/>
      <c r="CS405" s="407"/>
      <c r="CT405" s="191"/>
      <c r="DE405" s="192"/>
      <c r="DM405" s="190"/>
      <c r="DN405" s="191"/>
      <c r="DQ405" s="190"/>
      <c r="DU405" s="132"/>
      <c r="DV405" s="132"/>
      <c r="DW405" s="132"/>
      <c r="DX405" s="132"/>
      <c r="DY405" s="132"/>
      <c r="DZ405" s="132"/>
      <c r="EA405" s="133"/>
      <c r="EB405" s="132"/>
      <c r="EC405" s="132"/>
      <c r="ED405" s="451"/>
      <c r="EE405" s="133"/>
      <c r="EF405" s="132"/>
      <c r="EG405" s="132"/>
      <c r="EH405" s="132"/>
      <c r="EI405" s="134"/>
      <c r="EJ405" s="132"/>
      <c r="EK405" s="451"/>
      <c r="EL405" s="518"/>
      <c r="EM405" s="451"/>
      <c r="EN405" s="132"/>
      <c r="EO405" s="513"/>
      <c r="EP405" s="451"/>
      <c r="EQ405" s="451"/>
      <c r="ER405" s="524"/>
      <c r="ES405" s="451"/>
      <c r="ET405" s="451"/>
      <c r="EU405" s="132"/>
      <c r="EV405" s="133"/>
      <c r="EW405" s="193"/>
    </row>
    <row r="406" spans="26:153" ht="30" customHeight="1" x14ac:dyDescent="0.15">
      <c r="Z406" s="246"/>
      <c r="AA406" s="483"/>
      <c r="AB406" s="191"/>
      <c r="AC406" s="191"/>
      <c r="AD406" s="191"/>
      <c r="AE406" s="191"/>
      <c r="AF406" s="384"/>
      <c r="AG406" s="191"/>
      <c r="AH406" s="191"/>
      <c r="AI406" s="191"/>
      <c r="AJ406" s="191"/>
      <c r="AK406" s="192"/>
      <c r="AL406" s="191"/>
      <c r="AM406" s="191"/>
      <c r="AN406" s="191"/>
      <c r="AO406" s="461"/>
      <c r="AP406" s="191"/>
      <c r="AQ406" s="191"/>
      <c r="AR406" s="191"/>
      <c r="AS406" s="461"/>
      <c r="AT406" s="191"/>
      <c r="AU406" s="191"/>
      <c r="AV406" s="461"/>
      <c r="AW406" s="192"/>
      <c r="AX406" s="191"/>
      <c r="AY406" s="461"/>
      <c r="AZ406" s="191"/>
      <c r="BA406" s="461"/>
      <c r="BB406" s="191"/>
      <c r="BC406" s="192"/>
      <c r="BD406" s="191"/>
      <c r="BE406" s="191"/>
      <c r="BF406" s="461"/>
      <c r="BG406" s="470"/>
      <c r="BH406" s="470"/>
      <c r="BI406" s="191"/>
      <c r="BJ406" s="191"/>
      <c r="BK406" s="191"/>
      <c r="BL406" s="492"/>
      <c r="BM406" s="191"/>
      <c r="BN406" s="391"/>
      <c r="BO406" s="191"/>
      <c r="BP406" s="191"/>
      <c r="BQ406" s="191"/>
      <c r="BR406" s="191"/>
      <c r="BS406" s="191"/>
      <c r="BT406" s="191"/>
      <c r="BU406" s="192"/>
      <c r="BV406" s="191"/>
      <c r="BW406" s="191"/>
      <c r="BX406" s="191"/>
      <c r="BY406" s="191"/>
      <c r="BZ406" s="191"/>
      <c r="CA406" s="191"/>
      <c r="CB406" s="470"/>
      <c r="CC406" s="396"/>
      <c r="CD406" s="191"/>
      <c r="CE406" s="191"/>
      <c r="CF406" s="191"/>
      <c r="CG406" s="191"/>
      <c r="CH406" s="384"/>
      <c r="CI406" s="191"/>
      <c r="CJ406" s="461"/>
      <c r="CK406" s="461"/>
      <c r="CL406" s="191"/>
      <c r="CM406" s="191"/>
      <c r="CN406" s="498"/>
      <c r="CO406" s="191"/>
      <c r="CP406" s="192"/>
      <c r="CQ406" s="191"/>
      <c r="CR406" s="384"/>
      <c r="CS406" s="407"/>
      <c r="CT406" s="191"/>
      <c r="DE406" s="192"/>
      <c r="DM406" s="190"/>
      <c r="DN406" s="191"/>
      <c r="DQ406" s="190"/>
      <c r="DU406" s="132"/>
      <c r="DV406" s="132"/>
      <c r="DW406" s="132"/>
      <c r="DX406" s="132"/>
      <c r="DY406" s="132"/>
      <c r="DZ406" s="132"/>
      <c r="EA406" s="133"/>
      <c r="EB406" s="132"/>
      <c r="EC406" s="132"/>
      <c r="ED406" s="451"/>
      <c r="EE406" s="133"/>
      <c r="EF406" s="132"/>
      <c r="EG406" s="132"/>
      <c r="EH406" s="132"/>
      <c r="EI406" s="134"/>
      <c r="EJ406" s="132"/>
      <c r="EK406" s="451"/>
      <c r="EL406" s="518"/>
      <c r="EM406" s="451"/>
      <c r="EN406" s="132"/>
      <c r="EO406" s="513"/>
      <c r="EP406" s="451"/>
      <c r="EQ406" s="451"/>
      <c r="ER406" s="524"/>
      <c r="ES406" s="451"/>
      <c r="ET406" s="451"/>
      <c r="EU406" s="132"/>
      <c r="EV406" s="133"/>
      <c r="EW406" s="193"/>
    </row>
    <row r="407" spans="26:153" ht="30" customHeight="1" x14ac:dyDescent="0.15">
      <c r="Z407" s="246"/>
      <c r="AA407" s="483"/>
      <c r="AB407" s="191"/>
      <c r="AC407" s="191"/>
      <c r="AD407" s="191"/>
      <c r="AE407" s="191"/>
      <c r="AF407" s="384"/>
      <c r="AG407" s="191"/>
      <c r="AH407" s="191"/>
      <c r="AI407" s="191"/>
      <c r="AJ407" s="191"/>
      <c r="AK407" s="192"/>
      <c r="AL407" s="191"/>
      <c r="AM407" s="191"/>
      <c r="AN407" s="191"/>
      <c r="AO407" s="461"/>
      <c r="AP407" s="191"/>
      <c r="AQ407" s="191"/>
      <c r="AR407" s="191"/>
      <c r="AS407" s="461"/>
      <c r="AT407" s="191"/>
      <c r="AU407" s="191"/>
      <c r="AV407" s="461"/>
      <c r="AW407" s="192"/>
      <c r="AX407" s="191"/>
      <c r="AY407" s="461"/>
      <c r="AZ407" s="191"/>
      <c r="BA407" s="461"/>
      <c r="BB407" s="191"/>
      <c r="BC407" s="192"/>
      <c r="BD407" s="191"/>
      <c r="BE407" s="191"/>
      <c r="BF407" s="461"/>
      <c r="BG407" s="470"/>
      <c r="BH407" s="470"/>
      <c r="BI407" s="191"/>
      <c r="BJ407" s="191"/>
      <c r="BK407" s="191"/>
      <c r="BL407" s="492"/>
      <c r="BM407" s="191"/>
      <c r="BN407" s="391"/>
      <c r="BO407" s="191"/>
      <c r="BP407" s="191"/>
      <c r="BQ407" s="191"/>
      <c r="BR407" s="191"/>
      <c r="BS407" s="191"/>
      <c r="BT407" s="191"/>
      <c r="BU407" s="192"/>
      <c r="BV407" s="191"/>
      <c r="BW407" s="191"/>
      <c r="BX407" s="191"/>
      <c r="BY407" s="191"/>
      <c r="BZ407" s="191"/>
      <c r="CA407" s="191"/>
      <c r="CB407" s="470"/>
      <c r="CC407" s="396"/>
      <c r="CD407" s="191"/>
      <c r="CE407" s="191"/>
      <c r="CF407" s="191"/>
      <c r="CG407" s="191"/>
      <c r="CH407" s="384"/>
      <c r="CI407" s="191"/>
      <c r="CJ407" s="461"/>
      <c r="CK407" s="461"/>
      <c r="CL407" s="191"/>
      <c r="CM407" s="191"/>
      <c r="CN407" s="498"/>
      <c r="CO407" s="191"/>
      <c r="CP407" s="192"/>
      <c r="CQ407" s="191"/>
      <c r="CR407" s="384"/>
      <c r="CS407" s="407"/>
      <c r="CT407" s="191"/>
      <c r="DE407" s="192"/>
      <c r="DM407" s="190"/>
      <c r="DN407" s="191"/>
      <c r="DQ407" s="190"/>
      <c r="DU407" s="132"/>
      <c r="DV407" s="132"/>
      <c r="DW407" s="132"/>
      <c r="DX407" s="132"/>
      <c r="DY407" s="132"/>
      <c r="DZ407" s="132"/>
      <c r="EA407" s="133"/>
      <c r="EB407" s="132"/>
      <c r="EC407" s="132"/>
      <c r="ED407" s="451"/>
      <c r="EE407" s="133"/>
      <c r="EF407" s="132"/>
      <c r="EG407" s="132"/>
      <c r="EH407" s="132"/>
      <c r="EI407" s="134"/>
      <c r="EJ407" s="132"/>
      <c r="EK407" s="451"/>
      <c r="EL407" s="518"/>
      <c r="EM407" s="451"/>
      <c r="EN407" s="132"/>
      <c r="EO407" s="513"/>
      <c r="EP407" s="451"/>
      <c r="EQ407" s="451"/>
      <c r="ER407" s="524"/>
      <c r="ES407" s="451"/>
      <c r="ET407" s="451"/>
      <c r="EU407" s="132"/>
      <c r="EV407" s="133"/>
      <c r="EW407" s="193"/>
    </row>
    <row r="408" spans="26:153" ht="30" customHeight="1" x14ac:dyDescent="0.15">
      <c r="Z408" s="246"/>
      <c r="AA408" s="483"/>
      <c r="AB408" s="191"/>
      <c r="AC408" s="191"/>
      <c r="AD408" s="191"/>
      <c r="AE408" s="191"/>
      <c r="AF408" s="384"/>
      <c r="AG408" s="191"/>
      <c r="AH408" s="191"/>
      <c r="AI408" s="191"/>
      <c r="AJ408" s="191"/>
      <c r="AK408" s="192"/>
      <c r="AL408" s="191"/>
      <c r="AM408" s="191"/>
      <c r="AN408" s="191"/>
      <c r="AO408" s="461"/>
      <c r="AP408" s="191"/>
      <c r="AQ408" s="191"/>
      <c r="AR408" s="191"/>
      <c r="AS408" s="461"/>
      <c r="AT408" s="191"/>
      <c r="AU408" s="191"/>
      <c r="AV408" s="461"/>
      <c r="AW408" s="192"/>
      <c r="AX408" s="191"/>
      <c r="AY408" s="461"/>
      <c r="AZ408" s="191"/>
      <c r="BA408" s="461"/>
      <c r="BB408" s="191"/>
      <c r="BC408" s="192"/>
      <c r="BD408" s="191"/>
      <c r="BE408" s="191"/>
      <c r="BF408" s="461"/>
      <c r="BG408" s="470"/>
      <c r="BH408" s="470"/>
      <c r="BI408" s="191"/>
      <c r="BJ408" s="191"/>
      <c r="BK408" s="191"/>
      <c r="BL408" s="492"/>
      <c r="BM408" s="191"/>
      <c r="BN408" s="391"/>
      <c r="BO408" s="191"/>
      <c r="BP408" s="191"/>
      <c r="BQ408" s="191"/>
      <c r="BR408" s="191"/>
      <c r="BS408" s="191"/>
      <c r="BT408" s="191"/>
      <c r="BU408" s="192"/>
      <c r="BV408" s="191"/>
      <c r="BW408" s="191"/>
      <c r="BX408" s="191"/>
      <c r="BY408" s="191"/>
      <c r="BZ408" s="191"/>
      <c r="CA408" s="191"/>
      <c r="CB408" s="470"/>
      <c r="CC408" s="396"/>
      <c r="CD408" s="191"/>
      <c r="CE408" s="191"/>
      <c r="CF408" s="191"/>
      <c r="CG408" s="191"/>
      <c r="CH408" s="384"/>
      <c r="CI408" s="191"/>
      <c r="CJ408" s="461"/>
      <c r="CK408" s="461"/>
      <c r="CL408" s="191"/>
      <c r="CM408" s="191"/>
      <c r="CN408" s="498"/>
      <c r="CO408" s="191"/>
      <c r="CP408" s="192"/>
      <c r="CQ408" s="191"/>
      <c r="CR408" s="384"/>
      <c r="CS408" s="407"/>
      <c r="CT408" s="191"/>
      <c r="DE408" s="192"/>
      <c r="DM408" s="190"/>
      <c r="DN408" s="191"/>
      <c r="DQ408" s="190"/>
      <c r="DU408" s="132"/>
      <c r="DV408" s="132"/>
      <c r="DW408" s="132"/>
      <c r="DX408" s="132"/>
      <c r="DY408" s="132"/>
      <c r="DZ408" s="132"/>
      <c r="EA408" s="133"/>
      <c r="EB408" s="132"/>
      <c r="EC408" s="132"/>
      <c r="ED408" s="451"/>
      <c r="EE408" s="133"/>
      <c r="EF408" s="132"/>
      <c r="EG408" s="132"/>
      <c r="EH408" s="132"/>
      <c r="EI408" s="134"/>
      <c r="EJ408" s="132"/>
      <c r="EK408" s="451"/>
      <c r="EL408" s="518"/>
      <c r="EM408" s="451"/>
      <c r="EN408" s="132"/>
      <c r="EO408" s="513"/>
      <c r="EP408" s="451"/>
      <c r="EQ408" s="451"/>
      <c r="ER408" s="524"/>
      <c r="ES408" s="451"/>
      <c r="ET408" s="451"/>
      <c r="EU408" s="132"/>
      <c r="EV408" s="133"/>
      <c r="EW408" s="193"/>
    </row>
    <row r="409" spans="26:153" ht="30" customHeight="1" x14ac:dyDescent="0.15">
      <c r="Z409" s="246"/>
      <c r="AA409" s="483"/>
      <c r="AB409" s="191"/>
      <c r="AC409" s="191"/>
      <c r="AD409" s="191"/>
      <c r="AE409" s="191"/>
      <c r="AF409" s="384"/>
      <c r="AG409" s="191"/>
      <c r="AH409" s="191"/>
      <c r="AI409" s="191"/>
      <c r="AJ409" s="191"/>
      <c r="AK409" s="192"/>
      <c r="AL409" s="191"/>
      <c r="AM409" s="191"/>
      <c r="AN409" s="191"/>
      <c r="AO409" s="461"/>
      <c r="AP409" s="191"/>
      <c r="AQ409" s="191"/>
      <c r="AR409" s="191"/>
      <c r="AS409" s="461"/>
      <c r="AT409" s="191"/>
      <c r="AU409" s="191"/>
      <c r="AV409" s="461"/>
      <c r="AW409" s="192"/>
      <c r="AX409" s="191"/>
      <c r="AY409" s="461"/>
      <c r="AZ409" s="191"/>
      <c r="BA409" s="461"/>
      <c r="BB409" s="191"/>
      <c r="BC409" s="192"/>
      <c r="BD409" s="191"/>
      <c r="BE409" s="191"/>
      <c r="BF409" s="461"/>
      <c r="BG409" s="470"/>
      <c r="BH409" s="470"/>
      <c r="BI409" s="191"/>
      <c r="BJ409" s="191"/>
      <c r="BK409" s="191"/>
      <c r="BL409" s="492"/>
      <c r="BM409" s="191"/>
      <c r="BN409" s="391"/>
      <c r="BO409" s="191"/>
      <c r="BP409" s="191"/>
      <c r="BQ409" s="191"/>
      <c r="BR409" s="191"/>
      <c r="BS409" s="191"/>
      <c r="BT409" s="191"/>
      <c r="BU409" s="192"/>
      <c r="BV409" s="191"/>
      <c r="BW409" s="191"/>
      <c r="BX409" s="191"/>
      <c r="BY409" s="191"/>
      <c r="BZ409" s="191"/>
      <c r="CA409" s="191"/>
      <c r="CB409" s="470"/>
      <c r="CC409" s="396"/>
      <c r="CD409" s="191"/>
      <c r="CE409" s="191"/>
      <c r="CF409" s="191"/>
      <c r="CG409" s="191"/>
      <c r="CH409" s="384"/>
      <c r="CI409" s="191"/>
      <c r="CJ409" s="461"/>
      <c r="CK409" s="461"/>
      <c r="CL409" s="191"/>
      <c r="CM409" s="191"/>
      <c r="CN409" s="498"/>
      <c r="CO409" s="191"/>
      <c r="CP409" s="192"/>
      <c r="CQ409" s="191"/>
      <c r="CR409" s="384"/>
      <c r="CS409" s="407"/>
      <c r="CT409" s="191"/>
      <c r="DE409" s="192"/>
      <c r="DM409" s="190"/>
      <c r="DN409" s="191"/>
      <c r="DQ409" s="190"/>
      <c r="DU409" s="132"/>
      <c r="DV409" s="132"/>
      <c r="DW409" s="132"/>
      <c r="DX409" s="132"/>
      <c r="DY409" s="132"/>
      <c r="DZ409" s="132"/>
      <c r="EA409" s="133"/>
      <c r="EB409" s="132"/>
      <c r="EC409" s="132"/>
      <c r="ED409" s="451"/>
      <c r="EE409" s="133"/>
      <c r="EF409" s="132"/>
      <c r="EG409" s="132"/>
      <c r="EH409" s="132"/>
      <c r="EI409" s="134"/>
      <c r="EJ409" s="132"/>
      <c r="EK409" s="451"/>
      <c r="EL409" s="518"/>
      <c r="EM409" s="451"/>
      <c r="EN409" s="132"/>
      <c r="EO409" s="513"/>
      <c r="EP409" s="451"/>
      <c r="EQ409" s="451"/>
      <c r="ER409" s="524"/>
      <c r="ES409" s="451"/>
      <c r="ET409" s="451"/>
      <c r="EU409" s="132"/>
      <c r="EV409" s="133"/>
      <c r="EW409" s="193"/>
    </row>
    <row r="410" spans="26:153" ht="30" customHeight="1" x14ac:dyDescent="0.15">
      <c r="Z410" s="246"/>
      <c r="AA410" s="483"/>
      <c r="AB410" s="191"/>
      <c r="AC410" s="191"/>
      <c r="AD410" s="191"/>
      <c r="AE410" s="191"/>
      <c r="AF410" s="384"/>
      <c r="AG410" s="191"/>
      <c r="AH410" s="191"/>
      <c r="AI410" s="191"/>
      <c r="AJ410" s="191"/>
      <c r="AK410" s="192"/>
      <c r="AL410" s="191"/>
      <c r="AM410" s="191"/>
      <c r="AN410" s="191"/>
      <c r="AO410" s="461"/>
      <c r="AP410" s="191"/>
      <c r="AQ410" s="191"/>
      <c r="AR410" s="191"/>
      <c r="AS410" s="461"/>
      <c r="AT410" s="191"/>
      <c r="AU410" s="191"/>
      <c r="AV410" s="461"/>
      <c r="AW410" s="192"/>
      <c r="AX410" s="191"/>
      <c r="AY410" s="461"/>
      <c r="AZ410" s="191"/>
      <c r="BA410" s="461"/>
      <c r="BB410" s="191"/>
      <c r="BC410" s="192"/>
      <c r="BD410" s="191"/>
      <c r="BE410" s="191"/>
      <c r="BF410" s="461"/>
      <c r="BG410" s="470"/>
      <c r="BH410" s="470"/>
      <c r="BI410" s="191"/>
      <c r="BJ410" s="191"/>
      <c r="BK410" s="191"/>
      <c r="BL410" s="492"/>
      <c r="BM410" s="191"/>
      <c r="BN410" s="391"/>
      <c r="BO410" s="191"/>
      <c r="BP410" s="191"/>
      <c r="BQ410" s="191"/>
      <c r="BR410" s="191"/>
      <c r="BS410" s="191"/>
      <c r="BT410" s="191"/>
      <c r="BU410" s="192"/>
      <c r="BV410" s="191"/>
      <c r="BW410" s="191"/>
      <c r="BX410" s="191"/>
      <c r="BY410" s="191"/>
      <c r="BZ410" s="191"/>
      <c r="CA410" s="191"/>
      <c r="CB410" s="470"/>
      <c r="CC410" s="396"/>
      <c r="CD410" s="191"/>
      <c r="CE410" s="191"/>
      <c r="CF410" s="191"/>
      <c r="CG410" s="191"/>
      <c r="CH410" s="384"/>
      <c r="CI410" s="191"/>
      <c r="CJ410" s="461"/>
      <c r="CK410" s="461"/>
      <c r="CL410" s="191"/>
      <c r="CM410" s="191"/>
      <c r="CN410" s="498"/>
      <c r="CO410" s="191"/>
      <c r="CP410" s="192"/>
      <c r="CQ410" s="191"/>
      <c r="CR410" s="384"/>
      <c r="CS410" s="407"/>
      <c r="CT410" s="191"/>
      <c r="DE410" s="192"/>
      <c r="DM410" s="190"/>
      <c r="DN410" s="191"/>
      <c r="DQ410" s="190"/>
      <c r="DU410" s="132"/>
      <c r="DV410" s="132"/>
      <c r="DW410" s="132"/>
      <c r="DX410" s="132"/>
      <c r="DY410" s="132"/>
      <c r="DZ410" s="132"/>
      <c r="EA410" s="133"/>
      <c r="EB410" s="132"/>
      <c r="EC410" s="132"/>
      <c r="ED410" s="451"/>
      <c r="EE410" s="133"/>
      <c r="EF410" s="132"/>
      <c r="EG410" s="132"/>
      <c r="EH410" s="132"/>
      <c r="EI410" s="134"/>
      <c r="EJ410" s="132"/>
      <c r="EK410" s="451"/>
      <c r="EL410" s="518"/>
      <c r="EM410" s="451"/>
      <c r="EN410" s="132"/>
      <c r="EO410" s="513"/>
      <c r="EP410" s="451"/>
      <c r="EQ410" s="451"/>
      <c r="ER410" s="524"/>
      <c r="ES410" s="451"/>
      <c r="ET410" s="451"/>
      <c r="EU410" s="132"/>
      <c r="EV410" s="133"/>
      <c r="EW410" s="193"/>
    </row>
    <row r="411" spans="26:153" ht="30" customHeight="1" x14ac:dyDescent="0.15">
      <c r="Z411" s="246"/>
      <c r="AA411" s="483"/>
      <c r="AB411" s="191"/>
      <c r="AC411" s="191"/>
      <c r="AD411" s="191"/>
      <c r="AE411" s="191"/>
      <c r="AF411" s="384"/>
      <c r="AG411" s="191"/>
      <c r="AH411" s="191"/>
      <c r="AI411" s="191"/>
      <c r="AJ411" s="191"/>
      <c r="AK411" s="192"/>
      <c r="AL411" s="191"/>
      <c r="AM411" s="191"/>
      <c r="AN411" s="191"/>
      <c r="AO411" s="461"/>
      <c r="AP411" s="191"/>
      <c r="AQ411" s="191"/>
      <c r="AR411" s="191"/>
      <c r="AS411" s="461"/>
      <c r="AT411" s="191"/>
      <c r="AU411" s="191"/>
      <c r="AV411" s="461"/>
      <c r="AW411" s="192"/>
      <c r="AX411" s="191"/>
      <c r="AY411" s="461"/>
      <c r="AZ411" s="191"/>
      <c r="BA411" s="461"/>
      <c r="BB411" s="191"/>
      <c r="BC411" s="192"/>
      <c r="BD411" s="191"/>
      <c r="BE411" s="191"/>
      <c r="BF411" s="461"/>
      <c r="BG411" s="470"/>
      <c r="BH411" s="470"/>
      <c r="BI411" s="191"/>
      <c r="BJ411" s="191"/>
      <c r="BK411" s="191"/>
      <c r="BL411" s="492"/>
      <c r="BM411" s="191"/>
      <c r="BN411" s="391"/>
      <c r="BO411" s="191"/>
      <c r="BP411" s="191"/>
      <c r="BQ411" s="191"/>
      <c r="BR411" s="191"/>
      <c r="BS411" s="191"/>
      <c r="BT411" s="191"/>
      <c r="BU411" s="192"/>
      <c r="BV411" s="191"/>
      <c r="BW411" s="191"/>
      <c r="BX411" s="191"/>
      <c r="BY411" s="191"/>
      <c r="BZ411" s="191"/>
      <c r="CA411" s="191"/>
      <c r="CB411" s="470"/>
      <c r="CC411" s="396"/>
      <c r="CD411" s="191"/>
      <c r="CE411" s="191"/>
      <c r="CF411" s="191"/>
      <c r="CG411" s="191"/>
      <c r="CH411" s="384"/>
      <c r="CI411" s="191"/>
      <c r="CJ411" s="461"/>
      <c r="CK411" s="461"/>
      <c r="CL411" s="191"/>
      <c r="CM411" s="191"/>
      <c r="CN411" s="498"/>
      <c r="CO411" s="191"/>
      <c r="CP411" s="192"/>
      <c r="CQ411" s="191"/>
      <c r="CR411" s="384"/>
      <c r="CS411" s="407"/>
      <c r="CT411" s="191"/>
      <c r="DE411" s="192"/>
      <c r="DM411" s="190"/>
      <c r="DN411" s="191"/>
      <c r="DQ411" s="190"/>
      <c r="DU411" s="132"/>
      <c r="DV411" s="132"/>
      <c r="DW411" s="132"/>
      <c r="DX411" s="132"/>
      <c r="DY411" s="132"/>
      <c r="DZ411" s="132"/>
      <c r="EA411" s="133"/>
      <c r="EB411" s="132"/>
      <c r="EC411" s="132"/>
      <c r="ED411" s="451"/>
      <c r="EE411" s="133"/>
      <c r="EF411" s="132"/>
      <c r="EG411" s="132"/>
      <c r="EH411" s="132"/>
      <c r="EI411" s="134"/>
      <c r="EJ411" s="132"/>
      <c r="EK411" s="451"/>
      <c r="EL411" s="518"/>
      <c r="EM411" s="451"/>
      <c r="EN411" s="132"/>
      <c r="EO411" s="513"/>
      <c r="EP411" s="451"/>
      <c r="EQ411" s="451"/>
      <c r="ER411" s="524"/>
      <c r="ES411" s="451"/>
      <c r="ET411" s="451"/>
      <c r="EU411" s="132"/>
      <c r="EV411" s="133"/>
      <c r="EW411" s="193"/>
    </row>
    <row r="412" spans="26:153" ht="30" customHeight="1" x14ac:dyDescent="0.15">
      <c r="Z412" s="246"/>
      <c r="AA412" s="483"/>
      <c r="AB412" s="191"/>
      <c r="AC412" s="191"/>
      <c r="AD412" s="191"/>
      <c r="AE412" s="191"/>
      <c r="AF412" s="384"/>
      <c r="AG412" s="191"/>
      <c r="AH412" s="191"/>
      <c r="AI412" s="191"/>
      <c r="AJ412" s="191"/>
      <c r="AK412" s="192"/>
      <c r="AL412" s="191"/>
      <c r="AM412" s="191"/>
      <c r="AN412" s="191"/>
      <c r="AO412" s="461"/>
      <c r="AP412" s="191"/>
      <c r="AQ412" s="191"/>
      <c r="AR412" s="191"/>
      <c r="AS412" s="461"/>
      <c r="AT412" s="191"/>
      <c r="AU412" s="191"/>
      <c r="AV412" s="461"/>
      <c r="AW412" s="192"/>
      <c r="AX412" s="191"/>
      <c r="AY412" s="461"/>
      <c r="AZ412" s="191"/>
      <c r="BA412" s="461"/>
      <c r="BB412" s="191"/>
      <c r="BC412" s="192"/>
      <c r="BD412" s="191"/>
      <c r="BE412" s="191"/>
      <c r="BF412" s="461"/>
      <c r="BG412" s="470"/>
      <c r="BH412" s="470"/>
      <c r="BI412" s="191"/>
      <c r="BJ412" s="191"/>
      <c r="BK412" s="191"/>
      <c r="BL412" s="492"/>
      <c r="BM412" s="191"/>
      <c r="BN412" s="391"/>
      <c r="BO412" s="191"/>
      <c r="BP412" s="191"/>
      <c r="BQ412" s="191"/>
      <c r="BR412" s="191"/>
      <c r="BS412" s="191"/>
      <c r="BT412" s="191"/>
      <c r="BU412" s="192"/>
      <c r="BV412" s="191"/>
      <c r="BW412" s="191"/>
      <c r="BX412" s="191"/>
      <c r="BY412" s="191"/>
      <c r="BZ412" s="191"/>
      <c r="CA412" s="191"/>
      <c r="CB412" s="470"/>
      <c r="CC412" s="396"/>
      <c r="CD412" s="191"/>
      <c r="CE412" s="191"/>
      <c r="CF412" s="191"/>
      <c r="CG412" s="191"/>
      <c r="CH412" s="384"/>
      <c r="CI412" s="191"/>
      <c r="CJ412" s="461"/>
      <c r="CK412" s="461"/>
      <c r="CL412" s="191"/>
      <c r="CM412" s="191"/>
      <c r="CN412" s="498"/>
      <c r="CO412" s="191"/>
      <c r="CP412" s="192"/>
      <c r="CQ412" s="191"/>
      <c r="CR412" s="384"/>
      <c r="CS412" s="407"/>
      <c r="CT412" s="191"/>
      <c r="DE412" s="192"/>
      <c r="DM412" s="190"/>
      <c r="DN412" s="191"/>
      <c r="DQ412" s="190"/>
      <c r="DU412" s="132"/>
      <c r="DV412" s="132"/>
      <c r="DW412" s="132"/>
      <c r="DX412" s="132"/>
      <c r="DY412" s="132"/>
      <c r="DZ412" s="132"/>
      <c r="EA412" s="133"/>
      <c r="EB412" s="132"/>
      <c r="EC412" s="132"/>
      <c r="ED412" s="451"/>
      <c r="EE412" s="133"/>
      <c r="EF412" s="132"/>
      <c r="EG412" s="132"/>
      <c r="EH412" s="132"/>
      <c r="EI412" s="134"/>
      <c r="EJ412" s="132"/>
      <c r="EK412" s="451"/>
      <c r="EL412" s="518"/>
      <c r="EM412" s="451"/>
      <c r="EN412" s="132"/>
      <c r="EO412" s="513"/>
      <c r="EP412" s="451"/>
      <c r="EQ412" s="451"/>
      <c r="ER412" s="524"/>
      <c r="ES412" s="451"/>
      <c r="ET412" s="451"/>
      <c r="EU412" s="132"/>
      <c r="EV412" s="133"/>
      <c r="EW412" s="193"/>
    </row>
    <row r="413" spans="26:153" ht="30" customHeight="1" x14ac:dyDescent="0.15">
      <c r="Z413" s="246"/>
      <c r="AA413" s="483"/>
      <c r="AB413" s="191"/>
      <c r="AC413" s="191"/>
      <c r="AD413" s="191"/>
      <c r="AE413" s="191"/>
      <c r="AF413" s="384"/>
      <c r="AG413" s="191"/>
      <c r="AH413" s="191"/>
      <c r="AI413" s="191"/>
      <c r="AJ413" s="191"/>
      <c r="AK413" s="192"/>
      <c r="AL413" s="191"/>
      <c r="AM413" s="191"/>
      <c r="AN413" s="191"/>
      <c r="AO413" s="461"/>
      <c r="AP413" s="191"/>
      <c r="AQ413" s="191"/>
      <c r="AR413" s="191"/>
      <c r="AS413" s="461"/>
      <c r="AT413" s="191"/>
      <c r="AU413" s="191"/>
      <c r="AV413" s="461"/>
      <c r="AW413" s="192"/>
      <c r="AX413" s="191"/>
      <c r="AY413" s="461"/>
      <c r="AZ413" s="191"/>
      <c r="BA413" s="461"/>
      <c r="BB413" s="191"/>
      <c r="BC413" s="192"/>
      <c r="BD413" s="191"/>
      <c r="BE413" s="191"/>
      <c r="BF413" s="461"/>
      <c r="BG413" s="470"/>
      <c r="BH413" s="470"/>
      <c r="BI413" s="191"/>
      <c r="BJ413" s="191"/>
      <c r="BK413" s="191"/>
      <c r="BL413" s="492"/>
      <c r="BM413" s="191"/>
      <c r="BN413" s="391"/>
      <c r="BO413" s="191"/>
      <c r="BP413" s="191"/>
      <c r="BQ413" s="191"/>
      <c r="BR413" s="191"/>
      <c r="BS413" s="191"/>
      <c r="BT413" s="191"/>
      <c r="BU413" s="192"/>
      <c r="BV413" s="191"/>
      <c r="BW413" s="191"/>
      <c r="BX413" s="191"/>
      <c r="BY413" s="191"/>
      <c r="BZ413" s="191"/>
      <c r="CA413" s="191"/>
      <c r="CB413" s="470"/>
      <c r="CC413" s="396"/>
      <c r="CD413" s="191"/>
      <c r="CE413" s="191"/>
      <c r="CF413" s="191"/>
      <c r="CG413" s="191"/>
      <c r="CH413" s="384"/>
      <c r="CI413" s="191"/>
      <c r="CJ413" s="461"/>
      <c r="CK413" s="461"/>
      <c r="CL413" s="191"/>
      <c r="CM413" s="191"/>
      <c r="CN413" s="498"/>
      <c r="CO413" s="191"/>
      <c r="CP413" s="192"/>
      <c r="CQ413" s="191"/>
      <c r="CR413" s="384"/>
      <c r="CS413" s="407"/>
      <c r="CT413" s="191"/>
      <c r="DE413" s="192"/>
      <c r="DM413" s="190"/>
      <c r="DN413" s="191"/>
      <c r="DQ413" s="190"/>
      <c r="DU413" s="132"/>
      <c r="DV413" s="132"/>
      <c r="DW413" s="132"/>
      <c r="DX413" s="132"/>
      <c r="DY413" s="132"/>
      <c r="DZ413" s="132"/>
      <c r="EA413" s="133"/>
      <c r="EB413" s="132"/>
      <c r="EC413" s="132"/>
      <c r="ED413" s="451"/>
      <c r="EE413" s="133"/>
      <c r="EF413" s="132"/>
      <c r="EG413" s="132"/>
      <c r="EH413" s="132"/>
      <c r="EI413" s="134"/>
      <c r="EJ413" s="132"/>
      <c r="EK413" s="451"/>
      <c r="EL413" s="518"/>
      <c r="EM413" s="451"/>
      <c r="EN413" s="132"/>
      <c r="EO413" s="513"/>
      <c r="EP413" s="451"/>
      <c r="EQ413" s="451"/>
      <c r="ER413" s="524"/>
      <c r="ES413" s="451"/>
      <c r="ET413" s="451"/>
      <c r="EU413" s="132"/>
      <c r="EV413" s="133"/>
      <c r="EW413" s="193"/>
    </row>
    <row r="414" spans="26:153" ht="30" customHeight="1" x14ac:dyDescent="0.15">
      <c r="Z414" s="246"/>
      <c r="AA414" s="483"/>
      <c r="AB414" s="191"/>
      <c r="AC414" s="191"/>
      <c r="AD414" s="191"/>
      <c r="AE414" s="191"/>
      <c r="AF414" s="384"/>
      <c r="AG414" s="191"/>
      <c r="AH414" s="191"/>
      <c r="AI414" s="191"/>
      <c r="AJ414" s="191"/>
      <c r="AK414" s="192"/>
      <c r="AL414" s="191"/>
      <c r="AM414" s="191"/>
      <c r="AN414" s="191"/>
      <c r="AO414" s="461"/>
      <c r="AP414" s="191"/>
      <c r="AQ414" s="191"/>
      <c r="AR414" s="191"/>
      <c r="AS414" s="461"/>
      <c r="AT414" s="191"/>
      <c r="AU414" s="191"/>
      <c r="AV414" s="461"/>
      <c r="AW414" s="192"/>
      <c r="AX414" s="191"/>
      <c r="AY414" s="461"/>
      <c r="AZ414" s="191"/>
      <c r="BA414" s="461"/>
      <c r="BB414" s="191"/>
      <c r="BC414" s="192"/>
      <c r="BD414" s="191"/>
      <c r="BE414" s="191"/>
      <c r="BF414" s="461"/>
      <c r="BG414" s="470"/>
      <c r="BH414" s="470"/>
      <c r="BI414" s="191"/>
      <c r="BJ414" s="191"/>
      <c r="BK414" s="191"/>
      <c r="BL414" s="492"/>
      <c r="BM414" s="191"/>
      <c r="BN414" s="391"/>
      <c r="BO414" s="191"/>
      <c r="BP414" s="191"/>
      <c r="BQ414" s="191"/>
      <c r="BR414" s="191"/>
      <c r="BS414" s="191"/>
      <c r="BT414" s="191"/>
      <c r="BU414" s="192"/>
      <c r="BV414" s="191"/>
      <c r="BW414" s="191"/>
      <c r="BX414" s="191"/>
      <c r="BY414" s="191"/>
      <c r="BZ414" s="191"/>
      <c r="CA414" s="191"/>
      <c r="CB414" s="470"/>
      <c r="CC414" s="396"/>
      <c r="CD414" s="191"/>
      <c r="CE414" s="191"/>
      <c r="CF414" s="191"/>
      <c r="CG414" s="191"/>
      <c r="CH414" s="384"/>
      <c r="CI414" s="191"/>
      <c r="CJ414" s="461"/>
      <c r="CK414" s="461"/>
      <c r="CL414" s="191"/>
      <c r="CM414" s="191"/>
      <c r="CN414" s="498"/>
      <c r="CO414" s="191"/>
      <c r="CP414" s="192"/>
      <c r="CQ414" s="191"/>
      <c r="CR414" s="384"/>
      <c r="CS414" s="407"/>
      <c r="CT414" s="191"/>
      <c r="DE414" s="192"/>
      <c r="DM414" s="190"/>
      <c r="DN414" s="191"/>
      <c r="DQ414" s="190"/>
      <c r="DU414" s="132"/>
      <c r="DV414" s="132"/>
      <c r="DW414" s="132"/>
      <c r="DX414" s="132"/>
      <c r="DY414" s="132"/>
      <c r="DZ414" s="132"/>
      <c r="EA414" s="133"/>
      <c r="EB414" s="132"/>
      <c r="EC414" s="132"/>
      <c r="ED414" s="451"/>
      <c r="EE414" s="133"/>
      <c r="EF414" s="132"/>
      <c r="EG414" s="132"/>
      <c r="EH414" s="132"/>
      <c r="EI414" s="134"/>
      <c r="EJ414" s="132"/>
      <c r="EK414" s="451"/>
      <c r="EL414" s="518"/>
      <c r="EM414" s="451"/>
      <c r="EN414" s="132"/>
      <c r="EO414" s="513"/>
      <c r="EP414" s="451"/>
      <c r="EQ414" s="451"/>
      <c r="ER414" s="524"/>
      <c r="ES414" s="451"/>
      <c r="ET414" s="451"/>
      <c r="EU414" s="132"/>
      <c r="EV414" s="133"/>
      <c r="EW414" s="193"/>
    </row>
    <row r="415" spans="26:153" ht="30" customHeight="1" x14ac:dyDescent="0.15">
      <c r="Z415" s="246"/>
      <c r="AA415" s="483"/>
      <c r="AB415" s="191"/>
      <c r="AC415" s="191"/>
      <c r="AD415" s="191"/>
      <c r="AE415" s="191"/>
      <c r="AF415" s="384"/>
      <c r="AG415" s="191"/>
      <c r="AH415" s="191"/>
      <c r="AI415" s="191"/>
      <c r="AJ415" s="191"/>
      <c r="AK415" s="192"/>
      <c r="AL415" s="191"/>
      <c r="AM415" s="191"/>
      <c r="AN415" s="191"/>
      <c r="AO415" s="461"/>
      <c r="AP415" s="191"/>
      <c r="AQ415" s="191"/>
      <c r="AR415" s="191"/>
      <c r="AS415" s="461"/>
      <c r="AT415" s="191"/>
      <c r="AU415" s="191"/>
      <c r="AV415" s="461"/>
      <c r="AW415" s="192"/>
      <c r="AX415" s="191"/>
      <c r="AY415" s="461"/>
      <c r="AZ415" s="191"/>
      <c r="BA415" s="461"/>
      <c r="BB415" s="191"/>
      <c r="BC415" s="192"/>
      <c r="BD415" s="191"/>
      <c r="BE415" s="191"/>
      <c r="BF415" s="461"/>
      <c r="BG415" s="470"/>
      <c r="BH415" s="470"/>
      <c r="BI415" s="191"/>
      <c r="BJ415" s="191"/>
      <c r="BK415" s="191"/>
      <c r="BL415" s="492"/>
      <c r="BM415" s="191"/>
      <c r="BN415" s="391"/>
      <c r="BO415" s="191"/>
      <c r="BP415" s="191"/>
      <c r="BQ415" s="191"/>
      <c r="BR415" s="191"/>
      <c r="BS415" s="191"/>
      <c r="BT415" s="191"/>
      <c r="BU415" s="192"/>
      <c r="BV415" s="191"/>
      <c r="BW415" s="191"/>
      <c r="BX415" s="191"/>
      <c r="BY415" s="191"/>
      <c r="BZ415" s="191"/>
      <c r="CA415" s="191"/>
      <c r="CB415" s="470"/>
      <c r="CC415" s="396"/>
      <c r="CD415" s="191"/>
      <c r="CE415" s="191"/>
      <c r="CF415" s="191"/>
      <c r="CG415" s="191"/>
      <c r="CH415" s="384"/>
      <c r="CI415" s="191"/>
      <c r="CJ415" s="461"/>
      <c r="CK415" s="461"/>
      <c r="CL415" s="191"/>
      <c r="CM415" s="191"/>
      <c r="CN415" s="498"/>
      <c r="CO415" s="191"/>
      <c r="CP415" s="192"/>
      <c r="CQ415" s="191"/>
      <c r="CR415" s="384"/>
      <c r="CS415" s="407"/>
      <c r="CT415" s="191"/>
      <c r="DE415" s="192"/>
      <c r="DM415" s="190"/>
      <c r="DN415" s="191"/>
      <c r="DQ415" s="190"/>
      <c r="DU415" s="132"/>
      <c r="DV415" s="132"/>
      <c r="DW415" s="132"/>
      <c r="DX415" s="132"/>
      <c r="DY415" s="132"/>
      <c r="DZ415" s="132"/>
      <c r="EA415" s="133"/>
      <c r="EB415" s="132"/>
      <c r="EC415" s="132"/>
      <c r="ED415" s="451"/>
      <c r="EE415" s="133"/>
      <c r="EF415" s="132"/>
      <c r="EG415" s="132"/>
      <c r="EH415" s="132"/>
      <c r="EI415" s="134"/>
      <c r="EJ415" s="132"/>
      <c r="EK415" s="451"/>
      <c r="EL415" s="518"/>
      <c r="EM415" s="451"/>
      <c r="EN415" s="132"/>
      <c r="EO415" s="513"/>
      <c r="EP415" s="451"/>
      <c r="EQ415" s="451"/>
      <c r="ER415" s="524"/>
      <c r="ES415" s="451"/>
      <c r="ET415" s="451"/>
      <c r="EU415" s="132"/>
      <c r="EV415" s="133"/>
      <c r="EW415" s="193"/>
    </row>
    <row r="416" spans="26:153" ht="30" customHeight="1" x14ac:dyDescent="0.15">
      <c r="Z416" s="246"/>
      <c r="AA416" s="483"/>
      <c r="AB416" s="191"/>
      <c r="AC416" s="191"/>
      <c r="AD416" s="191"/>
      <c r="AE416" s="191"/>
      <c r="AF416" s="384"/>
      <c r="AG416" s="191"/>
      <c r="AH416" s="191"/>
      <c r="AI416" s="191"/>
      <c r="AJ416" s="191"/>
      <c r="AK416" s="192"/>
      <c r="AL416" s="191"/>
      <c r="AM416" s="191"/>
      <c r="AN416" s="191"/>
      <c r="AO416" s="461"/>
      <c r="AP416" s="191"/>
      <c r="AQ416" s="191"/>
      <c r="AR416" s="191"/>
      <c r="AS416" s="461"/>
      <c r="AT416" s="191"/>
      <c r="AU416" s="191"/>
      <c r="AV416" s="461"/>
      <c r="AW416" s="192"/>
      <c r="AX416" s="191"/>
      <c r="AY416" s="461"/>
      <c r="AZ416" s="191"/>
      <c r="BA416" s="461"/>
      <c r="BB416" s="191"/>
      <c r="BC416" s="192"/>
      <c r="BD416" s="191"/>
      <c r="BE416" s="191"/>
      <c r="BF416" s="461"/>
      <c r="BG416" s="470"/>
      <c r="BH416" s="470"/>
      <c r="BI416" s="191"/>
      <c r="BJ416" s="191"/>
      <c r="BK416" s="191"/>
      <c r="BL416" s="492"/>
      <c r="BM416" s="191"/>
      <c r="BN416" s="391"/>
      <c r="BO416" s="191"/>
      <c r="BP416" s="191"/>
      <c r="BQ416" s="191"/>
      <c r="BR416" s="191"/>
      <c r="BS416" s="191"/>
      <c r="BT416" s="191"/>
      <c r="BU416" s="192"/>
      <c r="BV416" s="191"/>
      <c r="BW416" s="191"/>
      <c r="BX416" s="191"/>
      <c r="BY416" s="191"/>
      <c r="BZ416" s="191"/>
      <c r="CA416" s="191"/>
      <c r="CB416" s="470"/>
      <c r="CC416" s="396"/>
      <c r="CD416" s="191"/>
      <c r="CE416" s="191"/>
      <c r="CF416" s="191"/>
      <c r="CG416" s="191"/>
      <c r="CH416" s="384"/>
      <c r="CI416" s="191"/>
      <c r="CJ416" s="461"/>
      <c r="CK416" s="461"/>
      <c r="CL416" s="191"/>
      <c r="CM416" s="191"/>
      <c r="CN416" s="498"/>
      <c r="CO416" s="191"/>
      <c r="CP416" s="192"/>
      <c r="CQ416" s="191"/>
      <c r="CR416" s="384"/>
      <c r="CS416" s="407"/>
      <c r="CT416" s="191"/>
      <c r="DE416" s="192"/>
      <c r="DM416" s="190"/>
      <c r="DN416" s="191"/>
      <c r="DQ416" s="190"/>
      <c r="DU416" s="132"/>
      <c r="DV416" s="132"/>
      <c r="DW416" s="132"/>
      <c r="DX416" s="132"/>
      <c r="DY416" s="132"/>
      <c r="DZ416" s="132"/>
      <c r="EA416" s="133"/>
      <c r="EB416" s="132"/>
      <c r="EC416" s="132"/>
      <c r="ED416" s="451"/>
      <c r="EE416" s="133"/>
      <c r="EF416" s="132"/>
      <c r="EG416" s="132"/>
      <c r="EH416" s="132"/>
      <c r="EI416" s="134"/>
      <c r="EJ416" s="132"/>
      <c r="EK416" s="451"/>
      <c r="EL416" s="518"/>
      <c r="EM416" s="451"/>
      <c r="EN416" s="132"/>
      <c r="EO416" s="513"/>
      <c r="EP416" s="451"/>
      <c r="EQ416" s="451"/>
      <c r="ER416" s="524"/>
      <c r="ES416" s="451"/>
      <c r="ET416" s="451"/>
      <c r="EU416" s="132"/>
      <c r="EV416" s="133"/>
      <c r="EW416" s="193"/>
    </row>
    <row r="417" spans="26:153" ht="30" customHeight="1" x14ac:dyDescent="0.15">
      <c r="Z417" s="246"/>
      <c r="AA417" s="483"/>
      <c r="AB417" s="191"/>
      <c r="AC417" s="191"/>
      <c r="AD417" s="191"/>
      <c r="AE417" s="191"/>
      <c r="AF417" s="384"/>
      <c r="AG417" s="191"/>
      <c r="AH417" s="191"/>
      <c r="AI417" s="191"/>
      <c r="AJ417" s="191"/>
      <c r="AK417" s="192"/>
      <c r="AL417" s="191"/>
      <c r="AM417" s="191"/>
      <c r="AN417" s="191"/>
      <c r="AO417" s="461"/>
      <c r="AP417" s="191"/>
      <c r="AQ417" s="191"/>
      <c r="AR417" s="191"/>
      <c r="AS417" s="461"/>
      <c r="AT417" s="191"/>
      <c r="AU417" s="191"/>
      <c r="AV417" s="461"/>
      <c r="AW417" s="192"/>
      <c r="AX417" s="191"/>
      <c r="AY417" s="461"/>
      <c r="AZ417" s="191"/>
      <c r="BA417" s="461"/>
      <c r="BB417" s="191"/>
      <c r="BC417" s="192"/>
      <c r="BD417" s="191"/>
      <c r="BE417" s="191"/>
      <c r="BF417" s="461"/>
      <c r="BG417" s="470"/>
      <c r="BH417" s="470"/>
      <c r="BI417" s="191"/>
      <c r="BJ417" s="191"/>
      <c r="BK417" s="191"/>
      <c r="BL417" s="492"/>
      <c r="BM417" s="191"/>
      <c r="BN417" s="391"/>
      <c r="BO417" s="191"/>
      <c r="BP417" s="191"/>
      <c r="BQ417" s="191"/>
      <c r="BR417" s="191"/>
      <c r="BS417" s="191"/>
      <c r="BT417" s="191"/>
      <c r="BU417" s="192"/>
      <c r="BV417" s="191"/>
      <c r="BW417" s="191"/>
      <c r="BX417" s="191"/>
      <c r="BY417" s="191"/>
      <c r="BZ417" s="191"/>
      <c r="CA417" s="191"/>
      <c r="CB417" s="470"/>
      <c r="CC417" s="396"/>
      <c r="CD417" s="191"/>
      <c r="CE417" s="191"/>
      <c r="CF417" s="191"/>
      <c r="CG417" s="191"/>
      <c r="CH417" s="384"/>
      <c r="CI417" s="191"/>
      <c r="CJ417" s="461"/>
      <c r="CK417" s="461"/>
      <c r="CL417" s="191"/>
      <c r="CM417" s="191"/>
      <c r="CN417" s="498"/>
      <c r="CO417" s="191"/>
      <c r="CP417" s="192"/>
      <c r="CQ417" s="191"/>
      <c r="CR417" s="384"/>
      <c r="CS417" s="407"/>
      <c r="CT417" s="191"/>
      <c r="DE417" s="192"/>
      <c r="DM417" s="190"/>
      <c r="DN417" s="191"/>
      <c r="DQ417" s="190"/>
      <c r="DU417" s="132"/>
      <c r="DV417" s="132"/>
      <c r="DW417" s="132"/>
      <c r="DX417" s="132"/>
      <c r="DY417" s="132"/>
      <c r="DZ417" s="132"/>
      <c r="EA417" s="133"/>
      <c r="EB417" s="132"/>
      <c r="EC417" s="132"/>
      <c r="ED417" s="451"/>
      <c r="EE417" s="133"/>
      <c r="EF417" s="132"/>
      <c r="EG417" s="132"/>
      <c r="EH417" s="132"/>
      <c r="EI417" s="134"/>
      <c r="EJ417" s="132"/>
      <c r="EK417" s="451"/>
      <c r="EL417" s="518"/>
      <c r="EM417" s="451"/>
      <c r="EN417" s="132"/>
      <c r="EO417" s="513"/>
      <c r="EP417" s="451"/>
      <c r="EQ417" s="451"/>
      <c r="ER417" s="524"/>
      <c r="ES417" s="451"/>
      <c r="ET417" s="451"/>
      <c r="EU417" s="132"/>
      <c r="EV417" s="133"/>
      <c r="EW417" s="193"/>
    </row>
    <row r="418" spans="26:153" ht="30" customHeight="1" x14ac:dyDescent="0.15">
      <c r="Z418" s="246"/>
      <c r="AA418" s="483"/>
      <c r="AB418" s="191"/>
      <c r="AC418" s="191"/>
      <c r="AD418" s="191"/>
      <c r="AE418" s="191"/>
      <c r="AF418" s="384"/>
      <c r="AG418" s="191"/>
      <c r="AH418" s="191"/>
      <c r="AI418" s="191"/>
      <c r="AJ418" s="191"/>
      <c r="AK418" s="192"/>
      <c r="AL418" s="191"/>
      <c r="AM418" s="191"/>
      <c r="AN418" s="191"/>
      <c r="AO418" s="461"/>
      <c r="AP418" s="191"/>
      <c r="AQ418" s="191"/>
      <c r="AR418" s="191"/>
      <c r="AS418" s="461"/>
      <c r="AT418" s="191"/>
      <c r="AU418" s="191"/>
      <c r="AV418" s="461"/>
      <c r="AW418" s="192"/>
      <c r="AX418" s="191"/>
      <c r="AY418" s="461"/>
      <c r="AZ418" s="191"/>
      <c r="BA418" s="461"/>
      <c r="BB418" s="191"/>
      <c r="BC418" s="192"/>
      <c r="BD418" s="191"/>
      <c r="BE418" s="191"/>
      <c r="BF418" s="461"/>
      <c r="BG418" s="470"/>
      <c r="BH418" s="470"/>
      <c r="BI418" s="191"/>
      <c r="BJ418" s="191"/>
      <c r="BK418" s="191"/>
      <c r="BL418" s="492"/>
      <c r="BM418" s="191"/>
      <c r="BN418" s="391"/>
      <c r="BO418" s="191"/>
      <c r="BP418" s="191"/>
      <c r="BQ418" s="191"/>
      <c r="BR418" s="191"/>
      <c r="BS418" s="191"/>
      <c r="BT418" s="191"/>
      <c r="BU418" s="192"/>
      <c r="BV418" s="191"/>
      <c r="BW418" s="191"/>
      <c r="BX418" s="191"/>
      <c r="BY418" s="191"/>
      <c r="BZ418" s="191"/>
      <c r="CA418" s="191"/>
      <c r="CB418" s="470"/>
      <c r="CC418" s="396"/>
      <c r="CD418" s="191"/>
      <c r="CE418" s="191"/>
      <c r="CF418" s="191"/>
      <c r="CG418" s="191"/>
      <c r="CH418" s="384"/>
      <c r="CI418" s="191"/>
      <c r="CJ418" s="461"/>
      <c r="CK418" s="461"/>
      <c r="CL418" s="191"/>
      <c r="CM418" s="191"/>
      <c r="CN418" s="498"/>
      <c r="CO418" s="191"/>
      <c r="CP418" s="192"/>
      <c r="CQ418" s="191"/>
      <c r="CR418" s="384"/>
      <c r="CS418" s="407"/>
      <c r="CT418" s="191"/>
      <c r="DE418" s="192"/>
      <c r="DM418" s="190"/>
      <c r="DN418" s="191"/>
      <c r="DQ418" s="190"/>
      <c r="DU418" s="132"/>
      <c r="DV418" s="132"/>
      <c r="DW418" s="132"/>
      <c r="DX418" s="132"/>
      <c r="DY418" s="132"/>
      <c r="DZ418" s="132"/>
      <c r="EA418" s="133"/>
      <c r="EB418" s="132"/>
      <c r="EC418" s="132"/>
      <c r="ED418" s="451"/>
      <c r="EE418" s="133"/>
      <c r="EF418" s="132"/>
      <c r="EG418" s="132"/>
      <c r="EH418" s="132"/>
      <c r="EI418" s="134"/>
      <c r="EJ418" s="132"/>
      <c r="EK418" s="451"/>
      <c r="EL418" s="518"/>
      <c r="EM418" s="451"/>
      <c r="EN418" s="132"/>
      <c r="EO418" s="513"/>
      <c r="EP418" s="451"/>
      <c r="EQ418" s="451"/>
      <c r="ER418" s="524"/>
      <c r="ES418" s="451"/>
      <c r="ET418" s="451"/>
      <c r="EU418" s="132"/>
      <c r="EV418" s="133"/>
      <c r="EW418" s="193"/>
    </row>
    <row r="419" spans="26:153" ht="30" customHeight="1" x14ac:dyDescent="0.15">
      <c r="Z419" s="246"/>
      <c r="AA419" s="483"/>
      <c r="AB419" s="191"/>
      <c r="AC419" s="191"/>
      <c r="AD419" s="191"/>
      <c r="AE419" s="191"/>
      <c r="AF419" s="384"/>
      <c r="AG419" s="191"/>
      <c r="AH419" s="191"/>
      <c r="AI419" s="191"/>
      <c r="AJ419" s="191"/>
      <c r="AK419" s="192"/>
      <c r="AL419" s="191"/>
      <c r="AM419" s="191"/>
      <c r="AN419" s="191"/>
      <c r="AO419" s="461"/>
      <c r="AP419" s="191"/>
      <c r="AQ419" s="191"/>
      <c r="AR419" s="191"/>
      <c r="AS419" s="461"/>
      <c r="AT419" s="191"/>
      <c r="AU419" s="191"/>
      <c r="AV419" s="461"/>
      <c r="AW419" s="192"/>
      <c r="AX419" s="191"/>
      <c r="AY419" s="461"/>
      <c r="AZ419" s="191"/>
      <c r="BA419" s="461"/>
      <c r="BB419" s="191"/>
      <c r="BC419" s="192"/>
      <c r="BD419" s="191"/>
      <c r="BE419" s="191"/>
      <c r="BF419" s="461"/>
      <c r="BG419" s="470"/>
      <c r="BH419" s="470"/>
      <c r="BI419" s="191"/>
      <c r="BJ419" s="191"/>
      <c r="BK419" s="191"/>
      <c r="BL419" s="492"/>
      <c r="BM419" s="191"/>
      <c r="BN419" s="391"/>
      <c r="BO419" s="191"/>
      <c r="BP419" s="191"/>
      <c r="BQ419" s="191"/>
      <c r="BR419" s="191"/>
      <c r="BS419" s="191"/>
      <c r="BT419" s="191"/>
      <c r="BU419" s="192"/>
      <c r="BV419" s="191"/>
      <c r="BW419" s="191"/>
      <c r="BX419" s="191"/>
      <c r="BY419" s="191"/>
      <c r="BZ419" s="191"/>
      <c r="CA419" s="191"/>
      <c r="CB419" s="470"/>
      <c r="CC419" s="396"/>
      <c r="CD419" s="191"/>
      <c r="CE419" s="191"/>
      <c r="CF419" s="191"/>
      <c r="CG419" s="191"/>
      <c r="CH419" s="384"/>
      <c r="CI419" s="191"/>
      <c r="CJ419" s="461"/>
      <c r="CK419" s="461"/>
      <c r="CL419" s="191"/>
      <c r="CM419" s="191"/>
      <c r="CN419" s="498"/>
      <c r="CO419" s="191"/>
      <c r="CP419" s="192"/>
      <c r="CQ419" s="191"/>
      <c r="CR419" s="384"/>
      <c r="CS419" s="407"/>
      <c r="CT419" s="191"/>
      <c r="DE419" s="192"/>
      <c r="DM419" s="190"/>
      <c r="DN419" s="191"/>
      <c r="DQ419" s="190"/>
      <c r="DU419" s="132"/>
      <c r="DV419" s="132"/>
      <c r="DW419" s="132"/>
      <c r="DX419" s="132"/>
      <c r="DY419" s="132"/>
      <c r="DZ419" s="132"/>
      <c r="EA419" s="133"/>
      <c r="EB419" s="132"/>
      <c r="EC419" s="132"/>
      <c r="ED419" s="451"/>
      <c r="EE419" s="133"/>
      <c r="EF419" s="132"/>
      <c r="EG419" s="132"/>
      <c r="EH419" s="132"/>
      <c r="EI419" s="134"/>
      <c r="EJ419" s="132"/>
      <c r="EK419" s="451"/>
      <c r="EL419" s="518"/>
      <c r="EM419" s="451"/>
      <c r="EN419" s="132"/>
      <c r="EO419" s="513"/>
      <c r="EP419" s="451"/>
      <c r="EQ419" s="451"/>
      <c r="ER419" s="524"/>
      <c r="ES419" s="451"/>
      <c r="ET419" s="451"/>
      <c r="EU419" s="132"/>
      <c r="EV419" s="133"/>
      <c r="EW419" s="193"/>
    </row>
    <row r="420" spans="26:153" ht="30" customHeight="1" x14ac:dyDescent="0.15">
      <c r="Z420" s="246"/>
      <c r="AA420" s="483"/>
      <c r="AB420" s="191"/>
      <c r="AC420" s="191"/>
      <c r="AD420" s="191"/>
      <c r="AE420" s="191"/>
      <c r="AF420" s="384"/>
      <c r="AG420" s="191"/>
      <c r="AH420" s="191"/>
      <c r="AI420" s="191"/>
      <c r="AJ420" s="191"/>
      <c r="AK420" s="192"/>
      <c r="AL420" s="191"/>
      <c r="AM420" s="191"/>
      <c r="AN420" s="191"/>
      <c r="AO420" s="461"/>
      <c r="AP420" s="191"/>
      <c r="AQ420" s="191"/>
      <c r="AR420" s="191"/>
      <c r="AS420" s="461"/>
      <c r="AT420" s="191"/>
      <c r="AU420" s="191"/>
      <c r="AV420" s="461"/>
      <c r="AW420" s="192"/>
      <c r="AX420" s="191"/>
      <c r="AY420" s="461"/>
      <c r="AZ420" s="191"/>
      <c r="BA420" s="461"/>
      <c r="BB420" s="191"/>
      <c r="BC420" s="192"/>
      <c r="BD420" s="191"/>
      <c r="BE420" s="191"/>
      <c r="BF420" s="461"/>
      <c r="BG420" s="470"/>
      <c r="BH420" s="470"/>
      <c r="BI420" s="191"/>
      <c r="BJ420" s="191"/>
      <c r="BK420" s="191"/>
      <c r="BL420" s="492"/>
      <c r="BM420" s="191"/>
      <c r="BN420" s="391"/>
      <c r="BO420" s="191"/>
      <c r="BP420" s="191"/>
      <c r="BQ420" s="191"/>
      <c r="BR420" s="191"/>
      <c r="BS420" s="191"/>
      <c r="BT420" s="191"/>
      <c r="BU420" s="192"/>
      <c r="BV420" s="191"/>
      <c r="BW420" s="191"/>
      <c r="BX420" s="191"/>
      <c r="BY420" s="191"/>
      <c r="BZ420" s="191"/>
      <c r="CA420" s="191"/>
      <c r="CB420" s="470"/>
      <c r="CC420" s="396"/>
      <c r="CD420" s="191"/>
      <c r="CE420" s="191"/>
      <c r="CF420" s="191"/>
      <c r="CG420" s="191"/>
      <c r="CH420" s="384"/>
      <c r="CI420" s="191"/>
      <c r="CJ420" s="461"/>
      <c r="CK420" s="461"/>
      <c r="CL420" s="191"/>
      <c r="CM420" s="191"/>
      <c r="CN420" s="498"/>
      <c r="CO420" s="191"/>
      <c r="CP420" s="192"/>
      <c r="CQ420" s="191"/>
      <c r="CR420" s="384"/>
      <c r="CS420" s="407"/>
      <c r="CT420" s="191"/>
      <c r="DE420" s="192"/>
      <c r="DM420" s="190"/>
      <c r="DN420" s="191"/>
      <c r="DQ420" s="190"/>
      <c r="DU420" s="132"/>
      <c r="DV420" s="132"/>
      <c r="DW420" s="132"/>
      <c r="DX420" s="132"/>
      <c r="DY420" s="132"/>
      <c r="DZ420" s="132"/>
      <c r="EA420" s="133"/>
      <c r="EB420" s="132"/>
      <c r="EC420" s="132"/>
      <c r="ED420" s="451"/>
      <c r="EE420" s="133"/>
      <c r="EF420" s="132"/>
      <c r="EG420" s="132"/>
      <c r="EH420" s="132"/>
      <c r="EI420" s="134"/>
      <c r="EJ420" s="132"/>
      <c r="EK420" s="451"/>
      <c r="EL420" s="518"/>
      <c r="EM420" s="451"/>
      <c r="EN420" s="132"/>
      <c r="EO420" s="513"/>
      <c r="EP420" s="451"/>
      <c r="EQ420" s="451"/>
      <c r="ER420" s="524"/>
      <c r="ES420" s="451"/>
      <c r="ET420" s="451"/>
      <c r="EU420" s="132"/>
      <c r="EV420" s="133"/>
      <c r="EW420" s="193"/>
    </row>
    <row r="421" spans="26:153" ht="30" customHeight="1" x14ac:dyDescent="0.15">
      <c r="Z421" s="246"/>
      <c r="AA421" s="483"/>
      <c r="AB421" s="191"/>
      <c r="AC421" s="191"/>
      <c r="AD421" s="191"/>
      <c r="AE421" s="191"/>
      <c r="AF421" s="384"/>
      <c r="AG421" s="191"/>
      <c r="AH421" s="191"/>
      <c r="AI421" s="191"/>
      <c r="AJ421" s="191"/>
      <c r="AK421" s="192"/>
      <c r="AL421" s="191"/>
      <c r="AM421" s="191"/>
      <c r="AN421" s="191"/>
      <c r="AO421" s="461"/>
      <c r="AP421" s="191"/>
      <c r="AQ421" s="191"/>
      <c r="AR421" s="191"/>
      <c r="AS421" s="461"/>
      <c r="AT421" s="191"/>
      <c r="AU421" s="191"/>
      <c r="AV421" s="461"/>
      <c r="AW421" s="192"/>
      <c r="AX421" s="191"/>
      <c r="AY421" s="461"/>
      <c r="AZ421" s="191"/>
      <c r="BA421" s="461"/>
      <c r="BB421" s="191"/>
      <c r="BC421" s="192"/>
      <c r="BD421" s="191"/>
      <c r="BE421" s="191"/>
      <c r="BF421" s="461"/>
      <c r="BG421" s="470"/>
      <c r="BH421" s="470"/>
      <c r="BI421" s="191"/>
      <c r="BJ421" s="191"/>
      <c r="BK421" s="191"/>
      <c r="BL421" s="492"/>
      <c r="BM421" s="191"/>
      <c r="BN421" s="391"/>
      <c r="BO421" s="191"/>
      <c r="BP421" s="191"/>
      <c r="BQ421" s="191"/>
      <c r="BR421" s="191"/>
      <c r="BS421" s="191"/>
      <c r="BT421" s="191"/>
      <c r="BU421" s="192"/>
      <c r="BV421" s="191"/>
      <c r="BW421" s="191"/>
      <c r="BX421" s="191"/>
      <c r="BY421" s="191"/>
      <c r="BZ421" s="191"/>
      <c r="CA421" s="191"/>
      <c r="CB421" s="470"/>
      <c r="CC421" s="396"/>
      <c r="CD421" s="191"/>
      <c r="CE421" s="191"/>
      <c r="CF421" s="191"/>
      <c r="CG421" s="191"/>
      <c r="CH421" s="384"/>
      <c r="CI421" s="191"/>
      <c r="CJ421" s="461"/>
      <c r="CK421" s="461"/>
      <c r="CL421" s="191"/>
      <c r="CM421" s="191"/>
      <c r="CN421" s="498"/>
      <c r="CO421" s="191"/>
      <c r="CP421" s="192"/>
      <c r="CQ421" s="191"/>
      <c r="CR421" s="384"/>
      <c r="CS421" s="407"/>
      <c r="CT421" s="191"/>
      <c r="DE421" s="192"/>
      <c r="DM421" s="190"/>
      <c r="DN421" s="191"/>
      <c r="DQ421" s="190"/>
      <c r="DU421" s="132"/>
      <c r="DV421" s="132"/>
      <c r="DW421" s="132"/>
      <c r="DX421" s="132"/>
      <c r="DY421" s="132"/>
      <c r="DZ421" s="132"/>
      <c r="EA421" s="133"/>
      <c r="EB421" s="132"/>
      <c r="EC421" s="132"/>
      <c r="ED421" s="451"/>
      <c r="EE421" s="133"/>
      <c r="EF421" s="132"/>
      <c r="EG421" s="132"/>
      <c r="EH421" s="132"/>
      <c r="EI421" s="134"/>
      <c r="EJ421" s="132"/>
      <c r="EK421" s="451"/>
      <c r="EL421" s="518"/>
      <c r="EM421" s="451"/>
      <c r="EN421" s="132"/>
      <c r="EO421" s="513"/>
      <c r="EP421" s="451"/>
      <c r="EQ421" s="451"/>
      <c r="ER421" s="524"/>
      <c r="ES421" s="451"/>
      <c r="ET421" s="451"/>
      <c r="EU421" s="132"/>
      <c r="EV421" s="133"/>
      <c r="EW421" s="193"/>
    </row>
    <row r="422" spans="26:153" ht="30" customHeight="1" x14ac:dyDescent="0.15">
      <c r="Z422" s="246"/>
      <c r="AA422" s="483"/>
      <c r="AB422" s="191"/>
      <c r="AC422" s="191"/>
      <c r="AD422" s="191"/>
      <c r="AE422" s="191"/>
      <c r="AF422" s="384"/>
      <c r="AG422" s="191"/>
      <c r="AH422" s="191"/>
      <c r="AI422" s="191"/>
      <c r="AJ422" s="191"/>
      <c r="AK422" s="192"/>
      <c r="AL422" s="191"/>
      <c r="AM422" s="191"/>
      <c r="AN422" s="191"/>
      <c r="AO422" s="461"/>
      <c r="AP422" s="191"/>
      <c r="AQ422" s="191"/>
      <c r="AR422" s="191"/>
      <c r="AS422" s="461"/>
      <c r="AT422" s="191"/>
      <c r="AU422" s="191"/>
      <c r="AV422" s="461"/>
      <c r="AW422" s="192"/>
      <c r="AX422" s="191"/>
      <c r="AY422" s="461"/>
      <c r="AZ422" s="191"/>
      <c r="BA422" s="461"/>
      <c r="BB422" s="191"/>
      <c r="BC422" s="192"/>
      <c r="BD422" s="191"/>
      <c r="BE422" s="191"/>
      <c r="BF422" s="461"/>
      <c r="BG422" s="470"/>
      <c r="BH422" s="470"/>
      <c r="BI422" s="191"/>
      <c r="BJ422" s="191"/>
      <c r="BK422" s="191"/>
      <c r="BL422" s="492"/>
      <c r="BM422" s="191"/>
      <c r="BN422" s="391"/>
      <c r="BO422" s="191"/>
      <c r="BP422" s="191"/>
      <c r="BQ422" s="191"/>
      <c r="BR422" s="191"/>
      <c r="BS422" s="191"/>
      <c r="BT422" s="191"/>
      <c r="BU422" s="192"/>
      <c r="BV422" s="191"/>
      <c r="BW422" s="191"/>
      <c r="BX422" s="191"/>
      <c r="BY422" s="191"/>
      <c r="BZ422" s="191"/>
      <c r="CA422" s="191"/>
      <c r="CB422" s="470"/>
      <c r="CC422" s="396"/>
      <c r="CD422" s="191"/>
      <c r="CE422" s="191"/>
      <c r="CF422" s="191"/>
      <c r="CG422" s="191"/>
      <c r="CH422" s="384"/>
      <c r="CI422" s="191"/>
      <c r="CJ422" s="461"/>
      <c r="CK422" s="461"/>
      <c r="CL422" s="191"/>
      <c r="CM422" s="191"/>
      <c r="CN422" s="498"/>
      <c r="CO422" s="191"/>
      <c r="CP422" s="192"/>
      <c r="CQ422" s="191"/>
      <c r="CR422" s="384"/>
      <c r="CS422" s="407"/>
      <c r="CT422" s="191"/>
      <c r="DE422" s="192"/>
      <c r="DM422" s="190"/>
      <c r="DN422" s="191"/>
      <c r="DQ422" s="190"/>
      <c r="DU422" s="132"/>
      <c r="DV422" s="132"/>
      <c r="DW422" s="132"/>
      <c r="DX422" s="132"/>
      <c r="DY422" s="132"/>
      <c r="DZ422" s="132"/>
      <c r="EA422" s="133"/>
      <c r="EB422" s="132"/>
      <c r="EC422" s="132"/>
      <c r="ED422" s="451"/>
      <c r="EE422" s="133"/>
      <c r="EF422" s="132"/>
      <c r="EG422" s="132"/>
      <c r="EH422" s="132"/>
      <c r="EI422" s="134"/>
      <c r="EJ422" s="132"/>
      <c r="EK422" s="451"/>
      <c r="EL422" s="518"/>
      <c r="EM422" s="451"/>
      <c r="EN422" s="132"/>
      <c r="EO422" s="513"/>
      <c r="EP422" s="451"/>
      <c r="EQ422" s="451"/>
      <c r="ER422" s="524"/>
      <c r="ES422" s="451"/>
      <c r="ET422" s="451"/>
      <c r="EU422" s="132"/>
      <c r="EV422" s="133"/>
      <c r="EW422" s="193"/>
    </row>
    <row r="423" spans="26:153" ht="30" customHeight="1" x14ac:dyDescent="0.15">
      <c r="Z423" s="246"/>
      <c r="AA423" s="483"/>
      <c r="AB423" s="191"/>
      <c r="AC423" s="191"/>
      <c r="AD423" s="191"/>
      <c r="AE423" s="191"/>
      <c r="AF423" s="384"/>
      <c r="AG423" s="191"/>
      <c r="AH423" s="191"/>
      <c r="AI423" s="191"/>
      <c r="AJ423" s="191"/>
      <c r="AK423" s="192"/>
      <c r="AL423" s="191"/>
      <c r="AM423" s="191"/>
      <c r="AN423" s="191"/>
      <c r="AO423" s="461"/>
      <c r="AP423" s="191"/>
      <c r="AQ423" s="191"/>
      <c r="AR423" s="191"/>
      <c r="AS423" s="461"/>
      <c r="AT423" s="191"/>
      <c r="AU423" s="191"/>
      <c r="AV423" s="461"/>
      <c r="AW423" s="192"/>
      <c r="AX423" s="191"/>
      <c r="AY423" s="461"/>
      <c r="AZ423" s="191"/>
      <c r="BA423" s="461"/>
      <c r="BB423" s="191"/>
      <c r="BC423" s="192"/>
      <c r="BD423" s="191"/>
      <c r="BE423" s="191"/>
      <c r="BF423" s="461"/>
      <c r="BG423" s="470"/>
      <c r="BH423" s="470"/>
      <c r="BI423" s="191"/>
      <c r="BJ423" s="191"/>
      <c r="BK423" s="191"/>
      <c r="BL423" s="492"/>
      <c r="BM423" s="191"/>
      <c r="BN423" s="391"/>
      <c r="BO423" s="191"/>
      <c r="BP423" s="191"/>
      <c r="BQ423" s="191"/>
      <c r="BR423" s="191"/>
      <c r="BS423" s="191"/>
      <c r="BT423" s="191"/>
      <c r="BU423" s="192"/>
      <c r="BV423" s="191"/>
      <c r="BW423" s="191"/>
      <c r="BX423" s="191"/>
      <c r="BY423" s="191"/>
      <c r="BZ423" s="191"/>
      <c r="CA423" s="191"/>
      <c r="CB423" s="470"/>
      <c r="CC423" s="396"/>
      <c r="CD423" s="191"/>
      <c r="CE423" s="191"/>
      <c r="CF423" s="191"/>
      <c r="CG423" s="191"/>
      <c r="CH423" s="384"/>
      <c r="CI423" s="191"/>
      <c r="CJ423" s="461"/>
      <c r="CK423" s="461"/>
      <c r="CL423" s="191"/>
      <c r="CM423" s="191"/>
      <c r="CN423" s="498"/>
      <c r="CO423" s="191"/>
      <c r="CP423" s="192"/>
      <c r="CQ423" s="191"/>
      <c r="CR423" s="384"/>
      <c r="CS423" s="407"/>
      <c r="CT423" s="191"/>
      <c r="DE423" s="192"/>
      <c r="DM423" s="190"/>
      <c r="DN423" s="191"/>
      <c r="DQ423" s="190"/>
      <c r="DU423" s="132"/>
      <c r="DV423" s="132"/>
      <c r="DW423" s="132"/>
      <c r="DX423" s="132"/>
      <c r="DY423" s="132"/>
      <c r="DZ423" s="132"/>
      <c r="EA423" s="133"/>
      <c r="EB423" s="132"/>
      <c r="EC423" s="132"/>
      <c r="ED423" s="451"/>
      <c r="EE423" s="133"/>
      <c r="EF423" s="132"/>
      <c r="EG423" s="132"/>
      <c r="EH423" s="132"/>
      <c r="EI423" s="134"/>
      <c r="EJ423" s="132"/>
      <c r="EK423" s="451"/>
      <c r="EL423" s="518"/>
      <c r="EM423" s="451"/>
      <c r="EN423" s="132"/>
      <c r="EO423" s="513"/>
      <c r="EP423" s="451"/>
      <c r="EQ423" s="451"/>
      <c r="ER423" s="524"/>
      <c r="ES423" s="451"/>
      <c r="ET423" s="451"/>
      <c r="EU423" s="132"/>
      <c r="EV423" s="133"/>
      <c r="EW423" s="193"/>
    </row>
    <row r="424" spans="26:153" ht="30" customHeight="1" x14ac:dyDescent="0.15">
      <c r="Z424" s="246"/>
      <c r="AA424" s="483"/>
      <c r="AB424" s="191"/>
      <c r="AC424" s="191"/>
      <c r="AD424" s="191"/>
      <c r="AE424" s="191"/>
      <c r="AF424" s="384"/>
      <c r="AG424" s="191"/>
      <c r="AH424" s="191"/>
      <c r="AI424" s="191"/>
      <c r="AJ424" s="191"/>
      <c r="AK424" s="192"/>
      <c r="AL424" s="191"/>
      <c r="AM424" s="191"/>
      <c r="AN424" s="191"/>
      <c r="AO424" s="461"/>
      <c r="AP424" s="191"/>
      <c r="AQ424" s="191"/>
      <c r="AR424" s="191"/>
      <c r="AS424" s="461"/>
      <c r="AT424" s="191"/>
      <c r="AU424" s="191"/>
      <c r="AV424" s="461"/>
      <c r="AW424" s="192"/>
      <c r="AX424" s="191"/>
      <c r="AY424" s="461"/>
      <c r="AZ424" s="191"/>
      <c r="BA424" s="461"/>
      <c r="BB424" s="191"/>
      <c r="BC424" s="192"/>
      <c r="BD424" s="191"/>
      <c r="BE424" s="191"/>
      <c r="BF424" s="461"/>
      <c r="BG424" s="470"/>
      <c r="BH424" s="470"/>
      <c r="BI424" s="191"/>
      <c r="BJ424" s="191"/>
      <c r="BK424" s="191"/>
      <c r="BL424" s="492"/>
      <c r="BM424" s="191"/>
      <c r="BN424" s="391"/>
      <c r="BO424" s="191"/>
      <c r="BP424" s="191"/>
      <c r="BQ424" s="191"/>
      <c r="BR424" s="191"/>
      <c r="BS424" s="191"/>
      <c r="BT424" s="191"/>
      <c r="BU424" s="192"/>
      <c r="BV424" s="191"/>
      <c r="BW424" s="191"/>
      <c r="BX424" s="191"/>
      <c r="BY424" s="191"/>
      <c r="BZ424" s="191"/>
      <c r="CA424" s="191"/>
      <c r="CB424" s="470"/>
      <c r="CC424" s="396"/>
      <c r="CD424" s="191"/>
      <c r="CE424" s="191"/>
      <c r="CF424" s="191"/>
      <c r="CG424" s="191"/>
      <c r="CH424" s="384"/>
      <c r="CI424" s="191"/>
      <c r="CJ424" s="461"/>
      <c r="CK424" s="461"/>
      <c r="CL424" s="191"/>
      <c r="CM424" s="191"/>
      <c r="CN424" s="498"/>
      <c r="CO424" s="191"/>
      <c r="CP424" s="192"/>
      <c r="CQ424" s="191"/>
      <c r="CR424" s="384"/>
      <c r="CS424" s="407"/>
      <c r="CT424" s="191"/>
      <c r="DE424" s="192"/>
      <c r="DM424" s="190"/>
      <c r="DN424" s="191"/>
      <c r="DQ424" s="190"/>
      <c r="DU424" s="132"/>
      <c r="DV424" s="132"/>
      <c r="DW424" s="132"/>
      <c r="DX424" s="132"/>
      <c r="DY424" s="132"/>
      <c r="DZ424" s="132"/>
      <c r="EA424" s="133"/>
      <c r="EB424" s="132"/>
      <c r="EC424" s="132"/>
      <c r="ED424" s="451"/>
      <c r="EE424" s="133"/>
      <c r="EF424" s="132"/>
      <c r="EG424" s="132"/>
      <c r="EH424" s="132"/>
      <c r="EI424" s="134"/>
      <c r="EJ424" s="132"/>
      <c r="EK424" s="451"/>
      <c r="EL424" s="518"/>
      <c r="EM424" s="451"/>
      <c r="EN424" s="132"/>
      <c r="EO424" s="513"/>
      <c r="EP424" s="451"/>
      <c r="EQ424" s="451"/>
      <c r="ER424" s="524"/>
      <c r="ES424" s="451"/>
      <c r="ET424" s="451"/>
      <c r="EU424" s="132"/>
      <c r="EV424" s="133"/>
      <c r="EW424" s="193"/>
    </row>
    <row r="425" spans="26:153" ht="30" customHeight="1" x14ac:dyDescent="0.15">
      <c r="Z425" s="246"/>
      <c r="AA425" s="483"/>
      <c r="AB425" s="191"/>
      <c r="AC425" s="191"/>
      <c r="AD425" s="191"/>
      <c r="AE425" s="191"/>
      <c r="AF425" s="384"/>
      <c r="AG425" s="191"/>
      <c r="AH425" s="191"/>
      <c r="AI425" s="191"/>
      <c r="AJ425" s="191"/>
      <c r="AK425" s="192"/>
      <c r="AL425" s="191"/>
      <c r="AM425" s="191"/>
      <c r="AN425" s="191"/>
      <c r="AO425" s="461"/>
      <c r="AP425" s="191"/>
      <c r="AQ425" s="191"/>
      <c r="AR425" s="191"/>
      <c r="AS425" s="461"/>
      <c r="AT425" s="191"/>
      <c r="AU425" s="191"/>
      <c r="AV425" s="461"/>
      <c r="AW425" s="192"/>
      <c r="AX425" s="191"/>
      <c r="AY425" s="461"/>
      <c r="AZ425" s="191"/>
      <c r="BA425" s="461"/>
      <c r="BB425" s="191"/>
      <c r="BC425" s="192"/>
      <c r="BD425" s="191"/>
      <c r="BE425" s="191"/>
      <c r="BF425" s="461"/>
      <c r="BG425" s="470"/>
      <c r="BH425" s="470"/>
      <c r="BI425" s="191"/>
      <c r="BJ425" s="191"/>
      <c r="BK425" s="191"/>
      <c r="BL425" s="492"/>
      <c r="BM425" s="191"/>
      <c r="BN425" s="391"/>
      <c r="BO425" s="191"/>
      <c r="BP425" s="191"/>
      <c r="BQ425" s="191"/>
      <c r="BR425" s="191"/>
      <c r="BS425" s="191"/>
      <c r="BT425" s="191"/>
      <c r="BU425" s="192"/>
      <c r="BV425" s="191"/>
      <c r="BW425" s="191"/>
      <c r="BX425" s="191"/>
      <c r="BY425" s="191"/>
      <c r="BZ425" s="191"/>
      <c r="CA425" s="191"/>
      <c r="CB425" s="470"/>
      <c r="CC425" s="396"/>
      <c r="CD425" s="191"/>
      <c r="CE425" s="191"/>
      <c r="CF425" s="191"/>
      <c r="CG425" s="191"/>
      <c r="CH425" s="384"/>
      <c r="CI425" s="191"/>
      <c r="CJ425" s="461"/>
      <c r="CK425" s="461"/>
      <c r="CL425" s="191"/>
      <c r="CM425" s="191"/>
      <c r="CN425" s="498"/>
      <c r="CO425" s="191"/>
      <c r="CP425" s="192"/>
      <c r="CQ425" s="191"/>
      <c r="CR425" s="384"/>
      <c r="CS425" s="407"/>
      <c r="CT425" s="191"/>
      <c r="DE425" s="192"/>
      <c r="DM425" s="190"/>
      <c r="DN425" s="191"/>
      <c r="DQ425" s="190"/>
      <c r="DU425" s="132"/>
      <c r="DV425" s="132"/>
      <c r="DW425" s="132"/>
      <c r="DX425" s="132"/>
      <c r="DY425" s="132"/>
      <c r="DZ425" s="132"/>
      <c r="EA425" s="133"/>
      <c r="EB425" s="132"/>
      <c r="EC425" s="132"/>
      <c r="ED425" s="451"/>
      <c r="EE425" s="133"/>
      <c r="EF425" s="132"/>
      <c r="EG425" s="132"/>
      <c r="EH425" s="132"/>
      <c r="EI425" s="134"/>
      <c r="EJ425" s="132"/>
      <c r="EK425" s="451"/>
      <c r="EL425" s="518"/>
      <c r="EM425" s="451"/>
      <c r="EN425" s="132"/>
      <c r="EO425" s="513"/>
      <c r="EP425" s="451"/>
      <c r="EQ425" s="451"/>
      <c r="ER425" s="524"/>
      <c r="ES425" s="451"/>
      <c r="ET425" s="451"/>
      <c r="EU425" s="132"/>
      <c r="EV425" s="133"/>
      <c r="EW425" s="193"/>
    </row>
    <row r="426" spans="26:153" ht="30" customHeight="1" x14ac:dyDescent="0.15">
      <c r="Z426" s="246"/>
      <c r="AA426" s="483"/>
      <c r="AB426" s="191"/>
      <c r="AC426" s="191"/>
      <c r="AD426" s="191"/>
      <c r="AE426" s="191"/>
      <c r="AF426" s="384"/>
      <c r="AG426" s="191"/>
      <c r="AH426" s="191"/>
      <c r="AI426" s="191"/>
      <c r="AJ426" s="191"/>
      <c r="AK426" s="192"/>
      <c r="AL426" s="191"/>
      <c r="AM426" s="191"/>
      <c r="AN426" s="191"/>
      <c r="AO426" s="461"/>
      <c r="AP426" s="191"/>
      <c r="AQ426" s="191"/>
      <c r="AR426" s="191"/>
      <c r="AS426" s="461"/>
      <c r="AT426" s="191"/>
      <c r="AU426" s="191"/>
      <c r="AV426" s="461"/>
      <c r="AW426" s="192"/>
      <c r="AX426" s="191"/>
      <c r="AY426" s="461"/>
      <c r="AZ426" s="191"/>
      <c r="BA426" s="461"/>
      <c r="BB426" s="191"/>
      <c r="BC426" s="192"/>
      <c r="BD426" s="191"/>
      <c r="BE426" s="191"/>
      <c r="BF426" s="461"/>
      <c r="BG426" s="470"/>
      <c r="BH426" s="470"/>
      <c r="BI426" s="191"/>
      <c r="BJ426" s="191"/>
      <c r="BK426" s="191"/>
      <c r="BL426" s="492"/>
      <c r="BM426" s="191"/>
      <c r="BN426" s="391"/>
      <c r="BO426" s="191"/>
      <c r="BP426" s="191"/>
      <c r="BQ426" s="191"/>
      <c r="BR426" s="191"/>
      <c r="BS426" s="191"/>
      <c r="BT426" s="191"/>
      <c r="BU426" s="192"/>
      <c r="BV426" s="191"/>
      <c r="BW426" s="191"/>
      <c r="BX426" s="191"/>
      <c r="BY426" s="191"/>
      <c r="BZ426" s="191"/>
      <c r="CA426" s="191"/>
      <c r="CB426" s="470"/>
      <c r="CC426" s="396"/>
      <c r="CD426" s="191"/>
      <c r="CE426" s="191"/>
      <c r="CF426" s="191"/>
      <c r="CG426" s="191"/>
      <c r="CH426" s="384"/>
      <c r="CI426" s="191"/>
      <c r="CJ426" s="461"/>
      <c r="CK426" s="461"/>
      <c r="CL426" s="191"/>
      <c r="CM426" s="191"/>
      <c r="CN426" s="498"/>
      <c r="CO426" s="191"/>
      <c r="CP426" s="192"/>
      <c r="CQ426" s="191"/>
      <c r="CR426" s="384"/>
      <c r="CS426" s="407"/>
      <c r="CT426" s="191"/>
      <c r="DE426" s="192"/>
      <c r="DM426" s="190"/>
      <c r="DN426" s="191"/>
      <c r="DQ426" s="190"/>
      <c r="DU426" s="132"/>
      <c r="DV426" s="132"/>
      <c r="DW426" s="132"/>
      <c r="DX426" s="132"/>
      <c r="DY426" s="132"/>
      <c r="DZ426" s="132"/>
      <c r="EA426" s="133"/>
      <c r="EB426" s="132"/>
      <c r="EC426" s="132"/>
      <c r="ED426" s="451"/>
      <c r="EE426" s="133"/>
      <c r="EF426" s="132"/>
      <c r="EG426" s="132"/>
      <c r="EH426" s="132"/>
      <c r="EI426" s="134"/>
      <c r="EJ426" s="132"/>
      <c r="EK426" s="451"/>
      <c r="EL426" s="518"/>
      <c r="EM426" s="451"/>
      <c r="EN426" s="132"/>
      <c r="EO426" s="513"/>
      <c r="EP426" s="451"/>
      <c r="EQ426" s="451"/>
      <c r="ER426" s="524"/>
      <c r="ES426" s="451"/>
      <c r="ET426" s="451"/>
      <c r="EU426" s="132"/>
      <c r="EV426" s="133"/>
      <c r="EW426" s="193"/>
    </row>
    <row r="427" spans="26:153" ht="30" customHeight="1" x14ac:dyDescent="0.15">
      <c r="Z427" s="246"/>
      <c r="AA427" s="483"/>
      <c r="AB427" s="191"/>
      <c r="AC427" s="191"/>
      <c r="AD427" s="191"/>
      <c r="AE427" s="191"/>
      <c r="AF427" s="384"/>
      <c r="AG427" s="191"/>
      <c r="AH427" s="191"/>
      <c r="AI427" s="191"/>
      <c r="AJ427" s="191"/>
      <c r="AK427" s="192"/>
      <c r="AL427" s="191"/>
      <c r="AM427" s="191"/>
      <c r="AN427" s="191"/>
      <c r="AO427" s="461"/>
      <c r="AP427" s="191"/>
      <c r="AQ427" s="191"/>
      <c r="AR427" s="191"/>
      <c r="AS427" s="461"/>
      <c r="AT427" s="191"/>
      <c r="AU427" s="191"/>
      <c r="AV427" s="461"/>
      <c r="AW427" s="192"/>
      <c r="AX427" s="191"/>
      <c r="AY427" s="461"/>
      <c r="AZ427" s="191"/>
      <c r="BA427" s="461"/>
      <c r="BB427" s="191"/>
      <c r="BC427" s="192"/>
      <c r="BD427" s="191"/>
      <c r="BE427" s="191"/>
      <c r="BF427" s="461"/>
      <c r="BG427" s="470"/>
      <c r="BH427" s="470"/>
      <c r="BI427" s="191"/>
      <c r="BJ427" s="191"/>
      <c r="BK427" s="191"/>
      <c r="BL427" s="492"/>
      <c r="BM427" s="191"/>
      <c r="BN427" s="391"/>
      <c r="BO427" s="191"/>
      <c r="BP427" s="191"/>
      <c r="BQ427" s="191"/>
      <c r="BR427" s="191"/>
      <c r="BS427" s="191"/>
      <c r="BT427" s="191"/>
      <c r="BU427" s="192"/>
      <c r="BV427" s="191"/>
      <c r="BW427" s="191"/>
      <c r="BX427" s="191"/>
      <c r="BY427" s="191"/>
      <c r="BZ427" s="191"/>
      <c r="CA427" s="191"/>
      <c r="CB427" s="470"/>
      <c r="CC427" s="396"/>
      <c r="CD427" s="191"/>
      <c r="CE427" s="191"/>
      <c r="CF427" s="191"/>
      <c r="CG427" s="191"/>
      <c r="CH427" s="384"/>
      <c r="CI427" s="191"/>
      <c r="CJ427" s="461"/>
      <c r="CK427" s="461"/>
      <c r="CL427" s="191"/>
      <c r="CM427" s="191"/>
      <c r="CN427" s="498"/>
      <c r="CO427" s="191"/>
      <c r="CP427" s="192"/>
      <c r="CQ427" s="191"/>
      <c r="CR427" s="384"/>
      <c r="CS427" s="407"/>
      <c r="CT427" s="191"/>
      <c r="DE427" s="192"/>
      <c r="DM427" s="190"/>
      <c r="DN427" s="191"/>
      <c r="DQ427" s="190"/>
      <c r="DU427" s="132"/>
      <c r="DV427" s="132"/>
      <c r="DW427" s="132"/>
      <c r="DX427" s="132"/>
      <c r="DY427" s="132"/>
      <c r="DZ427" s="132"/>
      <c r="EA427" s="133"/>
      <c r="EB427" s="132"/>
      <c r="EC427" s="132"/>
      <c r="ED427" s="451"/>
      <c r="EE427" s="133"/>
      <c r="EF427" s="132"/>
      <c r="EG427" s="132"/>
      <c r="EH427" s="132"/>
      <c r="EI427" s="134"/>
      <c r="EJ427" s="132"/>
      <c r="EK427" s="451"/>
      <c r="EL427" s="518"/>
      <c r="EM427" s="451"/>
      <c r="EN427" s="132"/>
      <c r="EO427" s="513"/>
      <c r="EP427" s="451"/>
      <c r="EQ427" s="451"/>
      <c r="ER427" s="524"/>
      <c r="ES427" s="451"/>
      <c r="ET427" s="451"/>
      <c r="EU427" s="132"/>
      <c r="EV427" s="133"/>
      <c r="EW427" s="193"/>
    </row>
    <row r="428" spans="26:153" ht="30" customHeight="1" x14ac:dyDescent="0.15">
      <c r="Z428" s="246"/>
      <c r="AA428" s="483"/>
      <c r="AB428" s="191"/>
      <c r="AC428" s="191"/>
      <c r="AD428" s="191"/>
      <c r="AE428" s="191"/>
      <c r="AF428" s="384"/>
      <c r="AG428" s="191"/>
      <c r="AH428" s="191"/>
      <c r="AI428" s="191"/>
      <c r="AJ428" s="191"/>
      <c r="AK428" s="192"/>
      <c r="AL428" s="191"/>
      <c r="AM428" s="191"/>
      <c r="AN428" s="191"/>
      <c r="AO428" s="461"/>
      <c r="AP428" s="191"/>
      <c r="AQ428" s="191"/>
      <c r="AR428" s="191"/>
      <c r="AS428" s="461"/>
      <c r="AT428" s="191"/>
      <c r="AU428" s="191"/>
      <c r="AV428" s="461"/>
      <c r="AW428" s="192"/>
      <c r="AX428" s="191"/>
      <c r="AY428" s="461"/>
      <c r="AZ428" s="191"/>
      <c r="BA428" s="461"/>
      <c r="BB428" s="191"/>
      <c r="BC428" s="192"/>
      <c r="BD428" s="191"/>
      <c r="BE428" s="191"/>
      <c r="BF428" s="461"/>
      <c r="BG428" s="470"/>
      <c r="BH428" s="470"/>
      <c r="BI428" s="191"/>
      <c r="BJ428" s="191"/>
      <c r="BK428" s="191"/>
      <c r="BL428" s="492"/>
      <c r="BM428" s="191"/>
      <c r="BN428" s="391"/>
      <c r="BO428" s="191"/>
      <c r="BP428" s="191"/>
      <c r="BQ428" s="191"/>
      <c r="BR428" s="191"/>
      <c r="BS428" s="191"/>
      <c r="BT428" s="191"/>
      <c r="BU428" s="192"/>
      <c r="BV428" s="191"/>
      <c r="BW428" s="191"/>
      <c r="BX428" s="191"/>
      <c r="BY428" s="191"/>
      <c r="BZ428" s="191"/>
      <c r="CA428" s="191"/>
      <c r="CB428" s="470"/>
      <c r="CC428" s="396"/>
      <c r="CD428" s="191"/>
      <c r="CE428" s="191"/>
      <c r="CF428" s="191"/>
      <c r="CG428" s="191"/>
      <c r="CH428" s="384"/>
      <c r="CI428" s="191"/>
      <c r="CJ428" s="461"/>
      <c r="CK428" s="461"/>
      <c r="CL428" s="191"/>
      <c r="CM428" s="191"/>
      <c r="CN428" s="498"/>
      <c r="CO428" s="191"/>
      <c r="CP428" s="192"/>
      <c r="CQ428" s="191"/>
      <c r="CR428" s="384"/>
      <c r="CS428" s="407"/>
      <c r="CT428" s="191"/>
      <c r="DE428" s="192"/>
      <c r="DM428" s="190"/>
      <c r="DN428" s="191"/>
      <c r="DQ428" s="190"/>
      <c r="DU428" s="132"/>
      <c r="DV428" s="132"/>
      <c r="DW428" s="132"/>
      <c r="DX428" s="132"/>
      <c r="DY428" s="132"/>
      <c r="DZ428" s="132"/>
      <c r="EA428" s="133"/>
      <c r="EB428" s="132"/>
      <c r="EC428" s="132"/>
      <c r="ED428" s="451"/>
      <c r="EE428" s="133"/>
      <c r="EF428" s="132"/>
      <c r="EG428" s="132"/>
      <c r="EH428" s="132"/>
      <c r="EI428" s="134"/>
      <c r="EJ428" s="132"/>
      <c r="EK428" s="451"/>
      <c r="EL428" s="518"/>
      <c r="EM428" s="451"/>
      <c r="EN428" s="132"/>
      <c r="EO428" s="513"/>
      <c r="EP428" s="451"/>
      <c r="EQ428" s="451"/>
      <c r="ER428" s="524"/>
      <c r="ES428" s="451"/>
      <c r="ET428" s="451"/>
      <c r="EU428" s="132"/>
      <c r="EV428" s="133"/>
      <c r="EW428" s="193"/>
    </row>
    <row r="429" spans="26:153" ht="30" customHeight="1" x14ac:dyDescent="0.15">
      <c r="Z429" s="246"/>
      <c r="AA429" s="483"/>
      <c r="AB429" s="191"/>
      <c r="AC429" s="191"/>
      <c r="AD429" s="191"/>
      <c r="AE429" s="191"/>
      <c r="AF429" s="384"/>
      <c r="AG429" s="191"/>
      <c r="AH429" s="191"/>
      <c r="AI429" s="191"/>
      <c r="AJ429" s="191"/>
      <c r="AK429" s="192"/>
      <c r="AL429" s="191"/>
      <c r="AM429" s="191"/>
      <c r="AN429" s="191"/>
      <c r="AO429" s="461"/>
      <c r="AP429" s="191"/>
      <c r="AQ429" s="191"/>
      <c r="AR429" s="191"/>
      <c r="AS429" s="461"/>
      <c r="AT429" s="191"/>
      <c r="AU429" s="191"/>
      <c r="AV429" s="461"/>
      <c r="AW429" s="192"/>
      <c r="AX429" s="191"/>
      <c r="AY429" s="461"/>
      <c r="AZ429" s="191"/>
      <c r="BA429" s="461"/>
      <c r="BB429" s="191"/>
      <c r="BC429" s="192"/>
      <c r="BD429" s="191"/>
      <c r="BE429" s="191"/>
      <c r="BF429" s="461"/>
      <c r="BG429" s="470"/>
      <c r="BH429" s="470"/>
      <c r="BI429" s="191"/>
      <c r="BJ429" s="191"/>
      <c r="BK429" s="191"/>
      <c r="BL429" s="492"/>
      <c r="BM429" s="191"/>
      <c r="BN429" s="391"/>
      <c r="BO429" s="191"/>
      <c r="BP429" s="191"/>
      <c r="BQ429" s="191"/>
      <c r="BR429" s="191"/>
      <c r="BS429" s="191"/>
      <c r="BT429" s="191"/>
      <c r="BU429" s="192"/>
      <c r="BV429" s="191"/>
      <c r="BW429" s="191"/>
      <c r="BX429" s="191"/>
      <c r="BY429" s="191"/>
      <c r="BZ429" s="191"/>
      <c r="CA429" s="191"/>
      <c r="CB429" s="470"/>
      <c r="CC429" s="396"/>
      <c r="CD429" s="191"/>
      <c r="CE429" s="191"/>
      <c r="CF429" s="191"/>
      <c r="CG429" s="191"/>
      <c r="CH429" s="384"/>
      <c r="CI429" s="191"/>
      <c r="CJ429" s="461"/>
      <c r="CK429" s="461"/>
      <c r="CL429" s="191"/>
      <c r="CM429" s="191"/>
      <c r="CN429" s="498"/>
      <c r="CO429" s="191"/>
      <c r="CP429" s="192"/>
      <c r="CQ429" s="191"/>
      <c r="CR429" s="384"/>
      <c r="CS429" s="407"/>
      <c r="CT429" s="191"/>
      <c r="DE429" s="192"/>
      <c r="DM429" s="190"/>
      <c r="DN429" s="191"/>
      <c r="DQ429" s="190"/>
      <c r="DU429" s="132"/>
      <c r="DV429" s="132"/>
      <c r="DW429" s="132"/>
      <c r="DX429" s="132"/>
      <c r="DY429" s="132"/>
      <c r="DZ429" s="132"/>
      <c r="EA429" s="133"/>
      <c r="EB429" s="132"/>
      <c r="EC429" s="132"/>
      <c r="ED429" s="451"/>
      <c r="EE429" s="133"/>
      <c r="EF429" s="132"/>
      <c r="EG429" s="132"/>
      <c r="EH429" s="132"/>
      <c r="EI429" s="134"/>
      <c r="EJ429" s="132"/>
      <c r="EK429" s="451"/>
      <c r="EL429" s="518"/>
      <c r="EM429" s="451"/>
      <c r="EN429" s="132"/>
      <c r="EO429" s="513"/>
      <c r="EP429" s="451"/>
      <c r="EQ429" s="451"/>
      <c r="ER429" s="524"/>
      <c r="ES429" s="451"/>
      <c r="ET429" s="451"/>
      <c r="EU429" s="132"/>
      <c r="EV429" s="133"/>
      <c r="EW429" s="193"/>
    </row>
    <row r="430" spans="26:153" ht="30" customHeight="1" x14ac:dyDescent="0.15">
      <c r="Z430" s="246"/>
      <c r="AA430" s="483"/>
      <c r="AB430" s="191"/>
      <c r="AC430" s="191"/>
      <c r="AD430" s="191"/>
      <c r="AE430" s="191"/>
      <c r="AF430" s="384"/>
      <c r="AG430" s="191"/>
      <c r="AH430" s="191"/>
      <c r="AI430" s="191"/>
      <c r="AJ430" s="191"/>
      <c r="AK430" s="192"/>
      <c r="AL430" s="191"/>
      <c r="AM430" s="191"/>
      <c r="AN430" s="191"/>
      <c r="AO430" s="461"/>
      <c r="AP430" s="191"/>
      <c r="AQ430" s="191"/>
      <c r="AR430" s="191"/>
      <c r="AS430" s="461"/>
      <c r="AT430" s="191"/>
      <c r="AU430" s="191"/>
      <c r="AV430" s="461"/>
      <c r="AW430" s="192"/>
      <c r="AX430" s="191"/>
      <c r="AY430" s="461"/>
      <c r="AZ430" s="191"/>
      <c r="BA430" s="461"/>
      <c r="BB430" s="191"/>
      <c r="BC430" s="192"/>
      <c r="BD430" s="191"/>
      <c r="BE430" s="191"/>
      <c r="BF430" s="461"/>
      <c r="BG430" s="470"/>
      <c r="BH430" s="470"/>
      <c r="BI430" s="191"/>
      <c r="BJ430" s="191"/>
      <c r="BK430" s="191"/>
      <c r="BL430" s="492"/>
      <c r="BM430" s="191"/>
      <c r="BN430" s="391"/>
      <c r="BO430" s="191"/>
      <c r="BP430" s="191"/>
      <c r="BQ430" s="191"/>
      <c r="BR430" s="191"/>
      <c r="BS430" s="191"/>
      <c r="BT430" s="191"/>
      <c r="BU430" s="192"/>
      <c r="BV430" s="191"/>
      <c r="BW430" s="191"/>
      <c r="BX430" s="191"/>
      <c r="BY430" s="191"/>
      <c r="BZ430" s="191"/>
      <c r="CA430" s="191"/>
      <c r="CB430" s="470"/>
      <c r="CC430" s="396"/>
      <c r="CD430" s="191"/>
      <c r="CE430" s="191"/>
      <c r="CF430" s="191"/>
      <c r="CG430" s="191"/>
      <c r="CH430" s="384"/>
      <c r="CI430" s="191"/>
      <c r="CJ430" s="461"/>
      <c r="CK430" s="461"/>
      <c r="CL430" s="191"/>
      <c r="CM430" s="191"/>
      <c r="CN430" s="498"/>
      <c r="CO430" s="191"/>
      <c r="CP430" s="192"/>
      <c r="CQ430" s="191"/>
      <c r="CR430" s="384"/>
      <c r="CS430" s="407"/>
      <c r="CT430" s="191"/>
      <c r="DE430" s="192"/>
      <c r="DM430" s="190"/>
      <c r="DN430" s="191"/>
      <c r="DQ430" s="190"/>
      <c r="DU430" s="132"/>
      <c r="DV430" s="132"/>
      <c r="DW430" s="132"/>
      <c r="DX430" s="132"/>
      <c r="DY430" s="132"/>
      <c r="DZ430" s="132"/>
      <c r="EA430" s="133"/>
      <c r="EB430" s="132"/>
      <c r="EC430" s="132"/>
      <c r="ED430" s="451"/>
      <c r="EE430" s="133"/>
      <c r="EF430" s="132"/>
      <c r="EG430" s="132"/>
      <c r="EH430" s="132"/>
      <c r="EI430" s="134"/>
      <c r="EJ430" s="132"/>
      <c r="EK430" s="451"/>
      <c r="EL430" s="518"/>
      <c r="EM430" s="451"/>
      <c r="EN430" s="132"/>
      <c r="EO430" s="513"/>
      <c r="EP430" s="451"/>
      <c r="EQ430" s="451"/>
      <c r="ER430" s="524"/>
      <c r="ES430" s="451"/>
      <c r="ET430" s="451"/>
      <c r="EU430" s="132"/>
      <c r="EV430" s="133"/>
      <c r="EW430" s="193"/>
    </row>
    <row r="431" spans="26:153" ht="30" customHeight="1" x14ac:dyDescent="0.15">
      <c r="Z431" s="246"/>
      <c r="AA431" s="483"/>
      <c r="AB431" s="191"/>
      <c r="AC431" s="191"/>
      <c r="AD431" s="191"/>
      <c r="AE431" s="191"/>
      <c r="AF431" s="384"/>
      <c r="AG431" s="191"/>
      <c r="AH431" s="191"/>
      <c r="AI431" s="191"/>
      <c r="AJ431" s="191"/>
      <c r="AK431" s="192"/>
      <c r="AL431" s="191"/>
      <c r="AM431" s="191"/>
      <c r="AN431" s="191"/>
      <c r="AO431" s="461"/>
      <c r="AP431" s="191"/>
      <c r="AQ431" s="191"/>
      <c r="AR431" s="191"/>
      <c r="AS431" s="461"/>
      <c r="AT431" s="191"/>
      <c r="AU431" s="191"/>
      <c r="AV431" s="461"/>
      <c r="AW431" s="192"/>
      <c r="AX431" s="191"/>
      <c r="AY431" s="461"/>
      <c r="AZ431" s="191"/>
      <c r="BA431" s="461"/>
      <c r="BB431" s="191"/>
      <c r="BC431" s="192"/>
      <c r="BD431" s="191"/>
      <c r="BE431" s="191"/>
      <c r="BF431" s="461"/>
      <c r="BG431" s="470"/>
      <c r="BH431" s="470"/>
      <c r="BI431" s="191"/>
      <c r="BJ431" s="191"/>
      <c r="BK431" s="191"/>
      <c r="BL431" s="492"/>
      <c r="BM431" s="191"/>
      <c r="BN431" s="391"/>
      <c r="BO431" s="191"/>
      <c r="BP431" s="191"/>
      <c r="BQ431" s="191"/>
      <c r="BR431" s="191"/>
      <c r="BS431" s="191"/>
      <c r="BT431" s="191"/>
      <c r="BU431" s="192"/>
      <c r="BV431" s="191"/>
      <c r="BW431" s="191"/>
      <c r="BX431" s="191"/>
      <c r="BY431" s="191"/>
      <c r="BZ431" s="191"/>
      <c r="CA431" s="191"/>
      <c r="CB431" s="470"/>
      <c r="CC431" s="396"/>
      <c r="CD431" s="191"/>
      <c r="CE431" s="191"/>
      <c r="CF431" s="191"/>
      <c r="CG431" s="191"/>
      <c r="CH431" s="384"/>
      <c r="CI431" s="191"/>
      <c r="CJ431" s="461"/>
      <c r="CK431" s="461"/>
      <c r="CL431" s="191"/>
      <c r="CM431" s="191"/>
      <c r="CN431" s="498"/>
      <c r="CO431" s="191"/>
      <c r="CP431" s="192"/>
      <c r="CQ431" s="191"/>
      <c r="CR431" s="384"/>
      <c r="CS431" s="407"/>
      <c r="CT431" s="191"/>
      <c r="DE431" s="192"/>
      <c r="DM431" s="190"/>
      <c r="DN431" s="191"/>
      <c r="DQ431" s="190"/>
      <c r="DU431" s="132"/>
      <c r="DV431" s="132"/>
      <c r="DW431" s="132"/>
      <c r="DX431" s="132"/>
      <c r="DY431" s="132"/>
      <c r="DZ431" s="132"/>
      <c r="EA431" s="133"/>
      <c r="EB431" s="132"/>
      <c r="EC431" s="132"/>
      <c r="ED431" s="451"/>
      <c r="EE431" s="133"/>
      <c r="EF431" s="132"/>
      <c r="EG431" s="132"/>
      <c r="EH431" s="132"/>
      <c r="EI431" s="134"/>
      <c r="EJ431" s="132"/>
      <c r="EK431" s="451"/>
      <c r="EL431" s="518"/>
      <c r="EM431" s="451"/>
      <c r="EN431" s="132"/>
      <c r="EO431" s="513"/>
      <c r="EP431" s="451"/>
      <c r="EQ431" s="451"/>
      <c r="ER431" s="524"/>
      <c r="ES431" s="451"/>
      <c r="ET431" s="451"/>
      <c r="EU431" s="132"/>
      <c r="EV431" s="133"/>
      <c r="EW431" s="193"/>
    </row>
    <row r="432" spans="26:153" ht="30" customHeight="1" x14ac:dyDescent="0.15">
      <c r="Z432" s="246"/>
      <c r="AA432" s="483"/>
      <c r="AB432" s="191"/>
      <c r="AC432" s="191"/>
      <c r="AD432" s="191"/>
      <c r="AE432" s="191"/>
      <c r="AF432" s="384"/>
      <c r="AG432" s="191"/>
      <c r="AH432" s="191"/>
      <c r="AI432" s="191"/>
      <c r="AJ432" s="191"/>
      <c r="AK432" s="192"/>
      <c r="AL432" s="191"/>
      <c r="AM432" s="191"/>
      <c r="AN432" s="191"/>
      <c r="AO432" s="461"/>
      <c r="AP432" s="191"/>
      <c r="AQ432" s="191"/>
      <c r="AR432" s="191"/>
      <c r="AS432" s="461"/>
      <c r="AT432" s="191"/>
      <c r="AU432" s="191"/>
      <c r="AV432" s="461"/>
      <c r="AW432" s="192"/>
      <c r="AX432" s="191"/>
      <c r="AY432" s="461"/>
      <c r="AZ432" s="191"/>
      <c r="BA432" s="461"/>
      <c r="BB432" s="191"/>
      <c r="BC432" s="192"/>
      <c r="BD432" s="191"/>
      <c r="BE432" s="191"/>
      <c r="BF432" s="461"/>
      <c r="BG432" s="470"/>
      <c r="BH432" s="470"/>
      <c r="BI432" s="191"/>
      <c r="BJ432" s="191"/>
      <c r="BK432" s="191"/>
      <c r="BL432" s="492"/>
      <c r="BM432" s="191"/>
      <c r="BN432" s="391"/>
      <c r="BO432" s="191"/>
      <c r="BP432" s="191"/>
      <c r="BQ432" s="191"/>
      <c r="BR432" s="191"/>
      <c r="BS432" s="191"/>
      <c r="BT432" s="191"/>
      <c r="BU432" s="192"/>
      <c r="BV432" s="191"/>
      <c r="BW432" s="191"/>
      <c r="BX432" s="191"/>
      <c r="BY432" s="191"/>
      <c r="BZ432" s="191"/>
      <c r="CA432" s="191"/>
      <c r="CB432" s="470"/>
      <c r="CC432" s="396"/>
      <c r="CD432" s="191"/>
      <c r="CE432" s="191"/>
      <c r="CF432" s="191"/>
      <c r="CG432" s="191"/>
      <c r="CH432" s="384"/>
      <c r="CI432" s="191"/>
      <c r="CJ432" s="461"/>
      <c r="CK432" s="461"/>
      <c r="CL432" s="191"/>
      <c r="CM432" s="191"/>
      <c r="CN432" s="498"/>
      <c r="CO432" s="191"/>
      <c r="CP432" s="192"/>
      <c r="CQ432" s="191"/>
      <c r="CR432" s="384"/>
      <c r="CS432" s="407"/>
      <c r="CT432" s="191"/>
      <c r="DE432" s="192"/>
      <c r="DM432" s="190"/>
      <c r="DN432" s="191"/>
      <c r="DQ432" s="190"/>
      <c r="DU432" s="132"/>
      <c r="DV432" s="132"/>
      <c r="DW432" s="132"/>
      <c r="DX432" s="132"/>
      <c r="DY432" s="132"/>
      <c r="DZ432" s="132"/>
      <c r="EA432" s="133"/>
      <c r="EB432" s="132"/>
      <c r="EC432" s="132"/>
      <c r="ED432" s="451"/>
      <c r="EE432" s="133"/>
      <c r="EF432" s="132"/>
      <c r="EG432" s="132"/>
      <c r="EH432" s="132"/>
      <c r="EI432" s="134"/>
      <c r="EJ432" s="132"/>
      <c r="EK432" s="451"/>
      <c r="EL432" s="518"/>
      <c r="EM432" s="451"/>
      <c r="EN432" s="132"/>
      <c r="EO432" s="513"/>
      <c r="EP432" s="451"/>
      <c r="EQ432" s="451"/>
      <c r="ER432" s="524"/>
      <c r="ES432" s="451"/>
      <c r="ET432" s="451"/>
      <c r="EU432" s="132"/>
      <c r="EV432" s="133"/>
      <c r="EW432" s="193"/>
    </row>
    <row r="433" spans="26:153" ht="30" customHeight="1" x14ac:dyDescent="0.15">
      <c r="Z433" s="246"/>
      <c r="AA433" s="483"/>
      <c r="AB433" s="191"/>
      <c r="AC433" s="191"/>
      <c r="AD433" s="191"/>
      <c r="AE433" s="191"/>
      <c r="AF433" s="384"/>
      <c r="AG433" s="191"/>
      <c r="AH433" s="191"/>
      <c r="AI433" s="191"/>
      <c r="AJ433" s="191"/>
      <c r="AK433" s="192"/>
      <c r="AL433" s="191"/>
      <c r="AM433" s="191"/>
      <c r="AN433" s="191"/>
      <c r="AO433" s="461"/>
      <c r="AP433" s="191"/>
      <c r="AQ433" s="191"/>
      <c r="AR433" s="191"/>
      <c r="AS433" s="461"/>
      <c r="AT433" s="191"/>
      <c r="AU433" s="191"/>
      <c r="AV433" s="461"/>
      <c r="AW433" s="192"/>
      <c r="AX433" s="191"/>
      <c r="AY433" s="461"/>
      <c r="AZ433" s="191"/>
      <c r="BA433" s="461"/>
      <c r="BB433" s="191"/>
      <c r="BC433" s="192"/>
      <c r="BD433" s="191"/>
      <c r="BE433" s="191"/>
      <c r="BF433" s="461"/>
      <c r="BG433" s="470"/>
      <c r="BH433" s="470"/>
      <c r="BI433" s="191"/>
      <c r="BJ433" s="191"/>
      <c r="BK433" s="191"/>
      <c r="BL433" s="492"/>
      <c r="BM433" s="191"/>
      <c r="BN433" s="391"/>
      <c r="BO433" s="191"/>
      <c r="BP433" s="191"/>
      <c r="BQ433" s="191"/>
      <c r="BR433" s="191"/>
      <c r="BS433" s="191"/>
      <c r="BT433" s="191"/>
      <c r="BU433" s="192"/>
      <c r="BV433" s="191"/>
      <c r="BW433" s="191"/>
      <c r="BX433" s="191"/>
      <c r="BY433" s="191"/>
      <c r="BZ433" s="191"/>
      <c r="CA433" s="191"/>
      <c r="CB433" s="470"/>
      <c r="CC433" s="396"/>
      <c r="CD433" s="191"/>
      <c r="CE433" s="191"/>
      <c r="CF433" s="191"/>
      <c r="CG433" s="191"/>
      <c r="CH433" s="384"/>
      <c r="CI433" s="191"/>
      <c r="CJ433" s="461"/>
      <c r="CK433" s="461"/>
      <c r="CL433" s="191"/>
      <c r="CM433" s="191"/>
      <c r="CN433" s="498"/>
      <c r="CO433" s="191"/>
      <c r="CP433" s="192"/>
      <c r="CQ433" s="191"/>
      <c r="CR433" s="384"/>
      <c r="CS433" s="407"/>
      <c r="CT433" s="191"/>
      <c r="DE433" s="192"/>
      <c r="DM433" s="190"/>
      <c r="DN433" s="191"/>
      <c r="DQ433" s="190"/>
      <c r="DU433" s="132"/>
      <c r="DV433" s="132"/>
      <c r="DW433" s="132"/>
      <c r="DX433" s="132"/>
      <c r="DY433" s="132"/>
      <c r="DZ433" s="132"/>
      <c r="EA433" s="133"/>
      <c r="EB433" s="132"/>
      <c r="EC433" s="132"/>
      <c r="ED433" s="451"/>
      <c r="EE433" s="133"/>
      <c r="EF433" s="132"/>
      <c r="EG433" s="132"/>
      <c r="EH433" s="132"/>
      <c r="EI433" s="134"/>
      <c r="EJ433" s="132"/>
      <c r="EK433" s="451"/>
      <c r="EL433" s="518"/>
      <c r="EM433" s="451"/>
      <c r="EN433" s="132"/>
      <c r="EO433" s="513"/>
      <c r="EP433" s="451"/>
      <c r="EQ433" s="451"/>
      <c r="ER433" s="524"/>
      <c r="ES433" s="451"/>
      <c r="ET433" s="451"/>
      <c r="EU433" s="132"/>
      <c r="EV433" s="133"/>
      <c r="EW433" s="193"/>
    </row>
    <row r="434" spans="26:153" ht="30" customHeight="1" x14ac:dyDescent="0.15">
      <c r="Z434" s="246"/>
      <c r="AA434" s="483"/>
      <c r="AB434" s="191"/>
      <c r="AC434" s="191"/>
      <c r="AD434" s="191"/>
      <c r="AE434" s="191"/>
      <c r="AF434" s="384"/>
      <c r="AG434" s="191"/>
      <c r="AH434" s="191"/>
      <c r="AI434" s="191"/>
      <c r="AJ434" s="191"/>
      <c r="AK434" s="192"/>
      <c r="AL434" s="191"/>
      <c r="AM434" s="191"/>
      <c r="AN434" s="191"/>
      <c r="AO434" s="461"/>
      <c r="AP434" s="191"/>
      <c r="AQ434" s="191"/>
      <c r="AR434" s="191"/>
      <c r="AS434" s="461"/>
      <c r="AT434" s="191"/>
      <c r="AU434" s="191"/>
      <c r="AV434" s="461"/>
      <c r="AW434" s="192"/>
      <c r="AX434" s="191"/>
      <c r="AY434" s="461"/>
      <c r="AZ434" s="191"/>
      <c r="BA434" s="461"/>
      <c r="BB434" s="191"/>
      <c r="BC434" s="192"/>
      <c r="BD434" s="191"/>
      <c r="BE434" s="191"/>
      <c r="BF434" s="461"/>
      <c r="BG434" s="470"/>
      <c r="BH434" s="470"/>
      <c r="BI434" s="191"/>
      <c r="BJ434" s="191"/>
      <c r="BK434" s="191"/>
      <c r="BL434" s="492"/>
      <c r="BM434" s="191"/>
      <c r="BN434" s="391"/>
      <c r="BO434" s="191"/>
      <c r="BP434" s="191"/>
      <c r="BQ434" s="191"/>
      <c r="BR434" s="191"/>
      <c r="BS434" s="191"/>
      <c r="BT434" s="191"/>
      <c r="BU434" s="192"/>
      <c r="BV434" s="191"/>
      <c r="BW434" s="191"/>
      <c r="BX434" s="191"/>
      <c r="BY434" s="191"/>
      <c r="BZ434" s="191"/>
      <c r="CA434" s="191"/>
      <c r="CB434" s="470"/>
      <c r="CC434" s="396"/>
      <c r="CD434" s="191"/>
      <c r="CE434" s="191"/>
      <c r="CF434" s="191"/>
      <c r="CG434" s="191"/>
      <c r="CH434" s="384"/>
      <c r="CI434" s="191"/>
      <c r="CJ434" s="461"/>
      <c r="CK434" s="461"/>
      <c r="CL434" s="191"/>
      <c r="CM434" s="191"/>
      <c r="CN434" s="498"/>
      <c r="CO434" s="191"/>
      <c r="CP434" s="192"/>
      <c r="CQ434" s="191"/>
      <c r="CR434" s="384"/>
      <c r="CS434" s="407"/>
      <c r="CT434" s="191"/>
      <c r="DE434" s="192"/>
      <c r="DM434" s="190"/>
      <c r="DN434" s="191"/>
      <c r="DQ434" s="190"/>
      <c r="DU434" s="132"/>
      <c r="DV434" s="132"/>
      <c r="DW434" s="132"/>
      <c r="DX434" s="132"/>
      <c r="DY434" s="132"/>
      <c r="DZ434" s="132"/>
      <c r="EA434" s="133"/>
      <c r="EB434" s="132"/>
      <c r="EC434" s="132"/>
      <c r="ED434" s="451"/>
      <c r="EE434" s="133"/>
      <c r="EF434" s="132"/>
      <c r="EG434" s="132"/>
      <c r="EH434" s="132"/>
      <c r="EI434" s="134"/>
      <c r="EJ434" s="132"/>
      <c r="EK434" s="451"/>
      <c r="EL434" s="518"/>
      <c r="EM434" s="451"/>
      <c r="EN434" s="132"/>
      <c r="EO434" s="513"/>
      <c r="EP434" s="451"/>
      <c r="EQ434" s="451"/>
      <c r="ER434" s="524"/>
      <c r="ES434" s="451"/>
      <c r="ET434" s="451"/>
      <c r="EU434" s="132"/>
      <c r="EV434" s="133"/>
      <c r="EW434" s="193"/>
    </row>
    <row r="435" spans="26:153" ht="30" customHeight="1" x14ac:dyDescent="0.15">
      <c r="Z435" s="246"/>
      <c r="AA435" s="483"/>
      <c r="AB435" s="191"/>
      <c r="AC435" s="191"/>
      <c r="AD435" s="191"/>
      <c r="AE435" s="191"/>
      <c r="AF435" s="384"/>
      <c r="AG435" s="191"/>
      <c r="AH435" s="191"/>
      <c r="AI435" s="191"/>
      <c r="AJ435" s="191"/>
      <c r="AK435" s="192"/>
      <c r="AL435" s="191"/>
      <c r="AM435" s="191"/>
      <c r="AN435" s="191"/>
      <c r="AO435" s="461"/>
      <c r="AP435" s="191"/>
      <c r="AQ435" s="191"/>
      <c r="AR435" s="191"/>
      <c r="AS435" s="461"/>
      <c r="AT435" s="191"/>
      <c r="AU435" s="191"/>
      <c r="AV435" s="461"/>
      <c r="AW435" s="192"/>
      <c r="AX435" s="191"/>
      <c r="AY435" s="461"/>
      <c r="AZ435" s="191"/>
      <c r="BA435" s="461"/>
      <c r="BB435" s="191"/>
      <c r="BC435" s="192"/>
      <c r="BD435" s="191"/>
      <c r="BE435" s="191"/>
      <c r="BF435" s="461"/>
      <c r="BG435" s="470"/>
      <c r="BH435" s="470"/>
      <c r="BI435" s="191"/>
      <c r="BJ435" s="191"/>
      <c r="BK435" s="191"/>
      <c r="BL435" s="492"/>
      <c r="BM435" s="191"/>
      <c r="BN435" s="391"/>
      <c r="BO435" s="191"/>
      <c r="BP435" s="191"/>
      <c r="BQ435" s="191"/>
      <c r="BR435" s="191"/>
      <c r="BS435" s="191"/>
      <c r="BT435" s="191"/>
      <c r="BU435" s="192"/>
      <c r="BV435" s="191"/>
      <c r="BW435" s="191"/>
      <c r="BX435" s="191"/>
      <c r="BY435" s="191"/>
      <c r="BZ435" s="191"/>
      <c r="CA435" s="191"/>
      <c r="CB435" s="470"/>
      <c r="CC435" s="396"/>
      <c r="CD435" s="191"/>
      <c r="CE435" s="191"/>
      <c r="CF435" s="191"/>
      <c r="CG435" s="191"/>
      <c r="CH435" s="384"/>
      <c r="CI435" s="191"/>
      <c r="CJ435" s="461"/>
      <c r="CK435" s="461"/>
      <c r="CL435" s="191"/>
      <c r="CM435" s="191"/>
      <c r="CN435" s="498"/>
      <c r="CO435" s="191"/>
      <c r="CP435" s="192"/>
      <c r="CQ435" s="191"/>
      <c r="CR435" s="384"/>
      <c r="CS435" s="407"/>
      <c r="CT435" s="191"/>
      <c r="DE435" s="192"/>
      <c r="DM435" s="190"/>
      <c r="DN435" s="191"/>
      <c r="DQ435" s="190"/>
      <c r="DU435" s="132"/>
      <c r="DV435" s="132"/>
      <c r="DW435" s="132"/>
      <c r="DX435" s="132"/>
      <c r="DY435" s="132"/>
      <c r="DZ435" s="132"/>
      <c r="EA435" s="133"/>
      <c r="EB435" s="132"/>
      <c r="EC435" s="132"/>
      <c r="ED435" s="451"/>
      <c r="EE435" s="133"/>
      <c r="EF435" s="132"/>
      <c r="EG435" s="132"/>
      <c r="EH435" s="132"/>
      <c r="EI435" s="134"/>
      <c r="EJ435" s="132"/>
      <c r="EK435" s="451"/>
      <c r="EL435" s="518"/>
      <c r="EM435" s="451"/>
      <c r="EN435" s="132"/>
      <c r="EO435" s="513"/>
      <c r="EP435" s="451"/>
      <c r="EQ435" s="451"/>
      <c r="ER435" s="524"/>
      <c r="ES435" s="451"/>
      <c r="ET435" s="451"/>
      <c r="EU435" s="132"/>
      <c r="EV435" s="133"/>
      <c r="EW435" s="193"/>
    </row>
    <row r="436" spans="26:153" ht="30" customHeight="1" x14ac:dyDescent="0.15">
      <c r="Z436" s="246"/>
      <c r="AA436" s="483"/>
      <c r="AB436" s="191"/>
      <c r="AC436" s="191"/>
      <c r="AD436" s="191"/>
      <c r="AE436" s="191"/>
      <c r="AF436" s="384"/>
      <c r="AG436" s="191"/>
      <c r="AH436" s="191"/>
      <c r="AI436" s="191"/>
      <c r="AJ436" s="191"/>
      <c r="AK436" s="192"/>
      <c r="AL436" s="191"/>
      <c r="AM436" s="191"/>
      <c r="AN436" s="191"/>
      <c r="AO436" s="461"/>
      <c r="AP436" s="191"/>
      <c r="AQ436" s="191"/>
      <c r="AR436" s="191"/>
      <c r="AS436" s="461"/>
      <c r="AT436" s="191"/>
      <c r="AU436" s="191"/>
      <c r="AV436" s="461"/>
      <c r="AW436" s="192"/>
      <c r="AX436" s="191"/>
      <c r="AY436" s="461"/>
      <c r="AZ436" s="191"/>
      <c r="BA436" s="461"/>
      <c r="BB436" s="191"/>
      <c r="BC436" s="192"/>
      <c r="BD436" s="191"/>
      <c r="BE436" s="191"/>
      <c r="BF436" s="461"/>
      <c r="BG436" s="470"/>
      <c r="BH436" s="470"/>
      <c r="BI436" s="191"/>
      <c r="BJ436" s="191"/>
      <c r="BK436" s="191"/>
      <c r="BL436" s="492"/>
      <c r="BM436" s="191"/>
      <c r="BN436" s="391"/>
      <c r="BO436" s="191"/>
      <c r="BP436" s="191"/>
      <c r="BQ436" s="191"/>
      <c r="BR436" s="191"/>
      <c r="BS436" s="191"/>
      <c r="BT436" s="191"/>
      <c r="BU436" s="192"/>
      <c r="BV436" s="191"/>
      <c r="BW436" s="191"/>
      <c r="BX436" s="191"/>
      <c r="BY436" s="191"/>
      <c r="BZ436" s="191"/>
      <c r="CA436" s="191"/>
      <c r="CB436" s="470"/>
      <c r="CC436" s="396"/>
      <c r="CD436" s="191"/>
      <c r="CE436" s="191"/>
      <c r="CF436" s="191"/>
      <c r="CG436" s="191"/>
      <c r="CH436" s="384"/>
      <c r="CI436" s="191"/>
      <c r="CJ436" s="461"/>
      <c r="CK436" s="461"/>
      <c r="CL436" s="191"/>
      <c r="CM436" s="191"/>
      <c r="CN436" s="498"/>
      <c r="CO436" s="191"/>
      <c r="CP436" s="192"/>
      <c r="CQ436" s="191"/>
      <c r="CR436" s="384"/>
      <c r="CS436" s="407"/>
      <c r="CT436" s="191"/>
      <c r="DE436" s="192"/>
      <c r="DM436" s="190"/>
      <c r="DN436" s="191"/>
      <c r="DQ436" s="190"/>
      <c r="DU436" s="132"/>
      <c r="DV436" s="132"/>
      <c r="DW436" s="132"/>
      <c r="DX436" s="132"/>
      <c r="DY436" s="132"/>
      <c r="DZ436" s="132"/>
      <c r="EA436" s="133"/>
      <c r="EB436" s="132"/>
      <c r="EC436" s="132"/>
      <c r="ED436" s="451"/>
      <c r="EE436" s="133"/>
      <c r="EF436" s="132"/>
      <c r="EG436" s="132"/>
      <c r="EH436" s="132"/>
      <c r="EI436" s="134"/>
      <c r="EJ436" s="132"/>
      <c r="EK436" s="451"/>
      <c r="EL436" s="518"/>
      <c r="EM436" s="451"/>
      <c r="EN436" s="132"/>
      <c r="EO436" s="513"/>
      <c r="EP436" s="451"/>
      <c r="EQ436" s="451"/>
      <c r="ER436" s="524"/>
      <c r="ES436" s="451"/>
      <c r="ET436" s="451"/>
      <c r="EU436" s="132"/>
      <c r="EV436" s="133"/>
      <c r="EW436" s="193"/>
    </row>
    <row r="437" spans="26:153" ht="30" customHeight="1" x14ac:dyDescent="0.15">
      <c r="Z437" s="246"/>
      <c r="AA437" s="483"/>
      <c r="AB437" s="191"/>
      <c r="AC437" s="191"/>
      <c r="AD437" s="191"/>
      <c r="AE437" s="191"/>
      <c r="AF437" s="384"/>
      <c r="AG437" s="191"/>
      <c r="AH437" s="191"/>
      <c r="AI437" s="191"/>
      <c r="AJ437" s="191"/>
      <c r="AK437" s="192"/>
      <c r="AL437" s="191"/>
      <c r="AM437" s="191"/>
      <c r="AN437" s="191"/>
      <c r="AO437" s="461"/>
      <c r="AP437" s="191"/>
      <c r="AQ437" s="191"/>
      <c r="AR437" s="191"/>
      <c r="AS437" s="461"/>
      <c r="AT437" s="191"/>
      <c r="AU437" s="191"/>
      <c r="AV437" s="461"/>
      <c r="AW437" s="192"/>
      <c r="AX437" s="191"/>
      <c r="AY437" s="461"/>
      <c r="AZ437" s="191"/>
      <c r="BA437" s="461"/>
      <c r="BB437" s="191"/>
      <c r="BC437" s="192"/>
      <c r="BD437" s="191"/>
      <c r="BE437" s="191"/>
      <c r="BF437" s="461"/>
      <c r="BG437" s="470"/>
      <c r="BH437" s="470"/>
      <c r="BI437" s="191"/>
      <c r="BJ437" s="191"/>
      <c r="BK437" s="191"/>
      <c r="BL437" s="492"/>
      <c r="BM437" s="191"/>
      <c r="BN437" s="391"/>
      <c r="BO437" s="191"/>
      <c r="BP437" s="191"/>
      <c r="BQ437" s="191"/>
      <c r="BR437" s="191"/>
      <c r="BS437" s="191"/>
      <c r="BT437" s="191"/>
      <c r="BU437" s="192"/>
      <c r="BV437" s="191"/>
      <c r="BW437" s="191"/>
      <c r="BX437" s="191"/>
      <c r="BY437" s="191"/>
      <c r="BZ437" s="191"/>
      <c r="CA437" s="191"/>
      <c r="CB437" s="470"/>
      <c r="CC437" s="396"/>
      <c r="CD437" s="191"/>
      <c r="CE437" s="191"/>
      <c r="CF437" s="191"/>
      <c r="CG437" s="191"/>
      <c r="CH437" s="384"/>
      <c r="CI437" s="191"/>
      <c r="CJ437" s="461"/>
      <c r="CK437" s="461"/>
      <c r="CL437" s="191"/>
      <c r="CM437" s="191"/>
      <c r="CN437" s="498"/>
      <c r="CO437" s="191"/>
      <c r="CP437" s="192"/>
      <c r="CQ437" s="191"/>
      <c r="CR437" s="384"/>
      <c r="CS437" s="407"/>
      <c r="CT437" s="191"/>
      <c r="DE437" s="192"/>
      <c r="DM437" s="190"/>
      <c r="DN437" s="191"/>
      <c r="DQ437" s="190"/>
      <c r="DU437" s="132"/>
      <c r="DV437" s="132"/>
      <c r="DW437" s="132"/>
      <c r="DX437" s="132"/>
      <c r="DY437" s="132"/>
      <c r="DZ437" s="132"/>
      <c r="EA437" s="133"/>
      <c r="EB437" s="132"/>
      <c r="EC437" s="132"/>
      <c r="ED437" s="451"/>
      <c r="EE437" s="133"/>
      <c r="EF437" s="132"/>
      <c r="EG437" s="132"/>
      <c r="EH437" s="132"/>
      <c r="EI437" s="134"/>
      <c r="EJ437" s="132"/>
      <c r="EK437" s="451"/>
      <c r="EL437" s="518"/>
      <c r="EM437" s="451"/>
      <c r="EN437" s="132"/>
      <c r="EO437" s="513"/>
      <c r="EP437" s="451"/>
      <c r="EQ437" s="451"/>
      <c r="ER437" s="524"/>
      <c r="ES437" s="451"/>
      <c r="ET437" s="451"/>
      <c r="EU437" s="132"/>
      <c r="EV437" s="133"/>
      <c r="EW437" s="193"/>
    </row>
    <row r="438" spans="26:153" ht="30" customHeight="1" x14ac:dyDescent="0.15">
      <c r="Z438" s="246"/>
      <c r="AA438" s="483"/>
      <c r="AB438" s="191"/>
      <c r="AC438" s="191"/>
      <c r="AD438" s="191"/>
      <c r="AE438" s="191"/>
      <c r="AF438" s="384"/>
      <c r="AG438" s="191"/>
      <c r="AH438" s="191"/>
      <c r="AI438" s="191"/>
      <c r="AJ438" s="191"/>
      <c r="AK438" s="192"/>
      <c r="AL438" s="191"/>
      <c r="AM438" s="191"/>
      <c r="AN438" s="191"/>
      <c r="AO438" s="461"/>
      <c r="AP438" s="191"/>
      <c r="AQ438" s="191"/>
      <c r="AR438" s="191"/>
      <c r="AS438" s="461"/>
      <c r="AT438" s="191"/>
      <c r="AU438" s="191"/>
      <c r="AV438" s="461"/>
      <c r="AW438" s="192"/>
      <c r="AX438" s="191"/>
      <c r="AY438" s="461"/>
      <c r="AZ438" s="191"/>
      <c r="BA438" s="461"/>
      <c r="BB438" s="191"/>
      <c r="BC438" s="192"/>
      <c r="BD438" s="191"/>
      <c r="BE438" s="191"/>
      <c r="BF438" s="461"/>
      <c r="BG438" s="470"/>
      <c r="BH438" s="470"/>
      <c r="BI438" s="191"/>
      <c r="BJ438" s="191"/>
      <c r="BK438" s="191"/>
      <c r="BL438" s="492"/>
      <c r="BM438" s="191"/>
      <c r="BN438" s="391"/>
      <c r="BO438" s="191"/>
      <c r="BP438" s="191"/>
      <c r="BQ438" s="191"/>
      <c r="BR438" s="191"/>
      <c r="BS438" s="191"/>
      <c r="BT438" s="191"/>
      <c r="BU438" s="192"/>
      <c r="BV438" s="191"/>
      <c r="BW438" s="191"/>
      <c r="BX438" s="191"/>
      <c r="BY438" s="191"/>
      <c r="BZ438" s="191"/>
      <c r="CA438" s="191"/>
      <c r="CB438" s="470"/>
      <c r="CC438" s="396"/>
      <c r="CD438" s="191"/>
      <c r="CE438" s="191"/>
      <c r="CF438" s="191"/>
      <c r="CG438" s="191"/>
      <c r="CH438" s="384"/>
      <c r="CI438" s="191"/>
      <c r="CJ438" s="461"/>
      <c r="CK438" s="461"/>
      <c r="CL438" s="191"/>
      <c r="CM438" s="191"/>
      <c r="CN438" s="498"/>
      <c r="CO438" s="191"/>
      <c r="CP438" s="192"/>
      <c r="CQ438" s="191"/>
      <c r="CR438" s="384"/>
      <c r="CS438" s="407"/>
      <c r="CT438" s="191"/>
      <c r="DE438" s="192"/>
      <c r="DM438" s="190"/>
      <c r="DN438" s="191"/>
      <c r="DQ438" s="190"/>
      <c r="DU438" s="132"/>
      <c r="DV438" s="132"/>
      <c r="DW438" s="132"/>
      <c r="DX438" s="132"/>
      <c r="DY438" s="132"/>
      <c r="DZ438" s="132"/>
      <c r="EA438" s="133"/>
      <c r="EB438" s="132"/>
      <c r="EC438" s="132"/>
      <c r="ED438" s="451"/>
      <c r="EE438" s="133"/>
      <c r="EF438" s="132"/>
      <c r="EG438" s="132"/>
      <c r="EH438" s="132"/>
      <c r="EI438" s="134"/>
      <c r="EJ438" s="132"/>
      <c r="EK438" s="451"/>
      <c r="EL438" s="518"/>
      <c r="EM438" s="451"/>
      <c r="EN438" s="132"/>
      <c r="EO438" s="513"/>
      <c r="EP438" s="451"/>
      <c r="EQ438" s="451"/>
      <c r="ER438" s="524"/>
      <c r="ES438" s="451"/>
      <c r="ET438" s="451"/>
      <c r="EU438" s="132"/>
      <c r="EV438" s="133"/>
      <c r="EW438" s="193"/>
    </row>
    <row r="439" spans="26:153" ht="30" customHeight="1" x14ac:dyDescent="0.15">
      <c r="Z439" s="246"/>
      <c r="AA439" s="483"/>
      <c r="AB439" s="191"/>
      <c r="AC439" s="191"/>
      <c r="AD439" s="191"/>
      <c r="AE439" s="191"/>
      <c r="AF439" s="384"/>
      <c r="AG439" s="191"/>
      <c r="AH439" s="191"/>
      <c r="AI439" s="191"/>
      <c r="AJ439" s="191"/>
      <c r="AK439" s="192"/>
      <c r="AL439" s="191"/>
      <c r="AM439" s="191"/>
      <c r="AN439" s="191"/>
      <c r="AO439" s="461"/>
      <c r="AP439" s="191"/>
      <c r="AQ439" s="191"/>
      <c r="AR439" s="191"/>
      <c r="AS439" s="461"/>
      <c r="AT439" s="191"/>
      <c r="AU439" s="191"/>
      <c r="AV439" s="461"/>
      <c r="AW439" s="192"/>
      <c r="AX439" s="191"/>
      <c r="AY439" s="461"/>
      <c r="AZ439" s="191"/>
      <c r="BA439" s="461"/>
      <c r="BB439" s="191"/>
      <c r="BC439" s="192"/>
      <c r="BD439" s="191"/>
      <c r="BE439" s="191"/>
      <c r="BF439" s="461"/>
      <c r="BG439" s="470"/>
      <c r="BH439" s="470"/>
      <c r="BI439" s="191"/>
      <c r="BJ439" s="191"/>
      <c r="BK439" s="191"/>
      <c r="BL439" s="492"/>
      <c r="BM439" s="191"/>
      <c r="BN439" s="391"/>
      <c r="BO439" s="191"/>
      <c r="BP439" s="191"/>
      <c r="BQ439" s="191"/>
      <c r="BR439" s="191"/>
      <c r="BS439" s="191"/>
      <c r="BT439" s="191"/>
      <c r="BU439" s="192"/>
      <c r="BV439" s="191"/>
      <c r="BW439" s="191"/>
      <c r="BX439" s="191"/>
      <c r="BY439" s="191"/>
      <c r="BZ439" s="191"/>
      <c r="CA439" s="191"/>
      <c r="CB439" s="470"/>
      <c r="CC439" s="396"/>
      <c r="CD439" s="191"/>
      <c r="CE439" s="191"/>
      <c r="CF439" s="191"/>
      <c r="CG439" s="191"/>
      <c r="CH439" s="384"/>
      <c r="CI439" s="191"/>
      <c r="CJ439" s="461"/>
      <c r="CK439" s="461"/>
      <c r="CL439" s="191"/>
      <c r="CM439" s="191"/>
      <c r="CN439" s="498"/>
      <c r="CO439" s="191"/>
      <c r="CP439" s="192"/>
      <c r="CQ439" s="191"/>
      <c r="CR439" s="384"/>
      <c r="CS439" s="407"/>
      <c r="CT439" s="191"/>
      <c r="DE439" s="192"/>
      <c r="DM439" s="190"/>
      <c r="DN439" s="191"/>
      <c r="DQ439" s="190"/>
      <c r="DU439" s="132"/>
      <c r="DV439" s="132"/>
      <c r="DW439" s="132"/>
      <c r="DX439" s="132"/>
      <c r="DY439" s="132"/>
      <c r="DZ439" s="132"/>
      <c r="EA439" s="133"/>
      <c r="EB439" s="132"/>
      <c r="EC439" s="132"/>
      <c r="ED439" s="451"/>
      <c r="EE439" s="133"/>
      <c r="EF439" s="132"/>
      <c r="EG439" s="132"/>
      <c r="EH439" s="132"/>
      <c r="EI439" s="134"/>
      <c r="EJ439" s="132"/>
      <c r="EK439" s="451"/>
      <c r="EL439" s="518"/>
      <c r="EM439" s="451"/>
      <c r="EN439" s="132"/>
      <c r="EO439" s="513"/>
      <c r="EP439" s="451"/>
      <c r="EQ439" s="451"/>
      <c r="ER439" s="524"/>
      <c r="ES439" s="451"/>
      <c r="ET439" s="451"/>
      <c r="EU439" s="132"/>
      <c r="EV439" s="133"/>
      <c r="EW439" s="193"/>
    </row>
    <row r="440" spans="26:153" ht="30" customHeight="1" x14ac:dyDescent="0.15">
      <c r="Z440" s="246"/>
      <c r="AA440" s="483"/>
      <c r="AB440" s="191"/>
      <c r="AC440" s="191"/>
      <c r="AD440" s="191"/>
      <c r="AE440" s="191"/>
      <c r="AF440" s="384"/>
      <c r="AG440" s="191"/>
      <c r="AH440" s="191"/>
      <c r="AI440" s="191"/>
      <c r="AJ440" s="191"/>
      <c r="AK440" s="192"/>
      <c r="AL440" s="191"/>
      <c r="AM440" s="191"/>
      <c r="AN440" s="191"/>
      <c r="AO440" s="461"/>
      <c r="AP440" s="191"/>
      <c r="AQ440" s="191"/>
      <c r="AR440" s="191"/>
      <c r="AS440" s="461"/>
      <c r="AT440" s="191"/>
      <c r="AU440" s="191"/>
      <c r="AV440" s="461"/>
      <c r="AW440" s="192"/>
      <c r="AX440" s="191"/>
      <c r="AY440" s="461"/>
      <c r="AZ440" s="191"/>
      <c r="BA440" s="461"/>
      <c r="BB440" s="191"/>
      <c r="BC440" s="192"/>
      <c r="BD440" s="191"/>
      <c r="BE440" s="191"/>
      <c r="BF440" s="461"/>
      <c r="BG440" s="470"/>
      <c r="BH440" s="470"/>
      <c r="BI440" s="191"/>
      <c r="BJ440" s="191"/>
      <c r="BK440" s="191"/>
      <c r="BL440" s="492"/>
      <c r="BM440" s="191"/>
      <c r="BN440" s="391"/>
      <c r="BO440" s="191"/>
      <c r="BP440" s="191"/>
      <c r="BQ440" s="191"/>
      <c r="BR440" s="191"/>
      <c r="BS440" s="191"/>
      <c r="BT440" s="191"/>
      <c r="BU440" s="192"/>
      <c r="BV440" s="191"/>
      <c r="BW440" s="191"/>
      <c r="BX440" s="191"/>
      <c r="BY440" s="191"/>
      <c r="BZ440" s="191"/>
      <c r="CA440" s="191"/>
      <c r="CB440" s="470"/>
      <c r="CC440" s="396"/>
      <c r="CD440" s="191"/>
      <c r="CE440" s="191"/>
      <c r="CF440" s="191"/>
      <c r="CG440" s="191"/>
      <c r="CH440" s="384"/>
      <c r="CI440" s="191"/>
      <c r="CJ440" s="461"/>
      <c r="CK440" s="461"/>
      <c r="CL440" s="191"/>
      <c r="CM440" s="191"/>
      <c r="CN440" s="498"/>
      <c r="CO440" s="191"/>
      <c r="CP440" s="192"/>
      <c r="CQ440" s="191"/>
      <c r="CR440" s="384"/>
      <c r="CS440" s="407"/>
      <c r="CT440" s="191"/>
      <c r="DE440" s="192"/>
      <c r="DM440" s="190"/>
      <c r="DN440" s="191"/>
      <c r="DQ440" s="190"/>
      <c r="DU440" s="132"/>
      <c r="DV440" s="132"/>
      <c r="DW440" s="132"/>
      <c r="DX440" s="132"/>
      <c r="DY440" s="132"/>
      <c r="DZ440" s="132"/>
      <c r="EA440" s="133"/>
      <c r="EB440" s="132"/>
      <c r="EC440" s="132"/>
      <c r="ED440" s="451"/>
      <c r="EE440" s="133"/>
      <c r="EF440" s="132"/>
      <c r="EG440" s="132"/>
      <c r="EH440" s="132"/>
      <c r="EI440" s="134"/>
      <c r="EJ440" s="132"/>
      <c r="EK440" s="451"/>
      <c r="EL440" s="518"/>
      <c r="EM440" s="451"/>
      <c r="EN440" s="132"/>
      <c r="EO440" s="513"/>
      <c r="EP440" s="451"/>
      <c r="EQ440" s="451"/>
      <c r="ER440" s="524"/>
      <c r="ES440" s="451"/>
      <c r="ET440" s="451"/>
      <c r="EU440" s="132"/>
      <c r="EV440" s="133"/>
      <c r="EW440" s="193"/>
    </row>
    <row r="441" spans="26:153" ht="30" customHeight="1" x14ac:dyDescent="0.15">
      <c r="Z441" s="246"/>
      <c r="AA441" s="483"/>
      <c r="AB441" s="191"/>
      <c r="AC441" s="191"/>
      <c r="AD441" s="191"/>
      <c r="AE441" s="191"/>
      <c r="AF441" s="384"/>
      <c r="AG441" s="191"/>
      <c r="AH441" s="191"/>
      <c r="AI441" s="191"/>
      <c r="AJ441" s="191"/>
      <c r="AK441" s="192"/>
      <c r="AL441" s="191"/>
      <c r="AM441" s="191"/>
      <c r="AN441" s="191"/>
      <c r="AO441" s="461"/>
      <c r="AP441" s="191"/>
      <c r="AQ441" s="191"/>
      <c r="AR441" s="191"/>
      <c r="AS441" s="461"/>
      <c r="AT441" s="191"/>
      <c r="AU441" s="191"/>
      <c r="AV441" s="461"/>
      <c r="AW441" s="192"/>
      <c r="AX441" s="191"/>
      <c r="AY441" s="461"/>
      <c r="AZ441" s="191"/>
      <c r="BA441" s="461"/>
      <c r="BB441" s="191"/>
      <c r="BC441" s="192"/>
      <c r="BD441" s="191"/>
      <c r="BE441" s="191"/>
      <c r="BF441" s="461"/>
      <c r="BG441" s="470"/>
      <c r="BH441" s="470"/>
      <c r="BI441" s="191"/>
      <c r="BJ441" s="191"/>
      <c r="BK441" s="191"/>
      <c r="BL441" s="492"/>
      <c r="BM441" s="191"/>
      <c r="BN441" s="391"/>
      <c r="BO441" s="191"/>
      <c r="BP441" s="191"/>
      <c r="BQ441" s="191"/>
      <c r="BR441" s="191"/>
      <c r="BS441" s="191"/>
      <c r="BT441" s="191"/>
      <c r="BU441" s="192"/>
      <c r="BV441" s="191"/>
      <c r="BW441" s="191"/>
      <c r="BX441" s="191"/>
      <c r="BY441" s="191"/>
      <c r="BZ441" s="191"/>
      <c r="CA441" s="191"/>
      <c r="CB441" s="470"/>
      <c r="CC441" s="396"/>
      <c r="CD441" s="191"/>
      <c r="CE441" s="191"/>
      <c r="CF441" s="191"/>
      <c r="CG441" s="191"/>
      <c r="CH441" s="384"/>
      <c r="CI441" s="191"/>
      <c r="CJ441" s="461"/>
      <c r="CK441" s="461"/>
      <c r="CL441" s="191"/>
      <c r="CM441" s="191"/>
      <c r="CN441" s="498"/>
      <c r="CO441" s="191"/>
      <c r="CP441" s="192"/>
      <c r="CQ441" s="191"/>
      <c r="CR441" s="384"/>
      <c r="CS441" s="407"/>
      <c r="CT441" s="191"/>
      <c r="DE441" s="192"/>
      <c r="DM441" s="190"/>
      <c r="DN441" s="191"/>
      <c r="DQ441" s="190"/>
      <c r="DU441" s="132"/>
      <c r="DV441" s="132"/>
      <c r="DW441" s="132"/>
      <c r="DX441" s="132"/>
      <c r="DY441" s="132"/>
      <c r="DZ441" s="132"/>
      <c r="EA441" s="133"/>
      <c r="EB441" s="132"/>
      <c r="EC441" s="132"/>
      <c r="ED441" s="451"/>
      <c r="EE441" s="133"/>
      <c r="EF441" s="132"/>
      <c r="EG441" s="132"/>
      <c r="EH441" s="132"/>
      <c r="EI441" s="134"/>
      <c r="EJ441" s="132"/>
      <c r="EK441" s="451"/>
      <c r="EL441" s="518"/>
      <c r="EM441" s="451"/>
      <c r="EN441" s="132"/>
      <c r="EO441" s="513"/>
      <c r="EP441" s="451"/>
      <c r="EQ441" s="451"/>
      <c r="ER441" s="524"/>
      <c r="ES441" s="451"/>
      <c r="ET441" s="451"/>
      <c r="EU441" s="132"/>
      <c r="EV441" s="133"/>
      <c r="EW441" s="193"/>
    </row>
    <row r="442" spans="26:153" ht="30" customHeight="1" x14ac:dyDescent="0.15">
      <c r="Z442" s="246"/>
      <c r="AA442" s="483"/>
      <c r="AB442" s="191"/>
      <c r="AC442" s="191"/>
      <c r="AD442" s="191"/>
      <c r="AE442" s="191"/>
      <c r="AF442" s="384"/>
      <c r="AG442" s="191"/>
      <c r="AH442" s="191"/>
      <c r="AI442" s="191"/>
      <c r="AJ442" s="191"/>
      <c r="AK442" s="192"/>
      <c r="AL442" s="191"/>
      <c r="AM442" s="191"/>
      <c r="AN442" s="191"/>
      <c r="AO442" s="461"/>
      <c r="AP442" s="191"/>
      <c r="AQ442" s="191"/>
      <c r="AR442" s="191"/>
      <c r="AS442" s="461"/>
      <c r="AT442" s="191"/>
      <c r="AU442" s="191"/>
      <c r="AV442" s="461"/>
      <c r="AW442" s="192"/>
      <c r="AX442" s="191"/>
      <c r="AY442" s="461"/>
      <c r="AZ442" s="191"/>
      <c r="BA442" s="461"/>
      <c r="BB442" s="191"/>
      <c r="BC442" s="192"/>
      <c r="BD442" s="191"/>
      <c r="BE442" s="191"/>
      <c r="BF442" s="461"/>
      <c r="BG442" s="470"/>
      <c r="BH442" s="470"/>
      <c r="BI442" s="191"/>
      <c r="BJ442" s="191"/>
      <c r="BK442" s="191"/>
      <c r="BL442" s="492"/>
      <c r="BM442" s="191"/>
      <c r="BN442" s="391"/>
      <c r="BO442" s="191"/>
      <c r="BP442" s="191"/>
      <c r="BQ442" s="191"/>
      <c r="BR442" s="191"/>
      <c r="BS442" s="191"/>
      <c r="BT442" s="191"/>
      <c r="BU442" s="192"/>
      <c r="BV442" s="191"/>
      <c r="BW442" s="191"/>
      <c r="BX442" s="191"/>
      <c r="BY442" s="191"/>
      <c r="BZ442" s="191"/>
      <c r="CA442" s="191"/>
      <c r="CB442" s="470"/>
      <c r="CC442" s="396"/>
      <c r="CD442" s="191"/>
      <c r="CE442" s="191"/>
      <c r="CF442" s="191"/>
      <c r="CG442" s="191"/>
      <c r="CH442" s="384"/>
      <c r="CI442" s="191"/>
      <c r="CJ442" s="461"/>
      <c r="CK442" s="461"/>
      <c r="CL442" s="191"/>
      <c r="CM442" s="191"/>
      <c r="CN442" s="498"/>
      <c r="CO442" s="191"/>
      <c r="CP442" s="192"/>
      <c r="CQ442" s="191"/>
      <c r="CR442" s="384"/>
      <c r="CS442" s="407"/>
      <c r="CT442" s="191"/>
      <c r="DE442" s="192"/>
      <c r="DM442" s="190"/>
      <c r="DN442" s="191"/>
      <c r="DQ442" s="190"/>
      <c r="DU442" s="132"/>
      <c r="DV442" s="132"/>
      <c r="DW442" s="132"/>
      <c r="DX442" s="132"/>
      <c r="DY442" s="132"/>
      <c r="DZ442" s="132"/>
      <c r="EA442" s="133"/>
      <c r="EB442" s="132"/>
      <c r="EC442" s="132"/>
      <c r="ED442" s="451"/>
      <c r="EE442" s="133"/>
      <c r="EF442" s="132"/>
      <c r="EG442" s="132"/>
      <c r="EH442" s="132"/>
      <c r="EI442" s="134"/>
      <c r="EJ442" s="132"/>
      <c r="EK442" s="451"/>
      <c r="EL442" s="518"/>
      <c r="EM442" s="451"/>
      <c r="EN442" s="132"/>
      <c r="EO442" s="513"/>
      <c r="EP442" s="451"/>
      <c r="EQ442" s="451"/>
      <c r="ER442" s="524"/>
      <c r="ES442" s="451"/>
      <c r="ET442" s="451"/>
      <c r="EU442" s="132"/>
      <c r="EV442" s="133"/>
      <c r="EW442" s="193"/>
    </row>
    <row r="443" spans="26:153" ht="30" customHeight="1" x14ac:dyDescent="0.15">
      <c r="Z443" s="246"/>
      <c r="AA443" s="483"/>
      <c r="AB443" s="191"/>
      <c r="AC443" s="191"/>
      <c r="AD443" s="191"/>
      <c r="AE443" s="191"/>
      <c r="AF443" s="384"/>
      <c r="AG443" s="191"/>
      <c r="AH443" s="191"/>
      <c r="AI443" s="191"/>
      <c r="AJ443" s="191"/>
      <c r="AK443" s="192"/>
      <c r="AL443" s="191"/>
      <c r="AM443" s="191"/>
      <c r="AN443" s="191"/>
      <c r="AO443" s="461"/>
      <c r="AP443" s="191"/>
      <c r="AQ443" s="191"/>
      <c r="AR443" s="191"/>
      <c r="AS443" s="461"/>
      <c r="AT443" s="191"/>
      <c r="AU443" s="191"/>
      <c r="AV443" s="461"/>
      <c r="AW443" s="192"/>
      <c r="AX443" s="191"/>
      <c r="AY443" s="461"/>
      <c r="AZ443" s="191"/>
      <c r="BA443" s="461"/>
      <c r="BB443" s="191"/>
      <c r="BC443" s="192"/>
      <c r="BD443" s="191"/>
      <c r="BE443" s="191"/>
      <c r="BF443" s="461"/>
      <c r="BG443" s="470"/>
      <c r="BH443" s="470"/>
      <c r="BI443" s="191"/>
      <c r="BJ443" s="191"/>
      <c r="BK443" s="191"/>
      <c r="BL443" s="492"/>
      <c r="BM443" s="191"/>
      <c r="BN443" s="391"/>
      <c r="BO443" s="191"/>
      <c r="BP443" s="191"/>
      <c r="BQ443" s="191"/>
      <c r="BR443" s="191"/>
      <c r="BS443" s="191"/>
      <c r="BT443" s="191"/>
      <c r="BU443" s="192"/>
      <c r="BV443" s="191"/>
      <c r="BW443" s="191"/>
      <c r="BX443" s="191"/>
      <c r="BY443" s="191"/>
      <c r="BZ443" s="191"/>
      <c r="CA443" s="191"/>
      <c r="CB443" s="470"/>
      <c r="CC443" s="396"/>
      <c r="CD443" s="191"/>
      <c r="CE443" s="191"/>
      <c r="CF443" s="191"/>
      <c r="CG443" s="191"/>
      <c r="CH443" s="384"/>
      <c r="CI443" s="191"/>
      <c r="CJ443" s="461"/>
      <c r="CK443" s="461"/>
      <c r="CL443" s="191"/>
      <c r="CM443" s="191"/>
      <c r="CN443" s="498"/>
      <c r="CO443" s="191"/>
      <c r="CP443" s="192"/>
      <c r="CQ443" s="191"/>
      <c r="CR443" s="384"/>
      <c r="CS443" s="407"/>
      <c r="CT443" s="191"/>
      <c r="DE443" s="192"/>
      <c r="DM443" s="190"/>
      <c r="DN443" s="191"/>
      <c r="DQ443" s="190"/>
      <c r="DU443" s="132"/>
      <c r="DV443" s="132"/>
      <c r="DW443" s="132"/>
      <c r="DX443" s="132"/>
      <c r="DY443" s="132"/>
      <c r="DZ443" s="132"/>
      <c r="EA443" s="133"/>
      <c r="EB443" s="132"/>
      <c r="EC443" s="132"/>
      <c r="ED443" s="451"/>
      <c r="EE443" s="133"/>
      <c r="EF443" s="132"/>
      <c r="EG443" s="132"/>
      <c r="EH443" s="132"/>
      <c r="EI443" s="134"/>
      <c r="EJ443" s="132"/>
      <c r="EK443" s="451"/>
      <c r="EL443" s="518"/>
      <c r="EM443" s="451"/>
      <c r="EN443" s="132"/>
      <c r="EO443" s="513"/>
      <c r="EP443" s="451"/>
      <c r="EQ443" s="451"/>
      <c r="ER443" s="524"/>
      <c r="ES443" s="451"/>
      <c r="ET443" s="451"/>
      <c r="EU443" s="132"/>
      <c r="EV443" s="133"/>
      <c r="EW443" s="193"/>
    </row>
    <row r="444" spans="26:153" ht="30" customHeight="1" x14ac:dyDescent="0.15">
      <c r="Z444" s="246"/>
      <c r="AA444" s="483"/>
      <c r="AB444" s="191"/>
      <c r="AC444" s="191"/>
      <c r="AD444" s="191"/>
      <c r="AE444" s="191"/>
      <c r="AF444" s="384"/>
      <c r="AG444" s="191"/>
      <c r="AH444" s="191"/>
      <c r="AI444" s="191"/>
      <c r="AJ444" s="191"/>
      <c r="AK444" s="192"/>
      <c r="AL444" s="191"/>
      <c r="AM444" s="191"/>
      <c r="AN444" s="191"/>
      <c r="AO444" s="461"/>
      <c r="AP444" s="191"/>
      <c r="AQ444" s="191"/>
      <c r="AR444" s="191"/>
      <c r="AS444" s="461"/>
      <c r="AT444" s="191"/>
      <c r="AU444" s="191"/>
      <c r="AV444" s="461"/>
      <c r="AW444" s="192"/>
      <c r="AX444" s="191"/>
      <c r="AY444" s="461"/>
      <c r="AZ444" s="191"/>
      <c r="BA444" s="461"/>
      <c r="BB444" s="191"/>
      <c r="BC444" s="192"/>
      <c r="BD444" s="191"/>
      <c r="BE444" s="191"/>
      <c r="BF444" s="461"/>
      <c r="BG444" s="470"/>
      <c r="BH444" s="470"/>
      <c r="BI444" s="191"/>
      <c r="BJ444" s="191"/>
      <c r="BK444" s="191"/>
      <c r="BL444" s="492"/>
      <c r="BM444" s="191"/>
      <c r="BN444" s="391"/>
      <c r="BO444" s="191"/>
      <c r="BP444" s="191"/>
      <c r="BQ444" s="191"/>
      <c r="BR444" s="191"/>
      <c r="BS444" s="191"/>
      <c r="BT444" s="191"/>
      <c r="BU444" s="192"/>
      <c r="BV444" s="191"/>
      <c r="BW444" s="191"/>
      <c r="BX444" s="191"/>
      <c r="BY444" s="191"/>
      <c r="BZ444" s="191"/>
      <c r="CA444" s="191"/>
      <c r="CB444" s="470"/>
      <c r="CC444" s="396"/>
      <c r="CD444" s="191"/>
      <c r="CE444" s="191"/>
      <c r="CF444" s="191"/>
      <c r="CG444" s="191"/>
      <c r="CH444" s="384"/>
      <c r="CI444" s="191"/>
      <c r="CJ444" s="461"/>
      <c r="CK444" s="461"/>
      <c r="CL444" s="191"/>
      <c r="CM444" s="191"/>
      <c r="CN444" s="498"/>
      <c r="CO444" s="191"/>
      <c r="CP444" s="192"/>
      <c r="CQ444" s="191"/>
      <c r="CR444" s="384"/>
      <c r="CS444" s="407"/>
      <c r="CT444" s="191"/>
      <c r="DE444" s="192"/>
      <c r="DM444" s="190"/>
      <c r="DN444" s="191"/>
      <c r="DQ444" s="190"/>
      <c r="DU444" s="132"/>
      <c r="DV444" s="132"/>
      <c r="DW444" s="132"/>
      <c r="DX444" s="132"/>
      <c r="DY444" s="132"/>
      <c r="DZ444" s="132"/>
      <c r="EA444" s="133"/>
      <c r="EB444" s="132"/>
      <c r="EC444" s="132"/>
      <c r="ED444" s="451"/>
      <c r="EE444" s="133"/>
      <c r="EF444" s="132"/>
      <c r="EG444" s="132"/>
      <c r="EH444" s="132"/>
      <c r="EI444" s="134"/>
      <c r="EJ444" s="132"/>
      <c r="EK444" s="451"/>
      <c r="EL444" s="518"/>
      <c r="EM444" s="451"/>
      <c r="EN444" s="132"/>
      <c r="EO444" s="513"/>
      <c r="EP444" s="451"/>
      <c r="EQ444" s="451"/>
      <c r="ER444" s="524"/>
      <c r="ES444" s="451"/>
      <c r="ET444" s="451"/>
      <c r="EU444" s="132"/>
      <c r="EV444" s="133"/>
      <c r="EW444" s="193"/>
    </row>
    <row r="445" spans="26:153" ht="30" customHeight="1" x14ac:dyDescent="0.15">
      <c r="Z445" s="246"/>
      <c r="AA445" s="483"/>
      <c r="AB445" s="191"/>
      <c r="AC445" s="191"/>
      <c r="AD445" s="191"/>
      <c r="AE445" s="191"/>
      <c r="AF445" s="384"/>
      <c r="AG445" s="191"/>
      <c r="AH445" s="191"/>
      <c r="AI445" s="191"/>
      <c r="AJ445" s="191"/>
      <c r="AK445" s="192"/>
      <c r="AL445" s="191"/>
      <c r="AM445" s="191"/>
      <c r="AN445" s="191"/>
      <c r="AO445" s="461"/>
      <c r="AP445" s="191"/>
      <c r="AQ445" s="191"/>
      <c r="AR445" s="191"/>
      <c r="AS445" s="461"/>
      <c r="AT445" s="191"/>
      <c r="AU445" s="191"/>
      <c r="AV445" s="461"/>
      <c r="AW445" s="192"/>
      <c r="AX445" s="191"/>
      <c r="AY445" s="461"/>
      <c r="AZ445" s="191"/>
      <c r="BA445" s="461"/>
      <c r="BB445" s="191"/>
      <c r="BC445" s="192"/>
      <c r="BD445" s="191"/>
      <c r="BE445" s="191"/>
      <c r="BF445" s="461"/>
      <c r="BG445" s="470"/>
      <c r="BH445" s="470"/>
      <c r="BI445" s="191"/>
      <c r="BJ445" s="191"/>
      <c r="BK445" s="191"/>
      <c r="BL445" s="492"/>
      <c r="BM445" s="191"/>
      <c r="BN445" s="391"/>
      <c r="BO445" s="191"/>
      <c r="BP445" s="191"/>
      <c r="BQ445" s="191"/>
      <c r="BR445" s="191"/>
      <c r="BS445" s="191"/>
      <c r="BT445" s="191"/>
      <c r="BU445" s="192"/>
      <c r="BV445" s="191"/>
      <c r="BW445" s="191"/>
      <c r="BX445" s="191"/>
      <c r="BY445" s="191"/>
      <c r="BZ445" s="191"/>
      <c r="CA445" s="191"/>
      <c r="CB445" s="470"/>
      <c r="CC445" s="396"/>
      <c r="CD445" s="191"/>
      <c r="CE445" s="191"/>
      <c r="CF445" s="191"/>
      <c r="CG445" s="191"/>
      <c r="CH445" s="384"/>
      <c r="CI445" s="191"/>
      <c r="CJ445" s="461"/>
      <c r="CK445" s="461"/>
      <c r="CL445" s="191"/>
      <c r="CM445" s="191"/>
      <c r="CN445" s="498"/>
      <c r="CO445" s="191"/>
      <c r="CP445" s="192"/>
      <c r="CQ445" s="191"/>
      <c r="CR445" s="384"/>
      <c r="CS445" s="407"/>
      <c r="CT445" s="191"/>
      <c r="DE445" s="192"/>
      <c r="DM445" s="190"/>
      <c r="DN445" s="191"/>
      <c r="DQ445" s="190"/>
      <c r="DU445" s="132"/>
      <c r="DV445" s="132"/>
      <c r="DW445" s="132"/>
      <c r="DX445" s="132"/>
      <c r="DY445" s="132"/>
      <c r="DZ445" s="132"/>
      <c r="EA445" s="133"/>
      <c r="EB445" s="132"/>
      <c r="EC445" s="132"/>
      <c r="ED445" s="451"/>
      <c r="EE445" s="133"/>
      <c r="EF445" s="132"/>
      <c r="EG445" s="132"/>
      <c r="EH445" s="132"/>
      <c r="EI445" s="134"/>
      <c r="EJ445" s="132"/>
      <c r="EK445" s="451"/>
      <c r="EL445" s="518"/>
      <c r="EM445" s="451"/>
      <c r="EN445" s="132"/>
      <c r="EO445" s="513"/>
      <c r="EP445" s="451"/>
      <c r="EQ445" s="451"/>
      <c r="ER445" s="524"/>
      <c r="ES445" s="451"/>
      <c r="ET445" s="451"/>
      <c r="EU445" s="132"/>
      <c r="EV445" s="133"/>
      <c r="EW445" s="193"/>
    </row>
    <row r="446" spans="26:153" ht="30" customHeight="1" x14ac:dyDescent="0.15">
      <c r="Z446" s="246"/>
      <c r="AA446" s="483"/>
      <c r="AB446" s="191"/>
      <c r="AC446" s="191"/>
      <c r="AD446" s="191"/>
      <c r="AE446" s="191"/>
      <c r="AF446" s="384"/>
      <c r="AG446" s="191"/>
      <c r="AH446" s="191"/>
      <c r="AI446" s="191"/>
      <c r="AJ446" s="191"/>
      <c r="AK446" s="192"/>
      <c r="AL446" s="191"/>
      <c r="AM446" s="191"/>
      <c r="AN446" s="191"/>
      <c r="AO446" s="461"/>
      <c r="AP446" s="191"/>
      <c r="AQ446" s="191"/>
      <c r="AR446" s="191"/>
      <c r="AS446" s="461"/>
      <c r="AT446" s="191"/>
      <c r="AU446" s="191"/>
      <c r="AV446" s="461"/>
      <c r="AW446" s="192"/>
      <c r="AX446" s="191"/>
      <c r="AY446" s="461"/>
      <c r="AZ446" s="191"/>
      <c r="BA446" s="461"/>
      <c r="BB446" s="191"/>
      <c r="BC446" s="192"/>
      <c r="BD446" s="191"/>
      <c r="BE446" s="191"/>
      <c r="BF446" s="461"/>
      <c r="BG446" s="470"/>
      <c r="BH446" s="470"/>
      <c r="BI446" s="191"/>
      <c r="BJ446" s="191"/>
      <c r="BK446" s="191"/>
      <c r="BL446" s="492"/>
      <c r="BM446" s="191"/>
      <c r="BN446" s="391"/>
      <c r="BO446" s="191"/>
      <c r="BP446" s="191"/>
      <c r="BQ446" s="191"/>
      <c r="BR446" s="191"/>
      <c r="BS446" s="191"/>
      <c r="BT446" s="191"/>
      <c r="BU446" s="192"/>
      <c r="BV446" s="191"/>
      <c r="BW446" s="191"/>
      <c r="BX446" s="191"/>
      <c r="BY446" s="191"/>
      <c r="BZ446" s="191"/>
      <c r="CA446" s="191"/>
      <c r="CB446" s="470"/>
      <c r="CC446" s="396"/>
      <c r="CD446" s="191"/>
      <c r="CE446" s="191"/>
      <c r="CF446" s="191"/>
      <c r="CG446" s="191"/>
      <c r="CH446" s="384"/>
      <c r="CI446" s="191"/>
      <c r="CJ446" s="461"/>
      <c r="CK446" s="461"/>
      <c r="CL446" s="191"/>
      <c r="CM446" s="191"/>
      <c r="CN446" s="498"/>
      <c r="CO446" s="191"/>
      <c r="CP446" s="192"/>
      <c r="CQ446" s="191"/>
      <c r="CR446" s="384"/>
      <c r="CS446" s="407"/>
      <c r="CT446" s="191"/>
      <c r="DE446" s="192"/>
      <c r="DM446" s="190"/>
      <c r="DN446" s="191"/>
      <c r="DQ446" s="190"/>
      <c r="DU446" s="132"/>
      <c r="DV446" s="132"/>
      <c r="DW446" s="132"/>
      <c r="DX446" s="132"/>
      <c r="DY446" s="132"/>
      <c r="DZ446" s="132"/>
      <c r="EA446" s="133"/>
      <c r="EB446" s="132"/>
      <c r="EC446" s="132"/>
      <c r="ED446" s="451"/>
      <c r="EE446" s="133"/>
      <c r="EF446" s="132"/>
      <c r="EG446" s="132"/>
      <c r="EH446" s="132"/>
      <c r="EI446" s="134"/>
      <c r="EJ446" s="132"/>
      <c r="EK446" s="451"/>
      <c r="EL446" s="518"/>
      <c r="EM446" s="451"/>
      <c r="EN446" s="132"/>
      <c r="EO446" s="513"/>
      <c r="EP446" s="451"/>
      <c r="EQ446" s="451"/>
      <c r="ER446" s="524"/>
      <c r="ES446" s="451"/>
      <c r="ET446" s="451"/>
      <c r="EU446" s="132"/>
      <c r="EV446" s="133"/>
      <c r="EW446" s="193"/>
    </row>
    <row r="447" spans="26:153" ht="30" customHeight="1" x14ac:dyDescent="0.15">
      <c r="Z447" s="246"/>
      <c r="AA447" s="483"/>
      <c r="AB447" s="191"/>
      <c r="AC447" s="191"/>
      <c r="AD447" s="191"/>
      <c r="AE447" s="191"/>
      <c r="AF447" s="384"/>
      <c r="AG447" s="191"/>
      <c r="AH447" s="191"/>
      <c r="AI447" s="191"/>
      <c r="AJ447" s="191"/>
      <c r="AK447" s="192"/>
      <c r="AL447" s="191"/>
      <c r="AM447" s="191"/>
      <c r="AN447" s="191"/>
      <c r="AO447" s="461"/>
      <c r="AP447" s="191"/>
      <c r="AQ447" s="191"/>
      <c r="AR447" s="191"/>
      <c r="AS447" s="461"/>
      <c r="AT447" s="191"/>
      <c r="AU447" s="191"/>
      <c r="AV447" s="461"/>
      <c r="AW447" s="192"/>
      <c r="AX447" s="191"/>
      <c r="AY447" s="461"/>
      <c r="AZ447" s="191"/>
      <c r="BA447" s="461"/>
      <c r="BB447" s="191"/>
      <c r="BC447" s="192"/>
      <c r="BD447" s="191"/>
      <c r="BE447" s="191"/>
      <c r="BF447" s="461"/>
      <c r="BG447" s="470"/>
      <c r="BH447" s="470"/>
      <c r="BI447" s="191"/>
      <c r="BJ447" s="191"/>
      <c r="BK447" s="191"/>
      <c r="BL447" s="492"/>
      <c r="BM447" s="191"/>
      <c r="BN447" s="391"/>
      <c r="BO447" s="191"/>
      <c r="BP447" s="191"/>
      <c r="BQ447" s="191"/>
      <c r="BR447" s="191"/>
      <c r="BS447" s="191"/>
      <c r="BT447" s="191"/>
      <c r="BU447" s="192"/>
      <c r="BV447" s="191"/>
      <c r="BW447" s="191"/>
      <c r="BX447" s="191"/>
      <c r="BY447" s="191"/>
      <c r="BZ447" s="191"/>
      <c r="CA447" s="191"/>
      <c r="CB447" s="470"/>
      <c r="CC447" s="396"/>
      <c r="CD447" s="191"/>
      <c r="CE447" s="191"/>
      <c r="CF447" s="191"/>
      <c r="CG447" s="191"/>
      <c r="CH447" s="384"/>
      <c r="CI447" s="191"/>
      <c r="CJ447" s="461"/>
      <c r="CK447" s="461"/>
      <c r="CL447" s="191"/>
      <c r="CM447" s="191"/>
      <c r="CN447" s="498"/>
      <c r="CO447" s="191"/>
      <c r="CP447" s="192"/>
      <c r="CQ447" s="191"/>
      <c r="CR447" s="384"/>
      <c r="CS447" s="407"/>
      <c r="CT447" s="191"/>
      <c r="DE447" s="192"/>
      <c r="DM447" s="190"/>
      <c r="DN447" s="191"/>
      <c r="DQ447" s="190"/>
      <c r="DU447" s="132"/>
      <c r="DV447" s="132"/>
      <c r="DW447" s="132"/>
      <c r="DX447" s="132"/>
      <c r="DY447" s="132"/>
      <c r="DZ447" s="132"/>
      <c r="EA447" s="133"/>
      <c r="EB447" s="132"/>
      <c r="EC447" s="132"/>
      <c r="ED447" s="451"/>
      <c r="EE447" s="133"/>
      <c r="EF447" s="132"/>
      <c r="EG447" s="132"/>
      <c r="EH447" s="132"/>
      <c r="EI447" s="134"/>
      <c r="EJ447" s="132"/>
      <c r="EK447" s="451"/>
      <c r="EL447" s="518"/>
      <c r="EM447" s="451"/>
      <c r="EN447" s="132"/>
      <c r="EO447" s="513"/>
      <c r="EP447" s="451"/>
      <c r="EQ447" s="451"/>
      <c r="ER447" s="524"/>
      <c r="ES447" s="451"/>
      <c r="ET447" s="451"/>
      <c r="EU447" s="132"/>
      <c r="EV447" s="133"/>
      <c r="EW447" s="193"/>
    </row>
    <row r="448" spans="26:153" ht="30" customHeight="1" x14ac:dyDescent="0.15">
      <c r="Z448" s="246"/>
      <c r="AA448" s="483"/>
      <c r="AB448" s="191"/>
      <c r="AC448" s="191"/>
      <c r="AD448" s="191"/>
      <c r="AE448" s="191"/>
      <c r="AF448" s="384"/>
      <c r="AG448" s="191"/>
      <c r="AH448" s="191"/>
      <c r="AI448" s="191"/>
      <c r="AJ448" s="191"/>
      <c r="AK448" s="192"/>
      <c r="AL448" s="191"/>
      <c r="AM448" s="191"/>
      <c r="AN448" s="191"/>
      <c r="AO448" s="461"/>
      <c r="AP448" s="191"/>
      <c r="AQ448" s="191"/>
      <c r="AR448" s="191"/>
      <c r="AS448" s="461"/>
      <c r="AT448" s="191"/>
      <c r="AU448" s="191"/>
      <c r="AV448" s="461"/>
      <c r="AW448" s="192"/>
      <c r="AX448" s="191"/>
      <c r="AY448" s="461"/>
      <c r="AZ448" s="191"/>
      <c r="BA448" s="461"/>
      <c r="BB448" s="191"/>
      <c r="BC448" s="192"/>
      <c r="BD448" s="191"/>
      <c r="BE448" s="191"/>
      <c r="BF448" s="461"/>
      <c r="BG448" s="470"/>
      <c r="BH448" s="470"/>
      <c r="BI448" s="191"/>
      <c r="BJ448" s="191"/>
      <c r="BK448" s="191"/>
      <c r="BL448" s="492"/>
      <c r="BM448" s="191"/>
      <c r="BN448" s="391"/>
      <c r="BO448" s="191"/>
      <c r="BP448" s="191"/>
      <c r="BQ448" s="191"/>
      <c r="BR448" s="191"/>
      <c r="BS448" s="191"/>
      <c r="BT448" s="191"/>
      <c r="BU448" s="192"/>
      <c r="BV448" s="191"/>
      <c r="BW448" s="191"/>
      <c r="BX448" s="191"/>
      <c r="BY448" s="191"/>
      <c r="BZ448" s="191"/>
      <c r="CA448" s="191"/>
      <c r="CB448" s="470"/>
      <c r="CC448" s="396"/>
      <c r="CD448" s="191"/>
      <c r="CE448" s="191"/>
      <c r="CF448" s="191"/>
      <c r="CG448" s="191"/>
      <c r="CH448" s="384"/>
      <c r="CI448" s="191"/>
      <c r="CJ448" s="461"/>
      <c r="CK448" s="461"/>
      <c r="CL448" s="191"/>
      <c r="CM448" s="191"/>
      <c r="CN448" s="498"/>
      <c r="CO448" s="191"/>
      <c r="CP448" s="192"/>
      <c r="CQ448" s="191"/>
      <c r="CR448" s="384"/>
      <c r="CS448" s="407"/>
      <c r="CT448" s="191"/>
      <c r="DE448" s="192"/>
      <c r="DM448" s="190"/>
      <c r="DN448" s="191"/>
      <c r="DQ448" s="190"/>
      <c r="DU448" s="132"/>
      <c r="DV448" s="132"/>
      <c r="DW448" s="132"/>
      <c r="DX448" s="132"/>
      <c r="DY448" s="132"/>
      <c r="DZ448" s="132"/>
      <c r="EA448" s="133"/>
      <c r="EB448" s="132"/>
      <c r="EC448" s="132"/>
      <c r="ED448" s="451"/>
      <c r="EE448" s="133"/>
      <c r="EF448" s="132"/>
      <c r="EG448" s="132"/>
      <c r="EH448" s="132"/>
      <c r="EI448" s="134"/>
      <c r="EJ448" s="132"/>
      <c r="EK448" s="451"/>
      <c r="EL448" s="518"/>
      <c r="EM448" s="451"/>
      <c r="EN448" s="132"/>
      <c r="EO448" s="513"/>
      <c r="EP448" s="451"/>
      <c r="EQ448" s="451"/>
      <c r="ER448" s="524"/>
      <c r="ES448" s="451"/>
      <c r="ET448" s="451"/>
      <c r="EU448" s="132"/>
      <c r="EV448" s="133"/>
      <c r="EW448" s="193"/>
    </row>
    <row r="449" spans="26:153" ht="30" customHeight="1" x14ac:dyDescent="0.15">
      <c r="Z449" s="246"/>
      <c r="AA449" s="483"/>
      <c r="AB449" s="191"/>
      <c r="AC449" s="191"/>
      <c r="AD449" s="191"/>
      <c r="AE449" s="191"/>
      <c r="AF449" s="384"/>
      <c r="AG449" s="191"/>
      <c r="AH449" s="191"/>
      <c r="AI449" s="191"/>
      <c r="AJ449" s="191"/>
      <c r="AK449" s="192"/>
      <c r="AL449" s="191"/>
      <c r="AM449" s="191"/>
      <c r="AN449" s="191"/>
      <c r="AO449" s="461"/>
      <c r="AP449" s="191"/>
      <c r="AQ449" s="191"/>
      <c r="AR449" s="191"/>
      <c r="AS449" s="461"/>
      <c r="AT449" s="191"/>
      <c r="AU449" s="191"/>
      <c r="AV449" s="461"/>
      <c r="AW449" s="192"/>
      <c r="AX449" s="191"/>
      <c r="AY449" s="461"/>
      <c r="AZ449" s="191"/>
      <c r="BA449" s="461"/>
      <c r="BB449" s="191"/>
      <c r="BC449" s="192"/>
      <c r="BD449" s="191"/>
      <c r="BE449" s="191"/>
      <c r="BF449" s="461"/>
      <c r="BG449" s="470"/>
      <c r="BH449" s="470"/>
      <c r="BI449" s="191"/>
      <c r="BJ449" s="191"/>
      <c r="BK449" s="191"/>
      <c r="BL449" s="492"/>
      <c r="BM449" s="191"/>
      <c r="BN449" s="391"/>
      <c r="BO449" s="191"/>
      <c r="BP449" s="191"/>
      <c r="BQ449" s="191"/>
      <c r="BR449" s="191"/>
      <c r="BS449" s="191"/>
      <c r="BT449" s="191"/>
      <c r="BU449" s="192"/>
      <c r="BV449" s="191"/>
      <c r="BW449" s="191"/>
      <c r="BX449" s="191"/>
      <c r="BY449" s="191"/>
      <c r="BZ449" s="191"/>
      <c r="CA449" s="191"/>
      <c r="CB449" s="470"/>
      <c r="CC449" s="396"/>
      <c r="CD449" s="191"/>
      <c r="CE449" s="191"/>
      <c r="CF449" s="191"/>
      <c r="CG449" s="191"/>
      <c r="CH449" s="384"/>
      <c r="CI449" s="191"/>
      <c r="CJ449" s="461"/>
      <c r="CK449" s="461"/>
      <c r="CL449" s="191"/>
      <c r="CM449" s="191"/>
      <c r="CN449" s="498"/>
      <c r="CO449" s="191"/>
      <c r="CP449" s="192"/>
      <c r="CQ449" s="191"/>
      <c r="CR449" s="384"/>
      <c r="CS449" s="407"/>
      <c r="CT449" s="191"/>
      <c r="DE449" s="192"/>
      <c r="DM449" s="190"/>
      <c r="DN449" s="191"/>
      <c r="DQ449" s="190"/>
      <c r="DU449" s="132"/>
      <c r="DV449" s="132"/>
      <c r="DW449" s="132"/>
      <c r="DX449" s="132"/>
      <c r="DY449" s="132"/>
      <c r="DZ449" s="132"/>
      <c r="EA449" s="133"/>
      <c r="EB449" s="132"/>
      <c r="EC449" s="132"/>
      <c r="ED449" s="451"/>
      <c r="EE449" s="133"/>
      <c r="EF449" s="132"/>
      <c r="EG449" s="132"/>
      <c r="EH449" s="132"/>
      <c r="EI449" s="134"/>
      <c r="EJ449" s="132"/>
      <c r="EK449" s="451"/>
      <c r="EL449" s="518"/>
      <c r="EM449" s="451"/>
      <c r="EN449" s="132"/>
      <c r="EO449" s="513"/>
      <c r="EP449" s="451"/>
      <c r="EQ449" s="451"/>
      <c r="ER449" s="524"/>
      <c r="ES449" s="451"/>
      <c r="ET449" s="451"/>
      <c r="EU449" s="132"/>
      <c r="EV449" s="133"/>
      <c r="EW449" s="193"/>
    </row>
    <row r="450" spans="26:153" ht="30" customHeight="1" x14ac:dyDescent="0.15">
      <c r="Z450" s="246"/>
      <c r="AA450" s="483"/>
      <c r="AB450" s="191"/>
      <c r="AC450" s="191"/>
      <c r="AD450" s="191"/>
      <c r="AE450" s="191"/>
      <c r="AF450" s="384"/>
      <c r="AG450" s="191"/>
      <c r="AH450" s="191"/>
      <c r="AI450" s="191"/>
      <c r="AJ450" s="191"/>
      <c r="AK450" s="192"/>
      <c r="AL450" s="191"/>
      <c r="AM450" s="191"/>
      <c r="AN450" s="191"/>
      <c r="AO450" s="461"/>
      <c r="AP450" s="191"/>
      <c r="AQ450" s="191"/>
      <c r="AR450" s="191"/>
      <c r="AS450" s="461"/>
      <c r="AT450" s="191"/>
      <c r="AU450" s="191"/>
      <c r="AV450" s="461"/>
      <c r="AW450" s="192"/>
      <c r="AX450" s="191"/>
      <c r="AY450" s="461"/>
      <c r="AZ450" s="191"/>
      <c r="BA450" s="461"/>
      <c r="BB450" s="191"/>
      <c r="BC450" s="192"/>
      <c r="BD450" s="191"/>
      <c r="BE450" s="191"/>
      <c r="BF450" s="461"/>
      <c r="BG450" s="470"/>
      <c r="BH450" s="470"/>
      <c r="BI450" s="191"/>
      <c r="BJ450" s="191"/>
      <c r="BK450" s="191"/>
      <c r="BL450" s="492"/>
      <c r="BM450" s="191"/>
      <c r="BN450" s="391"/>
      <c r="BO450" s="191"/>
      <c r="BP450" s="191"/>
      <c r="BQ450" s="191"/>
      <c r="BR450" s="191"/>
      <c r="BS450" s="191"/>
      <c r="BT450" s="191"/>
      <c r="BU450" s="192"/>
      <c r="BV450" s="191"/>
      <c r="BW450" s="191"/>
      <c r="BX450" s="191"/>
      <c r="BY450" s="191"/>
      <c r="BZ450" s="191"/>
      <c r="CA450" s="191"/>
      <c r="CB450" s="470"/>
      <c r="CC450" s="396"/>
      <c r="CD450" s="191"/>
      <c r="CE450" s="191"/>
      <c r="CF450" s="191"/>
      <c r="CG450" s="191"/>
      <c r="CH450" s="384"/>
      <c r="CI450" s="191"/>
      <c r="CJ450" s="461"/>
      <c r="CK450" s="461"/>
      <c r="CL450" s="191"/>
      <c r="CM450" s="191"/>
      <c r="CN450" s="498"/>
      <c r="CO450" s="191"/>
      <c r="CP450" s="192"/>
      <c r="CQ450" s="191"/>
      <c r="CR450" s="384"/>
      <c r="CS450" s="407"/>
      <c r="CT450" s="191"/>
      <c r="DE450" s="192"/>
      <c r="DM450" s="190"/>
      <c r="DN450" s="191"/>
      <c r="DQ450" s="190"/>
      <c r="DU450" s="132"/>
      <c r="DV450" s="132"/>
      <c r="DW450" s="132"/>
      <c r="DX450" s="132"/>
      <c r="DY450" s="132"/>
      <c r="DZ450" s="132"/>
      <c r="EA450" s="133"/>
      <c r="EB450" s="132"/>
      <c r="EC450" s="132"/>
      <c r="ED450" s="451"/>
      <c r="EE450" s="133"/>
      <c r="EF450" s="132"/>
      <c r="EG450" s="132"/>
      <c r="EH450" s="132"/>
      <c r="EI450" s="134"/>
      <c r="EJ450" s="132"/>
      <c r="EK450" s="451"/>
      <c r="EL450" s="518"/>
      <c r="EM450" s="451"/>
      <c r="EN450" s="132"/>
      <c r="EO450" s="513"/>
      <c r="EP450" s="451"/>
      <c r="EQ450" s="451"/>
      <c r="ER450" s="524"/>
      <c r="ES450" s="451"/>
      <c r="ET450" s="451"/>
      <c r="EU450" s="132"/>
      <c r="EV450" s="133"/>
      <c r="EW450" s="193"/>
    </row>
    <row r="451" spans="26:153" ht="30" customHeight="1" x14ac:dyDescent="0.15">
      <c r="Z451" s="246"/>
      <c r="AA451" s="483"/>
      <c r="AB451" s="191"/>
      <c r="AC451" s="191"/>
      <c r="AD451" s="191"/>
      <c r="AE451" s="191"/>
      <c r="AF451" s="384"/>
      <c r="AG451" s="191"/>
      <c r="AH451" s="191"/>
      <c r="AI451" s="191"/>
      <c r="AJ451" s="191"/>
      <c r="AK451" s="192"/>
      <c r="AL451" s="191"/>
      <c r="AM451" s="191"/>
      <c r="AN451" s="191"/>
      <c r="AO451" s="461"/>
      <c r="AP451" s="191"/>
      <c r="AQ451" s="191"/>
      <c r="AR451" s="191"/>
      <c r="AS451" s="461"/>
      <c r="AT451" s="191"/>
      <c r="AU451" s="191"/>
      <c r="AV451" s="461"/>
      <c r="AW451" s="192"/>
      <c r="AX451" s="191"/>
      <c r="AY451" s="461"/>
      <c r="AZ451" s="191"/>
      <c r="BA451" s="461"/>
      <c r="BB451" s="191"/>
      <c r="BC451" s="192"/>
      <c r="BD451" s="191"/>
      <c r="BE451" s="191"/>
      <c r="BF451" s="461"/>
      <c r="BG451" s="470"/>
      <c r="BH451" s="470"/>
      <c r="BI451" s="191"/>
      <c r="BJ451" s="191"/>
      <c r="BK451" s="191"/>
      <c r="BL451" s="492"/>
      <c r="BM451" s="191"/>
      <c r="BN451" s="391"/>
      <c r="BO451" s="191"/>
      <c r="BP451" s="191"/>
      <c r="BQ451" s="191"/>
      <c r="BR451" s="191"/>
      <c r="BS451" s="191"/>
      <c r="BT451" s="191"/>
      <c r="BU451" s="192"/>
      <c r="BV451" s="191"/>
      <c r="BW451" s="191"/>
      <c r="BX451" s="191"/>
      <c r="BY451" s="191"/>
      <c r="BZ451" s="191"/>
      <c r="CA451" s="191"/>
      <c r="CB451" s="470"/>
      <c r="CC451" s="396"/>
      <c r="CD451" s="191"/>
      <c r="CE451" s="191"/>
      <c r="CF451" s="191"/>
      <c r="CG451" s="191"/>
      <c r="CH451" s="384"/>
      <c r="CI451" s="191"/>
      <c r="CJ451" s="461"/>
      <c r="CK451" s="461"/>
      <c r="CL451" s="191"/>
      <c r="CM451" s="191"/>
      <c r="CN451" s="498"/>
      <c r="CO451" s="191"/>
      <c r="CP451" s="192"/>
      <c r="CQ451" s="191"/>
      <c r="CR451" s="384"/>
      <c r="CS451" s="407"/>
      <c r="CT451" s="191"/>
      <c r="DE451" s="192"/>
      <c r="DM451" s="190"/>
      <c r="DN451" s="191"/>
      <c r="DQ451" s="190"/>
      <c r="DU451" s="132"/>
      <c r="DV451" s="132"/>
      <c r="DW451" s="132"/>
      <c r="DX451" s="132"/>
      <c r="DY451" s="132"/>
      <c r="DZ451" s="132"/>
      <c r="EA451" s="133"/>
      <c r="EB451" s="132"/>
      <c r="EC451" s="132"/>
      <c r="ED451" s="451"/>
      <c r="EE451" s="133"/>
      <c r="EF451" s="132"/>
      <c r="EG451" s="132"/>
      <c r="EH451" s="132"/>
      <c r="EI451" s="134"/>
      <c r="EJ451" s="132"/>
      <c r="EK451" s="451"/>
      <c r="EL451" s="518"/>
      <c r="EM451" s="451"/>
      <c r="EN451" s="132"/>
      <c r="EO451" s="513"/>
      <c r="EP451" s="451"/>
      <c r="EQ451" s="451"/>
      <c r="ER451" s="524"/>
      <c r="ES451" s="451"/>
      <c r="ET451" s="451"/>
      <c r="EU451" s="132"/>
      <c r="EV451" s="133"/>
      <c r="EW451" s="193"/>
    </row>
    <row r="452" spans="26:153" ht="30" customHeight="1" x14ac:dyDescent="0.15">
      <c r="Z452" s="246"/>
      <c r="AA452" s="483"/>
      <c r="AB452" s="191"/>
      <c r="AC452" s="191"/>
      <c r="AD452" s="191"/>
      <c r="AE452" s="191"/>
      <c r="AF452" s="384"/>
      <c r="AG452" s="191"/>
      <c r="AH452" s="191"/>
      <c r="AI452" s="191"/>
      <c r="AJ452" s="191"/>
      <c r="AK452" s="192"/>
      <c r="AL452" s="191"/>
      <c r="AM452" s="191"/>
      <c r="AN452" s="191"/>
      <c r="AO452" s="461"/>
      <c r="AP452" s="191"/>
      <c r="AQ452" s="191"/>
      <c r="AR452" s="191"/>
      <c r="AS452" s="461"/>
      <c r="AT452" s="191"/>
      <c r="AU452" s="191"/>
      <c r="AV452" s="461"/>
      <c r="AW452" s="192"/>
      <c r="AX452" s="191"/>
      <c r="AY452" s="461"/>
      <c r="AZ452" s="191"/>
      <c r="BA452" s="461"/>
      <c r="BB452" s="191"/>
      <c r="BC452" s="192"/>
      <c r="BD452" s="191"/>
      <c r="BE452" s="191"/>
      <c r="BF452" s="461"/>
      <c r="BG452" s="470"/>
      <c r="BH452" s="470"/>
      <c r="BI452" s="191"/>
      <c r="BJ452" s="191"/>
      <c r="BK452" s="191"/>
      <c r="BL452" s="492"/>
      <c r="BM452" s="191"/>
      <c r="BN452" s="391"/>
      <c r="BO452" s="191"/>
      <c r="BP452" s="191"/>
      <c r="BQ452" s="191"/>
      <c r="BR452" s="191"/>
      <c r="BS452" s="191"/>
      <c r="BT452" s="191"/>
      <c r="BU452" s="192"/>
      <c r="BV452" s="191"/>
      <c r="BW452" s="191"/>
      <c r="BX452" s="191"/>
      <c r="BY452" s="191"/>
      <c r="BZ452" s="191"/>
      <c r="CA452" s="191"/>
      <c r="CB452" s="470"/>
      <c r="CC452" s="396"/>
      <c r="CD452" s="191"/>
      <c r="CE452" s="191"/>
      <c r="CF452" s="191"/>
      <c r="CG452" s="191"/>
      <c r="CH452" s="384"/>
      <c r="CI452" s="191"/>
      <c r="CJ452" s="461"/>
      <c r="CK452" s="461"/>
      <c r="CL452" s="191"/>
      <c r="CM452" s="191"/>
      <c r="CN452" s="498"/>
      <c r="CO452" s="191"/>
      <c r="CP452" s="192"/>
      <c r="CQ452" s="191"/>
      <c r="CR452" s="384"/>
      <c r="CS452" s="407"/>
      <c r="CT452" s="191"/>
      <c r="DE452" s="192"/>
      <c r="DM452" s="190"/>
      <c r="DN452" s="191"/>
      <c r="DQ452" s="190"/>
      <c r="DU452" s="132"/>
      <c r="DV452" s="132"/>
      <c r="DW452" s="132"/>
      <c r="DX452" s="132"/>
      <c r="DY452" s="132"/>
      <c r="DZ452" s="132"/>
      <c r="EA452" s="133"/>
      <c r="EB452" s="132"/>
      <c r="EC452" s="132"/>
      <c r="ED452" s="451"/>
      <c r="EE452" s="133"/>
      <c r="EF452" s="132"/>
      <c r="EG452" s="132"/>
      <c r="EH452" s="132"/>
      <c r="EI452" s="134"/>
      <c r="EJ452" s="132"/>
      <c r="EK452" s="451"/>
      <c r="EL452" s="518"/>
      <c r="EM452" s="451"/>
      <c r="EN452" s="132"/>
      <c r="EO452" s="513"/>
      <c r="EP452" s="451"/>
      <c r="EQ452" s="451"/>
      <c r="ER452" s="524"/>
      <c r="ES452" s="451"/>
      <c r="ET452" s="451"/>
      <c r="EU452" s="132"/>
      <c r="EV452" s="133"/>
      <c r="EW452" s="193"/>
    </row>
    <row r="453" spans="26:153" ht="30" customHeight="1" x14ac:dyDescent="0.15">
      <c r="Z453" s="246"/>
      <c r="AA453" s="483"/>
      <c r="AB453" s="191"/>
      <c r="AC453" s="191"/>
      <c r="AD453" s="191"/>
      <c r="AE453" s="191"/>
      <c r="AF453" s="384"/>
      <c r="AG453" s="191"/>
      <c r="AH453" s="191"/>
      <c r="AI453" s="191"/>
      <c r="AJ453" s="191"/>
      <c r="AK453" s="192"/>
      <c r="AL453" s="191"/>
      <c r="AM453" s="191"/>
      <c r="AN453" s="191"/>
      <c r="AO453" s="461"/>
      <c r="AP453" s="191"/>
      <c r="AQ453" s="191"/>
      <c r="AR453" s="191"/>
      <c r="AS453" s="461"/>
      <c r="AT453" s="191"/>
      <c r="AU453" s="191"/>
      <c r="AV453" s="461"/>
      <c r="AW453" s="192"/>
      <c r="AX453" s="191"/>
      <c r="AY453" s="461"/>
      <c r="AZ453" s="191"/>
      <c r="BA453" s="461"/>
      <c r="BB453" s="191"/>
      <c r="BC453" s="192"/>
      <c r="BD453" s="191"/>
      <c r="BE453" s="191"/>
      <c r="BF453" s="461"/>
      <c r="BG453" s="470"/>
      <c r="BH453" s="470"/>
      <c r="BI453" s="191"/>
      <c r="BJ453" s="191"/>
      <c r="BK453" s="191"/>
      <c r="BL453" s="492"/>
      <c r="BM453" s="191"/>
      <c r="BN453" s="391"/>
      <c r="BO453" s="191"/>
      <c r="BP453" s="191"/>
      <c r="BQ453" s="191"/>
      <c r="BR453" s="191"/>
      <c r="BS453" s="191"/>
      <c r="BT453" s="191"/>
      <c r="BU453" s="192"/>
      <c r="BV453" s="191"/>
      <c r="BW453" s="191"/>
      <c r="BX453" s="191"/>
      <c r="BY453" s="191"/>
      <c r="BZ453" s="191"/>
      <c r="CA453" s="191"/>
      <c r="CB453" s="470"/>
      <c r="CC453" s="396"/>
      <c r="CD453" s="191"/>
      <c r="CE453" s="191"/>
      <c r="CF453" s="191"/>
      <c r="CG453" s="191"/>
      <c r="CH453" s="384"/>
      <c r="CI453" s="191"/>
      <c r="CJ453" s="461"/>
      <c r="CK453" s="461"/>
      <c r="CL453" s="191"/>
      <c r="CM453" s="191"/>
      <c r="CN453" s="498"/>
      <c r="CO453" s="191"/>
      <c r="CP453" s="192"/>
      <c r="CQ453" s="191"/>
      <c r="CR453" s="384"/>
      <c r="CS453" s="407"/>
      <c r="CT453" s="191"/>
      <c r="DE453" s="192"/>
      <c r="DM453" s="190"/>
      <c r="DN453" s="191"/>
      <c r="DQ453" s="190"/>
      <c r="DU453" s="132"/>
      <c r="DV453" s="132"/>
      <c r="DW453" s="132"/>
      <c r="DX453" s="132"/>
      <c r="DY453" s="132"/>
      <c r="DZ453" s="132"/>
      <c r="EA453" s="133"/>
      <c r="EB453" s="132"/>
      <c r="EC453" s="132"/>
      <c r="ED453" s="451"/>
      <c r="EE453" s="133"/>
      <c r="EF453" s="132"/>
      <c r="EG453" s="132"/>
      <c r="EH453" s="132"/>
      <c r="EI453" s="134"/>
      <c r="EJ453" s="132"/>
      <c r="EK453" s="451"/>
      <c r="EL453" s="518"/>
      <c r="EM453" s="451"/>
      <c r="EN453" s="132"/>
      <c r="EO453" s="513"/>
      <c r="EP453" s="451"/>
      <c r="EQ453" s="451"/>
      <c r="ER453" s="524"/>
      <c r="ES453" s="451"/>
      <c r="ET453" s="451"/>
      <c r="EU453" s="132"/>
      <c r="EV453" s="133"/>
      <c r="EW453" s="193"/>
    </row>
    <row r="454" spans="26:153" ht="30" customHeight="1" x14ac:dyDescent="0.15">
      <c r="Z454" s="246"/>
      <c r="AA454" s="483"/>
      <c r="AB454" s="191"/>
      <c r="AC454" s="191"/>
      <c r="AD454" s="191"/>
      <c r="AE454" s="191"/>
      <c r="AF454" s="384"/>
      <c r="AG454" s="191"/>
      <c r="AH454" s="191"/>
      <c r="AI454" s="191"/>
      <c r="AJ454" s="191"/>
      <c r="AK454" s="192"/>
      <c r="AL454" s="191"/>
      <c r="AM454" s="191"/>
      <c r="AN454" s="191"/>
      <c r="AO454" s="461"/>
      <c r="AP454" s="191"/>
      <c r="AQ454" s="191"/>
      <c r="AR454" s="191"/>
      <c r="AS454" s="461"/>
      <c r="AT454" s="191"/>
      <c r="AU454" s="191"/>
      <c r="AV454" s="461"/>
      <c r="AW454" s="192"/>
      <c r="AX454" s="191"/>
      <c r="AY454" s="461"/>
      <c r="AZ454" s="191"/>
      <c r="BA454" s="461"/>
      <c r="BB454" s="191"/>
      <c r="BC454" s="192"/>
      <c r="BD454" s="191"/>
      <c r="BE454" s="191"/>
      <c r="BF454" s="461"/>
      <c r="BG454" s="470"/>
      <c r="BH454" s="470"/>
      <c r="BI454" s="191"/>
      <c r="BJ454" s="191"/>
      <c r="BK454" s="191"/>
      <c r="BL454" s="492"/>
      <c r="BM454" s="191"/>
      <c r="BN454" s="391"/>
      <c r="BO454" s="191"/>
      <c r="BP454" s="191"/>
      <c r="BQ454" s="191"/>
      <c r="BR454" s="191"/>
      <c r="BS454" s="191"/>
      <c r="BT454" s="191"/>
      <c r="BU454" s="192"/>
      <c r="BV454" s="191"/>
      <c r="BW454" s="191"/>
      <c r="BX454" s="191"/>
      <c r="BY454" s="191"/>
      <c r="BZ454" s="191"/>
      <c r="CA454" s="191"/>
      <c r="CB454" s="470"/>
      <c r="CC454" s="396"/>
      <c r="CD454" s="191"/>
      <c r="CE454" s="191"/>
      <c r="CF454" s="191"/>
      <c r="CG454" s="191"/>
      <c r="CH454" s="384"/>
      <c r="CI454" s="191"/>
      <c r="CJ454" s="461"/>
      <c r="CK454" s="461"/>
      <c r="CL454" s="191"/>
      <c r="CM454" s="191"/>
      <c r="CN454" s="498"/>
      <c r="CO454" s="191"/>
      <c r="CP454" s="192"/>
      <c r="CQ454" s="191"/>
      <c r="CR454" s="384"/>
      <c r="CS454" s="407"/>
      <c r="CT454" s="191"/>
      <c r="DE454" s="192"/>
      <c r="DM454" s="190"/>
      <c r="DN454" s="191"/>
      <c r="DQ454" s="190"/>
      <c r="DU454" s="132"/>
      <c r="DV454" s="132"/>
      <c r="DW454" s="132"/>
      <c r="DX454" s="132"/>
      <c r="DY454" s="132"/>
      <c r="DZ454" s="132"/>
      <c r="EA454" s="133"/>
      <c r="EB454" s="132"/>
      <c r="EC454" s="132"/>
      <c r="ED454" s="451"/>
      <c r="EE454" s="133"/>
      <c r="EF454" s="132"/>
      <c r="EG454" s="132"/>
      <c r="EH454" s="132"/>
      <c r="EI454" s="134"/>
      <c r="EJ454" s="132"/>
      <c r="EK454" s="451"/>
      <c r="EL454" s="518"/>
      <c r="EM454" s="451"/>
      <c r="EN454" s="132"/>
      <c r="EO454" s="513"/>
      <c r="EP454" s="451"/>
      <c r="EQ454" s="451"/>
      <c r="ER454" s="524"/>
      <c r="ES454" s="451"/>
      <c r="ET454" s="451"/>
      <c r="EU454" s="132"/>
      <c r="EV454" s="133"/>
      <c r="EW454" s="193"/>
    </row>
    <row r="455" spans="26:153" ht="30" customHeight="1" x14ac:dyDescent="0.15">
      <c r="Z455" s="246"/>
      <c r="AA455" s="483"/>
      <c r="AB455" s="191"/>
      <c r="AC455" s="191"/>
      <c r="AD455" s="191"/>
      <c r="AE455" s="191"/>
      <c r="AF455" s="384"/>
      <c r="AG455" s="191"/>
      <c r="AH455" s="191"/>
      <c r="AI455" s="191"/>
      <c r="AJ455" s="191"/>
      <c r="AK455" s="192"/>
      <c r="AL455" s="191"/>
      <c r="AM455" s="191"/>
      <c r="AN455" s="191"/>
      <c r="AO455" s="461"/>
      <c r="AP455" s="191"/>
      <c r="AQ455" s="191"/>
      <c r="AR455" s="191"/>
      <c r="AS455" s="461"/>
      <c r="AT455" s="191"/>
      <c r="AU455" s="191"/>
      <c r="AV455" s="461"/>
      <c r="AW455" s="192"/>
      <c r="AX455" s="191"/>
      <c r="AY455" s="461"/>
      <c r="AZ455" s="191"/>
      <c r="BA455" s="461"/>
      <c r="BB455" s="191"/>
      <c r="BC455" s="192"/>
      <c r="BD455" s="191"/>
      <c r="BE455" s="191"/>
      <c r="BF455" s="461"/>
      <c r="BG455" s="470"/>
      <c r="BH455" s="470"/>
      <c r="BI455" s="191"/>
      <c r="BJ455" s="191"/>
      <c r="BK455" s="191"/>
      <c r="BL455" s="492"/>
      <c r="BM455" s="191"/>
      <c r="BN455" s="391"/>
      <c r="BO455" s="191"/>
      <c r="BP455" s="191"/>
      <c r="BQ455" s="191"/>
      <c r="BR455" s="191"/>
      <c r="BS455" s="191"/>
      <c r="BT455" s="191"/>
      <c r="BU455" s="192"/>
      <c r="BV455" s="191"/>
      <c r="BW455" s="191"/>
      <c r="BX455" s="191"/>
      <c r="BY455" s="191"/>
      <c r="BZ455" s="191"/>
      <c r="CA455" s="191"/>
      <c r="CB455" s="470"/>
      <c r="CC455" s="396"/>
      <c r="CD455" s="191"/>
      <c r="CE455" s="191"/>
      <c r="CF455" s="191"/>
      <c r="CG455" s="191"/>
      <c r="CH455" s="384"/>
      <c r="CI455" s="191"/>
      <c r="CJ455" s="461"/>
      <c r="CK455" s="461"/>
      <c r="CL455" s="191"/>
      <c r="CM455" s="191"/>
      <c r="CN455" s="498"/>
      <c r="CO455" s="191"/>
      <c r="CP455" s="192"/>
      <c r="CQ455" s="191"/>
      <c r="CR455" s="384"/>
      <c r="CS455" s="407"/>
      <c r="CT455" s="191"/>
      <c r="DE455" s="192"/>
      <c r="DM455" s="190"/>
      <c r="DN455" s="191"/>
      <c r="DQ455" s="190"/>
      <c r="DU455" s="132"/>
      <c r="DV455" s="132"/>
      <c r="DW455" s="132"/>
      <c r="DX455" s="132"/>
      <c r="DY455" s="132"/>
      <c r="DZ455" s="132"/>
      <c r="EA455" s="133"/>
      <c r="EB455" s="132"/>
      <c r="EC455" s="132"/>
      <c r="ED455" s="451"/>
      <c r="EE455" s="133"/>
      <c r="EF455" s="132"/>
      <c r="EG455" s="132"/>
      <c r="EH455" s="132"/>
      <c r="EI455" s="134"/>
      <c r="EJ455" s="132"/>
      <c r="EK455" s="451"/>
      <c r="EL455" s="518"/>
      <c r="EM455" s="451"/>
      <c r="EN455" s="132"/>
      <c r="EO455" s="513"/>
      <c r="EP455" s="451"/>
      <c r="EQ455" s="451"/>
      <c r="ER455" s="524"/>
      <c r="ES455" s="451"/>
      <c r="ET455" s="451"/>
      <c r="EU455" s="132"/>
      <c r="EV455" s="133"/>
      <c r="EW455" s="193"/>
    </row>
    <row r="456" spans="26:153" ht="30" customHeight="1" x14ac:dyDescent="0.15">
      <c r="Z456" s="246"/>
      <c r="AA456" s="483"/>
      <c r="AB456" s="191"/>
      <c r="AC456" s="191"/>
      <c r="AD456" s="191"/>
      <c r="AE456" s="191"/>
      <c r="AF456" s="384"/>
      <c r="AG456" s="191"/>
      <c r="AH456" s="191"/>
      <c r="AI456" s="191"/>
      <c r="AJ456" s="191"/>
      <c r="AK456" s="192"/>
      <c r="AL456" s="191"/>
      <c r="AM456" s="191"/>
      <c r="AN456" s="191"/>
      <c r="AO456" s="461"/>
      <c r="AP456" s="191"/>
      <c r="AQ456" s="191"/>
      <c r="AR456" s="191"/>
      <c r="AS456" s="461"/>
      <c r="AT456" s="191"/>
      <c r="AU456" s="191"/>
      <c r="AV456" s="461"/>
      <c r="AW456" s="192"/>
      <c r="AX456" s="191"/>
      <c r="AY456" s="461"/>
      <c r="AZ456" s="191"/>
      <c r="BA456" s="461"/>
      <c r="BB456" s="191"/>
      <c r="BC456" s="192"/>
      <c r="BD456" s="191"/>
      <c r="BE456" s="191"/>
      <c r="BF456" s="461"/>
      <c r="BG456" s="470"/>
      <c r="BH456" s="470"/>
      <c r="BI456" s="191"/>
      <c r="BJ456" s="191"/>
      <c r="BK456" s="191"/>
      <c r="BL456" s="492"/>
      <c r="BM456" s="191"/>
      <c r="BN456" s="391"/>
      <c r="BO456" s="191"/>
      <c r="BP456" s="191"/>
      <c r="BQ456" s="191"/>
      <c r="BR456" s="191"/>
      <c r="BS456" s="191"/>
      <c r="BT456" s="191"/>
      <c r="BU456" s="192"/>
      <c r="BV456" s="191"/>
      <c r="BW456" s="191"/>
      <c r="BX456" s="191"/>
      <c r="BY456" s="191"/>
      <c r="BZ456" s="191"/>
      <c r="CA456" s="191"/>
      <c r="CB456" s="470"/>
      <c r="CC456" s="396"/>
      <c r="CD456" s="191"/>
      <c r="CE456" s="191"/>
      <c r="CF456" s="191"/>
      <c r="CG456" s="191"/>
      <c r="CH456" s="384"/>
      <c r="CI456" s="191"/>
      <c r="CJ456" s="461"/>
      <c r="CK456" s="461"/>
      <c r="CL456" s="191"/>
      <c r="CM456" s="191"/>
      <c r="CN456" s="498"/>
      <c r="CO456" s="191"/>
      <c r="CP456" s="192"/>
      <c r="CQ456" s="191"/>
      <c r="CR456" s="384"/>
      <c r="CS456" s="407"/>
      <c r="CT456" s="191"/>
      <c r="DE456" s="192"/>
      <c r="DM456" s="190"/>
      <c r="DN456" s="191"/>
      <c r="DQ456" s="190"/>
      <c r="DU456" s="132"/>
      <c r="DV456" s="132"/>
      <c r="DW456" s="132"/>
      <c r="DX456" s="132"/>
      <c r="DY456" s="132"/>
      <c r="DZ456" s="132"/>
      <c r="EA456" s="133"/>
      <c r="EB456" s="132"/>
      <c r="EC456" s="132"/>
      <c r="ED456" s="451"/>
      <c r="EE456" s="133"/>
      <c r="EF456" s="132"/>
      <c r="EG456" s="132"/>
      <c r="EH456" s="132"/>
      <c r="EI456" s="134"/>
      <c r="EJ456" s="132"/>
      <c r="EK456" s="451"/>
      <c r="EL456" s="518"/>
      <c r="EM456" s="451"/>
      <c r="EN456" s="132"/>
      <c r="EO456" s="513"/>
      <c r="EP456" s="451"/>
      <c r="EQ456" s="451"/>
      <c r="ER456" s="524"/>
      <c r="ES456" s="451"/>
      <c r="ET456" s="451"/>
      <c r="EU456" s="132"/>
      <c r="EV456" s="133"/>
      <c r="EW456" s="193"/>
    </row>
    <row r="457" spans="26:153" ht="30" customHeight="1" x14ac:dyDescent="0.15">
      <c r="Z457" s="246"/>
      <c r="AA457" s="483"/>
      <c r="AB457" s="191"/>
      <c r="AC457" s="191"/>
      <c r="AD457" s="191"/>
      <c r="AE457" s="191"/>
      <c r="AF457" s="384"/>
      <c r="AG457" s="191"/>
      <c r="AH457" s="191"/>
      <c r="AI457" s="191"/>
      <c r="AJ457" s="191"/>
      <c r="AK457" s="192"/>
      <c r="AL457" s="191"/>
      <c r="AM457" s="191"/>
      <c r="AN457" s="191"/>
      <c r="AO457" s="461"/>
      <c r="AP457" s="191"/>
      <c r="AQ457" s="191"/>
      <c r="AR457" s="191"/>
      <c r="AS457" s="461"/>
      <c r="AT457" s="191"/>
      <c r="AU457" s="191"/>
      <c r="AV457" s="461"/>
      <c r="AW457" s="192"/>
      <c r="AX457" s="191"/>
      <c r="AY457" s="461"/>
      <c r="AZ457" s="191"/>
      <c r="BA457" s="461"/>
      <c r="BB457" s="191"/>
      <c r="BC457" s="192"/>
      <c r="BD457" s="191"/>
      <c r="BE457" s="191"/>
      <c r="BF457" s="461"/>
      <c r="BG457" s="470"/>
      <c r="BH457" s="470"/>
      <c r="BI457" s="191"/>
      <c r="BJ457" s="191"/>
      <c r="BK457" s="191"/>
      <c r="BL457" s="492"/>
      <c r="BM457" s="191"/>
      <c r="BN457" s="391"/>
      <c r="BO457" s="191"/>
      <c r="BP457" s="191"/>
      <c r="BQ457" s="191"/>
      <c r="BR457" s="191"/>
      <c r="BS457" s="191"/>
      <c r="BT457" s="191"/>
      <c r="BU457" s="192"/>
      <c r="BV457" s="191"/>
      <c r="BW457" s="191"/>
      <c r="BX457" s="191"/>
      <c r="BY457" s="191"/>
      <c r="BZ457" s="191"/>
      <c r="CA457" s="191"/>
      <c r="CB457" s="470"/>
      <c r="CC457" s="396"/>
      <c r="CD457" s="191"/>
      <c r="CE457" s="191"/>
      <c r="CF457" s="191"/>
      <c r="CG457" s="191"/>
      <c r="CH457" s="384"/>
      <c r="CI457" s="191"/>
      <c r="CJ457" s="461"/>
      <c r="CK457" s="461"/>
      <c r="CL457" s="191"/>
      <c r="CM457" s="191"/>
      <c r="CN457" s="498"/>
      <c r="CO457" s="191"/>
      <c r="CP457" s="192"/>
      <c r="CQ457" s="191"/>
      <c r="CR457" s="384"/>
      <c r="CS457" s="407"/>
      <c r="CT457" s="191"/>
      <c r="DE457" s="192"/>
      <c r="DM457" s="190"/>
      <c r="DN457" s="191"/>
      <c r="DQ457" s="190"/>
      <c r="DU457" s="132"/>
      <c r="DV457" s="132"/>
      <c r="DW457" s="132"/>
      <c r="DX457" s="132"/>
      <c r="DY457" s="132"/>
      <c r="DZ457" s="132"/>
      <c r="EA457" s="133"/>
      <c r="EB457" s="132"/>
      <c r="EC457" s="132"/>
      <c r="ED457" s="451"/>
      <c r="EE457" s="133"/>
      <c r="EF457" s="132"/>
      <c r="EG457" s="132"/>
      <c r="EH457" s="132"/>
      <c r="EI457" s="134"/>
      <c r="EJ457" s="132"/>
      <c r="EK457" s="451"/>
      <c r="EL457" s="518"/>
      <c r="EM457" s="451"/>
      <c r="EN457" s="132"/>
      <c r="EO457" s="513"/>
      <c r="EP457" s="451"/>
      <c r="EQ457" s="451"/>
      <c r="ER457" s="524"/>
      <c r="ES457" s="451"/>
      <c r="ET457" s="451"/>
      <c r="EU457" s="132"/>
      <c r="EV457" s="133"/>
      <c r="EW457" s="193"/>
    </row>
    <row r="458" spans="26:153" ht="30" customHeight="1" x14ac:dyDescent="0.15">
      <c r="Z458" s="246"/>
      <c r="AA458" s="483"/>
      <c r="AB458" s="191"/>
      <c r="AC458" s="191"/>
      <c r="AD458" s="191"/>
      <c r="AE458" s="191"/>
      <c r="AF458" s="384"/>
      <c r="AG458" s="191"/>
      <c r="AH458" s="191"/>
      <c r="AI458" s="191"/>
      <c r="AJ458" s="191"/>
      <c r="AK458" s="192"/>
      <c r="AL458" s="191"/>
      <c r="AM458" s="191"/>
      <c r="AN458" s="191"/>
      <c r="AO458" s="461"/>
      <c r="AP458" s="191"/>
      <c r="AQ458" s="191"/>
      <c r="AR458" s="191"/>
      <c r="AS458" s="461"/>
      <c r="AT458" s="191"/>
      <c r="AU458" s="191"/>
      <c r="AV458" s="461"/>
      <c r="AW458" s="192"/>
      <c r="AX458" s="191"/>
      <c r="AY458" s="461"/>
      <c r="AZ458" s="191"/>
      <c r="BA458" s="461"/>
      <c r="BB458" s="191"/>
      <c r="BC458" s="192"/>
      <c r="BD458" s="191"/>
      <c r="BE458" s="191"/>
      <c r="BF458" s="461"/>
      <c r="BG458" s="470"/>
      <c r="BH458" s="470"/>
      <c r="BI458" s="191"/>
      <c r="BJ458" s="191"/>
      <c r="BK458" s="191"/>
      <c r="BL458" s="492"/>
      <c r="BM458" s="191"/>
      <c r="BN458" s="391"/>
      <c r="BO458" s="191"/>
      <c r="BP458" s="191"/>
      <c r="BQ458" s="191"/>
      <c r="BR458" s="191"/>
      <c r="BS458" s="191"/>
      <c r="BT458" s="191"/>
      <c r="BU458" s="192"/>
      <c r="BV458" s="191"/>
      <c r="BW458" s="191"/>
      <c r="BX458" s="191"/>
      <c r="BY458" s="191"/>
      <c r="BZ458" s="191"/>
      <c r="CA458" s="191"/>
      <c r="CB458" s="470"/>
      <c r="CC458" s="396"/>
      <c r="CD458" s="191"/>
      <c r="CE458" s="191"/>
      <c r="CF458" s="191"/>
      <c r="CG458" s="191"/>
      <c r="CH458" s="384"/>
      <c r="CI458" s="191"/>
      <c r="CJ458" s="461"/>
      <c r="CK458" s="461"/>
      <c r="CL458" s="191"/>
      <c r="CM458" s="191"/>
      <c r="CN458" s="498"/>
      <c r="CO458" s="191"/>
      <c r="CP458" s="192"/>
      <c r="CQ458" s="191"/>
      <c r="CR458" s="384"/>
      <c r="CS458" s="407"/>
      <c r="CT458" s="191"/>
      <c r="DE458" s="192"/>
      <c r="DM458" s="190"/>
      <c r="DN458" s="191"/>
      <c r="DQ458" s="190"/>
      <c r="DU458" s="132"/>
      <c r="DV458" s="132"/>
      <c r="DW458" s="132"/>
      <c r="DX458" s="132"/>
      <c r="DY458" s="132"/>
      <c r="DZ458" s="132"/>
      <c r="EA458" s="133"/>
      <c r="EB458" s="132"/>
      <c r="EC458" s="132"/>
      <c r="ED458" s="451"/>
      <c r="EE458" s="133"/>
      <c r="EF458" s="132"/>
      <c r="EG458" s="132"/>
      <c r="EH458" s="132"/>
      <c r="EI458" s="134"/>
      <c r="EJ458" s="132"/>
      <c r="EK458" s="451"/>
      <c r="EL458" s="518"/>
      <c r="EM458" s="451"/>
      <c r="EN458" s="132"/>
      <c r="EO458" s="513"/>
      <c r="EP458" s="451"/>
      <c r="EQ458" s="451"/>
      <c r="ER458" s="524"/>
      <c r="ES458" s="451"/>
      <c r="ET458" s="451"/>
      <c r="EU458" s="132"/>
      <c r="EV458" s="133"/>
      <c r="EW458" s="193"/>
    </row>
    <row r="459" spans="26:153" ht="30" customHeight="1" x14ac:dyDescent="0.15">
      <c r="Z459" s="246"/>
      <c r="AA459" s="483"/>
      <c r="AB459" s="191"/>
      <c r="AC459" s="191"/>
      <c r="AD459" s="191"/>
      <c r="AE459" s="191"/>
      <c r="AF459" s="384"/>
      <c r="AG459" s="191"/>
      <c r="AH459" s="191"/>
      <c r="AI459" s="191"/>
      <c r="AJ459" s="191"/>
      <c r="AK459" s="192"/>
      <c r="AL459" s="191"/>
      <c r="AM459" s="191"/>
      <c r="AN459" s="191"/>
      <c r="AO459" s="461"/>
      <c r="AP459" s="191"/>
      <c r="AQ459" s="191"/>
      <c r="AR459" s="191"/>
      <c r="AS459" s="461"/>
      <c r="AT459" s="191"/>
      <c r="AU459" s="191"/>
      <c r="AV459" s="461"/>
      <c r="AW459" s="192"/>
      <c r="AX459" s="191"/>
      <c r="AY459" s="461"/>
      <c r="AZ459" s="191"/>
      <c r="BA459" s="461"/>
      <c r="BB459" s="191"/>
      <c r="BC459" s="192"/>
      <c r="BD459" s="191"/>
      <c r="BE459" s="191"/>
      <c r="BF459" s="461"/>
      <c r="BG459" s="470"/>
      <c r="BH459" s="470"/>
      <c r="BI459" s="191"/>
      <c r="BJ459" s="191"/>
      <c r="BK459" s="191"/>
      <c r="BL459" s="492"/>
      <c r="BM459" s="191"/>
      <c r="BN459" s="391"/>
      <c r="BO459" s="191"/>
      <c r="BP459" s="191"/>
      <c r="BQ459" s="191"/>
      <c r="BR459" s="191"/>
      <c r="BS459" s="191"/>
      <c r="BT459" s="191"/>
      <c r="BU459" s="192"/>
      <c r="BV459" s="191"/>
      <c r="BW459" s="191"/>
      <c r="BX459" s="191"/>
      <c r="BY459" s="191"/>
      <c r="BZ459" s="191"/>
      <c r="CA459" s="191"/>
      <c r="CB459" s="470"/>
      <c r="CC459" s="396"/>
      <c r="CD459" s="191"/>
      <c r="CE459" s="191"/>
      <c r="CF459" s="191"/>
      <c r="CG459" s="191"/>
      <c r="CH459" s="384"/>
      <c r="CI459" s="191"/>
      <c r="CJ459" s="461"/>
      <c r="CK459" s="461"/>
      <c r="CL459" s="191"/>
      <c r="CM459" s="191"/>
      <c r="CN459" s="498"/>
      <c r="CO459" s="191"/>
      <c r="CP459" s="192"/>
      <c r="CQ459" s="191"/>
      <c r="CR459" s="384"/>
      <c r="CS459" s="407"/>
      <c r="CT459" s="191"/>
      <c r="DE459" s="192"/>
      <c r="DM459" s="190"/>
      <c r="DN459" s="191"/>
      <c r="DQ459" s="190"/>
      <c r="DU459" s="132"/>
      <c r="DV459" s="132"/>
      <c r="DW459" s="132"/>
      <c r="DX459" s="132"/>
      <c r="DY459" s="132"/>
      <c r="DZ459" s="132"/>
      <c r="EA459" s="133"/>
      <c r="EB459" s="132"/>
      <c r="EC459" s="132"/>
      <c r="ED459" s="451"/>
      <c r="EE459" s="133"/>
      <c r="EF459" s="132"/>
      <c r="EG459" s="132"/>
      <c r="EH459" s="132"/>
      <c r="EI459" s="134"/>
      <c r="EJ459" s="132"/>
      <c r="EK459" s="451"/>
      <c r="EL459" s="518"/>
      <c r="EM459" s="451"/>
      <c r="EN459" s="132"/>
      <c r="EO459" s="513"/>
      <c r="EP459" s="451"/>
      <c r="EQ459" s="451"/>
      <c r="ER459" s="524"/>
      <c r="ES459" s="451"/>
      <c r="ET459" s="451"/>
      <c r="EU459" s="132"/>
      <c r="EV459" s="133"/>
      <c r="EW459" s="193"/>
    </row>
    <row r="460" spans="26:153" ht="30" customHeight="1" x14ac:dyDescent="0.15">
      <c r="Z460" s="246"/>
      <c r="AA460" s="483"/>
      <c r="AB460" s="191"/>
      <c r="AC460" s="191"/>
      <c r="AD460" s="191"/>
      <c r="AE460" s="191"/>
      <c r="AF460" s="384"/>
      <c r="AG460" s="191"/>
      <c r="AH460" s="191"/>
      <c r="AI460" s="191"/>
      <c r="AJ460" s="191"/>
      <c r="AK460" s="192"/>
      <c r="AL460" s="191"/>
      <c r="AM460" s="191"/>
      <c r="AN460" s="191"/>
      <c r="AO460" s="461"/>
      <c r="AP460" s="191"/>
      <c r="AQ460" s="191"/>
      <c r="AR460" s="191"/>
      <c r="AS460" s="461"/>
      <c r="AT460" s="191"/>
      <c r="AU460" s="191"/>
      <c r="AV460" s="461"/>
      <c r="AW460" s="192"/>
      <c r="AX460" s="191"/>
      <c r="AY460" s="461"/>
      <c r="AZ460" s="191"/>
      <c r="BA460" s="461"/>
      <c r="BB460" s="191"/>
      <c r="BC460" s="192"/>
      <c r="BD460" s="191"/>
      <c r="BE460" s="191"/>
      <c r="BF460" s="461"/>
      <c r="BG460" s="470"/>
      <c r="BH460" s="470"/>
      <c r="BI460" s="191"/>
      <c r="BJ460" s="191"/>
      <c r="BK460" s="191"/>
      <c r="BL460" s="492"/>
      <c r="BM460" s="191"/>
      <c r="BN460" s="391"/>
      <c r="BO460" s="191"/>
      <c r="BP460" s="191"/>
      <c r="BQ460" s="191"/>
      <c r="BR460" s="191"/>
      <c r="BS460" s="191"/>
      <c r="BT460" s="191"/>
      <c r="BU460" s="192"/>
      <c r="BV460" s="191"/>
      <c r="BW460" s="191"/>
      <c r="BX460" s="191"/>
      <c r="BY460" s="191"/>
      <c r="BZ460" s="191"/>
      <c r="CA460" s="191"/>
      <c r="CB460" s="470"/>
      <c r="CC460" s="396"/>
      <c r="CD460" s="191"/>
      <c r="CE460" s="191"/>
      <c r="CF460" s="191"/>
      <c r="CG460" s="191"/>
      <c r="CH460" s="384"/>
      <c r="CI460" s="191"/>
      <c r="CJ460" s="461"/>
      <c r="CK460" s="461"/>
      <c r="CL460" s="191"/>
      <c r="CM460" s="191"/>
      <c r="CN460" s="498"/>
      <c r="CO460" s="191"/>
      <c r="CP460" s="192"/>
      <c r="CQ460" s="191"/>
      <c r="CR460" s="384"/>
      <c r="CS460" s="407"/>
      <c r="CT460" s="191"/>
      <c r="DE460" s="192"/>
      <c r="DM460" s="190"/>
      <c r="DN460" s="191"/>
      <c r="DQ460" s="190"/>
      <c r="DU460" s="132"/>
      <c r="DV460" s="132"/>
      <c r="DW460" s="132"/>
      <c r="DX460" s="132"/>
      <c r="DY460" s="132"/>
      <c r="DZ460" s="132"/>
      <c r="EA460" s="133"/>
      <c r="EB460" s="132"/>
      <c r="EC460" s="132"/>
      <c r="ED460" s="451"/>
      <c r="EE460" s="133"/>
      <c r="EF460" s="132"/>
      <c r="EG460" s="132"/>
      <c r="EH460" s="132"/>
      <c r="EI460" s="134"/>
      <c r="EJ460" s="132"/>
      <c r="EK460" s="451"/>
      <c r="EL460" s="518"/>
      <c r="EM460" s="451"/>
      <c r="EN460" s="132"/>
      <c r="EO460" s="513"/>
      <c r="EP460" s="451"/>
      <c r="EQ460" s="451"/>
      <c r="ER460" s="524"/>
      <c r="ES460" s="451"/>
      <c r="ET460" s="451"/>
      <c r="EU460" s="132"/>
      <c r="EV460" s="133"/>
      <c r="EW460" s="193"/>
    </row>
    <row r="461" spans="26:153" ht="30" customHeight="1" x14ac:dyDescent="0.15">
      <c r="Z461" s="246"/>
      <c r="AA461" s="483"/>
      <c r="AB461" s="191"/>
      <c r="AC461" s="191"/>
      <c r="AD461" s="191"/>
      <c r="AE461" s="191"/>
      <c r="AF461" s="384"/>
      <c r="AG461" s="191"/>
      <c r="AH461" s="191"/>
      <c r="AI461" s="191"/>
      <c r="AJ461" s="191"/>
      <c r="AK461" s="192"/>
      <c r="AL461" s="191"/>
      <c r="AM461" s="191"/>
      <c r="AN461" s="191"/>
      <c r="AO461" s="461"/>
      <c r="AP461" s="191"/>
      <c r="AQ461" s="191"/>
      <c r="AR461" s="191"/>
      <c r="AS461" s="461"/>
      <c r="AT461" s="191"/>
      <c r="AU461" s="191"/>
      <c r="AV461" s="461"/>
      <c r="AW461" s="192"/>
      <c r="AX461" s="191"/>
      <c r="AY461" s="461"/>
      <c r="AZ461" s="191"/>
      <c r="BA461" s="461"/>
      <c r="BB461" s="191"/>
      <c r="BC461" s="192"/>
      <c r="BD461" s="191"/>
      <c r="BE461" s="191"/>
      <c r="BF461" s="461"/>
      <c r="BG461" s="470"/>
      <c r="BH461" s="470"/>
      <c r="BI461" s="191"/>
      <c r="BJ461" s="191"/>
      <c r="BK461" s="191"/>
      <c r="BL461" s="492"/>
      <c r="BM461" s="191"/>
      <c r="BN461" s="391"/>
      <c r="BO461" s="191"/>
      <c r="BP461" s="191"/>
      <c r="BQ461" s="191"/>
      <c r="BR461" s="191"/>
      <c r="BS461" s="191"/>
      <c r="BT461" s="191"/>
      <c r="BU461" s="192"/>
      <c r="BV461" s="191"/>
      <c r="BW461" s="191"/>
      <c r="BX461" s="191"/>
      <c r="BY461" s="191"/>
      <c r="BZ461" s="191"/>
      <c r="CA461" s="191"/>
      <c r="CB461" s="470"/>
      <c r="CC461" s="396"/>
      <c r="CD461" s="191"/>
      <c r="CE461" s="191"/>
      <c r="CF461" s="191"/>
      <c r="CG461" s="191"/>
      <c r="CH461" s="384"/>
      <c r="CI461" s="191"/>
      <c r="CJ461" s="461"/>
      <c r="CK461" s="461"/>
      <c r="CL461" s="191"/>
      <c r="CM461" s="191"/>
      <c r="CN461" s="498"/>
      <c r="CO461" s="191"/>
      <c r="CP461" s="192"/>
      <c r="CQ461" s="191"/>
      <c r="CR461" s="384"/>
      <c r="CS461" s="407"/>
      <c r="CT461" s="191"/>
      <c r="DE461" s="192"/>
      <c r="DM461" s="190"/>
      <c r="DN461" s="191"/>
      <c r="DQ461" s="190"/>
      <c r="DU461" s="132"/>
      <c r="DV461" s="132"/>
      <c r="DW461" s="132"/>
      <c r="DX461" s="132"/>
      <c r="DY461" s="132"/>
      <c r="DZ461" s="132"/>
      <c r="EA461" s="133"/>
      <c r="EB461" s="132"/>
      <c r="EC461" s="132"/>
      <c r="ED461" s="451"/>
      <c r="EE461" s="133"/>
      <c r="EF461" s="132"/>
      <c r="EG461" s="132"/>
      <c r="EH461" s="132"/>
      <c r="EI461" s="134"/>
      <c r="EJ461" s="132"/>
      <c r="EK461" s="451"/>
      <c r="EL461" s="518"/>
      <c r="EM461" s="451"/>
      <c r="EN461" s="132"/>
      <c r="EO461" s="513"/>
      <c r="EP461" s="451"/>
      <c r="EQ461" s="451"/>
      <c r="ER461" s="524"/>
      <c r="ES461" s="451"/>
      <c r="ET461" s="451"/>
      <c r="EU461" s="132"/>
      <c r="EV461" s="133"/>
      <c r="EW461" s="193"/>
    </row>
    <row r="462" spans="26:153" ht="30" customHeight="1" x14ac:dyDescent="0.15">
      <c r="Z462" s="246"/>
      <c r="AA462" s="483"/>
      <c r="AB462" s="191"/>
      <c r="AC462" s="191"/>
      <c r="AD462" s="191"/>
      <c r="AE462" s="191"/>
      <c r="AF462" s="384"/>
      <c r="AG462" s="191"/>
      <c r="AH462" s="191"/>
      <c r="AI462" s="191"/>
      <c r="AJ462" s="191"/>
      <c r="AK462" s="192"/>
      <c r="AL462" s="191"/>
      <c r="AM462" s="191"/>
      <c r="AN462" s="191"/>
      <c r="AO462" s="461"/>
      <c r="AP462" s="191"/>
      <c r="AQ462" s="191"/>
      <c r="AR462" s="191"/>
      <c r="AS462" s="461"/>
      <c r="AT462" s="191"/>
      <c r="AU462" s="191"/>
      <c r="AV462" s="461"/>
      <c r="AW462" s="192"/>
      <c r="AX462" s="191"/>
      <c r="AY462" s="461"/>
      <c r="AZ462" s="191"/>
      <c r="BA462" s="461"/>
      <c r="BB462" s="191"/>
      <c r="BC462" s="192"/>
      <c r="BD462" s="191"/>
      <c r="BE462" s="191"/>
      <c r="BF462" s="461"/>
      <c r="BG462" s="470"/>
      <c r="BH462" s="470"/>
      <c r="BI462" s="191"/>
      <c r="BJ462" s="191"/>
      <c r="BK462" s="191"/>
      <c r="BL462" s="492"/>
      <c r="BM462" s="191"/>
      <c r="BN462" s="391"/>
      <c r="BO462" s="191"/>
      <c r="BP462" s="191"/>
      <c r="BQ462" s="191"/>
      <c r="BR462" s="191"/>
      <c r="BS462" s="191"/>
      <c r="BT462" s="191"/>
      <c r="BU462" s="192"/>
      <c r="BV462" s="191"/>
      <c r="BW462" s="191"/>
      <c r="BX462" s="191"/>
      <c r="BY462" s="191"/>
      <c r="BZ462" s="191"/>
      <c r="CA462" s="191"/>
      <c r="CB462" s="470"/>
      <c r="CC462" s="396"/>
      <c r="CD462" s="191"/>
      <c r="CE462" s="191"/>
      <c r="CF462" s="191"/>
      <c r="CG462" s="191"/>
      <c r="CH462" s="384"/>
      <c r="CI462" s="191"/>
      <c r="CJ462" s="461"/>
      <c r="CK462" s="461"/>
      <c r="CL462" s="191"/>
      <c r="CM462" s="191"/>
      <c r="CN462" s="498"/>
      <c r="CO462" s="191"/>
      <c r="CP462" s="192"/>
      <c r="CQ462" s="191"/>
      <c r="CR462" s="384"/>
      <c r="CS462" s="407"/>
      <c r="CT462" s="191"/>
      <c r="DE462" s="192"/>
      <c r="DM462" s="190"/>
      <c r="DN462" s="191"/>
      <c r="DQ462" s="190"/>
      <c r="DU462" s="132"/>
      <c r="DV462" s="132"/>
      <c r="DW462" s="132"/>
      <c r="DX462" s="132"/>
      <c r="DY462" s="132"/>
      <c r="DZ462" s="132"/>
      <c r="EA462" s="133"/>
      <c r="EB462" s="132"/>
      <c r="EC462" s="132"/>
      <c r="ED462" s="451"/>
      <c r="EE462" s="133"/>
      <c r="EF462" s="132"/>
      <c r="EG462" s="132"/>
      <c r="EH462" s="132"/>
      <c r="EI462" s="134"/>
      <c r="EJ462" s="132"/>
      <c r="EK462" s="451"/>
      <c r="EL462" s="518"/>
      <c r="EM462" s="451"/>
      <c r="EN462" s="132"/>
      <c r="EO462" s="513"/>
      <c r="EP462" s="451"/>
      <c r="EQ462" s="451"/>
      <c r="ER462" s="524"/>
      <c r="ES462" s="451"/>
      <c r="ET462" s="451"/>
      <c r="EU462" s="132"/>
      <c r="EV462" s="133"/>
      <c r="EW462" s="193"/>
    </row>
    <row r="463" spans="26:153" ht="30" customHeight="1" x14ac:dyDescent="0.15">
      <c r="Z463" s="246"/>
      <c r="AA463" s="483"/>
      <c r="AB463" s="191"/>
      <c r="AC463" s="191"/>
      <c r="AD463" s="191"/>
      <c r="AE463" s="191"/>
      <c r="AF463" s="384"/>
      <c r="AG463" s="191"/>
      <c r="AH463" s="191"/>
      <c r="AI463" s="191"/>
      <c r="AJ463" s="191"/>
      <c r="AK463" s="192"/>
      <c r="AL463" s="191"/>
      <c r="AM463" s="191"/>
      <c r="AN463" s="191"/>
      <c r="AO463" s="461"/>
      <c r="AP463" s="191"/>
      <c r="AQ463" s="191"/>
      <c r="AR463" s="191"/>
      <c r="AS463" s="461"/>
      <c r="AT463" s="191"/>
      <c r="AU463" s="191"/>
      <c r="AV463" s="461"/>
      <c r="AW463" s="192"/>
      <c r="AX463" s="191"/>
      <c r="AY463" s="461"/>
      <c r="AZ463" s="191"/>
      <c r="BA463" s="461"/>
      <c r="BB463" s="191"/>
      <c r="BC463" s="192"/>
      <c r="BD463" s="191"/>
      <c r="BE463" s="191"/>
      <c r="BF463" s="461"/>
      <c r="BG463" s="470"/>
      <c r="BH463" s="470"/>
      <c r="BI463" s="191"/>
      <c r="BJ463" s="191"/>
      <c r="BK463" s="191"/>
      <c r="BL463" s="492"/>
      <c r="BM463" s="191"/>
      <c r="BN463" s="391"/>
      <c r="BO463" s="191"/>
      <c r="BP463" s="191"/>
      <c r="BQ463" s="191"/>
      <c r="BR463" s="191"/>
      <c r="BS463" s="191"/>
      <c r="BT463" s="191"/>
      <c r="BU463" s="192"/>
      <c r="BV463" s="191"/>
      <c r="BW463" s="191"/>
      <c r="BX463" s="191"/>
      <c r="BY463" s="191"/>
      <c r="BZ463" s="191"/>
      <c r="CA463" s="191"/>
      <c r="CB463" s="470"/>
      <c r="CC463" s="396"/>
      <c r="CD463" s="191"/>
      <c r="CE463" s="191"/>
      <c r="CF463" s="191"/>
      <c r="CG463" s="191"/>
      <c r="CH463" s="384"/>
      <c r="CI463" s="191"/>
      <c r="CJ463" s="461"/>
      <c r="CK463" s="461"/>
      <c r="CL463" s="191"/>
      <c r="CM463" s="191"/>
      <c r="CN463" s="498"/>
      <c r="CO463" s="191"/>
      <c r="CP463" s="192"/>
      <c r="CQ463" s="191"/>
      <c r="CR463" s="384"/>
      <c r="CS463" s="407"/>
      <c r="CT463" s="191"/>
      <c r="DE463" s="192"/>
      <c r="DM463" s="190"/>
      <c r="DN463" s="191"/>
      <c r="DQ463" s="190"/>
      <c r="DU463" s="132"/>
      <c r="DV463" s="132"/>
      <c r="DW463" s="132"/>
      <c r="DX463" s="132"/>
      <c r="DY463" s="132"/>
      <c r="DZ463" s="132"/>
      <c r="EA463" s="133"/>
      <c r="EB463" s="132"/>
      <c r="EC463" s="132"/>
      <c r="ED463" s="451"/>
      <c r="EE463" s="133"/>
      <c r="EF463" s="132"/>
      <c r="EG463" s="132"/>
      <c r="EH463" s="132"/>
      <c r="EI463" s="134"/>
      <c r="EJ463" s="132"/>
      <c r="EK463" s="451"/>
      <c r="EL463" s="518"/>
      <c r="EM463" s="451"/>
      <c r="EN463" s="132"/>
      <c r="EO463" s="513"/>
      <c r="EP463" s="451"/>
      <c r="EQ463" s="451"/>
      <c r="ER463" s="524"/>
      <c r="ES463" s="451"/>
      <c r="ET463" s="451"/>
      <c r="EU463" s="132"/>
      <c r="EV463" s="133"/>
      <c r="EW463" s="193"/>
    </row>
    <row r="464" spans="26:153" ht="30" customHeight="1" x14ac:dyDescent="0.15">
      <c r="Z464" s="246"/>
      <c r="AA464" s="483"/>
      <c r="AB464" s="191"/>
      <c r="AC464" s="191"/>
      <c r="AD464" s="191"/>
      <c r="AE464" s="191"/>
      <c r="AF464" s="384"/>
      <c r="AG464" s="191"/>
      <c r="AH464" s="191"/>
      <c r="AI464" s="191"/>
      <c r="AJ464" s="191"/>
      <c r="AK464" s="192"/>
      <c r="AL464" s="191"/>
      <c r="AM464" s="191"/>
      <c r="AN464" s="191"/>
      <c r="AO464" s="461"/>
      <c r="AP464" s="191"/>
      <c r="AQ464" s="191"/>
      <c r="AR464" s="191"/>
      <c r="AS464" s="461"/>
      <c r="AT464" s="191"/>
      <c r="AU464" s="191"/>
      <c r="AV464" s="461"/>
      <c r="AW464" s="192"/>
      <c r="AX464" s="191"/>
      <c r="AY464" s="461"/>
      <c r="AZ464" s="191"/>
      <c r="BA464" s="461"/>
      <c r="BB464" s="191"/>
      <c r="BC464" s="192"/>
      <c r="BD464" s="191"/>
      <c r="BE464" s="191"/>
      <c r="BF464" s="461"/>
      <c r="BG464" s="470"/>
      <c r="BH464" s="470"/>
      <c r="BI464" s="191"/>
      <c r="BJ464" s="191"/>
      <c r="BK464" s="191"/>
      <c r="BL464" s="492"/>
      <c r="BM464" s="191"/>
      <c r="BN464" s="391"/>
      <c r="BO464" s="191"/>
      <c r="BP464" s="191"/>
      <c r="BQ464" s="191"/>
      <c r="BR464" s="191"/>
      <c r="BS464" s="191"/>
      <c r="BT464" s="191"/>
      <c r="BU464" s="192"/>
      <c r="BV464" s="191"/>
      <c r="BW464" s="191"/>
      <c r="BX464" s="191"/>
      <c r="BY464" s="191"/>
      <c r="BZ464" s="191"/>
      <c r="CA464" s="191"/>
      <c r="CB464" s="470"/>
      <c r="CC464" s="396"/>
      <c r="CD464" s="191"/>
      <c r="CE464" s="191"/>
      <c r="CF464" s="191"/>
      <c r="CG464" s="191"/>
      <c r="CH464" s="384"/>
      <c r="CI464" s="191"/>
      <c r="CJ464" s="461"/>
      <c r="CK464" s="461"/>
      <c r="CL464" s="191"/>
      <c r="CM464" s="191"/>
      <c r="CN464" s="498"/>
      <c r="CO464" s="191"/>
      <c r="CP464" s="192"/>
      <c r="CQ464" s="191"/>
      <c r="CR464" s="384"/>
      <c r="CS464" s="407"/>
      <c r="CT464" s="191"/>
      <c r="DE464" s="192"/>
      <c r="DM464" s="190"/>
      <c r="DN464" s="191"/>
      <c r="DQ464" s="190"/>
      <c r="DU464" s="132"/>
      <c r="DV464" s="132"/>
      <c r="DW464" s="132"/>
      <c r="DX464" s="132"/>
      <c r="DY464" s="132"/>
      <c r="DZ464" s="132"/>
      <c r="EA464" s="133"/>
      <c r="EB464" s="132"/>
      <c r="EC464" s="132"/>
      <c r="ED464" s="451"/>
      <c r="EE464" s="133"/>
      <c r="EF464" s="132"/>
      <c r="EG464" s="132"/>
      <c r="EH464" s="132"/>
      <c r="EI464" s="134"/>
      <c r="EJ464" s="132"/>
      <c r="EK464" s="451"/>
      <c r="EL464" s="518"/>
      <c r="EM464" s="451"/>
      <c r="EN464" s="132"/>
      <c r="EO464" s="513"/>
      <c r="EP464" s="451"/>
      <c r="EQ464" s="451"/>
      <c r="ER464" s="524"/>
      <c r="ES464" s="451"/>
      <c r="ET464" s="451"/>
      <c r="EU464" s="132"/>
      <c r="EV464" s="133"/>
      <c r="EW464" s="193"/>
    </row>
    <row r="465" spans="26:153" ht="30" customHeight="1" x14ac:dyDescent="0.15">
      <c r="Z465" s="246"/>
      <c r="AA465" s="483"/>
      <c r="AB465" s="191"/>
      <c r="AC465" s="191"/>
      <c r="AD465" s="191"/>
      <c r="AE465" s="191"/>
      <c r="AF465" s="384"/>
      <c r="AG465" s="191"/>
      <c r="AH465" s="191"/>
      <c r="AI465" s="191"/>
      <c r="AJ465" s="191"/>
      <c r="AK465" s="192"/>
      <c r="AL465" s="191"/>
      <c r="AM465" s="191"/>
      <c r="AN465" s="191"/>
      <c r="AO465" s="461"/>
      <c r="AP465" s="191"/>
      <c r="AQ465" s="191"/>
      <c r="AR465" s="191"/>
      <c r="AS465" s="461"/>
      <c r="AT465" s="191"/>
      <c r="AU465" s="191"/>
      <c r="AV465" s="461"/>
      <c r="AW465" s="192"/>
      <c r="AX465" s="191"/>
      <c r="AY465" s="461"/>
      <c r="AZ465" s="191"/>
      <c r="BA465" s="461"/>
      <c r="BB465" s="191"/>
      <c r="BC465" s="192"/>
      <c r="BD465" s="191"/>
      <c r="BE465" s="191"/>
      <c r="BF465" s="461"/>
      <c r="BG465" s="470"/>
      <c r="BH465" s="470"/>
      <c r="BI465" s="191"/>
      <c r="BJ465" s="191"/>
      <c r="BK465" s="191"/>
      <c r="BL465" s="492"/>
      <c r="BM465" s="191"/>
      <c r="BN465" s="391"/>
      <c r="BO465" s="191"/>
      <c r="BP465" s="191"/>
      <c r="BQ465" s="191"/>
      <c r="BR465" s="191"/>
      <c r="BS465" s="191"/>
      <c r="BT465" s="191"/>
      <c r="BU465" s="192"/>
      <c r="BV465" s="191"/>
      <c r="BW465" s="191"/>
      <c r="BX465" s="191"/>
      <c r="BY465" s="191"/>
      <c r="BZ465" s="191"/>
      <c r="CA465" s="191"/>
      <c r="CB465" s="470"/>
      <c r="CC465" s="396"/>
      <c r="CD465" s="191"/>
      <c r="CE465" s="191"/>
      <c r="CF465" s="191"/>
      <c r="CG465" s="191"/>
      <c r="CH465" s="384"/>
      <c r="CI465" s="191"/>
      <c r="CJ465" s="461"/>
      <c r="CK465" s="461"/>
      <c r="CL465" s="191"/>
      <c r="CM465" s="191"/>
      <c r="CN465" s="498"/>
      <c r="CO465" s="191"/>
      <c r="CP465" s="192"/>
      <c r="CQ465" s="191"/>
      <c r="CR465" s="384"/>
      <c r="CS465" s="407"/>
      <c r="CT465" s="191"/>
      <c r="DE465" s="192"/>
      <c r="DM465" s="190"/>
      <c r="DN465" s="191"/>
      <c r="DQ465" s="190"/>
      <c r="DU465" s="132"/>
      <c r="DV465" s="132"/>
      <c r="DW465" s="132"/>
      <c r="DX465" s="132"/>
      <c r="DY465" s="132"/>
      <c r="DZ465" s="132"/>
      <c r="EA465" s="133"/>
      <c r="EB465" s="132"/>
      <c r="EC465" s="132"/>
      <c r="ED465" s="451"/>
      <c r="EE465" s="133"/>
      <c r="EF465" s="132"/>
      <c r="EG465" s="132"/>
      <c r="EH465" s="132"/>
      <c r="EI465" s="134"/>
      <c r="EJ465" s="132"/>
      <c r="EK465" s="451"/>
      <c r="EL465" s="518"/>
      <c r="EM465" s="451"/>
      <c r="EN465" s="132"/>
      <c r="EO465" s="513"/>
      <c r="EP465" s="451"/>
      <c r="EQ465" s="451"/>
      <c r="ER465" s="524"/>
      <c r="ES465" s="451"/>
      <c r="ET465" s="451"/>
      <c r="EU465" s="132"/>
      <c r="EV465" s="133"/>
      <c r="EW465" s="193"/>
    </row>
    <row r="466" spans="26:153" ht="30" customHeight="1" x14ac:dyDescent="0.15">
      <c r="Z466" s="246"/>
      <c r="AA466" s="483"/>
      <c r="AB466" s="191"/>
      <c r="AC466" s="191"/>
      <c r="AD466" s="191"/>
      <c r="AE466" s="191"/>
      <c r="AF466" s="384"/>
      <c r="AG466" s="191"/>
      <c r="AH466" s="191"/>
      <c r="AI466" s="191"/>
      <c r="AJ466" s="191"/>
      <c r="AK466" s="192"/>
      <c r="AL466" s="191"/>
      <c r="AM466" s="191"/>
      <c r="AN466" s="191"/>
      <c r="AO466" s="461"/>
      <c r="AP466" s="191"/>
      <c r="AQ466" s="191"/>
      <c r="AR466" s="191"/>
      <c r="AS466" s="461"/>
      <c r="AT466" s="191"/>
      <c r="AU466" s="191"/>
      <c r="AV466" s="461"/>
      <c r="AW466" s="192"/>
      <c r="AX466" s="191"/>
      <c r="AY466" s="461"/>
      <c r="AZ466" s="191"/>
      <c r="BA466" s="461"/>
      <c r="BB466" s="191"/>
      <c r="BC466" s="192"/>
      <c r="BD466" s="191"/>
      <c r="BE466" s="191"/>
      <c r="BF466" s="461"/>
      <c r="BG466" s="470"/>
      <c r="BH466" s="470"/>
      <c r="BI466" s="191"/>
      <c r="BJ466" s="191"/>
      <c r="BK466" s="191"/>
      <c r="BL466" s="492"/>
      <c r="BM466" s="191"/>
      <c r="BN466" s="391"/>
      <c r="BO466" s="191"/>
      <c r="BP466" s="191"/>
      <c r="BQ466" s="191"/>
      <c r="BR466" s="191"/>
      <c r="BS466" s="191"/>
      <c r="BT466" s="191"/>
      <c r="BU466" s="192"/>
      <c r="BV466" s="191"/>
      <c r="BW466" s="191"/>
      <c r="BX466" s="191"/>
      <c r="BY466" s="191"/>
      <c r="BZ466" s="191"/>
      <c r="CA466" s="191"/>
      <c r="CB466" s="470"/>
      <c r="CC466" s="396"/>
      <c r="CD466" s="191"/>
      <c r="CE466" s="191"/>
      <c r="CF466" s="191"/>
      <c r="CG466" s="191"/>
      <c r="CH466" s="384"/>
      <c r="CI466" s="191"/>
      <c r="CJ466" s="461"/>
      <c r="CK466" s="461"/>
      <c r="CL466" s="191"/>
      <c r="CM466" s="191"/>
      <c r="CN466" s="498"/>
      <c r="CO466" s="191"/>
      <c r="CP466" s="192"/>
      <c r="CQ466" s="191"/>
      <c r="CR466" s="384"/>
      <c r="CS466" s="407"/>
      <c r="CT466" s="191"/>
      <c r="DE466" s="192"/>
      <c r="DM466" s="190"/>
      <c r="DN466" s="191"/>
      <c r="DQ466" s="190"/>
      <c r="DU466" s="132"/>
      <c r="DV466" s="132"/>
      <c r="DW466" s="132"/>
      <c r="DX466" s="132"/>
      <c r="DY466" s="132"/>
      <c r="DZ466" s="132"/>
      <c r="EA466" s="133"/>
      <c r="EB466" s="132"/>
      <c r="EC466" s="132"/>
      <c r="ED466" s="451"/>
      <c r="EE466" s="133"/>
      <c r="EF466" s="132"/>
      <c r="EG466" s="132"/>
      <c r="EH466" s="132"/>
      <c r="EI466" s="134"/>
      <c r="EJ466" s="132"/>
      <c r="EK466" s="451"/>
      <c r="EL466" s="518"/>
      <c r="EM466" s="451"/>
      <c r="EN466" s="132"/>
      <c r="EO466" s="513"/>
      <c r="EP466" s="451"/>
      <c r="EQ466" s="451"/>
      <c r="ER466" s="524"/>
      <c r="ES466" s="451"/>
      <c r="ET466" s="451"/>
      <c r="EU466" s="132"/>
      <c r="EV466" s="133"/>
      <c r="EW466" s="193"/>
    </row>
    <row r="467" spans="26:153" ht="30" customHeight="1" x14ac:dyDescent="0.15">
      <c r="Z467" s="246"/>
      <c r="AA467" s="483"/>
      <c r="AB467" s="191"/>
      <c r="AC467" s="191"/>
      <c r="AD467" s="191"/>
      <c r="AE467" s="191"/>
      <c r="AF467" s="384"/>
      <c r="AG467" s="191"/>
      <c r="AH467" s="191"/>
      <c r="AI467" s="191"/>
      <c r="AJ467" s="191"/>
      <c r="AK467" s="192"/>
      <c r="AL467" s="191"/>
      <c r="AM467" s="191"/>
      <c r="AN467" s="191"/>
      <c r="AO467" s="461"/>
      <c r="AP467" s="191"/>
      <c r="AQ467" s="191"/>
      <c r="AR467" s="191"/>
      <c r="AS467" s="461"/>
      <c r="AT467" s="191"/>
      <c r="AU467" s="191"/>
      <c r="AV467" s="461"/>
      <c r="AW467" s="192"/>
      <c r="AX467" s="191"/>
      <c r="AY467" s="461"/>
      <c r="AZ467" s="191"/>
      <c r="BA467" s="461"/>
      <c r="BB467" s="191"/>
      <c r="BC467" s="192"/>
      <c r="BD467" s="191"/>
      <c r="BE467" s="191"/>
      <c r="BF467" s="461"/>
      <c r="BG467" s="470"/>
      <c r="BH467" s="470"/>
      <c r="BI467" s="191"/>
      <c r="BJ467" s="191"/>
      <c r="BK467" s="191"/>
      <c r="BL467" s="492"/>
      <c r="BM467" s="191"/>
      <c r="BN467" s="391"/>
      <c r="BO467" s="191"/>
      <c r="BP467" s="191"/>
      <c r="BQ467" s="191"/>
      <c r="BR467" s="191"/>
      <c r="BS467" s="191"/>
      <c r="BT467" s="191"/>
      <c r="BU467" s="192"/>
      <c r="BV467" s="191"/>
      <c r="BW467" s="191"/>
      <c r="BX467" s="191"/>
      <c r="BY467" s="191"/>
      <c r="BZ467" s="191"/>
      <c r="CA467" s="191"/>
      <c r="CB467" s="470"/>
      <c r="CC467" s="396"/>
      <c r="CD467" s="191"/>
      <c r="CE467" s="191"/>
      <c r="CF467" s="191"/>
      <c r="CG467" s="191"/>
      <c r="CH467" s="384"/>
      <c r="CI467" s="191"/>
      <c r="CJ467" s="461"/>
      <c r="CK467" s="461"/>
      <c r="CL467" s="191"/>
      <c r="CM467" s="191"/>
      <c r="CN467" s="498"/>
      <c r="CO467" s="191"/>
      <c r="CP467" s="192"/>
      <c r="CQ467" s="191"/>
      <c r="CR467" s="384"/>
      <c r="CS467" s="407"/>
      <c r="CT467" s="191"/>
      <c r="DE467" s="192"/>
      <c r="DM467" s="190"/>
      <c r="DN467" s="191"/>
      <c r="DQ467" s="190"/>
      <c r="DU467" s="132"/>
      <c r="DV467" s="132"/>
      <c r="DW467" s="132"/>
      <c r="DX467" s="132"/>
      <c r="DY467" s="132"/>
      <c r="DZ467" s="132"/>
      <c r="EA467" s="133"/>
      <c r="EB467" s="132"/>
      <c r="EC467" s="132"/>
      <c r="ED467" s="451"/>
      <c r="EE467" s="133"/>
      <c r="EF467" s="132"/>
      <c r="EG467" s="132"/>
      <c r="EH467" s="132"/>
      <c r="EI467" s="134"/>
      <c r="EJ467" s="132"/>
      <c r="EK467" s="451"/>
      <c r="EL467" s="518"/>
      <c r="EM467" s="451"/>
      <c r="EN467" s="132"/>
      <c r="EO467" s="513"/>
      <c r="EP467" s="451"/>
      <c r="EQ467" s="451"/>
      <c r="ER467" s="524"/>
      <c r="ES467" s="451"/>
      <c r="ET467" s="451"/>
      <c r="EU467" s="132"/>
      <c r="EV467" s="133"/>
      <c r="EW467" s="193"/>
    </row>
    <row r="468" spans="26:153" ht="30" customHeight="1" x14ac:dyDescent="0.15">
      <c r="Z468" s="246"/>
      <c r="AA468" s="483"/>
      <c r="AB468" s="191"/>
      <c r="AC468" s="191"/>
      <c r="AD468" s="191"/>
      <c r="AE468" s="191"/>
      <c r="AF468" s="384"/>
      <c r="AG468" s="191"/>
      <c r="AH468" s="191"/>
      <c r="AI468" s="191"/>
      <c r="AJ468" s="191"/>
      <c r="AK468" s="192"/>
      <c r="AL468" s="191"/>
      <c r="AM468" s="191"/>
      <c r="AN468" s="191"/>
      <c r="AO468" s="461"/>
      <c r="AP468" s="191"/>
      <c r="AQ468" s="191"/>
      <c r="AR468" s="191"/>
      <c r="AS468" s="461"/>
      <c r="AT468" s="191"/>
      <c r="AU468" s="191"/>
      <c r="AV468" s="461"/>
      <c r="AW468" s="192"/>
      <c r="AX468" s="191"/>
      <c r="AY468" s="461"/>
      <c r="AZ468" s="191"/>
      <c r="BA468" s="461"/>
      <c r="BB468" s="191"/>
      <c r="BC468" s="192"/>
      <c r="BD468" s="191"/>
      <c r="BE468" s="191"/>
      <c r="BF468" s="461"/>
      <c r="BG468" s="470"/>
      <c r="BH468" s="470"/>
      <c r="BI468" s="191"/>
      <c r="BJ468" s="191"/>
      <c r="BK468" s="191"/>
      <c r="BL468" s="492"/>
      <c r="BM468" s="191"/>
      <c r="BN468" s="391"/>
      <c r="BO468" s="191"/>
      <c r="BP468" s="191"/>
      <c r="BQ468" s="191"/>
      <c r="BR468" s="191"/>
      <c r="BS468" s="191"/>
      <c r="BT468" s="191"/>
      <c r="BU468" s="192"/>
      <c r="BV468" s="191"/>
      <c r="BW468" s="191"/>
      <c r="BX468" s="191"/>
      <c r="BY468" s="191"/>
      <c r="BZ468" s="191"/>
      <c r="CA468" s="191"/>
      <c r="CB468" s="470"/>
      <c r="CC468" s="396"/>
      <c r="CD468" s="191"/>
      <c r="CE468" s="191"/>
      <c r="CF468" s="191"/>
      <c r="CG468" s="191"/>
      <c r="CH468" s="384"/>
      <c r="CI468" s="191"/>
      <c r="CJ468" s="461"/>
      <c r="CK468" s="461"/>
      <c r="CL468" s="191"/>
      <c r="CM468" s="191"/>
      <c r="CN468" s="498"/>
      <c r="CO468" s="191"/>
      <c r="CP468" s="192"/>
      <c r="CQ468" s="191"/>
      <c r="CR468" s="384"/>
      <c r="CS468" s="407"/>
      <c r="CT468" s="191"/>
      <c r="DE468" s="192"/>
      <c r="DM468" s="190"/>
      <c r="DN468" s="191"/>
      <c r="DQ468" s="190"/>
      <c r="DU468" s="132"/>
      <c r="DV468" s="132"/>
      <c r="DW468" s="132"/>
      <c r="DX468" s="132"/>
      <c r="DY468" s="132"/>
      <c r="DZ468" s="132"/>
      <c r="EA468" s="133"/>
      <c r="EB468" s="132"/>
      <c r="EC468" s="132"/>
      <c r="ED468" s="451"/>
      <c r="EE468" s="133"/>
      <c r="EF468" s="132"/>
      <c r="EG468" s="132"/>
      <c r="EH468" s="132"/>
      <c r="EI468" s="134"/>
      <c r="EJ468" s="132"/>
      <c r="EK468" s="451"/>
      <c r="EL468" s="518"/>
      <c r="EM468" s="451"/>
      <c r="EN468" s="132"/>
      <c r="EO468" s="513"/>
      <c r="EP468" s="451"/>
      <c r="EQ468" s="451"/>
      <c r="ER468" s="524"/>
      <c r="ES468" s="451"/>
      <c r="ET468" s="451"/>
      <c r="EU468" s="132"/>
      <c r="EV468" s="133"/>
      <c r="EW468" s="193"/>
    </row>
    <row r="469" spans="26:153" ht="30" customHeight="1" x14ac:dyDescent="0.15">
      <c r="Z469" s="246"/>
      <c r="AA469" s="483"/>
      <c r="AB469" s="191"/>
      <c r="AC469" s="191"/>
      <c r="AD469" s="191"/>
      <c r="AE469" s="191"/>
      <c r="AF469" s="384"/>
      <c r="AG469" s="191"/>
      <c r="AH469" s="191"/>
      <c r="AI469" s="191"/>
      <c r="AJ469" s="191"/>
      <c r="AK469" s="192"/>
      <c r="AL469" s="191"/>
      <c r="AM469" s="191"/>
      <c r="AN469" s="191"/>
      <c r="AO469" s="461"/>
      <c r="AP469" s="191"/>
      <c r="AQ469" s="191"/>
      <c r="AR469" s="191"/>
      <c r="AS469" s="461"/>
      <c r="AT469" s="191"/>
      <c r="AU469" s="191"/>
      <c r="AV469" s="461"/>
      <c r="AW469" s="192"/>
      <c r="AX469" s="191"/>
      <c r="AY469" s="461"/>
      <c r="AZ469" s="191"/>
      <c r="BA469" s="461"/>
      <c r="BB469" s="191"/>
      <c r="BC469" s="192"/>
      <c r="BD469" s="191"/>
      <c r="BE469" s="191"/>
      <c r="BF469" s="461"/>
      <c r="BG469" s="470"/>
      <c r="BH469" s="470"/>
      <c r="BI469" s="191"/>
      <c r="BJ469" s="191"/>
      <c r="BK469" s="191"/>
      <c r="BL469" s="492"/>
      <c r="BM469" s="191"/>
      <c r="BN469" s="391"/>
      <c r="BO469" s="191"/>
      <c r="BP469" s="191"/>
      <c r="BQ469" s="191"/>
      <c r="BR469" s="191"/>
      <c r="BS469" s="191"/>
      <c r="BT469" s="191"/>
      <c r="BU469" s="192"/>
      <c r="BV469" s="191"/>
      <c r="BW469" s="191"/>
      <c r="BX469" s="191"/>
      <c r="BY469" s="191"/>
      <c r="BZ469" s="191"/>
      <c r="CA469" s="191"/>
      <c r="CB469" s="470"/>
      <c r="CC469" s="396"/>
      <c r="CD469" s="191"/>
      <c r="CE469" s="191"/>
      <c r="CF469" s="191"/>
      <c r="CG469" s="191"/>
      <c r="CH469" s="384"/>
      <c r="CI469" s="191"/>
      <c r="CJ469" s="461"/>
      <c r="CK469" s="461"/>
      <c r="CL469" s="191"/>
      <c r="CM469" s="191"/>
      <c r="CN469" s="498"/>
      <c r="CO469" s="191"/>
      <c r="CP469" s="192"/>
      <c r="CQ469" s="191"/>
      <c r="CR469" s="384"/>
      <c r="CS469" s="407"/>
      <c r="CT469" s="191"/>
      <c r="DE469" s="192"/>
      <c r="DM469" s="190"/>
      <c r="DN469" s="191"/>
      <c r="DQ469" s="190"/>
      <c r="DU469" s="132"/>
      <c r="DV469" s="132"/>
      <c r="DW469" s="132"/>
      <c r="DX469" s="132"/>
      <c r="DY469" s="132"/>
      <c r="DZ469" s="132"/>
      <c r="EA469" s="133"/>
      <c r="EB469" s="132"/>
      <c r="EC469" s="132"/>
      <c r="ED469" s="451"/>
      <c r="EE469" s="133"/>
      <c r="EF469" s="132"/>
      <c r="EG469" s="132"/>
      <c r="EH469" s="132"/>
      <c r="EI469" s="134"/>
      <c r="EJ469" s="132"/>
      <c r="EK469" s="451"/>
      <c r="EL469" s="518"/>
      <c r="EM469" s="451"/>
      <c r="EN469" s="132"/>
      <c r="EO469" s="513"/>
      <c r="EP469" s="451"/>
      <c r="EQ469" s="451"/>
      <c r="ER469" s="524"/>
      <c r="ES469" s="451"/>
      <c r="ET469" s="451"/>
      <c r="EU469" s="132"/>
      <c r="EV469" s="133"/>
      <c r="EW469" s="193"/>
    </row>
    <row r="470" spans="26:153" ht="30" customHeight="1" x14ac:dyDescent="0.15">
      <c r="Z470" s="246"/>
      <c r="AA470" s="483"/>
      <c r="AB470" s="191"/>
      <c r="AC470" s="191"/>
      <c r="AD470" s="191"/>
      <c r="AE470" s="191"/>
      <c r="AF470" s="384"/>
      <c r="AG470" s="191"/>
      <c r="AH470" s="191"/>
      <c r="AI470" s="191"/>
      <c r="AJ470" s="191"/>
      <c r="AK470" s="192"/>
      <c r="AL470" s="191"/>
      <c r="AM470" s="191"/>
      <c r="AN470" s="191"/>
      <c r="AO470" s="461"/>
      <c r="AP470" s="191"/>
      <c r="AQ470" s="191"/>
      <c r="AR470" s="191"/>
      <c r="AS470" s="461"/>
      <c r="AT470" s="191"/>
      <c r="AU470" s="191"/>
      <c r="AV470" s="461"/>
      <c r="AW470" s="192"/>
      <c r="AX470" s="191"/>
      <c r="AY470" s="461"/>
      <c r="AZ470" s="191"/>
      <c r="BA470" s="461"/>
      <c r="BB470" s="191"/>
      <c r="BC470" s="192"/>
      <c r="BD470" s="191"/>
      <c r="BE470" s="191"/>
      <c r="BF470" s="461"/>
      <c r="BG470" s="470"/>
      <c r="BH470" s="470"/>
      <c r="BI470" s="191"/>
      <c r="BJ470" s="191"/>
      <c r="BK470" s="191"/>
      <c r="BL470" s="492"/>
      <c r="BM470" s="191"/>
      <c r="BN470" s="391"/>
      <c r="BO470" s="191"/>
      <c r="BP470" s="191"/>
      <c r="BQ470" s="191"/>
      <c r="BR470" s="191"/>
      <c r="BS470" s="191"/>
      <c r="BT470" s="191"/>
      <c r="BU470" s="192"/>
      <c r="BV470" s="191"/>
      <c r="BW470" s="191"/>
      <c r="BX470" s="191"/>
      <c r="BY470" s="191"/>
      <c r="BZ470" s="191"/>
      <c r="CA470" s="191"/>
      <c r="CB470" s="470"/>
      <c r="CC470" s="396"/>
      <c r="CD470" s="191"/>
      <c r="CE470" s="191"/>
      <c r="CF470" s="191"/>
      <c r="CG470" s="191"/>
      <c r="CH470" s="384"/>
      <c r="CI470" s="191"/>
      <c r="CJ470" s="461"/>
      <c r="CK470" s="461"/>
      <c r="CL470" s="191"/>
      <c r="CM470" s="191"/>
      <c r="CN470" s="498"/>
      <c r="CO470" s="191"/>
      <c r="CP470" s="192"/>
      <c r="CQ470" s="191"/>
      <c r="CR470" s="384"/>
      <c r="CS470" s="407"/>
      <c r="CT470" s="191"/>
      <c r="DE470" s="192"/>
      <c r="DM470" s="190"/>
      <c r="DN470" s="191"/>
      <c r="DQ470" s="190"/>
      <c r="DU470" s="132"/>
      <c r="DV470" s="132"/>
      <c r="DW470" s="132"/>
      <c r="DX470" s="132"/>
      <c r="DY470" s="132"/>
      <c r="DZ470" s="132"/>
      <c r="EA470" s="133"/>
      <c r="EB470" s="132"/>
      <c r="EC470" s="132"/>
      <c r="ED470" s="451"/>
      <c r="EE470" s="133"/>
      <c r="EF470" s="132"/>
      <c r="EG470" s="132"/>
      <c r="EH470" s="132"/>
      <c r="EI470" s="134"/>
      <c r="EJ470" s="132"/>
      <c r="EK470" s="451"/>
      <c r="EL470" s="518"/>
      <c r="EM470" s="451"/>
      <c r="EN470" s="132"/>
      <c r="EO470" s="513"/>
      <c r="EP470" s="451"/>
      <c r="EQ470" s="451"/>
      <c r="ER470" s="524"/>
      <c r="ES470" s="451"/>
      <c r="ET470" s="451"/>
      <c r="EU470" s="132"/>
      <c r="EV470" s="133"/>
      <c r="EW470" s="193"/>
    </row>
    <row r="471" spans="26:153" ht="30" customHeight="1" x14ac:dyDescent="0.15">
      <c r="Z471" s="246"/>
      <c r="AA471" s="483"/>
      <c r="AB471" s="191"/>
      <c r="AC471" s="191"/>
      <c r="AD471" s="191"/>
      <c r="AE471" s="191"/>
      <c r="AF471" s="384"/>
      <c r="AG471" s="191"/>
      <c r="AH471" s="191"/>
      <c r="AI471" s="191"/>
      <c r="AJ471" s="191"/>
      <c r="AK471" s="192"/>
      <c r="AL471" s="191"/>
      <c r="AM471" s="191"/>
      <c r="AN471" s="191"/>
      <c r="AO471" s="461"/>
      <c r="AP471" s="191"/>
      <c r="AQ471" s="191"/>
      <c r="AR471" s="191"/>
      <c r="AS471" s="461"/>
      <c r="AT471" s="191"/>
      <c r="AU471" s="191"/>
      <c r="AV471" s="461"/>
      <c r="AW471" s="192"/>
      <c r="AX471" s="191"/>
      <c r="AY471" s="461"/>
      <c r="AZ471" s="191"/>
      <c r="BA471" s="461"/>
      <c r="BB471" s="191"/>
      <c r="BC471" s="192"/>
      <c r="BD471" s="191"/>
      <c r="BE471" s="191"/>
      <c r="BF471" s="461"/>
      <c r="BG471" s="470"/>
      <c r="BH471" s="470"/>
      <c r="BI471" s="191"/>
      <c r="BJ471" s="191"/>
      <c r="BK471" s="191"/>
      <c r="BL471" s="492"/>
      <c r="BM471" s="191"/>
      <c r="BN471" s="391"/>
      <c r="BO471" s="191"/>
      <c r="BP471" s="191"/>
      <c r="BQ471" s="191"/>
      <c r="BR471" s="191"/>
      <c r="BS471" s="191"/>
      <c r="BT471" s="191"/>
      <c r="BU471" s="192"/>
      <c r="BV471" s="191"/>
      <c r="BW471" s="191"/>
      <c r="BX471" s="191"/>
      <c r="BY471" s="191"/>
      <c r="BZ471" s="191"/>
      <c r="CA471" s="191"/>
      <c r="CB471" s="470"/>
      <c r="CC471" s="396"/>
      <c r="CD471" s="191"/>
      <c r="CE471" s="191"/>
      <c r="CF471" s="191"/>
      <c r="CG471" s="191"/>
      <c r="CH471" s="384"/>
      <c r="CI471" s="191"/>
      <c r="CJ471" s="461"/>
      <c r="CK471" s="461"/>
      <c r="CL471" s="191"/>
      <c r="CM471" s="191"/>
      <c r="CN471" s="498"/>
      <c r="CO471" s="191"/>
      <c r="CP471" s="192"/>
      <c r="CQ471" s="191"/>
      <c r="CR471" s="384"/>
      <c r="CS471" s="407"/>
      <c r="CT471" s="191"/>
      <c r="DE471" s="192"/>
      <c r="DM471" s="190"/>
      <c r="DN471" s="191"/>
      <c r="DQ471" s="190"/>
      <c r="DU471" s="132"/>
      <c r="DV471" s="132"/>
      <c r="DW471" s="132"/>
      <c r="DX471" s="132"/>
      <c r="DY471" s="132"/>
      <c r="DZ471" s="132"/>
      <c r="EA471" s="133"/>
      <c r="EB471" s="132"/>
      <c r="EC471" s="132"/>
      <c r="ED471" s="451"/>
      <c r="EE471" s="133"/>
      <c r="EF471" s="132"/>
      <c r="EG471" s="132"/>
      <c r="EH471" s="132"/>
      <c r="EI471" s="134"/>
      <c r="EJ471" s="132"/>
      <c r="EK471" s="451"/>
      <c r="EL471" s="518"/>
      <c r="EM471" s="451"/>
      <c r="EN471" s="132"/>
      <c r="EO471" s="513"/>
      <c r="EP471" s="451"/>
      <c r="EQ471" s="451"/>
      <c r="ER471" s="524"/>
      <c r="ES471" s="451"/>
      <c r="ET471" s="451"/>
      <c r="EU471" s="132"/>
      <c r="EV471" s="133"/>
      <c r="EW471" s="193"/>
    </row>
    <row r="472" spans="26:153" ht="30" customHeight="1" x14ac:dyDescent="0.15">
      <c r="Z472" s="246"/>
      <c r="AA472" s="483"/>
      <c r="AB472" s="191"/>
      <c r="AC472" s="191"/>
      <c r="AD472" s="191"/>
      <c r="AE472" s="191"/>
      <c r="AF472" s="384"/>
      <c r="AG472" s="191"/>
      <c r="AH472" s="191"/>
      <c r="AI472" s="191"/>
      <c r="AJ472" s="191"/>
      <c r="AK472" s="192"/>
      <c r="AL472" s="191"/>
      <c r="AM472" s="191"/>
      <c r="AN472" s="191"/>
      <c r="AO472" s="461"/>
      <c r="AP472" s="191"/>
      <c r="AQ472" s="191"/>
      <c r="AR472" s="191"/>
      <c r="AS472" s="461"/>
      <c r="AT472" s="191"/>
      <c r="AU472" s="191"/>
      <c r="AV472" s="461"/>
      <c r="AW472" s="192"/>
      <c r="AX472" s="191"/>
      <c r="AY472" s="461"/>
      <c r="AZ472" s="191"/>
      <c r="BA472" s="461"/>
      <c r="BB472" s="191"/>
      <c r="BC472" s="192"/>
      <c r="BD472" s="191"/>
      <c r="BE472" s="191"/>
      <c r="BF472" s="461"/>
      <c r="BG472" s="470"/>
      <c r="BH472" s="470"/>
      <c r="BI472" s="191"/>
      <c r="BJ472" s="191"/>
      <c r="BK472" s="191"/>
      <c r="BL472" s="492"/>
      <c r="BM472" s="191"/>
      <c r="BN472" s="391"/>
      <c r="BO472" s="191"/>
      <c r="BP472" s="191"/>
      <c r="BQ472" s="191"/>
      <c r="BR472" s="191"/>
      <c r="BS472" s="191"/>
      <c r="BT472" s="191"/>
      <c r="BU472" s="192"/>
      <c r="BV472" s="191"/>
      <c r="BW472" s="191"/>
      <c r="BX472" s="191"/>
      <c r="BY472" s="191"/>
      <c r="BZ472" s="191"/>
      <c r="CA472" s="191"/>
      <c r="CB472" s="470"/>
      <c r="CC472" s="396"/>
      <c r="CD472" s="191"/>
      <c r="CE472" s="191"/>
      <c r="CF472" s="191"/>
      <c r="CG472" s="191"/>
      <c r="CH472" s="384"/>
      <c r="CI472" s="191"/>
      <c r="CJ472" s="461"/>
      <c r="CK472" s="461"/>
      <c r="CL472" s="191"/>
      <c r="CM472" s="191"/>
      <c r="CN472" s="498"/>
      <c r="CO472" s="191"/>
      <c r="CP472" s="192"/>
      <c r="CQ472" s="191"/>
      <c r="CR472" s="384"/>
      <c r="CS472" s="407"/>
      <c r="CT472" s="191"/>
      <c r="DE472" s="192"/>
      <c r="DM472" s="190"/>
      <c r="DN472" s="191"/>
      <c r="DQ472" s="190"/>
      <c r="DU472" s="132"/>
      <c r="DV472" s="132"/>
      <c r="DW472" s="132"/>
      <c r="DX472" s="132"/>
      <c r="DY472" s="132"/>
      <c r="DZ472" s="132"/>
      <c r="EA472" s="133"/>
      <c r="EB472" s="132"/>
      <c r="EC472" s="132"/>
      <c r="ED472" s="451"/>
      <c r="EE472" s="133"/>
      <c r="EF472" s="132"/>
      <c r="EG472" s="132"/>
      <c r="EH472" s="132"/>
      <c r="EI472" s="134"/>
      <c r="EJ472" s="132"/>
      <c r="EK472" s="451"/>
      <c r="EL472" s="518"/>
      <c r="EM472" s="451"/>
      <c r="EN472" s="132"/>
      <c r="EO472" s="513"/>
      <c r="EP472" s="451"/>
      <c r="EQ472" s="451"/>
      <c r="ER472" s="524"/>
      <c r="ES472" s="451"/>
      <c r="ET472" s="451"/>
      <c r="EU472" s="132"/>
      <c r="EV472" s="133"/>
      <c r="EW472" s="193"/>
    </row>
    <row r="473" spans="26:153" ht="30" customHeight="1" x14ac:dyDescent="0.15">
      <c r="Z473" s="246"/>
      <c r="AA473" s="483"/>
      <c r="AB473" s="191"/>
      <c r="AC473" s="191"/>
      <c r="AD473" s="191"/>
      <c r="AE473" s="191"/>
      <c r="AF473" s="384"/>
      <c r="AG473" s="191"/>
      <c r="AH473" s="191"/>
      <c r="AI473" s="191"/>
      <c r="AJ473" s="191"/>
      <c r="AK473" s="192"/>
      <c r="AL473" s="191"/>
      <c r="AM473" s="191"/>
      <c r="AN473" s="191"/>
      <c r="AO473" s="461"/>
      <c r="AP473" s="191"/>
      <c r="AQ473" s="191"/>
      <c r="AR473" s="191"/>
      <c r="AS473" s="461"/>
      <c r="AT473" s="191"/>
      <c r="AU473" s="191"/>
      <c r="AV473" s="461"/>
      <c r="AW473" s="192"/>
      <c r="AX473" s="191"/>
      <c r="AY473" s="461"/>
      <c r="AZ473" s="191"/>
      <c r="BA473" s="461"/>
      <c r="BB473" s="191"/>
      <c r="BC473" s="192"/>
      <c r="BD473" s="191"/>
      <c r="BE473" s="191"/>
      <c r="BF473" s="461"/>
      <c r="BG473" s="470"/>
      <c r="BH473" s="470"/>
      <c r="BI473" s="191"/>
      <c r="BJ473" s="191"/>
      <c r="BK473" s="191"/>
      <c r="BL473" s="492"/>
      <c r="BM473" s="191"/>
      <c r="BN473" s="391"/>
      <c r="BO473" s="191"/>
      <c r="BP473" s="191"/>
      <c r="BQ473" s="191"/>
      <c r="BR473" s="191"/>
      <c r="BS473" s="191"/>
      <c r="BT473" s="191"/>
      <c r="BU473" s="192"/>
      <c r="BV473" s="191"/>
      <c r="BW473" s="191"/>
      <c r="BX473" s="191"/>
      <c r="BY473" s="191"/>
      <c r="BZ473" s="191"/>
      <c r="CA473" s="191"/>
      <c r="CB473" s="470"/>
      <c r="CC473" s="396"/>
      <c r="CD473" s="191"/>
      <c r="CE473" s="191"/>
      <c r="CF473" s="191"/>
      <c r="CG473" s="191"/>
      <c r="CH473" s="384"/>
      <c r="CI473" s="191"/>
      <c r="CJ473" s="461"/>
      <c r="CK473" s="461"/>
      <c r="CL473" s="191"/>
      <c r="CM473" s="191"/>
      <c r="CN473" s="498"/>
      <c r="CO473" s="191"/>
      <c r="CP473" s="192"/>
      <c r="CQ473" s="191"/>
      <c r="CR473" s="384"/>
      <c r="CS473" s="407"/>
      <c r="CT473" s="191"/>
      <c r="DE473" s="192"/>
      <c r="DM473" s="190"/>
      <c r="DN473" s="191"/>
      <c r="DQ473" s="190"/>
      <c r="DU473" s="132"/>
      <c r="DV473" s="132"/>
      <c r="DW473" s="132"/>
      <c r="DX473" s="132"/>
      <c r="DY473" s="132"/>
      <c r="DZ473" s="132"/>
      <c r="EA473" s="133"/>
      <c r="EB473" s="132"/>
      <c r="EC473" s="132"/>
      <c r="ED473" s="451"/>
      <c r="EE473" s="133"/>
      <c r="EF473" s="132"/>
      <c r="EG473" s="132"/>
      <c r="EH473" s="132"/>
      <c r="EI473" s="134"/>
      <c r="EJ473" s="132"/>
      <c r="EK473" s="451"/>
      <c r="EL473" s="518"/>
      <c r="EM473" s="451"/>
      <c r="EN473" s="132"/>
      <c r="EO473" s="513"/>
      <c r="EP473" s="451"/>
      <c r="EQ473" s="451"/>
      <c r="ER473" s="524"/>
      <c r="ES473" s="451"/>
      <c r="ET473" s="451"/>
      <c r="EU473" s="132"/>
      <c r="EV473" s="133"/>
      <c r="EW473" s="193"/>
    </row>
    <row r="474" spans="26:153" ht="30" customHeight="1" x14ac:dyDescent="0.15">
      <c r="Z474" s="246"/>
      <c r="AA474" s="483"/>
      <c r="AB474" s="191"/>
      <c r="AC474" s="191"/>
      <c r="AD474" s="191"/>
      <c r="AE474" s="191"/>
      <c r="AF474" s="384"/>
      <c r="AG474" s="191"/>
      <c r="AH474" s="191"/>
      <c r="AI474" s="191"/>
      <c r="AJ474" s="191"/>
      <c r="AK474" s="192"/>
      <c r="AL474" s="191"/>
      <c r="AM474" s="191"/>
      <c r="AN474" s="191"/>
      <c r="AO474" s="461"/>
      <c r="AP474" s="191"/>
      <c r="AQ474" s="191"/>
      <c r="AR474" s="191"/>
      <c r="AS474" s="461"/>
      <c r="AT474" s="191"/>
      <c r="AU474" s="191"/>
      <c r="AV474" s="461"/>
      <c r="AW474" s="192"/>
      <c r="AX474" s="191"/>
      <c r="AY474" s="461"/>
      <c r="AZ474" s="191"/>
      <c r="BA474" s="461"/>
      <c r="BB474" s="191"/>
      <c r="BC474" s="192"/>
      <c r="BD474" s="191"/>
      <c r="BE474" s="191"/>
      <c r="BF474" s="461"/>
      <c r="BG474" s="470"/>
      <c r="BH474" s="470"/>
      <c r="BI474" s="191"/>
      <c r="BJ474" s="191"/>
      <c r="BK474" s="191"/>
      <c r="BL474" s="492"/>
      <c r="BM474" s="191"/>
      <c r="BN474" s="391"/>
      <c r="BO474" s="191"/>
      <c r="BP474" s="191"/>
      <c r="BQ474" s="191"/>
      <c r="BR474" s="191"/>
      <c r="BS474" s="191"/>
      <c r="BT474" s="191"/>
      <c r="BU474" s="192"/>
      <c r="BV474" s="191"/>
      <c r="BW474" s="191"/>
      <c r="BX474" s="191"/>
      <c r="BY474" s="191"/>
      <c r="BZ474" s="191"/>
      <c r="CA474" s="191"/>
      <c r="CB474" s="470"/>
      <c r="CC474" s="396"/>
      <c r="CD474" s="191"/>
      <c r="CE474" s="191"/>
      <c r="CF474" s="191"/>
      <c r="CG474" s="191"/>
      <c r="CH474" s="384"/>
      <c r="CI474" s="191"/>
      <c r="CJ474" s="461"/>
      <c r="CK474" s="461"/>
      <c r="CL474" s="191"/>
      <c r="CM474" s="191"/>
      <c r="CN474" s="498"/>
      <c r="CO474" s="191"/>
      <c r="CP474" s="192"/>
      <c r="CQ474" s="191"/>
      <c r="CR474" s="384"/>
      <c r="CS474" s="407"/>
      <c r="CT474" s="191"/>
      <c r="DE474" s="192"/>
      <c r="DM474" s="190"/>
      <c r="DN474" s="191"/>
      <c r="DQ474" s="190"/>
      <c r="DU474" s="132"/>
      <c r="DV474" s="132"/>
      <c r="DW474" s="132"/>
      <c r="DX474" s="132"/>
      <c r="DY474" s="132"/>
      <c r="DZ474" s="132"/>
      <c r="EA474" s="133"/>
      <c r="EB474" s="132"/>
      <c r="EC474" s="132"/>
      <c r="ED474" s="451"/>
      <c r="EE474" s="133"/>
      <c r="EF474" s="132"/>
      <c r="EG474" s="132"/>
      <c r="EH474" s="132"/>
      <c r="EI474" s="134"/>
      <c r="EJ474" s="132"/>
      <c r="EK474" s="451"/>
      <c r="EL474" s="518"/>
      <c r="EM474" s="451"/>
      <c r="EN474" s="132"/>
      <c r="EO474" s="513"/>
      <c r="EP474" s="451"/>
      <c r="EQ474" s="451"/>
      <c r="ER474" s="524"/>
      <c r="ES474" s="451"/>
      <c r="ET474" s="451"/>
      <c r="EU474" s="132"/>
      <c r="EV474" s="133"/>
      <c r="EW474" s="193"/>
    </row>
    <row r="475" spans="26:153" ht="30" customHeight="1" x14ac:dyDescent="0.15">
      <c r="Z475" s="246"/>
      <c r="AA475" s="483"/>
      <c r="AB475" s="191"/>
      <c r="AC475" s="191"/>
      <c r="AD475" s="191"/>
      <c r="AE475" s="191"/>
      <c r="AF475" s="384"/>
      <c r="AG475" s="191"/>
      <c r="AH475" s="191"/>
      <c r="AI475" s="191"/>
      <c r="AJ475" s="191"/>
      <c r="AK475" s="192"/>
      <c r="AL475" s="191"/>
      <c r="AM475" s="191"/>
      <c r="AN475" s="191"/>
      <c r="AO475" s="461"/>
      <c r="AP475" s="191"/>
      <c r="AQ475" s="191"/>
      <c r="AR475" s="191"/>
      <c r="AS475" s="461"/>
      <c r="AT475" s="191"/>
      <c r="AU475" s="191"/>
      <c r="AV475" s="461"/>
      <c r="AW475" s="192"/>
      <c r="AX475" s="191"/>
      <c r="AY475" s="461"/>
      <c r="AZ475" s="191"/>
      <c r="BA475" s="461"/>
      <c r="BB475" s="191"/>
      <c r="BC475" s="192"/>
      <c r="BD475" s="191"/>
      <c r="BE475" s="191"/>
      <c r="BF475" s="461"/>
      <c r="BG475" s="470"/>
      <c r="BH475" s="470"/>
      <c r="BI475" s="191"/>
      <c r="BJ475" s="191"/>
      <c r="BK475" s="191"/>
      <c r="BL475" s="492"/>
      <c r="BM475" s="191"/>
      <c r="BN475" s="391"/>
      <c r="BO475" s="191"/>
      <c r="BP475" s="191"/>
      <c r="BQ475" s="191"/>
      <c r="BR475" s="191"/>
      <c r="BS475" s="191"/>
      <c r="BT475" s="191"/>
      <c r="BU475" s="192"/>
      <c r="BV475" s="191"/>
      <c r="BW475" s="191"/>
      <c r="BX475" s="191"/>
      <c r="BY475" s="191"/>
      <c r="BZ475" s="191"/>
      <c r="CA475" s="191"/>
      <c r="CB475" s="470"/>
      <c r="CC475" s="396"/>
      <c r="CD475" s="191"/>
      <c r="CE475" s="191"/>
      <c r="CF475" s="191"/>
      <c r="CG475" s="191"/>
      <c r="CH475" s="384"/>
      <c r="CI475" s="191"/>
      <c r="CJ475" s="461"/>
      <c r="CK475" s="461"/>
      <c r="CL475" s="191"/>
      <c r="CM475" s="191"/>
      <c r="CN475" s="498"/>
      <c r="CO475" s="191"/>
      <c r="CP475" s="192"/>
      <c r="CQ475" s="191"/>
      <c r="CR475" s="384"/>
      <c r="CS475" s="407"/>
      <c r="CT475" s="191"/>
      <c r="DE475" s="192"/>
      <c r="DM475" s="190"/>
      <c r="DN475" s="191"/>
      <c r="DQ475" s="190"/>
      <c r="DU475" s="132"/>
      <c r="DV475" s="132"/>
      <c r="DW475" s="132"/>
      <c r="DX475" s="132"/>
      <c r="DY475" s="132"/>
      <c r="DZ475" s="132"/>
      <c r="EA475" s="133"/>
      <c r="EB475" s="132"/>
      <c r="EC475" s="132"/>
      <c r="ED475" s="451"/>
      <c r="EE475" s="133"/>
      <c r="EF475" s="132"/>
      <c r="EG475" s="132"/>
      <c r="EH475" s="132"/>
      <c r="EI475" s="134"/>
      <c r="EJ475" s="132"/>
      <c r="EK475" s="451"/>
      <c r="EL475" s="518"/>
      <c r="EM475" s="451"/>
      <c r="EN475" s="132"/>
      <c r="EO475" s="513"/>
      <c r="EP475" s="451"/>
      <c r="EQ475" s="451"/>
      <c r="ER475" s="524"/>
      <c r="ES475" s="451"/>
      <c r="ET475" s="451"/>
      <c r="EU475" s="132"/>
      <c r="EV475" s="133"/>
      <c r="EW475" s="193"/>
    </row>
    <row r="476" spans="26:153" ht="30" customHeight="1" x14ac:dyDescent="0.15">
      <c r="Z476" s="246"/>
      <c r="AA476" s="483"/>
      <c r="AB476" s="191"/>
      <c r="AC476" s="191"/>
      <c r="AD476" s="191"/>
      <c r="AE476" s="191"/>
      <c r="AF476" s="384"/>
      <c r="AG476" s="191"/>
      <c r="AH476" s="191"/>
      <c r="AI476" s="191"/>
      <c r="AJ476" s="191"/>
      <c r="AK476" s="192"/>
      <c r="AL476" s="191"/>
      <c r="AM476" s="191"/>
      <c r="AN476" s="191"/>
      <c r="AO476" s="461"/>
      <c r="AP476" s="191"/>
      <c r="AQ476" s="191"/>
      <c r="AR476" s="191"/>
      <c r="AS476" s="461"/>
      <c r="AT476" s="191"/>
      <c r="AU476" s="191"/>
      <c r="AV476" s="461"/>
      <c r="AW476" s="192"/>
      <c r="AX476" s="191"/>
      <c r="AY476" s="461"/>
      <c r="AZ476" s="191"/>
      <c r="BA476" s="461"/>
      <c r="BB476" s="191"/>
      <c r="BC476" s="192"/>
      <c r="BD476" s="191"/>
      <c r="BE476" s="191"/>
      <c r="BF476" s="461"/>
      <c r="BG476" s="470"/>
      <c r="BH476" s="470"/>
      <c r="BI476" s="191"/>
      <c r="BJ476" s="191"/>
      <c r="BK476" s="191"/>
      <c r="BL476" s="492"/>
      <c r="BM476" s="191"/>
      <c r="BN476" s="391"/>
      <c r="BO476" s="191"/>
      <c r="BP476" s="191"/>
      <c r="BQ476" s="191"/>
      <c r="BR476" s="191"/>
      <c r="BS476" s="191"/>
      <c r="BT476" s="191"/>
      <c r="BU476" s="192"/>
      <c r="BV476" s="191"/>
      <c r="BW476" s="191"/>
      <c r="BX476" s="191"/>
      <c r="BY476" s="191"/>
      <c r="BZ476" s="191"/>
      <c r="CA476" s="191"/>
      <c r="CB476" s="470"/>
      <c r="CC476" s="396"/>
      <c r="CD476" s="191"/>
      <c r="CE476" s="191"/>
      <c r="CF476" s="191"/>
      <c r="CG476" s="191"/>
      <c r="CH476" s="384"/>
      <c r="CI476" s="191"/>
      <c r="CJ476" s="461"/>
      <c r="CK476" s="461"/>
      <c r="CL476" s="191"/>
      <c r="CM476" s="191"/>
      <c r="CN476" s="498"/>
      <c r="CO476" s="191"/>
      <c r="CP476" s="192"/>
      <c r="CQ476" s="191"/>
      <c r="CR476" s="384"/>
      <c r="CS476" s="407"/>
      <c r="CT476" s="191"/>
      <c r="DE476" s="192"/>
      <c r="DM476" s="190"/>
      <c r="DN476" s="191"/>
      <c r="DQ476" s="190"/>
      <c r="DU476" s="132"/>
      <c r="DV476" s="132"/>
      <c r="DW476" s="132"/>
      <c r="DX476" s="132"/>
      <c r="DY476" s="132"/>
      <c r="DZ476" s="132"/>
      <c r="EA476" s="133"/>
      <c r="EB476" s="132"/>
      <c r="EC476" s="132"/>
      <c r="ED476" s="451"/>
      <c r="EE476" s="133"/>
      <c r="EF476" s="132"/>
      <c r="EG476" s="132"/>
      <c r="EH476" s="132"/>
      <c r="EI476" s="134"/>
      <c r="EJ476" s="132"/>
      <c r="EK476" s="451"/>
      <c r="EL476" s="518"/>
      <c r="EM476" s="451"/>
      <c r="EN476" s="132"/>
      <c r="EO476" s="513"/>
      <c r="EP476" s="451"/>
      <c r="EQ476" s="451"/>
      <c r="ER476" s="524"/>
      <c r="ES476" s="451"/>
      <c r="ET476" s="451"/>
      <c r="EU476" s="132"/>
      <c r="EV476" s="133"/>
      <c r="EW476" s="193"/>
    </row>
    <row r="477" spans="26:153" ht="30" customHeight="1" x14ac:dyDescent="0.15">
      <c r="Z477" s="246"/>
      <c r="AA477" s="483"/>
      <c r="AB477" s="191"/>
      <c r="AC477" s="191"/>
      <c r="AD477" s="191"/>
      <c r="AE477" s="191"/>
      <c r="AF477" s="384"/>
      <c r="AG477" s="191"/>
      <c r="AH477" s="191"/>
      <c r="AI477" s="191"/>
      <c r="AJ477" s="191"/>
      <c r="AK477" s="192"/>
      <c r="AL477" s="191"/>
      <c r="AM477" s="191"/>
      <c r="AN477" s="191"/>
      <c r="AO477" s="461"/>
      <c r="AP477" s="191"/>
      <c r="AQ477" s="191"/>
      <c r="AR477" s="191"/>
      <c r="AS477" s="461"/>
      <c r="AT477" s="191"/>
      <c r="AU477" s="191"/>
      <c r="AV477" s="461"/>
      <c r="AW477" s="192"/>
      <c r="AX477" s="191"/>
      <c r="AY477" s="461"/>
      <c r="AZ477" s="191"/>
      <c r="BA477" s="461"/>
      <c r="BB477" s="191"/>
      <c r="BC477" s="192"/>
      <c r="BD477" s="191"/>
      <c r="BE477" s="191"/>
      <c r="BF477" s="461"/>
      <c r="BG477" s="470"/>
      <c r="BH477" s="470"/>
      <c r="BI477" s="191"/>
      <c r="BJ477" s="191"/>
      <c r="BK477" s="191"/>
      <c r="BL477" s="492"/>
      <c r="BM477" s="191"/>
      <c r="BN477" s="391"/>
      <c r="BO477" s="191"/>
      <c r="BP477" s="191"/>
      <c r="BQ477" s="191"/>
      <c r="BR477" s="191"/>
      <c r="BS477" s="191"/>
      <c r="BT477" s="191"/>
      <c r="BU477" s="192"/>
      <c r="BV477" s="191"/>
      <c r="BW477" s="191"/>
      <c r="BX477" s="191"/>
      <c r="BY477" s="191"/>
      <c r="BZ477" s="191"/>
      <c r="CA477" s="191"/>
      <c r="CB477" s="470"/>
      <c r="CC477" s="396"/>
      <c r="CD477" s="191"/>
      <c r="CE477" s="191"/>
      <c r="CF477" s="191"/>
      <c r="CG477" s="191"/>
      <c r="CH477" s="384"/>
      <c r="CI477" s="191"/>
      <c r="CJ477" s="461"/>
      <c r="CK477" s="461"/>
      <c r="CL477" s="191"/>
      <c r="CM477" s="191"/>
      <c r="CN477" s="498"/>
      <c r="CO477" s="191"/>
      <c r="CP477" s="192"/>
      <c r="CQ477" s="191"/>
      <c r="CR477" s="384"/>
      <c r="CS477" s="407"/>
      <c r="CT477" s="191"/>
      <c r="DE477" s="192"/>
      <c r="DM477" s="190"/>
      <c r="DN477" s="191"/>
      <c r="DQ477" s="190"/>
      <c r="DU477" s="132"/>
      <c r="DV477" s="132"/>
      <c r="DW477" s="132"/>
      <c r="DX477" s="132"/>
      <c r="DY477" s="132"/>
      <c r="DZ477" s="132"/>
      <c r="EA477" s="133"/>
      <c r="EB477" s="132"/>
      <c r="EC477" s="132"/>
      <c r="ED477" s="451"/>
      <c r="EE477" s="133"/>
      <c r="EF477" s="132"/>
      <c r="EG477" s="132"/>
      <c r="EH477" s="132"/>
      <c r="EI477" s="134"/>
      <c r="EJ477" s="132"/>
      <c r="EK477" s="451"/>
      <c r="EL477" s="518"/>
      <c r="EM477" s="451"/>
      <c r="EN477" s="132"/>
      <c r="EO477" s="513"/>
      <c r="EP477" s="451"/>
      <c r="EQ477" s="451"/>
      <c r="ER477" s="524"/>
      <c r="ES477" s="451"/>
      <c r="ET477" s="451"/>
      <c r="EU477" s="132"/>
      <c r="EV477" s="133"/>
      <c r="EW477" s="193"/>
    </row>
    <row r="478" spans="26:153" ht="30" customHeight="1" x14ac:dyDescent="0.15">
      <c r="Z478" s="246"/>
      <c r="AA478" s="483"/>
      <c r="AB478" s="191"/>
      <c r="AC478" s="191"/>
      <c r="AD478" s="191"/>
      <c r="AE478" s="191"/>
      <c r="AF478" s="384"/>
      <c r="AG478" s="191"/>
      <c r="AH478" s="191"/>
      <c r="AI478" s="191"/>
      <c r="AJ478" s="191"/>
      <c r="AK478" s="192"/>
      <c r="AL478" s="191"/>
      <c r="AM478" s="191"/>
      <c r="AN478" s="191"/>
      <c r="AO478" s="461"/>
      <c r="AP478" s="191"/>
      <c r="AQ478" s="191"/>
      <c r="AR478" s="191"/>
      <c r="AS478" s="461"/>
      <c r="AT478" s="191"/>
      <c r="AU478" s="191"/>
      <c r="AV478" s="461"/>
      <c r="AW478" s="192"/>
      <c r="AX478" s="191"/>
      <c r="AY478" s="461"/>
      <c r="AZ478" s="191"/>
      <c r="BA478" s="461"/>
      <c r="BB478" s="191"/>
      <c r="BC478" s="192"/>
      <c r="BD478" s="191"/>
      <c r="BE478" s="191"/>
      <c r="BF478" s="461"/>
      <c r="BG478" s="470"/>
      <c r="BH478" s="470"/>
      <c r="BI478" s="191"/>
      <c r="BJ478" s="191"/>
      <c r="BK478" s="191"/>
      <c r="BL478" s="492"/>
      <c r="BM478" s="191"/>
      <c r="BN478" s="391"/>
      <c r="BO478" s="191"/>
      <c r="BP478" s="191"/>
      <c r="BQ478" s="191"/>
      <c r="BR478" s="191"/>
      <c r="BS478" s="191"/>
      <c r="BT478" s="191"/>
      <c r="BU478" s="192"/>
      <c r="BV478" s="191"/>
      <c r="BW478" s="191"/>
      <c r="BX478" s="191"/>
      <c r="BY478" s="191"/>
      <c r="BZ478" s="191"/>
      <c r="CA478" s="191"/>
      <c r="CB478" s="470"/>
      <c r="CC478" s="396"/>
      <c r="CD478" s="191"/>
      <c r="CE478" s="191"/>
      <c r="CF478" s="191"/>
      <c r="CG478" s="191"/>
      <c r="CH478" s="384"/>
      <c r="CI478" s="191"/>
      <c r="CJ478" s="461"/>
      <c r="CK478" s="461"/>
      <c r="CL478" s="191"/>
      <c r="CM478" s="191"/>
      <c r="CN478" s="498"/>
      <c r="CO478" s="191"/>
      <c r="CP478" s="192"/>
      <c r="CQ478" s="191"/>
      <c r="CR478" s="384"/>
      <c r="CS478" s="407"/>
      <c r="CT478" s="191"/>
      <c r="DE478" s="192"/>
      <c r="DM478" s="190"/>
      <c r="DN478" s="191"/>
      <c r="DQ478" s="190"/>
      <c r="DU478" s="132"/>
      <c r="DV478" s="132"/>
      <c r="DW478" s="132"/>
      <c r="DX478" s="132"/>
      <c r="DY478" s="132"/>
      <c r="DZ478" s="132"/>
      <c r="EA478" s="133"/>
      <c r="EB478" s="132"/>
      <c r="EC478" s="132"/>
      <c r="ED478" s="451"/>
      <c r="EE478" s="133"/>
      <c r="EF478" s="132"/>
      <c r="EG478" s="132"/>
      <c r="EH478" s="132"/>
      <c r="EI478" s="134"/>
      <c r="EJ478" s="132"/>
      <c r="EK478" s="451"/>
      <c r="EL478" s="518"/>
      <c r="EM478" s="451"/>
      <c r="EN478" s="132"/>
      <c r="EO478" s="513"/>
      <c r="EP478" s="451"/>
      <c r="EQ478" s="451"/>
      <c r="ER478" s="524"/>
      <c r="ES478" s="451"/>
      <c r="ET478" s="451"/>
      <c r="EU478" s="132"/>
      <c r="EV478" s="133"/>
      <c r="EW478" s="193"/>
    </row>
    <row r="479" spans="26:153" ht="30" customHeight="1" x14ac:dyDescent="0.15">
      <c r="Z479" s="246"/>
      <c r="AA479" s="483"/>
      <c r="AB479" s="191"/>
      <c r="AC479" s="191"/>
      <c r="AD479" s="191"/>
      <c r="AE479" s="191"/>
      <c r="AF479" s="384"/>
      <c r="AG479" s="191"/>
      <c r="AH479" s="191"/>
      <c r="AI479" s="191"/>
      <c r="AJ479" s="191"/>
      <c r="AK479" s="192"/>
      <c r="AL479" s="191"/>
      <c r="AM479" s="191"/>
      <c r="AN479" s="191"/>
      <c r="AO479" s="461"/>
      <c r="AP479" s="191"/>
      <c r="AQ479" s="191"/>
      <c r="AR479" s="191"/>
      <c r="AS479" s="461"/>
      <c r="AT479" s="191"/>
      <c r="AU479" s="191"/>
      <c r="AV479" s="461"/>
      <c r="AW479" s="192"/>
      <c r="AX479" s="191"/>
      <c r="AY479" s="461"/>
      <c r="AZ479" s="191"/>
      <c r="BA479" s="461"/>
      <c r="BB479" s="191"/>
      <c r="BC479" s="192"/>
      <c r="BD479" s="191"/>
      <c r="BE479" s="191"/>
      <c r="BF479" s="461"/>
      <c r="BG479" s="470"/>
      <c r="BH479" s="470"/>
      <c r="BI479" s="191"/>
      <c r="BJ479" s="191"/>
      <c r="BK479" s="191"/>
      <c r="BL479" s="492"/>
      <c r="BM479" s="191"/>
      <c r="BN479" s="391"/>
      <c r="BO479" s="191"/>
      <c r="BP479" s="191"/>
      <c r="BQ479" s="191"/>
      <c r="BR479" s="191"/>
      <c r="BS479" s="191"/>
      <c r="BT479" s="191"/>
      <c r="BU479" s="192"/>
      <c r="BV479" s="191"/>
      <c r="BW479" s="191"/>
      <c r="BX479" s="191"/>
      <c r="BY479" s="191"/>
      <c r="BZ479" s="191"/>
      <c r="CA479" s="191"/>
      <c r="CB479" s="470"/>
      <c r="CC479" s="396"/>
      <c r="CD479" s="191"/>
      <c r="CE479" s="191"/>
      <c r="CF479" s="191"/>
      <c r="CG479" s="191"/>
      <c r="CH479" s="384"/>
      <c r="CI479" s="191"/>
      <c r="CJ479" s="461"/>
      <c r="CK479" s="461"/>
      <c r="CL479" s="191"/>
      <c r="CM479" s="191"/>
      <c r="CN479" s="498"/>
      <c r="CO479" s="191"/>
      <c r="CP479" s="192"/>
      <c r="CQ479" s="191"/>
      <c r="CR479" s="384"/>
      <c r="CS479" s="407"/>
      <c r="CT479" s="191"/>
      <c r="DE479" s="192"/>
      <c r="DM479" s="190"/>
      <c r="DN479" s="191"/>
      <c r="DQ479" s="190"/>
      <c r="DU479" s="132"/>
      <c r="DV479" s="132"/>
      <c r="DW479" s="132"/>
      <c r="DX479" s="132"/>
      <c r="DY479" s="132"/>
      <c r="DZ479" s="132"/>
      <c r="EA479" s="133"/>
      <c r="EB479" s="132"/>
      <c r="EC479" s="132"/>
      <c r="ED479" s="451"/>
      <c r="EE479" s="133"/>
      <c r="EF479" s="132"/>
      <c r="EG479" s="132"/>
      <c r="EH479" s="132"/>
      <c r="EI479" s="134"/>
      <c r="EJ479" s="132"/>
      <c r="EK479" s="451"/>
      <c r="EL479" s="518"/>
      <c r="EM479" s="451"/>
      <c r="EN479" s="132"/>
      <c r="EO479" s="513"/>
      <c r="EP479" s="451"/>
      <c r="EQ479" s="451"/>
      <c r="ER479" s="524"/>
      <c r="ES479" s="451"/>
      <c r="ET479" s="451"/>
      <c r="EU479" s="132"/>
      <c r="EV479" s="133"/>
      <c r="EW479" s="193"/>
    </row>
    <row r="480" spans="26:153" ht="30" customHeight="1" x14ac:dyDescent="0.15">
      <c r="Z480" s="246"/>
      <c r="AA480" s="483"/>
      <c r="AB480" s="191"/>
      <c r="AC480" s="191"/>
      <c r="AD480" s="191"/>
      <c r="AE480" s="191"/>
      <c r="AF480" s="384"/>
      <c r="AG480" s="191"/>
      <c r="AH480" s="191"/>
      <c r="AI480" s="191"/>
      <c r="AJ480" s="191"/>
      <c r="AK480" s="192"/>
      <c r="AL480" s="191"/>
      <c r="AM480" s="191"/>
      <c r="AN480" s="191"/>
      <c r="AO480" s="461"/>
      <c r="AP480" s="191"/>
      <c r="AQ480" s="191"/>
      <c r="AR480" s="191"/>
      <c r="AS480" s="461"/>
      <c r="AT480" s="191"/>
      <c r="AU480" s="191"/>
      <c r="AV480" s="461"/>
      <c r="AW480" s="192"/>
      <c r="AX480" s="191"/>
      <c r="AY480" s="461"/>
      <c r="AZ480" s="191"/>
      <c r="BA480" s="461"/>
      <c r="BB480" s="191"/>
      <c r="BC480" s="192"/>
      <c r="BD480" s="191"/>
      <c r="BE480" s="191"/>
      <c r="BF480" s="461"/>
      <c r="BG480" s="470"/>
      <c r="BH480" s="470"/>
      <c r="BI480" s="191"/>
      <c r="BJ480" s="191"/>
      <c r="BK480" s="191"/>
      <c r="BL480" s="492"/>
      <c r="BM480" s="191"/>
      <c r="BN480" s="391"/>
      <c r="BO480" s="191"/>
      <c r="BP480" s="191"/>
      <c r="BQ480" s="191"/>
      <c r="BR480" s="191"/>
      <c r="BS480" s="191"/>
      <c r="BT480" s="191"/>
      <c r="BU480" s="192"/>
      <c r="BV480" s="191"/>
      <c r="BW480" s="191"/>
      <c r="BX480" s="191"/>
      <c r="BY480" s="191"/>
      <c r="BZ480" s="191"/>
      <c r="CA480" s="191"/>
      <c r="CB480" s="470"/>
      <c r="CC480" s="396"/>
      <c r="CD480" s="191"/>
      <c r="CE480" s="191"/>
      <c r="CF480" s="191"/>
      <c r="CG480" s="191"/>
      <c r="CH480" s="384"/>
      <c r="CI480" s="191"/>
      <c r="CJ480" s="461"/>
      <c r="CK480" s="461"/>
      <c r="CL480" s="191"/>
      <c r="CM480" s="191"/>
      <c r="CN480" s="498"/>
      <c r="CO480" s="191"/>
      <c r="CP480" s="192"/>
      <c r="CQ480" s="191"/>
      <c r="CR480" s="384"/>
      <c r="CS480" s="407"/>
      <c r="CT480" s="191"/>
      <c r="DE480" s="192"/>
      <c r="DM480" s="190"/>
      <c r="DN480" s="191"/>
      <c r="DQ480" s="190"/>
      <c r="DU480" s="132"/>
      <c r="DV480" s="132"/>
      <c r="DW480" s="132"/>
      <c r="DX480" s="132"/>
      <c r="DY480" s="132"/>
      <c r="DZ480" s="132"/>
      <c r="EA480" s="133"/>
      <c r="EB480" s="132"/>
      <c r="EC480" s="132"/>
      <c r="ED480" s="451"/>
      <c r="EE480" s="133"/>
      <c r="EF480" s="132"/>
      <c r="EG480" s="132"/>
      <c r="EH480" s="132"/>
      <c r="EI480" s="134"/>
      <c r="EJ480" s="132"/>
      <c r="EK480" s="451"/>
      <c r="EL480" s="518"/>
      <c r="EM480" s="451"/>
      <c r="EN480" s="132"/>
      <c r="EO480" s="513"/>
      <c r="EP480" s="451"/>
      <c r="EQ480" s="451"/>
      <c r="ER480" s="524"/>
      <c r="ES480" s="451"/>
      <c r="ET480" s="451"/>
      <c r="EU480" s="132"/>
      <c r="EV480" s="133"/>
      <c r="EW480" s="193"/>
    </row>
    <row r="481" spans="26:153" ht="30" customHeight="1" x14ac:dyDescent="0.15">
      <c r="Z481" s="246"/>
      <c r="AA481" s="483"/>
      <c r="AB481" s="191"/>
      <c r="AC481" s="191"/>
      <c r="AD481" s="191"/>
      <c r="AE481" s="191"/>
      <c r="AF481" s="384"/>
      <c r="AG481" s="191"/>
      <c r="AH481" s="191"/>
      <c r="AI481" s="191"/>
      <c r="AJ481" s="191"/>
      <c r="AK481" s="192"/>
      <c r="AL481" s="191"/>
      <c r="AM481" s="191"/>
      <c r="AN481" s="191"/>
      <c r="AO481" s="461"/>
      <c r="AP481" s="191"/>
      <c r="AQ481" s="191"/>
      <c r="AR481" s="191"/>
      <c r="AS481" s="461"/>
      <c r="AT481" s="191"/>
      <c r="AU481" s="191"/>
      <c r="AV481" s="461"/>
      <c r="AW481" s="192"/>
      <c r="AX481" s="191"/>
      <c r="AY481" s="461"/>
      <c r="AZ481" s="191"/>
      <c r="BA481" s="461"/>
      <c r="BB481" s="191"/>
      <c r="BC481" s="192"/>
      <c r="BD481" s="191"/>
      <c r="BE481" s="191"/>
      <c r="BF481" s="461"/>
      <c r="BG481" s="470"/>
      <c r="BH481" s="470"/>
      <c r="BI481" s="191"/>
      <c r="BJ481" s="191"/>
      <c r="BK481" s="191"/>
      <c r="BL481" s="492"/>
      <c r="BM481" s="191"/>
      <c r="BN481" s="391"/>
      <c r="BO481" s="191"/>
      <c r="BP481" s="191"/>
      <c r="BQ481" s="191"/>
      <c r="BR481" s="191"/>
      <c r="BS481" s="191"/>
      <c r="BT481" s="191"/>
      <c r="BU481" s="192"/>
      <c r="BV481" s="191"/>
      <c r="BW481" s="191"/>
      <c r="BX481" s="191"/>
      <c r="BY481" s="191"/>
      <c r="BZ481" s="191"/>
      <c r="CA481" s="191"/>
      <c r="CB481" s="470"/>
      <c r="CC481" s="396"/>
      <c r="CD481" s="191"/>
      <c r="CE481" s="191"/>
      <c r="CF481" s="191"/>
      <c r="CG481" s="191"/>
      <c r="CH481" s="384"/>
      <c r="CI481" s="191"/>
      <c r="CJ481" s="461"/>
      <c r="CK481" s="461"/>
      <c r="CL481" s="191"/>
      <c r="CM481" s="191"/>
      <c r="CN481" s="498"/>
      <c r="CO481" s="191"/>
      <c r="CP481" s="192"/>
      <c r="CQ481" s="191"/>
      <c r="CR481" s="384"/>
      <c r="CS481" s="407"/>
      <c r="CT481" s="191"/>
      <c r="DE481" s="192"/>
      <c r="DM481" s="190"/>
      <c r="DN481" s="191"/>
      <c r="DQ481" s="190"/>
      <c r="DU481" s="132"/>
      <c r="DV481" s="132"/>
      <c r="DW481" s="132"/>
      <c r="DX481" s="132"/>
      <c r="DY481" s="132"/>
      <c r="DZ481" s="132"/>
      <c r="EA481" s="133"/>
      <c r="EB481" s="132"/>
      <c r="EC481" s="132"/>
      <c r="ED481" s="451"/>
      <c r="EE481" s="133"/>
      <c r="EF481" s="132"/>
      <c r="EG481" s="132"/>
      <c r="EH481" s="132"/>
      <c r="EI481" s="134"/>
      <c r="EJ481" s="132"/>
      <c r="EK481" s="451"/>
      <c r="EL481" s="518"/>
      <c r="EM481" s="451"/>
      <c r="EN481" s="132"/>
      <c r="EO481" s="513"/>
      <c r="EP481" s="451"/>
      <c r="EQ481" s="451"/>
      <c r="ER481" s="524"/>
      <c r="ES481" s="451"/>
      <c r="ET481" s="451"/>
      <c r="EU481" s="132"/>
      <c r="EV481" s="133"/>
      <c r="EW481" s="193"/>
    </row>
    <row r="482" spans="26:153" ht="30" customHeight="1" x14ac:dyDescent="0.15">
      <c r="Z482" s="246"/>
      <c r="AA482" s="483"/>
      <c r="AB482" s="191"/>
      <c r="AC482" s="191"/>
      <c r="AD482" s="191"/>
      <c r="AE482" s="191"/>
      <c r="AF482" s="384"/>
      <c r="AG482" s="191"/>
      <c r="AH482" s="191"/>
      <c r="AI482" s="191"/>
      <c r="AJ482" s="191"/>
      <c r="AK482" s="192"/>
      <c r="AL482" s="191"/>
      <c r="AM482" s="191"/>
      <c r="AN482" s="191"/>
      <c r="AO482" s="461"/>
      <c r="AP482" s="191"/>
      <c r="AQ482" s="191"/>
      <c r="AR482" s="191"/>
      <c r="AS482" s="461"/>
      <c r="AT482" s="191"/>
      <c r="AU482" s="191"/>
      <c r="AV482" s="461"/>
      <c r="AW482" s="192"/>
      <c r="AX482" s="191"/>
      <c r="AY482" s="461"/>
      <c r="AZ482" s="191"/>
      <c r="BA482" s="461"/>
      <c r="BB482" s="191"/>
      <c r="BC482" s="192"/>
      <c r="BD482" s="191"/>
      <c r="BE482" s="191"/>
      <c r="BF482" s="461"/>
      <c r="BG482" s="470"/>
      <c r="BH482" s="470"/>
      <c r="BI482" s="191"/>
      <c r="BJ482" s="191"/>
      <c r="BK482" s="191"/>
      <c r="BL482" s="492"/>
      <c r="BM482" s="191"/>
      <c r="BN482" s="391"/>
      <c r="BO482" s="191"/>
      <c r="BP482" s="191"/>
      <c r="BQ482" s="191"/>
      <c r="BR482" s="191"/>
      <c r="BS482" s="191"/>
      <c r="BT482" s="191"/>
      <c r="BU482" s="192"/>
      <c r="BV482" s="191"/>
      <c r="BW482" s="191"/>
      <c r="BX482" s="191"/>
      <c r="BY482" s="191"/>
      <c r="BZ482" s="191"/>
      <c r="CA482" s="191"/>
      <c r="CB482" s="470"/>
      <c r="CC482" s="396"/>
      <c r="CD482" s="191"/>
      <c r="CE482" s="191"/>
      <c r="CF482" s="191"/>
      <c r="CG482" s="191"/>
      <c r="CH482" s="384"/>
      <c r="CI482" s="191"/>
      <c r="CJ482" s="461"/>
      <c r="CK482" s="461"/>
      <c r="CL482" s="191"/>
      <c r="CM482" s="191"/>
      <c r="CN482" s="498"/>
      <c r="CO482" s="191"/>
      <c r="CP482" s="192"/>
      <c r="CQ482" s="191"/>
      <c r="CR482" s="384"/>
      <c r="CS482" s="407"/>
      <c r="CT482" s="191"/>
      <c r="DE482" s="192"/>
      <c r="DM482" s="190"/>
      <c r="DN482" s="191"/>
      <c r="DQ482" s="190"/>
      <c r="DU482" s="132"/>
      <c r="DV482" s="132"/>
      <c r="DW482" s="132"/>
      <c r="DX482" s="132"/>
      <c r="DY482" s="132"/>
      <c r="DZ482" s="132"/>
      <c r="EA482" s="133"/>
      <c r="EB482" s="132"/>
      <c r="EC482" s="132"/>
      <c r="ED482" s="451"/>
      <c r="EE482" s="133"/>
      <c r="EF482" s="132"/>
      <c r="EG482" s="132"/>
      <c r="EH482" s="132"/>
      <c r="EI482" s="134"/>
      <c r="EJ482" s="132"/>
      <c r="EK482" s="451"/>
      <c r="EL482" s="518"/>
      <c r="EM482" s="451"/>
      <c r="EN482" s="132"/>
      <c r="EO482" s="513"/>
      <c r="EP482" s="451"/>
      <c r="EQ482" s="451"/>
      <c r="ER482" s="524"/>
      <c r="ES482" s="451"/>
      <c r="ET482" s="451"/>
      <c r="EU482" s="132"/>
      <c r="EV482" s="133"/>
      <c r="EW482" s="193"/>
    </row>
    <row r="483" spans="26:153" ht="30" customHeight="1" x14ac:dyDescent="0.15">
      <c r="Z483" s="246"/>
      <c r="AA483" s="483"/>
      <c r="AB483" s="191"/>
      <c r="AC483" s="191"/>
      <c r="AD483" s="191"/>
      <c r="AE483" s="191"/>
      <c r="AF483" s="384"/>
      <c r="AG483" s="191"/>
      <c r="AH483" s="191"/>
      <c r="AI483" s="191"/>
      <c r="AJ483" s="191"/>
      <c r="AK483" s="192"/>
      <c r="AL483" s="191"/>
      <c r="AM483" s="191"/>
      <c r="AN483" s="191"/>
      <c r="AO483" s="461"/>
      <c r="AP483" s="191"/>
      <c r="AQ483" s="191"/>
      <c r="AR483" s="191"/>
      <c r="AS483" s="461"/>
      <c r="AT483" s="191"/>
      <c r="AU483" s="191"/>
      <c r="AV483" s="461"/>
      <c r="AW483" s="192"/>
      <c r="AX483" s="191"/>
      <c r="AY483" s="461"/>
      <c r="AZ483" s="191"/>
      <c r="BA483" s="461"/>
      <c r="BB483" s="191"/>
      <c r="BC483" s="192"/>
      <c r="BD483" s="191"/>
      <c r="BE483" s="191"/>
      <c r="BF483" s="461"/>
      <c r="BG483" s="470"/>
      <c r="BH483" s="470"/>
      <c r="BI483" s="191"/>
      <c r="BJ483" s="191"/>
      <c r="BK483" s="191"/>
      <c r="BL483" s="492"/>
      <c r="BM483" s="191"/>
      <c r="BN483" s="391"/>
      <c r="BO483" s="191"/>
      <c r="BP483" s="191"/>
      <c r="BQ483" s="191"/>
      <c r="BR483" s="191"/>
      <c r="BS483" s="191"/>
      <c r="BT483" s="191"/>
      <c r="BU483" s="192"/>
      <c r="BV483" s="191"/>
      <c r="BW483" s="191"/>
      <c r="BX483" s="191"/>
      <c r="BY483" s="191"/>
      <c r="BZ483" s="191"/>
      <c r="CA483" s="191"/>
      <c r="CB483" s="470"/>
      <c r="CC483" s="396"/>
      <c r="CD483" s="191"/>
      <c r="CE483" s="191"/>
      <c r="CF483" s="191"/>
      <c r="CG483" s="191"/>
      <c r="CH483" s="384"/>
      <c r="CI483" s="191"/>
      <c r="CJ483" s="461"/>
      <c r="CK483" s="461"/>
      <c r="CL483" s="191"/>
      <c r="CM483" s="191"/>
      <c r="CN483" s="498"/>
      <c r="CO483" s="191"/>
      <c r="CP483" s="192"/>
      <c r="CQ483" s="191"/>
      <c r="CR483" s="384"/>
      <c r="CS483" s="407"/>
      <c r="CT483" s="191"/>
      <c r="DE483" s="192"/>
      <c r="DM483" s="190"/>
      <c r="DN483" s="191"/>
      <c r="DQ483" s="190"/>
      <c r="DU483" s="132"/>
      <c r="DV483" s="132"/>
      <c r="DW483" s="132"/>
      <c r="DX483" s="132"/>
      <c r="DY483" s="132"/>
      <c r="DZ483" s="132"/>
      <c r="EA483" s="133"/>
      <c r="EB483" s="132"/>
      <c r="EC483" s="132"/>
      <c r="ED483" s="451"/>
      <c r="EE483" s="133"/>
      <c r="EF483" s="132"/>
      <c r="EG483" s="132"/>
      <c r="EH483" s="132"/>
      <c r="EI483" s="134"/>
      <c r="EJ483" s="132"/>
      <c r="EK483" s="451"/>
      <c r="EL483" s="518"/>
      <c r="EM483" s="451"/>
      <c r="EN483" s="132"/>
      <c r="EO483" s="513"/>
      <c r="EP483" s="451"/>
      <c r="EQ483" s="451"/>
      <c r="ER483" s="524"/>
      <c r="ES483" s="451"/>
      <c r="ET483" s="451"/>
      <c r="EU483" s="132"/>
      <c r="EV483" s="133"/>
      <c r="EW483" s="193"/>
    </row>
    <row r="484" spans="26:153" ht="30" customHeight="1" x14ac:dyDescent="0.15">
      <c r="Z484" s="246"/>
      <c r="AA484" s="483"/>
      <c r="AB484" s="191"/>
      <c r="AC484" s="191"/>
      <c r="AD484" s="191"/>
      <c r="AE484" s="191"/>
      <c r="AF484" s="384"/>
      <c r="AG484" s="191"/>
      <c r="AH484" s="191"/>
      <c r="AI484" s="191"/>
      <c r="AJ484" s="191"/>
      <c r="AK484" s="192"/>
      <c r="AL484" s="191"/>
      <c r="AM484" s="191"/>
      <c r="AN484" s="191"/>
      <c r="AO484" s="461"/>
      <c r="AP484" s="191"/>
      <c r="AQ484" s="191"/>
      <c r="AR484" s="191"/>
      <c r="AS484" s="461"/>
      <c r="AT484" s="191"/>
      <c r="AU484" s="191"/>
      <c r="AV484" s="461"/>
      <c r="AW484" s="192"/>
      <c r="AX484" s="191"/>
      <c r="AY484" s="461"/>
      <c r="AZ484" s="191"/>
      <c r="BA484" s="461"/>
      <c r="BB484" s="191"/>
      <c r="BC484" s="192"/>
      <c r="BD484" s="191"/>
      <c r="BE484" s="191"/>
      <c r="BF484" s="461"/>
      <c r="BG484" s="470"/>
      <c r="BH484" s="470"/>
      <c r="BI484" s="191"/>
      <c r="BJ484" s="191"/>
      <c r="BK484" s="191"/>
      <c r="BL484" s="492"/>
      <c r="BM484" s="191"/>
      <c r="BN484" s="391"/>
      <c r="BO484" s="191"/>
      <c r="BP484" s="191"/>
      <c r="BQ484" s="191"/>
      <c r="BR484" s="191"/>
      <c r="BS484" s="191"/>
      <c r="BT484" s="191"/>
      <c r="BU484" s="192"/>
      <c r="BV484" s="191"/>
      <c r="BW484" s="191"/>
      <c r="BX484" s="191"/>
      <c r="BY484" s="191"/>
      <c r="BZ484" s="191"/>
      <c r="CA484" s="191"/>
      <c r="CB484" s="470"/>
      <c r="CC484" s="396"/>
      <c r="CD484" s="191"/>
      <c r="CE484" s="191"/>
      <c r="CF484" s="191"/>
      <c r="CG484" s="191"/>
      <c r="CH484" s="384"/>
      <c r="CI484" s="191"/>
      <c r="CJ484" s="461"/>
      <c r="CK484" s="461"/>
      <c r="CL484" s="191"/>
      <c r="CM484" s="191"/>
      <c r="CN484" s="498"/>
      <c r="CO484" s="191"/>
      <c r="CP484" s="192"/>
      <c r="CQ484" s="191"/>
      <c r="CR484" s="384"/>
      <c r="CS484" s="407"/>
      <c r="CT484" s="191"/>
      <c r="DE484" s="192"/>
      <c r="DM484" s="190"/>
      <c r="DN484" s="191"/>
      <c r="DQ484" s="190"/>
      <c r="DU484" s="132"/>
      <c r="DV484" s="132"/>
      <c r="DW484" s="132"/>
      <c r="DX484" s="132"/>
      <c r="DY484" s="132"/>
      <c r="DZ484" s="132"/>
      <c r="EA484" s="133"/>
      <c r="EB484" s="132"/>
      <c r="EC484" s="132"/>
      <c r="ED484" s="451"/>
      <c r="EE484" s="133"/>
      <c r="EF484" s="132"/>
      <c r="EG484" s="132"/>
      <c r="EH484" s="132"/>
      <c r="EI484" s="134"/>
      <c r="EJ484" s="132"/>
      <c r="EK484" s="451"/>
      <c r="EL484" s="518"/>
      <c r="EM484" s="451"/>
      <c r="EN484" s="132"/>
      <c r="EO484" s="513"/>
      <c r="EP484" s="451"/>
      <c r="EQ484" s="451"/>
      <c r="ER484" s="524"/>
      <c r="ES484" s="451"/>
      <c r="ET484" s="451"/>
      <c r="EU484" s="132"/>
      <c r="EV484" s="133"/>
      <c r="EW484" s="193"/>
    </row>
    <row r="485" spans="26:153" ht="30" customHeight="1" x14ac:dyDescent="0.15">
      <c r="Z485" s="246"/>
      <c r="AA485" s="483"/>
      <c r="AB485" s="191"/>
      <c r="AC485" s="191"/>
      <c r="AD485" s="191"/>
      <c r="AE485" s="191"/>
      <c r="AF485" s="384"/>
      <c r="AG485" s="191"/>
      <c r="AH485" s="191"/>
      <c r="AI485" s="191"/>
      <c r="AJ485" s="191"/>
      <c r="AK485" s="192"/>
      <c r="AL485" s="191"/>
      <c r="AM485" s="191"/>
      <c r="AN485" s="191"/>
      <c r="AO485" s="461"/>
      <c r="AP485" s="191"/>
      <c r="AQ485" s="191"/>
      <c r="AR485" s="191"/>
      <c r="AS485" s="461"/>
      <c r="AT485" s="191"/>
      <c r="AU485" s="191"/>
      <c r="AV485" s="461"/>
      <c r="AW485" s="192"/>
      <c r="AX485" s="191"/>
      <c r="AY485" s="461"/>
      <c r="AZ485" s="191"/>
      <c r="BA485" s="461"/>
      <c r="BB485" s="191"/>
      <c r="BC485" s="192"/>
      <c r="BD485" s="191"/>
      <c r="BE485" s="191"/>
      <c r="BF485" s="461"/>
      <c r="BG485" s="470"/>
      <c r="BH485" s="470"/>
      <c r="BI485" s="191"/>
      <c r="BJ485" s="191"/>
      <c r="BK485" s="191"/>
      <c r="BL485" s="492"/>
      <c r="BM485" s="191"/>
      <c r="BN485" s="391"/>
      <c r="BO485" s="191"/>
      <c r="BP485" s="191"/>
      <c r="BQ485" s="191"/>
      <c r="BR485" s="191"/>
      <c r="BS485" s="191"/>
      <c r="BT485" s="191"/>
      <c r="BU485" s="192"/>
      <c r="BV485" s="191"/>
      <c r="BW485" s="191"/>
      <c r="BX485" s="191"/>
      <c r="BY485" s="191"/>
      <c r="BZ485" s="191"/>
      <c r="CA485" s="191"/>
      <c r="CB485" s="470"/>
      <c r="CC485" s="396"/>
      <c r="CD485" s="191"/>
      <c r="CE485" s="191"/>
      <c r="CF485" s="191"/>
      <c r="CG485" s="191"/>
      <c r="CH485" s="384"/>
      <c r="CI485" s="191"/>
      <c r="CJ485" s="461"/>
      <c r="CK485" s="461"/>
      <c r="CL485" s="191"/>
      <c r="CM485" s="191"/>
      <c r="CN485" s="498"/>
      <c r="CO485" s="191"/>
      <c r="CP485" s="192"/>
      <c r="CQ485" s="191"/>
      <c r="CR485" s="384"/>
      <c r="CS485" s="407"/>
      <c r="CT485" s="191"/>
      <c r="DE485" s="192"/>
      <c r="DM485" s="190"/>
      <c r="DN485" s="191"/>
      <c r="DQ485" s="190"/>
      <c r="DU485" s="132"/>
      <c r="DV485" s="132"/>
      <c r="DW485" s="132"/>
      <c r="DX485" s="132"/>
      <c r="DY485" s="132"/>
      <c r="DZ485" s="132"/>
      <c r="EA485" s="133"/>
      <c r="EB485" s="132"/>
      <c r="EC485" s="132"/>
      <c r="ED485" s="451"/>
      <c r="EE485" s="133"/>
      <c r="EF485" s="132"/>
      <c r="EG485" s="132"/>
      <c r="EH485" s="132"/>
      <c r="EI485" s="134"/>
      <c r="EJ485" s="132"/>
      <c r="EK485" s="451"/>
      <c r="EL485" s="518"/>
      <c r="EM485" s="451"/>
      <c r="EN485" s="132"/>
      <c r="EO485" s="513"/>
      <c r="EP485" s="451"/>
      <c r="EQ485" s="451"/>
      <c r="ER485" s="524"/>
      <c r="ES485" s="451"/>
      <c r="ET485" s="451"/>
      <c r="EU485" s="132"/>
      <c r="EV485" s="133"/>
      <c r="EW485" s="193"/>
    </row>
    <row r="486" spans="26:153" ht="30" customHeight="1" x14ac:dyDescent="0.15">
      <c r="Z486" s="246"/>
      <c r="AA486" s="483"/>
      <c r="AB486" s="191"/>
      <c r="AC486" s="191"/>
      <c r="AD486" s="191"/>
      <c r="AE486" s="191"/>
      <c r="AF486" s="384"/>
      <c r="AG486" s="191"/>
      <c r="AH486" s="191"/>
      <c r="AI486" s="191"/>
      <c r="AJ486" s="191"/>
      <c r="AK486" s="192"/>
      <c r="AL486" s="191"/>
      <c r="AM486" s="191"/>
      <c r="AN486" s="191"/>
      <c r="AO486" s="461"/>
      <c r="AP486" s="191"/>
      <c r="AQ486" s="191"/>
      <c r="AR486" s="191"/>
      <c r="AS486" s="461"/>
      <c r="AT486" s="191"/>
      <c r="AU486" s="191"/>
      <c r="AV486" s="461"/>
      <c r="AW486" s="192"/>
      <c r="AX486" s="191"/>
      <c r="AY486" s="461"/>
      <c r="AZ486" s="191"/>
      <c r="BA486" s="461"/>
      <c r="BB486" s="191"/>
      <c r="BC486" s="192"/>
      <c r="BD486" s="191"/>
      <c r="BE486" s="191"/>
      <c r="BF486" s="461"/>
      <c r="BG486" s="470"/>
      <c r="BH486" s="470"/>
      <c r="BI486" s="191"/>
      <c r="BJ486" s="191"/>
      <c r="BK486" s="191"/>
      <c r="BL486" s="492"/>
      <c r="BM486" s="191"/>
      <c r="BN486" s="391"/>
      <c r="BO486" s="191"/>
      <c r="BP486" s="191"/>
      <c r="BQ486" s="191"/>
      <c r="BR486" s="191"/>
      <c r="BS486" s="191"/>
      <c r="BT486" s="191"/>
      <c r="BU486" s="192"/>
      <c r="BV486" s="191"/>
      <c r="BW486" s="191"/>
      <c r="BX486" s="191"/>
      <c r="BY486" s="191"/>
      <c r="BZ486" s="191"/>
      <c r="CA486" s="191"/>
      <c r="CB486" s="470"/>
      <c r="CC486" s="396"/>
      <c r="CD486" s="191"/>
      <c r="CE486" s="191"/>
      <c r="CF486" s="191"/>
      <c r="CG486" s="191"/>
      <c r="CH486" s="384"/>
      <c r="CI486" s="191"/>
      <c r="CJ486" s="461"/>
      <c r="CK486" s="461"/>
      <c r="CL486" s="191"/>
      <c r="CM486" s="191"/>
      <c r="CN486" s="498"/>
      <c r="CO486" s="191"/>
      <c r="CP486" s="192"/>
      <c r="CQ486" s="191"/>
      <c r="CR486" s="384"/>
      <c r="CS486" s="407"/>
      <c r="CT486" s="191"/>
      <c r="DE486" s="192"/>
      <c r="DM486" s="190"/>
      <c r="DN486" s="191"/>
      <c r="DQ486" s="190"/>
      <c r="DU486" s="132"/>
      <c r="DV486" s="132"/>
      <c r="DW486" s="132"/>
      <c r="DX486" s="132"/>
      <c r="DY486" s="132"/>
      <c r="DZ486" s="132"/>
      <c r="EA486" s="133"/>
      <c r="EB486" s="132"/>
      <c r="EC486" s="132"/>
      <c r="ED486" s="451"/>
      <c r="EE486" s="133"/>
      <c r="EF486" s="132"/>
      <c r="EG486" s="132"/>
      <c r="EH486" s="132"/>
      <c r="EI486" s="134"/>
      <c r="EJ486" s="132"/>
      <c r="EK486" s="451"/>
      <c r="EL486" s="518"/>
      <c r="EM486" s="451"/>
      <c r="EN486" s="132"/>
      <c r="EO486" s="513"/>
      <c r="EP486" s="451"/>
      <c r="EQ486" s="451"/>
      <c r="ER486" s="524"/>
      <c r="ES486" s="451"/>
      <c r="ET486" s="451"/>
      <c r="EU486" s="132"/>
      <c r="EV486" s="133"/>
      <c r="EW486" s="193"/>
    </row>
    <row r="487" spans="26:153" ht="30" customHeight="1" x14ac:dyDescent="0.15">
      <c r="Z487" s="246"/>
      <c r="AA487" s="483"/>
      <c r="AB487" s="191"/>
      <c r="AC487" s="191"/>
      <c r="AD487" s="191"/>
      <c r="AE487" s="191"/>
      <c r="AF487" s="384"/>
      <c r="AG487" s="191"/>
      <c r="AH487" s="191"/>
      <c r="AI487" s="191"/>
      <c r="AJ487" s="191"/>
      <c r="AK487" s="192"/>
      <c r="AL487" s="191"/>
      <c r="AM487" s="191"/>
      <c r="AN487" s="191"/>
      <c r="AO487" s="461"/>
      <c r="AP487" s="191"/>
      <c r="AQ487" s="191"/>
      <c r="AR487" s="191"/>
      <c r="AS487" s="461"/>
      <c r="AT487" s="191"/>
      <c r="AU487" s="191"/>
      <c r="AV487" s="461"/>
      <c r="AW487" s="192"/>
      <c r="AX487" s="191"/>
      <c r="AY487" s="461"/>
      <c r="AZ487" s="191"/>
      <c r="BA487" s="461"/>
      <c r="BB487" s="191"/>
      <c r="BC487" s="192"/>
      <c r="BD487" s="191"/>
      <c r="BE487" s="191"/>
      <c r="BF487" s="461"/>
      <c r="BG487" s="470"/>
      <c r="BH487" s="470"/>
      <c r="BI487" s="191"/>
      <c r="BJ487" s="191"/>
      <c r="BK487" s="191"/>
      <c r="BL487" s="492"/>
      <c r="BM487" s="191"/>
      <c r="BN487" s="391"/>
      <c r="BO487" s="191"/>
      <c r="BP487" s="191"/>
      <c r="BQ487" s="191"/>
      <c r="BR487" s="191"/>
      <c r="BS487" s="191"/>
      <c r="BT487" s="191"/>
      <c r="BU487" s="192"/>
      <c r="BV487" s="191"/>
      <c r="BW487" s="191"/>
      <c r="BX487" s="191"/>
      <c r="BY487" s="191"/>
      <c r="BZ487" s="191"/>
      <c r="CA487" s="191"/>
      <c r="CB487" s="470"/>
      <c r="CC487" s="396"/>
      <c r="CD487" s="191"/>
      <c r="CE487" s="191"/>
      <c r="CF487" s="191"/>
      <c r="CG487" s="191"/>
      <c r="CH487" s="384"/>
      <c r="CI487" s="191"/>
      <c r="CJ487" s="461"/>
      <c r="CK487" s="461"/>
      <c r="CL487" s="191"/>
      <c r="CM487" s="191"/>
      <c r="CN487" s="498"/>
      <c r="CO487" s="191"/>
      <c r="CP487" s="192"/>
      <c r="CQ487" s="191"/>
      <c r="CR487" s="384"/>
      <c r="CS487" s="407"/>
      <c r="CT487" s="191"/>
      <c r="DE487" s="192"/>
      <c r="DM487" s="190"/>
      <c r="DN487" s="191"/>
      <c r="DQ487" s="190"/>
      <c r="DU487" s="132"/>
      <c r="DV487" s="132"/>
      <c r="DW487" s="132"/>
      <c r="DX487" s="132"/>
      <c r="DY487" s="132"/>
      <c r="DZ487" s="132"/>
      <c r="EA487" s="133"/>
      <c r="EB487" s="132"/>
      <c r="EC487" s="132"/>
      <c r="ED487" s="451"/>
      <c r="EE487" s="133"/>
      <c r="EF487" s="132"/>
      <c r="EG487" s="132"/>
      <c r="EH487" s="132"/>
      <c r="EI487" s="134"/>
      <c r="EJ487" s="132"/>
      <c r="EK487" s="451"/>
      <c r="EL487" s="518"/>
      <c r="EM487" s="451"/>
      <c r="EN487" s="132"/>
      <c r="EO487" s="513"/>
      <c r="EP487" s="451"/>
      <c r="EQ487" s="451"/>
      <c r="ER487" s="524"/>
      <c r="ES487" s="451"/>
      <c r="ET487" s="451"/>
      <c r="EU487" s="132"/>
      <c r="EV487" s="133"/>
      <c r="EW487" s="193"/>
    </row>
    <row r="488" spans="26:153" ht="30" customHeight="1" x14ac:dyDescent="0.15">
      <c r="Z488" s="246"/>
      <c r="AA488" s="483"/>
      <c r="AB488" s="191"/>
      <c r="AC488" s="191"/>
      <c r="AD488" s="191"/>
      <c r="AE488" s="191"/>
      <c r="AF488" s="384"/>
      <c r="AG488" s="191"/>
      <c r="AH488" s="191"/>
      <c r="AI488" s="191"/>
      <c r="AJ488" s="191"/>
      <c r="AK488" s="192"/>
      <c r="AL488" s="191"/>
      <c r="AM488" s="191"/>
      <c r="AN488" s="191"/>
      <c r="AO488" s="461"/>
      <c r="AP488" s="191"/>
      <c r="AQ488" s="191"/>
      <c r="AR488" s="191"/>
      <c r="AS488" s="461"/>
      <c r="AT488" s="191"/>
      <c r="AU488" s="191"/>
      <c r="AV488" s="461"/>
      <c r="AW488" s="192"/>
      <c r="AX488" s="191"/>
      <c r="AY488" s="461"/>
      <c r="AZ488" s="191"/>
      <c r="BA488" s="461"/>
      <c r="BB488" s="191"/>
      <c r="BC488" s="192"/>
      <c r="BD488" s="191"/>
      <c r="BE488" s="191"/>
      <c r="BF488" s="461"/>
      <c r="BG488" s="470"/>
      <c r="BH488" s="470"/>
      <c r="BI488" s="191"/>
      <c r="BJ488" s="191"/>
      <c r="BK488" s="191"/>
      <c r="BL488" s="492"/>
      <c r="BM488" s="191"/>
      <c r="BN488" s="391"/>
      <c r="BO488" s="191"/>
      <c r="BP488" s="191"/>
      <c r="BQ488" s="191"/>
      <c r="BR488" s="191"/>
      <c r="BS488" s="191"/>
      <c r="BT488" s="191"/>
      <c r="BU488" s="192"/>
      <c r="BV488" s="191"/>
      <c r="BW488" s="191"/>
      <c r="BX488" s="191"/>
      <c r="BY488" s="191"/>
      <c r="BZ488" s="191"/>
      <c r="CA488" s="191"/>
      <c r="CB488" s="470"/>
      <c r="CC488" s="396"/>
      <c r="CD488" s="191"/>
      <c r="CE488" s="191"/>
      <c r="CF488" s="191"/>
      <c r="CG488" s="191"/>
      <c r="CH488" s="384"/>
      <c r="CI488" s="191"/>
      <c r="CJ488" s="461"/>
      <c r="CK488" s="461"/>
      <c r="CL488" s="191"/>
      <c r="CM488" s="191"/>
      <c r="CN488" s="498"/>
      <c r="CO488" s="191"/>
      <c r="CP488" s="192"/>
      <c r="CQ488" s="191"/>
      <c r="CR488" s="384"/>
      <c r="CS488" s="407"/>
      <c r="CT488" s="191"/>
      <c r="DE488" s="192"/>
      <c r="DM488" s="190"/>
      <c r="DN488" s="191"/>
      <c r="DQ488" s="190"/>
      <c r="DU488" s="132"/>
      <c r="DV488" s="132"/>
      <c r="DW488" s="132"/>
      <c r="DX488" s="132"/>
      <c r="DY488" s="132"/>
      <c r="DZ488" s="132"/>
      <c r="EA488" s="133"/>
      <c r="EB488" s="132"/>
      <c r="EC488" s="132"/>
      <c r="ED488" s="451"/>
      <c r="EE488" s="133"/>
      <c r="EF488" s="132"/>
      <c r="EG488" s="132"/>
      <c r="EH488" s="132"/>
      <c r="EI488" s="134"/>
      <c r="EJ488" s="132"/>
      <c r="EK488" s="451"/>
      <c r="EL488" s="518"/>
      <c r="EM488" s="451"/>
      <c r="EN488" s="132"/>
      <c r="EO488" s="513"/>
      <c r="EP488" s="451"/>
      <c r="EQ488" s="451"/>
      <c r="ER488" s="524"/>
      <c r="ES488" s="451"/>
      <c r="ET488" s="451"/>
      <c r="EU488" s="132"/>
      <c r="EV488" s="133"/>
      <c r="EW488" s="193"/>
    </row>
    <row r="489" spans="26:153" ht="30" customHeight="1" x14ac:dyDescent="0.15">
      <c r="Z489" s="246"/>
      <c r="AA489" s="483"/>
      <c r="AB489" s="191"/>
      <c r="AC489" s="191"/>
      <c r="AD489" s="191"/>
      <c r="AE489" s="191"/>
      <c r="AF489" s="384"/>
      <c r="AG489" s="191"/>
      <c r="AH489" s="191"/>
      <c r="AI489" s="191"/>
      <c r="AJ489" s="191"/>
      <c r="AK489" s="192"/>
      <c r="AL489" s="191"/>
      <c r="AM489" s="191"/>
      <c r="AN489" s="191"/>
      <c r="AO489" s="461"/>
      <c r="AP489" s="191"/>
      <c r="AQ489" s="191"/>
      <c r="AR489" s="191"/>
      <c r="AS489" s="461"/>
      <c r="AT489" s="191"/>
      <c r="AU489" s="191"/>
      <c r="AV489" s="461"/>
      <c r="AW489" s="192"/>
      <c r="AX489" s="191"/>
      <c r="AY489" s="461"/>
      <c r="AZ489" s="191"/>
      <c r="BA489" s="461"/>
      <c r="BB489" s="191"/>
      <c r="BC489" s="192"/>
      <c r="BD489" s="191"/>
      <c r="BE489" s="191"/>
      <c r="BF489" s="461"/>
      <c r="BG489" s="470"/>
      <c r="BH489" s="470"/>
      <c r="BI489" s="191"/>
      <c r="BJ489" s="191"/>
      <c r="BK489" s="191"/>
      <c r="BL489" s="492"/>
      <c r="BM489" s="191"/>
      <c r="BN489" s="391"/>
      <c r="BO489" s="191"/>
      <c r="BP489" s="191"/>
      <c r="BQ489" s="191"/>
      <c r="BR489" s="191"/>
      <c r="BS489" s="191"/>
      <c r="BT489" s="191"/>
      <c r="BU489" s="192"/>
      <c r="BV489" s="191"/>
      <c r="BW489" s="191"/>
      <c r="BX489" s="191"/>
      <c r="BY489" s="191"/>
      <c r="BZ489" s="191"/>
      <c r="CA489" s="191"/>
      <c r="CB489" s="470"/>
      <c r="CC489" s="396"/>
      <c r="CD489" s="191"/>
      <c r="CE489" s="191"/>
      <c r="CF489" s="191"/>
      <c r="CG489" s="191"/>
      <c r="CH489" s="384"/>
      <c r="CI489" s="191"/>
      <c r="CJ489" s="461"/>
      <c r="CK489" s="461"/>
      <c r="CL489" s="191"/>
      <c r="CM489" s="191"/>
      <c r="CN489" s="498"/>
      <c r="CO489" s="191"/>
      <c r="CP489" s="192"/>
      <c r="CQ489" s="191"/>
      <c r="CR489" s="384"/>
      <c r="CS489" s="407"/>
      <c r="CT489" s="191"/>
      <c r="DE489" s="192"/>
      <c r="DM489" s="190"/>
      <c r="DN489" s="191"/>
      <c r="DQ489" s="190"/>
      <c r="DU489" s="132"/>
      <c r="DV489" s="132"/>
      <c r="DW489" s="132"/>
      <c r="DX489" s="132"/>
      <c r="DY489" s="132"/>
      <c r="DZ489" s="132"/>
      <c r="EA489" s="133"/>
      <c r="EB489" s="132"/>
      <c r="EC489" s="132"/>
      <c r="ED489" s="451"/>
      <c r="EE489" s="133"/>
      <c r="EF489" s="132"/>
      <c r="EG489" s="132"/>
      <c r="EH489" s="132"/>
      <c r="EI489" s="134"/>
      <c r="EJ489" s="132"/>
      <c r="EK489" s="451"/>
      <c r="EL489" s="518"/>
      <c r="EM489" s="451"/>
      <c r="EN489" s="132"/>
      <c r="EO489" s="513"/>
      <c r="EP489" s="451"/>
      <c r="EQ489" s="451"/>
      <c r="ER489" s="524"/>
      <c r="ES489" s="451"/>
      <c r="ET489" s="451"/>
      <c r="EU489" s="132"/>
      <c r="EV489" s="133"/>
      <c r="EW489" s="193"/>
    </row>
    <row r="490" spans="26:153" ht="30" customHeight="1" x14ac:dyDescent="0.15">
      <c r="Z490" s="246"/>
      <c r="AA490" s="483"/>
      <c r="AB490" s="191"/>
      <c r="AC490" s="191"/>
      <c r="AD490" s="191"/>
      <c r="AE490" s="191"/>
      <c r="AF490" s="384"/>
      <c r="AG490" s="191"/>
      <c r="AH490" s="191"/>
      <c r="AI490" s="191"/>
      <c r="AJ490" s="191"/>
      <c r="AK490" s="192"/>
      <c r="AL490" s="191"/>
      <c r="AM490" s="191"/>
      <c r="AN490" s="191"/>
      <c r="AO490" s="461"/>
      <c r="AP490" s="191"/>
      <c r="AQ490" s="191"/>
      <c r="AR490" s="191"/>
      <c r="AS490" s="461"/>
      <c r="AT490" s="191"/>
      <c r="AU490" s="191"/>
      <c r="AV490" s="461"/>
      <c r="AW490" s="192"/>
      <c r="AX490" s="191"/>
      <c r="AY490" s="461"/>
      <c r="AZ490" s="191"/>
      <c r="BA490" s="461"/>
      <c r="BB490" s="191"/>
      <c r="BC490" s="192"/>
      <c r="BD490" s="191"/>
      <c r="BE490" s="191"/>
      <c r="BF490" s="461"/>
      <c r="BG490" s="470"/>
      <c r="BH490" s="470"/>
      <c r="BI490" s="191"/>
      <c r="BJ490" s="191"/>
      <c r="BK490" s="191"/>
      <c r="BL490" s="492"/>
      <c r="BM490" s="191"/>
      <c r="BN490" s="391"/>
      <c r="BO490" s="191"/>
      <c r="BP490" s="191"/>
      <c r="BQ490" s="191"/>
      <c r="BR490" s="191"/>
      <c r="BS490" s="191"/>
      <c r="BT490" s="191"/>
      <c r="BU490" s="192"/>
      <c r="BV490" s="191"/>
      <c r="BW490" s="191"/>
      <c r="BX490" s="191"/>
      <c r="BY490" s="191"/>
      <c r="BZ490" s="191"/>
      <c r="CA490" s="191"/>
      <c r="CB490" s="470"/>
      <c r="CC490" s="396"/>
      <c r="CD490" s="191"/>
      <c r="CE490" s="191"/>
      <c r="CF490" s="191"/>
      <c r="CG490" s="191"/>
      <c r="CH490" s="384"/>
      <c r="CI490" s="191"/>
      <c r="CJ490" s="461"/>
      <c r="CK490" s="461"/>
      <c r="CL490" s="191"/>
      <c r="CM490" s="191"/>
      <c r="CN490" s="498"/>
      <c r="CO490" s="191"/>
      <c r="CP490" s="192"/>
      <c r="CQ490" s="191"/>
      <c r="CR490" s="384"/>
      <c r="CS490" s="407"/>
      <c r="CT490" s="191"/>
      <c r="DE490" s="192"/>
      <c r="DM490" s="190"/>
      <c r="DN490" s="191"/>
      <c r="DQ490" s="190"/>
      <c r="DU490" s="132"/>
      <c r="DV490" s="132"/>
      <c r="DW490" s="132"/>
      <c r="DX490" s="132"/>
      <c r="DY490" s="132"/>
      <c r="DZ490" s="132"/>
      <c r="EA490" s="133"/>
      <c r="EB490" s="132"/>
      <c r="EC490" s="132"/>
      <c r="ED490" s="451"/>
      <c r="EE490" s="133"/>
      <c r="EF490" s="132"/>
      <c r="EG490" s="132"/>
      <c r="EH490" s="132"/>
      <c r="EI490" s="134"/>
      <c r="EJ490" s="132"/>
      <c r="EK490" s="451"/>
      <c r="EL490" s="518"/>
      <c r="EM490" s="451"/>
      <c r="EN490" s="132"/>
      <c r="EO490" s="513"/>
      <c r="EP490" s="451"/>
      <c r="EQ490" s="451"/>
      <c r="ER490" s="524"/>
      <c r="ES490" s="451"/>
      <c r="ET490" s="451"/>
      <c r="EU490" s="132"/>
      <c r="EV490" s="133"/>
      <c r="EW490" s="193"/>
    </row>
    <row r="491" spans="26:153" ht="30" customHeight="1" x14ac:dyDescent="0.15">
      <c r="Z491" s="246"/>
      <c r="AA491" s="483"/>
      <c r="AB491" s="191"/>
      <c r="AC491" s="191"/>
      <c r="AD491" s="191"/>
      <c r="AE491" s="191"/>
      <c r="AF491" s="384"/>
      <c r="AG491" s="191"/>
      <c r="AH491" s="191"/>
      <c r="AI491" s="191"/>
      <c r="AJ491" s="191"/>
      <c r="AK491" s="192"/>
      <c r="AL491" s="191"/>
      <c r="AM491" s="191"/>
      <c r="AN491" s="191"/>
      <c r="AO491" s="461"/>
      <c r="AP491" s="191"/>
      <c r="AQ491" s="191"/>
      <c r="AR491" s="191"/>
      <c r="AS491" s="461"/>
      <c r="AT491" s="191"/>
      <c r="AU491" s="191"/>
      <c r="AV491" s="461"/>
      <c r="AW491" s="192"/>
      <c r="AX491" s="191"/>
      <c r="AY491" s="461"/>
      <c r="AZ491" s="191"/>
      <c r="BA491" s="461"/>
      <c r="BB491" s="191"/>
      <c r="BC491" s="192"/>
      <c r="BD491" s="191"/>
      <c r="BE491" s="191"/>
      <c r="BF491" s="461"/>
      <c r="BG491" s="470"/>
      <c r="BH491" s="470"/>
      <c r="BI491" s="191"/>
      <c r="BJ491" s="191"/>
      <c r="BK491" s="191"/>
      <c r="BL491" s="492"/>
      <c r="BM491" s="191"/>
      <c r="BN491" s="391"/>
      <c r="BO491" s="191"/>
      <c r="BP491" s="191"/>
      <c r="BQ491" s="191"/>
      <c r="BR491" s="191"/>
      <c r="BS491" s="191"/>
      <c r="BT491" s="191"/>
      <c r="BU491" s="192"/>
      <c r="BV491" s="191"/>
      <c r="BW491" s="191"/>
      <c r="BX491" s="191"/>
      <c r="BY491" s="191"/>
      <c r="BZ491" s="191"/>
      <c r="CA491" s="191"/>
      <c r="CB491" s="470"/>
      <c r="CC491" s="396"/>
      <c r="CD491" s="191"/>
      <c r="CE491" s="191"/>
      <c r="CF491" s="191"/>
      <c r="CG491" s="191"/>
      <c r="CH491" s="384"/>
      <c r="CI491" s="191"/>
      <c r="CJ491" s="461"/>
      <c r="CK491" s="461"/>
      <c r="CL491" s="191"/>
      <c r="CM491" s="191"/>
      <c r="CN491" s="498"/>
      <c r="CO491" s="191"/>
      <c r="CP491" s="192"/>
      <c r="CQ491" s="191"/>
      <c r="CR491" s="384"/>
      <c r="CS491" s="407"/>
      <c r="CT491" s="191"/>
      <c r="DE491" s="192"/>
      <c r="DM491" s="190"/>
      <c r="DN491" s="191"/>
      <c r="DQ491" s="190"/>
      <c r="DU491" s="132"/>
      <c r="DV491" s="132"/>
      <c r="DW491" s="132"/>
      <c r="DX491" s="132"/>
      <c r="DY491" s="132"/>
      <c r="DZ491" s="132"/>
      <c r="EA491" s="133"/>
      <c r="EB491" s="132"/>
      <c r="EC491" s="132"/>
      <c r="ED491" s="451"/>
      <c r="EE491" s="133"/>
      <c r="EF491" s="132"/>
      <c r="EG491" s="132"/>
      <c r="EH491" s="132"/>
      <c r="EI491" s="134"/>
      <c r="EJ491" s="132"/>
      <c r="EK491" s="451"/>
      <c r="EL491" s="518"/>
      <c r="EM491" s="451"/>
      <c r="EN491" s="132"/>
      <c r="EO491" s="513"/>
      <c r="EP491" s="451"/>
      <c r="EQ491" s="451"/>
      <c r="ER491" s="524"/>
      <c r="ES491" s="451"/>
      <c r="ET491" s="451"/>
      <c r="EU491" s="132"/>
      <c r="EV491" s="133"/>
      <c r="EW491" s="193"/>
    </row>
    <row r="492" spans="26:153" ht="30" customHeight="1" x14ac:dyDescent="0.15">
      <c r="Z492" s="246"/>
      <c r="AA492" s="483"/>
      <c r="AB492" s="191"/>
      <c r="AC492" s="191"/>
      <c r="AD492" s="191"/>
      <c r="AE492" s="191"/>
      <c r="AF492" s="384"/>
      <c r="AG492" s="191"/>
      <c r="AH492" s="191"/>
      <c r="AI492" s="191"/>
      <c r="AJ492" s="191"/>
      <c r="AK492" s="192"/>
      <c r="AL492" s="191"/>
      <c r="AM492" s="191"/>
      <c r="AN492" s="191"/>
      <c r="AO492" s="461"/>
      <c r="AP492" s="191"/>
      <c r="AQ492" s="191"/>
      <c r="AR492" s="191"/>
      <c r="AS492" s="461"/>
      <c r="AT492" s="191"/>
      <c r="AU492" s="191"/>
      <c r="AV492" s="461"/>
      <c r="AW492" s="192"/>
      <c r="AX492" s="191"/>
      <c r="AY492" s="461"/>
      <c r="AZ492" s="191"/>
      <c r="BA492" s="461"/>
      <c r="BB492" s="191"/>
      <c r="BC492" s="192"/>
      <c r="BD492" s="191"/>
      <c r="BE492" s="191"/>
      <c r="BF492" s="461"/>
      <c r="BG492" s="470"/>
      <c r="BH492" s="470"/>
      <c r="BI492" s="191"/>
      <c r="BJ492" s="191"/>
      <c r="BK492" s="191"/>
      <c r="BL492" s="492"/>
      <c r="BM492" s="191"/>
      <c r="BN492" s="391"/>
      <c r="BO492" s="191"/>
      <c r="BP492" s="191"/>
      <c r="BQ492" s="191"/>
      <c r="BR492" s="191"/>
      <c r="BS492" s="191"/>
      <c r="BT492" s="191"/>
      <c r="BU492" s="192"/>
      <c r="BV492" s="191"/>
      <c r="BW492" s="191"/>
      <c r="BX492" s="191"/>
      <c r="BY492" s="191"/>
      <c r="BZ492" s="191"/>
      <c r="CA492" s="191"/>
      <c r="CB492" s="470"/>
      <c r="CC492" s="396"/>
      <c r="CD492" s="191"/>
      <c r="CE492" s="191"/>
      <c r="CF492" s="191"/>
      <c r="CG492" s="191"/>
      <c r="CH492" s="384"/>
      <c r="CI492" s="191"/>
      <c r="CJ492" s="461"/>
      <c r="CK492" s="461"/>
      <c r="CL492" s="191"/>
      <c r="CM492" s="191"/>
      <c r="CN492" s="498"/>
      <c r="CO492" s="191"/>
      <c r="CP492" s="192"/>
      <c r="CQ492" s="191"/>
      <c r="CR492" s="384"/>
      <c r="CS492" s="407"/>
      <c r="CT492" s="191"/>
      <c r="DE492" s="192"/>
      <c r="DM492" s="190"/>
      <c r="DN492" s="191"/>
      <c r="DQ492" s="190"/>
      <c r="DU492" s="132"/>
      <c r="DV492" s="132"/>
      <c r="DW492" s="132"/>
      <c r="DX492" s="132"/>
      <c r="DY492" s="132"/>
      <c r="DZ492" s="132"/>
      <c r="EA492" s="133"/>
      <c r="EB492" s="132"/>
      <c r="EC492" s="132"/>
      <c r="ED492" s="451"/>
      <c r="EE492" s="133"/>
      <c r="EF492" s="132"/>
      <c r="EG492" s="132"/>
      <c r="EH492" s="132"/>
      <c r="EI492" s="134"/>
      <c r="EJ492" s="132"/>
      <c r="EK492" s="451"/>
      <c r="EL492" s="518"/>
      <c r="EM492" s="451"/>
      <c r="EN492" s="132"/>
      <c r="EO492" s="513"/>
      <c r="EP492" s="451"/>
      <c r="EQ492" s="451"/>
      <c r="ER492" s="524"/>
      <c r="ES492" s="451"/>
      <c r="ET492" s="451"/>
      <c r="EU492" s="132"/>
      <c r="EV492" s="133"/>
      <c r="EW492" s="193"/>
    </row>
    <row r="493" spans="26:153" ht="30" customHeight="1" x14ac:dyDescent="0.15">
      <c r="Z493" s="246"/>
      <c r="AA493" s="483"/>
      <c r="AB493" s="191"/>
      <c r="AC493" s="191"/>
      <c r="AD493" s="191"/>
      <c r="AE493" s="191"/>
      <c r="AF493" s="384"/>
      <c r="AG493" s="191"/>
      <c r="AH493" s="191"/>
      <c r="AI493" s="191"/>
      <c r="AJ493" s="191"/>
      <c r="AK493" s="192"/>
      <c r="AL493" s="191"/>
      <c r="AM493" s="191"/>
      <c r="AN493" s="191"/>
      <c r="AO493" s="461"/>
      <c r="AP493" s="191"/>
      <c r="AQ493" s="191"/>
      <c r="AR493" s="191"/>
      <c r="AS493" s="461"/>
      <c r="AT493" s="191"/>
      <c r="AU493" s="191"/>
      <c r="AV493" s="461"/>
      <c r="AW493" s="192"/>
      <c r="AX493" s="191"/>
      <c r="AY493" s="461"/>
      <c r="AZ493" s="191"/>
      <c r="BA493" s="461"/>
      <c r="BB493" s="191"/>
      <c r="BC493" s="192"/>
      <c r="BD493" s="191"/>
      <c r="BE493" s="191"/>
      <c r="BF493" s="461"/>
      <c r="BG493" s="470"/>
      <c r="BH493" s="470"/>
      <c r="BI493" s="191"/>
      <c r="BJ493" s="191"/>
      <c r="BK493" s="191"/>
      <c r="BL493" s="492"/>
      <c r="BM493" s="191"/>
      <c r="BN493" s="391"/>
      <c r="BO493" s="191"/>
      <c r="BP493" s="191"/>
      <c r="BQ493" s="191"/>
      <c r="BR493" s="191"/>
      <c r="BS493" s="191"/>
      <c r="BT493" s="191"/>
      <c r="BU493" s="192"/>
      <c r="BV493" s="191"/>
      <c r="BW493" s="191"/>
      <c r="BX493" s="191"/>
      <c r="BY493" s="191"/>
      <c r="BZ493" s="191"/>
      <c r="CA493" s="191"/>
      <c r="CB493" s="470"/>
      <c r="CC493" s="396"/>
      <c r="CD493" s="191"/>
      <c r="CE493" s="191"/>
      <c r="CF493" s="191"/>
      <c r="CG493" s="191"/>
      <c r="CH493" s="384"/>
      <c r="CI493" s="191"/>
      <c r="CJ493" s="461"/>
      <c r="CK493" s="461"/>
      <c r="CL493" s="191"/>
      <c r="CM493" s="191"/>
      <c r="CN493" s="498"/>
      <c r="CO493" s="191"/>
      <c r="CP493" s="192"/>
      <c r="CQ493" s="191"/>
      <c r="CR493" s="384"/>
      <c r="CS493" s="407"/>
      <c r="CT493" s="191"/>
      <c r="DE493" s="192"/>
      <c r="DM493" s="190"/>
      <c r="DN493" s="191"/>
      <c r="DQ493" s="190"/>
      <c r="DU493" s="132"/>
      <c r="DV493" s="132"/>
      <c r="DW493" s="132"/>
      <c r="DX493" s="132"/>
      <c r="DY493" s="132"/>
      <c r="DZ493" s="132"/>
      <c r="EA493" s="133"/>
      <c r="EB493" s="132"/>
      <c r="EC493" s="132"/>
      <c r="ED493" s="451"/>
      <c r="EE493" s="133"/>
      <c r="EF493" s="132"/>
      <c r="EG493" s="132"/>
      <c r="EH493" s="132"/>
      <c r="EI493" s="134"/>
      <c r="EJ493" s="132"/>
      <c r="EK493" s="451"/>
      <c r="EL493" s="518"/>
      <c r="EM493" s="451"/>
      <c r="EN493" s="132"/>
      <c r="EO493" s="513"/>
      <c r="EP493" s="451"/>
      <c r="EQ493" s="451"/>
      <c r="ER493" s="524"/>
      <c r="ES493" s="451"/>
      <c r="ET493" s="451"/>
      <c r="EU493" s="132"/>
      <c r="EV493" s="133"/>
      <c r="EW493" s="193"/>
    </row>
    <row r="494" spans="26:153" ht="30" customHeight="1" x14ac:dyDescent="0.15">
      <c r="Z494" s="246"/>
      <c r="AA494" s="483"/>
      <c r="AB494" s="191"/>
      <c r="AC494" s="191"/>
      <c r="AD494" s="191"/>
      <c r="AE494" s="191"/>
      <c r="AF494" s="384"/>
      <c r="AG494" s="191"/>
      <c r="AH494" s="191"/>
      <c r="AI494" s="191"/>
      <c r="AJ494" s="191"/>
      <c r="AK494" s="192"/>
      <c r="AL494" s="191"/>
      <c r="AM494" s="191"/>
      <c r="AN494" s="191"/>
      <c r="AO494" s="461"/>
      <c r="AP494" s="191"/>
      <c r="AQ494" s="191"/>
      <c r="AR494" s="191"/>
      <c r="AS494" s="461"/>
      <c r="AT494" s="191"/>
      <c r="AU494" s="191"/>
      <c r="AV494" s="461"/>
      <c r="AW494" s="192"/>
      <c r="AX494" s="191"/>
      <c r="AY494" s="461"/>
      <c r="AZ494" s="191"/>
      <c r="BA494" s="461"/>
      <c r="BB494" s="191"/>
      <c r="BC494" s="192"/>
      <c r="BD494" s="191"/>
      <c r="BE494" s="191"/>
      <c r="BF494" s="461"/>
      <c r="BG494" s="470"/>
      <c r="BH494" s="470"/>
      <c r="BI494" s="191"/>
      <c r="BJ494" s="191"/>
      <c r="BK494" s="191"/>
      <c r="BL494" s="492"/>
      <c r="BM494" s="191"/>
      <c r="BN494" s="391"/>
      <c r="BO494" s="191"/>
      <c r="BP494" s="191"/>
      <c r="BQ494" s="191"/>
      <c r="BR494" s="191"/>
      <c r="BS494" s="191"/>
      <c r="BT494" s="191"/>
      <c r="BU494" s="192"/>
      <c r="BV494" s="191"/>
      <c r="BW494" s="191"/>
      <c r="BX494" s="191"/>
      <c r="BY494" s="191"/>
      <c r="BZ494" s="191"/>
      <c r="CA494" s="191"/>
      <c r="CB494" s="470"/>
      <c r="CC494" s="396"/>
      <c r="CD494" s="191"/>
      <c r="CE494" s="191"/>
      <c r="CF494" s="191"/>
      <c r="CG494" s="191"/>
      <c r="CH494" s="384"/>
      <c r="CI494" s="191"/>
      <c r="CJ494" s="461"/>
      <c r="CK494" s="461"/>
      <c r="CL494" s="191"/>
      <c r="CM494" s="191"/>
      <c r="CN494" s="498"/>
      <c r="CO494" s="191"/>
      <c r="CP494" s="192"/>
      <c r="CQ494" s="191"/>
      <c r="CR494" s="384"/>
      <c r="CS494" s="407"/>
      <c r="CT494" s="191"/>
      <c r="DE494" s="192"/>
      <c r="DM494" s="190"/>
      <c r="DN494" s="191"/>
      <c r="DQ494" s="190"/>
      <c r="DU494" s="132"/>
      <c r="DV494" s="132"/>
      <c r="DW494" s="132"/>
      <c r="DX494" s="132"/>
      <c r="DY494" s="132"/>
      <c r="DZ494" s="132"/>
      <c r="EA494" s="133"/>
      <c r="EB494" s="132"/>
      <c r="EC494" s="132"/>
      <c r="ED494" s="451"/>
      <c r="EE494" s="133"/>
      <c r="EF494" s="132"/>
      <c r="EG494" s="132"/>
      <c r="EH494" s="132"/>
      <c r="EI494" s="134"/>
      <c r="EJ494" s="132"/>
      <c r="EK494" s="451"/>
      <c r="EL494" s="518"/>
      <c r="EM494" s="451"/>
      <c r="EN494" s="132"/>
      <c r="EO494" s="513"/>
      <c r="EP494" s="451"/>
      <c r="EQ494" s="451"/>
      <c r="ER494" s="524"/>
      <c r="ES494" s="451"/>
      <c r="ET494" s="451"/>
      <c r="EU494" s="132"/>
      <c r="EV494" s="133"/>
      <c r="EW494" s="193"/>
    </row>
    <row r="495" spans="26:153" ht="30" customHeight="1" x14ac:dyDescent="0.15">
      <c r="Z495" s="246"/>
      <c r="AA495" s="483"/>
      <c r="AB495" s="191"/>
      <c r="AC495" s="191"/>
      <c r="AD495" s="191"/>
      <c r="AE495" s="191"/>
      <c r="AF495" s="384"/>
      <c r="AG495" s="191"/>
      <c r="AH495" s="191"/>
      <c r="AI495" s="191"/>
      <c r="AJ495" s="191"/>
      <c r="AK495" s="192"/>
      <c r="AL495" s="191"/>
      <c r="AM495" s="191"/>
      <c r="AN495" s="191"/>
      <c r="AO495" s="461"/>
      <c r="AP495" s="191"/>
      <c r="AQ495" s="191"/>
      <c r="AR495" s="191"/>
      <c r="AS495" s="461"/>
      <c r="AT495" s="191"/>
      <c r="AU495" s="191"/>
      <c r="AV495" s="461"/>
      <c r="AW495" s="192"/>
      <c r="AX495" s="191"/>
      <c r="AY495" s="461"/>
      <c r="AZ495" s="191"/>
      <c r="BA495" s="461"/>
      <c r="BB495" s="191"/>
      <c r="BC495" s="192"/>
      <c r="BD495" s="191"/>
      <c r="BE495" s="191"/>
      <c r="BF495" s="461"/>
      <c r="BG495" s="470"/>
      <c r="BH495" s="470"/>
      <c r="BI495" s="191"/>
      <c r="BJ495" s="191"/>
      <c r="BK495" s="191"/>
      <c r="BL495" s="492"/>
      <c r="BM495" s="191"/>
      <c r="BN495" s="391"/>
      <c r="BO495" s="191"/>
      <c r="BP495" s="191"/>
      <c r="BQ495" s="191"/>
      <c r="BR495" s="191"/>
      <c r="BS495" s="191"/>
      <c r="BT495" s="191"/>
      <c r="BU495" s="192"/>
      <c r="BV495" s="191"/>
      <c r="BW495" s="191"/>
      <c r="BX495" s="191"/>
      <c r="BY495" s="191"/>
      <c r="BZ495" s="191"/>
      <c r="CA495" s="191"/>
      <c r="CB495" s="470"/>
      <c r="CC495" s="396"/>
      <c r="CD495" s="191"/>
      <c r="CE495" s="191"/>
      <c r="CF495" s="191"/>
      <c r="CG495" s="191"/>
      <c r="CH495" s="384"/>
      <c r="CI495" s="191"/>
      <c r="CJ495" s="461"/>
      <c r="CK495" s="461"/>
      <c r="CL495" s="191"/>
      <c r="CM495" s="191"/>
      <c r="CN495" s="498"/>
      <c r="CO495" s="191"/>
      <c r="CP495" s="192"/>
      <c r="CQ495" s="191"/>
      <c r="CR495" s="384"/>
      <c r="CS495" s="407"/>
      <c r="CT495" s="191"/>
      <c r="DE495" s="192"/>
      <c r="DM495" s="190"/>
      <c r="DN495" s="191"/>
      <c r="DQ495" s="190"/>
      <c r="DU495" s="132"/>
      <c r="DV495" s="132"/>
      <c r="DW495" s="132"/>
      <c r="DX495" s="132"/>
      <c r="DY495" s="132"/>
      <c r="DZ495" s="132"/>
      <c r="EA495" s="133"/>
      <c r="EB495" s="132"/>
      <c r="EC495" s="132"/>
      <c r="ED495" s="451"/>
      <c r="EE495" s="133"/>
      <c r="EF495" s="132"/>
      <c r="EG495" s="132"/>
      <c r="EH495" s="132"/>
      <c r="EI495" s="134"/>
      <c r="EJ495" s="132"/>
      <c r="EK495" s="451"/>
      <c r="EL495" s="518"/>
      <c r="EM495" s="451"/>
      <c r="EN495" s="132"/>
      <c r="EO495" s="513"/>
      <c r="EP495" s="451"/>
      <c r="EQ495" s="451"/>
      <c r="ER495" s="524"/>
      <c r="ES495" s="451"/>
      <c r="ET495" s="451"/>
      <c r="EU495" s="132"/>
      <c r="EV495" s="133"/>
      <c r="EW495" s="193"/>
    </row>
    <row r="496" spans="26:153" ht="30" customHeight="1" x14ac:dyDescent="0.15">
      <c r="Z496" s="246"/>
      <c r="AA496" s="483"/>
      <c r="AB496" s="191"/>
      <c r="AC496" s="191"/>
      <c r="AD496" s="191"/>
      <c r="AE496" s="191"/>
      <c r="AF496" s="384"/>
      <c r="AG496" s="191"/>
      <c r="AH496" s="191"/>
      <c r="AI496" s="191"/>
      <c r="AJ496" s="191"/>
      <c r="AK496" s="192"/>
      <c r="AL496" s="191"/>
      <c r="AM496" s="191"/>
      <c r="AN496" s="191"/>
      <c r="AO496" s="461"/>
      <c r="AP496" s="191"/>
      <c r="AQ496" s="191"/>
      <c r="AR496" s="191"/>
      <c r="AS496" s="461"/>
      <c r="AT496" s="191"/>
      <c r="AU496" s="191"/>
      <c r="AV496" s="461"/>
      <c r="AW496" s="192"/>
      <c r="AX496" s="191"/>
      <c r="AY496" s="461"/>
      <c r="AZ496" s="191"/>
      <c r="BA496" s="461"/>
      <c r="BB496" s="191"/>
      <c r="BC496" s="192"/>
      <c r="BD496" s="191"/>
      <c r="BE496" s="191"/>
      <c r="BF496" s="461"/>
      <c r="BG496" s="470"/>
      <c r="BH496" s="470"/>
      <c r="BI496" s="191"/>
      <c r="BJ496" s="191"/>
      <c r="BK496" s="191"/>
      <c r="BL496" s="492"/>
      <c r="BM496" s="191"/>
      <c r="BN496" s="391"/>
      <c r="BO496" s="191"/>
      <c r="BP496" s="191"/>
      <c r="BQ496" s="191"/>
      <c r="BR496" s="191"/>
      <c r="BS496" s="191"/>
      <c r="BT496" s="191"/>
      <c r="BU496" s="192"/>
      <c r="BV496" s="191"/>
      <c r="BW496" s="191"/>
      <c r="BX496" s="191"/>
      <c r="BY496" s="191"/>
      <c r="BZ496" s="191"/>
      <c r="CA496" s="191"/>
      <c r="CB496" s="470"/>
      <c r="CC496" s="396"/>
      <c r="CD496" s="191"/>
      <c r="CE496" s="191"/>
      <c r="CF496" s="191"/>
      <c r="CG496" s="191"/>
      <c r="CH496" s="384"/>
      <c r="CI496" s="191"/>
      <c r="CJ496" s="461"/>
      <c r="CK496" s="461"/>
      <c r="CL496" s="191"/>
      <c r="CM496" s="191"/>
      <c r="CN496" s="498"/>
      <c r="CO496" s="191"/>
      <c r="CP496" s="192"/>
      <c r="CQ496" s="191"/>
      <c r="CR496" s="384"/>
      <c r="CS496" s="407"/>
      <c r="CT496" s="191"/>
      <c r="DE496" s="192"/>
      <c r="DM496" s="190"/>
      <c r="DN496" s="191"/>
      <c r="DQ496" s="190"/>
      <c r="DU496" s="132"/>
      <c r="DV496" s="132"/>
      <c r="DW496" s="132"/>
      <c r="DX496" s="132"/>
      <c r="DY496" s="132"/>
      <c r="DZ496" s="132"/>
      <c r="EA496" s="133"/>
      <c r="EB496" s="132"/>
      <c r="EC496" s="132"/>
      <c r="ED496" s="451"/>
      <c r="EE496" s="133"/>
      <c r="EF496" s="132"/>
      <c r="EG496" s="132"/>
      <c r="EH496" s="132"/>
      <c r="EI496" s="134"/>
      <c r="EJ496" s="132"/>
      <c r="EK496" s="451"/>
      <c r="EL496" s="518"/>
      <c r="EM496" s="451"/>
      <c r="EN496" s="132"/>
      <c r="EO496" s="513"/>
      <c r="EP496" s="451"/>
      <c r="EQ496" s="451"/>
      <c r="ER496" s="524"/>
      <c r="ES496" s="451"/>
      <c r="ET496" s="451"/>
      <c r="EU496" s="132"/>
      <c r="EV496" s="133"/>
      <c r="EW496" s="193"/>
    </row>
    <row r="497" spans="26:153" ht="30" customHeight="1" x14ac:dyDescent="0.15">
      <c r="Z497" s="246"/>
      <c r="AA497" s="483"/>
      <c r="AB497" s="191"/>
      <c r="AC497" s="191"/>
      <c r="AD497" s="191"/>
      <c r="AE497" s="191"/>
      <c r="AF497" s="384"/>
      <c r="AG497" s="191"/>
      <c r="AH497" s="191"/>
      <c r="AI497" s="191"/>
      <c r="AJ497" s="191"/>
      <c r="AK497" s="192"/>
      <c r="AL497" s="191"/>
      <c r="AM497" s="191"/>
      <c r="AN497" s="191"/>
      <c r="AO497" s="461"/>
      <c r="AP497" s="191"/>
      <c r="AQ497" s="191"/>
      <c r="AR497" s="191"/>
      <c r="AS497" s="461"/>
      <c r="AT497" s="191"/>
      <c r="AU497" s="191"/>
      <c r="AV497" s="461"/>
      <c r="AW497" s="192"/>
      <c r="AX497" s="191"/>
      <c r="AY497" s="461"/>
      <c r="AZ497" s="191"/>
      <c r="BA497" s="461"/>
      <c r="BB497" s="191"/>
      <c r="BC497" s="192"/>
      <c r="BD497" s="191"/>
      <c r="BE497" s="191"/>
      <c r="BF497" s="461"/>
      <c r="BG497" s="470"/>
      <c r="BH497" s="470"/>
      <c r="BI497" s="191"/>
      <c r="BJ497" s="191"/>
      <c r="BK497" s="191"/>
      <c r="BL497" s="492"/>
      <c r="BM497" s="191"/>
      <c r="BN497" s="391"/>
      <c r="BO497" s="191"/>
      <c r="BP497" s="191"/>
      <c r="BQ497" s="191"/>
      <c r="BR497" s="191"/>
      <c r="BS497" s="191"/>
      <c r="BT497" s="191"/>
      <c r="BU497" s="192"/>
      <c r="BV497" s="191"/>
      <c r="BW497" s="191"/>
      <c r="BX497" s="191"/>
      <c r="BY497" s="191"/>
      <c r="BZ497" s="191"/>
      <c r="CA497" s="191"/>
      <c r="CB497" s="470"/>
      <c r="CC497" s="396"/>
      <c r="CD497" s="191"/>
      <c r="CE497" s="191"/>
      <c r="CF497" s="191"/>
      <c r="CG497" s="191"/>
      <c r="CH497" s="384"/>
      <c r="CI497" s="191"/>
      <c r="CJ497" s="461"/>
      <c r="CK497" s="461"/>
      <c r="CL497" s="191"/>
      <c r="CM497" s="191"/>
      <c r="CN497" s="498"/>
      <c r="CO497" s="191"/>
      <c r="CP497" s="192"/>
      <c r="CQ497" s="191"/>
      <c r="CR497" s="384"/>
      <c r="CS497" s="407"/>
      <c r="CT497" s="191"/>
      <c r="DE497" s="192"/>
      <c r="DM497" s="190"/>
      <c r="DN497" s="191"/>
      <c r="DQ497" s="190"/>
      <c r="DU497" s="132"/>
      <c r="DV497" s="132"/>
      <c r="DW497" s="132"/>
      <c r="DX497" s="132"/>
      <c r="DY497" s="132"/>
      <c r="DZ497" s="132"/>
      <c r="EA497" s="133"/>
      <c r="EB497" s="132"/>
      <c r="EC497" s="132"/>
      <c r="ED497" s="451"/>
      <c r="EE497" s="133"/>
      <c r="EF497" s="132"/>
      <c r="EG497" s="132"/>
      <c r="EH497" s="132"/>
      <c r="EI497" s="134"/>
      <c r="EJ497" s="132"/>
      <c r="EK497" s="451"/>
      <c r="EL497" s="518"/>
      <c r="EM497" s="451"/>
      <c r="EN497" s="132"/>
      <c r="EO497" s="513"/>
      <c r="EP497" s="451"/>
      <c r="EQ497" s="451"/>
      <c r="ER497" s="524"/>
      <c r="ES497" s="451"/>
      <c r="ET497" s="451"/>
      <c r="EU497" s="132"/>
      <c r="EV497" s="133"/>
      <c r="EW497" s="193"/>
    </row>
    <row r="498" spans="26:153" ht="30" customHeight="1" x14ac:dyDescent="0.15">
      <c r="Z498" s="246"/>
      <c r="AA498" s="483"/>
      <c r="AB498" s="191"/>
      <c r="AC498" s="191"/>
      <c r="AD498" s="191"/>
      <c r="AE498" s="191"/>
      <c r="AF498" s="384"/>
      <c r="AG498" s="191"/>
      <c r="AH498" s="191"/>
      <c r="AI498" s="191"/>
      <c r="AJ498" s="191"/>
      <c r="AK498" s="192"/>
      <c r="AL498" s="191"/>
      <c r="AM498" s="191"/>
      <c r="AN498" s="191"/>
      <c r="AO498" s="461"/>
      <c r="AP498" s="191"/>
      <c r="AQ498" s="191"/>
      <c r="AR498" s="191"/>
      <c r="AS498" s="461"/>
      <c r="AT498" s="191"/>
      <c r="AU498" s="191"/>
      <c r="AV498" s="461"/>
      <c r="AW498" s="192"/>
      <c r="AX498" s="191"/>
      <c r="AY498" s="461"/>
      <c r="AZ498" s="191"/>
      <c r="BA498" s="461"/>
      <c r="BB498" s="191"/>
      <c r="BC498" s="192"/>
      <c r="BD498" s="191"/>
      <c r="BE498" s="191"/>
      <c r="BF498" s="461"/>
      <c r="BG498" s="470"/>
      <c r="BH498" s="470"/>
      <c r="BI498" s="191"/>
      <c r="BJ498" s="191"/>
      <c r="BK498" s="191"/>
      <c r="BL498" s="492"/>
      <c r="BM498" s="191"/>
      <c r="BN498" s="391"/>
      <c r="BO498" s="191"/>
      <c r="BP498" s="191"/>
      <c r="BQ498" s="191"/>
      <c r="BR498" s="191"/>
      <c r="BS498" s="191"/>
      <c r="BT498" s="191"/>
      <c r="BU498" s="192"/>
      <c r="BV498" s="191"/>
      <c r="BW498" s="191"/>
      <c r="BX498" s="191"/>
      <c r="BY498" s="191"/>
      <c r="BZ498" s="191"/>
      <c r="CA498" s="191"/>
      <c r="CB498" s="470"/>
      <c r="CC498" s="396"/>
      <c r="CD498" s="191"/>
      <c r="CE498" s="191"/>
      <c r="CF498" s="191"/>
      <c r="CG498" s="191"/>
      <c r="CH498" s="384"/>
      <c r="CI498" s="191"/>
      <c r="CJ498" s="461"/>
      <c r="CK498" s="461"/>
      <c r="CL498" s="191"/>
      <c r="CM498" s="191"/>
      <c r="CN498" s="498"/>
      <c r="CO498" s="191"/>
      <c r="CP498" s="192"/>
      <c r="CQ498" s="191"/>
      <c r="CR498" s="384"/>
      <c r="CS498" s="407"/>
      <c r="CT498" s="191"/>
      <c r="DE498" s="192"/>
      <c r="DM498" s="190"/>
      <c r="DN498" s="191"/>
      <c r="DQ498" s="190"/>
      <c r="DU498" s="132"/>
      <c r="DV498" s="132"/>
      <c r="DW498" s="132"/>
      <c r="DX498" s="132"/>
      <c r="DY498" s="132"/>
      <c r="DZ498" s="132"/>
      <c r="EA498" s="133"/>
      <c r="EB498" s="132"/>
      <c r="EC498" s="132"/>
      <c r="ED498" s="451"/>
      <c r="EE498" s="133"/>
      <c r="EF498" s="132"/>
      <c r="EG498" s="132"/>
      <c r="EH498" s="132"/>
      <c r="EI498" s="134"/>
      <c r="EJ498" s="132"/>
      <c r="EK498" s="451"/>
      <c r="EL498" s="518"/>
      <c r="EM498" s="451"/>
      <c r="EN498" s="132"/>
      <c r="EO498" s="513"/>
      <c r="EP498" s="451"/>
      <c r="EQ498" s="451"/>
      <c r="ER498" s="524"/>
      <c r="ES498" s="451"/>
      <c r="ET498" s="451"/>
      <c r="EU498" s="132"/>
      <c r="EV498" s="133"/>
      <c r="EW498" s="193"/>
    </row>
    <row r="499" spans="26:153" ht="30" customHeight="1" x14ac:dyDescent="0.15">
      <c r="Z499" s="246"/>
      <c r="AA499" s="483"/>
      <c r="AB499" s="191"/>
      <c r="AC499" s="191"/>
      <c r="AD499" s="191"/>
      <c r="AE499" s="191"/>
      <c r="AF499" s="384"/>
      <c r="AG499" s="191"/>
      <c r="AH499" s="191"/>
      <c r="AI499" s="191"/>
      <c r="AJ499" s="191"/>
      <c r="AK499" s="192"/>
      <c r="AL499" s="191"/>
      <c r="AM499" s="191"/>
      <c r="AN499" s="191"/>
      <c r="AO499" s="461"/>
      <c r="AP499" s="191"/>
      <c r="AQ499" s="191"/>
      <c r="AR499" s="191"/>
      <c r="AS499" s="461"/>
      <c r="AT499" s="191"/>
      <c r="AU499" s="191"/>
      <c r="AV499" s="461"/>
      <c r="AW499" s="192"/>
      <c r="AX499" s="191"/>
      <c r="AY499" s="461"/>
      <c r="AZ499" s="191"/>
      <c r="BA499" s="461"/>
      <c r="BB499" s="191"/>
      <c r="BC499" s="192"/>
      <c r="BD499" s="191"/>
      <c r="BE499" s="191"/>
      <c r="BF499" s="461"/>
      <c r="BG499" s="470"/>
      <c r="BH499" s="470"/>
      <c r="BI499" s="191"/>
      <c r="BJ499" s="191"/>
      <c r="BK499" s="191"/>
      <c r="BL499" s="492"/>
      <c r="BM499" s="191"/>
      <c r="BN499" s="391"/>
      <c r="BO499" s="191"/>
      <c r="BP499" s="191"/>
      <c r="BQ499" s="191"/>
      <c r="BR499" s="191"/>
      <c r="BS499" s="191"/>
      <c r="BT499" s="191"/>
      <c r="BU499" s="192"/>
      <c r="BV499" s="191"/>
      <c r="BW499" s="191"/>
      <c r="BX499" s="191"/>
      <c r="BY499" s="191"/>
      <c r="BZ499" s="191"/>
      <c r="CA499" s="191"/>
      <c r="CB499" s="470"/>
      <c r="CC499" s="396"/>
      <c r="CD499" s="191"/>
      <c r="CE499" s="191"/>
      <c r="CF499" s="191"/>
      <c r="CG499" s="191"/>
      <c r="CH499" s="384"/>
      <c r="CI499" s="191"/>
      <c r="CJ499" s="461"/>
      <c r="CK499" s="461"/>
      <c r="CL499" s="191"/>
      <c r="CM499" s="191"/>
      <c r="CN499" s="498"/>
      <c r="CO499" s="191"/>
      <c r="CP499" s="192"/>
      <c r="CQ499" s="191"/>
      <c r="CR499" s="384"/>
      <c r="CS499" s="407"/>
      <c r="CT499" s="191"/>
      <c r="DE499" s="192"/>
      <c r="DM499" s="190"/>
      <c r="DN499" s="191"/>
      <c r="DQ499" s="190"/>
      <c r="DU499" s="132"/>
      <c r="DV499" s="132"/>
      <c r="DW499" s="132"/>
      <c r="DX499" s="132"/>
      <c r="DY499" s="132"/>
      <c r="DZ499" s="132"/>
      <c r="EA499" s="133"/>
      <c r="EB499" s="132"/>
      <c r="EC499" s="132"/>
      <c r="ED499" s="451"/>
      <c r="EE499" s="133"/>
      <c r="EF499" s="132"/>
      <c r="EG499" s="132"/>
      <c r="EH499" s="132"/>
      <c r="EI499" s="134"/>
      <c r="EJ499" s="132"/>
      <c r="EK499" s="451"/>
      <c r="EL499" s="518"/>
      <c r="EM499" s="451"/>
      <c r="EN499" s="132"/>
      <c r="EO499" s="513"/>
      <c r="EP499" s="451"/>
      <c r="EQ499" s="451"/>
      <c r="ER499" s="524"/>
      <c r="ES499" s="451"/>
      <c r="ET499" s="451"/>
      <c r="EU499" s="132"/>
      <c r="EV499" s="133"/>
      <c r="EW499" s="193"/>
    </row>
    <row r="500" spans="26:153" ht="30" customHeight="1" x14ac:dyDescent="0.15">
      <c r="Z500" s="246"/>
      <c r="AA500" s="483"/>
      <c r="AB500" s="191"/>
      <c r="AC500" s="191"/>
      <c r="AD500" s="191"/>
      <c r="AE500" s="191"/>
      <c r="AF500" s="384"/>
      <c r="AG500" s="191"/>
      <c r="AH500" s="191"/>
      <c r="AI500" s="191"/>
      <c r="AJ500" s="191"/>
      <c r="AK500" s="192"/>
      <c r="AL500" s="191"/>
      <c r="AM500" s="191"/>
      <c r="AN500" s="191"/>
      <c r="AO500" s="461"/>
      <c r="AP500" s="191"/>
      <c r="AQ500" s="191"/>
      <c r="AR500" s="191"/>
      <c r="AS500" s="461"/>
      <c r="AT500" s="191"/>
      <c r="AU500" s="191"/>
      <c r="AV500" s="461"/>
      <c r="AW500" s="192"/>
      <c r="AX500" s="191"/>
      <c r="AY500" s="461"/>
      <c r="AZ500" s="191"/>
      <c r="BA500" s="461"/>
      <c r="BB500" s="191"/>
      <c r="BC500" s="192"/>
      <c r="BD500" s="191"/>
      <c r="BE500" s="191"/>
      <c r="BF500" s="461"/>
      <c r="BG500" s="470"/>
      <c r="BH500" s="470"/>
      <c r="BI500" s="191"/>
      <c r="BJ500" s="191"/>
      <c r="BK500" s="191"/>
      <c r="BL500" s="492"/>
      <c r="BM500" s="191"/>
      <c r="BN500" s="391"/>
      <c r="BO500" s="191"/>
      <c r="BP500" s="191"/>
      <c r="BQ500" s="191"/>
      <c r="BR500" s="191"/>
      <c r="BS500" s="191"/>
      <c r="BT500" s="191"/>
      <c r="BU500" s="192"/>
      <c r="BV500" s="191"/>
      <c r="BW500" s="191"/>
      <c r="BX500" s="191"/>
      <c r="BY500" s="191"/>
      <c r="BZ500" s="191"/>
      <c r="CA500" s="191"/>
      <c r="CB500" s="470"/>
      <c r="CC500" s="396"/>
      <c r="CD500" s="191"/>
      <c r="CE500" s="191"/>
      <c r="CF500" s="191"/>
      <c r="CG500" s="191"/>
      <c r="CH500" s="384"/>
      <c r="CI500" s="191"/>
      <c r="CJ500" s="461"/>
      <c r="CK500" s="461"/>
      <c r="CL500" s="191"/>
      <c r="CM500" s="191"/>
      <c r="CN500" s="498"/>
      <c r="CO500" s="191"/>
      <c r="CP500" s="192"/>
      <c r="CQ500" s="191"/>
      <c r="CR500" s="384"/>
      <c r="CS500" s="407"/>
      <c r="CT500" s="191"/>
      <c r="DE500" s="192"/>
      <c r="DM500" s="190"/>
      <c r="DN500" s="191"/>
      <c r="DQ500" s="190"/>
      <c r="DU500" s="132"/>
      <c r="DV500" s="132"/>
      <c r="DW500" s="132"/>
      <c r="DX500" s="132"/>
      <c r="DY500" s="132"/>
      <c r="DZ500" s="132"/>
      <c r="EA500" s="133"/>
      <c r="EB500" s="132"/>
      <c r="EC500" s="132"/>
      <c r="ED500" s="451"/>
      <c r="EE500" s="133"/>
      <c r="EF500" s="132"/>
      <c r="EG500" s="132"/>
      <c r="EH500" s="132"/>
      <c r="EI500" s="134"/>
      <c r="EJ500" s="132"/>
      <c r="EK500" s="451"/>
      <c r="EL500" s="518"/>
      <c r="EM500" s="451"/>
      <c r="EN500" s="132"/>
      <c r="EO500" s="513"/>
      <c r="EP500" s="451"/>
      <c r="EQ500" s="451"/>
      <c r="ER500" s="524"/>
      <c r="ES500" s="451"/>
      <c r="ET500" s="451"/>
      <c r="EU500" s="132"/>
      <c r="EV500" s="133"/>
      <c r="EW500" s="193"/>
    </row>
    <row r="501" spans="26:153" ht="30" customHeight="1" x14ac:dyDescent="0.15">
      <c r="Z501" s="246"/>
      <c r="AA501" s="483"/>
      <c r="AB501" s="191"/>
      <c r="AC501" s="191"/>
      <c r="AD501" s="191"/>
      <c r="AE501" s="191"/>
      <c r="AF501" s="384"/>
      <c r="AG501" s="191"/>
      <c r="AH501" s="191"/>
      <c r="AI501" s="191"/>
      <c r="AJ501" s="191"/>
      <c r="AK501" s="192"/>
      <c r="AL501" s="191"/>
      <c r="AM501" s="191"/>
      <c r="AN501" s="191"/>
      <c r="AO501" s="461"/>
      <c r="AP501" s="191"/>
      <c r="AQ501" s="191"/>
      <c r="AR501" s="191"/>
      <c r="AS501" s="461"/>
      <c r="AT501" s="191"/>
      <c r="AU501" s="191"/>
      <c r="AV501" s="461"/>
      <c r="AW501" s="192"/>
      <c r="AX501" s="191"/>
      <c r="AY501" s="461"/>
      <c r="AZ501" s="191"/>
      <c r="BA501" s="461"/>
      <c r="BB501" s="191"/>
      <c r="BC501" s="192"/>
      <c r="BD501" s="191"/>
      <c r="BE501" s="191"/>
      <c r="BF501" s="461"/>
      <c r="BG501" s="470"/>
      <c r="BH501" s="470"/>
      <c r="BI501" s="191"/>
      <c r="BJ501" s="191"/>
      <c r="BK501" s="191"/>
      <c r="BL501" s="492"/>
      <c r="BM501" s="191"/>
      <c r="BN501" s="391"/>
      <c r="BO501" s="191"/>
      <c r="BP501" s="191"/>
      <c r="BQ501" s="191"/>
      <c r="BR501" s="191"/>
      <c r="BS501" s="191"/>
      <c r="BT501" s="191"/>
      <c r="BU501" s="192"/>
      <c r="BV501" s="191"/>
      <c r="BW501" s="191"/>
      <c r="BX501" s="191"/>
      <c r="BY501" s="191"/>
      <c r="BZ501" s="191"/>
      <c r="CA501" s="191"/>
      <c r="CB501" s="470"/>
      <c r="CC501" s="396"/>
      <c r="CD501" s="191"/>
      <c r="CE501" s="191"/>
      <c r="CF501" s="191"/>
      <c r="CG501" s="191"/>
      <c r="CH501" s="384"/>
      <c r="CI501" s="191"/>
      <c r="CJ501" s="461"/>
      <c r="CK501" s="461"/>
      <c r="CL501" s="191"/>
      <c r="CM501" s="191"/>
      <c r="CN501" s="498"/>
      <c r="CO501" s="191"/>
      <c r="CP501" s="192"/>
      <c r="CQ501" s="191"/>
      <c r="CR501" s="384"/>
      <c r="CS501" s="407"/>
      <c r="CT501" s="191"/>
      <c r="DE501" s="192"/>
      <c r="DM501" s="190"/>
      <c r="DN501" s="191"/>
      <c r="DQ501" s="190"/>
      <c r="DU501" s="132"/>
      <c r="DV501" s="132"/>
      <c r="DW501" s="132"/>
      <c r="DX501" s="132"/>
      <c r="DY501" s="132"/>
      <c r="DZ501" s="132"/>
      <c r="EA501" s="133"/>
      <c r="EB501" s="132"/>
      <c r="EC501" s="132"/>
      <c r="ED501" s="451"/>
      <c r="EE501" s="133"/>
      <c r="EF501" s="132"/>
      <c r="EG501" s="132"/>
      <c r="EH501" s="132"/>
      <c r="EI501" s="134"/>
      <c r="EJ501" s="132"/>
      <c r="EK501" s="451"/>
      <c r="EL501" s="518"/>
      <c r="EM501" s="451"/>
      <c r="EN501" s="132"/>
      <c r="EO501" s="513"/>
      <c r="EP501" s="451"/>
      <c r="EQ501" s="451"/>
      <c r="ER501" s="524"/>
      <c r="ES501" s="451"/>
      <c r="ET501" s="451"/>
      <c r="EU501" s="132"/>
      <c r="EV501" s="133"/>
      <c r="EW501" s="193"/>
    </row>
    <row r="502" spans="26:153" ht="30" customHeight="1" x14ac:dyDescent="0.15">
      <c r="Z502" s="246"/>
      <c r="AA502" s="483"/>
      <c r="AB502" s="191"/>
      <c r="AC502" s="191"/>
      <c r="AD502" s="191"/>
      <c r="AE502" s="191"/>
      <c r="AF502" s="384"/>
      <c r="AG502" s="191"/>
      <c r="AH502" s="191"/>
      <c r="AI502" s="191"/>
      <c r="AJ502" s="191"/>
      <c r="AK502" s="192"/>
      <c r="AL502" s="191"/>
      <c r="AM502" s="191"/>
      <c r="AN502" s="191"/>
      <c r="AO502" s="461"/>
      <c r="AP502" s="191"/>
      <c r="AQ502" s="191"/>
      <c r="AR502" s="191"/>
      <c r="AS502" s="461"/>
      <c r="AT502" s="191"/>
      <c r="AU502" s="191"/>
      <c r="AV502" s="461"/>
      <c r="AW502" s="192"/>
      <c r="AX502" s="191"/>
      <c r="AY502" s="461"/>
      <c r="AZ502" s="191"/>
      <c r="BA502" s="461"/>
      <c r="BB502" s="191"/>
      <c r="BC502" s="192"/>
      <c r="BD502" s="191"/>
      <c r="BE502" s="191"/>
      <c r="BF502" s="461"/>
      <c r="BG502" s="470"/>
      <c r="BH502" s="470"/>
      <c r="BI502" s="191"/>
      <c r="BJ502" s="191"/>
      <c r="BK502" s="191"/>
      <c r="BL502" s="492"/>
      <c r="BM502" s="191"/>
      <c r="BN502" s="391"/>
      <c r="BO502" s="191"/>
      <c r="BP502" s="191"/>
      <c r="BQ502" s="191"/>
      <c r="BR502" s="191"/>
      <c r="BS502" s="191"/>
      <c r="BT502" s="191"/>
      <c r="BU502" s="192"/>
      <c r="BV502" s="191"/>
      <c r="BW502" s="191"/>
      <c r="BX502" s="191"/>
      <c r="BY502" s="191"/>
      <c r="BZ502" s="191"/>
      <c r="CA502" s="191"/>
      <c r="CB502" s="470"/>
      <c r="CC502" s="396"/>
      <c r="CD502" s="191"/>
      <c r="CE502" s="191"/>
      <c r="CF502" s="191"/>
      <c r="CG502" s="191"/>
      <c r="CH502" s="384"/>
      <c r="CI502" s="191"/>
      <c r="CJ502" s="461"/>
      <c r="CK502" s="461"/>
      <c r="CL502" s="191"/>
      <c r="CM502" s="191"/>
      <c r="CN502" s="498"/>
      <c r="CO502" s="191"/>
      <c r="CP502" s="192"/>
      <c r="CQ502" s="191"/>
      <c r="CR502" s="384"/>
      <c r="CS502" s="407"/>
      <c r="CT502" s="191"/>
      <c r="DE502" s="192"/>
      <c r="DM502" s="190"/>
      <c r="DN502" s="191"/>
      <c r="DQ502" s="190"/>
      <c r="DU502" s="132"/>
      <c r="DV502" s="132"/>
      <c r="DW502" s="132"/>
      <c r="DX502" s="132"/>
      <c r="DY502" s="132"/>
      <c r="DZ502" s="132"/>
      <c r="EA502" s="133"/>
      <c r="EB502" s="132"/>
      <c r="EC502" s="132"/>
      <c r="ED502" s="451"/>
      <c r="EE502" s="133"/>
      <c r="EF502" s="132"/>
      <c r="EG502" s="132"/>
      <c r="EH502" s="132"/>
      <c r="EI502" s="134"/>
      <c r="EJ502" s="132"/>
      <c r="EK502" s="451"/>
      <c r="EL502" s="518"/>
      <c r="EM502" s="451"/>
      <c r="EN502" s="132"/>
      <c r="EO502" s="513"/>
      <c r="EP502" s="451"/>
      <c r="EQ502" s="451"/>
      <c r="ER502" s="524"/>
      <c r="ES502" s="451"/>
      <c r="ET502" s="451"/>
      <c r="EU502" s="132"/>
      <c r="EV502" s="133"/>
      <c r="EW502" s="193"/>
    </row>
    <row r="503" spans="26:153" ht="30" customHeight="1" x14ac:dyDescent="0.15">
      <c r="Z503" s="246"/>
      <c r="AA503" s="483"/>
      <c r="AB503" s="191"/>
      <c r="AC503" s="191"/>
      <c r="AD503" s="191"/>
      <c r="AE503" s="191"/>
      <c r="AF503" s="384"/>
      <c r="AG503" s="191"/>
      <c r="AH503" s="191"/>
      <c r="AI503" s="191"/>
      <c r="AJ503" s="191"/>
      <c r="AK503" s="192"/>
      <c r="AL503" s="191"/>
      <c r="AM503" s="191"/>
      <c r="AN503" s="191"/>
      <c r="AO503" s="461"/>
      <c r="AP503" s="191"/>
      <c r="AQ503" s="191"/>
      <c r="AR503" s="191"/>
      <c r="AS503" s="461"/>
      <c r="AT503" s="191"/>
      <c r="AU503" s="191"/>
      <c r="AV503" s="461"/>
      <c r="AW503" s="192"/>
      <c r="AX503" s="191"/>
      <c r="AY503" s="461"/>
      <c r="AZ503" s="191"/>
      <c r="BA503" s="461"/>
      <c r="BB503" s="191"/>
      <c r="BC503" s="192"/>
      <c r="BD503" s="191"/>
      <c r="BE503" s="191"/>
      <c r="BF503" s="461"/>
      <c r="BG503" s="470"/>
      <c r="BH503" s="470"/>
      <c r="BI503" s="191"/>
      <c r="BJ503" s="191"/>
      <c r="BK503" s="191"/>
      <c r="BL503" s="492"/>
      <c r="BM503" s="191"/>
      <c r="BN503" s="391"/>
      <c r="BO503" s="191"/>
      <c r="BP503" s="191"/>
      <c r="BQ503" s="191"/>
      <c r="BR503" s="191"/>
      <c r="BS503" s="191"/>
      <c r="BT503" s="191"/>
      <c r="BU503" s="192"/>
      <c r="BV503" s="191"/>
      <c r="BW503" s="191"/>
      <c r="BX503" s="191"/>
      <c r="BY503" s="191"/>
      <c r="BZ503" s="191"/>
      <c r="CA503" s="191"/>
      <c r="CB503" s="470"/>
      <c r="CC503" s="396"/>
      <c r="CD503" s="191"/>
      <c r="CE503" s="191"/>
      <c r="CF503" s="191"/>
      <c r="CG503" s="191"/>
      <c r="CH503" s="384"/>
      <c r="CI503" s="191"/>
      <c r="CJ503" s="461"/>
      <c r="CK503" s="461"/>
      <c r="CL503" s="191"/>
      <c r="CM503" s="191"/>
      <c r="CN503" s="498"/>
      <c r="CO503" s="191"/>
      <c r="CP503" s="192"/>
      <c r="CQ503" s="191"/>
      <c r="CR503" s="384"/>
      <c r="CS503" s="407"/>
      <c r="CT503" s="191"/>
      <c r="DE503" s="192"/>
      <c r="DM503" s="190"/>
      <c r="DN503" s="191"/>
      <c r="DQ503" s="190"/>
      <c r="DU503" s="132"/>
      <c r="DV503" s="132"/>
      <c r="DW503" s="132"/>
      <c r="DX503" s="132"/>
      <c r="DY503" s="132"/>
      <c r="DZ503" s="132"/>
      <c r="EA503" s="133"/>
      <c r="EB503" s="132"/>
      <c r="EC503" s="132"/>
      <c r="ED503" s="451"/>
      <c r="EE503" s="133"/>
      <c r="EF503" s="132"/>
      <c r="EG503" s="132"/>
      <c r="EH503" s="132"/>
      <c r="EI503" s="134"/>
      <c r="EJ503" s="132"/>
      <c r="EK503" s="451"/>
      <c r="EL503" s="518"/>
      <c r="EM503" s="451"/>
      <c r="EN503" s="132"/>
      <c r="EO503" s="513"/>
      <c r="EP503" s="451"/>
      <c r="EQ503" s="451"/>
      <c r="ER503" s="524"/>
      <c r="ES503" s="451"/>
      <c r="ET503" s="451"/>
      <c r="EU503" s="132"/>
      <c r="EV503" s="133"/>
      <c r="EW503" s="193"/>
    </row>
    <row r="504" spans="26:153" ht="30" customHeight="1" x14ac:dyDescent="0.15">
      <c r="Z504" s="246"/>
      <c r="AA504" s="483"/>
      <c r="AB504" s="191"/>
      <c r="AC504" s="191"/>
      <c r="AD504" s="191"/>
      <c r="AE504" s="191"/>
      <c r="AF504" s="384"/>
      <c r="AG504" s="191"/>
      <c r="AH504" s="191"/>
      <c r="AI504" s="191"/>
      <c r="AJ504" s="191"/>
      <c r="AK504" s="192"/>
      <c r="AL504" s="191"/>
      <c r="AM504" s="191"/>
      <c r="AN504" s="191"/>
      <c r="AO504" s="461"/>
      <c r="AP504" s="191"/>
      <c r="AQ504" s="191"/>
      <c r="AR504" s="191"/>
      <c r="AS504" s="461"/>
      <c r="AT504" s="191"/>
      <c r="AU504" s="191"/>
      <c r="AV504" s="461"/>
      <c r="AW504" s="192"/>
      <c r="AX504" s="191"/>
      <c r="AY504" s="461"/>
      <c r="AZ504" s="191"/>
      <c r="BA504" s="461"/>
      <c r="BB504" s="191"/>
      <c r="BC504" s="192"/>
      <c r="BD504" s="191"/>
      <c r="BE504" s="191"/>
      <c r="BF504" s="461"/>
      <c r="BG504" s="470"/>
      <c r="BH504" s="470"/>
      <c r="BI504" s="191"/>
      <c r="BJ504" s="191"/>
      <c r="BK504" s="191"/>
      <c r="BL504" s="492"/>
      <c r="BM504" s="191"/>
      <c r="BN504" s="391"/>
      <c r="BO504" s="191"/>
      <c r="BP504" s="191"/>
      <c r="BQ504" s="191"/>
      <c r="BR504" s="191"/>
      <c r="BS504" s="191"/>
      <c r="BT504" s="191"/>
      <c r="BU504" s="192"/>
      <c r="BV504" s="191"/>
      <c r="BW504" s="191"/>
      <c r="BX504" s="191"/>
      <c r="BY504" s="191"/>
      <c r="BZ504" s="191"/>
      <c r="CA504" s="191"/>
      <c r="CB504" s="470"/>
      <c r="CC504" s="396"/>
      <c r="CD504" s="191"/>
      <c r="CE504" s="191"/>
      <c r="CF504" s="191"/>
      <c r="CG504" s="191"/>
      <c r="CH504" s="384"/>
      <c r="CI504" s="191"/>
      <c r="CJ504" s="461"/>
      <c r="CK504" s="461"/>
      <c r="CL504" s="191"/>
      <c r="CM504" s="191"/>
      <c r="CN504" s="498"/>
      <c r="CO504" s="191"/>
      <c r="CP504" s="192"/>
      <c r="CQ504" s="191"/>
      <c r="CR504" s="384"/>
      <c r="CS504" s="407"/>
      <c r="CT504" s="191"/>
      <c r="DE504" s="192"/>
      <c r="DM504" s="190"/>
      <c r="DN504" s="191"/>
      <c r="DQ504" s="190"/>
      <c r="DU504" s="132"/>
      <c r="DV504" s="132"/>
      <c r="DW504" s="132"/>
      <c r="DX504" s="132"/>
      <c r="DY504" s="132"/>
      <c r="DZ504" s="132"/>
      <c r="EA504" s="133"/>
      <c r="EB504" s="132"/>
      <c r="EC504" s="132"/>
      <c r="ED504" s="451"/>
      <c r="EE504" s="133"/>
      <c r="EF504" s="132"/>
      <c r="EG504" s="132"/>
      <c r="EH504" s="132"/>
      <c r="EI504" s="134"/>
      <c r="EJ504" s="132"/>
      <c r="EK504" s="451"/>
      <c r="EL504" s="518"/>
      <c r="EM504" s="451"/>
      <c r="EN504" s="132"/>
      <c r="EO504" s="513"/>
      <c r="EP504" s="451"/>
      <c r="EQ504" s="451"/>
      <c r="ER504" s="524"/>
      <c r="ES504" s="451"/>
      <c r="ET504" s="451"/>
      <c r="EU504" s="132"/>
      <c r="EV504" s="133"/>
      <c r="EW504" s="193"/>
    </row>
    <row r="505" spans="26:153" ht="30" customHeight="1" x14ac:dyDescent="0.15">
      <c r="Z505" s="246"/>
      <c r="AA505" s="483"/>
      <c r="AB505" s="191"/>
      <c r="AC505" s="191"/>
      <c r="AD505" s="191"/>
      <c r="AE505" s="191"/>
      <c r="AF505" s="384"/>
      <c r="AG505" s="191"/>
      <c r="AH505" s="191"/>
      <c r="AI505" s="191"/>
      <c r="AJ505" s="191"/>
      <c r="AK505" s="192"/>
      <c r="AL505" s="191"/>
      <c r="AM505" s="191"/>
      <c r="AN505" s="191"/>
      <c r="AO505" s="461"/>
      <c r="AP505" s="191"/>
      <c r="AQ505" s="191"/>
      <c r="AR505" s="191"/>
      <c r="AS505" s="461"/>
      <c r="AT505" s="191"/>
      <c r="AU505" s="191"/>
      <c r="AV505" s="461"/>
      <c r="AW505" s="192"/>
      <c r="AX505" s="191"/>
      <c r="AY505" s="461"/>
      <c r="AZ505" s="191"/>
      <c r="BA505" s="461"/>
      <c r="BB505" s="191"/>
      <c r="BC505" s="192"/>
      <c r="BD505" s="191"/>
      <c r="BE505" s="191"/>
      <c r="BF505" s="461"/>
      <c r="BG505" s="470"/>
      <c r="BH505" s="470"/>
      <c r="BI505" s="191"/>
      <c r="BJ505" s="191"/>
      <c r="BK505" s="191"/>
      <c r="BL505" s="492"/>
      <c r="BM505" s="191"/>
      <c r="BN505" s="391"/>
      <c r="BO505" s="191"/>
      <c r="BP505" s="191"/>
      <c r="BQ505" s="191"/>
      <c r="BR505" s="191"/>
      <c r="BS505" s="191"/>
      <c r="BT505" s="191"/>
      <c r="BU505" s="192"/>
      <c r="BV505" s="191"/>
      <c r="BW505" s="191"/>
      <c r="BX505" s="191"/>
      <c r="BY505" s="191"/>
      <c r="BZ505" s="191"/>
      <c r="CA505" s="191"/>
      <c r="CB505" s="470"/>
      <c r="CC505" s="396"/>
      <c r="CD505" s="191"/>
      <c r="CE505" s="191"/>
      <c r="CF505" s="191"/>
      <c r="CG505" s="191"/>
      <c r="CH505" s="384"/>
      <c r="CI505" s="191"/>
      <c r="CJ505" s="461"/>
      <c r="CK505" s="461"/>
      <c r="CL505" s="191"/>
      <c r="CM505" s="191"/>
      <c r="CN505" s="498"/>
      <c r="CO505" s="191"/>
      <c r="CP505" s="192"/>
      <c r="CQ505" s="191"/>
      <c r="CR505" s="384"/>
      <c r="CS505" s="407"/>
      <c r="CT505" s="191"/>
      <c r="DE505" s="192"/>
      <c r="DM505" s="190"/>
      <c r="DN505" s="191"/>
      <c r="DQ505" s="190"/>
      <c r="DU505" s="132"/>
      <c r="DV505" s="132"/>
      <c r="DW505" s="132"/>
      <c r="DX505" s="132"/>
      <c r="DY505" s="132"/>
      <c r="DZ505" s="132"/>
      <c r="EA505" s="133"/>
      <c r="EB505" s="132"/>
      <c r="EC505" s="132"/>
      <c r="ED505" s="451"/>
      <c r="EE505" s="133"/>
      <c r="EF505" s="132"/>
      <c r="EG505" s="132"/>
      <c r="EH505" s="132"/>
      <c r="EI505" s="134"/>
      <c r="EJ505" s="132"/>
      <c r="EK505" s="451"/>
      <c r="EL505" s="518"/>
      <c r="EM505" s="451"/>
      <c r="EN505" s="132"/>
      <c r="EO505" s="513"/>
      <c r="EP505" s="451"/>
      <c r="EQ505" s="451"/>
      <c r="ER505" s="524"/>
      <c r="ES505" s="451"/>
      <c r="ET505" s="451"/>
      <c r="EU505" s="132"/>
      <c r="EV505" s="133"/>
      <c r="EW505" s="193"/>
    </row>
    <row r="506" spans="26:153" ht="30" customHeight="1" x14ac:dyDescent="0.15">
      <c r="Z506" s="246"/>
      <c r="AA506" s="483"/>
      <c r="AB506" s="191"/>
      <c r="AC506" s="191"/>
      <c r="AD506" s="191"/>
      <c r="AE506" s="191"/>
      <c r="AF506" s="384"/>
      <c r="AG506" s="191"/>
      <c r="AH506" s="191"/>
      <c r="AI506" s="191"/>
      <c r="AJ506" s="191"/>
      <c r="AK506" s="192"/>
      <c r="AL506" s="191"/>
      <c r="AM506" s="191"/>
      <c r="AN506" s="191"/>
      <c r="AO506" s="461"/>
      <c r="AP506" s="191"/>
      <c r="AQ506" s="191"/>
      <c r="AR506" s="191"/>
      <c r="AS506" s="461"/>
      <c r="AT506" s="191"/>
      <c r="AU506" s="191"/>
      <c r="AV506" s="461"/>
      <c r="AW506" s="192"/>
      <c r="AX506" s="191"/>
      <c r="AY506" s="461"/>
      <c r="AZ506" s="191"/>
      <c r="BA506" s="461"/>
      <c r="BB506" s="191"/>
      <c r="BC506" s="192"/>
      <c r="BD506" s="191"/>
      <c r="BE506" s="191"/>
      <c r="BF506" s="461"/>
      <c r="BG506" s="470"/>
      <c r="BH506" s="470"/>
      <c r="BI506" s="191"/>
      <c r="BJ506" s="191"/>
      <c r="BK506" s="191"/>
      <c r="BL506" s="492"/>
      <c r="BM506" s="191"/>
      <c r="BN506" s="391"/>
      <c r="BO506" s="191"/>
      <c r="BP506" s="191"/>
      <c r="BQ506" s="191"/>
      <c r="BR506" s="191"/>
      <c r="BS506" s="191"/>
      <c r="BT506" s="191"/>
      <c r="BU506" s="192"/>
      <c r="BV506" s="191"/>
      <c r="BW506" s="191"/>
      <c r="BX506" s="191"/>
      <c r="BY506" s="191"/>
      <c r="BZ506" s="191"/>
      <c r="CA506" s="191"/>
      <c r="CB506" s="470"/>
      <c r="CC506" s="396"/>
      <c r="CD506" s="191"/>
      <c r="CE506" s="191"/>
      <c r="CF506" s="191"/>
      <c r="CG506" s="191"/>
      <c r="CH506" s="384"/>
      <c r="CI506" s="191"/>
      <c r="CJ506" s="461"/>
      <c r="CK506" s="461"/>
      <c r="CL506" s="191"/>
      <c r="CM506" s="191"/>
      <c r="CN506" s="498"/>
      <c r="CO506" s="191"/>
      <c r="CP506" s="192"/>
      <c r="CQ506" s="191"/>
      <c r="CR506" s="384"/>
      <c r="CS506" s="407"/>
      <c r="CT506" s="191"/>
      <c r="DE506" s="192"/>
      <c r="DM506" s="190"/>
      <c r="DN506" s="191"/>
      <c r="DQ506" s="190"/>
      <c r="DU506" s="132"/>
      <c r="DV506" s="132"/>
      <c r="DW506" s="132"/>
      <c r="DX506" s="132"/>
      <c r="DY506" s="132"/>
      <c r="DZ506" s="132"/>
      <c r="EA506" s="133"/>
      <c r="EB506" s="132"/>
      <c r="EC506" s="132"/>
      <c r="ED506" s="451"/>
      <c r="EE506" s="133"/>
      <c r="EF506" s="132"/>
      <c r="EG506" s="132"/>
      <c r="EH506" s="132"/>
      <c r="EI506" s="134"/>
      <c r="EJ506" s="132"/>
      <c r="EK506" s="451"/>
      <c r="EL506" s="518"/>
      <c r="EM506" s="451"/>
      <c r="EN506" s="132"/>
      <c r="EO506" s="513"/>
      <c r="EP506" s="451"/>
      <c r="EQ506" s="451"/>
      <c r="ER506" s="524"/>
      <c r="ES506" s="451"/>
      <c r="ET506" s="451"/>
      <c r="EU506" s="132"/>
      <c r="EV506" s="133"/>
      <c r="EW506" s="193"/>
    </row>
    <row r="507" spans="26:153" ht="30" customHeight="1" x14ac:dyDescent="0.15">
      <c r="Z507" s="246"/>
      <c r="AA507" s="483"/>
      <c r="AB507" s="191"/>
      <c r="AC507" s="191"/>
      <c r="AD507" s="191"/>
      <c r="AE507" s="191"/>
      <c r="AF507" s="384"/>
      <c r="AG507" s="191"/>
      <c r="AH507" s="191"/>
      <c r="AI507" s="191"/>
      <c r="AJ507" s="191"/>
      <c r="AK507" s="192"/>
      <c r="AL507" s="191"/>
      <c r="AM507" s="191"/>
      <c r="AN507" s="191"/>
      <c r="AO507" s="461"/>
      <c r="AP507" s="191"/>
      <c r="AQ507" s="191"/>
      <c r="AR507" s="191"/>
      <c r="AS507" s="461"/>
      <c r="AT507" s="191"/>
      <c r="AU507" s="191"/>
      <c r="AV507" s="461"/>
      <c r="AW507" s="192"/>
      <c r="AX507" s="191"/>
      <c r="AY507" s="461"/>
      <c r="AZ507" s="191"/>
      <c r="BA507" s="461"/>
      <c r="BB507" s="191"/>
      <c r="BC507" s="192"/>
      <c r="BD507" s="191"/>
      <c r="BE507" s="191"/>
      <c r="BF507" s="461"/>
      <c r="BG507" s="470"/>
      <c r="BH507" s="470"/>
      <c r="BI507" s="191"/>
      <c r="BJ507" s="191"/>
      <c r="BK507" s="191"/>
      <c r="BL507" s="492"/>
      <c r="BM507" s="191"/>
      <c r="BN507" s="391"/>
      <c r="BO507" s="191"/>
      <c r="BP507" s="191"/>
      <c r="BQ507" s="191"/>
      <c r="BR507" s="191"/>
      <c r="BS507" s="191"/>
      <c r="BT507" s="191"/>
      <c r="BU507" s="192"/>
      <c r="BV507" s="191"/>
      <c r="BW507" s="191"/>
      <c r="BX507" s="191"/>
      <c r="BY507" s="191"/>
      <c r="BZ507" s="191"/>
      <c r="CA507" s="191"/>
      <c r="CB507" s="470"/>
      <c r="CC507" s="396"/>
      <c r="CD507" s="191"/>
      <c r="CE507" s="191"/>
      <c r="CF507" s="191"/>
      <c r="CG507" s="191"/>
      <c r="CH507" s="384"/>
      <c r="CI507" s="191"/>
      <c r="CJ507" s="461"/>
      <c r="CK507" s="461"/>
      <c r="CL507" s="191"/>
      <c r="CM507" s="191"/>
      <c r="CN507" s="498"/>
      <c r="CO507" s="191"/>
      <c r="CP507" s="192"/>
      <c r="CQ507" s="191"/>
      <c r="CR507" s="384"/>
      <c r="CS507" s="407"/>
      <c r="CT507" s="191"/>
      <c r="DE507" s="192"/>
      <c r="DM507" s="190"/>
      <c r="DN507" s="191"/>
      <c r="DQ507" s="190"/>
      <c r="DU507" s="132"/>
      <c r="DV507" s="132"/>
      <c r="DW507" s="132"/>
      <c r="DX507" s="132"/>
      <c r="DY507" s="132"/>
      <c r="DZ507" s="132"/>
      <c r="EA507" s="133"/>
      <c r="EB507" s="132"/>
      <c r="EC507" s="132"/>
      <c r="ED507" s="451"/>
      <c r="EE507" s="133"/>
      <c r="EF507" s="132"/>
      <c r="EG507" s="132"/>
      <c r="EH507" s="132"/>
      <c r="EI507" s="134"/>
      <c r="EJ507" s="132"/>
      <c r="EK507" s="451"/>
      <c r="EL507" s="518"/>
      <c r="EM507" s="451"/>
      <c r="EN507" s="132"/>
      <c r="EO507" s="513"/>
      <c r="EP507" s="451"/>
      <c r="EQ507" s="451"/>
      <c r="ER507" s="524"/>
      <c r="ES507" s="451"/>
      <c r="ET507" s="451"/>
      <c r="EU507" s="132"/>
      <c r="EV507" s="133"/>
      <c r="EW507" s="193"/>
    </row>
    <row r="508" spans="26:153" ht="30" customHeight="1" x14ac:dyDescent="0.15">
      <c r="Z508" s="246"/>
      <c r="AA508" s="483"/>
      <c r="AB508" s="191"/>
      <c r="AC508" s="191"/>
      <c r="AD508" s="191"/>
      <c r="AE508" s="191"/>
      <c r="AF508" s="384"/>
      <c r="AG508" s="191"/>
      <c r="AH508" s="191"/>
      <c r="AI508" s="191"/>
      <c r="AJ508" s="191"/>
      <c r="AK508" s="192"/>
      <c r="AL508" s="191"/>
      <c r="AM508" s="191"/>
      <c r="AN508" s="191"/>
      <c r="AO508" s="461"/>
      <c r="AP508" s="191"/>
      <c r="AQ508" s="191"/>
      <c r="AR508" s="191"/>
      <c r="AS508" s="461"/>
      <c r="AT508" s="191"/>
      <c r="AU508" s="191"/>
      <c r="AV508" s="461"/>
      <c r="AW508" s="192"/>
      <c r="AX508" s="191"/>
      <c r="AY508" s="461"/>
      <c r="AZ508" s="191"/>
      <c r="BA508" s="461"/>
      <c r="BB508" s="191"/>
      <c r="BC508" s="192"/>
      <c r="BD508" s="191"/>
      <c r="BE508" s="191"/>
      <c r="BF508" s="461"/>
      <c r="BG508" s="470"/>
      <c r="BH508" s="470"/>
      <c r="BI508" s="191"/>
      <c r="BJ508" s="191"/>
      <c r="BK508" s="191"/>
      <c r="BL508" s="492"/>
      <c r="BM508" s="191"/>
      <c r="BN508" s="391"/>
      <c r="BO508" s="191"/>
      <c r="BP508" s="191"/>
      <c r="BQ508" s="191"/>
      <c r="BR508" s="191"/>
      <c r="BS508" s="191"/>
      <c r="BT508" s="191"/>
      <c r="BU508" s="192"/>
      <c r="BV508" s="191"/>
      <c r="BW508" s="191"/>
      <c r="BX508" s="191"/>
      <c r="BY508" s="191"/>
      <c r="BZ508" s="191"/>
      <c r="CA508" s="191"/>
      <c r="CB508" s="470"/>
      <c r="CC508" s="396"/>
      <c r="CD508" s="191"/>
      <c r="CE508" s="191"/>
      <c r="CF508" s="191"/>
      <c r="CG508" s="191"/>
      <c r="CH508" s="384"/>
      <c r="CI508" s="191"/>
      <c r="CJ508" s="461"/>
      <c r="CK508" s="461"/>
      <c r="CL508" s="191"/>
      <c r="CM508" s="191"/>
      <c r="CN508" s="498"/>
      <c r="CO508" s="191"/>
      <c r="CP508" s="192"/>
      <c r="CQ508" s="191"/>
      <c r="CR508" s="384"/>
      <c r="CS508" s="407"/>
      <c r="CT508" s="191"/>
      <c r="DE508" s="192"/>
      <c r="DM508" s="190"/>
      <c r="DN508" s="191"/>
      <c r="DQ508" s="190"/>
      <c r="DU508" s="132"/>
      <c r="DV508" s="132"/>
      <c r="DW508" s="132"/>
      <c r="DX508" s="132"/>
      <c r="DY508" s="132"/>
      <c r="DZ508" s="132"/>
      <c r="EA508" s="133"/>
      <c r="EB508" s="132"/>
      <c r="EC508" s="132"/>
      <c r="ED508" s="451"/>
      <c r="EE508" s="133"/>
      <c r="EF508" s="132"/>
      <c r="EG508" s="132"/>
      <c r="EH508" s="132"/>
      <c r="EI508" s="134"/>
      <c r="EJ508" s="132"/>
      <c r="EK508" s="451"/>
      <c r="EL508" s="518"/>
      <c r="EM508" s="451"/>
      <c r="EN508" s="132"/>
      <c r="EO508" s="513"/>
      <c r="EP508" s="451"/>
      <c r="EQ508" s="451"/>
      <c r="ER508" s="524"/>
      <c r="ES508" s="451"/>
      <c r="ET508" s="451"/>
      <c r="EU508" s="132"/>
      <c r="EV508" s="133"/>
      <c r="EW508" s="193"/>
    </row>
    <row r="509" spans="26:153" ht="30" customHeight="1" x14ac:dyDescent="0.15">
      <c r="Z509" s="246"/>
      <c r="AA509" s="483"/>
      <c r="AB509" s="191"/>
      <c r="AC509" s="191"/>
      <c r="AD509" s="191"/>
      <c r="AE509" s="191"/>
      <c r="AF509" s="384"/>
      <c r="AG509" s="191"/>
      <c r="AH509" s="191"/>
      <c r="AI509" s="191"/>
      <c r="AJ509" s="191"/>
      <c r="AK509" s="192"/>
      <c r="AL509" s="191"/>
      <c r="AM509" s="191"/>
      <c r="AN509" s="191"/>
      <c r="AO509" s="461"/>
      <c r="AP509" s="191"/>
      <c r="AQ509" s="191"/>
      <c r="AR509" s="191"/>
      <c r="AS509" s="461"/>
      <c r="AT509" s="191"/>
      <c r="AU509" s="191"/>
      <c r="AV509" s="461"/>
      <c r="AW509" s="192"/>
      <c r="AX509" s="191"/>
      <c r="AY509" s="461"/>
      <c r="AZ509" s="191"/>
      <c r="BA509" s="461"/>
      <c r="BB509" s="191"/>
      <c r="BC509" s="192"/>
      <c r="BD509" s="191"/>
      <c r="BE509" s="191"/>
      <c r="BF509" s="461"/>
      <c r="BG509" s="470"/>
      <c r="BH509" s="470"/>
      <c r="BI509" s="191"/>
      <c r="BJ509" s="191"/>
      <c r="BK509" s="191"/>
      <c r="BL509" s="492"/>
      <c r="BM509" s="191"/>
      <c r="BN509" s="391"/>
      <c r="BO509" s="191"/>
      <c r="BP509" s="191"/>
      <c r="BQ509" s="191"/>
      <c r="BR509" s="191"/>
      <c r="BS509" s="191"/>
      <c r="BT509" s="191"/>
      <c r="BU509" s="192"/>
      <c r="BV509" s="191"/>
      <c r="BW509" s="191"/>
      <c r="BX509" s="191"/>
      <c r="BY509" s="191"/>
      <c r="BZ509" s="191"/>
      <c r="CA509" s="191"/>
      <c r="CB509" s="470"/>
      <c r="CC509" s="396"/>
      <c r="CD509" s="191"/>
      <c r="CE509" s="191"/>
      <c r="CF509" s="191"/>
      <c r="CG509" s="191"/>
      <c r="CH509" s="384"/>
      <c r="CI509" s="191"/>
      <c r="CJ509" s="461"/>
      <c r="CK509" s="461"/>
      <c r="CL509" s="191"/>
      <c r="CM509" s="191"/>
      <c r="CN509" s="498"/>
      <c r="CO509" s="191"/>
      <c r="CP509" s="192"/>
      <c r="CQ509" s="191"/>
      <c r="CR509" s="384"/>
      <c r="CS509" s="407"/>
      <c r="CT509" s="191"/>
      <c r="DE509" s="192"/>
      <c r="DM509" s="190"/>
      <c r="DN509" s="191"/>
      <c r="DQ509" s="190"/>
      <c r="DU509" s="132"/>
      <c r="DV509" s="132"/>
      <c r="DW509" s="132"/>
      <c r="DX509" s="132"/>
      <c r="DY509" s="132"/>
      <c r="DZ509" s="132"/>
      <c r="EA509" s="133"/>
      <c r="EB509" s="132"/>
      <c r="EC509" s="132"/>
      <c r="ED509" s="451"/>
      <c r="EE509" s="133"/>
      <c r="EF509" s="132"/>
      <c r="EG509" s="132"/>
      <c r="EH509" s="132"/>
      <c r="EI509" s="134"/>
      <c r="EJ509" s="132"/>
      <c r="EK509" s="451"/>
      <c r="EL509" s="518"/>
      <c r="EM509" s="451"/>
      <c r="EN509" s="132"/>
      <c r="EO509" s="513"/>
      <c r="EP509" s="451"/>
      <c r="EQ509" s="451"/>
      <c r="ER509" s="524"/>
      <c r="ES509" s="451"/>
      <c r="ET509" s="451"/>
      <c r="EU509" s="132"/>
      <c r="EV509" s="133"/>
      <c r="EW509" s="193"/>
    </row>
    <row r="510" spans="26:153" ht="30" customHeight="1" x14ac:dyDescent="0.15">
      <c r="Z510" s="246"/>
      <c r="AA510" s="483"/>
      <c r="AB510" s="191"/>
      <c r="AC510" s="191"/>
      <c r="AD510" s="191"/>
      <c r="AE510" s="191"/>
      <c r="AF510" s="384"/>
      <c r="AG510" s="191"/>
      <c r="AH510" s="191"/>
      <c r="AI510" s="191"/>
      <c r="AJ510" s="191"/>
      <c r="AK510" s="192"/>
      <c r="AL510" s="191"/>
      <c r="AM510" s="191"/>
      <c r="AN510" s="191"/>
      <c r="AO510" s="461"/>
      <c r="AP510" s="191"/>
      <c r="AQ510" s="191"/>
      <c r="AR510" s="191"/>
      <c r="AS510" s="461"/>
      <c r="AT510" s="191"/>
      <c r="AU510" s="191"/>
      <c r="AV510" s="461"/>
      <c r="AW510" s="192"/>
      <c r="AX510" s="191"/>
      <c r="AY510" s="461"/>
      <c r="AZ510" s="191"/>
      <c r="BA510" s="461"/>
      <c r="BB510" s="191"/>
      <c r="BC510" s="192"/>
      <c r="BD510" s="191"/>
      <c r="BE510" s="191"/>
      <c r="BF510" s="461"/>
      <c r="BG510" s="470"/>
      <c r="BH510" s="470"/>
      <c r="BI510" s="191"/>
      <c r="BJ510" s="191"/>
      <c r="BK510" s="191"/>
      <c r="BL510" s="492"/>
      <c r="BM510" s="191"/>
      <c r="BN510" s="391"/>
      <c r="BO510" s="191"/>
      <c r="BP510" s="191"/>
      <c r="BQ510" s="191"/>
      <c r="BR510" s="191"/>
      <c r="BS510" s="191"/>
      <c r="BT510" s="191"/>
      <c r="BU510" s="192"/>
      <c r="BV510" s="191"/>
      <c r="BW510" s="191"/>
      <c r="BX510" s="191"/>
      <c r="BY510" s="191"/>
      <c r="BZ510" s="191"/>
      <c r="CA510" s="191"/>
      <c r="CB510" s="470"/>
      <c r="CC510" s="396"/>
      <c r="CD510" s="191"/>
      <c r="CE510" s="191"/>
      <c r="CF510" s="191"/>
      <c r="CG510" s="191"/>
      <c r="CH510" s="384"/>
      <c r="CI510" s="191"/>
      <c r="CJ510" s="461"/>
      <c r="CK510" s="461"/>
      <c r="CL510" s="191"/>
      <c r="CM510" s="191"/>
      <c r="CN510" s="498"/>
      <c r="CO510" s="191"/>
      <c r="CP510" s="192"/>
      <c r="CQ510" s="191"/>
      <c r="CR510" s="384"/>
      <c r="CS510" s="407"/>
      <c r="CT510" s="191"/>
      <c r="DE510" s="192"/>
      <c r="DM510" s="190"/>
      <c r="DN510" s="191"/>
      <c r="DQ510" s="190"/>
      <c r="DU510" s="132"/>
      <c r="DV510" s="132"/>
      <c r="DW510" s="132"/>
      <c r="DX510" s="132"/>
      <c r="DY510" s="132"/>
      <c r="DZ510" s="132"/>
      <c r="EA510" s="133"/>
      <c r="EB510" s="132"/>
      <c r="EC510" s="132"/>
      <c r="ED510" s="451"/>
      <c r="EE510" s="133"/>
      <c r="EF510" s="132"/>
      <c r="EG510" s="132"/>
      <c r="EH510" s="132"/>
      <c r="EI510" s="134"/>
      <c r="EJ510" s="132"/>
      <c r="EK510" s="451"/>
      <c r="EL510" s="518"/>
      <c r="EM510" s="451"/>
      <c r="EN510" s="132"/>
      <c r="EO510" s="513"/>
      <c r="EP510" s="451"/>
      <c r="EQ510" s="451"/>
      <c r="ER510" s="524"/>
      <c r="ES510" s="451"/>
      <c r="ET510" s="451"/>
      <c r="EU510" s="132"/>
      <c r="EV510" s="133"/>
      <c r="EW510" s="193"/>
    </row>
    <row r="511" spans="26:153" ht="30" customHeight="1" x14ac:dyDescent="0.15">
      <c r="Z511" s="246"/>
      <c r="AA511" s="483"/>
      <c r="AB511" s="191"/>
      <c r="AC511" s="191"/>
      <c r="AD511" s="191"/>
      <c r="AE511" s="191"/>
      <c r="AF511" s="384"/>
      <c r="AG511" s="191"/>
      <c r="AH511" s="191"/>
      <c r="AI511" s="191"/>
      <c r="AJ511" s="191"/>
      <c r="AK511" s="192"/>
      <c r="AL511" s="191"/>
      <c r="AM511" s="191"/>
      <c r="AN511" s="191"/>
      <c r="AO511" s="461"/>
      <c r="AP511" s="191"/>
      <c r="AQ511" s="191"/>
      <c r="AR511" s="191"/>
      <c r="AS511" s="461"/>
      <c r="AT511" s="191"/>
      <c r="AU511" s="191"/>
      <c r="AV511" s="461"/>
      <c r="AW511" s="192"/>
      <c r="AX511" s="191"/>
      <c r="AY511" s="461"/>
      <c r="AZ511" s="191"/>
      <c r="BA511" s="461"/>
      <c r="BB511" s="191"/>
      <c r="BC511" s="192"/>
      <c r="BD511" s="191"/>
      <c r="BE511" s="191"/>
      <c r="BF511" s="461"/>
      <c r="BG511" s="470"/>
      <c r="BH511" s="470"/>
      <c r="BI511" s="191"/>
      <c r="BJ511" s="191"/>
      <c r="BK511" s="191"/>
      <c r="BL511" s="492"/>
      <c r="BM511" s="191"/>
      <c r="BN511" s="391"/>
      <c r="BO511" s="191"/>
      <c r="BP511" s="191"/>
      <c r="BQ511" s="191"/>
      <c r="BR511" s="191"/>
      <c r="BS511" s="191"/>
      <c r="BT511" s="191"/>
      <c r="BU511" s="192"/>
      <c r="BV511" s="191"/>
      <c r="BW511" s="191"/>
      <c r="BX511" s="191"/>
      <c r="BY511" s="191"/>
      <c r="BZ511" s="191"/>
      <c r="CA511" s="191"/>
      <c r="CB511" s="470"/>
      <c r="CC511" s="396"/>
      <c r="CD511" s="191"/>
      <c r="CE511" s="191"/>
      <c r="CF511" s="191"/>
      <c r="CG511" s="191"/>
      <c r="CH511" s="384"/>
      <c r="CI511" s="191"/>
      <c r="CJ511" s="461"/>
      <c r="CK511" s="461"/>
      <c r="CL511" s="191"/>
      <c r="CM511" s="191"/>
      <c r="CN511" s="498"/>
      <c r="CO511" s="191"/>
      <c r="CP511" s="192"/>
      <c r="CQ511" s="191"/>
      <c r="CR511" s="384"/>
      <c r="CS511" s="407"/>
      <c r="CT511" s="191"/>
      <c r="DE511" s="192"/>
      <c r="DM511" s="190"/>
      <c r="DN511" s="191"/>
      <c r="DQ511" s="190"/>
      <c r="DU511" s="132"/>
      <c r="DV511" s="132"/>
      <c r="DW511" s="132"/>
      <c r="DX511" s="132"/>
      <c r="DY511" s="132"/>
      <c r="DZ511" s="132"/>
      <c r="EA511" s="133"/>
      <c r="EB511" s="132"/>
      <c r="EC511" s="132"/>
      <c r="ED511" s="451"/>
      <c r="EE511" s="133"/>
      <c r="EF511" s="132"/>
      <c r="EG511" s="132"/>
      <c r="EH511" s="132"/>
      <c r="EI511" s="134"/>
      <c r="EJ511" s="132"/>
      <c r="EK511" s="451"/>
      <c r="EL511" s="518"/>
      <c r="EM511" s="451"/>
      <c r="EN511" s="132"/>
      <c r="EO511" s="513"/>
      <c r="EP511" s="451"/>
      <c r="EQ511" s="451"/>
      <c r="ER511" s="524"/>
      <c r="ES511" s="451"/>
      <c r="ET511" s="451"/>
      <c r="EU511" s="132"/>
      <c r="EV511" s="133"/>
      <c r="EW511" s="193"/>
    </row>
    <row r="512" spans="26:153" ht="30" customHeight="1" x14ac:dyDescent="0.15">
      <c r="Z512" s="246"/>
      <c r="AA512" s="483"/>
      <c r="AB512" s="191"/>
      <c r="AC512" s="191"/>
      <c r="AD512" s="191"/>
      <c r="AE512" s="191"/>
      <c r="AF512" s="384"/>
      <c r="AG512" s="191"/>
      <c r="AH512" s="191"/>
      <c r="AI512" s="191"/>
      <c r="AJ512" s="191"/>
      <c r="AK512" s="192"/>
      <c r="AL512" s="191"/>
      <c r="AM512" s="191"/>
      <c r="AN512" s="191"/>
      <c r="AO512" s="461"/>
      <c r="AP512" s="191"/>
      <c r="AQ512" s="191"/>
      <c r="AR512" s="191"/>
      <c r="AS512" s="461"/>
      <c r="AT512" s="191"/>
      <c r="AU512" s="191"/>
      <c r="AV512" s="461"/>
      <c r="AW512" s="192"/>
      <c r="AX512" s="191"/>
      <c r="AY512" s="461"/>
      <c r="AZ512" s="191"/>
      <c r="BA512" s="461"/>
      <c r="BB512" s="191"/>
      <c r="BC512" s="192"/>
      <c r="BD512" s="191"/>
      <c r="BE512" s="191"/>
      <c r="BF512" s="461"/>
      <c r="BG512" s="470"/>
      <c r="BH512" s="470"/>
      <c r="BI512" s="191"/>
      <c r="BJ512" s="191"/>
      <c r="BK512" s="191"/>
      <c r="BL512" s="492"/>
      <c r="BM512" s="191"/>
      <c r="BN512" s="391"/>
      <c r="BO512" s="191"/>
      <c r="BP512" s="191"/>
      <c r="BQ512" s="191"/>
      <c r="BR512" s="191"/>
      <c r="BS512" s="191"/>
      <c r="BT512" s="191"/>
      <c r="BU512" s="192"/>
      <c r="BV512" s="191"/>
      <c r="BW512" s="191"/>
      <c r="BX512" s="191"/>
      <c r="BY512" s="191"/>
      <c r="BZ512" s="191"/>
      <c r="CA512" s="191"/>
      <c r="CB512" s="470"/>
      <c r="CC512" s="396"/>
      <c r="CD512" s="191"/>
      <c r="CE512" s="191"/>
      <c r="CF512" s="191"/>
      <c r="CG512" s="191"/>
      <c r="CH512" s="384"/>
      <c r="CI512" s="191"/>
      <c r="CJ512" s="461"/>
      <c r="CK512" s="461"/>
      <c r="CL512" s="191"/>
      <c r="CM512" s="191"/>
      <c r="CN512" s="498"/>
      <c r="CO512" s="191"/>
      <c r="CP512" s="192"/>
      <c r="CQ512" s="191"/>
      <c r="CR512" s="384"/>
      <c r="CS512" s="407"/>
      <c r="CT512" s="191"/>
      <c r="DE512" s="192"/>
      <c r="DM512" s="190"/>
      <c r="DN512" s="191"/>
      <c r="DQ512" s="190"/>
      <c r="DU512" s="132"/>
      <c r="DV512" s="132"/>
      <c r="DW512" s="132"/>
      <c r="DX512" s="132"/>
      <c r="DY512" s="132"/>
      <c r="DZ512" s="132"/>
      <c r="EA512" s="133"/>
      <c r="EB512" s="132"/>
      <c r="EC512" s="132"/>
      <c r="ED512" s="451"/>
      <c r="EE512" s="133"/>
      <c r="EF512" s="132"/>
      <c r="EG512" s="132"/>
      <c r="EH512" s="132"/>
      <c r="EI512" s="134"/>
      <c r="EJ512" s="132"/>
      <c r="EK512" s="451"/>
      <c r="EL512" s="518"/>
      <c r="EM512" s="451"/>
      <c r="EN512" s="132"/>
      <c r="EO512" s="513"/>
      <c r="EP512" s="451"/>
      <c r="EQ512" s="451"/>
      <c r="ER512" s="524"/>
      <c r="ES512" s="451"/>
      <c r="ET512" s="451"/>
      <c r="EU512" s="132"/>
      <c r="EV512" s="133"/>
      <c r="EW512" s="193"/>
    </row>
    <row r="513" spans="26:153" ht="30" customHeight="1" x14ac:dyDescent="0.15">
      <c r="Z513" s="246"/>
      <c r="AA513" s="483"/>
      <c r="AB513" s="191"/>
      <c r="AC513" s="191"/>
      <c r="AD513" s="191"/>
      <c r="AE513" s="191"/>
      <c r="AF513" s="384"/>
      <c r="AG513" s="191"/>
      <c r="AH513" s="191"/>
      <c r="AI513" s="191"/>
      <c r="AJ513" s="191"/>
      <c r="AK513" s="192"/>
      <c r="AL513" s="191"/>
      <c r="AM513" s="191"/>
      <c r="AN513" s="191"/>
      <c r="AO513" s="461"/>
      <c r="AP513" s="191"/>
      <c r="AQ513" s="191"/>
      <c r="AR513" s="191"/>
      <c r="AS513" s="461"/>
      <c r="AT513" s="191"/>
      <c r="AU513" s="191"/>
      <c r="AV513" s="461"/>
      <c r="AW513" s="192"/>
      <c r="AX513" s="191"/>
      <c r="AY513" s="461"/>
      <c r="AZ513" s="191"/>
      <c r="BA513" s="461"/>
      <c r="BB513" s="191"/>
      <c r="BC513" s="192"/>
      <c r="BD513" s="191"/>
      <c r="BE513" s="191"/>
      <c r="BF513" s="461"/>
      <c r="BG513" s="470"/>
      <c r="BH513" s="470"/>
      <c r="BI513" s="191"/>
      <c r="BJ513" s="191"/>
      <c r="BK513" s="191"/>
      <c r="BL513" s="492"/>
      <c r="BM513" s="191"/>
      <c r="BN513" s="391"/>
      <c r="BO513" s="191"/>
      <c r="BP513" s="191"/>
      <c r="BQ513" s="191"/>
      <c r="BR513" s="191"/>
      <c r="BS513" s="191"/>
      <c r="BT513" s="191"/>
      <c r="BU513" s="192"/>
      <c r="BV513" s="191"/>
      <c r="BW513" s="191"/>
      <c r="BX513" s="191"/>
      <c r="BY513" s="191"/>
      <c r="BZ513" s="191"/>
      <c r="CA513" s="191"/>
      <c r="CB513" s="470"/>
      <c r="CC513" s="396"/>
      <c r="CD513" s="191"/>
      <c r="CE513" s="191"/>
      <c r="CF513" s="191"/>
      <c r="CG513" s="191"/>
      <c r="CH513" s="384"/>
      <c r="CI513" s="191"/>
      <c r="CJ513" s="461"/>
      <c r="CK513" s="461"/>
      <c r="CL513" s="191"/>
      <c r="CM513" s="191"/>
      <c r="CN513" s="498"/>
      <c r="CO513" s="191"/>
      <c r="CP513" s="192"/>
      <c r="CQ513" s="191"/>
      <c r="CR513" s="384"/>
      <c r="CS513" s="407"/>
      <c r="CT513" s="191"/>
      <c r="DE513" s="192"/>
      <c r="DM513" s="190"/>
      <c r="DN513" s="191"/>
      <c r="DQ513" s="190"/>
      <c r="DU513" s="132"/>
      <c r="DV513" s="132"/>
      <c r="DW513" s="132"/>
      <c r="DX513" s="132"/>
      <c r="DY513" s="132"/>
      <c r="DZ513" s="132"/>
      <c r="EA513" s="133"/>
      <c r="EB513" s="132"/>
      <c r="EC513" s="132"/>
      <c r="ED513" s="451"/>
      <c r="EE513" s="133"/>
      <c r="EF513" s="132"/>
      <c r="EG513" s="132"/>
      <c r="EH513" s="132"/>
      <c r="EI513" s="134"/>
      <c r="EJ513" s="132"/>
      <c r="EK513" s="451"/>
      <c r="EL513" s="518"/>
      <c r="EM513" s="451"/>
      <c r="EN513" s="132"/>
      <c r="EO513" s="513"/>
      <c r="EP513" s="451"/>
      <c r="EQ513" s="451"/>
      <c r="ER513" s="524"/>
      <c r="ES513" s="451"/>
      <c r="ET513" s="451"/>
      <c r="EU513" s="132"/>
      <c r="EV513" s="133"/>
      <c r="EW513" s="193"/>
    </row>
    <row r="514" spans="26:153" ht="30" customHeight="1" x14ac:dyDescent="0.15">
      <c r="Z514" s="246"/>
      <c r="AA514" s="483"/>
      <c r="AB514" s="191"/>
      <c r="AC514" s="191"/>
      <c r="AD514" s="191"/>
      <c r="AE514" s="191"/>
      <c r="AF514" s="384"/>
      <c r="AG514" s="191"/>
      <c r="AH514" s="191"/>
      <c r="AI514" s="191"/>
      <c r="AJ514" s="191"/>
      <c r="AK514" s="192"/>
      <c r="AL514" s="191"/>
      <c r="AM514" s="191"/>
      <c r="AN514" s="191"/>
      <c r="AO514" s="461"/>
      <c r="AP514" s="191"/>
      <c r="AQ514" s="191"/>
      <c r="AR514" s="191"/>
      <c r="AS514" s="461"/>
      <c r="AT514" s="191"/>
      <c r="AU514" s="191"/>
      <c r="AV514" s="461"/>
      <c r="AW514" s="192"/>
      <c r="AX514" s="191"/>
      <c r="AY514" s="461"/>
      <c r="AZ514" s="191"/>
      <c r="BA514" s="461"/>
      <c r="BB514" s="191"/>
      <c r="BC514" s="192"/>
      <c r="BD514" s="191"/>
      <c r="BE514" s="191"/>
      <c r="BF514" s="461"/>
      <c r="BG514" s="470"/>
      <c r="BH514" s="470"/>
      <c r="BI514" s="191"/>
      <c r="BJ514" s="191"/>
      <c r="BK514" s="191"/>
      <c r="BL514" s="492"/>
      <c r="BM514" s="191"/>
      <c r="BN514" s="391"/>
      <c r="BO514" s="191"/>
      <c r="BP514" s="191"/>
      <c r="BQ514" s="191"/>
      <c r="BR514" s="191"/>
      <c r="BS514" s="191"/>
      <c r="BT514" s="191"/>
      <c r="BU514" s="192"/>
      <c r="BV514" s="191"/>
      <c r="BW514" s="191"/>
      <c r="BX514" s="191"/>
      <c r="BY514" s="191"/>
      <c r="BZ514" s="191"/>
      <c r="CA514" s="191"/>
      <c r="CB514" s="470"/>
      <c r="CC514" s="396"/>
      <c r="CD514" s="191"/>
      <c r="CE514" s="191"/>
      <c r="CF514" s="191"/>
      <c r="CG514" s="191"/>
      <c r="CH514" s="384"/>
      <c r="CI514" s="191"/>
      <c r="CJ514" s="461"/>
      <c r="CK514" s="461"/>
      <c r="CL514" s="191"/>
      <c r="CM514" s="191"/>
      <c r="CN514" s="498"/>
      <c r="CO514" s="191"/>
      <c r="CP514" s="192"/>
      <c r="CQ514" s="191"/>
      <c r="CR514" s="384"/>
      <c r="CS514" s="407"/>
      <c r="CT514" s="191"/>
      <c r="DE514" s="192"/>
      <c r="DM514" s="190"/>
      <c r="DN514" s="191"/>
      <c r="DQ514" s="190"/>
      <c r="DU514" s="132"/>
      <c r="DV514" s="132"/>
      <c r="DW514" s="132"/>
      <c r="DX514" s="132"/>
      <c r="DY514" s="132"/>
      <c r="DZ514" s="132"/>
      <c r="EA514" s="133"/>
      <c r="EB514" s="132"/>
      <c r="EC514" s="132"/>
      <c r="ED514" s="451"/>
      <c r="EE514" s="133"/>
      <c r="EF514" s="132"/>
      <c r="EG514" s="132"/>
      <c r="EH514" s="132"/>
      <c r="EI514" s="134"/>
      <c r="EJ514" s="132"/>
      <c r="EK514" s="451"/>
      <c r="EL514" s="518"/>
      <c r="EM514" s="451"/>
      <c r="EN514" s="132"/>
      <c r="EO514" s="513"/>
      <c r="EP514" s="451"/>
      <c r="EQ514" s="451"/>
      <c r="ER514" s="524"/>
      <c r="ES514" s="451"/>
      <c r="ET514" s="451"/>
      <c r="EU514" s="132"/>
      <c r="EV514" s="133"/>
      <c r="EW514" s="193"/>
    </row>
    <row r="515" spans="26:153" ht="30" customHeight="1" x14ac:dyDescent="0.15">
      <c r="Z515" s="246"/>
      <c r="AA515" s="483"/>
      <c r="AB515" s="191"/>
      <c r="AC515" s="191"/>
      <c r="AD515" s="191"/>
      <c r="AE515" s="191"/>
      <c r="AF515" s="384"/>
      <c r="AG515" s="191"/>
      <c r="AH515" s="191"/>
      <c r="AI515" s="191"/>
      <c r="AJ515" s="191"/>
      <c r="AK515" s="192"/>
      <c r="AL515" s="191"/>
      <c r="AM515" s="191"/>
      <c r="AN515" s="191"/>
      <c r="AO515" s="461"/>
      <c r="AP515" s="191"/>
      <c r="AQ515" s="191"/>
      <c r="AR515" s="191"/>
      <c r="AS515" s="461"/>
      <c r="AT515" s="191"/>
      <c r="AU515" s="191"/>
      <c r="AV515" s="461"/>
      <c r="AW515" s="192"/>
      <c r="AX515" s="191"/>
      <c r="AY515" s="461"/>
      <c r="AZ515" s="191"/>
      <c r="BA515" s="461"/>
      <c r="BB515" s="191"/>
      <c r="BC515" s="192"/>
      <c r="BD515" s="191"/>
      <c r="BE515" s="191"/>
      <c r="BF515" s="461"/>
      <c r="BG515" s="470"/>
      <c r="BH515" s="470"/>
      <c r="BI515" s="191"/>
      <c r="BJ515" s="191"/>
      <c r="BK515" s="191"/>
      <c r="BL515" s="492"/>
      <c r="BM515" s="191"/>
      <c r="BN515" s="391"/>
      <c r="BO515" s="191"/>
      <c r="BP515" s="191"/>
      <c r="BQ515" s="191"/>
      <c r="BR515" s="191"/>
      <c r="BS515" s="191"/>
      <c r="BT515" s="191"/>
      <c r="BU515" s="192"/>
      <c r="BV515" s="191"/>
      <c r="BW515" s="191"/>
      <c r="BX515" s="191"/>
      <c r="BY515" s="191"/>
      <c r="BZ515" s="191"/>
      <c r="CA515" s="191"/>
      <c r="CB515" s="470"/>
      <c r="CC515" s="396"/>
      <c r="CD515" s="191"/>
      <c r="CE515" s="191"/>
      <c r="CF515" s="191"/>
      <c r="CG515" s="191"/>
      <c r="CH515" s="384"/>
      <c r="CI515" s="191"/>
      <c r="CJ515" s="461"/>
      <c r="CK515" s="461"/>
      <c r="CL515" s="191"/>
      <c r="CM515" s="191"/>
      <c r="CN515" s="498"/>
      <c r="CO515" s="191"/>
      <c r="CP515" s="192"/>
      <c r="CQ515" s="191"/>
      <c r="CR515" s="384"/>
      <c r="CS515" s="407"/>
      <c r="CT515" s="191"/>
      <c r="DE515" s="192"/>
      <c r="DM515" s="190"/>
      <c r="DN515" s="191"/>
      <c r="DQ515" s="190"/>
      <c r="DU515" s="132"/>
      <c r="DV515" s="132"/>
      <c r="DW515" s="132"/>
      <c r="DX515" s="132"/>
      <c r="DY515" s="132"/>
      <c r="DZ515" s="132"/>
      <c r="EA515" s="133"/>
      <c r="EB515" s="132"/>
      <c r="EC515" s="132"/>
      <c r="ED515" s="451"/>
      <c r="EE515" s="133"/>
      <c r="EF515" s="132"/>
      <c r="EG515" s="132"/>
      <c r="EH515" s="132"/>
      <c r="EI515" s="134"/>
      <c r="EJ515" s="132"/>
      <c r="EK515" s="451"/>
      <c r="EL515" s="518"/>
      <c r="EM515" s="451"/>
      <c r="EN515" s="132"/>
      <c r="EO515" s="513"/>
      <c r="EP515" s="451"/>
      <c r="EQ515" s="451"/>
      <c r="ER515" s="524"/>
      <c r="ES515" s="451"/>
      <c r="ET515" s="451"/>
      <c r="EU515" s="132"/>
      <c r="EV515" s="133"/>
      <c r="EW515" s="193"/>
    </row>
    <row r="516" spans="26:153" ht="30" customHeight="1" x14ac:dyDescent="0.15">
      <c r="Z516" s="246"/>
      <c r="AA516" s="483"/>
      <c r="AB516" s="191"/>
      <c r="AC516" s="191"/>
      <c r="AD516" s="191"/>
      <c r="AE516" s="191"/>
      <c r="AF516" s="384"/>
      <c r="AG516" s="191"/>
      <c r="AH516" s="191"/>
      <c r="AI516" s="191"/>
      <c r="AJ516" s="191"/>
      <c r="AK516" s="192"/>
      <c r="AL516" s="191"/>
      <c r="AM516" s="191"/>
      <c r="AN516" s="191"/>
      <c r="AO516" s="461"/>
      <c r="AP516" s="191"/>
      <c r="AQ516" s="191"/>
      <c r="AR516" s="191"/>
      <c r="AS516" s="461"/>
      <c r="AT516" s="191"/>
      <c r="AU516" s="191"/>
      <c r="AV516" s="461"/>
      <c r="AW516" s="192"/>
      <c r="AX516" s="191"/>
      <c r="AY516" s="461"/>
      <c r="AZ516" s="191"/>
      <c r="BA516" s="461"/>
      <c r="BB516" s="191"/>
      <c r="BC516" s="192"/>
      <c r="BD516" s="191"/>
      <c r="BE516" s="191"/>
      <c r="BF516" s="461"/>
      <c r="BG516" s="470"/>
      <c r="BH516" s="470"/>
      <c r="BI516" s="191"/>
      <c r="BJ516" s="191"/>
      <c r="BK516" s="191"/>
      <c r="BL516" s="492"/>
      <c r="BM516" s="191"/>
      <c r="BN516" s="391"/>
      <c r="BO516" s="191"/>
      <c r="BP516" s="191"/>
      <c r="BQ516" s="191"/>
      <c r="BR516" s="191"/>
      <c r="BS516" s="191"/>
      <c r="BT516" s="191"/>
      <c r="BU516" s="192"/>
      <c r="BV516" s="191"/>
      <c r="BW516" s="191"/>
      <c r="BX516" s="191"/>
      <c r="BY516" s="191"/>
      <c r="BZ516" s="191"/>
      <c r="CA516" s="191"/>
      <c r="CB516" s="470"/>
      <c r="CC516" s="396"/>
      <c r="CD516" s="191"/>
      <c r="CE516" s="191"/>
      <c r="CF516" s="191"/>
      <c r="CG516" s="191"/>
      <c r="CH516" s="384"/>
      <c r="CI516" s="191"/>
      <c r="CJ516" s="461"/>
      <c r="CK516" s="461"/>
      <c r="CL516" s="191"/>
      <c r="CM516" s="191"/>
      <c r="CN516" s="498"/>
      <c r="CO516" s="191"/>
      <c r="CP516" s="192"/>
      <c r="CQ516" s="191"/>
      <c r="CR516" s="384"/>
      <c r="CS516" s="407"/>
      <c r="CT516" s="191"/>
      <c r="DE516" s="192"/>
      <c r="DM516" s="190"/>
      <c r="DN516" s="191"/>
      <c r="DQ516" s="190"/>
      <c r="DU516" s="132"/>
      <c r="DV516" s="132"/>
      <c r="DW516" s="132"/>
      <c r="DX516" s="132"/>
      <c r="DY516" s="132"/>
      <c r="DZ516" s="132"/>
      <c r="EA516" s="133"/>
      <c r="EB516" s="132"/>
      <c r="EC516" s="132"/>
      <c r="ED516" s="451"/>
      <c r="EE516" s="133"/>
      <c r="EF516" s="132"/>
      <c r="EG516" s="132"/>
      <c r="EH516" s="132"/>
      <c r="EI516" s="134"/>
      <c r="EJ516" s="132"/>
      <c r="EK516" s="451"/>
      <c r="EL516" s="518"/>
      <c r="EM516" s="451"/>
      <c r="EN516" s="132"/>
      <c r="EO516" s="513"/>
      <c r="EP516" s="451"/>
      <c r="EQ516" s="451"/>
      <c r="ER516" s="524"/>
      <c r="ES516" s="451"/>
      <c r="ET516" s="451"/>
      <c r="EU516" s="132"/>
      <c r="EV516" s="133"/>
      <c r="EW516" s="193"/>
    </row>
    <row r="517" spans="26:153" ht="30" customHeight="1" x14ac:dyDescent="0.15">
      <c r="Z517" s="246"/>
      <c r="AA517" s="483"/>
      <c r="AB517" s="191"/>
      <c r="AC517" s="191"/>
      <c r="AD517" s="191"/>
      <c r="AE517" s="191"/>
      <c r="AF517" s="384"/>
      <c r="AG517" s="191"/>
      <c r="AH517" s="191"/>
      <c r="AI517" s="191"/>
      <c r="AJ517" s="191"/>
      <c r="AK517" s="192"/>
      <c r="AL517" s="191"/>
      <c r="AM517" s="191"/>
      <c r="AN517" s="191"/>
      <c r="AO517" s="461"/>
      <c r="AP517" s="191"/>
      <c r="AQ517" s="191"/>
      <c r="AR517" s="191"/>
      <c r="AS517" s="461"/>
      <c r="AT517" s="191"/>
      <c r="AU517" s="191"/>
      <c r="AV517" s="461"/>
      <c r="AW517" s="192"/>
      <c r="AX517" s="191"/>
      <c r="AY517" s="461"/>
      <c r="AZ517" s="191"/>
      <c r="BA517" s="461"/>
      <c r="BB517" s="191"/>
      <c r="BC517" s="192"/>
      <c r="BD517" s="191"/>
      <c r="BE517" s="191"/>
      <c r="BF517" s="461"/>
      <c r="BG517" s="470"/>
      <c r="BH517" s="470"/>
      <c r="BI517" s="191"/>
      <c r="BJ517" s="191"/>
      <c r="BK517" s="191"/>
      <c r="BL517" s="492"/>
      <c r="BM517" s="191"/>
      <c r="BN517" s="391"/>
      <c r="BO517" s="191"/>
      <c r="BP517" s="191"/>
      <c r="BQ517" s="191"/>
      <c r="BR517" s="191"/>
      <c r="BS517" s="191"/>
      <c r="BT517" s="191"/>
      <c r="BU517" s="192"/>
      <c r="BV517" s="191"/>
      <c r="BW517" s="191"/>
      <c r="BX517" s="191"/>
      <c r="BY517" s="191"/>
      <c r="BZ517" s="191"/>
      <c r="CA517" s="191"/>
      <c r="CB517" s="470"/>
      <c r="CC517" s="396"/>
      <c r="CD517" s="191"/>
      <c r="CE517" s="191"/>
      <c r="CF517" s="191"/>
      <c r="CG517" s="191"/>
      <c r="CH517" s="384"/>
      <c r="CI517" s="191"/>
      <c r="CJ517" s="461"/>
      <c r="CK517" s="461"/>
      <c r="CL517" s="191"/>
      <c r="CM517" s="191"/>
      <c r="CN517" s="498"/>
      <c r="CO517" s="191"/>
      <c r="CP517" s="192"/>
      <c r="CQ517" s="191"/>
      <c r="CR517" s="384"/>
      <c r="CS517" s="407"/>
      <c r="CT517" s="191"/>
      <c r="DE517" s="192"/>
      <c r="DM517" s="190"/>
      <c r="DN517" s="191"/>
      <c r="DQ517" s="190"/>
      <c r="DU517" s="132"/>
      <c r="DV517" s="132"/>
      <c r="DW517" s="132"/>
      <c r="DX517" s="132"/>
      <c r="DY517" s="132"/>
      <c r="DZ517" s="132"/>
      <c r="EA517" s="133"/>
      <c r="EB517" s="132"/>
      <c r="EC517" s="132"/>
      <c r="ED517" s="451"/>
      <c r="EE517" s="133"/>
      <c r="EF517" s="132"/>
      <c r="EG517" s="132"/>
      <c r="EH517" s="132"/>
      <c r="EI517" s="134"/>
      <c r="EJ517" s="132"/>
      <c r="EK517" s="451"/>
      <c r="EL517" s="518"/>
      <c r="EM517" s="451"/>
      <c r="EN517" s="132"/>
      <c r="EO517" s="513"/>
      <c r="EP517" s="451"/>
      <c r="EQ517" s="451"/>
      <c r="ER517" s="524"/>
      <c r="ES517" s="451"/>
      <c r="ET517" s="451"/>
      <c r="EU517" s="132"/>
      <c r="EV517" s="133"/>
      <c r="EW517" s="193"/>
    </row>
    <row r="518" spans="26:153" ht="30" customHeight="1" x14ac:dyDescent="0.15">
      <c r="Z518" s="246"/>
      <c r="AA518" s="483"/>
      <c r="AB518" s="191"/>
      <c r="AC518" s="191"/>
      <c r="AD518" s="191"/>
      <c r="AE518" s="191"/>
      <c r="AF518" s="384"/>
      <c r="AG518" s="191"/>
      <c r="AH518" s="191"/>
      <c r="AI518" s="191"/>
      <c r="AJ518" s="191"/>
      <c r="AK518" s="192"/>
      <c r="AL518" s="191"/>
      <c r="AM518" s="191"/>
      <c r="AN518" s="191"/>
      <c r="AO518" s="461"/>
      <c r="AP518" s="191"/>
      <c r="AQ518" s="191"/>
      <c r="AR518" s="191"/>
      <c r="AS518" s="461"/>
      <c r="AT518" s="191"/>
      <c r="AU518" s="191"/>
      <c r="AV518" s="461"/>
      <c r="AW518" s="192"/>
      <c r="AX518" s="191"/>
      <c r="AY518" s="461"/>
      <c r="AZ518" s="191"/>
      <c r="BA518" s="461"/>
      <c r="BB518" s="191"/>
      <c r="BC518" s="192"/>
      <c r="BD518" s="191"/>
      <c r="BE518" s="191"/>
      <c r="BF518" s="461"/>
      <c r="BG518" s="470"/>
      <c r="BH518" s="470"/>
      <c r="BI518" s="191"/>
      <c r="BJ518" s="191"/>
      <c r="BK518" s="191"/>
      <c r="BL518" s="492"/>
      <c r="BM518" s="191"/>
      <c r="BN518" s="391"/>
      <c r="BO518" s="191"/>
      <c r="BP518" s="191"/>
      <c r="BQ518" s="191"/>
      <c r="BR518" s="191"/>
      <c r="BS518" s="191"/>
      <c r="BT518" s="191"/>
      <c r="BU518" s="192"/>
      <c r="BV518" s="191"/>
      <c r="BW518" s="191"/>
      <c r="BX518" s="191"/>
      <c r="BY518" s="191"/>
      <c r="BZ518" s="191"/>
      <c r="CA518" s="191"/>
      <c r="CB518" s="470"/>
      <c r="CC518" s="396"/>
      <c r="CD518" s="191"/>
      <c r="CE518" s="191"/>
      <c r="CF518" s="191"/>
      <c r="CG518" s="191"/>
      <c r="CH518" s="384"/>
      <c r="CI518" s="191"/>
      <c r="CJ518" s="461"/>
      <c r="CK518" s="461"/>
      <c r="CL518" s="191"/>
      <c r="CM518" s="191"/>
      <c r="CN518" s="498"/>
      <c r="CO518" s="191"/>
      <c r="CP518" s="192"/>
      <c r="CQ518" s="191"/>
      <c r="CR518" s="384"/>
      <c r="CS518" s="407"/>
      <c r="CT518" s="191"/>
      <c r="DE518" s="192"/>
      <c r="DM518" s="190"/>
      <c r="DN518" s="191"/>
      <c r="DQ518" s="190"/>
      <c r="DU518" s="132"/>
      <c r="DV518" s="132"/>
      <c r="DW518" s="132"/>
      <c r="DX518" s="132"/>
      <c r="DY518" s="132"/>
      <c r="DZ518" s="132"/>
      <c r="EA518" s="133"/>
      <c r="EB518" s="132"/>
      <c r="EC518" s="132"/>
      <c r="ED518" s="451"/>
      <c r="EE518" s="133"/>
      <c r="EF518" s="132"/>
      <c r="EG518" s="132"/>
      <c r="EH518" s="132"/>
      <c r="EI518" s="134"/>
      <c r="EJ518" s="132"/>
      <c r="EK518" s="451"/>
      <c r="EL518" s="518"/>
      <c r="EM518" s="451"/>
      <c r="EN518" s="132"/>
      <c r="EO518" s="513"/>
      <c r="EP518" s="451"/>
      <c r="EQ518" s="451"/>
      <c r="ER518" s="524"/>
      <c r="ES518" s="451"/>
      <c r="ET518" s="451"/>
      <c r="EU518" s="132"/>
      <c r="EV518" s="133"/>
      <c r="EW518" s="193"/>
    </row>
    <row r="519" spans="26:153" ht="30" customHeight="1" x14ac:dyDescent="0.15">
      <c r="Z519" s="246"/>
      <c r="AA519" s="483"/>
      <c r="AB519" s="191"/>
      <c r="AC519" s="191"/>
      <c r="AD519" s="191"/>
      <c r="AE519" s="191"/>
      <c r="AF519" s="384"/>
      <c r="AG519" s="191"/>
      <c r="AH519" s="191"/>
      <c r="AI519" s="191"/>
      <c r="AJ519" s="191"/>
      <c r="AK519" s="192"/>
      <c r="AL519" s="191"/>
      <c r="AM519" s="191"/>
      <c r="AN519" s="191"/>
      <c r="AO519" s="461"/>
      <c r="AP519" s="191"/>
      <c r="AQ519" s="191"/>
      <c r="AR519" s="191"/>
      <c r="AS519" s="461"/>
      <c r="AT519" s="191"/>
      <c r="AU519" s="191"/>
      <c r="AV519" s="461"/>
      <c r="AW519" s="192"/>
      <c r="AX519" s="191"/>
      <c r="AY519" s="461"/>
      <c r="AZ519" s="191"/>
      <c r="BA519" s="461"/>
      <c r="BB519" s="191"/>
      <c r="BC519" s="192"/>
      <c r="BD519" s="191"/>
      <c r="BE519" s="191"/>
      <c r="BF519" s="461"/>
      <c r="BG519" s="470"/>
      <c r="BH519" s="470"/>
      <c r="BI519" s="191"/>
      <c r="BJ519" s="191"/>
      <c r="BK519" s="191"/>
      <c r="BL519" s="492"/>
      <c r="BM519" s="191"/>
      <c r="BN519" s="391"/>
      <c r="BO519" s="191"/>
      <c r="BP519" s="191"/>
      <c r="BQ519" s="191"/>
      <c r="BR519" s="191"/>
      <c r="BS519" s="191"/>
      <c r="BT519" s="191"/>
      <c r="BU519" s="192"/>
      <c r="BV519" s="191"/>
      <c r="BW519" s="191"/>
      <c r="BX519" s="191"/>
      <c r="BY519" s="191"/>
      <c r="BZ519" s="191"/>
      <c r="CA519" s="191"/>
      <c r="CB519" s="470"/>
      <c r="CC519" s="396"/>
      <c r="CD519" s="191"/>
      <c r="CE519" s="191"/>
      <c r="CF519" s="191"/>
      <c r="CG519" s="191"/>
      <c r="CH519" s="384"/>
      <c r="CI519" s="191"/>
      <c r="CJ519" s="461"/>
      <c r="CK519" s="461"/>
      <c r="CL519" s="191"/>
      <c r="CM519" s="191"/>
      <c r="CN519" s="498"/>
      <c r="CO519" s="191"/>
      <c r="CP519" s="192"/>
      <c r="CQ519" s="191"/>
      <c r="CR519" s="384"/>
      <c r="CS519" s="407"/>
      <c r="CT519" s="191"/>
      <c r="DE519" s="192"/>
      <c r="DM519" s="190"/>
      <c r="DN519" s="191"/>
      <c r="DQ519" s="190"/>
      <c r="DU519" s="132"/>
      <c r="DV519" s="132"/>
      <c r="DW519" s="132"/>
      <c r="DX519" s="132"/>
      <c r="DY519" s="132"/>
      <c r="DZ519" s="132"/>
      <c r="EA519" s="133"/>
      <c r="EB519" s="132"/>
      <c r="EC519" s="132"/>
      <c r="ED519" s="451"/>
      <c r="EE519" s="133"/>
      <c r="EF519" s="132"/>
      <c r="EG519" s="132"/>
      <c r="EH519" s="132"/>
      <c r="EI519" s="134"/>
      <c r="EJ519" s="132"/>
      <c r="EK519" s="451"/>
      <c r="EL519" s="518"/>
      <c r="EM519" s="451"/>
      <c r="EN519" s="132"/>
      <c r="EO519" s="513"/>
      <c r="EP519" s="451"/>
      <c r="EQ519" s="451"/>
      <c r="ER519" s="524"/>
      <c r="ES519" s="451"/>
      <c r="ET519" s="451"/>
      <c r="EU519" s="132"/>
      <c r="EV519" s="133"/>
      <c r="EW519" s="193"/>
    </row>
    <row r="520" spans="26:153" ht="30" customHeight="1" x14ac:dyDescent="0.15">
      <c r="Z520" s="246"/>
      <c r="AA520" s="483"/>
      <c r="AB520" s="191"/>
      <c r="AC520" s="191"/>
      <c r="AD520" s="191"/>
      <c r="AE520" s="191"/>
      <c r="AF520" s="384"/>
      <c r="AG520" s="191"/>
      <c r="AH520" s="191"/>
      <c r="AI520" s="191"/>
      <c r="AJ520" s="191"/>
      <c r="AK520" s="192"/>
      <c r="AL520" s="191"/>
      <c r="AM520" s="191"/>
      <c r="AN520" s="191"/>
      <c r="AO520" s="461"/>
      <c r="AP520" s="191"/>
      <c r="AQ520" s="191"/>
      <c r="AR520" s="191"/>
      <c r="AS520" s="461"/>
      <c r="AT520" s="191"/>
      <c r="AU520" s="191"/>
      <c r="AV520" s="461"/>
      <c r="AW520" s="192"/>
      <c r="AX520" s="191"/>
      <c r="AY520" s="461"/>
      <c r="AZ520" s="191"/>
      <c r="BA520" s="461"/>
      <c r="BB520" s="191"/>
      <c r="BC520" s="192"/>
      <c r="BD520" s="191"/>
      <c r="BE520" s="191"/>
      <c r="BF520" s="461"/>
      <c r="BG520" s="470"/>
      <c r="BH520" s="470"/>
      <c r="BI520" s="191"/>
      <c r="BJ520" s="191"/>
      <c r="BK520" s="191"/>
      <c r="BL520" s="492"/>
      <c r="BM520" s="191"/>
      <c r="BN520" s="391"/>
      <c r="BO520" s="191"/>
      <c r="BP520" s="191"/>
      <c r="BQ520" s="191"/>
      <c r="BR520" s="191"/>
      <c r="BS520" s="191"/>
      <c r="BT520" s="191"/>
      <c r="BU520" s="192"/>
      <c r="BV520" s="191"/>
      <c r="BW520" s="191"/>
      <c r="BX520" s="191"/>
      <c r="BY520" s="191"/>
      <c r="BZ520" s="191"/>
      <c r="CA520" s="191"/>
      <c r="CB520" s="470"/>
      <c r="CC520" s="396"/>
      <c r="CD520" s="191"/>
      <c r="CE520" s="191"/>
      <c r="CF520" s="191"/>
      <c r="CG520" s="191"/>
      <c r="CH520" s="384"/>
      <c r="CI520" s="191"/>
      <c r="CJ520" s="461"/>
      <c r="CK520" s="461"/>
      <c r="CL520" s="191"/>
      <c r="CM520" s="191"/>
      <c r="CN520" s="498"/>
      <c r="CO520" s="191"/>
      <c r="CP520" s="192"/>
      <c r="CQ520" s="191"/>
      <c r="CR520" s="384"/>
      <c r="CS520" s="407"/>
      <c r="CT520" s="191"/>
      <c r="DE520" s="192"/>
      <c r="DM520" s="190"/>
      <c r="DN520" s="191"/>
      <c r="DQ520" s="190"/>
      <c r="DU520" s="132"/>
      <c r="DV520" s="132"/>
      <c r="DW520" s="132"/>
      <c r="DX520" s="132"/>
      <c r="DY520" s="132"/>
      <c r="DZ520" s="132"/>
      <c r="EA520" s="133"/>
      <c r="EB520" s="132"/>
      <c r="EC520" s="132"/>
      <c r="ED520" s="451"/>
      <c r="EE520" s="133"/>
      <c r="EF520" s="132"/>
      <c r="EG520" s="132"/>
      <c r="EH520" s="132"/>
      <c r="EI520" s="134"/>
      <c r="EJ520" s="132"/>
      <c r="EK520" s="451"/>
      <c r="EL520" s="518"/>
      <c r="EM520" s="451"/>
      <c r="EN520" s="132"/>
      <c r="EO520" s="513"/>
      <c r="EP520" s="451"/>
      <c r="EQ520" s="451"/>
      <c r="ER520" s="524"/>
      <c r="ES520" s="451"/>
      <c r="ET520" s="451"/>
      <c r="EU520" s="132"/>
      <c r="EV520" s="133"/>
      <c r="EW520" s="193"/>
    </row>
    <row r="521" spans="26:153" ht="30" customHeight="1" x14ac:dyDescent="0.15">
      <c r="Z521" s="246"/>
      <c r="AA521" s="483"/>
      <c r="AB521" s="191"/>
      <c r="AC521" s="191"/>
      <c r="AD521" s="191"/>
      <c r="AE521" s="191"/>
      <c r="AF521" s="384"/>
      <c r="AG521" s="191"/>
      <c r="AH521" s="191"/>
      <c r="AI521" s="191"/>
      <c r="AJ521" s="191"/>
      <c r="AK521" s="192"/>
      <c r="AL521" s="191"/>
      <c r="AM521" s="191"/>
      <c r="AN521" s="191"/>
      <c r="AO521" s="461"/>
      <c r="AP521" s="191"/>
      <c r="AQ521" s="191"/>
      <c r="AR521" s="191"/>
      <c r="AS521" s="461"/>
      <c r="AT521" s="191"/>
      <c r="AU521" s="191"/>
      <c r="AV521" s="461"/>
      <c r="AW521" s="192"/>
      <c r="AX521" s="191"/>
      <c r="AY521" s="461"/>
      <c r="AZ521" s="191"/>
      <c r="BA521" s="461"/>
      <c r="BB521" s="191"/>
      <c r="BC521" s="192"/>
      <c r="BD521" s="191"/>
      <c r="BE521" s="191"/>
      <c r="BF521" s="461"/>
      <c r="BG521" s="470"/>
      <c r="BH521" s="470"/>
      <c r="BI521" s="191"/>
      <c r="BJ521" s="191"/>
      <c r="BK521" s="191"/>
      <c r="BL521" s="492"/>
      <c r="BM521" s="191"/>
      <c r="BN521" s="391"/>
      <c r="BO521" s="191"/>
      <c r="BP521" s="191"/>
      <c r="BQ521" s="191"/>
      <c r="BR521" s="191"/>
      <c r="BS521" s="191"/>
      <c r="BT521" s="191"/>
      <c r="BU521" s="192"/>
      <c r="BV521" s="191"/>
      <c r="BW521" s="191"/>
      <c r="BX521" s="191"/>
      <c r="BY521" s="191"/>
      <c r="BZ521" s="191"/>
      <c r="CA521" s="191"/>
      <c r="CB521" s="470"/>
      <c r="CC521" s="396"/>
      <c r="CD521" s="191"/>
      <c r="CE521" s="191"/>
      <c r="CF521" s="191"/>
      <c r="CG521" s="191"/>
      <c r="CH521" s="384"/>
      <c r="CI521" s="191"/>
      <c r="CJ521" s="461"/>
      <c r="CK521" s="461"/>
      <c r="CL521" s="191"/>
      <c r="CM521" s="191"/>
      <c r="CN521" s="498"/>
      <c r="CO521" s="191"/>
      <c r="CP521" s="192"/>
      <c r="CQ521" s="191"/>
      <c r="CR521" s="384"/>
      <c r="CS521" s="407"/>
      <c r="CT521" s="191"/>
      <c r="DE521" s="192"/>
      <c r="DM521" s="190"/>
      <c r="DN521" s="191"/>
      <c r="DQ521" s="190"/>
      <c r="DU521" s="132"/>
      <c r="DV521" s="132"/>
      <c r="DW521" s="132"/>
      <c r="DX521" s="132"/>
      <c r="DY521" s="132"/>
      <c r="DZ521" s="132"/>
      <c r="EA521" s="133"/>
      <c r="EB521" s="132"/>
      <c r="EC521" s="132"/>
      <c r="ED521" s="451"/>
      <c r="EE521" s="133"/>
      <c r="EF521" s="132"/>
      <c r="EG521" s="132"/>
      <c r="EH521" s="132"/>
      <c r="EI521" s="134"/>
      <c r="EJ521" s="132"/>
      <c r="EK521" s="451"/>
      <c r="EL521" s="518"/>
      <c r="EM521" s="451"/>
      <c r="EN521" s="132"/>
      <c r="EO521" s="513"/>
      <c r="EP521" s="451"/>
      <c r="EQ521" s="451"/>
      <c r="ER521" s="524"/>
      <c r="ES521" s="451"/>
      <c r="ET521" s="451"/>
      <c r="EU521" s="132"/>
      <c r="EV521" s="133"/>
      <c r="EW521" s="193"/>
    </row>
    <row r="522" spans="26:153" ht="30" customHeight="1" x14ac:dyDescent="0.15">
      <c r="Z522" s="246"/>
      <c r="AA522" s="483"/>
      <c r="AB522" s="191"/>
      <c r="AC522" s="191"/>
      <c r="AD522" s="191"/>
      <c r="AE522" s="191"/>
      <c r="AF522" s="384"/>
      <c r="AG522" s="191"/>
      <c r="AH522" s="191"/>
      <c r="AI522" s="191"/>
      <c r="AJ522" s="191"/>
      <c r="AK522" s="192"/>
      <c r="AL522" s="191"/>
      <c r="AM522" s="191"/>
      <c r="AN522" s="191"/>
      <c r="AO522" s="461"/>
      <c r="AP522" s="191"/>
      <c r="AQ522" s="191"/>
      <c r="AR522" s="191"/>
      <c r="AS522" s="461"/>
      <c r="AT522" s="191"/>
      <c r="AU522" s="191"/>
      <c r="AV522" s="461"/>
      <c r="AW522" s="192"/>
      <c r="AX522" s="191"/>
      <c r="AY522" s="461"/>
      <c r="AZ522" s="191"/>
      <c r="BA522" s="461"/>
      <c r="BB522" s="191"/>
      <c r="BC522" s="192"/>
      <c r="BD522" s="191"/>
      <c r="BE522" s="191"/>
      <c r="BF522" s="461"/>
      <c r="BG522" s="470"/>
      <c r="BH522" s="470"/>
      <c r="BI522" s="191"/>
      <c r="BJ522" s="191"/>
      <c r="BK522" s="191"/>
      <c r="BL522" s="492"/>
      <c r="BM522" s="191"/>
      <c r="BN522" s="391"/>
      <c r="BO522" s="191"/>
      <c r="BP522" s="191"/>
      <c r="BQ522" s="191"/>
      <c r="BR522" s="191"/>
      <c r="BS522" s="191"/>
      <c r="BT522" s="191"/>
      <c r="BU522" s="192"/>
      <c r="BV522" s="191"/>
      <c r="BW522" s="191"/>
      <c r="BX522" s="191"/>
      <c r="BY522" s="191"/>
      <c r="BZ522" s="191"/>
      <c r="CA522" s="191"/>
      <c r="CB522" s="470"/>
      <c r="CC522" s="396"/>
      <c r="CD522" s="191"/>
      <c r="CE522" s="191"/>
      <c r="CF522" s="191"/>
      <c r="CG522" s="191"/>
      <c r="CH522" s="384"/>
      <c r="CI522" s="191"/>
      <c r="CJ522" s="461"/>
      <c r="CK522" s="461"/>
      <c r="CL522" s="191"/>
      <c r="CM522" s="191"/>
      <c r="CN522" s="498"/>
      <c r="CO522" s="191"/>
      <c r="CP522" s="192"/>
      <c r="CQ522" s="191"/>
      <c r="CR522" s="384"/>
      <c r="CS522" s="407"/>
      <c r="CT522" s="191"/>
      <c r="DE522" s="192"/>
      <c r="DM522" s="190"/>
      <c r="DN522" s="191"/>
      <c r="DQ522" s="190"/>
      <c r="DU522" s="132"/>
      <c r="DV522" s="132"/>
      <c r="DW522" s="132"/>
      <c r="DX522" s="132"/>
      <c r="DY522" s="132"/>
      <c r="DZ522" s="132"/>
      <c r="EA522" s="133"/>
      <c r="EB522" s="132"/>
      <c r="EC522" s="132"/>
      <c r="ED522" s="451"/>
      <c r="EE522" s="133"/>
      <c r="EF522" s="132"/>
      <c r="EG522" s="132"/>
      <c r="EH522" s="132"/>
      <c r="EI522" s="134"/>
      <c r="EJ522" s="132"/>
      <c r="EK522" s="451"/>
      <c r="EL522" s="518"/>
      <c r="EM522" s="451"/>
      <c r="EN522" s="132"/>
      <c r="EO522" s="513"/>
      <c r="EP522" s="451"/>
      <c r="EQ522" s="451"/>
      <c r="ER522" s="524"/>
      <c r="ES522" s="451"/>
      <c r="ET522" s="451"/>
      <c r="EU522" s="132"/>
      <c r="EV522" s="133"/>
      <c r="EW522" s="193"/>
    </row>
    <row r="523" spans="26:153" ht="30" customHeight="1" x14ac:dyDescent="0.15">
      <c r="Z523" s="246"/>
      <c r="AA523" s="483"/>
      <c r="AB523" s="191"/>
      <c r="AC523" s="191"/>
      <c r="AD523" s="191"/>
      <c r="AE523" s="191"/>
      <c r="AF523" s="384"/>
      <c r="AG523" s="191"/>
      <c r="AH523" s="191"/>
      <c r="AI523" s="191"/>
      <c r="AJ523" s="191"/>
      <c r="AK523" s="192"/>
      <c r="AL523" s="191"/>
      <c r="AM523" s="191"/>
      <c r="AN523" s="191"/>
      <c r="AO523" s="461"/>
      <c r="AP523" s="191"/>
      <c r="AQ523" s="191"/>
      <c r="AR523" s="191"/>
      <c r="AS523" s="461"/>
      <c r="AT523" s="191"/>
      <c r="AU523" s="191"/>
      <c r="AV523" s="461"/>
      <c r="AW523" s="192"/>
      <c r="AX523" s="191"/>
      <c r="AY523" s="461"/>
      <c r="AZ523" s="191"/>
      <c r="BA523" s="461"/>
      <c r="BB523" s="191"/>
      <c r="BC523" s="192"/>
      <c r="BD523" s="191"/>
      <c r="BE523" s="191"/>
      <c r="BF523" s="461"/>
      <c r="BG523" s="470"/>
      <c r="BH523" s="470"/>
      <c r="BI523" s="191"/>
      <c r="BJ523" s="191"/>
      <c r="BK523" s="191"/>
      <c r="BL523" s="492"/>
      <c r="BM523" s="191"/>
      <c r="BN523" s="391"/>
      <c r="BO523" s="191"/>
      <c r="BP523" s="191"/>
      <c r="BQ523" s="191"/>
      <c r="BR523" s="191"/>
      <c r="BS523" s="191"/>
      <c r="BT523" s="191"/>
      <c r="BU523" s="192"/>
      <c r="BV523" s="191"/>
      <c r="BW523" s="191"/>
      <c r="BX523" s="191"/>
      <c r="BY523" s="191"/>
      <c r="BZ523" s="191"/>
      <c r="CA523" s="191"/>
      <c r="CB523" s="470"/>
      <c r="CC523" s="396"/>
      <c r="CD523" s="191"/>
      <c r="CE523" s="191"/>
      <c r="CF523" s="191"/>
      <c r="CG523" s="191"/>
      <c r="CH523" s="384"/>
      <c r="CI523" s="191"/>
      <c r="CJ523" s="461"/>
      <c r="CK523" s="461"/>
      <c r="CL523" s="191"/>
      <c r="CM523" s="191"/>
      <c r="CN523" s="498"/>
      <c r="CO523" s="191"/>
      <c r="CP523" s="192"/>
      <c r="CQ523" s="191"/>
      <c r="CR523" s="384"/>
      <c r="CS523" s="407"/>
      <c r="CT523" s="191"/>
      <c r="DE523" s="192"/>
      <c r="DM523" s="190"/>
      <c r="DN523" s="191"/>
      <c r="DQ523" s="190"/>
      <c r="DU523" s="132"/>
      <c r="DV523" s="132"/>
      <c r="DW523" s="132"/>
      <c r="DX523" s="132"/>
      <c r="DY523" s="132"/>
      <c r="DZ523" s="132"/>
      <c r="EA523" s="133"/>
      <c r="EB523" s="132"/>
      <c r="EC523" s="132"/>
      <c r="ED523" s="451"/>
      <c r="EE523" s="133"/>
      <c r="EF523" s="132"/>
      <c r="EG523" s="132"/>
      <c r="EH523" s="132"/>
      <c r="EI523" s="134"/>
      <c r="EJ523" s="132"/>
      <c r="EK523" s="451"/>
      <c r="EL523" s="518"/>
      <c r="EM523" s="451"/>
      <c r="EN523" s="132"/>
      <c r="EO523" s="513"/>
      <c r="EP523" s="451"/>
      <c r="EQ523" s="451"/>
      <c r="ER523" s="524"/>
      <c r="ES523" s="451"/>
      <c r="ET523" s="451"/>
      <c r="EU523" s="132"/>
      <c r="EV523" s="133"/>
      <c r="EW523" s="193"/>
    </row>
    <row r="524" spans="26:153" ht="30" customHeight="1" x14ac:dyDescent="0.15">
      <c r="Z524" s="246"/>
      <c r="AA524" s="483"/>
      <c r="AB524" s="191"/>
      <c r="AC524" s="191"/>
      <c r="AD524" s="191"/>
      <c r="AE524" s="191"/>
      <c r="AF524" s="384"/>
      <c r="AG524" s="191"/>
      <c r="AH524" s="191"/>
      <c r="AI524" s="191"/>
      <c r="AJ524" s="191"/>
      <c r="AK524" s="192"/>
      <c r="AL524" s="191"/>
      <c r="AM524" s="191"/>
      <c r="AN524" s="191"/>
      <c r="AO524" s="461"/>
      <c r="AP524" s="191"/>
      <c r="AQ524" s="191"/>
      <c r="AR524" s="191"/>
      <c r="AS524" s="461"/>
      <c r="AT524" s="191"/>
      <c r="AU524" s="191"/>
      <c r="AV524" s="461"/>
      <c r="AW524" s="192"/>
      <c r="AX524" s="191"/>
      <c r="AY524" s="461"/>
      <c r="AZ524" s="191"/>
      <c r="BA524" s="461"/>
      <c r="BB524" s="191"/>
      <c r="BC524" s="192"/>
      <c r="BD524" s="191"/>
      <c r="BE524" s="191"/>
      <c r="BF524" s="461"/>
      <c r="BG524" s="470"/>
      <c r="BH524" s="470"/>
      <c r="BI524" s="191"/>
      <c r="BJ524" s="191"/>
      <c r="BK524" s="191"/>
      <c r="BL524" s="492"/>
      <c r="BM524" s="191"/>
      <c r="BN524" s="391"/>
      <c r="BO524" s="191"/>
      <c r="BP524" s="191"/>
      <c r="BQ524" s="191"/>
      <c r="BR524" s="191"/>
      <c r="BS524" s="191"/>
      <c r="BT524" s="191"/>
      <c r="BU524" s="192"/>
      <c r="BV524" s="191"/>
      <c r="BW524" s="191"/>
      <c r="BX524" s="191"/>
      <c r="BY524" s="191"/>
      <c r="BZ524" s="191"/>
      <c r="CA524" s="191"/>
      <c r="CB524" s="470"/>
      <c r="CC524" s="396"/>
      <c r="CD524" s="191"/>
      <c r="CE524" s="191"/>
      <c r="CF524" s="191"/>
      <c r="CG524" s="191"/>
      <c r="CH524" s="384"/>
      <c r="CI524" s="191"/>
      <c r="CJ524" s="461"/>
      <c r="CK524" s="461"/>
      <c r="CL524" s="191"/>
      <c r="CM524" s="191"/>
      <c r="CN524" s="498"/>
      <c r="CO524" s="191"/>
      <c r="CP524" s="192"/>
      <c r="CQ524" s="191"/>
      <c r="CR524" s="384"/>
      <c r="CS524" s="407"/>
      <c r="CT524" s="191"/>
      <c r="DE524" s="192"/>
      <c r="DM524" s="190"/>
      <c r="DN524" s="191"/>
      <c r="DQ524" s="190"/>
      <c r="DU524" s="132"/>
      <c r="DV524" s="132"/>
      <c r="DW524" s="132"/>
      <c r="DX524" s="132"/>
      <c r="DY524" s="132"/>
      <c r="DZ524" s="132"/>
      <c r="EA524" s="133"/>
      <c r="EB524" s="132"/>
      <c r="EC524" s="132"/>
      <c r="ED524" s="451"/>
      <c r="EE524" s="133"/>
      <c r="EF524" s="132"/>
      <c r="EG524" s="132"/>
      <c r="EH524" s="132"/>
      <c r="EI524" s="134"/>
      <c r="EJ524" s="132"/>
      <c r="EK524" s="451"/>
      <c r="EL524" s="518"/>
      <c r="EM524" s="451"/>
      <c r="EN524" s="132"/>
      <c r="EO524" s="513"/>
      <c r="EP524" s="451"/>
      <c r="EQ524" s="451"/>
      <c r="ER524" s="524"/>
      <c r="ES524" s="451"/>
      <c r="ET524" s="451"/>
      <c r="EU524" s="132"/>
      <c r="EV524" s="133"/>
      <c r="EW524" s="193"/>
    </row>
    <row r="525" spans="26:153" ht="30" customHeight="1" x14ac:dyDescent="0.15">
      <c r="Z525" s="246"/>
      <c r="AA525" s="483"/>
      <c r="AB525" s="191"/>
      <c r="AC525" s="191"/>
      <c r="AD525" s="191"/>
      <c r="AE525" s="191"/>
      <c r="AF525" s="384"/>
      <c r="AG525" s="191"/>
      <c r="AH525" s="191"/>
      <c r="AI525" s="191"/>
      <c r="AJ525" s="191"/>
      <c r="AK525" s="192"/>
      <c r="AL525" s="191"/>
      <c r="AM525" s="191"/>
      <c r="AN525" s="191"/>
      <c r="AO525" s="461"/>
      <c r="AP525" s="191"/>
      <c r="AQ525" s="191"/>
      <c r="AR525" s="191"/>
      <c r="AS525" s="461"/>
      <c r="AT525" s="191"/>
      <c r="AU525" s="191"/>
      <c r="AV525" s="461"/>
      <c r="AW525" s="192"/>
      <c r="AX525" s="191"/>
      <c r="AY525" s="461"/>
      <c r="AZ525" s="191"/>
      <c r="BA525" s="461"/>
      <c r="BB525" s="191"/>
      <c r="BC525" s="192"/>
      <c r="BD525" s="191"/>
      <c r="BE525" s="191"/>
      <c r="BF525" s="461"/>
      <c r="BG525" s="470"/>
      <c r="BH525" s="470"/>
      <c r="BI525" s="191"/>
      <c r="BJ525" s="191"/>
      <c r="BK525" s="191"/>
      <c r="BL525" s="492"/>
      <c r="BM525" s="191"/>
      <c r="BN525" s="391"/>
      <c r="BO525" s="191"/>
      <c r="BP525" s="191"/>
      <c r="BQ525" s="191"/>
      <c r="BR525" s="191"/>
      <c r="BS525" s="191"/>
      <c r="BT525" s="191"/>
      <c r="BU525" s="192"/>
      <c r="BV525" s="191"/>
      <c r="BW525" s="191"/>
      <c r="BX525" s="191"/>
      <c r="BY525" s="191"/>
      <c r="BZ525" s="191"/>
      <c r="CA525" s="191"/>
      <c r="CB525" s="470"/>
      <c r="CC525" s="396"/>
      <c r="CD525" s="191"/>
      <c r="CE525" s="191"/>
      <c r="CF525" s="191"/>
      <c r="CG525" s="191"/>
      <c r="CH525" s="384"/>
      <c r="CI525" s="191"/>
      <c r="CJ525" s="461"/>
      <c r="CK525" s="461"/>
      <c r="CL525" s="191"/>
      <c r="CM525" s="191"/>
      <c r="CN525" s="498"/>
      <c r="CO525" s="191"/>
      <c r="CP525" s="192"/>
      <c r="CQ525" s="191"/>
      <c r="CR525" s="384"/>
      <c r="CS525" s="407"/>
      <c r="CT525" s="191"/>
      <c r="DE525" s="192"/>
      <c r="DM525" s="190"/>
      <c r="DN525" s="191"/>
      <c r="DQ525" s="190"/>
      <c r="DU525" s="132"/>
      <c r="DV525" s="132"/>
      <c r="DW525" s="132"/>
      <c r="DX525" s="132"/>
      <c r="DY525" s="132"/>
      <c r="DZ525" s="132"/>
      <c r="EA525" s="133"/>
      <c r="EB525" s="132"/>
      <c r="EC525" s="132"/>
      <c r="ED525" s="451"/>
      <c r="EE525" s="133"/>
      <c r="EF525" s="132"/>
      <c r="EG525" s="132"/>
      <c r="EH525" s="132"/>
      <c r="EI525" s="134"/>
      <c r="EJ525" s="132"/>
      <c r="EK525" s="451"/>
      <c r="EL525" s="518"/>
      <c r="EM525" s="451"/>
      <c r="EN525" s="132"/>
      <c r="EO525" s="513"/>
      <c r="EP525" s="451"/>
      <c r="EQ525" s="451"/>
      <c r="ER525" s="524"/>
      <c r="ES525" s="451"/>
      <c r="ET525" s="451"/>
      <c r="EU525" s="132"/>
      <c r="EV525" s="133"/>
      <c r="EW525" s="193"/>
    </row>
    <row r="526" spans="26:153" ht="30" customHeight="1" x14ac:dyDescent="0.15">
      <c r="Z526" s="246"/>
      <c r="AA526" s="483"/>
      <c r="AB526" s="191"/>
      <c r="AC526" s="191"/>
      <c r="AD526" s="191"/>
      <c r="AE526" s="191"/>
      <c r="AF526" s="384"/>
      <c r="AG526" s="191"/>
      <c r="AH526" s="191"/>
      <c r="AI526" s="191"/>
      <c r="AJ526" s="191"/>
      <c r="AK526" s="192"/>
      <c r="AL526" s="191"/>
      <c r="AM526" s="191"/>
      <c r="AN526" s="191"/>
      <c r="AO526" s="461"/>
      <c r="AP526" s="191"/>
      <c r="AQ526" s="191"/>
      <c r="AR526" s="191"/>
      <c r="AS526" s="461"/>
      <c r="AT526" s="191"/>
      <c r="AU526" s="191"/>
      <c r="AV526" s="461"/>
      <c r="AW526" s="192"/>
      <c r="AX526" s="191"/>
      <c r="AY526" s="461"/>
      <c r="AZ526" s="191"/>
      <c r="BA526" s="461"/>
      <c r="BB526" s="191"/>
      <c r="BC526" s="192"/>
      <c r="BD526" s="191"/>
      <c r="BE526" s="191"/>
      <c r="BF526" s="461"/>
      <c r="BG526" s="470"/>
      <c r="BH526" s="470"/>
      <c r="BI526" s="191"/>
      <c r="BJ526" s="191"/>
      <c r="BK526" s="191"/>
      <c r="BL526" s="492"/>
      <c r="BM526" s="191"/>
      <c r="BN526" s="391"/>
      <c r="BO526" s="191"/>
      <c r="BP526" s="191"/>
      <c r="BQ526" s="191"/>
      <c r="BR526" s="191"/>
      <c r="BS526" s="191"/>
      <c r="BT526" s="191"/>
      <c r="BU526" s="192"/>
      <c r="BV526" s="191"/>
      <c r="BW526" s="191"/>
      <c r="BX526" s="191"/>
      <c r="BY526" s="191"/>
      <c r="BZ526" s="191"/>
      <c r="CA526" s="191"/>
      <c r="CB526" s="470"/>
      <c r="CC526" s="396"/>
      <c r="CD526" s="191"/>
      <c r="CE526" s="191"/>
      <c r="CF526" s="191"/>
      <c r="CG526" s="191"/>
      <c r="CH526" s="384"/>
      <c r="CI526" s="191"/>
      <c r="CJ526" s="461"/>
      <c r="CK526" s="461"/>
      <c r="CL526" s="191"/>
      <c r="CM526" s="191"/>
      <c r="CN526" s="498"/>
      <c r="CO526" s="191"/>
      <c r="CP526" s="192"/>
      <c r="CQ526" s="191"/>
      <c r="CR526" s="384"/>
      <c r="CS526" s="407"/>
      <c r="CT526" s="191"/>
      <c r="DE526" s="192"/>
      <c r="DM526" s="190"/>
      <c r="DN526" s="191"/>
      <c r="DQ526" s="190"/>
      <c r="DU526" s="132"/>
      <c r="DV526" s="132"/>
      <c r="DW526" s="132"/>
      <c r="DX526" s="132"/>
      <c r="DY526" s="132"/>
      <c r="DZ526" s="132"/>
      <c r="EA526" s="133"/>
      <c r="EB526" s="132"/>
      <c r="EC526" s="132"/>
      <c r="ED526" s="451"/>
      <c r="EE526" s="133"/>
      <c r="EF526" s="132"/>
      <c r="EG526" s="132"/>
      <c r="EH526" s="132"/>
      <c r="EI526" s="134"/>
      <c r="EJ526" s="132"/>
      <c r="EK526" s="451"/>
      <c r="EL526" s="518"/>
      <c r="EM526" s="451"/>
      <c r="EN526" s="132"/>
      <c r="EO526" s="513"/>
      <c r="EP526" s="451"/>
      <c r="EQ526" s="451"/>
      <c r="ER526" s="524"/>
      <c r="ES526" s="451"/>
      <c r="ET526" s="451"/>
      <c r="EU526" s="132"/>
      <c r="EV526" s="133"/>
      <c r="EW526" s="193"/>
    </row>
    <row r="527" spans="26:153" ht="30" customHeight="1" x14ac:dyDescent="0.15">
      <c r="Z527" s="246"/>
      <c r="AA527" s="483"/>
      <c r="AB527" s="191"/>
      <c r="AC527" s="191"/>
      <c r="AD527" s="191"/>
      <c r="AE527" s="191"/>
      <c r="AF527" s="384"/>
      <c r="AG527" s="191"/>
      <c r="AH527" s="191"/>
      <c r="AI527" s="191"/>
      <c r="AJ527" s="191"/>
      <c r="AK527" s="192"/>
      <c r="AL527" s="191"/>
      <c r="AM527" s="191"/>
      <c r="AN527" s="191"/>
      <c r="AO527" s="461"/>
      <c r="AP527" s="191"/>
      <c r="AQ527" s="191"/>
      <c r="AR527" s="191"/>
      <c r="AS527" s="461"/>
      <c r="AT527" s="191"/>
      <c r="AU527" s="191"/>
      <c r="AV527" s="461"/>
      <c r="AW527" s="192"/>
      <c r="AX527" s="191"/>
      <c r="AY527" s="461"/>
      <c r="AZ527" s="191"/>
      <c r="BA527" s="461"/>
      <c r="BB527" s="191"/>
      <c r="BC527" s="192"/>
      <c r="BD527" s="191"/>
      <c r="BE527" s="191"/>
      <c r="BF527" s="461"/>
      <c r="BG527" s="470"/>
      <c r="BH527" s="470"/>
      <c r="BI527" s="191"/>
      <c r="BJ527" s="191"/>
      <c r="BK527" s="191"/>
      <c r="BL527" s="492"/>
      <c r="BM527" s="191"/>
      <c r="BN527" s="391"/>
      <c r="BO527" s="191"/>
      <c r="BP527" s="191"/>
      <c r="BQ527" s="191"/>
      <c r="BR527" s="191"/>
      <c r="BS527" s="191"/>
      <c r="BT527" s="191"/>
      <c r="BU527" s="192"/>
      <c r="BV527" s="191"/>
      <c r="BW527" s="191"/>
      <c r="BX527" s="191"/>
      <c r="BY527" s="191"/>
      <c r="BZ527" s="191"/>
      <c r="CA527" s="191"/>
      <c r="CB527" s="470"/>
      <c r="CC527" s="396"/>
      <c r="CD527" s="191"/>
      <c r="CE527" s="191"/>
      <c r="CF527" s="191"/>
      <c r="CG527" s="191"/>
      <c r="CH527" s="384"/>
      <c r="CI527" s="191"/>
      <c r="CJ527" s="461"/>
      <c r="CK527" s="461"/>
      <c r="CL527" s="191"/>
      <c r="CM527" s="191"/>
      <c r="CN527" s="498"/>
      <c r="CO527" s="191"/>
      <c r="CP527" s="192"/>
      <c r="CQ527" s="191"/>
      <c r="CR527" s="384"/>
      <c r="CS527" s="407"/>
      <c r="CT527" s="191"/>
      <c r="DE527" s="192"/>
      <c r="DM527" s="190"/>
      <c r="DN527" s="191"/>
      <c r="DQ527" s="190"/>
      <c r="DU527" s="132"/>
      <c r="DV527" s="132"/>
      <c r="DW527" s="132"/>
      <c r="DX527" s="132"/>
      <c r="DY527" s="132"/>
      <c r="DZ527" s="132"/>
      <c r="EA527" s="133"/>
      <c r="EB527" s="132"/>
      <c r="EC527" s="132"/>
      <c r="ED527" s="451"/>
      <c r="EE527" s="133"/>
      <c r="EF527" s="132"/>
      <c r="EG527" s="132"/>
      <c r="EH527" s="132"/>
      <c r="EI527" s="134"/>
      <c r="EJ527" s="132"/>
      <c r="EK527" s="451"/>
      <c r="EL527" s="518"/>
      <c r="EM527" s="451"/>
      <c r="EN527" s="132"/>
      <c r="EO527" s="513"/>
      <c r="EP527" s="451"/>
      <c r="EQ527" s="451"/>
      <c r="ER527" s="524"/>
      <c r="ES527" s="451"/>
      <c r="ET527" s="451"/>
      <c r="EU527" s="132"/>
      <c r="EV527" s="133"/>
      <c r="EW527" s="193"/>
    </row>
    <row r="528" spans="26:153" ht="30" customHeight="1" x14ac:dyDescent="0.15">
      <c r="Z528" s="246"/>
      <c r="AA528" s="483"/>
      <c r="AB528" s="191"/>
      <c r="AC528" s="191"/>
      <c r="AD528" s="191"/>
      <c r="AE528" s="191"/>
      <c r="AF528" s="384"/>
      <c r="AG528" s="191"/>
      <c r="AH528" s="191"/>
      <c r="AI528" s="191"/>
      <c r="AJ528" s="191"/>
      <c r="AK528" s="192"/>
      <c r="AL528" s="191"/>
      <c r="AM528" s="191"/>
      <c r="AN528" s="191"/>
      <c r="AO528" s="461"/>
      <c r="AP528" s="191"/>
      <c r="AQ528" s="191"/>
      <c r="AR528" s="191"/>
      <c r="AS528" s="461"/>
      <c r="AT528" s="191"/>
      <c r="AU528" s="191"/>
      <c r="AV528" s="461"/>
      <c r="AW528" s="192"/>
      <c r="AX528" s="191"/>
      <c r="AY528" s="461"/>
      <c r="AZ528" s="191"/>
      <c r="BA528" s="461"/>
      <c r="BB528" s="191"/>
      <c r="BC528" s="192"/>
      <c r="BD528" s="191"/>
      <c r="BE528" s="191"/>
      <c r="BF528" s="461"/>
      <c r="BG528" s="470"/>
      <c r="BH528" s="470"/>
      <c r="BI528" s="191"/>
      <c r="BJ528" s="191"/>
      <c r="BK528" s="191"/>
      <c r="BL528" s="492"/>
      <c r="BM528" s="191"/>
      <c r="BN528" s="391"/>
      <c r="BO528" s="191"/>
      <c r="BP528" s="191"/>
      <c r="BQ528" s="191"/>
      <c r="BR528" s="191"/>
      <c r="BS528" s="191"/>
      <c r="BT528" s="191"/>
      <c r="BU528" s="192"/>
      <c r="BV528" s="191"/>
      <c r="BW528" s="191"/>
      <c r="BX528" s="191"/>
      <c r="BY528" s="191"/>
      <c r="BZ528" s="191"/>
      <c r="CA528" s="191"/>
      <c r="CB528" s="470"/>
      <c r="CC528" s="396"/>
      <c r="CD528" s="191"/>
      <c r="CE528" s="191"/>
      <c r="CF528" s="191"/>
      <c r="CG528" s="191"/>
      <c r="CH528" s="384"/>
      <c r="CI528" s="191"/>
      <c r="CJ528" s="461"/>
      <c r="CK528" s="461"/>
      <c r="CL528" s="191"/>
      <c r="CM528" s="191"/>
      <c r="CN528" s="498"/>
      <c r="CO528" s="191"/>
      <c r="CP528" s="192"/>
      <c r="CQ528" s="191"/>
      <c r="CR528" s="384"/>
      <c r="CS528" s="407"/>
      <c r="CT528" s="191"/>
      <c r="DE528" s="192"/>
      <c r="DM528" s="190"/>
      <c r="DN528" s="191"/>
      <c r="DQ528" s="190"/>
      <c r="DU528" s="132"/>
      <c r="DV528" s="132"/>
      <c r="DW528" s="132"/>
      <c r="DX528" s="132"/>
      <c r="DY528" s="132"/>
      <c r="DZ528" s="132"/>
      <c r="EA528" s="133"/>
      <c r="EB528" s="132"/>
      <c r="EC528" s="132"/>
      <c r="ED528" s="451"/>
      <c r="EE528" s="133"/>
      <c r="EF528" s="132"/>
      <c r="EG528" s="132"/>
      <c r="EH528" s="132"/>
      <c r="EI528" s="134"/>
      <c r="EJ528" s="132"/>
      <c r="EK528" s="451"/>
      <c r="EL528" s="518"/>
      <c r="EM528" s="451"/>
      <c r="EN528" s="132"/>
      <c r="EO528" s="513"/>
      <c r="EP528" s="451"/>
      <c r="EQ528" s="451"/>
      <c r="ER528" s="524"/>
      <c r="ES528" s="451"/>
      <c r="ET528" s="451"/>
      <c r="EU528" s="132"/>
      <c r="EV528" s="133"/>
      <c r="EW528" s="193"/>
    </row>
    <row r="529" spans="26:153" ht="30" customHeight="1" x14ac:dyDescent="0.15">
      <c r="Z529" s="246"/>
      <c r="AA529" s="483"/>
      <c r="AB529" s="191"/>
      <c r="AC529" s="191"/>
      <c r="AD529" s="191"/>
      <c r="AE529" s="191"/>
      <c r="AF529" s="384"/>
      <c r="AG529" s="191"/>
      <c r="AH529" s="191"/>
      <c r="AI529" s="191"/>
      <c r="AJ529" s="191"/>
      <c r="AK529" s="192"/>
      <c r="AL529" s="191"/>
      <c r="AM529" s="191"/>
      <c r="AN529" s="191"/>
      <c r="AO529" s="461"/>
      <c r="AP529" s="191"/>
      <c r="AQ529" s="191"/>
      <c r="AR529" s="191"/>
      <c r="AS529" s="461"/>
      <c r="AT529" s="191"/>
      <c r="AU529" s="191"/>
      <c r="AV529" s="461"/>
      <c r="AW529" s="192"/>
      <c r="AX529" s="191"/>
      <c r="AY529" s="461"/>
      <c r="AZ529" s="191"/>
      <c r="BA529" s="461"/>
      <c r="BB529" s="191"/>
      <c r="BC529" s="192"/>
      <c r="BD529" s="191"/>
      <c r="BE529" s="191"/>
      <c r="BF529" s="461"/>
      <c r="BG529" s="470"/>
      <c r="BH529" s="470"/>
      <c r="BI529" s="191"/>
      <c r="BJ529" s="191"/>
      <c r="BK529" s="191"/>
      <c r="BL529" s="492"/>
      <c r="BM529" s="191"/>
      <c r="BN529" s="391"/>
      <c r="BO529" s="191"/>
      <c r="BP529" s="191"/>
      <c r="BQ529" s="191"/>
      <c r="BR529" s="191"/>
      <c r="BS529" s="191"/>
      <c r="BT529" s="191"/>
      <c r="BU529" s="192"/>
      <c r="BV529" s="191"/>
      <c r="BW529" s="191"/>
      <c r="BX529" s="191"/>
      <c r="BY529" s="191"/>
      <c r="BZ529" s="191"/>
      <c r="CA529" s="191"/>
      <c r="CB529" s="470"/>
      <c r="CC529" s="396"/>
      <c r="CD529" s="191"/>
      <c r="CE529" s="191"/>
      <c r="CF529" s="191"/>
      <c r="CG529" s="191"/>
      <c r="CH529" s="384"/>
      <c r="CI529" s="191"/>
      <c r="CJ529" s="461"/>
      <c r="CK529" s="461"/>
      <c r="CL529" s="191"/>
      <c r="CM529" s="191"/>
      <c r="CN529" s="498"/>
      <c r="CO529" s="191"/>
      <c r="CP529" s="192"/>
      <c r="CQ529" s="191"/>
      <c r="CR529" s="384"/>
      <c r="CS529" s="407"/>
      <c r="CT529" s="191"/>
      <c r="DE529" s="192"/>
      <c r="DM529" s="190"/>
      <c r="DN529" s="191"/>
      <c r="DQ529" s="190"/>
      <c r="DU529" s="132"/>
      <c r="DV529" s="132"/>
      <c r="DW529" s="132"/>
      <c r="DX529" s="132"/>
      <c r="DY529" s="132"/>
      <c r="DZ529" s="132"/>
      <c r="EA529" s="133"/>
      <c r="EB529" s="132"/>
      <c r="EC529" s="132"/>
      <c r="ED529" s="451"/>
      <c r="EE529" s="133"/>
      <c r="EF529" s="132"/>
      <c r="EG529" s="132"/>
      <c r="EH529" s="132"/>
      <c r="EI529" s="134"/>
      <c r="EJ529" s="132"/>
      <c r="EK529" s="451"/>
      <c r="EL529" s="518"/>
      <c r="EM529" s="451"/>
      <c r="EN529" s="132"/>
      <c r="EO529" s="513"/>
      <c r="EP529" s="451"/>
      <c r="EQ529" s="451"/>
      <c r="ER529" s="524"/>
      <c r="ES529" s="451"/>
      <c r="ET529" s="451"/>
      <c r="EU529" s="132"/>
      <c r="EV529" s="133"/>
      <c r="EW529" s="193"/>
    </row>
    <row r="530" spans="26:153" ht="30" customHeight="1" x14ac:dyDescent="0.15">
      <c r="Z530" s="246"/>
      <c r="AA530" s="483"/>
      <c r="AB530" s="191"/>
      <c r="AC530" s="191"/>
      <c r="AD530" s="191"/>
      <c r="AE530" s="191"/>
      <c r="AF530" s="384"/>
      <c r="AG530" s="191"/>
      <c r="AH530" s="191"/>
      <c r="AI530" s="191"/>
      <c r="AJ530" s="191"/>
      <c r="AK530" s="192"/>
      <c r="AL530" s="191"/>
      <c r="AM530" s="191"/>
      <c r="AN530" s="191"/>
      <c r="AO530" s="461"/>
      <c r="AP530" s="191"/>
      <c r="AQ530" s="191"/>
      <c r="AR530" s="191"/>
      <c r="AS530" s="461"/>
      <c r="AT530" s="191"/>
      <c r="AU530" s="191"/>
      <c r="AV530" s="461"/>
      <c r="AW530" s="192"/>
      <c r="AX530" s="191"/>
      <c r="AY530" s="461"/>
      <c r="AZ530" s="191"/>
      <c r="BA530" s="461"/>
      <c r="BB530" s="191"/>
      <c r="BC530" s="192"/>
      <c r="BD530" s="191"/>
      <c r="BE530" s="191"/>
      <c r="BF530" s="461"/>
      <c r="BG530" s="470"/>
      <c r="BH530" s="470"/>
      <c r="BI530" s="191"/>
      <c r="BJ530" s="191"/>
      <c r="BK530" s="191"/>
      <c r="BL530" s="492"/>
      <c r="BM530" s="191"/>
      <c r="BN530" s="391"/>
      <c r="BO530" s="191"/>
      <c r="BP530" s="191"/>
      <c r="BQ530" s="191"/>
      <c r="BR530" s="191"/>
      <c r="BS530" s="191"/>
      <c r="BT530" s="191"/>
      <c r="BU530" s="192"/>
      <c r="BV530" s="191"/>
      <c r="BW530" s="191"/>
      <c r="BX530" s="191"/>
      <c r="BY530" s="191"/>
      <c r="BZ530" s="191"/>
      <c r="CA530" s="191"/>
      <c r="CB530" s="470"/>
      <c r="CC530" s="396"/>
      <c r="CD530" s="191"/>
      <c r="CE530" s="191"/>
      <c r="CF530" s="191"/>
      <c r="CG530" s="191"/>
      <c r="CH530" s="384"/>
      <c r="CI530" s="191"/>
      <c r="CJ530" s="461"/>
      <c r="CK530" s="461"/>
      <c r="CL530" s="191"/>
      <c r="CM530" s="191"/>
      <c r="CN530" s="498"/>
      <c r="CO530" s="191"/>
      <c r="CP530" s="192"/>
      <c r="CQ530" s="191"/>
      <c r="CR530" s="384"/>
      <c r="CS530" s="407"/>
      <c r="CT530" s="191"/>
      <c r="DE530" s="192"/>
      <c r="DM530" s="190"/>
      <c r="DN530" s="191"/>
      <c r="DQ530" s="190"/>
      <c r="DU530" s="132"/>
      <c r="DV530" s="132"/>
      <c r="DW530" s="132"/>
      <c r="DX530" s="132"/>
      <c r="DY530" s="132"/>
      <c r="DZ530" s="132"/>
      <c r="EA530" s="133"/>
      <c r="EB530" s="132"/>
      <c r="EC530" s="132"/>
      <c r="ED530" s="451"/>
      <c r="EE530" s="133"/>
      <c r="EF530" s="132"/>
      <c r="EG530" s="132"/>
      <c r="EH530" s="132"/>
      <c r="EI530" s="134"/>
      <c r="EJ530" s="132"/>
      <c r="EK530" s="451"/>
      <c r="EL530" s="518"/>
      <c r="EM530" s="451"/>
      <c r="EN530" s="132"/>
      <c r="EO530" s="513"/>
      <c r="EP530" s="451"/>
      <c r="EQ530" s="451"/>
      <c r="ER530" s="524"/>
      <c r="ES530" s="451"/>
      <c r="ET530" s="451"/>
      <c r="EU530" s="132"/>
      <c r="EV530" s="133"/>
      <c r="EW530" s="193"/>
    </row>
    <row r="531" spans="26:153" ht="30" customHeight="1" x14ac:dyDescent="0.15">
      <c r="Z531" s="246"/>
      <c r="AA531" s="483"/>
      <c r="AB531" s="191"/>
      <c r="AC531" s="191"/>
      <c r="AD531" s="191"/>
      <c r="AE531" s="191"/>
      <c r="AF531" s="384"/>
      <c r="AG531" s="191"/>
      <c r="AH531" s="191"/>
      <c r="AI531" s="191"/>
      <c r="AJ531" s="191"/>
      <c r="AK531" s="192"/>
      <c r="AL531" s="191"/>
      <c r="AM531" s="191"/>
      <c r="AN531" s="191"/>
      <c r="AO531" s="461"/>
      <c r="AP531" s="191"/>
      <c r="AQ531" s="191"/>
      <c r="AR531" s="191"/>
      <c r="AS531" s="461"/>
      <c r="AT531" s="191"/>
      <c r="AU531" s="191"/>
      <c r="AV531" s="461"/>
      <c r="AW531" s="192"/>
      <c r="AX531" s="191"/>
      <c r="AY531" s="461"/>
      <c r="AZ531" s="191"/>
      <c r="BA531" s="461"/>
      <c r="BB531" s="191"/>
      <c r="BC531" s="192"/>
      <c r="BD531" s="191"/>
      <c r="BE531" s="191"/>
      <c r="BF531" s="461"/>
      <c r="BG531" s="470"/>
      <c r="BH531" s="470"/>
      <c r="BI531" s="191"/>
      <c r="BJ531" s="191"/>
      <c r="BK531" s="191"/>
      <c r="BL531" s="492"/>
      <c r="BM531" s="191"/>
      <c r="BN531" s="391"/>
      <c r="BO531" s="191"/>
      <c r="BP531" s="191"/>
      <c r="BQ531" s="191"/>
      <c r="BR531" s="191"/>
      <c r="BS531" s="191"/>
      <c r="BT531" s="191"/>
      <c r="BU531" s="192"/>
      <c r="BV531" s="191"/>
      <c r="BW531" s="191"/>
      <c r="BX531" s="191"/>
      <c r="BY531" s="191"/>
      <c r="BZ531" s="191"/>
      <c r="CA531" s="191"/>
      <c r="CB531" s="470"/>
      <c r="CC531" s="396"/>
      <c r="CD531" s="191"/>
      <c r="CE531" s="191"/>
      <c r="CF531" s="191"/>
      <c r="CG531" s="191"/>
      <c r="CH531" s="384"/>
      <c r="CI531" s="191"/>
      <c r="CJ531" s="461"/>
      <c r="CK531" s="461"/>
      <c r="CL531" s="191"/>
      <c r="CM531" s="191"/>
      <c r="CN531" s="498"/>
      <c r="CO531" s="191"/>
      <c r="CP531" s="192"/>
      <c r="CQ531" s="191"/>
      <c r="CR531" s="384"/>
      <c r="CS531" s="407"/>
      <c r="CT531" s="191"/>
      <c r="DE531" s="192"/>
      <c r="DM531" s="190"/>
      <c r="DN531" s="191"/>
      <c r="DQ531" s="190"/>
      <c r="DU531" s="132"/>
      <c r="DV531" s="132"/>
      <c r="DW531" s="132"/>
      <c r="DX531" s="132"/>
      <c r="DY531" s="132"/>
      <c r="DZ531" s="132"/>
      <c r="EA531" s="133"/>
      <c r="EB531" s="132"/>
      <c r="EC531" s="132"/>
      <c r="ED531" s="451"/>
      <c r="EE531" s="133"/>
      <c r="EF531" s="132"/>
      <c r="EG531" s="132"/>
      <c r="EH531" s="132"/>
      <c r="EI531" s="134"/>
      <c r="EJ531" s="132"/>
      <c r="EK531" s="451"/>
      <c r="EL531" s="518"/>
      <c r="EM531" s="451"/>
      <c r="EN531" s="132"/>
      <c r="EO531" s="513"/>
      <c r="EP531" s="451"/>
      <c r="EQ531" s="451"/>
      <c r="ER531" s="524"/>
      <c r="ES531" s="451"/>
      <c r="ET531" s="451"/>
      <c r="EU531" s="132"/>
      <c r="EV531" s="133"/>
      <c r="EW531" s="193"/>
    </row>
    <row r="532" spans="26:153" ht="30" customHeight="1" x14ac:dyDescent="0.15">
      <c r="Z532" s="246"/>
      <c r="AA532" s="483"/>
      <c r="AB532" s="191"/>
      <c r="AC532" s="191"/>
      <c r="AD532" s="191"/>
      <c r="AE532" s="191"/>
      <c r="AF532" s="384"/>
      <c r="AG532" s="191"/>
      <c r="AH532" s="191"/>
      <c r="AI532" s="191"/>
      <c r="AJ532" s="191"/>
      <c r="AK532" s="192"/>
      <c r="AL532" s="191"/>
      <c r="AM532" s="191"/>
      <c r="AN532" s="191"/>
      <c r="AO532" s="461"/>
      <c r="AP532" s="191"/>
      <c r="AQ532" s="191"/>
      <c r="AR532" s="191"/>
      <c r="AS532" s="461"/>
      <c r="AT532" s="191"/>
      <c r="AU532" s="191"/>
      <c r="AV532" s="461"/>
      <c r="AW532" s="192"/>
      <c r="AX532" s="191"/>
      <c r="AY532" s="461"/>
      <c r="AZ532" s="191"/>
      <c r="BA532" s="461"/>
      <c r="BB532" s="191"/>
      <c r="BC532" s="192"/>
      <c r="BD532" s="191"/>
      <c r="BE532" s="191"/>
      <c r="BF532" s="461"/>
      <c r="BG532" s="470"/>
      <c r="BH532" s="470"/>
      <c r="BI532" s="191"/>
      <c r="BJ532" s="191"/>
      <c r="BK532" s="191"/>
      <c r="BL532" s="492"/>
      <c r="BM532" s="191"/>
      <c r="BN532" s="391"/>
      <c r="BO532" s="191"/>
      <c r="BP532" s="191"/>
      <c r="BQ532" s="191"/>
      <c r="BR532" s="191"/>
      <c r="BS532" s="191"/>
      <c r="BT532" s="191"/>
      <c r="BU532" s="192"/>
      <c r="BV532" s="191"/>
      <c r="BW532" s="191"/>
      <c r="BX532" s="191"/>
      <c r="BY532" s="191"/>
      <c r="BZ532" s="191"/>
      <c r="CA532" s="191"/>
      <c r="CB532" s="470"/>
      <c r="CC532" s="396"/>
      <c r="CD532" s="191"/>
      <c r="CE532" s="191"/>
      <c r="CF532" s="191"/>
      <c r="CG532" s="191"/>
      <c r="CH532" s="384"/>
      <c r="CI532" s="191"/>
      <c r="CJ532" s="461"/>
      <c r="CK532" s="461"/>
      <c r="CL532" s="191"/>
      <c r="CM532" s="191"/>
      <c r="CN532" s="498"/>
      <c r="CO532" s="191"/>
      <c r="CP532" s="192"/>
      <c r="CQ532" s="191"/>
      <c r="CR532" s="384"/>
      <c r="CS532" s="407"/>
      <c r="CT532" s="191"/>
      <c r="DE532" s="192"/>
      <c r="DM532" s="190"/>
      <c r="DN532" s="191"/>
      <c r="DQ532" s="190"/>
      <c r="DU532" s="132"/>
      <c r="DV532" s="132"/>
      <c r="DW532" s="132"/>
      <c r="DX532" s="132"/>
      <c r="DY532" s="132"/>
      <c r="DZ532" s="132"/>
      <c r="EA532" s="133"/>
      <c r="EB532" s="132"/>
      <c r="EC532" s="132"/>
      <c r="ED532" s="451"/>
      <c r="EE532" s="133"/>
      <c r="EF532" s="132"/>
      <c r="EG532" s="132"/>
      <c r="EH532" s="132"/>
      <c r="EI532" s="134"/>
      <c r="EJ532" s="132"/>
      <c r="EK532" s="451"/>
      <c r="EL532" s="518"/>
      <c r="EM532" s="451"/>
      <c r="EN532" s="132"/>
      <c r="EO532" s="513"/>
      <c r="EP532" s="451"/>
      <c r="EQ532" s="451"/>
      <c r="ER532" s="524"/>
      <c r="ES532" s="451"/>
      <c r="ET532" s="451"/>
      <c r="EU532" s="132"/>
      <c r="EV532" s="133"/>
      <c r="EW532" s="193"/>
    </row>
    <row r="533" spans="26:153" ht="30" customHeight="1" x14ac:dyDescent="0.15">
      <c r="Z533" s="246"/>
      <c r="AA533" s="483"/>
      <c r="AB533" s="191"/>
      <c r="AC533" s="191"/>
      <c r="AD533" s="191"/>
      <c r="AE533" s="191"/>
      <c r="AF533" s="384"/>
      <c r="AG533" s="191"/>
      <c r="AH533" s="191"/>
      <c r="AI533" s="191"/>
      <c r="AJ533" s="191"/>
      <c r="AK533" s="192"/>
      <c r="AL533" s="191"/>
      <c r="AM533" s="191"/>
      <c r="AN533" s="191"/>
      <c r="AO533" s="461"/>
      <c r="AP533" s="191"/>
      <c r="AQ533" s="191"/>
      <c r="AR533" s="191"/>
      <c r="AS533" s="461"/>
      <c r="AT533" s="191"/>
      <c r="AU533" s="191"/>
      <c r="AV533" s="461"/>
      <c r="AW533" s="192"/>
      <c r="AX533" s="191"/>
      <c r="AY533" s="461"/>
      <c r="AZ533" s="191"/>
      <c r="BA533" s="461"/>
      <c r="BB533" s="191"/>
      <c r="BC533" s="192"/>
      <c r="BD533" s="191"/>
      <c r="BE533" s="191"/>
      <c r="BF533" s="461"/>
      <c r="BG533" s="470"/>
      <c r="BH533" s="470"/>
      <c r="BI533" s="191"/>
      <c r="BJ533" s="191"/>
      <c r="BK533" s="191"/>
      <c r="BL533" s="492"/>
      <c r="BM533" s="191"/>
      <c r="BN533" s="391"/>
      <c r="BO533" s="191"/>
      <c r="BP533" s="191"/>
      <c r="BQ533" s="191"/>
      <c r="BR533" s="191"/>
      <c r="BS533" s="191"/>
      <c r="BT533" s="191"/>
      <c r="BU533" s="192"/>
      <c r="BV533" s="191"/>
      <c r="BW533" s="191"/>
      <c r="BX533" s="191"/>
      <c r="BY533" s="191"/>
      <c r="BZ533" s="191"/>
      <c r="CA533" s="191"/>
      <c r="CB533" s="470"/>
      <c r="CC533" s="396"/>
      <c r="CD533" s="191"/>
      <c r="CE533" s="191"/>
      <c r="CF533" s="191"/>
      <c r="CG533" s="191"/>
      <c r="CH533" s="384"/>
      <c r="CI533" s="191"/>
      <c r="CJ533" s="461"/>
      <c r="CK533" s="461"/>
      <c r="CL533" s="191"/>
      <c r="CM533" s="191"/>
      <c r="CN533" s="498"/>
      <c r="CO533" s="191"/>
      <c r="CP533" s="192"/>
      <c r="CQ533" s="191"/>
      <c r="CR533" s="384"/>
      <c r="CS533" s="407"/>
      <c r="CT533" s="191"/>
      <c r="DE533" s="192"/>
      <c r="DM533" s="190"/>
      <c r="DN533" s="191"/>
      <c r="DQ533" s="190"/>
      <c r="DU533" s="132"/>
      <c r="DV533" s="132"/>
      <c r="DW533" s="132"/>
      <c r="DX533" s="132"/>
      <c r="DY533" s="132"/>
      <c r="DZ533" s="132"/>
      <c r="EA533" s="133"/>
      <c r="EB533" s="132"/>
      <c r="EC533" s="132"/>
      <c r="ED533" s="451"/>
      <c r="EE533" s="133"/>
      <c r="EF533" s="132"/>
      <c r="EG533" s="132"/>
      <c r="EH533" s="132"/>
      <c r="EI533" s="134"/>
      <c r="EJ533" s="132"/>
      <c r="EK533" s="451"/>
      <c r="EL533" s="518"/>
      <c r="EM533" s="451"/>
      <c r="EN533" s="132"/>
      <c r="EO533" s="513"/>
      <c r="EP533" s="451"/>
      <c r="EQ533" s="451"/>
      <c r="ER533" s="524"/>
      <c r="ES533" s="451"/>
      <c r="ET533" s="451"/>
      <c r="EU533" s="132"/>
      <c r="EV533" s="133"/>
      <c r="EW533" s="193"/>
    </row>
    <row r="534" spans="26:153" ht="30" customHeight="1" x14ac:dyDescent="0.15">
      <c r="Z534" s="246"/>
      <c r="AA534" s="483"/>
      <c r="AB534" s="191"/>
      <c r="AC534" s="191"/>
      <c r="AD534" s="191"/>
      <c r="AE534" s="191"/>
      <c r="AF534" s="384"/>
      <c r="AG534" s="191"/>
      <c r="AH534" s="191"/>
      <c r="AI534" s="191"/>
      <c r="AJ534" s="191"/>
      <c r="AK534" s="192"/>
      <c r="AL534" s="191"/>
      <c r="AM534" s="191"/>
      <c r="AN534" s="191"/>
      <c r="AO534" s="461"/>
      <c r="AP534" s="191"/>
      <c r="AQ534" s="191"/>
      <c r="AR534" s="191"/>
      <c r="AS534" s="461"/>
      <c r="AT534" s="191"/>
      <c r="AU534" s="191"/>
      <c r="AV534" s="461"/>
      <c r="AW534" s="192"/>
      <c r="AX534" s="191"/>
      <c r="AY534" s="461"/>
      <c r="AZ534" s="191"/>
      <c r="BA534" s="461"/>
      <c r="BB534" s="191"/>
      <c r="BC534" s="192"/>
      <c r="BD534" s="191"/>
      <c r="BE534" s="191"/>
      <c r="BF534" s="461"/>
      <c r="BG534" s="470"/>
      <c r="BH534" s="470"/>
      <c r="BI534" s="191"/>
      <c r="BJ534" s="191"/>
      <c r="BK534" s="191"/>
      <c r="BL534" s="492"/>
      <c r="BM534" s="191"/>
      <c r="BN534" s="391"/>
      <c r="BO534" s="191"/>
      <c r="BP534" s="191"/>
      <c r="BQ534" s="191"/>
      <c r="BR534" s="191"/>
      <c r="BS534" s="191"/>
      <c r="BT534" s="191"/>
      <c r="BU534" s="192"/>
      <c r="BV534" s="191"/>
      <c r="BW534" s="191"/>
      <c r="BX534" s="191"/>
      <c r="BY534" s="191"/>
      <c r="BZ534" s="191"/>
      <c r="CA534" s="191"/>
      <c r="CB534" s="470"/>
      <c r="CC534" s="396"/>
      <c r="CD534" s="191"/>
      <c r="CE534" s="191"/>
      <c r="CF534" s="191"/>
      <c r="CG534" s="191"/>
      <c r="CH534" s="384"/>
      <c r="CI534" s="191"/>
      <c r="CJ534" s="461"/>
      <c r="CK534" s="461"/>
      <c r="CL534" s="191"/>
      <c r="CM534" s="191"/>
      <c r="CN534" s="498"/>
      <c r="CO534" s="191"/>
      <c r="CP534" s="192"/>
      <c r="CQ534" s="191"/>
      <c r="CR534" s="384"/>
      <c r="CS534" s="407"/>
      <c r="CT534" s="191"/>
      <c r="DE534" s="192"/>
      <c r="DM534" s="190"/>
      <c r="DN534" s="191"/>
      <c r="DQ534" s="190"/>
      <c r="DU534" s="132"/>
      <c r="DV534" s="132"/>
      <c r="DW534" s="132"/>
      <c r="DX534" s="132"/>
      <c r="DY534" s="132"/>
      <c r="DZ534" s="132"/>
      <c r="EA534" s="133"/>
      <c r="EB534" s="132"/>
      <c r="EC534" s="132"/>
      <c r="ED534" s="451"/>
      <c r="EE534" s="133"/>
      <c r="EF534" s="132"/>
      <c r="EG534" s="132"/>
      <c r="EH534" s="132"/>
      <c r="EI534" s="134"/>
      <c r="EJ534" s="132"/>
      <c r="EK534" s="451"/>
      <c r="EL534" s="518"/>
      <c r="EM534" s="451"/>
      <c r="EN534" s="132"/>
      <c r="EO534" s="513"/>
      <c r="EP534" s="451"/>
      <c r="EQ534" s="451"/>
      <c r="ER534" s="524"/>
      <c r="ES534" s="451"/>
      <c r="ET534" s="451"/>
      <c r="EU534" s="132"/>
      <c r="EV534" s="133"/>
      <c r="EW534" s="193"/>
    </row>
    <row r="535" spans="26:153" ht="30" customHeight="1" x14ac:dyDescent="0.15">
      <c r="Z535" s="246"/>
      <c r="AA535" s="483"/>
      <c r="AB535" s="191"/>
      <c r="AC535" s="191"/>
      <c r="AD535" s="191"/>
      <c r="AE535" s="191"/>
      <c r="AF535" s="384"/>
      <c r="AG535" s="191"/>
      <c r="AH535" s="191"/>
      <c r="AI535" s="191"/>
      <c r="AJ535" s="191"/>
      <c r="AK535" s="192"/>
      <c r="AL535" s="191"/>
      <c r="AM535" s="191"/>
      <c r="AN535" s="191"/>
      <c r="AO535" s="461"/>
      <c r="AP535" s="191"/>
      <c r="AQ535" s="191"/>
      <c r="AR535" s="191"/>
      <c r="AS535" s="461"/>
      <c r="AT535" s="191"/>
      <c r="AU535" s="191"/>
      <c r="AV535" s="461"/>
      <c r="AW535" s="192"/>
      <c r="AX535" s="191"/>
      <c r="AY535" s="461"/>
      <c r="AZ535" s="191"/>
      <c r="BA535" s="461"/>
      <c r="BB535" s="191"/>
      <c r="BC535" s="192"/>
      <c r="BD535" s="191"/>
      <c r="BE535" s="191"/>
      <c r="BF535" s="461"/>
      <c r="BG535" s="470"/>
      <c r="BH535" s="470"/>
      <c r="BI535" s="191"/>
      <c r="BJ535" s="191"/>
      <c r="BK535" s="191"/>
      <c r="BL535" s="492"/>
      <c r="BM535" s="191"/>
      <c r="BN535" s="391"/>
      <c r="BO535" s="191"/>
      <c r="BP535" s="191"/>
      <c r="BQ535" s="191"/>
      <c r="BR535" s="191"/>
      <c r="BS535" s="191"/>
      <c r="BT535" s="191"/>
      <c r="BU535" s="192"/>
      <c r="BV535" s="191"/>
      <c r="BW535" s="191"/>
      <c r="BX535" s="191"/>
      <c r="BY535" s="191"/>
      <c r="BZ535" s="191"/>
      <c r="CA535" s="191"/>
      <c r="CB535" s="470"/>
      <c r="CC535" s="396"/>
      <c r="CD535" s="191"/>
      <c r="CE535" s="191"/>
      <c r="CF535" s="191"/>
      <c r="CG535" s="191"/>
      <c r="CH535" s="384"/>
      <c r="CI535" s="191"/>
      <c r="CJ535" s="461"/>
      <c r="CK535" s="461"/>
      <c r="CL535" s="191"/>
      <c r="CM535" s="191"/>
      <c r="CN535" s="498"/>
      <c r="CO535" s="191"/>
      <c r="CP535" s="192"/>
      <c r="CQ535" s="191"/>
      <c r="CR535" s="384"/>
      <c r="CS535" s="407"/>
      <c r="CT535" s="191"/>
      <c r="DE535" s="192"/>
      <c r="DM535" s="190"/>
      <c r="DN535" s="191"/>
      <c r="DQ535" s="190"/>
      <c r="DU535" s="132"/>
      <c r="DV535" s="132"/>
      <c r="DW535" s="132"/>
      <c r="DX535" s="132"/>
      <c r="DY535" s="132"/>
      <c r="DZ535" s="132"/>
      <c r="EA535" s="133"/>
      <c r="EB535" s="132"/>
      <c r="EC535" s="132"/>
      <c r="ED535" s="451"/>
      <c r="EE535" s="133"/>
      <c r="EF535" s="132"/>
      <c r="EG535" s="132"/>
      <c r="EH535" s="132"/>
      <c r="EI535" s="134"/>
      <c r="EJ535" s="132"/>
      <c r="EK535" s="451"/>
      <c r="EL535" s="518"/>
      <c r="EM535" s="451"/>
      <c r="EN535" s="132"/>
      <c r="EO535" s="513"/>
      <c r="EP535" s="451"/>
      <c r="EQ535" s="451"/>
      <c r="ER535" s="524"/>
      <c r="ES535" s="451"/>
      <c r="ET535" s="451"/>
      <c r="EU535" s="132"/>
      <c r="EV535" s="133"/>
      <c r="EW535" s="193"/>
    </row>
    <row r="536" spans="26:153" ht="30" customHeight="1" x14ac:dyDescent="0.15">
      <c r="Z536" s="246"/>
      <c r="AA536" s="483"/>
      <c r="AB536" s="191"/>
      <c r="AC536" s="191"/>
      <c r="AD536" s="191"/>
      <c r="AE536" s="191"/>
      <c r="AF536" s="384"/>
      <c r="AG536" s="191"/>
      <c r="AH536" s="191"/>
      <c r="AI536" s="191"/>
      <c r="AJ536" s="191"/>
      <c r="AK536" s="192"/>
      <c r="AL536" s="191"/>
      <c r="AM536" s="191"/>
      <c r="AN536" s="191"/>
      <c r="AO536" s="461"/>
      <c r="AP536" s="191"/>
      <c r="AQ536" s="191"/>
      <c r="AR536" s="191"/>
      <c r="AS536" s="461"/>
      <c r="AT536" s="191"/>
      <c r="AU536" s="191"/>
      <c r="AV536" s="461"/>
      <c r="AW536" s="192"/>
      <c r="AX536" s="191"/>
      <c r="AY536" s="461"/>
      <c r="AZ536" s="191"/>
      <c r="BA536" s="461"/>
      <c r="BB536" s="191"/>
      <c r="BC536" s="192"/>
      <c r="BD536" s="191"/>
      <c r="BE536" s="191"/>
      <c r="BF536" s="461"/>
      <c r="BG536" s="470"/>
      <c r="BH536" s="470"/>
      <c r="BI536" s="191"/>
      <c r="BJ536" s="191"/>
      <c r="BK536" s="191"/>
      <c r="BL536" s="492"/>
      <c r="BM536" s="191"/>
      <c r="BN536" s="391"/>
      <c r="BO536" s="191"/>
      <c r="BP536" s="191"/>
      <c r="BQ536" s="191"/>
      <c r="BR536" s="191"/>
      <c r="BS536" s="191"/>
      <c r="BT536" s="191"/>
      <c r="BU536" s="192"/>
      <c r="BV536" s="191"/>
      <c r="BW536" s="191"/>
      <c r="BX536" s="191"/>
      <c r="BY536" s="191"/>
      <c r="BZ536" s="191"/>
      <c r="CA536" s="191"/>
      <c r="CB536" s="470"/>
      <c r="CC536" s="396"/>
      <c r="CD536" s="191"/>
      <c r="CE536" s="191"/>
      <c r="CF536" s="191"/>
      <c r="CG536" s="191"/>
      <c r="CH536" s="384"/>
      <c r="CI536" s="191"/>
      <c r="CJ536" s="461"/>
      <c r="CK536" s="461"/>
      <c r="CL536" s="191"/>
      <c r="CM536" s="191"/>
      <c r="CN536" s="498"/>
      <c r="CO536" s="191"/>
      <c r="CP536" s="192"/>
      <c r="CQ536" s="191"/>
      <c r="CR536" s="384"/>
      <c r="CS536" s="407"/>
      <c r="CT536" s="191"/>
      <c r="DE536" s="192"/>
      <c r="DM536" s="190"/>
      <c r="DN536" s="191"/>
      <c r="DQ536" s="190"/>
      <c r="DU536" s="132"/>
      <c r="DV536" s="132"/>
      <c r="DW536" s="132"/>
      <c r="DX536" s="132"/>
      <c r="DY536" s="132"/>
      <c r="DZ536" s="132"/>
      <c r="EA536" s="133"/>
      <c r="EB536" s="132"/>
      <c r="EC536" s="132"/>
      <c r="ED536" s="451"/>
      <c r="EE536" s="133"/>
      <c r="EF536" s="132"/>
      <c r="EG536" s="132"/>
      <c r="EH536" s="132"/>
      <c r="EI536" s="134"/>
      <c r="EJ536" s="132"/>
      <c r="EK536" s="451"/>
      <c r="EL536" s="518"/>
      <c r="EM536" s="451"/>
      <c r="EN536" s="132"/>
      <c r="EO536" s="513"/>
      <c r="EP536" s="451"/>
      <c r="EQ536" s="451"/>
      <c r="ER536" s="524"/>
      <c r="ES536" s="451"/>
      <c r="ET536" s="451"/>
      <c r="EU536" s="132"/>
      <c r="EV536" s="133"/>
      <c r="EW536" s="193"/>
    </row>
    <row r="537" spans="26:153" ht="30" customHeight="1" x14ac:dyDescent="0.15">
      <c r="Z537" s="246"/>
      <c r="AA537" s="483"/>
      <c r="AB537" s="191"/>
      <c r="AC537" s="191"/>
      <c r="AD537" s="191"/>
      <c r="AE537" s="191"/>
      <c r="AF537" s="384"/>
      <c r="AG537" s="191"/>
      <c r="AH537" s="191"/>
      <c r="AI537" s="191"/>
      <c r="AJ537" s="191"/>
      <c r="AK537" s="192"/>
      <c r="AL537" s="191"/>
      <c r="AM537" s="191"/>
      <c r="AN537" s="191"/>
      <c r="AO537" s="461"/>
      <c r="AP537" s="191"/>
      <c r="AQ537" s="191"/>
      <c r="AR537" s="191"/>
      <c r="AS537" s="461"/>
      <c r="AT537" s="191"/>
      <c r="AU537" s="191"/>
      <c r="AV537" s="461"/>
      <c r="AW537" s="192"/>
      <c r="AX537" s="191"/>
      <c r="AY537" s="461"/>
      <c r="AZ537" s="191"/>
      <c r="BA537" s="461"/>
      <c r="BB537" s="191"/>
      <c r="BC537" s="192"/>
      <c r="BD537" s="191"/>
      <c r="BE537" s="191"/>
      <c r="BF537" s="461"/>
      <c r="BG537" s="470"/>
      <c r="BH537" s="470"/>
      <c r="BI537" s="191"/>
      <c r="BJ537" s="191"/>
      <c r="BK537" s="191"/>
      <c r="BL537" s="492"/>
      <c r="BM537" s="191"/>
      <c r="BN537" s="391"/>
      <c r="BO537" s="191"/>
      <c r="BP537" s="191"/>
      <c r="BQ537" s="191"/>
      <c r="BR537" s="191"/>
      <c r="BS537" s="191"/>
      <c r="BT537" s="191"/>
      <c r="BU537" s="192"/>
      <c r="BV537" s="191"/>
      <c r="BW537" s="191"/>
      <c r="BX537" s="191"/>
      <c r="BY537" s="191"/>
      <c r="BZ537" s="191"/>
      <c r="CA537" s="191"/>
      <c r="CB537" s="470"/>
      <c r="CC537" s="396"/>
      <c r="CD537" s="191"/>
      <c r="CE537" s="191"/>
      <c r="CF537" s="191"/>
      <c r="CG537" s="191"/>
      <c r="CH537" s="384"/>
      <c r="CI537" s="191"/>
      <c r="CJ537" s="461"/>
      <c r="CK537" s="461"/>
      <c r="CL537" s="191"/>
      <c r="CM537" s="191"/>
      <c r="CN537" s="498"/>
      <c r="CO537" s="191"/>
      <c r="CP537" s="192"/>
      <c r="CQ537" s="191"/>
      <c r="CR537" s="384"/>
      <c r="CS537" s="407"/>
      <c r="CT537" s="191"/>
      <c r="DE537" s="192"/>
      <c r="DM537" s="190"/>
      <c r="DN537" s="191"/>
      <c r="DQ537" s="190"/>
      <c r="DU537" s="132"/>
      <c r="DV537" s="132"/>
      <c r="DW537" s="132"/>
      <c r="DX537" s="132"/>
      <c r="DY537" s="132"/>
      <c r="DZ537" s="132"/>
      <c r="EA537" s="133"/>
      <c r="EB537" s="132"/>
      <c r="EC537" s="132"/>
      <c r="ED537" s="451"/>
      <c r="EE537" s="133"/>
      <c r="EF537" s="132"/>
      <c r="EG537" s="132"/>
      <c r="EH537" s="132"/>
      <c r="EI537" s="134"/>
      <c r="EJ537" s="132"/>
      <c r="EK537" s="451"/>
      <c r="EL537" s="518"/>
      <c r="EM537" s="451"/>
      <c r="EN537" s="132"/>
      <c r="EO537" s="513"/>
      <c r="EP537" s="451"/>
      <c r="EQ537" s="451"/>
      <c r="ER537" s="524"/>
      <c r="ES537" s="451"/>
      <c r="ET537" s="451"/>
      <c r="EU537" s="132"/>
      <c r="EV537" s="133"/>
      <c r="EW537" s="193"/>
    </row>
    <row r="538" spans="26:153" ht="30" customHeight="1" x14ac:dyDescent="0.15">
      <c r="Z538" s="246"/>
      <c r="AA538" s="483"/>
      <c r="AB538" s="191"/>
      <c r="AC538" s="191"/>
      <c r="AD538" s="191"/>
      <c r="AE538" s="191"/>
      <c r="AF538" s="384"/>
      <c r="AG538" s="191"/>
      <c r="AH538" s="191"/>
      <c r="AI538" s="191"/>
      <c r="AJ538" s="191"/>
      <c r="AK538" s="192"/>
      <c r="AL538" s="191"/>
      <c r="AM538" s="191"/>
      <c r="AN538" s="191"/>
      <c r="AO538" s="461"/>
      <c r="AP538" s="191"/>
      <c r="AQ538" s="191"/>
      <c r="AR538" s="191"/>
      <c r="AS538" s="461"/>
      <c r="AT538" s="191"/>
      <c r="AU538" s="191"/>
      <c r="AV538" s="461"/>
      <c r="AW538" s="192"/>
      <c r="AX538" s="191"/>
      <c r="AY538" s="461"/>
      <c r="AZ538" s="191"/>
      <c r="BA538" s="461"/>
      <c r="BB538" s="191"/>
      <c r="BC538" s="192"/>
      <c r="BD538" s="191"/>
      <c r="BE538" s="191"/>
      <c r="BF538" s="461"/>
      <c r="BG538" s="470"/>
      <c r="BH538" s="470"/>
      <c r="BI538" s="191"/>
      <c r="BJ538" s="191"/>
      <c r="BK538" s="191"/>
      <c r="BL538" s="492"/>
      <c r="BM538" s="191"/>
      <c r="BN538" s="391"/>
      <c r="BO538" s="191"/>
      <c r="BP538" s="191"/>
      <c r="BQ538" s="191"/>
      <c r="BR538" s="191"/>
      <c r="BS538" s="191"/>
      <c r="BT538" s="191"/>
      <c r="BU538" s="192"/>
      <c r="BV538" s="191"/>
      <c r="BW538" s="191"/>
      <c r="BX538" s="191"/>
      <c r="BY538" s="191"/>
      <c r="BZ538" s="191"/>
      <c r="CA538" s="191"/>
      <c r="CB538" s="470"/>
      <c r="CC538" s="396"/>
      <c r="CD538" s="191"/>
      <c r="CE538" s="191"/>
      <c r="CF538" s="191"/>
      <c r="CG538" s="191"/>
      <c r="CH538" s="384"/>
      <c r="CI538" s="191"/>
      <c r="CJ538" s="461"/>
      <c r="CK538" s="461"/>
      <c r="CL538" s="191"/>
      <c r="CM538" s="191"/>
      <c r="CN538" s="498"/>
      <c r="CO538" s="191"/>
      <c r="CP538" s="192"/>
      <c r="CQ538" s="191"/>
      <c r="CR538" s="384"/>
      <c r="CS538" s="407"/>
      <c r="CT538" s="191"/>
      <c r="DE538" s="192"/>
      <c r="DM538" s="190"/>
      <c r="DN538" s="191"/>
      <c r="DQ538" s="190"/>
      <c r="DU538" s="132"/>
      <c r="DV538" s="132"/>
      <c r="DW538" s="132"/>
      <c r="DX538" s="132"/>
      <c r="DY538" s="132"/>
      <c r="DZ538" s="132"/>
      <c r="EA538" s="133"/>
      <c r="EB538" s="132"/>
      <c r="EC538" s="132"/>
      <c r="ED538" s="451"/>
      <c r="EE538" s="133"/>
      <c r="EF538" s="132"/>
      <c r="EG538" s="132"/>
      <c r="EH538" s="132"/>
      <c r="EI538" s="134"/>
      <c r="EJ538" s="132"/>
      <c r="EK538" s="451"/>
      <c r="EL538" s="518"/>
      <c r="EM538" s="451"/>
      <c r="EN538" s="132"/>
      <c r="EO538" s="513"/>
      <c r="EP538" s="451"/>
      <c r="EQ538" s="451"/>
      <c r="ER538" s="524"/>
      <c r="ES538" s="451"/>
      <c r="ET538" s="451"/>
      <c r="EU538" s="132"/>
      <c r="EV538" s="133"/>
      <c r="EW538" s="193"/>
    </row>
    <row r="539" spans="26:153" ht="30" customHeight="1" x14ac:dyDescent="0.15">
      <c r="Z539" s="246"/>
      <c r="AA539" s="483"/>
      <c r="AB539" s="191"/>
      <c r="AC539" s="191"/>
      <c r="AD539" s="191"/>
      <c r="AE539" s="191"/>
      <c r="AF539" s="384"/>
      <c r="AG539" s="191"/>
      <c r="AH539" s="191"/>
      <c r="AI539" s="191"/>
      <c r="AJ539" s="191"/>
      <c r="AK539" s="192"/>
      <c r="AL539" s="191"/>
      <c r="AM539" s="191"/>
      <c r="AN539" s="191"/>
      <c r="AO539" s="461"/>
      <c r="AP539" s="191"/>
      <c r="AQ539" s="191"/>
      <c r="AR539" s="191"/>
      <c r="AS539" s="461"/>
      <c r="AT539" s="191"/>
      <c r="AU539" s="191"/>
      <c r="AV539" s="461"/>
      <c r="AW539" s="192"/>
      <c r="AX539" s="191"/>
      <c r="AY539" s="461"/>
      <c r="AZ539" s="191"/>
      <c r="BA539" s="461"/>
      <c r="BB539" s="191"/>
      <c r="BC539" s="192"/>
      <c r="BD539" s="191"/>
      <c r="BE539" s="191"/>
      <c r="BF539" s="461"/>
      <c r="BG539" s="470"/>
      <c r="BH539" s="470"/>
      <c r="BI539" s="191"/>
      <c r="BJ539" s="191"/>
      <c r="BK539" s="191"/>
      <c r="BL539" s="492"/>
      <c r="BM539" s="191"/>
      <c r="BN539" s="391"/>
      <c r="BO539" s="191"/>
      <c r="BP539" s="191"/>
      <c r="BQ539" s="191"/>
      <c r="BR539" s="191"/>
      <c r="BS539" s="191"/>
      <c r="BT539" s="191"/>
      <c r="BU539" s="192"/>
      <c r="BV539" s="191"/>
      <c r="BW539" s="191"/>
      <c r="BX539" s="191"/>
      <c r="BY539" s="191"/>
      <c r="BZ539" s="191"/>
      <c r="CA539" s="191"/>
      <c r="CB539" s="470"/>
      <c r="CC539" s="396"/>
      <c r="CD539" s="191"/>
      <c r="CE539" s="191"/>
      <c r="CF539" s="191"/>
      <c r="CG539" s="191"/>
      <c r="CH539" s="384"/>
      <c r="CI539" s="191"/>
      <c r="CJ539" s="461"/>
      <c r="CK539" s="461"/>
      <c r="CL539" s="191"/>
      <c r="CM539" s="191"/>
      <c r="CN539" s="498"/>
      <c r="CO539" s="191"/>
      <c r="CP539" s="192"/>
      <c r="CQ539" s="191"/>
      <c r="CR539" s="384"/>
      <c r="CS539" s="407"/>
      <c r="CT539" s="191"/>
      <c r="DE539" s="192"/>
      <c r="DM539" s="190"/>
      <c r="DN539" s="191"/>
      <c r="DQ539" s="190"/>
      <c r="DU539" s="132"/>
      <c r="DV539" s="132"/>
      <c r="DW539" s="132"/>
      <c r="DX539" s="132"/>
      <c r="DY539" s="132"/>
      <c r="DZ539" s="132"/>
      <c r="EA539" s="133"/>
      <c r="EB539" s="132"/>
      <c r="EC539" s="132"/>
      <c r="ED539" s="451"/>
      <c r="EE539" s="133"/>
      <c r="EF539" s="132"/>
      <c r="EG539" s="132"/>
      <c r="EH539" s="132"/>
      <c r="EI539" s="134"/>
      <c r="EJ539" s="132"/>
      <c r="EK539" s="451"/>
      <c r="EL539" s="518"/>
      <c r="EM539" s="451"/>
      <c r="EN539" s="132"/>
      <c r="EO539" s="513"/>
      <c r="EP539" s="451"/>
      <c r="EQ539" s="451"/>
      <c r="ER539" s="524"/>
      <c r="ES539" s="451"/>
      <c r="ET539" s="451"/>
      <c r="EU539" s="132"/>
      <c r="EV539" s="133"/>
      <c r="EW539" s="193"/>
    </row>
    <row r="540" spans="26:153" ht="30" customHeight="1" x14ac:dyDescent="0.15">
      <c r="Z540" s="246"/>
      <c r="AA540" s="483"/>
      <c r="AB540" s="191"/>
      <c r="AC540" s="191"/>
      <c r="AD540" s="191"/>
      <c r="AE540" s="191"/>
      <c r="AF540" s="384"/>
      <c r="AG540" s="191"/>
      <c r="AH540" s="191"/>
      <c r="AI540" s="191"/>
      <c r="AJ540" s="191"/>
      <c r="AK540" s="192"/>
      <c r="AL540" s="191"/>
      <c r="AM540" s="191"/>
      <c r="AN540" s="191"/>
      <c r="AO540" s="461"/>
      <c r="AP540" s="191"/>
      <c r="AQ540" s="191"/>
      <c r="AR540" s="191"/>
      <c r="AS540" s="461"/>
      <c r="AT540" s="191"/>
      <c r="AU540" s="191"/>
      <c r="AV540" s="461"/>
      <c r="AW540" s="192"/>
      <c r="AX540" s="191"/>
      <c r="AY540" s="461"/>
      <c r="AZ540" s="191"/>
      <c r="BA540" s="461"/>
      <c r="BB540" s="191"/>
      <c r="BC540" s="192"/>
      <c r="BD540" s="191"/>
      <c r="BE540" s="191"/>
      <c r="BF540" s="461"/>
      <c r="BG540" s="470"/>
      <c r="BH540" s="470"/>
      <c r="BI540" s="191"/>
      <c r="BJ540" s="191"/>
      <c r="BK540" s="191"/>
      <c r="BL540" s="492"/>
      <c r="BM540" s="191"/>
      <c r="BN540" s="391"/>
      <c r="BO540" s="191"/>
      <c r="BP540" s="191"/>
      <c r="BQ540" s="191"/>
      <c r="BR540" s="191"/>
      <c r="BS540" s="191"/>
      <c r="BT540" s="191"/>
      <c r="BU540" s="192"/>
      <c r="BV540" s="191"/>
      <c r="BW540" s="191"/>
      <c r="BX540" s="191"/>
      <c r="BY540" s="191"/>
      <c r="BZ540" s="191"/>
      <c r="CA540" s="191"/>
      <c r="CB540" s="470"/>
      <c r="CC540" s="396"/>
      <c r="CD540" s="191"/>
      <c r="CE540" s="191"/>
      <c r="CF540" s="191"/>
      <c r="CG540" s="191"/>
      <c r="CH540" s="384"/>
      <c r="CI540" s="191"/>
      <c r="CJ540" s="461"/>
      <c r="CK540" s="461"/>
      <c r="CL540" s="191"/>
      <c r="CM540" s="191"/>
      <c r="CN540" s="498"/>
      <c r="CO540" s="191"/>
      <c r="CP540" s="192"/>
      <c r="CQ540" s="191"/>
      <c r="CR540" s="384"/>
      <c r="CS540" s="407"/>
      <c r="CT540" s="191"/>
      <c r="DE540" s="192"/>
      <c r="DM540" s="190"/>
      <c r="DN540" s="191"/>
      <c r="DQ540" s="190"/>
      <c r="DU540" s="132"/>
      <c r="DV540" s="132"/>
      <c r="DW540" s="132"/>
      <c r="DX540" s="132"/>
      <c r="DY540" s="132"/>
      <c r="DZ540" s="132"/>
      <c r="EA540" s="133"/>
      <c r="EB540" s="132"/>
      <c r="EC540" s="132"/>
      <c r="ED540" s="451"/>
      <c r="EE540" s="133"/>
      <c r="EF540" s="132"/>
      <c r="EG540" s="132"/>
      <c r="EH540" s="132"/>
      <c r="EI540" s="134"/>
      <c r="EJ540" s="132"/>
      <c r="EK540" s="451"/>
      <c r="EL540" s="518"/>
      <c r="EM540" s="451"/>
      <c r="EN540" s="132"/>
      <c r="EO540" s="513"/>
      <c r="EP540" s="451"/>
      <c r="EQ540" s="451"/>
      <c r="ER540" s="524"/>
      <c r="ES540" s="451"/>
      <c r="ET540" s="451"/>
      <c r="EU540" s="132"/>
      <c r="EV540" s="133"/>
      <c r="EW540" s="193"/>
    </row>
    <row r="541" spans="26:153" ht="30" customHeight="1" x14ac:dyDescent="0.15">
      <c r="Z541" s="246"/>
      <c r="AA541" s="483"/>
      <c r="AB541" s="191"/>
      <c r="AC541" s="191"/>
      <c r="AD541" s="191"/>
      <c r="AE541" s="191"/>
      <c r="AF541" s="384"/>
      <c r="AG541" s="191"/>
      <c r="AH541" s="191"/>
      <c r="AI541" s="191"/>
      <c r="AJ541" s="191"/>
      <c r="AK541" s="192"/>
      <c r="AL541" s="191"/>
      <c r="AM541" s="191"/>
      <c r="AN541" s="191"/>
      <c r="AO541" s="461"/>
      <c r="AP541" s="191"/>
      <c r="AQ541" s="191"/>
      <c r="AR541" s="191"/>
      <c r="AS541" s="461"/>
      <c r="AT541" s="191"/>
      <c r="AU541" s="191"/>
      <c r="AV541" s="461"/>
      <c r="AW541" s="192"/>
      <c r="AX541" s="191"/>
      <c r="AY541" s="461"/>
      <c r="AZ541" s="191"/>
      <c r="BA541" s="461"/>
      <c r="BB541" s="191"/>
      <c r="BC541" s="192"/>
      <c r="BD541" s="191"/>
      <c r="BE541" s="191"/>
      <c r="BF541" s="461"/>
      <c r="BG541" s="470"/>
      <c r="BH541" s="470"/>
      <c r="BI541" s="191"/>
      <c r="BJ541" s="191"/>
      <c r="BK541" s="191"/>
      <c r="BL541" s="492"/>
      <c r="BM541" s="191"/>
      <c r="BN541" s="391"/>
      <c r="BO541" s="191"/>
      <c r="BP541" s="191"/>
      <c r="BQ541" s="191"/>
      <c r="BR541" s="191"/>
      <c r="BS541" s="191"/>
      <c r="BT541" s="191"/>
      <c r="BU541" s="192"/>
      <c r="BV541" s="191"/>
      <c r="BW541" s="191"/>
      <c r="BX541" s="191"/>
      <c r="BY541" s="191"/>
      <c r="BZ541" s="191"/>
      <c r="CA541" s="191"/>
      <c r="CB541" s="470"/>
      <c r="CC541" s="396"/>
      <c r="CD541" s="191"/>
      <c r="CE541" s="191"/>
      <c r="CF541" s="191"/>
      <c r="CG541" s="191"/>
      <c r="CH541" s="384"/>
      <c r="CI541" s="191"/>
      <c r="CJ541" s="461"/>
      <c r="CK541" s="461"/>
      <c r="CL541" s="191"/>
      <c r="CM541" s="191"/>
      <c r="CN541" s="498"/>
      <c r="CO541" s="191"/>
      <c r="CP541" s="192"/>
      <c r="CQ541" s="191"/>
      <c r="CR541" s="384"/>
      <c r="CS541" s="407"/>
      <c r="CT541" s="191"/>
      <c r="DE541" s="192"/>
      <c r="DM541" s="190"/>
      <c r="DN541" s="191"/>
      <c r="DQ541" s="190"/>
      <c r="DU541" s="132"/>
      <c r="DV541" s="132"/>
      <c r="DW541" s="132"/>
      <c r="DX541" s="132"/>
      <c r="DY541" s="132"/>
      <c r="DZ541" s="132"/>
      <c r="EA541" s="133"/>
      <c r="EB541" s="132"/>
      <c r="EC541" s="132"/>
      <c r="ED541" s="451"/>
      <c r="EE541" s="133"/>
      <c r="EF541" s="132"/>
      <c r="EG541" s="132"/>
      <c r="EH541" s="132"/>
      <c r="EI541" s="134"/>
      <c r="EJ541" s="132"/>
      <c r="EK541" s="451"/>
      <c r="EL541" s="518"/>
      <c r="EM541" s="451"/>
      <c r="EN541" s="132"/>
      <c r="EO541" s="513"/>
      <c r="EP541" s="451"/>
      <c r="EQ541" s="451"/>
      <c r="ER541" s="524"/>
      <c r="ES541" s="451"/>
      <c r="ET541" s="451"/>
      <c r="EU541" s="132"/>
      <c r="EV541" s="133"/>
      <c r="EW541" s="193"/>
    </row>
    <row r="542" spans="26:153" ht="30" customHeight="1" x14ac:dyDescent="0.15">
      <c r="Z542" s="246"/>
      <c r="AA542" s="483"/>
      <c r="AB542" s="191"/>
      <c r="AC542" s="191"/>
      <c r="AD542" s="191"/>
      <c r="AE542" s="191"/>
      <c r="AF542" s="384"/>
      <c r="AG542" s="191"/>
      <c r="AH542" s="191"/>
      <c r="AI542" s="191"/>
      <c r="AJ542" s="191"/>
      <c r="AK542" s="192"/>
      <c r="AL542" s="191"/>
      <c r="AM542" s="191"/>
      <c r="AN542" s="191"/>
      <c r="AO542" s="461"/>
      <c r="AP542" s="191"/>
      <c r="AQ542" s="191"/>
      <c r="AR542" s="191"/>
      <c r="AS542" s="461"/>
      <c r="AT542" s="191"/>
      <c r="AU542" s="191"/>
      <c r="AV542" s="461"/>
      <c r="AW542" s="192"/>
      <c r="AX542" s="191"/>
      <c r="AY542" s="461"/>
      <c r="AZ542" s="191"/>
      <c r="BA542" s="461"/>
      <c r="BB542" s="191"/>
      <c r="BC542" s="192"/>
      <c r="BD542" s="191"/>
      <c r="BE542" s="191"/>
      <c r="BF542" s="461"/>
      <c r="BG542" s="470"/>
      <c r="BH542" s="470"/>
      <c r="BI542" s="191"/>
      <c r="BJ542" s="191"/>
      <c r="BK542" s="191"/>
      <c r="BL542" s="492"/>
      <c r="BM542" s="191"/>
      <c r="BN542" s="391"/>
      <c r="BO542" s="191"/>
      <c r="BP542" s="191"/>
      <c r="BQ542" s="191"/>
      <c r="BR542" s="191"/>
      <c r="BS542" s="191"/>
      <c r="BT542" s="191"/>
      <c r="BU542" s="192"/>
      <c r="BV542" s="191"/>
      <c r="BW542" s="191"/>
      <c r="BX542" s="191"/>
      <c r="BY542" s="191"/>
      <c r="BZ542" s="191"/>
      <c r="CA542" s="191"/>
      <c r="CB542" s="470"/>
      <c r="CC542" s="396"/>
      <c r="CD542" s="191"/>
      <c r="CE542" s="191"/>
      <c r="CF542" s="191"/>
      <c r="CG542" s="191"/>
      <c r="CH542" s="384"/>
      <c r="CI542" s="191"/>
      <c r="CJ542" s="461"/>
      <c r="CK542" s="461"/>
      <c r="CL542" s="191"/>
      <c r="CM542" s="191"/>
      <c r="CN542" s="498"/>
      <c r="CO542" s="191"/>
      <c r="CP542" s="192"/>
      <c r="CQ542" s="191"/>
      <c r="CR542" s="384"/>
      <c r="CS542" s="407"/>
      <c r="CT542" s="191"/>
      <c r="DE542" s="192"/>
      <c r="DM542" s="190"/>
      <c r="DN542" s="191"/>
      <c r="DQ542" s="190"/>
      <c r="DU542" s="132"/>
      <c r="DV542" s="132"/>
      <c r="DW542" s="132"/>
      <c r="DX542" s="132"/>
      <c r="DY542" s="132"/>
      <c r="DZ542" s="132"/>
      <c r="EA542" s="133"/>
      <c r="EB542" s="132"/>
      <c r="EC542" s="132"/>
      <c r="ED542" s="451"/>
      <c r="EE542" s="133"/>
      <c r="EF542" s="132"/>
      <c r="EG542" s="132"/>
      <c r="EH542" s="132"/>
      <c r="EI542" s="134"/>
      <c r="EJ542" s="132"/>
      <c r="EK542" s="451"/>
      <c r="EL542" s="518"/>
      <c r="EM542" s="451"/>
      <c r="EN542" s="132"/>
      <c r="EO542" s="513"/>
      <c r="EP542" s="451"/>
      <c r="EQ542" s="451"/>
      <c r="ER542" s="524"/>
      <c r="ES542" s="451"/>
      <c r="ET542" s="451"/>
      <c r="EU542" s="132"/>
      <c r="EV542" s="133"/>
      <c r="EW542" s="193"/>
    </row>
    <row r="543" spans="26:153" ht="30" customHeight="1" x14ac:dyDescent="0.15">
      <c r="Z543" s="246"/>
      <c r="AA543" s="483"/>
      <c r="AB543" s="191"/>
      <c r="AC543" s="191"/>
      <c r="AD543" s="191"/>
      <c r="AE543" s="191"/>
      <c r="AF543" s="384"/>
      <c r="AG543" s="191"/>
      <c r="AH543" s="191"/>
      <c r="AI543" s="191"/>
      <c r="AJ543" s="191"/>
      <c r="AK543" s="192"/>
      <c r="AL543" s="191"/>
      <c r="AM543" s="191"/>
      <c r="AN543" s="191"/>
      <c r="AO543" s="461"/>
      <c r="AP543" s="191"/>
      <c r="AQ543" s="191"/>
      <c r="AR543" s="191"/>
      <c r="AS543" s="461"/>
      <c r="AT543" s="191"/>
      <c r="AU543" s="191"/>
      <c r="AV543" s="461"/>
      <c r="AW543" s="192"/>
      <c r="AX543" s="191"/>
      <c r="AY543" s="461"/>
      <c r="AZ543" s="191"/>
      <c r="BA543" s="461"/>
      <c r="BB543" s="191"/>
      <c r="BC543" s="192"/>
      <c r="BD543" s="191"/>
      <c r="BE543" s="191"/>
      <c r="BF543" s="461"/>
      <c r="BG543" s="470"/>
      <c r="BH543" s="470"/>
      <c r="BI543" s="191"/>
      <c r="BJ543" s="191"/>
      <c r="BK543" s="191"/>
      <c r="BL543" s="492"/>
      <c r="BM543" s="191"/>
      <c r="BN543" s="391"/>
      <c r="BO543" s="191"/>
      <c r="BP543" s="191"/>
      <c r="BQ543" s="191"/>
      <c r="BR543" s="191"/>
      <c r="BS543" s="191"/>
      <c r="BT543" s="191"/>
      <c r="BU543" s="192"/>
      <c r="BV543" s="191"/>
      <c r="BW543" s="191"/>
      <c r="BX543" s="191"/>
      <c r="BY543" s="191"/>
      <c r="BZ543" s="191"/>
      <c r="CA543" s="191"/>
      <c r="CB543" s="470"/>
      <c r="CC543" s="396"/>
      <c r="CD543" s="191"/>
      <c r="CE543" s="191"/>
      <c r="CF543" s="191"/>
      <c r="CG543" s="191"/>
      <c r="CH543" s="384"/>
      <c r="CI543" s="191"/>
      <c r="CJ543" s="461"/>
      <c r="CK543" s="461"/>
      <c r="CL543" s="191"/>
      <c r="CM543" s="191"/>
      <c r="CN543" s="498"/>
      <c r="CO543" s="191"/>
      <c r="CP543" s="192"/>
      <c r="CQ543" s="191"/>
      <c r="CR543" s="384"/>
      <c r="CS543" s="407"/>
      <c r="CT543" s="191"/>
      <c r="DE543" s="192"/>
      <c r="DM543" s="190"/>
      <c r="DN543" s="191"/>
      <c r="DQ543" s="190"/>
      <c r="DU543" s="132"/>
      <c r="DV543" s="132"/>
      <c r="DW543" s="132"/>
      <c r="DX543" s="132"/>
      <c r="DY543" s="132"/>
      <c r="DZ543" s="132"/>
      <c r="EA543" s="133"/>
      <c r="EB543" s="132"/>
      <c r="EC543" s="132"/>
      <c r="ED543" s="451"/>
      <c r="EE543" s="133"/>
      <c r="EF543" s="132"/>
      <c r="EG543" s="132"/>
      <c r="EH543" s="132"/>
      <c r="EI543" s="134"/>
      <c r="EJ543" s="132"/>
      <c r="EK543" s="451"/>
      <c r="EL543" s="518"/>
      <c r="EM543" s="451"/>
      <c r="EN543" s="132"/>
      <c r="EO543" s="513"/>
      <c r="EP543" s="451"/>
      <c r="EQ543" s="451"/>
      <c r="ER543" s="524"/>
      <c r="ES543" s="451"/>
      <c r="ET543" s="451"/>
      <c r="EU543" s="132"/>
      <c r="EV543" s="133"/>
      <c r="EW543" s="193"/>
    </row>
    <row r="544" spans="26:153" ht="30" customHeight="1" x14ac:dyDescent="0.15">
      <c r="Z544" s="246"/>
      <c r="AA544" s="483"/>
      <c r="AB544" s="191"/>
      <c r="AC544" s="191"/>
      <c r="AD544" s="191"/>
      <c r="AE544" s="191"/>
      <c r="AF544" s="384"/>
      <c r="AG544" s="191"/>
      <c r="AH544" s="191"/>
      <c r="AI544" s="191"/>
      <c r="AJ544" s="191"/>
      <c r="AK544" s="192"/>
      <c r="AL544" s="191"/>
      <c r="AM544" s="191"/>
      <c r="AN544" s="191"/>
      <c r="AO544" s="461"/>
      <c r="AP544" s="191"/>
      <c r="AQ544" s="191"/>
      <c r="AR544" s="191"/>
      <c r="AS544" s="461"/>
      <c r="AT544" s="191"/>
      <c r="AU544" s="191"/>
      <c r="AV544" s="461"/>
      <c r="AW544" s="192"/>
      <c r="AX544" s="191"/>
      <c r="AY544" s="461"/>
      <c r="AZ544" s="191"/>
      <c r="BA544" s="461"/>
      <c r="BB544" s="191"/>
      <c r="BC544" s="192"/>
      <c r="BD544" s="191"/>
      <c r="BE544" s="191"/>
      <c r="BF544" s="461"/>
      <c r="BG544" s="470"/>
      <c r="BH544" s="470"/>
      <c r="BI544" s="191"/>
      <c r="BJ544" s="191"/>
      <c r="BK544" s="191"/>
      <c r="BL544" s="492"/>
      <c r="BM544" s="191"/>
      <c r="BN544" s="391"/>
      <c r="BO544" s="191"/>
      <c r="BP544" s="191"/>
      <c r="BQ544" s="191"/>
      <c r="BR544" s="191"/>
      <c r="BS544" s="191"/>
      <c r="BT544" s="191"/>
      <c r="BU544" s="192"/>
      <c r="BV544" s="191"/>
      <c r="BW544" s="191"/>
      <c r="BX544" s="191"/>
      <c r="BY544" s="191"/>
      <c r="BZ544" s="191"/>
      <c r="CA544" s="191"/>
      <c r="CB544" s="470"/>
      <c r="CC544" s="396"/>
      <c r="CD544" s="191"/>
      <c r="CE544" s="191"/>
      <c r="CF544" s="191"/>
      <c r="CG544" s="191"/>
      <c r="CH544" s="384"/>
      <c r="CI544" s="191"/>
      <c r="CJ544" s="461"/>
      <c r="CK544" s="461"/>
      <c r="CL544" s="191"/>
      <c r="CM544" s="191"/>
      <c r="CN544" s="498"/>
      <c r="CO544" s="191"/>
      <c r="CP544" s="192"/>
      <c r="CQ544" s="191"/>
      <c r="CR544" s="384"/>
      <c r="CS544" s="407"/>
      <c r="CT544" s="191"/>
      <c r="DE544" s="192"/>
      <c r="DM544" s="190"/>
      <c r="DN544" s="191"/>
      <c r="DQ544" s="190"/>
      <c r="DU544" s="132"/>
      <c r="DV544" s="132"/>
      <c r="DW544" s="132"/>
      <c r="DX544" s="132"/>
      <c r="DY544" s="132"/>
      <c r="DZ544" s="132"/>
      <c r="EA544" s="133"/>
      <c r="EB544" s="132"/>
      <c r="EC544" s="132"/>
      <c r="ED544" s="451"/>
      <c r="EE544" s="133"/>
      <c r="EF544" s="132"/>
      <c r="EG544" s="132"/>
      <c r="EH544" s="132"/>
      <c r="EI544" s="134"/>
      <c r="EJ544" s="132"/>
      <c r="EK544" s="451"/>
      <c r="EL544" s="518"/>
      <c r="EM544" s="451"/>
      <c r="EN544" s="132"/>
      <c r="EO544" s="513"/>
      <c r="EP544" s="451"/>
      <c r="EQ544" s="451"/>
      <c r="ER544" s="524"/>
      <c r="ES544" s="451"/>
      <c r="ET544" s="451"/>
      <c r="EU544" s="132"/>
      <c r="EV544" s="133"/>
      <c r="EW544" s="193"/>
    </row>
    <row r="545" spans="26:153" ht="30" customHeight="1" x14ac:dyDescent="0.15">
      <c r="Z545" s="246"/>
      <c r="AA545" s="483"/>
      <c r="AB545" s="191"/>
      <c r="AC545" s="191"/>
      <c r="AD545" s="191"/>
      <c r="AE545" s="191"/>
      <c r="AF545" s="384"/>
      <c r="AG545" s="191"/>
      <c r="AH545" s="191"/>
      <c r="AI545" s="191"/>
      <c r="AJ545" s="191"/>
      <c r="AK545" s="192"/>
      <c r="AL545" s="191"/>
      <c r="AM545" s="191"/>
      <c r="AN545" s="191"/>
      <c r="AO545" s="461"/>
      <c r="AP545" s="191"/>
      <c r="AQ545" s="191"/>
      <c r="AR545" s="191"/>
      <c r="AS545" s="461"/>
      <c r="AT545" s="191"/>
      <c r="AU545" s="191"/>
      <c r="AV545" s="461"/>
      <c r="AW545" s="192"/>
      <c r="AX545" s="191"/>
      <c r="AY545" s="461"/>
      <c r="AZ545" s="191"/>
      <c r="BA545" s="461"/>
      <c r="BB545" s="191"/>
      <c r="BC545" s="192"/>
      <c r="BD545" s="191"/>
      <c r="BE545" s="191"/>
      <c r="BF545" s="461"/>
      <c r="BG545" s="470"/>
      <c r="BH545" s="470"/>
      <c r="BI545" s="191"/>
      <c r="BJ545" s="191"/>
      <c r="BK545" s="191"/>
      <c r="BL545" s="492"/>
      <c r="BM545" s="191"/>
      <c r="BN545" s="391"/>
      <c r="BO545" s="191"/>
      <c r="BP545" s="191"/>
      <c r="BQ545" s="191"/>
      <c r="BR545" s="191"/>
      <c r="BS545" s="191"/>
      <c r="BT545" s="191"/>
      <c r="BU545" s="192"/>
      <c r="BV545" s="191"/>
      <c r="BW545" s="191"/>
      <c r="BX545" s="191"/>
      <c r="BY545" s="191"/>
      <c r="BZ545" s="191"/>
      <c r="CA545" s="191"/>
      <c r="CB545" s="470"/>
      <c r="CC545" s="396"/>
      <c r="CD545" s="191"/>
      <c r="CE545" s="191"/>
      <c r="CF545" s="191"/>
      <c r="CG545" s="191"/>
      <c r="CH545" s="384"/>
      <c r="CI545" s="191"/>
      <c r="CJ545" s="461"/>
      <c r="CK545" s="461"/>
      <c r="CL545" s="191"/>
      <c r="CM545" s="191"/>
      <c r="CN545" s="498"/>
      <c r="CO545" s="191"/>
      <c r="CP545" s="192"/>
      <c r="CQ545" s="191"/>
      <c r="CR545" s="384"/>
      <c r="CS545" s="407"/>
      <c r="CT545" s="191"/>
      <c r="DE545" s="192"/>
      <c r="DM545" s="190"/>
      <c r="DN545" s="191"/>
      <c r="DQ545" s="190"/>
      <c r="DU545" s="132"/>
      <c r="DV545" s="132"/>
      <c r="DW545" s="132"/>
      <c r="DX545" s="132"/>
      <c r="DY545" s="132"/>
      <c r="DZ545" s="132"/>
      <c r="EA545" s="133"/>
      <c r="EB545" s="132"/>
      <c r="EC545" s="132"/>
      <c r="ED545" s="451"/>
      <c r="EE545" s="133"/>
      <c r="EF545" s="132"/>
      <c r="EG545" s="132"/>
      <c r="EH545" s="132"/>
      <c r="EI545" s="134"/>
      <c r="EJ545" s="132"/>
      <c r="EK545" s="451"/>
      <c r="EL545" s="518"/>
      <c r="EM545" s="451"/>
      <c r="EN545" s="132"/>
      <c r="EO545" s="513"/>
      <c r="EP545" s="451"/>
      <c r="EQ545" s="451"/>
      <c r="ER545" s="524"/>
      <c r="ES545" s="451"/>
      <c r="ET545" s="451"/>
      <c r="EU545" s="132"/>
      <c r="EV545" s="133"/>
      <c r="EW545" s="193"/>
    </row>
    <row r="546" spans="26:153" ht="30" customHeight="1" x14ac:dyDescent="0.15">
      <c r="Z546" s="246"/>
      <c r="AA546" s="483"/>
      <c r="AB546" s="191"/>
      <c r="AC546" s="191"/>
      <c r="AD546" s="191"/>
      <c r="AE546" s="191"/>
      <c r="AF546" s="384"/>
      <c r="AG546" s="191"/>
      <c r="AH546" s="191"/>
      <c r="AI546" s="191"/>
      <c r="AJ546" s="191"/>
      <c r="AK546" s="192"/>
      <c r="AL546" s="191"/>
      <c r="AM546" s="191"/>
      <c r="AN546" s="191"/>
      <c r="AO546" s="461"/>
      <c r="AP546" s="191"/>
      <c r="AQ546" s="191"/>
      <c r="AR546" s="191"/>
      <c r="AS546" s="461"/>
      <c r="AT546" s="191"/>
      <c r="AU546" s="191"/>
      <c r="AV546" s="461"/>
      <c r="AW546" s="192"/>
      <c r="AX546" s="191"/>
      <c r="AY546" s="461"/>
      <c r="AZ546" s="191"/>
      <c r="BA546" s="461"/>
      <c r="BB546" s="191"/>
      <c r="BC546" s="192"/>
      <c r="BD546" s="191"/>
      <c r="BE546" s="191"/>
      <c r="BF546" s="461"/>
      <c r="BG546" s="470"/>
      <c r="BH546" s="470"/>
      <c r="BI546" s="191"/>
      <c r="BJ546" s="191"/>
      <c r="BK546" s="191"/>
      <c r="BL546" s="492"/>
      <c r="BM546" s="191"/>
      <c r="BN546" s="391"/>
      <c r="BO546" s="191"/>
      <c r="BP546" s="191"/>
      <c r="BQ546" s="191"/>
      <c r="BR546" s="191"/>
      <c r="BS546" s="191"/>
      <c r="BT546" s="191"/>
      <c r="BU546" s="192"/>
      <c r="BV546" s="191"/>
      <c r="BW546" s="191"/>
      <c r="BX546" s="191"/>
      <c r="BY546" s="191"/>
      <c r="BZ546" s="191"/>
      <c r="CA546" s="191"/>
      <c r="CB546" s="470"/>
      <c r="CC546" s="396"/>
      <c r="CD546" s="191"/>
      <c r="CE546" s="191"/>
      <c r="CF546" s="191"/>
      <c r="CG546" s="191"/>
      <c r="CH546" s="384"/>
      <c r="CI546" s="191"/>
      <c r="CJ546" s="461"/>
      <c r="CK546" s="461"/>
      <c r="CL546" s="191"/>
      <c r="CM546" s="191"/>
      <c r="CN546" s="498"/>
      <c r="CO546" s="191"/>
      <c r="CP546" s="192"/>
      <c r="CQ546" s="191"/>
      <c r="CR546" s="384"/>
      <c r="CS546" s="407"/>
      <c r="CT546" s="191"/>
      <c r="DE546" s="192"/>
      <c r="DM546" s="190"/>
      <c r="DN546" s="191"/>
      <c r="DQ546" s="190"/>
      <c r="DU546" s="132"/>
      <c r="DV546" s="132"/>
      <c r="DW546" s="132"/>
      <c r="DX546" s="132"/>
      <c r="DY546" s="132"/>
      <c r="DZ546" s="132"/>
      <c r="EA546" s="133"/>
      <c r="EB546" s="132"/>
      <c r="EC546" s="132"/>
      <c r="ED546" s="451"/>
      <c r="EE546" s="133"/>
      <c r="EF546" s="132"/>
      <c r="EG546" s="132"/>
      <c r="EH546" s="132"/>
      <c r="EI546" s="134"/>
      <c r="EJ546" s="132"/>
      <c r="EK546" s="451"/>
      <c r="EL546" s="518"/>
      <c r="EM546" s="451"/>
      <c r="EN546" s="132"/>
      <c r="EO546" s="513"/>
      <c r="EP546" s="451"/>
      <c r="EQ546" s="451"/>
      <c r="ER546" s="524"/>
      <c r="ES546" s="451"/>
      <c r="ET546" s="451"/>
      <c r="EU546" s="132"/>
      <c r="EV546" s="133"/>
      <c r="EW546" s="193"/>
    </row>
    <row r="547" spans="26:153" ht="30" customHeight="1" x14ac:dyDescent="0.15">
      <c r="Z547" s="246"/>
      <c r="AA547" s="483"/>
      <c r="AB547" s="191"/>
      <c r="AC547" s="191"/>
      <c r="AD547" s="191"/>
      <c r="AE547" s="191"/>
      <c r="AF547" s="384"/>
      <c r="AG547" s="191"/>
      <c r="AH547" s="191"/>
      <c r="AI547" s="191"/>
      <c r="AJ547" s="191"/>
      <c r="AK547" s="192"/>
      <c r="AL547" s="191"/>
      <c r="AM547" s="191"/>
      <c r="AN547" s="191"/>
      <c r="AO547" s="461"/>
      <c r="AP547" s="191"/>
      <c r="AQ547" s="191"/>
      <c r="AR547" s="191"/>
      <c r="AS547" s="461"/>
      <c r="AT547" s="191"/>
      <c r="AU547" s="191"/>
      <c r="AV547" s="461"/>
      <c r="AW547" s="192"/>
      <c r="AX547" s="191"/>
      <c r="AY547" s="461"/>
      <c r="AZ547" s="191"/>
      <c r="BA547" s="461"/>
      <c r="BB547" s="191"/>
      <c r="BC547" s="192"/>
      <c r="BD547" s="191"/>
      <c r="BE547" s="191"/>
      <c r="BF547" s="461"/>
      <c r="BG547" s="470"/>
      <c r="BH547" s="470"/>
      <c r="BI547" s="191"/>
      <c r="BJ547" s="191"/>
      <c r="BK547" s="191"/>
      <c r="BL547" s="492"/>
      <c r="BM547" s="191"/>
      <c r="BN547" s="391"/>
      <c r="BO547" s="191"/>
      <c r="BP547" s="191"/>
      <c r="BQ547" s="191"/>
      <c r="BR547" s="191"/>
      <c r="BS547" s="191"/>
      <c r="BT547" s="191"/>
      <c r="BU547" s="192"/>
      <c r="BV547" s="191"/>
      <c r="BW547" s="191"/>
      <c r="BX547" s="191"/>
      <c r="BY547" s="191"/>
      <c r="BZ547" s="191"/>
      <c r="CA547" s="191"/>
      <c r="CB547" s="470"/>
      <c r="CC547" s="396"/>
      <c r="CD547" s="191"/>
      <c r="CE547" s="191"/>
      <c r="CF547" s="191"/>
      <c r="CG547" s="191"/>
      <c r="CH547" s="384"/>
      <c r="CI547" s="191"/>
      <c r="CJ547" s="461"/>
      <c r="CK547" s="461"/>
      <c r="CL547" s="191"/>
      <c r="CM547" s="191"/>
      <c r="CN547" s="498"/>
      <c r="CO547" s="191"/>
      <c r="CP547" s="192"/>
      <c r="CQ547" s="191"/>
      <c r="CR547" s="384"/>
      <c r="CS547" s="407"/>
      <c r="CT547" s="191"/>
      <c r="DE547" s="192"/>
      <c r="DM547" s="190"/>
      <c r="DN547" s="191"/>
      <c r="DQ547" s="190"/>
      <c r="DU547" s="132"/>
      <c r="DV547" s="132"/>
      <c r="DW547" s="132"/>
      <c r="DX547" s="132"/>
      <c r="DY547" s="132"/>
      <c r="DZ547" s="132"/>
      <c r="EA547" s="133"/>
      <c r="EB547" s="132"/>
      <c r="EC547" s="132"/>
      <c r="ED547" s="451"/>
      <c r="EE547" s="133"/>
      <c r="EF547" s="132"/>
      <c r="EG547" s="132"/>
      <c r="EH547" s="132"/>
      <c r="EI547" s="134"/>
      <c r="EJ547" s="132"/>
      <c r="EK547" s="451"/>
      <c r="EL547" s="518"/>
      <c r="EM547" s="451"/>
      <c r="EN547" s="132"/>
      <c r="EO547" s="513"/>
      <c r="EP547" s="451"/>
      <c r="EQ547" s="451"/>
      <c r="ER547" s="524"/>
      <c r="ES547" s="451"/>
      <c r="ET547" s="451"/>
      <c r="EU547" s="132"/>
      <c r="EV547" s="133"/>
      <c r="EW547" s="193"/>
    </row>
    <row r="548" spans="26:153" ht="30" customHeight="1" x14ac:dyDescent="0.15">
      <c r="Z548" s="246"/>
      <c r="AA548" s="483"/>
      <c r="AB548" s="191"/>
      <c r="AC548" s="191"/>
      <c r="AD548" s="191"/>
      <c r="AE548" s="191"/>
      <c r="AF548" s="384"/>
      <c r="AG548" s="191"/>
      <c r="AH548" s="191"/>
      <c r="AI548" s="191"/>
      <c r="AJ548" s="191"/>
      <c r="AK548" s="192"/>
      <c r="AL548" s="191"/>
      <c r="AM548" s="191"/>
      <c r="AN548" s="191"/>
      <c r="AO548" s="461"/>
      <c r="AP548" s="191"/>
      <c r="AQ548" s="191"/>
      <c r="AR548" s="191"/>
      <c r="AS548" s="461"/>
      <c r="AT548" s="191"/>
      <c r="AU548" s="191"/>
      <c r="AV548" s="461"/>
      <c r="AW548" s="192"/>
      <c r="AX548" s="191"/>
      <c r="AY548" s="461"/>
      <c r="AZ548" s="191"/>
      <c r="BA548" s="461"/>
      <c r="BB548" s="191"/>
      <c r="BC548" s="192"/>
      <c r="BD548" s="191"/>
      <c r="BE548" s="191"/>
      <c r="BF548" s="461"/>
      <c r="BG548" s="470"/>
      <c r="BH548" s="470"/>
      <c r="BI548" s="191"/>
      <c r="BJ548" s="191"/>
      <c r="BK548" s="191"/>
      <c r="BL548" s="492"/>
      <c r="BM548" s="191"/>
      <c r="BN548" s="391"/>
      <c r="BO548" s="191"/>
      <c r="BP548" s="191"/>
      <c r="BQ548" s="191"/>
      <c r="BR548" s="191"/>
      <c r="BS548" s="191"/>
      <c r="BT548" s="191"/>
      <c r="BU548" s="192"/>
      <c r="BV548" s="191"/>
      <c r="BW548" s="191"/>
      <c r="BX548" s="191"/>
      <c r="BY548" s="191"/>
      <c r="BZ548" s="191"/>
      <c r="CA548" s="191"/>
      <c r="CB548" s="470"/>
      <c r="CC548" s="396"/>
      <c r="CD548" s="191"/>
      <c r="CE548" s="191"/>
      <c r="CF548" s="191"/>
      <c r="CG548" s="191"/>
      <c r="CH548" s="384"/>
      <c r="CI548" s="191"/>
      <c r="CJ548" s="461"/>
      <c r="CK548" s="461"/>
      <c r="CL548" s="191"/>
      <c r="CM548" s="191"/>
      <c r="CN548" s="498"/>
      <c r="CO548" s="191"/>
      <c r="CP548" s="192"/>
      <c r="CQ548" s="191"/>
      <c r="CR548" s="384"/>
      <c r="CS548" s="407"/>
      <c r="CT548" s="191"/>
      <c r="DE548" s="192"/>
      <c r="DM548" s="190"/>
      <c r="DN548" s="191"/>
      <c r="DQ548" s="190"/>
      <c r="DU548" s="132"/>
      <c r="DV548" s="132"/>
      <c r="DW548" s="132"/>
      <c r="DX548" s="132"/>
      <c r="DY548" s="132"/>
      <c r="DZ548" s="132"/>
      <c r="EA548" s="133"/>
      <c r="EB548" s="132"/>
      <c r="EC548" s="132"/>
      <c r="ED548" s="451"/>
      <c r="EE548" s="133"/>
      <c r="EF548" s="132"/>
      <c r="EG548" s="132"/>
      <c r="EH548" s="132"/>
      <c r="EI548" s="134"/>
      <c r="EJ548" s="132"/>
      <c r="EK548" s="451"/>
      <c r="EL548" s="518"/>
      <c r="EM548" s="451"/>
      <c r="EN548" s="132"/>
      <c r="EO548" s="513"/>
      <c r="EP548" s="451"/>
      <c r="EQ548" s="451"/>
      <c r="ER548" s="524"/>
      <c r="ES548" s="451"/>
      <c r="ET548" s="451"/>
      <c r="EU548" s="132"/>
      <c r="EV548" s="133"/>
      <c r="EW548" s="193"/>
    </row>
    <row r="549" spans="26:153" ht="30" customHeight="1" x14ac:dyDescent="0.15">
      <c r="Z549" s="246"/>
      <c r="AA549" s="483"/>
      <c r="AB549" s="191"/>
      <c r="AC549" s="191"/>
      <c r="AD549" s="191"/>
      <c r="AE549" s="191"/>
      <c r="AF549" s="384"/>
      <c r="AG549" s="191"/>
      <c r="AH549" s="191"/>
      <c r="AI549" s="191"/>
      <c r="AJ549" s="191"/>
      <c r="AK549" s="192"/>
      <c r="AL549" s="191"/>
      <c r="AM549" s="191"/>
      <c r="AN549" s="191"/>
      <c r="AO549" s="461"/>
      <c r="AP549" s="191"/>
      <c r="AQ549" s="191"/>
      <c r="AR549" s="191"/>
      <c r="AS549" s="461"/>
      <c r="AT549" s="191"/>
      <c r="AU549" s="191"/>
      <c r="AV549" s="461"/>
      <c r="AW549" s="192"/>
      <c r="AX549" s="191"/>
      <c r="AY549" s="461"/>
      <c r="AZ549" s="191"/>
      <c r="BA549" s="461"/>
      <c r="BB549" s="191"/>
      <c r="BC549" s="192"/>
      <c r="BD549" s="191"/>
      <c r="BE549" s="191"/>
      <c r="BF549" s="461"/>
      <c r="BG549" s="470"/>
      <c r="BH549" s="470"/>
      <c r="BI549" s="191"/>
      <c r="BJ549" s="191"/>
      <c r="BK549" s="191"/>
      <c r="BL549" s="492"/>
      <c r="BM549" s="191"/>
      <c r="BN549" s="391"/>
      <c r="BO549" s="191"/>
      <c r="BP549" s="191"/>
      <c r="BQ549" s="191"/>
      <c r="BR549" s="191"/>
      <c r="BS549" s="191"/>
      <c r="BT549" s="191"/>
      <c r="BU549" s="192"/>
      <c r="BV549" s="191"/>
      <c r="BW549" s="191"/>
      <c r="BX549" s="191"/>
      <c r="BY549" s="191"/>
      <c r="BZ549" s="191"/>
      <c r="CA549" s="191"/>
      <c r="CB549" s="470"/>
      <c r="CC549" s="396"/>
      <c r="CD549" s="191"/>
      <c r="CE549" s="191"/>
      <c r="CF549" s="191"/>
      <c r="CG549" s="191"/>
      <c r="CH549" s="384"/>
      <c r="CI549" s="191"/>
      <c r="CJ549" s="461"/>
      <c r="CK549" s="461"/>
      <c r="CL549" s="191"/>
      <c r="CM549" s="191"/>
      <c r="CN549" s="498"/>
      <c r="CO549" s="191"/>
      <c r="CP549" s="192"/>
      <c r="CQ549" s="191"/>
      <c r="CR549" s="384"/>
      <c r="CS549" s="407"/>
      <c r="CT549" s="191"/>
      <c r="DE549" s="192"/>
      <c r="DM549" s="190"/>
      <c r="DN549" s="191"/>
      <c r="DQ549" s="190"/>
      <c r="DU549" s="132"/>
      <c r="DV549" s="132"/>
      <c r="DW549" s="132"/>
      <c r="DX549" s="132"/>
      <c r="DY549" s="132"/>
      <c r="DZ549" s="132"/>
      <c r="EA549" s="133"/>
      <c r="EB549" s="132"/>
      <c r="EC549" s="132"/>
      <c r="ED549" s="451"/>
      <c r="EE549" s="133"/>
      <c r="EF549" s="132"/>
      <c r="EG549" s="132"/>
      <c r="EH549" s="132"/>
      <c r="EI549" s="134"/>
      <c r="EJ549" s="132"/>
      <c r="EK549" s="451"/>
      <c r="EL549" s="518"/>
      <c r="EM549" s="451"/>
      <c r="EN549" s="132"/>
      <c r="EO549" s="513"/>
      <c r="EP549" s="451"/>
      <c r="EQ549" s="451"/>
      <c r="ER549" s="524"/>
      <c r="ES549" s="451"/>
      <c r="ET549" s="451"/>
      <c r="EU549" s="132"/>
      <c r="EV549" s="133"/>
      <c r="EW549" s="193"/>
    </row>
    <row r="550" spans="26:153" ht="30" customHeight="1" x14ac:dyDescent="0.15">
      <c r="Z550" s="246"/>
      <c r="AA550" s="483"/>
      <c r="AB550" s="191"/>
      <c r="AC550" s="191"/>
      <c r="AD550" s="191"/>
      <c r="AE550" s="191"/>
      <c r="AF550" s="384"/>
      <c r="AG550" s="191"/>
      <c r="AH550" s="191"/>
      <c r="AI550" s="191"/>
      <c r="AJ550" s="191"/>
      <c r="AK550" s="192"/>
      <c r="AL550" s="191"/>
      <c r="AM550" s="191"/>
      <c r="AN550" s="191"/>
      <c r="AO550" s="461"/>
      <c r="AP550" s="191"/>
      <c r="AQ550" s="191"/>
      <c r="AR550" s="191"/>
      <c r="AS550" s="461"/>
      <c r="AT550" s="191"/>
      <c r="AU550" s="191"/>
      <c r="AV550" s="461"/>
      <c r="AW550" s="192"/>
      <c r="AX550" s="191"/>
      <c r="AY550" s="461"/>
      <c r="AZ550" s="191"/>
      <c r="BA550" s="461"/>
      <c r="BB550" s="191"/>
      <c r="BC550" s="192"/>
      <c r="BD550" s="191"/>
      <c r="BE550" s="191"/>
      <c r="BF550" s="461"/>
      <c r="BG550" s="470"/>
      <c r="BH550" s="470"/>
      <c r="BI550" s="191"/>
      <c r="BJ550" s="191"/>
      <c r="BK550" s="191"/>
      <c r="BL550" s="492"/>
      <c r="BM550" s="191"/>
      <c r="BN550" s="391"/>
      <c r="BO550" s="191"/>
      <c r="BP550" s="191"/>
      <c r="BQ550" s="191"/>
      <c r="BR550" s="191"/>
      <c r="BS550" s="191"/>
      <c r="BT550" s="191"/>
      <c r="BU550" s="192"/>
      <c r="BV550" s="191"/>
      <c r="BW550" s="191"/>
      <c r="BX550" s="191"/>
      <c r="BY550" s="191"/>
      <c r="BZ550" s="191"/>
      <c r="CA550" s="191"/>
      <c r="CB550" s="470"/>
      <c r="CC550" s="396"/>
      <c r="CD550" s="191"/>
      <c r="CE550" s="191"/>
      <c r="CF550" s="191"/>
      <c r="CG550" s="191"/>
      <c r="CH550" s="384"/>
      <c r="CI550" s="191"/>
      <c r="CJ550" s="461"/>
      <c r="CK550" s="461"/>
      <c r="CL550" s="191"/>
      <c r="CM550" s="191"/>
      <c r="CN550" s="498"/>
      <c r="CO550" s="191"/>
      <c r="CP550" s="192"/>
      <c r="CQ550" s="191"/>
      <c r="CR550" s="384"/>
      <c r="CS550" s="407"/>
      <c r="CT550" s="191"/>
      <c r="DE550" s="192"/>
      <c r="DM550" s="190"/>
      <c r="DN550" s="191"/>
      <c r="DQ550" s="190"/>
      <c r="DU550" s="132"/>
      <c r="DV550" s="132"/>
      <c r="DW550" s="132"/>
      <c r="DX550" s="132"/>
      <c r="DY550" s="132"/>
      <c r="DZ550" s="132"/>
      <c r="EA550" s="133"/>
      <c r="EB550" s="132"/>
      <c r="EC550" s="132"/>
      <c r="ED550" s="451"/>
      <c r="EE550" s="133"/>
      <c r="EF550" s="132"/>
      <c r="EG550" s="132"/>
      <c r="EH550" s="132"/>
      <c r="EI550" s="134"/>
      <c r="EJ550" s="132"/>
      <c r="EK550" s="451"/>
      <c r="EL550" s="518"/>
      <c r="EM550" s="451"/>
      <c r="EN550" s="132"/>
      <c r="EO550" s="513"/>
      <c r="EP550" s="451"/>
      <c r="EQ550" s="451"/>
      <c r="ER550" s="524"/>
      <c r="ES550" s="451"/>
      <c r="ET550" s="451"/>
      <c r="EU550" s="132"/>
      <c r="EV550" s="133"/>
      <c r="EW550" s="193"/>
    </row>
    <row r="551" spans="26:153" ht="30" customHeight="1" x14ac:dyDescent="0.15">
      <c r="Z551" s="246"/>
      <c r="AA551" s="483"/>
      <c r="AB551" s="191"/>
      <c r="AC551" s="191"/>
      <c r="AD551" s="191"/>
      <c r="AE551" s="191"/>
      <c r="AF551" s="384"/>
      <c r="AG551" s="191"/>
      <c r="AH551" s="191"/>
      <c r="AI551" s="191"/>
      <c r="AJ551" s="191"/>
      <c r="AK551" s="192"/>
      <c r="AL551" s="191"/>
      <c r="AM551" s="191"/>
      <c r="AN551" s="191"/>
      <c r="AO551" s="461"/>
      <c r="AP551" s="191"/>
      <c r="AQ551" s="191"/>
      <c r="AR551" s="191"/>
      <c r="AS551" s="461"/>
      <c r="AT551" s="191"/>
      <c r="AU551" s="191"/>
      <c r="AV551" s="461"/>
      <c r="AW551" s="192"/>
      <c r="AX551" s="191"/>
      <c r="AY551" s="461"/>
      <c r="AZ551" s="191"/>
      <c r="BA551" s="461"/>
      <c r="BB551" s="191"/>
      <c r="BC551" s="192"/>
      <c r="BD551" s="191"/>
      <c r="BE551" s="191"/>
      <c r="BF551" s="461"/>
      <c r="BG551" s="470"/>
      <c r="BH551" s="470"/>
      <c r="BI551" s="191"/>
      <c r="BJ551" s="191"/>
      <c r="BK551" s="191"/>
      <c r="BL551" s="492"/>
      <c r="BM551" s="191"/>
      <c r="BN551" s="391"/>
      <c r="BO551" s="191"/>
      <c r="BP551" s="191"/>
      <c r="BQ551" s="191"/>
      <c r="BR551" s="191"/>
      <c r="BS551" s="191"/>
      <c r="BT551" s="191"/>
      <c r="BU551" s="192"/>
      <c r="BV551" s="191"/>
      <c r="BW551" s="191"/>
      <c r="BX551" s="191"/>
      <c r="BY551" s="191"/>
      <c r="BZ551" s="191"/>
      <c r="CA551" s="191"/>
      <c r="CB551" s="470"/>
      <c r="CC551" s="396"/>
      <c r="CD551" s="191"/>
      <c r="CE551" s="191"/>
      <c r="CF551" s="191"/>
      <c r="CG551" s="191"/>
      <c r="CH551" s="384"/>
      <c r="CI551" s="191"/>
      <c r="CJ551" s="461"/>
      <c r="CK551" s="461"/>
      <c r="CL551" s="191"/>
      <c r="CM551" s="191"/>
      <c r="CN551" s="498"/>
      <c r="CO551" s="191"/>
      <c r="CP551" s="192"/>
      <c r="CQ551" s="191"/>
      <c r="CR551" s="384"/>
      <c r="CS551" s="407"/>
      <c r="CT551" s="191"/>
      <c r="DE551" s="192"/>
      <c r="DM551" s="190"/>
      <c r="DN551" s="191"/>
      <c r="DQ551" s="190"/>
      <c r="DU551" s="132"/>
      <c r="DV551" s="132"/>
      <c r="DW551" s="132"/>
      <c r="DX551" s="132"/>
      <c r="DY551" s="132"/>
      <c r="DZ551" s="132"/>
      <c r="EA551" s="133"/>
      <c r="EB551" s="132"/>
      <c r="EC551" s="132"/>
      <c r="ED551" s="451"/>
      <c r="EE551" s="133"/>
      <c r="EF551" s="132"/>
      <c r="EG551" s="132"/>
      <c r="EH551" s="132"/>
      <c r="EI551" s="134"/>
      <c r="EJ551" s="132"/>
      <c r="EK551" s="451"/>
      <c r="EL551" s="518"/>
      <c r="EM551" s="451"/>
      <c r="EN551" s="132"/>
      <c r="EO551" s="513"/>
      <c r="EP551" s="451"/>
      <c r="EQ551" s="451"/>
      <c r="ER551" s="524"/>
      <c r="ES551" s="451"/>
      <c r="ET551" s="451"/>
      <c r="EU551" s="132"/>
      <c r="EV551" s="133"/>
      <c r="EW551" s="193"/>
    </row>
    <row r="552" spans="26:153" ht="30" customHeight="1" x14ac:dyDescent="0.15">
      <c r="Z552" s="246"/>
      <c r="AA552" s="483"/>
      <c r="AB552" s="191"/>
      <c r="AC552" s="191"/>
      <c r="AD552" s="191"/>
      <c r="AE552" s="191"/>
      <c r="AF552" s="384"/>
      <c r="AG552" s="191"/>
      <c r="AH552" s="191"/>
      <c r="AI552" s="191"/>
      <c r="AJ552" s="191"/>
      <c r="AK552" s="192"/>
      <c r="AL552" s="191"/>
      <c r="AM552" s="191"/>
      <c r="AN552" s="191"/>
      <c r="AO552" s="461"/>
      <c r="AP552" s="191"/>
      <c r="AQ552" s="191"/>
      <c r="AR552" s="191"/>
      <c r="AS552" s="461"/>
      <c r="AT552" s="191"/>
      <c r="AU552" s="191"/>
      <c r="AV552" s="461"/>
      <c r="AW552" s="192"/>
      <c r="AX552" s="191"/>
      <c r="AY552" s="461"/>
      <c r="AZ552" s="191"/>
      <c r="BA552" s="461"/>
      <c r="BB552" s="191"/>
      <c r="BC552" s="192"/>
      <c r="BD552" s="191"/>
      <c r="BE552" s="191"/>
      <c r="BF552" s="461"/>
      <c r="BG552" s="470"/>
      <c r="BH552" s="470"/>
      <c r="BI552" s="191"/>
      <c r="BJ552" s="191"/>
      <c r="BK552" s="191"/>
      <c r="BL552" s="492"/>
      <c r="BM552" s="191"/>
      <c r="BN552" s="391"/>
      <c r="BO552" s="191"/>
      <c r="BP552" s="191"/>
      <c r="BQ552" s="191"/>
      <c r="BR552" s="191"/>
      <c r="BS552" s="191"/>
      <c r="BT552" s="191"/>
      <c r="BU552" s="192"/>
      <c r="BV552" s="191"/>
      <c r="BW552" s="191"/>
      <c r="BX552" s="191"/>
      <c r="BY552" s="191"/>
      <c r="BZ552" s="191"/>
      <c r="CA552" s="191"/>
      <c r="CB552" s="470"/>
      <c r="CC552" s="396"/>
      <c r="CD552" s="191"/>
      <c r="CE552" s="191"/>
      <c r="CF552" s="191"/>
      <c r="CG552" s="191"/>
      <c r="CH552" s="384"/>
      <c r="CI552" s="191"/>
      <c r="CJ552" s="461"/>
      <c r="CK552" s="461"/>
      <c r="CL552" s="191"/>
      <c r="CM552" s="191"/>
      <c r="CN552" s="498"/>
      <c r="CO552" s="191"/>
      <c r="CP552" s="192"/>
      <c r="CQ552" s="191"/>
      <c r="CR552" s="384"/>
      <c r="CS552" s="407"/>
      <c r="CT552" s="191"/>
      <c r="DE552" s="192"/>
      <c r="DM552" s="190"/>
      <c r="DN552" s="191"/>
      <c r="DQ552" s="190"/>
      <c r="DU552" s="132"/>
      <c r="DV552" s="132"/>
      <c r="DW552" s="132"/>
      <c r="DX552" s="132"/>
      <c r="DY552" s="132"/>
      <c r="DZ552" s="132"/>
      <c r="EA552" s="133"/>
      <c r="EB552" s="132"/>
      <c r="EC552" s="132"/>
      <c r="ED552" s="451"/>
      <c r="EE552" s="133"/>
      <c r="EF552" s="132"/>
      <c r="EG552" s="132"/>
      <c r="EH552" s="132"/>
      <c r="EI552" s="134"/>
      <c r="EJ552" s="132"/>
      <c r="EK552" s="451"/>
      <c r="EL552" s="518"/>
      <c r="EM552" s="451"/>
      <c r="EN552" s="132"/>
      <c r="EO552" s="513"/>
      <c r="EP552" s="451"/>
      <c r="EQ552" s="451"/>
      <c r="ER552" s="524"/>
      <c r="ES552" s="451"/>
      <c r="ET552" s="451"/>
      <c r="EU552" s="132"/>
      <c r="EV552" s="133"/>
      <c r="EW552" s="193"/>
    </row>
    <row r="553" spans="26:153" ht="30" customHeight="1" x14ac:dyDescent="0.15">
      <c r="Z553" s="246"/>
      <c r="AA553" s="483"/>
      <c r="AB553" s="191"/>
      <c r="AC553" s="191"/>
      <c r="AD553" s="191"/>
      <c r="AE553" s="191"/>
      <c r="AF553" s="384"/>
      <c r="AG553" s="191"/>
      <c r="AH553" s="191"/>
      <c r="AI553" s="191"/>
      <c r="AJ553" s="191"/>
      <c r="AK553" s="192"/>
      <c r="AL553" s="191"/>
      <c r="AM553" s="191"/>
      <c r="AN553" s="191"/>
      <c r="AO553" s="461"/>
      <c r="AP553" s="191"/>
      <c r="AQ553" s="191"/>
      <c r="AR553" s="191"/>
      <c r="AS553" s="461"/>
      <c r="AT553" s="191"/>
      <c r="AU553" s="191"/>
      <c r="AV553" s="461"/>
      <c r="AW553" s="192"/>
      <c r="AX553" s="191"/>
      <c r="AY553" s="461"/>
      <c r="AZ553" s="191"/>
      <c r="BA553" s="461"/>
      <c r="BB553" s="191"/>
      <c r="BC553" s="192"/>
      <c r="BD553" s="191"/>
      <c r="BE553" s="191"/>
      <c r="BF553" s="461"/>
      <c r="BG553" s="470"/>
      <c r="BH553" s="470"/>
      <c r="BI553" s="191"/>
      <c r="BJ553" s="191"/>
      <c r="BK553" s="191"/>
      <c r="BL553" s="492"/>
      <c r="BM553" s="191"/>
      <c r="BN553" s="391"/>
      <c r="BO553" s="191"/>
      <c r="BP553" s="191"/>
      <c r="BQ553" s="191"/>
      <c r="BR553" s="191"/>
      <c r="BS553" s="191"/>
      <c r="BT553" s="191"/>
      <c r="BU553" s="192"/>
      <c r="BV553" s="191"/>
      <c r="BW553" s="191"/>
      <c r="BX553" s="191"/>
      <c r="BY553" s="191"/>
      <c r="BZ553" s="191"/>
      <c r="CA553" s="191"/>
      <c r="CB553" s="470"/>
      <c r="CC553" s="396"/>
      <c r="CD553" s="191"/>
      <c r="CE553" s="191"/>
      <c r="CF553" s="191"/>
      <c r="CG553" s="191"/>
      <c r="CH553" s="384"/>
      <c r="CI553" s="191"/>
      <c r="CJ553" s="461"/>
      <c r="CK553" s="461"/>
      <c r="CL553" s="191"/>
      <c r="CM553" s="191"/>
      <c r="CN553" s="498"/>
      <c r="CO553" s="191"/>
      <c r="CP553" s="192"/>
      <c r="CQ553" s="191"/>
      <c r="CR553" s="384"/>
      <c r="CS553" s="407"/>
      <c r="CT553" s="191"/>
      <c r="DE553" s="192"/>
      <c r="DM553" s="190"/>
      <c r="DN553" s="191"/>
      <c r="DQ553" s="190"/>
      <c r="DU553" s="132"/>
      <c r="DV553" s="132"/>
      <c r="DW553" s="132"/>
      <c r="DX553" s="132"/>
      <c r="DY553" s="132"/>
      <c r="DZ553" s="132"/>
      <c r="EA553" s="133"/>
      <c r="EB553" s="132"/>
      <c r="EC553" s="132"/>
      <c r="ED553" s="451"/>
      <c r="EE553" s="133"/>
      <c r="EF553" s="132"/>
      <c r="EG553" s="132"/>
      <c r="EH553" s="132"/>
      <c r="EI553" s="134"/>
      <c r="EJ553" s="132"/>
      <c r="EK553" s="451"/>
      <c r="EL553" s="518"/>
      <c r="EM553" s="451"/>
      <c r="EN553" s="132"/>
      <c r="EO553" s="513"/>
      <c r="EP553" s="451"/>
      <c r="EQ553" s="451"/>
      <c r="ER553" s="524"/>
      <c r="ES553" s="451"/>
      <c r="ET553" s="451"/>
      <c r="EU553" s="132"/>
      <c r="EV553" s="133"/>
      <c r="EW553" s="193"/>
    </row>
    <row r="554" spans="26:153" ht="30" customHeight="1" x14ac:dyDescent="0.15">
      <c r="Z554" s="246"/>
      <c r="AA554" s="483"/>
      <c r="AB554" s="191"/>
      <c r="AC554" s="191"/>
      <c r="AD554" s="191"/>
      <c r="AE554" s="191"/>
      <c r="AF554" s="384"/>
      <c r="AG554" s="191"/>
      <c r="AH554" s="191"/>
      <c r="AI554" s="191"/>
      <c r="AJ554" s="191"/>
      <c r="AK554" s="192"/>
      <c r="AL554" s="191"/>
      <c r="AM554" s="191"/>
      <c r="AN554" s="191"/>
      <c r="AO554" s="461"/>
      <c r="AP554" s="191"/>
      <c r="AQ554" s="191"/>
      <c r="AR554" s="191"/>
      <c r="AS554" s="461"/>
      <c r="AT554" s="191"/>
      <c r="AU554" s="191"/>
      <c r="AV554" s="461"/>
      <c r="AW554" s="192"/>
      <c r="AX554" s="191"/>
      <c r="AY554" s="461"/>
      <c r="AZ554" s="191"/>
      <c r="BA554" s="461"/>
      <c r="BB554" s="191"/>
      <c r="BC554" s="192"/>
      <c r="BD554" s="191"/>
      <c r="BE554" s="191"/>
      <c r="BF554" s="461"/>
      <c r="BG554" s="470"/>
      <c r="BH554" s="470"/>
      <c r="BI554" s="191"/>
      <c r="BJ554" s="191"/>
      <c r="BK554" s="191"/>
      <c r="BL554" s="492"/>
      <c r="BM554" s="191"/>
      <c r="BN554" s="391"/>
      <c r="BO554" s="191"/>
      <c r="BP554" s="191"/>
      <c r="BQ554" s="191"/>
      <c r="BR554" s="191"/>
      <c r="BS554" s="191"/>
      <c r="BT554" s="191"/>
      <c r="BU554" s="192"/>
      <c r="BV554" s="191"/>
      <c r="BW554" s="191"/>
      <c r="BX554" s="191"/>
      <c r="BY554" s="191"/>
      <c r="BZ554" s="191"/>
      <c r="CA554" s="191"/>
      <c r="CB554" s="470"/>
      <c r="CC554" s="396"/>
      <c r="CD554" s="191"/>
      <c r="CE554" s="191"/>
      <c r="CF554" s="191"/>
      <c r="CG554" s="191"/>
      <c r="CH554" s="384"/>
      <c r="CI554" s="191"/>
      <c r="CJ554" s="461"/>
      <c r="CK554" s="461"/>
      <c r="CL554" s="191"/>
      <c r="CM554" s="191"/>
      <c r="CN554" s="498"/>
      <c r="CO554" s="191"/>
      <c r="CP554" s="192"/>
      <c r="CQ554" s="191"/>
      <c r="CR554" s="384"/>
      <c r="CS554" s="407"/>
      <c r="CT554" s="191"/>
      <c r="DE554" s="192"/>
      <c r="DM554" s="190"/>
      <c r="DN554" s="191"/>
      <c r="DQ554" s="190"/>
      <c r="DU554" s="132"/>
      <c r="DV554" s="132"/>
      <c r="DW554" s="132"/>
      <c r="DX554" s="132"/>
      <c r="DY554" s="132"/>
      <c r="DZ554" s="132"/>
      <c r="EA554" s="133"/>
      <c r="EB554" s="132"/>
      <c r="EC554" s="132"/>
      <c r="ED554" s="451"/>
      <c r="EE554" s="133"/>
      <c r="EF554" s="132"/>
      <c r="EG554" s="132"/>
      <c r="EH554" s="132"/>
      <c r="EI554" s="134"/>
      <c r="EJ554" s="132"/>
      <c r="EK554" s="451"/>
      <c r="EL554" s="518"/>
      <c r="EM554" s="451"/>
      <c r="EN554" s="132"/>
      <c r="EO554" s="513"/>
      <c r="EP554" s="451"/>
      <c r="EQ554" s="451"/>
      <c r="ER554" s="524"/>
      <c r="ES554" s="451"/>
      <c r="ET554" s="451"/>
      <c r="EU554" s="132"/>
      <c r="EV554" s="133"/>
      <c r="EW554" s="193"/>
    </row>
    <row r="555" spans="26:153" ht="30" customHeight="1" x14ac:dyDescent="0.15">
      <c r="Z555" s="246"/>
      <c r="AA555" s="483"/>
      <c r="AB555" s="191"/>
      <c r="AC555" s="191"/>
      <c r="AD555" s="191"/>
      <c r="AE555" s="191"/>
      <c r="AF555" s="384"/>
      <c r="AG555" s="191"/>
      <c r="AH555" s="191"/>
      <c r="AI555" s="191"/>
      <c r="AJ555" s="191"/>
      <c r="AK555" s="192"/>
      <c r="AL555" s="191"/>
      <c r="AM555" s="191"/>
      <c r="AN555" s="191"/>
      <c r="AO555" s="461"/>
      <c r="AP555" s="191"/>
      <c r="AQ555" s="191"/>
      <c r="AR555" s="191"/>
      <c r="AS555" s="461"/>
      <c r="AT555" s="191"/>
      <c r="AU555" s="191"/>
      <c r="AV555" s="461"/>
      <c r="AW555" s="192"/>
      <c r="AX555" s="191"/>
      <c r="AY555" s="461"/>
      <c r="AZ555" s="191"/>
      <c r="BA555" s="461"/>
      <c r="BB555" s="191"/>
      <c r="BC555" s="192"/>
      <c r="BD555" s="191"/>
      <c r="BE555" s="191"/>
      <c r="BF555" s="461"/>
      <c r="BG555" s="470"/>
      <c r="BH555" s="470"/>
      <c r="BI555" s="191"/>
      <c r="BJ555" s="191"/>
      <c r="BK555" s="191"/>
      <c r="BL555" s="492"/>
      <c r="BM555" s="191"/>
      <c r="BN555" s="391"/>
      <c r="BO555" s="191"/>
      <c r="BP555" s="191"/>
      <c r="BQ555" s="191"/>
      <c r="BR555" s="191"/>
      <c r="BS555" s="191"/>
      <c r="BT555" s="191"/>
      <c r="BU555" s="192"/>
      <c r="BV555" s="191"/>
      <c r="BW555" s="191"/>
      <c r="BX555" s="191"/>
      <c r="BY555" s="191"/>
      <c r="BZ555" s="191"/>
      <c r="CA555" s="191"/>
      <c r="CB555" s="470"/>
      <c r="CC555" s="396"/>
      <c r="CD555" s="191"/>
      <c r="CE555" s="191"/>
      <c r="CF555" s="191"/>
      <c r="CG555" s="191"/>
      <c r="CH555" s="384"/>
      <c r="CI555" s="191"/>
      <c r="CJ555" s="461"/>
      <c r="CK555" s="461"/>
      <c r="CL555" s="191"/>
      <c r="CM555" s="191"/>
      <c r="CN555" s="498"/>
      <c r="CO555" s="191"/>
      <c r="CP555" s="192"/>
      <c r="CQ555" s="191"/>
      <c r="CR555" s="384"/>
      <c r="CS555" s="407"/>
      <c r="CT555" s="191"/>
      <c r="DE555" s="192"/>
      <c r="DM555" s="190"/>
      <c r="DN555" s="191"/>
      <c r="DQ555" s="190"/>
      <c r="DU555" s="132"/>
      <c r="DV555" s="132"/>
      <c r="DW555" s="132"/>
      <c r="DX555" s="132"/>
      <c r="DY555" s="132"/>
      <c r="DZ555" s="132"/>
      <c r="EA555" s="133"/>
      <c r="EB555" s="132"/>
      <c r="EC555" s="132"/>
      <c r="ED555" s="451"/>
      <c r="EE555" s="133"/>
      <c r="EF555" s="132"/>
      <c r="EG555" s="132"/>
      <c r="EH555" s="132"/>
      <c r="EI555" s="134"/>
      <c r="EJ555" s="132"/>
      <c r="EK555" s="451"/>
      <c r="EL555" s="518"/>
      <c r="EM555" s="451"/>
      <c r="EN555" s="132"/>
      <c r="EO555" s="513"/>
      <c r="EP555" s="451"/>
      <c r="EQ555" s="451"/>
      <c r="ER555" s="524"/>
      <c r="ES555" s="451"/>
      <c r="ET555" s="451"/>
      <c r="EU555" s="132"/>
      <c r="EV555" s="133"/>
      <c r="EW555" s="193"/>
    </row>
    <row r="556" spans="26:153" ht="30" customHeight="1" x14ac:dyDescent="0.15">
      <c r="Z556" s="246"/>
      <c r="AA556" s="483"/>
      <c r="AB556" s="191"/>
      <c r="AC556" s="191"/>
      <c r="AD556" s="191"/>
      <c r="AE556" s="191"/>
      <c r="AF556" s="384"/>
      <c r="AG556" s="191"/>
      <c r="AH556" s="191"/>
      <c r="AI556" s="191"/>
      <c r="AJ556" s="191"/>
      <c r="AK556" s="192"/>
      <c r="AL556" s="191"/>
      <c r="AM556" s="191"/>
      <c r="AN556" s="191"/>
      <c r="AO556" s="461"/>
      <c r="AP556" s="191"/>
      <c r="AQ556" s="191"/>
      <c r="AR556" s="191"/>
      <c r="AS556" s="461"/>
      <c r="AT556" s="191"/>
      <c r="AU556" s="191"/>
      <c r="AV556" s="461"/>
      <c r="AW556" s="192"/>
      <c r="AX556" s="191"/>
      <c r="AY556" s="461"/>
      <c r="AZ556" s="191"/>
      <c r="BA556" s="461"/>
      <c r="BB556" s="191"/>
      <c r="BC556" s="192"/>
      <c r="BD556" s="191"/>
      <c r="BE556" s="191"/>
      <c r="BF556" s="461"/>
      <c r="BG556" s="470"/>
      <c r="BH556" s="470"/>
      <c r="BI556" s="191"/>
      <c r="BJ556" s="191"/>
      <c r="BK556" s="191"/>
      <c r="BL556" s="492"/>
      <c r="BM556" s="191"/>
      <c r="BN556" s="391"/>
      <c r="BO556" s="191"/>
      <c r="BP556" s="191"/>
      <c r="BQ556" s="191"/>
      <c r="BR556" s="191"/>
      <c r="BS556" s="191"/>
      <c r="BT556" s="191"/>
      <c r="BU556" s="192"/>
      <c r="BV556" s="191"/>
      <c r="BW556" s="191"/>
      <c r="BX556" s="191"/>
      <c r="BY556" s="191"/>
      <c r="BZ556" s="191"/>
      <c r="CA556" s="191"/>
      <c r="CB556" s="470"/>
      <c r="CC556" s="396"/>
      <c r="CD556" s="191"/>
      <c r="CE556" s="191"/>
      <c r="CF556" s="191"/>
      <c r="CG556" s="191"/>
      <c r="CH556" s="384"/>
      <c r="CI556" s="191"/>
      <c r="CJ556" s="461"/>
      <c r="CK556" s="461"/>
      <c r="CL556" s="191"/>
      <c r="CM556" s="191"/>
      <c r="CN556" s="498"/>
      <c r="CO556" s="191"/>
      <c r="CP556" s="192"/>
      <c r="CQ556" s="191"/>
      <c r="CR556" s="384"/>
      <c r="CS556" s="407"/>
      <c r="CT556" s="191"/>
      <c r="DE556" s="192"/>
      <c r="DM556" s="190"/>
      <c r="DN556" s="191"/>
      <c r="DQ556" s="190"/>
      <c r="DU556" s="132"/>
      <c r="DV556" s="132"/>
      <c r="DW556" s="132"/>
      <c r="DX556" s="132"/>
      <c r="DY556" s="132"/>
      <c r="DZ556" s="132"/>
      <c r="EA556" s="133"/>
      <c r="EB556" s="132"/>
      <c r="EC556" s="132"/>
      <c r="ED556" s="451"/>
      <c r="EE556" s="133"/>
      <c r="EF556" s="132"/>
      <c r="EG556" s="132"/>
      <c r="EH556" s="132"/>
      <c r="EI556" s="134"/>
      <c r="EJ556" s="132"/>
      <c r="EK556" s="451"/>
      <c r="EL556" s="518"/>
      <c r="EM556" s="451"/>
      <c r="EN556" s="132"/>
      <c r="EO556" s="513"/>
      <c r="EP556" s="451"/>
      <c r="EQ556" s="451"/>
      <c r="ER556" s="524"/>
      <c r="ES556" s="451"/>
      <c r="ET556" s="451"/>
      <c r="EU556" s="132"/>
      <c r="EV556" s="133"/>
      <c r="EW556" s="193"/>
    </row>
    <row r="557" spans="26:153" ht="30" customHeight="1" x14ac:dyDescent="0.15">
      <c r="Z557" s="246"/>
      <c r="AA557" s="483"/>
      <c r="AB557" s="191"/>
      <c r="AC557" s="191"/>
      <c r="AD557" s="191"/>
      <c r="AE557" s="191"/>
      <c r="AF557" s="384"/>
      <c r="AG557" s="191"/>
      <c r="AH557" s="191"/>
      <c r="AI557" s="191"/>
      <c r="AJ557" s="191"/>
      <c r="AK557" s="192"/>
      <c r="AL557" s="191"/>
      <c r="AM557" s="191"/>
      <c r="AN557" s="191"/>
      <c r="AO557" s="461"/>
      <c r="AP557" s="191"/>
      <c r="AQ557" s="191"/>
      <c r="AR557" s="191"/>
      <c r="AS557" s="461"/>
      <c r="AT557" s="191"/>
      <c r="AU557" s="191"/>
      <c r="AV557" s="461"/>
      <c r="AW557" s="192"/>
      <c r="AX557" s="191"/>
      <c r="AY557" s="461"/>
      <c r="AZ557" s="191"/>
      <c r="BA557" s="461"/>
      <c r="BB557" s="191"/>
      <c r="BC557" s="192"/>
      <c r="BD557" s="191"/>
      <c r="BE557" s="191"/>
      <c r="BF557" s="461"/>
      <c r="BG557" s="470"/>
      <c r="BH557" s="470"/>
      <c r="BI557" s="191"/>
      <c r="BJ557" s="191"/>
      <c r="BK557" s="191"/>
      <c r="BL557" s="492"/>
      <c r="BM557" s="191"/>
      <c r="BN557" s="391"/>
      <c r="BO557" s="191"/>
      <c r="BP557" s="191"/>
      <c r="BQ557" s="191"/>
      <c r="BR557" s="191"/>
      <c r="BS557" s="191"/>
      <c r="BT557" s="191"/>
      <c r="BU557" s="192"/>
      <c r="BV557" s="191"/>
      <c r="BW557" s="191"/>
      <c r="BX557" s="191"/>
      <c r="BY557" s="191"/>
      <c r="BZ557" s="191"/>
      <c r="CA557" s="191"/>
      <c r="CB557" s="470"/>
      <c r="CC557" s="396"/>
      <c r="CD557" s="191"/>
      <c r="CE557" s="191"/>
      <c r="CF557" s="191"/>
      <c r="CG557" s="191"/>
      <c r="CH557" s="384"/>
      <c r="CI557" s="191"/>
      <c r="CJ557" s="461"/>
      <c r="CK557" s="461"/>
      <c r="CL557" s="191"/>
      <c r="CM557" s="191"/>
      <c r="CN557" s="498"/>
      <c r="CO557" s="191"/>
      <c r="CP557" s="192"/>
      <c r="CQ557" s="191"/>
      <c r="CR557" s="384"/>
      <c r="CS557" s="407"/>
      <c r="CT557" s="191"/>
      <c r="DE557" s="192"/>
      <c r="DM557" s="190"/>
      <c r="DN557" s="191"/>
      <c r="DQ557" s="190"/>
      <c r="DU557" s="132"/>
      <c r="DV557" s="132"/>
      <c r="DW557" s="132"/>
      <c r="DX557" s="132"/>
      <c r="DY557" s="132"/>
      <c r="DZ557" s="132"/>
      <c r="EA557" s="133"/>
      <c r="EB557" s="132"/>
      <c r="EC557" s="132"/>
      <c r="ED557" s="451"/>
      <c r="EE557" s="133"/>
      <c r="EF557" s="132"/>
      <c r="EG557" s="132"/>
      <c r="EH557" s="132"/>
      <c r="EI557" s="134"/>
      <c r="EJ557" s="132"/>
      <c r="EK557" s="451"/>
      <c r="EL557" s="518"/>
      <c r="EM557" s="451"/>
      <c r="EN557" s="132"/>
      <c r="EO557" s="513"/>
      <c r="EP557" s="451"/>
      <c r="EQ557" s="451"/>
      <c r="ER557" s="524"/>
      <c r="ES557" s="451"/>
      <c r="ET557" s="451"/>
      <c r="EU557" s="132"/>
      <c r="EV557" s="133"/>
      <c r="EW557" s="193"/>
    </row>
    <row r="558" spans="26:153" ht="30" customHeight="1" x14ac:dyDescent="0.15">
      <c r="Z558" s="246"/>
      <c r="AA558" s="483"/>
      <c r="AB558" s="191"/>
      <c r="AC558" s="191"/>
      <c r="AD558" s="191"/>
      <c r="AE558" s="191"/>
      <c r="AF558" s="384"/>
      <c r="AG558" s="191"/>
      <c r="AH558" s="191"/>
      <c r="AI558" s="191"/>
      <c r="AJ558" s="191"/>
      <c r="AK558" s="192"/>
      <c r="AL558" s="191"/>
      <c r="AM558" s="191"/>
      <c r="AN558" s="191"/>
      <c r="AO558" s="461"/>
      <c r="AP558" s="191"/>
      <c r="AQ558" s="191"/>
      <c r="AR558" s="191"/>
      <c r="AS558" s="461"/>
      <c r="AT558" s="191"/>
      <c r="AU558" s="191"/>
      <c r="AV558" s="461"/>
      <c r="AW558" s="192"/>
      <c r="AX558" s="191"/>
      <c r="AY558" s="461"/>
      <c r="AZ558" s="191"/>
      <c r="BA558" s="461"/>
      <c r="BB558" s="191"/>
      <c r="BC558" s="192"/>
      <c r="BD558" s="191"/>
      <c r="BE558" s="191"/>
      <c r="BF558" s="461"/>
      <c r="BG558" s="470"/>
      <c r="BH558" s="470"/>
      <c r="BI558" s="191"/>
      <c r="BJ558" s="191"/>
      <c r="BK558" s="191"/>
      <c r="BL558" s="492"/>
      <c r="BM558" s="191"/>
      <c r="BN558" s="391"/>
      <c r="BO558" s="191"/>
      <c r="BP558" s="191"/>
      <c r="BQ558" s="191"/>
      <c r="BR558" s="191"/>
      <c r="BS558" s="191"/>
      <c r="BT558" s="191"/>
      <c r="BU558" s="192"/>
      <c r="BV558" s="191"/>
      <c r="BW558" s="191"/>
      <c r="BX558" s="191"/>
      <c r="BY558" s="191"/>
      <c r="BZ558" s="191"/>
      <c r="CA558" s="191"/>
      <c r="CB558" s="470"/>
      <c r="CC558" s="396"/>
      <c r="CD558" s="191"/>
      <c r="CE558" s="191"/>
      <c r="CF558" s="191"/>
      <c r="CG558" s="191"/>
      <c r="CH558" s="384"/>
      <c r="CI558" s="191"/>
      <c r="CJ558" s="461"/>
      <c r="CK558" s="461"/>
      <c r="CL558" s="191"/>
      <c r="CM558" s="191"/>
      <c r="CN558" s="498"/>
      <c r="CO558" s="191"/>
      <c r="CP558" s="192"/>
      <c r="CQ558" s="191"/>
      <c r="CR558" s="384"/>
      <c r="CS558" s="407"/>
      <c r="CT558" s="191"/>
      <c r="DE558" s="192"/>
      <c r="DM558" s="190"/>
      <c r="DN558" s="191"/>
      <c r="DQ558" s="190"/>
      <c r="DU558" s="132"/>
      <c r="DV558" s="132"/>
      <c r="DW558" s="132"/>
      <c r="DX558" s="132"/>
      <c r="DY558" s="132"/>
      <c r="DZ558" s="132"/>
      <c r="EA558" s="133"/>
      <c r="EB558" s="132"/>
      <c r="EC558" s="132"/>
      <c r="ED558" s="451"/>
      <c r="EE558" s="133"/>
      <c r="EF558" s="132"/>
      <c r="EG558" s="132"/>
      <c r="EH558" s="132"/>
      <c r="EI558" s="134"/>
      <c r="EJ558" s="132"/>
      <c r="EK558" s="451"/>
      <c r="EL558" s="518"/>
      <c r="EM558" s="451"/>
      <c r="EN558" s="132"/>
      <c r="EO558" s="513"/>
      <c r="EP558" s="451"/>
      <c r="EQ558" s="451"/>
      <c r="ER558" s="524"/>
      <c r="ES558" s="451"/>
      <c r="ET558" s="451"/>
      <c r="EU558" s="132"/>
      <c r="EV558" s="133"/>
      <c r="EW558" s="193"/>
    </row>
    <row r="559" spans="26:153" ht="30" customHeight="1" x14ac:dyDescent="0.15">
      <c r="Z559" s="246"/>
      <c r="AA559" s="483"/>
      <c r="AB559" s="191"/>
      <c r="AC559" s="191"/>
      <c r="AD559" s="191"/>
      <c r="AE559" s="191"/>
      <c r="AF559" s="384"/>
      <c r="AG559" s="191"/>
      <c r="AH559" s="191"/>
      <c r="AI559" s="191"/>
      <c r="AJ559" s="191"/>
      <c r="AK559" s="192"/>
      <c r="AL559" s="191"/>
      <c r="AM559" s="191"/>
      <c r="AN559" s="191"/>
      <c r="AO559" s="461"/>
      <c r="AP559" s="191"/>
      <c r="AQ559" s="191"/>
      <c r="AR559" s="191"/>
      <c r="AS559" s="461"/>
      <c r="AT559" s="191"/>
      <c r="AU559" s="191"/>
      <c r="AV559" s="461"/>
      <c r="AW559" s="192"/>
      <c r="AX559" s="191"/>
      <c r="AY559" s="461"/>
      <c r="AZ559" s="191"/>
      <c r="BA559" s="461"/>
      <c r="BB559" s="191"/>
      <c r="BC559" s="192"/>
      <c r="BD559" s="191"/>
      <c r="BE559" s="191"/>
      <c r="BF559" s="461"/>
      <c r="BG559" s="470"/>
      <c r="BH559" s="470"/>
      <c r="BI559" s="191"/>
      <c r="BJ559" s="191"/>
      <c r="BK559" s="191"/>
      <c r="BL559" s="492"/>
      <c r="BM559" s="191"/>
      <c r="BN559" s="391"/>
      <c r="BO559" s="191"/>
      <c r="BP559" s="191"/>
      <c r="BQ559" s="191"/>
      <c r="BR559" s="191"/>
      <c r="BS559" s="191"/>
      <c r="BT559" s="191"/>
      <c r="BU559" s="192"/>
      <c r="BV559" s="191"/>
      <c r="BW559" s="191"/>
      <c r="BX559" s="191"/>
      <c r="BY559" s="191"/>
      <c r="BZ559" s="191"/>
      <c r="CA559" s="191"/>
      <c r="CB559" s="470"/>
      <c r="CC559" s="396"/>
      <c r="CD559" s="191"/>
      <c r="CE559" s="191"/>
      <c r="CF559" s="191"/>
      <c r="CG559" s="191"/>
      <c r="CH559" s="384"/>
      <c r="CI559" s="191"/>
      <c r="CJ559" s="461"/>
      <c r="CK559" s="461"/>
      <c r="CL559" s="191"/>
      <c r="CM559" s="191"/>
      <c r="CN559" s="498"/>
      <c r="CO559" s="191"/>
      <c r="CP559" s="192"/>
      <c r="CQ559" s="191"/>
      <c r="CR559" s="384"/>
      <c r="CS559" s="407"/>
      <c r="CT559" s="191"/>
      <c r="DE559" s="192"/>
      <c r="DM559" s="190"/>
      <c r="DN559" s="191"/>
      <c r="DQ559" s="190"/>
      <c r="DU559" s="132"/>
      <c r="DV559" s="132"/>
      <c r="DW559" s="132"/>
      <c r="DX559" s="132"/>
      <c r="DY559" s="132"/>
      <c r="DZ559" s="132"/>
      <c r="EA559" s="133"/>
      <c r="EB559" s="132"/>
      <c r="EC559" s="132"/>
      <c r="ED559" s="451"/>
      <c r="EE559" s="133"/>
      <c r="EF559" s="132"/>
      <c r="EG559" s="132"/>
      <c r="EH559" s="132"/>
      <c r="EI559" s="134"/>
      <c r="EJ559" s="132"/>
      <c r="EK559" s="451"/>
      <c r="EL559" s="518"/>
      <c r="EM559" s="451"/>
      <c r="EN559" s="132"/>
      <c r="EO559" s="513"/>
      <c r="EP559" s="451"/>
      <c r="EQ559" s="451"/>
      <c r="ER559" s="524"/>
      <c r="ES559" s="451"/>
      <c r="ET559" s="451"/>
      <c r="EU559" s="132"/>
      <c r="EV559" s="133"/>
      <c r="EW559" s="193"/>
    </row>
    <row r="560" spans="26:153" ht="30" customHeight="1" x14ac:dyDescent="0.15">
      <c r="Z560" s="246"/>
      <c r="AA560" s="483"/>
      <c r="AB560" s="191"/>
      <c r="AC560" s="191"/>
      <c r="AD560" s="191"/>
      <c r="AE560" s="191"/>
      <c r="AF560" s="384"/>
      <c r="AG560" s="191"/>
      <c r="AH560" s="191"/>
      <c r="AI560" s="191"/>
      <c r="AJ560" s="191"/>
      <c r="AK560" s="192"/>
      <c r="AL560" s="191"/>
      <c r="AM560" s="191"/>
      <c r="AN560" s="191"/>
      <c r="AO560" s="461"/>
      <c r="AP560" s="191"/>
      <c r="AQ560" s="191"/>
      <c r="AR560" s="191"/>
      <c r="AS560" s="461"/>
      <c r="AT560" s="191"/>
      <c r="AU560" s="191"/>
      <c r="AV560" s="461"/>
      <c r="AW560" s="192"/>
      <c r="AX560" s="191"/>
      <c r="AY560" s="461"/>
      <c r="AZ560" s="191"/>
      <c r="BA560" s="461"/>
      <c r="BB560" s="191"/>
      <c r="BC560" s="192"/>
      <c r="BD560" s="191"/>
      <c r="BE560" s="191"/>
      <c r="BF560" s="461"/>
      <c r="BG560" s="470"/>
      <c r="BH560" s="470"/>
      <c r="BI560" s="191"/>
      <c r="BJ560" s="191"/>
      <c r="BK560" s="191"/>
      <c r="BL560" s="492"/>
      <c r="BM560" s="191"/>
      <c r="BN560" s="391"/>
      <c r="BO560" s="191"/>
      <c r="BP560" s="191"/>
      <c r="BQ560" s="191"/>
      <c r="BR560" s="191"/>
      <c r="BS560" s="191"/>
      <c r="BT560" s="191"/>
      <c r="BU560" s="192"/>
      <c r="BV560" s="191"/>
      <c r="BW560" s="191"/>
      <c r="BX560" s="191"/>
      <c r="BY560" s="191"/>
      <c r="BZ560" s="191"/>
      <c r="CA560" s="191"/>
      <c r="CB560" s="470"/>
      <c r="CC560" s="396"/>
      <c r="CD560" s="191"/>
      <c r="CE560" s="191"/>
      <c r="CF560" s="191"/>
      <c r="CG560" s="191"/>
      <c r="CH560" s="384"/>
      <c r="CI560" s="191"/>
      <c r="CJ560" s="461"/>
      <c r="CK560" s="461"/>
      <c r="CL560" s="191"/>
      <c r="CM560" s="191"/>
      <c r="CN560" s="498"/>
      <c r="CO560" s="191"/>
      <c r="CP560" s="192"/>
      <c r="CQ560" s="191"/>
      <c r="CR560" s="384"/>
      <c r="CS560" s="407"/>
      <c r="CT560" s="191"/>
      <c r="DE560" s="192"/>
      <c r="DM560" s="190"/>
      <c r="DN560" s="191"/>
      <c r="DQ560" s="190"/>
      <c r="DU560" s="132"/>
      <c r="DV560" s="132"/>
      <c r="DW560" s="132"/>
      <c r="DX560" s="132"/>
      <c r="DY560" s="132"/>
      <c r="DZ560" s="132"/>
      <c r="EA560" s="133"/>
      <c r="EB560" s="132"/>
      <c r="EC560" s="132"/>
      <c r="ED560" s="451"/>
      <c r="EE560" s="133"/>
      <c r="EF560" s="132"/>
      <c r="EG560" s="132"/>
      <c r="EH560" s="132"/>
      <c r="EI560" s="134"/>
      <c r="EJ560" s="132"/>
      <c r="EK560" s="451"/>
      <c r="EL560" s="518"/>
      <c r="EM560" s="451"/>
      <c r="EN560" s="132"/>
      <c r="EO560" s="513"/>
      <c r="EP560" s="451"/>
      <c r="EQ560" s="451"/>
      <c r="ER560" s="524"/>
      <c r="ES560" s="451"/>
      <c r="ET560" s="451"/>
      <c r="EU560" s="132"/>
      <c r="EV560" s="133"/>
      <c r="EW560" s="193"/>
    </row>
    <row r="561" spans="26:153" ht="30" customHeight="1" x14ac:dyDescent="0.15">
      <c r="Z561" s="246"/>
      <c r="AA561" s="483"/>
      <c r="AB561" s="191"/>
      <c r="AC561" s="191"/>
      <c r="AD561" s="191"/>
      <c r="AE561" s="191"/>
      <c r="AF561" s="384"/>
      <c r="AG561" s="191"/>
      <c r="AH561" s="191"/>
      <c r="AI561" s="191"/>
      <c r="AJ561" s="191"/>
      <c r="AK561" s="192"/>
      <c r="AL561" s="191"/>
      <c r="AM561" s="191"/>
      <c r="AN561" s="191"/>
      <c r="AO561" s="461"/>
      <c r="AP561" s="191"/>
      <c r="AQ561" s="191"/>
      <c r="AR561" s="191"/>
      <c r="AS561" s="461"/>
      <c r="AT561" s="191"/>
      <c r="AU561" s="191"/>
      <c r="AV561" s="461"/>
      <c r="AW561" s="192"/>
      <c r="AX561" s="191"/>
      <c r="AY561" s="461"/>
      <c r="AZ561" s="191"/>
      <c r="BA561" s="461"/>
      <c r="BB561" s="191"/>
      <c r="BC561" s="192"/>
      <c r="BD561" s="191"/>
      <c r="BE561" s="191"/>
      <c r="BF561" s="461"/>
      <c r="BG561" s="470"/>
      <c r="BH561" s="470"/>
      <c r="BI561" s="191"/>
      <c r="BJ561" s="191"/>
      <c r="BK561" s="191"/>
      <c r="BL561" s="492"/>
      <c r="BM561" s="191"/>
      <c r="BN561" s="391"/>
      <c r="BO561" s="191"/>
      <c r="BP561" s="191"/>
      <c r="BQ561" s="191"/>
      <c r="BR561" s="191"/>
      <c r="BS561" s="191"/>
      <c r="BT561" s="191"/>
      <c r="BU561" s="192"/>
      <c r="BV561" s="191"/>
      <c r="BW561" s="191"/>
      <c r="BX561" s="191"/>
      <c r="BY561" s="191"/>
      <c r="BZ561" s="191"/>
      <c r="CA561" s="191"/>
      <c r="CB561" s="470"/>
      <c r="CC561" s="396"/>
      <c r="CD561" s="191"/>
      <c r="CE561" s="191"/>
      <c r="CF561" s="191"/>
      <c r="CG561" s="191"/>
      <c r="CH561" s="384"/>
      <c r="CI561" s="191"/>
      <c r="CJ561" s="461"/>
      <c r="CK561" s="461"/>
      <c r="CL561" s="191"/>
      <c r="CM561" s="191"/>
      <c r="CN561" s="498"/>
      <c r="CO561" s="191"/>
      <c r="CP561" s="192"/>
      <c r="CQ561" s="191"/>
      <c r="CR561" s="384"/>
      <c r="CS561" s="407"/>
      <c r="CT561" s="191"/>
      <c r="DE561" s="192"/>
      <c r="DM561" s="190"/>
      <c r="DN561" s="191"/>
      <c r="DQ561" s="190"/>
      <c r="DU561" s="132"/>
      <c r="DV561" s="132"/>
      <c r="DW561" s="132"/>
      <c r="DX561" s="132"/>
      <c r="DY561" s="132"/>
      <c r="DZ561" s="132"/>
      <c r="EA561" s="133"/>
      <c r="EB561" s="132"/>
      <c r="EC561" s="132"/>
      <c r="ED561" s="451"/>
      <c r="EE561" s="133"/>
      <c r="EF561" s="132"/>
      <c r="EG561" s="132"/>
      <c r="EH561" s="132"/>
      <c r="EI561" s="134"/>
      <c r="EJ561" s="132"/>
      <c r="EK561" s="451"/>
      <c r="EL561" s="518"/>
      <c r="EM561" s="451"/>
      <c r="EN561" s="132"/>
      <c r="EO561" s="513"/>
      <c r="EP561" s="451"/>
      <c r="EQ561" s="451"/>
      <c r="ER561" s="524"/>
      <c r="ES561" s="451"/>
      <c r="ET561" s="451"/>
      <c r="EU561" s="132"/>
      <c r="EV561" s="133"/>
      <c r="EW561" s="193"/>
    </row>
    <row r="562" spans="26:153" ht="30" customHeight="1" x14ac:dyDescent="0.15">
      <c r="Z562" s="246"/>
      <c r="AA562" s="483"/>
      <c r="AB562" s="191"/>
      <c r="AC562" s="191"/>
      <c r="AD562" s="191"/>
      <c r="AE562" s="191"/>
      <c r="AF562" s="384"/>
      <c r="AG562" s="191"/>
      <c r="AH562" s="191"/>
      <c r="AI562" s="191"/>
      <c r="AJ562" s="191"/>
      <c r="AK562" s="192"/>
      <c r="AL562" s="191"/>
      <c r="AM562" s="191"/>
      <c r="AN562" s="191"/>
      <c r="AO562" s="461"/>
      <c r="AP562" s="191"/>
      <c r="AQ562" s="191"/>
      <c r="AR562" s="191"/>
      <c r="AS562" s="461"/>
      <c r="AT562" s="191"/>
      <c r="AU562" s="191"/>
      <c r="AV562" s="461"/>
      <c r="AW562" s="192"/>
      <c r="AX562" s="191"/>
      <c r="AY562" s="461"/>
      <c r="AZ562" s="191"/>
      <c r="BA562" s="461"/>
      <c r="BB562" s="191"/>
      <c r="BC562" s="192"/>
      <c r="BD562" s="191"/>
      <c r="BE562" s="191"/>
      <c r="BF562" s="461"/>
      <c r="BG562" s="470"/>
      <c r="BH562" s="470"/>
      <c r="BI562" s="191"/>
      <c r="BJ562" s="191"/>
      <c r="BK562" s="191"/>
      <c r="BL562" s="492"/>
      <c r="BM562" s="191"/>
      <c r="BN562" s="391"/>
      <c r="BO562" s="191"/>
      <c r="BP562" s="191"/>
      <c r="BQ562" s="191"/>
      <c r="BR562" s="191"/>
      <c r="BS562" s="191"/>
      <c r="BT562" s="191"/>
      <c r="BU562" s="192"/>
      <c r="BV562" s="191"/>
      <c r="BW562" s="191"/>
      <c r="BX562" s="191"/>
      <c r="BY562" s="191"/>
      <c r="BZ562" s="191"/>
      <c r="CA562" s="191"/>
      <c r="CB562" s="470"/>
      <c r="CC562" s="396"/>
      <c r="CD562" s="191"/>
      <c r="CE562" s="191"/>
      <c r="CF562" s="191"/>
      <c r="CG562" s="191"/>
      <c r="CH562" s="384"/>
      <c r="CI562" s="191"/>
      <c r="CJ562" s="461"/>
      <c r="CK562" s="461"/>
      <c r="CL562" s="191"/>
      <c r="CM562" s="191"/>
      <c r="CN562" s="498"/>
      <c r="CO562" s="191"/>
      <c r="CP562" s="192"/>
      <c r="CQ562" s="191"/>
      <c r="CR562" s="384"/>
      <c r="CS562" s="407"/>
      <c r="CT562" s="191"/>
      <c r="DE562" s="192"/>
      <c r="DM562" s="190"/>
      <c r="DN562" s="191"/>
      <c r="DQ562" s="190"/>
      <c r="DU562" s="132"/>
      <c r="DV562" s="132"/>
      <c r="DW562" s="132"/>
      <c r="DX562" s="132"/>
      <c r="DY562" s="132"/>
      <c r="DZ562" s="132"/>
      <c r="EA562" s="133"/>
      <c r="EB562" s="132"/>
      <c r="EC562" s="132"/>
      <c r="ED562" s="451"/>
      <c r="EE562" s="133"/>
      <c r="EF562" s="132"/>
      <c r="EG562" s="132"/>
      <c r="EH562" s="132"/>
      <c r="EI562" s="134"/>
      <c r="EJ562" s="132"/>
      <c r="EK562" s="451"/>
      <c r="EL562" s="518"/>
      <c r="EM562" s="451"/>
      <c r="EN562" s="132"/>
      <c r="EO562" s="513"/>
      <c r="EP562" s="451"/>
      <c r="EQ562" s="451"/>
      <c r="ER562" s="524"/>
      <c r="ES562" s="451"/>
      <c r="ET562" s="451"/>
      <c r="EU562" s="132"/>
      <c r="EV562" s="133"/>
      <c r="EW562" s="193"/>
    </row>
    <row r="563" spans="26:153" ht="30" customHeight="1" x14ac:dyDescent="0.15">
      <c r="Z563" s="246"/>
      <c r="AA563" s="483"/>
      <c r="AB563" s="191"/>
      <c r="AC563" s="191"/>
      <c r="AD563" s="191"/>
      <c r="AE563" s="191"/>
      <c r="AF563" s="384"/>
      <c r="AG563" s="191"/>
      <c r="AH563" s="191"/>
      <c r="AI563" s="191"/>
      <c r="AJ563" s="191"/>
      <c r="AK563" s="192"/>
      <c r="AL563" s="191"/>
      <c r="AM563" s="191"/>
      <c r="AN563" s="191"/>
      <c r="AO563" s="461"/>
      <c r="AP563" s="191"/>
      <c r="AQ563" s="191"/>
      <c r="AR563" s="191"/>
      <c r="AS563" s="461"/>
      <c r="AT563" s="191"/>
      <c r="AU563" s="191"/>
      <c r="AV563" s="461"/>
      <c r="AW563" s="192"/>
      <c r="AX563" s="191"/>
      <c r="AY563" s="461"/>
      <c r="AZ563" s="191"/>
      <c r="BA563" s="461"/>
      <c r="BB563" s="191"/>
      <c r="BC563" s="192"/>
      <c r="BD563" s="191"/>
      <c r="BE563" s="191"/>
      <c r="BF563" s="461"/>
      <c r="BG563" s="470"/>
      <c r="BH563" s="470"/>
      <c r="BI563" s="191"/>
      <c r="BJ563" s="191"/>
      <c r="BK563" s="191"/>
      <c r="BL563" s="492"/>
      <c r="BM563" s="191"/>
      <c r="BN563" s="391"/>
      <c r="BO563" s="191"/>
      <c r="BP563" s="191"/>
      <c r="BQ563" s="191"/>
      <c r="BR563" s="191"/>
      <c r="BS563" s="191"/>
      <c r="BT563" s="191"/>
      <c r="BU563" s="192"/>
      <c r="BV563" s="191"/>
      <c r="BW563" s="191"/>
      <c r="BX563" s="191"/>
      <c r="BY563" s="191"/>
      <c r="BZ563" s="191"/>
      <c r="CA563" s="191"/>
      <c r="CB563" s="470"/>
      <c r="CC563" s="396"/>
      <c r="CD563" s="191"/>
      <c r="CE563" s="191"/>
      <c r="CF563" s="191"/>
      <c r="CG563" s="191"/>
      <c r="CH563" s="384"/>
      <c r="CI563" s="191"/>
      <c r="CJ563" s="461"/>
      <c r="CK563" s="461"/>
      <c r="CL563" s="191"/>
      <c r="CM563" s="191"/>
      <c r="CN563" s="498"/>
      <c r="CO563" s="191"/>
      <c r="CP563" s="192"/>
      <c r="CQ563" s="191"/>
      <c r="CR563" s="384"/>
      <c r="CS563" s="407"/>
      <c r="CT563" s="191"/>
      <c r="DE563" s="192"/>
      <c r="DM563" s="190"/>
      <c r="DN563" s="191"/>
      <c r="DQ563" s="190"/>
      <c r="DU563" s="132"/>
      <c r="DV563" s="132"/>
      <c r="DW563" s="132"/>
      <c r="DX563" s="132"/>
      <c r="DY563" s="132"/>
      <c r="DZ563" s="132"/>
      <c r="EA563" s="133"/>
      <c r="EB563" s="132"/>
      <c r="EC563" s="132"/>
      <c r="ED563" s="451"/>
      <c r="EE563" s="133"/>
      <c r="EF563" s="132"/>
      <c r="EG563" s="132"/>
      <c r="EH563" s="132"/>
      <c r="EI563" s="134"/>
      <c r="EJ563" s="132"/>
      <c r="EK563" s="451"/>
      <c r="EL563" s="518"/>
      <c r="EM563" s="451"/>
      <c r="EN563" s="132"/>
      <c r="EO563" s="513"/>
      <c r="EP563" s="451"/>
      <c r="EQ563" s="451"/>
      <c r="ER563" s="524"/>
      <c r="ES563" s="451"/>
      <c r="ET563" s="451"/>
      <c r="EU563" s="132"/>
      <c r="EV563" s="133"/>
      <c r="EW563" s="193"/>
    </row>
    <row r="564" spans="26:153" ht="30" customHeight="1" x14ac:dyDescent="0.15">
      <c r="Z564" s="246"/>
      <c r="AA564" s="483"/>
      <c r="AB564" s="191"/>
      <c r="AC564" s="191"/>
      <c r="AD564" s="191"/>
      <c r="AE564" s="191"/>
      <c r="AF564" s="384"/>
      <c r="AG564" s="191"/>
      <c r="AH564" s="191"/>
      <c r="AI564" s="191"/>
      <c r="AJ564" s="191"/>
      <c r="AK564" s="192"/>
      <c r="AL564" s="191"/>
      <c r="AM564" s="191"/>
      <c r="AN564" s="191"/>
      <c r="AO564" s="461"/>
      <c r="AP564" s="191"/>
      <c r="AQ564" s="191"/>
      <c r="AR564" s="191"/>
      <c r="AS564" s="461"/>
      <c r="AT564" s="191"/>
      <c r="AU564" s="191"/>
      <c r="AV564" s="461"/>
      <c r="AW564" s="192"/>
      <c r="AX564" s="191"/>
      <c r="AY564" s="461"/>
      <c r="AZ564" s="191"/>
      <c r="BA564" s="461"/>
      <c r="BB564" s="191"/>
      <c r="BC564" s="192"/>
      <c r="BD564" s="191"/>
      <c r="BE564" s="191"/>
      <c r="BF564" s="461"/>
      <c r="BG564" s="470"/>
      <c r="BH564" s="470"/>
      <c r="BI564" s="191"/>
      <c r="BJ564" s="191"/>
      <c r="BK564" s="191"/>
      <c r="BL564" s="492"/>
      <c r="BM564" s="191"/>
      <c r="BN564" s="391"/>
      <c r="BO564" s="191"/>
      <c r="BP564" s="191"/>
      <c r="BQ564" s="191"/>
      <c r="BR564" s="191"/>
      <c r="BS564" s="191"/>
      <c r="BT564" s="191"/>
      <c r="BU564" s="192"/>
      <c r="BV564" s="191"/>
      <c r="BW564" s="191"/>
      <c r="BX564" s="191"/>
      <c r="BY564" s="191"/>
      <c r="BZ564" s="191"/>
      <c r="CA564" s="191"/>
      <c r="CB564" s="470"/>
      <c r="CC564" s="396"/>
      <c r="CD564" s="191"/>
      <c r="CE564" s="191"/>
      <c r="CF564" s="191"/>
      <c r="CG564" s="191"/>
      <c r="CH564" s="384"/>
      <c r="CI564" s="191"/>
      <c r="CJ564" s="461"/>
      <c r="CK564" s="461"/>
      <c r="CL564" s="191"/>
      <c r="CM564" s="191"/>
      <c r="CN564" s="498"/>
      <c r="CO564" s="191"/>
      <c r="CP564" s="192"/>
      <c r="CQ564" s="191"/>
      <c r="CR564" s="384"/>
      <c r="CS564" s="407"/>
      <c r="CT564" s="191"/>
      <c r="DE564" s="192"/>
      <c r="DM564" s="190"/>
      <c r="DN564" s="191"/>
      <c r="DQ564" s="190"/>
      <c r="DU564" s="132"/>
      <c r="DV564" s="132"/>
      <c r="DW564" s="132"/>
      <c r="DX564" s="132"/>
      <c r="DY564" s="132"/>
      <c r="DZ564" s="132"/>
      <c r="EA564" s="133"/>
      <c r="EB564" s="132"/>
      <c r="EC564" s="132"/>
      <c r="ED564" s="451"/>
      <c r="EE564" s="133"/>
      <c r="EF564" s="132"/>
      <c r="EG564" s="132"/>
      <c r="EH564" s="132"/>
      <c r="EI564" s="134"/>
      <c r="EJ564" s="132"/>
      <c r="EK564" s="451"/>
      <c r="EL564" s="518"/>
      <c r="EM564" s="451"/>
      <c r="EN564" s="132"/>
      <c r="EO564" s="513"/>
      <c r="EP564" s="451"/>
      <c r="EQ564" s="451"/>
      <c r="ER564" s="524"/>
      <c r="ES564" s="451"/>
      <c r="ET564" s="451"/>
      <c r="EU564" s="132"/>
      <c r="EV564" s="133"/>
      <c r="EW564" s="193"/>
    </row>
    <row r="565" spans="26:153" ht="30" customHeight="1" x14ac:dyDescent="0.15">
      <c r="Z565" s="246"/>
      <c r="AA565" s="483"/>
      <c r="AB565" s="191"/>
      <c r="AC565" s="191"/>
      <c r="AD565" s="191"/>
      <c r="AE565" s="191"/>
      <c r="AF565" s="384"/>
      <c r="AG565" s="191"/>
      <c r="AH565" s="191"/>
      <c r="AI565" s="191"/>
      <c r="AJ565" s="191"/>
      <c r="AK565" s="192"/>
      <c r="AL565" s="191"/>
      <c r="AM565" s="191"/>
      <c r="AN565" s="191"/>
      <c r="AO565" s="461"/>
      <c r="AP565" s="191"/>
      <c r="AQ565" s="191"/>
      <c r="AR565" s="191"/>
      <c r="AS565" s="461"/>
      <c r="AT565" s="191"/>
      <c r="AU565" s="191"/>
      <c r="AV565" s="461"/>
      <c r="AW565" s="192"/>
      <c r="AX565" s="191"/>
      <c r="AY565" s="461"/>
      <c r="AZ565" s="191"/>
      <c r="BA565" s="461"/>
      <c r="BB565" s="191"/>
      <c r="BC565" s="192"/>
      <c r="BD565" s="191"/>
      <c r="BE565" s="191"/>
      <c r="BF565" s="461"/>
      <c r="BG565" s="470"/>
      <c r="BH565" s="470"/>
      <c r="BI565" s="191"/>
      <c r="BJ565" s="191"/>
      <c r="BK565" s="191"/>
      <c r="BL565" s="492"/>
      <c r="BM565" s="191"/>
      <c r="BN565" s="391"/>
      <c r="BO565" s="191"/>
      <c r="BP565" s="191"/>
      <c r="BQ565" s="191"/>
      <c r="BR565" s="191"/>
      <c r="BS565" s="191"/>
      <c r="BT565" s="191"/>
      <c r="BU565" s="192"/>
      <c r="BV565" s="191"/>
      <c r="BW565" s="191"/>
      <c r="BX565" s="191"/>
      <c r="BY565" s="191"/>
      <c r="BZ565" s="191"/>
      <c r="CA565" s="191"/>
      <c r="CB565" s="470"/>
      <c r="CC565" s="396"/>
      <c r="CD565" s="191"/>
      <c r="CE565" s="191"/>
      <c r="CF565" s="191"/>
      <c r="CG565" s="191"/>
      <c r="CH565" s="384"/>
      <c r="CI565" s="191"/>
      <c r="CJ565" s="461"/>
      <c r="CK565" s="461"/>
      <c r="CL565" s="191"/>
      <c r="CM565" s="191"/>
      <c r="CN565" s="498"/>
      <c r="CO565" s="191"/>
      <c r="CP565" s="192"/>
      <c r="CQ565" s="191"/>
      <c r="CR565" s="384"/>
      <c r="CS565" s="407"/>
      <c r="CT565" s="191"/>
      <c r="DE565" s="192"/>
      <c r="DM565" s="190"/>
      <c r="DN565" s="191"/>
      <c r="DQ565" s="190"/>
      <c r="DU565" s="132"/>
      <c r="DV565" s="132"/>
      <c r="DW565" s="132"/>
      <c r="DX565" s="132"/>
      <c r="DY565" s="132"/>
      <c r="DZ565" s="132"/>
      <c r="EA565" s="133"/>
      <c r="EB565" s="132"/>
      <c r="EC565" s="132"/>
      <c r="ED565" s="451"/>
      <c r="EE565" s="133"/>
      <c r="EF565" s="132"/>
      <c r="EG565" s="132"/>
      <c r="EH565" s="132"/>
      <c r="EI565" s="134"/>
      <c r="EJ565" s="132"/>
      <c r="EK565" s="451"/>
      <c r="EL565" s="518"/>
      <c r="EM565" s="451"/>
      <c r="EN565" s="132"/>
      <c r="EO565" s="513"/>
      <c r="EP565" s="451"/>
      <c r="EQ565" s="451"/>
      <c r="ER565" s="524"/>
      <c r="ES565" s="451"/>
      <c r="ET565" s="451"/>
      <c r="EU565" s="132"/>
      <c r="EV565" s="133"/>
      <c r="EW565" s="193"/>
    </row>
    <row r="566" spans="26:153" ht="30" customHeight="1" x14ac:dyDescent="0.15">
      <c r="Z566" s="246"/>
      <c r="AA566" s="483"/>
      <c r="AB566" s="191"/>
      <c r="AC566" s="191"/>
      <c r="AD566" s="191"/>
      <c r="AE566" s="191"/>
      <c r="AF566" s="384"/>
      <c r="AG566" s="191"/>
      <c r="AH566" s="191"/>
      <c r="AI566" s="191"/>
      <c r="AJ566" s="191"/>
      <c r="AK566" s="192"/>
      <c r="AL566" s="191"/>
      <c r="AM566" s="191"/>
      <c r="AN566" s="191"/>
      <c r="AO566" s="461"/>
      <c r="AP566" s="191"/>
      <c r="AQ566" s="191"/>
      <c r="AR566" s="191"/>
      <c r="AS566" s="461"/>
      <c r="AT566" s="191"/>
      <c r="AU566" s="191"/>
      <c r="AV566" s="461"/>
      <c r="AW566" s="192"/>
      <c r="AX566" s="191"/>
      <c r="AY566" s="461"/>
      <c r="AZ566" s="191"/>
      <c r="BA566" s="461"/>
      <c r="BB566" s="191"/>
      <c r="BC566" s="192"/>
      <c r="BD566" s="191"/>
      <c r="BE566" s="191"/>
      <c r="BF566" s="461"/>
      <c r="BG566" s="470"/>
      <c r="BH566" s="470"/>
      <c r="BI566" s="191"/>
      <c r="BJ566" s="191"/>
      <c r="BK566" s="191"/>
      <c r="BL566" s="492"/>
      <c r="BM566" s="191"/>
      <c r="BN566" s="391"/>
      <c r="BO566" s="191"/>
      <c r="BP566" s="191"/>
      <c r="BQ566" s="191"/>
      <c r="BR566" s="191"/>
      <c r="BS566" s="191"/>
      <c r="BT566" s="191"/>
      <c r="BU566" s="192"/>
      <c r="BV566" s="191"/>
      <c r="BW566" s="191"/>
      <c r="BX566" s="191"/>
      <c r="BY566" s="191"/>
      <c r="BZ566" s="191"/>
      <c r="CA566" s="191"/>
      <c r="CB566" s="470"/>
      <c r="CC566" s="396"/>
      <c r="CD566" s="191"/>
      <c r="CE566" s="191"/>
      <c r="CF566" s="191"/>
      <c r="CG566" s="191"/>
      <c r="CH566" s="384"/>
      <c r="CI566" s="191"/>
      <c r="CJ566" s="461"/>
      <c r="CK566" s="461"/>
      <c r="CL566" s="191"/>
      <c r="CM566" s="191"/>
      <c r="CN566" s="498"/>
      <c r="CO566" s="191"/>
      <c r="CP566" s="192"/>
      <c r="CQ566" s="191"/>
      <c r="CR566" s="384"/>
      <c r="CS566" s="407"/>
      <c r="CT566" s="191"/>
      <c r="DE566" s="192"/>
      <c r="DM566" s="190"/>
      <c r="DN566" s="191"/>
      <c r="DQ566" s="190"/>
      <c r="DU566" s="132"/>
      <c r="DV566" s="132"/>
      <c r="DW566" s="132"/>
      <c r="DX566" s="132"/>
      <c r="DY566" s="132"/>
      <c r="DZ566" s="132"/>
      <c r="EA566" s="133"/>
      <c r="EB566" s="132"/>
      <c r="EC566" s="132"/>
      <c r="ED566" s="451"/>
      <c r="EE566" s="133"/>
      <c r="EF566" s="132"/>
      <c r="EG566" s="132"/>
      <c r="EH566" s="132"/>
      <c r="EI566" s="134"/>
      <c r="EJ566" s="132"/>
      <c r="EK566" s="451"/>
      <c r="EL566" s="518"/>
      <c r="EM566" s="451"/>
      <c r="EN566" s="132"/>
      <c r="EO566" s="513"/>
      <c r="EP566" s="451"/>
      <c r="EQ566" s="451"/>
      <c r="ER566" s="524"/>
      <c r="ES566" s="451"/>
      <c r="ET566" s="451"/>
      <c r="EU566" s="132"/>
      <c r="EV566" s="133"/>
      <c r="EW566" s="193"/>
    </row>
    <row r="567" spans="26:153" ht="30" customHeight="1" x14ac:dyDescent="0.15">
      <c r="Z567" s="246"/>
      <c r="AA567" s="483"/>
      <c r="AB567" s="191"/>
      <c r="AC567" s="191"/>
      <c r="AD567" s="191"/>
      <c r="AE567" s="191"/>
      <c r="AF567" s="384"/>
      <c r="AG567" s="191"/>
      <c r="AH567" s="191"/>
      <c r="AI567" s="191"/>
      <c r="AJ567" s="191"/>
      <c r="AK567" s="192"/>
      <c r="AL567" s="191"/>
      <c r="AM567" s="191"/>
      <c r="AN567" s="191"/>
      <c r="AO567" s="461"/>
      <c r="AP567" s="191"/>
      <c r="AQ567" s="191"/>
      <c r="AR567" s="191"/>
      <c r="AS567" s="461"/>
      <c r="AT567" s="191"/>
      <c r="AU567" s="191"/>
      <c r="AV567" s="461"/>
      <c r="AW567" s="192"/>
      <c r="AX567" s="191"/>
      <c r="AY567" s="461"/>
      <c r="AZ567" s="191"/>
      <c r="BA567" s="461"/>
      <c r="BB567" s="191"/>
      <c r="BC567" s="192"/>
      <c r="BD567" s="191"/>
      <c r="BE567" s="191"/>
      <c r="BF567" s="461"/>
      <c r="BG567" s="470"/>
      <c r="BH567" s="470"/>
      <c r="BI567" s="191"/>
      <c r="BJ567" s="191"/>
      <c r="BK567" s="191"/>
      <c r="BL567" s="492"/>
      <c r="BM567" s="191"/>
      <c r="BN567" s="391"/>
      <c r="BO567" s="191"/>
      <c r="BP567" s="191"/>
      <c r="BQ567" s="191"/>
      <c r="BR567" s="191"/>
      <c r="BS567" s="191"/>
      <c r="BT567" s="191"/>
      <c r="BU567" s="192"/>
      <c r="BV567" s="191"/>
      <c r="BW567" s="191"/>
      <c r="BX567" s="191"/>
      <c r="BY567" s="191"/>
      <c r="BZ567" s="191"/>
      <c r="CA567" s="191"/>
      <c r="CB567" s="470"/>
      <c r="CC567" s="396"/>
      <c r="CD567" s="191"/>
      <c r="CE567" s="191"/>
      <c r="CF567" s="191"/>
      <c r="CG567" s="191"/>
      <c r="CH567" s="384"/>
      <c r="CI567" s="191"/>
      <c r="CJ567" s="461"/>
      <c r="CK567" s="461"/>
      <c r="CL567" s="191"/>
      <c r="CM567" s="191"/>
      <c r="CN567" s="498"/>
      <c r="CO567" s="191"/>
      <c r="CP567" s="192"/>
      <c r="CQ567" s="191"/>
      <c r="CR567" s="384"/>
      <c r="CS567" s="407"/>
      <c r="CT567" s="191"/>
      <c r="DE567" s="192"/>
      <c r="DM567" s="190"/>
      <c r="DN567" s="191"/>
      <c r="DQ567" s="190"/>
      <c r="DU567" s="132"/>
      <c r="DV567" s="132"/>
      <c r="DW567" s="132"/>
      <c r="DX567" s="132"/>
      <c r="DY567" s="132"/>
      <c r="DZ567" s="132"/>
      <c r="EA567" s="133"/>
      <c r="EB567" s="132"/>
      <c r="EC567" s="132"/>
      <c r="ED567" s="451"/>
      <c r="EE567" s="133"/>
      <c r="EF567" s="132"/>
      <c r="EG567" s="132"/>
      <c r="EH567" s="132"/>
      <c r="EI567" s="134"/>
      <c r="EJ567" s="132"/>
      <c r="EK567" s="451"/>
      <c r="EL567" s="518"/>
      <c r="EM567" s="451"/>
      <c r="EN567" s="132"/>
      <c r="EO567" s="513"/>
      <c r="EP567" s="451"/>
      <c r="EQ567" s="451"/>
      <c r="ER567" s="524"/>
      <c r="ES567" s="451"/>
      <c r="ET567" s="451"/>
      <c r="EU567" s="132"/>
      <c r="EV567" s="133"/>
      <c r="EW567" s="193"/>
    </row>
    <row r="568" spans="26:153" ht="30" customHeight="1" x14ac:dyDescent="0.15">
      <c r="Z568" s="246"/>
      <c r="AA568" s="483"/>
      <c r="AB568" s="191"/>
      <c r="AC568" s="191"/>
      <c r="AD568" s="191"/>
      <c r="AE568" s="191"/>
      <c r="AF568" s="384"/>
      <c r="AG568" s="191"/>
      <c r="AH568" s="191"/>
      <c r="AI568" s="191"/>
      <c r="AJ568" s="191"/>
      <c r="AK568" s="192"/>
      <c r="AL568" s="191"/>
      <c r="AM568" s="191"/>
      <c r="AN568" s="191"/>
      <c r="AO568" s="461"/>
      <c r="AP568" s="191"/>
      <c r="AQ568" s="191"/>
      <c r="AR568" s="191"/>
      <c r="AS568" s="461"/>
      <c r="AT568" s="191"/>
      <c r="AU568" s="191"/>
      <c r="AV568" s="461"/>
      <c r="AW568" s="192"/>
      <c r="AX568" s="191"/>
      <c r="AY568" s="461"/>
      <c r="AZ568" s="191"/>
      <c r="BA568" s="461"/>
      <c r="BB568" s="191"/>
      <c r="BC568" s="192"/>
      <c r="BD568" s="191"/>
      <c r="BE568" s="191"/>
      <c r="BF568" s="461"/>
      <c r="BG568" s="470"/>
      <c r="BH568" s="470"/>
      <c r="BI568" s="191"/>
      <c r="BJ568" s="191"/>
      <c r="BK568" s="191"/>
      <c r="BL568" s="492"/>
      <c r="BM568" s="191"/>
      <c r="BN568" s="391"/>
      <c r="BO568" s="191"/>
      <c r="BP568" s="191"/>
      <c r="BQ568" s="191"/>
      <c r="BR568" s="191"/>
      <c r="BS568" s="191"/>
      <c r="BT568" s="191"/>
      <c r="BU568" s="192"/>
      <c r="BV568" s="191"/>
      <c r="BW568" s="191"/>
      <c r="BX568" s="191"/>
      <c r="BY568" s="191"/>
      <c r="BZ568" s="191"/>
      <c r="CA568" s="191"/>
      <c r="CB568" s="470"/>
      <c r="CC568" s="396"/>
      <c r="CD568" s="191"/>
      <c r="CE568" s="191"/>
      <c r="CF568" s="191"/>
      <c r="CG568" s="191"/>
      <c r="CH568" s="384"/>
      <c r="CI568" s="191"/>
      <c r="CJ568" s="461"/>
      <c r="CK568" s="461"/>
      <c r="CL568" s="191"/>
      <c r="CM568" s="191"/>
      <c r="CN568" s="498"/>
      <c r="CO568" s="191"/>
      <c r="CP568" s="192"/>
      <c r="CQ568" s="191"/>
      <c r="CR568" s="384"/>
      <c r="CS568" s="407"/>
      <c r="CT568" s="191"/>
      <c r="DE568" s="192"/>
      <c r="DM568" s="190"/>
      <c r="DN568" s="191"/>
      <c r="DQ568" s="190"/>
      <c r="DU568" s="132"/>
      <c r="DV568" s="132"/>
      <c r="DW568" s="132"/>
      <c r="DX568" s="132"/>
      <c r="DY568" s="132"/>
      <c r="DZ568" s="132"/>
      <c r="EA568" s="133"/>
      <c r="EB568" s="132"/>
      <c r="EC568" s="132"/>
      <c r="ED568" s="451"/>
      <c r="EE568" s="133"/>
      <c r="EF568" s="132"/>
      <c r="EG568" s="132"/>
      <c r="EH568" s="132"/>
      <c r="EI568" s="134"/>
      <c r="EJ568" s="132"/>
      <c r="EK568" s="451"/>
      <c r="EL568" s="518"/>
      <c r="EM568" s="451"/>
      <c r="EN568" s="132"/>
      <c r="EO568" s="513"/>
      <c r="EP568" s="451"/>
      <c r="EQ568" s="451"/>
      <c r="ER568" s="524"/>
      <c r="ES568" s="451"/>
      <c r="ET568" s="451"/>
      <c r="EU568" s="132"/>
      <c r="EV568" s="133"/>
      <c r="EW568" s="193"/>
    </row>
    <row r="569" spans="26:153" ht="30" customHeight="1" x14ac:dyDescent="0.15">
      <c r="Z569" s="246"/>
      <c r="AA569" s="483"/>
      <c r="AB569" s="191"/>
      <c r="AC569" s="191"/>
      <c r="AD569" s="191"/>
      <c r="AE569" s="191"/>
      <c r="AF569" s="384"/>
      <c r="AG569" s="191"/>
      <c r="AH569" s="191"/>
      <c r="AI569" s="191"/>
      <c r="AJ569" s="191"/>
      <c r="AK569" s="192"/>
      <c r="AL569" s="191"/>
      <c r="AM569" s="191"/>
      <c r="AN569" s="191"/>
      <c r="AO569" s="461"/>
      <c r="AP569" s="191"/>
      <c r="AQ569" s="191"/>
      <c r="AR569" s="191"/>
      <c r="AS569" s="461"/>
      <c r="AT569" s="191"/>
      <c r="AU569" s="191"/>
      <c r="AV569" s="461"/>
      <c r="AW569" s="192"/>
      <c r="AX569" s="191"/>
      <c r="AY569" s="461"/>
      <c r="AZ569" s="191"/>
      <c r="BA569" s="461"/>
      <c r="BB569" s="191"/>
      <c r="BC569" s="192"/>
      <c r="BD569" s="191"/>
      <c r="BE569" s="191"/>
      <c r="BF569" s="461"/>
      <c r="BG569" s="470"/>
      <c r="BH569" s="470"/>
      <c r="BI569" s="191"/>
      <c r="BJ569" s="191"/>
      <c r="BK569" s="191"/>
      <c r="BL569" s="492"/>
      <c r="BM569" s="191"/>
      <c r="BN569" s="391"/>
      <c r="BO569" s="191"/>
      <c r="BP569" s="191"/>
      <c r="BQ569" s="191"/>
      <c r="BR569" s="191"/>
      <c r="BS569" s="191"/>
      <c r="BT569" s="191"/>
      <c r="BU569" s="192"/>
      <c r="BV569" s="191"/>
      <c r="BW569" s="191"/>
      <c r="BX569" s="191"/>
      <c r="BY569" s="191"/>
      <c r="BZ569" s="191"/>
      <c r="CA569" s="191"/>
      <c r="CB569" s="470"/>
      <c r="CC569" s="396"/>
      <c r="CD569" s="191"/>
      <c r="CE569" s="191"/>
      <c r="CF569" s="191"/>
      <c r="CG569" s="191"/>
      <c r="CH569" s="384"/>
      <c r="CI569" s="191"/>
      <c r="CJ569" s="461"/>
      <c r="CK569" s="461"/>
      <c r="CL569" s="191"/>
      <c r="CM569" s="191"/>
      <c r="CN569" s="498"/>
      <c r="CO569" s="191"/>
      <c r="CP569" s="192"/>
      <c r="CQ569" s="191"/>
      <c r="CR569" s="384"/>
      <c r="CS569" s="407"/>
      <c r="CT569" s="191"/>
      <c r="DE569" s="192"/>
      <c r="DM569" s="190"/>
      <c r="DN569" s="191"/>
      <c r="DQ569" s="190"/>
      <c r="DU569" s="132"/>
      <c r="DV569" s="132"/>
      <c r="DW569" s="132"/>
      <c r="DX569" s="132"/>
      <c r="DY569" s="132"/>
      <c r="DZ569" s="132"/>
      <c r="EA569" s="133"/>
      <c r="EB569" s="132"/>
      <c r="EC569" s="132"/>
      <c r="ED569" s="451"/>
      <c r="EE569" s="133"/>
      <c r="EF569" s="132"/>
      <c r="EG569" s="132"/>
      <c r="EH569" s="132"/>
      <c r="EI569" s="134"/>
      <c r="EJ569" s="132"/>
      <c r="EK569" s="451"/>
      <c r="EL569" s="518"/>
      <c r="EM569" s="451"/>
      <c r="EN569" s="132"/>
      <c r="EO569" s="513"/>
      <c r="EP569" s="451"/>
      <c r="EQ569" s="451"/>
      <c r="ER569" s="524"/>
      <c r="ES569" s="451"/>
      <c r="ET569" s="451"/>
      <c r="EU569" s="132"/>
      <c r="EV569" s="133"/>
      <c r="EW569" s="193"/>
    </row>
    <row r="570" spans="26:153" ht="30" customHeight="1" x14ac:dyDescent="0.15">
      <c r="Z570" s="246"/>
      <c r="AA570" s="483"/>
      <c r="AB570" s="191"/>
      <c r="AC570" s="191"/>
      <c r="AD570" s="191"/>
      <c r="AE570" s="191"/>
      <c r="AF570" s="384"/>
      <c r="AG570" s="191"/>
      <c r="AH570" s="191"/>
      <c r="AI570" s="191"/>
      <c r="AJ570" s="191"/>
      <c r="AK570" s="192"/>
      <c r="AL570" s="191"/>
      <c r="AM570" s="191"/>
      <c r="AN570" s="191"/>
      <c r="AO570" s="461"/>
      <c r="AP570" s="191"/>
      <c r="AQ570" s="191"/>
      <c r="AR570" s="191"/>
      <c r="AS570" s="461"/>
      <c r="AT570" s="191"/>
      <c r="AU570" s="191"/>
      <c r="AV570" s="461"/>
      <c r="AW570" s="192"/>
      <c r="AX570" s="191"/>
      <c r="AY570" s="461"/>
      <c r="AZ570" s="191"/>
      <c r="BA570" s="461"/>
      <c r="BB570" s="191"/>
      <c r="BC570" s="192"/>
      <c r="BD570" s="191"/>
      <c r="BE570" s="191"/>
      <c r="BF570" s="461"/>
      <c r="BG570" s="470"/>
      <c r="BH570" s="470"/>
      <c r="BI570" s="191"/>
      <c r="BJ570" s="191"/>
      <c r="BK570" s="191"/>
      <c r="BL570" s="492"/>
      <c r="BM570" s="191"/>
      <c r="BN570" s="391"/>
      <c r="BO570" s="191"/>
      <c r="BP570" s="191"/>
      <c r="BQ570" s="191"/>
      <c r="BR570" s="191"/>
      <c r="BS570" s="191"/>
      <c r="BT570" s="191"/>
      <c r="BU570" s="192"/>
      <c r="BV570" s="191"/>
      <c r="BW570" s="191"/>
      <c r="BX570" s="191"/>
      <c r="BY570" s="191"/>
      <c r="BZ570" s="191"/>
      <c r="CA570" s="191"/>
      <c r="CB570" s="470"/>
      <c r="CC570" s="396"/>
      <c r="CD570" s="191"/>
      <c r="CE570" s="191"/>
      <c r="CF570" s="191"/>
      <c r="CG570" s="191"/>
      <c r="CH570" s="384"/>
      <c r="CI570" s="191"/>
      <c r="CJ570" s="461"/>
      <c r="CK570" s="461"/>
      <c r="CL570" s="191"/>
      <c r="CM570" s="191"/>
      <c r="CN570" s="498"/>
      <c r="CO570" s="191"/>
      <c r="CP570" s="192"/>
      <c r="CQ570" s="191"/>
      <c r="CR570" s="384"/>
      <c r="CS570" s="407"/>
      <c r="CT570" s="191"/>
      <c r="DE570" s="192"/>
      <c r="DM570" s="190"/>
      <c r="DN570" s="191"/>
      <c r="DQ570" s="190"/>
      <c r="DU570" s="132"/>
      <c r="DV570" s="132"/>
      <c r="DW570" s="132"/>
      <c r="DX570" s="132"/>
      <c r="DY570" s="132"/>
      <c r="DZ570" s="132"/>
      <c r="EA570" s="133"/>
      <c r="EB570" s="132"/>
      <c r="EC570" s="132"/>
      <c r="ED570" s="451"/>
      <c r="EE570" s="133"/>
      <c r="EF570" s="132"/>
      <c r="EG570" s="132"/>
      <c r="EH570" s="132"/>
      <c r="EI570" s="134"/>
      <c r="EJ570" s="132"/>
      <c r="EK570" s="451"/>
      <c r="EL570" s="518"/>
      <c r="EM570" s="451"/>
      <c r="EN570" s="132"/>
      <c r="EO570" s="513"/>
      <c r="EP570" s="451"/>
      <c r="EQ570" s="451"/>
      <c r="ER570" s="524"/>
      <c r="ES570" s="451"/>
      <c r="ET570" s="451"/>
      <c r="EU570" s="132"/>
      <c r="EV570" s="133"/>
      <c r="EW570" s="193"/>
    </row>
    <row r="571" spans="26:153" ht="30" customHeight="1" x14ac:dyDescent="0.15">
      <c r="Z571" s="246"/>
      <c r="AA571" s="483"/>
      <c r="AB571" s="191"/>
      <c r="AC571" s="191"/>
      <c r="AD571" s="191"/>
      <c r="AE571" s="191"/>
      <c r="AF571" s="384"/>
      <c r="AG571" s="191"/>
      <c r="AH571" s="191"/>
      <c r="AI571" s="191"/>
      <c r="AJ571" s="191"/>
      <c r="AK571" s="192"/>
      <c r="AL571" s="191"/>
      <c r="AM571" s="191"/>
      <c r="AN571" s="191"/>
      <c r="AO571" s="461"/>
      <c r="AP571" s="191"/>
      <c r="AQ571" s="191"/>
      <c r="AR571" s="191"/>
      <c r="AS571" s="461"/>
      <c r="AT571" s="191"/>
      <c r="AU571" s="191"/>
      <c r="AV571" s="461"/>
      <c r="AW571" s="192"/>
      <c r="AX571" s="191"/>
      <c r="AY571" s="461"/>
      <c r="AZ571" s="191"/>
      <c r="BA571" s="461"/>
      <c r="BB571" s="191"/>
      <c r="BC571" s="192"/>
      <c r="BD571" s="191"/>
      <c r="BE571" s="191"/>
      <c r="BF571" s="461"/>
      <c r="BG571" s="470"/>
      <c r="BH571" s="470"/>
      <c r="BI571" s="191"/>
      <c r="BJ571" s="191"/>
      <c r="BK571" s="191"/>
      <c r="BL571" s="492"/>
      <c r="BM571" s="191"/>
      <c r="BN571" s="391"/>
      <c r="BO571" s="191"/>
      <c r="BP571" s="191"/>
      <c r="BQ571" s="191"/>
      <c r="BR571" s="191"/>
      <c r="BS571" s="191"/>
      <c r="BT571" s="191"/>
      <c r="BU571" s="192"/>
      <c r="BV571" s="191"/>
      <c r="BW571" s="191"/>
      <c r="BX571" s="191"/>
      <c r="BY571" s="191"/>
      <c r="BZ571" s="191"/>
      <c r="CA571" s="191"/>
      <c r="CB571" s="470"/>
      <c r="CC571" s="396"/>
      <c r="CD571" s="191"/>
      <c r="CE571" s="191"/>
      <c r="CF571" s="191"/>
      <c r="CG571" s="191"/>
      <c r="CH571" s="384"/>
      <c r="CI571" s="191"/>
      <c r="CJ571" s="461"/>
      <c r="CK571" s="461"/>
      <c r="CL571" s="191"/>
      <c r="CM571" s="191"/>
      <c r="CN571" s="498"/>
      <c r="CO571" s="191"/>
      <c r="CP571" s="192"/>
      <c r="CQ571" s="191"/>
      <c r="CR571" s="384"/>
      <c r="CS571" s="407"/>
      <c r="CT571" s="191"/>
      <c r="DE571" s="192"/>
      <c r="DM571" s="190"/>
      <c r="DN571" s="191"/>
      <c r="DQ571" s="190"/>
      <c r="DU571" s="132"/>
      <c r="DV571" s="132"/>
      <c r="DW571" s="132"/>
      <c r="DX571" s="132"/>
      <c r="DY571" s="132"/>
      <c r="DZ571" s="132"/>
      <c r="EA571" s="133"/>
      <c r="EB571" s="132"/>
      <c r="EC571" s="132"/>
      <c r="ED571" s="451"/>
      <c r="EE571" s="133"/>
      <c r="EF571" s="132"/>
      <c r="EG571" s="132"/>
      <c r="EH571" s="132"/>
      <c r="EI571" s="134"/>
      <c r="EJ571" s="132"/>
      <c r="EK571" s="451"/>
      <c r="EL571" s="518"/>
      <c r="EM571" s="451"/>
      <c r="EN571" s="132"/>
      <c r="EO571" s="513"/>
      <c r="EP571" s="451"/>
      <c r="EQ571" s="451"/>
      <c r="ER571" s="524"/>
      <c r="ES571" s="451"/>
      <c r="ET571" s="451"/>
      <c r="EU571" s="132"/>
      <c r="EV571" s="133"/>
      <c r="EW571" s="193"/>
    </row>
    <row r="572" spans="26:153" ht="30" customHeight="1" x14ac:dyDescent="0.15">
      <c r="Z572" s="246"/>
      <c r="AA572" s="483"/>
      <c r="AB572" s="191"/>
      <c r="AC572" s="191"/>
      <c r="AD572" s="191"/>
      <c r="AE572" s="191"/>
      <c r="AF572" s="384"/>
      <c r="AG572" s="191"/>
      <c r="AH572" s="191"/>
      <c r="AI572" s="191"/>
      <c r="AJ572" s="191"/>
      <c r="AK572" s="192"/>
      <c r="AL572" s="191"/>
      <c r="AM572" s="191"/>
      <c r="AN572" s="191"/>
      <c r="AO572" s="461"/>
      <c r="AP572" s="191"/>
      <c r="AQ572" s="191"/>
      <c r="AR572" s="191"/>
      <c r="AS572" s="461"/>
      <c r="AT572" s="191"/>
      <c r="AU572" s="191"/>
      <c r="AV572" s="461"/>
      <c r="AW572" s="192"/>
      <c r="AX572" s="191"/>
      <c r="AY572" s="461"/>
      <c r="AZ572" s="191"/>
      <c r="BA572" s="461"/>
      <c r="BB572" s="191"/>
      <c r="BC572" s="192"/>
      <c r="BD572" s="191"/>
      <c r="BE572" s="191"/>
      <c r="BF572" s="461"/>
      <c r="BG572" s="470"/>
      <c r="BH572" s="470"/>
      <c r="BI572" s="191"/>
      <c r="BJ572" s="191"/>
      <c r="BK572" s="191"/>
      <c r="BL572" s="492"/>
      <c r="BM572" s="191"/>
      <c r="BN572" s="391"/>
      <c r="BO572" s="191"/>
      <c r="BP572" s="191"/>
      <c r="BQ572" s="191"/>
      <c r="BR572" s="191"/>
      <c r="BS572" s="191"/>
      <c r="BT572" s="191"/>
      <c r="BU572" s="192"/>
      <c r="BV572" s="191"/>
      <c r="BW572" s="191"/>
      <c r="BX572" s="191"/>
      <c r="BY572" s="191"/>
      <c r="BZ572" s="191"/>
      <c r="CA572" s="191"/>
      <c r="CB572" s="470"/>
      <c r="CC572" s="396"/>
      <c r="CD572" s="191"/>
      <c r="CE572" s="191"/>
      <c r="CF572" s="191"/>
      <c r="CG572" s="191"/>
      <c r="CH572" s="384"/>
      <c r="CI572" s="191"/>
      <c r="CJ572" s="461"/>
      <c r="CK572" s="461"/>
      <c r="CL572" s="191"/>
      <c r="CM572" s="191"/>
      <c r="CN572" s="498"/>
      <c r="CO572" s="191"/>
      <c r="CP572" s="192"/>
      <c r="CQ572" s="191"/>
      <c r="CR572" s="384"/>
      <c r="CS572" s="407"/>
      <c r="CT572" s="191"/>
      <c r="DE572" s="192"/>
      <c r="DM572" s="190"/>
      <c r="DN572" s="191"/>
      <c r="DQ572" s="190"/>
      <c r="DU572" s="132"/>
      <c r="DV572" s="132"/>
      <c r="DW572" s="132"/>
      <c r="DX572" s="132"/>
      <c r="DY572" s="132"/>
      <c r="DZ572" s="132"/>
      <c r="EA572" s="133"/>
      <c r="EB572" s="132"/>
      <c r="EC572" s="132"/>
      <c r="ED572" s="451"/>
      <c r="EE572" s="133"/>
      <c r="EF572" s="132"/>
      <c r="EG572" s="132"/>
      <c r="EH572" s="132"/>
      <c r="EI572" s="134"/>
      <c r="EJ572" s="132"/>
      <c r="EK572" s="451"/>
      <c r="EL572" s="518"/>
      <c r="EM572" s="451"/>
      <c r="EN572" s="132"/>
      <c r="EO572" s="513"/>
      <c r="EP572" s="451"/>
      <c r="EQ572" s="451"/>
      <c r="ER572" s="524"/>
      <c r="ES572" s="451"/>
      <c r="ET572" s="451"/>
      <c r="EU572" s="132"/>
      <c r="EV572" s="133"/>
      <c r="EW572" s="193"/>
    </row>
    <row r="573" spans="26:153" ht="30" customHeight="1" x14ac:dyDescent="0.15">
      <c r="Z573" s="246"/>
      <c r="AA573" s="483"/>
      <c r="AB573" s="191"/>
      <c r="AC573" s="191"/>
      <c r="AD573" s="191"/>
      <c r="AE573" s="191"/>
      <c r="AF573" s="384"/>
      <c r="AG573" s="191"/>
      <c r="AH573" s="191"/>
      <c r="AI573" s="191"/>
      <c r="AJ573" s="191"/>
      <c r="AK573" s="192"/>
      <c r="AL573" s="191"/>
      <c r="AM573" s="191"/>
      <c r="AN573" s="191"/>
      <c r="AO573" s="461"/>
      <c r="AP573" s="191"/>
      <c r="AQ573" s="191"/>
      <c r="AR573" s="191"/>
      <c r="AS573" s="461"/>
      <c r="AT573" s="191"/>
      <c r="AU573" s="191"/>
      <c r="AV573" s="461"/>
      <c r="AW573" s="192"/>
      <c r="AX573" s="191"/>
      <c r="AY573" s="461"/>
      <c r="AZ573" s="191"/>
      <c r="BA573" s="461"/>
      <c r="BB573" s="191"/>
      <c r="BC573" s="192"/>
      <c r="BD573" s="191"/>
      <c r="BE573" s="191"/>
      <c r="BF573" s="461"/>
      <c r="BG573" s="470"/>
      <c r="BH573" s="470"/>
      <c r="BI573" s="191"/>
      <c r="BJ573" s="191"/>
      <c r="BK573" s="191"/>
      <c r="BL573" s="492"/>
      <c r="BM573" s="191"/>
      <c r="BN573" s="391"/>
      <c r="BO573" s="191"/>
      <c r="BP573" s="191"/>
      <c r="BQ573" s="191"/>
      <c r="BR573" s="191"/>
      <c r="BS573" s="191"/>
      <c r="BT573" s="191"/>
      <c r="BU573" s="192"/>
      <c r="BV573" s="191"/>
      <c r="BW573" s="191"/>
      <c r="BX573" s="191"/>
      <c r="BY573" s="191"/>
      <c r="BZ573" s="191"/>
      <c r="CA573" s="191"/>
      <c r="CB573" s="470"/>
      <c r="CC573" s="396"/>
      <c r="CD573" s="191"/>
      <c r="CE573" s="191"/>
      <c r="CF573" s="191"/>
      <c r="CG573" s="191"/>
      <c r="CH573" s="384"/>
      <c r="CI573" s="191"/>
      <c r="CJ573" s="461"/>
      <c r="CK573" s="461"/>
      <c r="CL573" s="191"/>
      <c r="CM573" s="191"/>
      <c r="CN573" s="498"/>
      <c r="CO573" s="191"/>
      <c r="CP573" s="192"/>
      <c r="CQ573" s="191"/>
      <c r="CR573" s="384"/>
      <c r="CS573" s="407"/>
      <c r="CT573" s="191"/>
      <c r="DE573" s="192"/>
      <c r="DM573" s="190"/>
      <c r="DN573" s="191"/>
      <c r="DQ573" s="190"/>
      <c r="DU573" s="132"/>
      <c r="DV573" s="132"/>
      <c r="DW573" s="132"/>
      <c r="DX573" s="132"/>
      <c r="DY573" s="132"/>
      <c r="DZ573" s="132"/>
      <c r="EA573" s="133"/>
      <c r="EB573" s="132"/>
      <c r="EC573" s="132"/>
      <c r="ED573" s="451"/>
      <c r="EE573" s="133"/>
      <c r="EF573" s="132"/>
      <c r="EG573" s="132"/>
      <c r="EH573" s="132"/>
      <c r="EI573" s="134"/>
      <c r="EJ573" s="132"/>
      <c r="EK573" s="451"/>
      <c r="EL573" s="518"/>
      <c r="EM573" s="451"/>
      <c r="EN573" s="132"/>
      <c r="EO573" s="513"/>
      <c r="EP573" s="451"/>
      <c r="EQ573" s="451"/>
      <c r="ER573" s="524"/>
      <c r="ES573" s="451"/>
      <c r="ET573" s="451"/>
      <c r="EU573" s="132"/>
      <c r="EV573" s="133"/>
      <c r="EW573" s="193"/>
    </row>
    <row r="574" spans="26:153" ht="30" customHeight="1" x14ac:dyDescent="0.15">
      <c r="Z574" s="246"/>
      <c r="AA574" s="483"/>
      <c r="AB574" s="191"/>
      <c r="AC574" s="191"/>
      <c r="AD574" s="191"/>
      <c r="AE574" s="191"/>
      <c r="AF574" s="384"/>
      <c r="AG574" s="191"/>
      <c r="AH574" s="191"/>
      <c r="AI574" s="191"/>
      <c r="AJ574" s="191"/>
      <c r="AK574" s="192"/>
      <c r="AL574" s="191"/>
      <c r="AM574" s="191"/>
      <c r="AN574" s="191"/>
      <c r="AO574" s="461"/>
      <c r="AP574" s="191"/>
      <c r="AQ574" s="191"/>
      <c r="AR574" s="191"/>
      <c r="AS574" s="461"/>
      <c r="AT574" s="191"/>
      <c r="AU574" s="191"/>
      <c r="AV574" s="461"/>
      <c r="AW574" s="192"/>
      <c r="AX574" s="191"/>
      <c r="AY574" s="461"/>
      <c r="AZ574" s="191"/>
      <c r="BA574" s="461"/>
      <c r="BB574" s="191"/>
      <c r="BC574" s="192"/>
      <c r="BD574" s="191"/>
      <c r="BE574" s="191"/>
      <c r="BF574" s="461"/>
      <c r="BG574" s="470"/>
      <c r="BH574" s="470"/>
      <c r="BI574" s="191"/>
      <c r="BJ574" s="191"/>
      <c r="BK574" s="191"/>
      <c r="BL574" s="492"/>
      <c r="BM574" s="191"/>
      <c r="BN574" s="391"/>
      <c r="BO574" s="191"/>
      <c r="BP574" s="191"/>
      <c r="BQ574" s="191"/>
      <c r="BR574" s="191"/>
      <c r="BS574" s="191"/>
      <c r="BT574" s="191"/>
      <c r="BU574" s="192"/>
      <c r="BV574" s="191"/>
      <c r="BW574" s="191"/>
      <c r="BX574" s="191"/>
      <c r="BY574" s="191"/>
      <c r="BZ574" s="191"/>
      <c r="CA574" s="191"/>
      <c r="CB574" s="470"/>
      <c r="CC574" s="396"/>
      <c r="CD574" s="191"/>
      <c r="CE574" s="191"/>
      <c r="CF574" s="191"/>
      <c r="CG574" s="191"/>
      <c r="CH574" s="384"/>
      <c r="CI574" s="191"/>
      <c r="CJ574" s="461"/>
      <c r="CK574" s="461"/>
      <c r="CL574" s="191"/>
      <c r="CM574" s="191"/>
      <c r="CN574" s="498"/>
      <c r="CO574" s="191"/>
      <c r="CP574" s="192"/>
      <c r="CQ574" s="191"/>
      <c r="CR574" s="384"/>
      <c r="CS574" s="407"/>
      <c r="CT574" s="191"/>
      <c r="DE574" s="192"/>
      <c r="DM574" s="190"/>
      <c r="DN574" s="191"/>
      <c r="DQ574" s="190"/>
      <c r="DU574" s="132"/>
      <c r="DV574" s="132"/>
      <c r="DW574" s="132"/>
      <c r="DX574" s="132"/>
      <c r="DY574" s="132"/>
      <c r="DZ574" s="132"/>
      <c r="EA574" s="133"/>
      <c r="EB574" s="132"/>
      <c r="EC574" s="132"/>
      <c r="ED574" s="451"/>
      <c r="EE574" s="133"/>
      <c r="EF574" s="132"/>
      <c r="EG574" s="132"/>
      <c r="EH574" s="132"/>
      <c r="EI574" s="134"/>
      <c r="EJ574" s="132"/>
      <c r="EK574" s="451"/>
      <c r="EL574" s="518"/>
      <c r="EM574" s="451"/>
      <c r="EN574" s="132"/>
      <c r="EO574" s="513"/>
      <c r="EP574" s="451"/>
      <c r="EQ574" s="451"/>
      <c r="ER574" s="524"/>
      <c r="ES574" s="451"/>
      <c r="ET574" s="451"/>
      <c r="EU574" s="132"/>
      <c r="EV574" s="133"/>
      <c r="EW574" s="193"/>
    </row>
    <row r="575" spans="26:153" ht="30" customHeight="1" x14ac:dyDescent="0.15">
      <c r="Z575" s="246"/>
      <c r="AA575" s="483"/>
      <c r="AB575" s="191"/>
      <c r="AC575" s="191"/>
      <c r="AD575" s="191"/>
      <c r="AE575" s="191"/>
      <c r="AF575" s="384"/>
      <c r="AG575" s="191"/>
      <c r="AH575" s="191"/>
      <c r="AI575" s="191"/>
      <c r="AJ575" s="191"/>
      <c r="AK575" s="192"/>
      <c r="AL575" s="191"/>
      <c r="AM575" s="191"/>
      <c r="AN575" s="191"/>
      <c r="AO575" s="461"/>
      <c r="AP575" s="191"/>
      <c r="AQ575" s="191"/>
      <c r="AR575" s="191"/>
      <c r="AS575" s="461"/>
      <c r="AT575" s="191"/>
      <c r="AU575" s="191"/>
      <c r="AV575" s="461"/>
      <c r="AW575" s="192"/>
      <c r="AX575" s="191"/>
      <c r="AY575" s="461"/>
      <c r="AZ575" s="191"/>
      <c r="BA575" s="461"/>
      <c r="BB575" s="191"/>
      <c r="BC575" s="192"/>
      <c r="BD575" s="191"/>
      <c r="BE575" s="191"/>
      <c r="BF575" s="461"/>
      <c r="BG575" s="470"/>
      <c r="BH575" s="470"/>
      <c r="BI575" s="191"/>
      <c r="BJ575" s="191"/>
      <c r="BK575" s="191"/>
      <c r="BL575" s="492"/>
      <c r="BM575" s="191"/>
      <c r="BN575" s="391"/>
      <c r="BO575" s="191"/>
      <c r="BP575" s="191"/>
      <c r="BQ575" s="191"/>
      <c r="BR575" s="191"/>
      <c r="BS575" s="191"/>
      <c r="BT575" s="191"/>
      <c r="BU575" s="192"/>
      <c r="BV575" s="191"/>
      <c r="BW575" s="191"/>
      <c r="BX575" s="191"/>
      <c r="BY575" s="191"/>
      <c r="BZ575" s="191"/>
      <c r="CA575" s="191"/>
      <c r="CB575" s="470"/>
      <c r="CC575" s="396"/>
      <c r="CD575" s="191"/>
      <c r="CE575" s="191"/>
      <c r="CF575" s="191"/>
      <c r="CG575" s="191"/>
      <c r="CH575" s="384"/>
      <c r="CI575" s="191"/>
      <c r="CJ575" s="461"/>
      <c r="CK575" s="461"/>
      <c r="CL575" s="191"/>
      <c r="CM575" s="191"/>
      <c r="CN575" s="498"/>
      <c r="CO575" s="191"/>
      <c r="CP575" s="192"/>
      <c r="CQ575" s="191"/>
      <c r="CR575" s="384"/>
      <c r="CS575" s="407"/>
      <c r="CT575" s="191"/>
      <c r="DE575" s="192"/>
      <c r="DM575" s="190"/>
      <c r="DN575" s="191"/>
      <c r="DQ575" s="190"/>
      <c r="DU575" s="132"/>
      <c r="DV575" s="132"/>
      <c r="DW575" s="132"/>
      <c r="DX575" s="132"/>
      <c r="DY575" s="132"/>
      <c r="DZ575" s="132"/>
      <c r="EA575" s="133"/>
      <c r="EB575" s="132"/>
      <c r="EC575" s="132"/>
      <c r="ED575" s="451"/>
      <c r="EE575" s="133"/>
      <c r="EF575" s="132"/>
      <c r="EG575" s="132"/>
      <c r="EH575" s="132"/>
      <c r="EI575" s="134"/>
      <c r="EJ575" s="132"/>
      <c r="EK575" s="451"/>
      <c r="EL575" s="518"/>
      <c r="EM575" s="451"/>
      <c r="EN575" s="132"/>
      <c r="EO575" s="513"/>
      <c r="EP575" s="451"/>
      <c r="EQ575" s="451"/>
      <c r="ER575" s="524"/>
      <c r="ES575" s="451"/>
      <c r="ET575" s="451"/>
      <c r="EU575" s="132"/>
      <c r="EV575" s="133"/>
      <c r="EW575" s="193"/>
    </row>
    <row r="576" spans="26:153" ht="30" customHeight="1" x14ac:dyDescent="0.15">
      <c r="Z576" s="246"/>
      <c r="AA576" s="483"/>
      <c r="AB576" s="191"/>
      <c r="AC576" s="191"/>
      <c r="AD576" s="191"/>
      <c r="AE576" s="191"/>
      <c r="AF576" s="384"/>
      <c r="AG576" s="191"/>
      <c r="AH576" s="191"/>
      <c r="AI576" s="191"/>
      <c r="AJ576" s="191"/>
      <c r="AK576" s="192"/>
      <c r="AL576" s="191"/>
      <c r="AM576" s="191"/>
      <c r="AN576" s="191"/>
      <c r="AO576" s="461"/>
      <c r="AP576" s="191"/>
      <c r="AQ576" s="191"/>
      <c r="AR576" s="191"/>
      <c r="AS576" s="461"/>
      <c r="AT576" s="191"/>
      <c r="AU576" s="191"/>
      <c r="AV576" s="461"/>
      <c r="AW576" s="192"/>
      <c r="AX576" s="191"/>
      <c r="AY576" s="461"/>
      <c r="AZ576" s="191"/>
      <c r="BA576" s="461"/>
      <c r="BB576" s="191"/>
      <c r="BC576" s="192"/>
      <c r="BD576" s="191"/>
      <c r="BE576" s="191"/>
      <c r="BF576" s="461"/>
      <c r="BG576" s="470"/>
      <c r="BH576" s="470"/>
      <c r="BI576" s="191"/>
      <c r="BJ576" s="191"/>
      <c r="BK576" s="191"/>
      <c r="BL576" s="492"/>
      <c r="BM576" s="191"/>
      <c r="BN576" s="391"/>
      <c r="BO576" s="191"/>
      <c r="BP576" s="191"/>
      <c r="BQ576" s="191"/>
      <c r="BR576" s="191"/>
      <c r="BS576" s="191"/>
      <c r="BT576" s="191"/>
      <c r="BU576" s="192"/>
      <c r="BV576" s="191"/>
      <c r="BW576" s="191"/>
      <c r="BX576" s="191"/>
      <c r="BY576" s="191"/>
      <c r="BZ576" s="191"/>
      <c r="CA576" s="191"/>
      <c r="CB576" s="470"/>
      <c r="CC576" s="396"/>
      <c r="CD576" s="191"/>
      <c r="CE576" s="191"/>
      <c r="CF576" s="191"/>
      <c r="CG576" s="191"/>
      <c r="CH576" s="384"/>
      <c r="CI576" s="191"/>
      <c r="CJ576" s="461"/>
      <c r="CK576" s="461"/>
      <c r="CL576" s="191"/>
      <c r="CM576" s="191"/>
      <c r="CN576" s="498"/>
      <c r="CO576" s="191"/>
      <c r="CP576" s="192"/>
      <c r="CQ576" s="191"/>
      <c r="CR576" s="384"/>
      <c r="CS576" s="407"/>
      <c r="CT576" s="191"/>
      <c r="DE576" s="192"/>
      <c r="DM576" s="190"/>
      <c r="DN576" s="191"/>
      <c r="DQ576" s="190"/>
      <c r="DU576" s="132"/>
      <c r="DV576" s="132"/>
      <c r="DW576" s="132"/>
      <c r="DX576" s="132"/>
      <c r="DY576" s="132"/>
      <c r="DZ576" s="132"/>
      <c r="EA576" s="133"/>
      <c r="EB576" s="132"/>
      <c r="EC576" s="132"/>
      <c r="ED576" s="451"/>
      <c r="EE576" s="133"/>
      <c r="EF576" s="132"/>
      <c r="EG576" s="132"/>
      <c r="EH576" s="132"/>
      <c r="EI576" s="134"/>
      <c r="EJ576" s="132"/>
      <c r="EK576" s="451"/>
      <c r="EL576" s="518"/>
      <c r="EM576" s="451"/>
      <c r="EN576" s="132"/>
      <c r="EO576" s="513"/>
      <c r="EP576" s="451"/>
      <c r="EQ576" s="451"/>
      <c r="ER576" s="524"/>
      <c r="ES576" s="451"/>
      <c r="ET576" s="451"/>
      <c r="EU576" s="132"/>
      <c r="EV576" s="133"/>
      <c r="EW576" s="193"/>
    </row>
    <row r="577" spans="26:153" ht="30" customHeight="1" x14ac:dyDescent="0.15">
      <c r="Z577" s="246"/>
      <c r="AA577" s="483"/>
      <c r="AB577" s="191"/>
      <c r="AC577" s="191"/>
      <c r="AD577" s="191"/>
      <c r="AE577" s="191"/>
      <c r="AF577" s="384"/>
      <c r="AG577" s="191"/>
      <c r="AH577" s="191"/>
      <c r="AI577" s="191"/>
      <c r="AJ577" s="191"/>
      <c r="AK577" s="192"/>
      <c r="AL577" s="191"/>
      <c r="AM577" s="191"/>
      <c r="AN577" s="191"/>
      <c r="AO577" s="461"/>
      <c r="AP577" s="191"/>
      <c r="AQ577" s="191"/>
      <c r="AR577" s="191"/>
      <c r="AS577" s="461"/>
      <c r="AT577" s="191"/>
      <c r="AU577" s="191"/>
      <c r="AV577" s="461"/>
      <c r="AW577" s="192"/>
      <c r="AX577" s="191"/>
      <c r="AY577" s="461"/>
      <c r="AZ577" s="191"/>
      <c r="BA577" s="461"/>
      <c r="BB577" s="191"/>
      <c r="BC577" s="192"/>
      <c r="BD577" s="191"/>
      <c r="BE577" s="191"/>
      <c r="BF577" s="461"/>
      <c r="BG577" s="470"/>
      <c r="BH577" s="470"/>
      <c r="BI577" s="191"/>
      <c r="BJ577" s="191"/>
      <c r="BK577" s="191"/>
      <c r="BL577" s="492"/>
      <c r="BM577" s="191"/>
      <c r="BN577" s="391"/>
      <c r="BO577" s="191"/>
      <c r="BP577" s="191"/>
      <c r="BQ577" s="191"/>
      <c r="BR577" s="191"/>
      <c r="BS577" s="191"/>
      <c r="BT577" s="191"/>
      <c r="BU577" s="192"/>
      <c r="BV577" s="191"/>
      <c r="BW577" s="191"/>
      <c r="BX577" s="191"/>
      <c r="BY577" s="191"/>
      <c r="BZ577" s="191"/>
      <c r="CA577" s="191"/>
      <c r="CB577" s="470"/>
      <c r="CC577" s="396"/>
      <c r="CD577" s="191"/>
      <c r="CE577" s="191"/>
      <c r="CF577" s="191"/>
      <c r="CG577" s="191"/>
      <c r="CH577" s="384"/>
      <c r="CI577" s="191"/>
      <c r="CJ577" s="461"/>
      <c r="CK577" s="461"/>
      <c r="CL577" s="191"/>
      <c r="CM577" s="191"/>
      <c r="CN577" s="498"/>
      <c r="CO577" s="191"/>
      <c r="CP577" s="192"/>
      <c r="CQ577" s="191"/>
      <c r="CR577" s="384"/>
      <c r="CS577" s="407"/>
      <c r="CT577" s="191"/>
      <c r="DE577" s="192"/>
      <c r="DM577" s="190"/>
      <c r="DN577" s="191"/>
      <c r="DQ577" s="190"/>
      <c r="DU577" s="132"/>
      <c r="DV577" s="132"/>
      <c r="DW577" s="132"/>
      <c r="DX577" s="132"/>
      <c r="DY577" s="132"/>
      <c r="DZ577" s="132"/>
      <c r="EA577" s="133"/>
      <c r="EB577" s="132"/>
      <c r="EC577" s="132"/>
      <c r="ED577" s="451"/>
      <c r="EE577" s="133"/>
      <c r="EF577" s="132"/>
      <c r="EG577" s="132"/>
      <c r="EH577" s="132"/>
      <c r="EI577" s="134"/>
      <c r="EJ577" s="132"/>
      <c r="EK577" s="451"/>
      <c r="EL577" s="518"/>
      <c r="EM577" s="451"/>
      <c r="EN577" s="132"/>
      <c r="EO577" s="513"/>
      <c r="EP577" s="451"/>
      <c r="EQ577" s="451"/>
      <c r="ER577" s="524"/>
      <c r="ES577" s="451"/>
      <c r="ET577" s="451"/>
      <c r="EU577" s="132"/>
      <c r="EV577" s="133"/>
      <c r="EW577" s="193"/>
    </row>
    <row r="578" spans="26:153" ht="30" customHeight="1" x14ac:dyDescent="0.15">
      <c r="Z578" s="246"/>
      <c r="AA578" s="483"/>
      <c r="AB578" s="191"/>
      <c r="AC578" s="191"/>
      <c r="AD578" s="191"/>
      <c r="AE578" s="191"/>
      <c r="AF578" s="384"/>
      <c r="AG578" s="191"/>
      <c r="AH578" s="191"/>
      <c r="AI578" s="191"/>
      <c r="AJ578" s="191"/>
      <c r="AK578" s="192"/>
      <c r="AL578" s="191"/>
      <c r="AM578" s="191"/>
      <c r="AN578" s="191"/>
      <c r="AO578" s="461"/>
      <c r="AP578" s="191"/>
      <c r="AQ578" s="191"/>
      <c r="AR578" s="191"/>
      <c r="AS578" s="461"/>
      <c r="AT578" s="191"/>
      <c r="AU578" s="191"/>
      <c r="AV578" s="461"/>
      <c r="AW578" s="192"/>
      <c r="AX578" s="191"/>
      <c r="AY578" s="461"/>
      <c r="AZ578" s="191"/>
      <c r="BA578" s="461"/>
      <c r="BB578" s="191"/>
      <c r="BC578" s="192"/>
      <c r="BD578" s="191"/>
      <c r="BE578" s="191"/>
      <c r="BF578" s="461"/>
      <c r="BG578" s="470"/>
      <c r="BH578" s="470"/>
      <c r="BI578" s="191"/>
      <c r="BJ578" s="191"/>
      <c r="BK578" s="191"/>
      <c r="BL578" s="492"/>
      <c r="BM578" s="191"/>
      <c r="BN578" s="391"/>
      <c r="BO578" s="191"/>
      <c r="BP578" s="191"/>
      <c r="BQ578" s="191"/>
      <c r="BR578" s="191"/>
      <c r="BS578" s="191"/>
      <c r="BT578" s="191"/>
      <c r="BU578" s="192"/>
      <c r="BV578" s="191"/>
      <c r="BW578" s="191"/>
      <c r="BX578" s="191"/>
      <c r="BY578" s="191"/>
      <c r="BZ578" s="191"/>
      <c r="CA578" s="191"/>
      <c r="CB578" s="470"/>
      <c r="CC578" s="396"/>
      <c r="CD578" s="191"/>
      <c r="CE578" s="191"/>
      <c r="CF578" s="191"/>
      <c r="CG578" s="191"/>
      <c r="CH578" s="384"/>
      <c r="CI578" s="191"/>
      <c r="CJ578" s="461"/>
      <c r="CK578" s="461"/>
      <c r="CL578" s="191"/>
      <c r="CM578" s="191"/>
      <c r="CN578" s="498"/>
      <c r="CO578" s="191"/>
      <c r="CP578" s="192"/>
      <c r="CQ578" s="191"/>
      <c r="CR578" s="384"/>
      <c r="CS578" s="407"/>
      <c r="CT578" s="191"/>
      <c r="DE578" s="192"/>
      <c r="DM578" s="190"/>
      <c r="DN578" s="191"/>
      <c r="DQ578" s="190"/>
      <c r="DU578" s="132"/>
      <c r="DV578" s="132"/>
      <c r="DW578" s="132"/>
      <c r="DX578" s="132"/>
      <c r="DY578" s="132"/>
      <c r="DZ578" s="132"/>
      <c r="EA578" s="133"/>
      <c r="EB578" s="132"/>
      <c r="EC578" s="132"/>
      <c r="ED578" s="451"/>
      <c r="EE578" s="133"/>
      <c r="EF578" s="132"/>
      <c r="EG578" s="132"/>
      <c r="EH578" s="132"/>
      <c r="EI578" s="134"/>
      <c r="EJ578" s="132"/>
      <c r="EK578" s="451"/>
      <c r="EL578" s="518"/>
      <c r="EM578" s="451"/>
      <c r="EN578" s="132"/>
      <c r="EO578" s="513"/>
      <c r="EP578" s="451"/>
      <c r="EQ578" s="451"/>
      <c r="ER578" s="524"/>
      <c r="ES578" s="451"/>
      <c r="ET578" s="451"/>
      <c r="EU578" s="132"/>
      <c r="EV578" s="133"/>
      <c r="EW578" s="193"/>
    </row>
    <row r="579" spans="26:153" ht="30" customHeight="1" x14ac:dyDescent="0.15">
      <c r="Z579" s="246"/>
      <c r="AA579" s="483"/>
      <c r="AB579" s="191"/>
      <c r="AC579" s="191"/>
      <c r="AD579" s="191"/>
      <c r="AE579" s="191"/>
      <c r="AF579" s="384"/>
      <c r="AG579" s="191"/>
      <c r="AH579" s="191"/>
      <c r="AI579" s="191"/>
      <c r="AJ579" s="191"/>
      <c r="AK579" s="192"/>
      <c r="AL579" s="191"/>
      <c r="AM579" s="191"/>
      <c r="AN579" s="191"/>
      <c r="AO579" s="461"/>
      <c r="AP579" s="191"/>
      <c r="AQ579" s="191"/>
      <c r="AR579" s="191"/>
      <c r="AS579" s="461"/>
      <c r="AT579" s="191"/>
      <c r="AU579" s="191"/>
      <c r="AV579" s="461"/>
      <c r="AW579" s="192"/>
      <c r="AX579" s="191"/>
      <c r="AY579" s="461"/>
      <c r="AZ579" s="191"/>
      <c r="BA579" s="461"/>
      <c r="BB579" s="191"/>
      <c r="BC579" s="192"/>
      <c r="BD579" s="191"/>
      <c r="BE579" s="191"/>
      <c r="BF579" s="461"/>
      <c r="BG579" s="470"/>
      <c r="BH579" s="470"/>
      <c r="BI579" s="191"/>
      <c r="BJ579" s="191"/>
      <c r="BK579" s="191"/>
      <c r="BL579" s="492"/>
      <c r="BM579" s="191"/>
      <c r="BN579" s="391"/>
      <c r="BO579" s="191"/>
      <c r="BP579" s="191"/>
      <c r="BQ579" s="191"/>
      <c r="BR579" s="191"/>
      <c r="BS579" s="191"/>
      <c r="BT579" s="191"/>
      <c r="BU579" s="192"/>
      <c r="BV579" s="191"/>
      <c r="BW579" s="191"/>
      <c r="BX579" s="191"/>
      <c r="BY579" s="191"/>
      <c r="BZ579" s="191"/>
      <c r="CA579" s="191"/>
      <c r="CB579" s="470"/>
      <c r="CC579" s="396"/>
      <c r="CD579" s="191"/>
      <c r="CE579" s="191"/>
      <c r="CF579" s="191"/>
      <c r="CG579" s="191"/>
      <c r="CH579" s="384"/>
      <c r="CI579" s="191"/>
      <c r="CJ579" s="461"/>
      <c r="CK579" s="461"/>
      <c r="CL579" s="191"/>
      <c r="CM579" s="191"/>
      <c r="CN579" s="498"/>
      <c r="CO579" s="191"/>
      <c r="CP579" s="192"/>
      <c r="CQ579" s="191"/>
      <c r="CR579" s="384"/>
      <c r="CS579" s="407"/>
      <c r="CT579" s="191"/>
      <c r="DE579" s="192"/>
      <c r="DM579" s="190"/>
      <c r="DN579" s="191"/>
      <c r="DQ579" s="190"/>
      <c r="DU579" s="132"/>
      <c r="DV579" s="132"/>
      <c r="DW579" s="132"/>
      <c r="DX579" s="132"/>
      <c r="DY579" s="132"/>
      <c r="DZ579" s="132"/>
      <c r="EA579" s="133"/>
      <c r="EB579" s="132"/>
      <c r="EC579" s="132"/>
      <c r="ED579" s="451"/>
      <c r="EE579" s="133"/>
      <c r="EF579" s="132"/>
      <c r="EG579" s="132"/>
      <c r="EH579" s="132"/>
      <c r="EI579" s="134"/>
      <c r="EJ579" s="132"/>
      <c r="EK579" s="451"/>
      <c r="EL579" s="518"/>
      <c r="EM579" s="451"/>
      <c r="EN579" s="132"/>
      <c r="EO579" s="513"/>
      <c r="EP579" s="451"/>
      <c r="EQ579" s="451"/>
      <c r="ER579" s="524"/>
      <c r="ES579" s="451"/>
      <c r="ET579" s="451"/>
      <c r="EU579" s="132"/>
      <c r="EV579" s="133"/>
      <c r="EW579" s="193"/>
    </row>
    <row r="580" spans="26:153" ht="30" customHeight="1" x14ac:dyDescent="0.15">
      <c r="Z580" s="246"/>
      <c r="AA580" s="483"/>
      <c r="AB580" s="191"/>
      <c r="AC580" s="191"/>
      <c r="AD580" s="191"/>
      <c r="AE580" s="191"/>
      <c r="AF580" s="384"/>
      <c r="AG580" s="191"/>
      <c r="AH580" s="191"/>
      <c r="AI580" s="191"/>
      <c r="AJ580" s="191"/>
      <c r="AK580" s="192"/>
      <c r="AL580" s="191"/>
      <c r="AM580" s="191"/>
      <c r="AN580" s="191"/>
      <c r="AO580" s="461"/>
      <c r="AP580" s="191"/>
      <c r="AQ580" s="191"/>
      <c r="AR580" s="191"/>
      <c r="AS580" s="461"/>
      <c r="AT580" s="191"/>
      <c r="AU580" s="191"/>
      <c r="AV580" s="461"/>
      <c r="AW580" s="192"/>
      <c r="AX580" s="191"/>
      <c r="AY580" s="461"/>
      <c r="AZ580" s="191"/>
      <c r="BA580" s="461"/>
      <c r="BB580" s="191"/>
      <c r="BC580" s="192"/>
      <c r="BD580" s="191"/>
      <c r="BE580" s="191"/>
      <c r="BF580" s="461"/>
      <c r="BG580" s="470"/>
      <c r="BH580" s="470"/>
      <c r="BI580" s="191"/>
      <c r="BJ580" s="191"/>
      <c r="BK580" s="191"/>
      <c r="BL580" s="492"/>
      <c r="BM580" s="191"/>
      <c r="BN580" s="391"/>
      <c r="BO580" s="191"/>
      <c r="BP580" s="191"/>
      <c r="BQ580" s="191"/>
      <c r="BR580" s="191"/>
      <c r="BS580" s="191"/>
      <c r="BT580" s="191"/>
      <c r="BU580" s="192"/>
      <c r="BV580" s="191"/>
      <c r="BW580" s="191"/>
      <c r="BX580" s="191"/>
      <c r="BY580" s="191"/>
      <c r="BZ580" s="191"/>
      <c r="CA580" s="191"/>
      <c r="CB580" s="470"/>
      <c r="CC580" s="396"/>
      <c r="CD580" s="191"/>
      <c r="CE580" s="191"/>
      <c r="CF580" s="191"/>
      <c r="CG580" s="191"/>
      <c r="CH580" s="384"/>
      <c r="CI580" s="191"/>
      <c r="CJ580" s="461"/>
      <c r="CK580" s="461"/>
      <c r="CL580" s="191"/>
      <c r="CM580" s="191"/>
      <c r="CN580" s="498"/>
      <c r="CO580" s="191"/>
      <c r="CP580" s="192"/>
      <c r="CQ580" s="191"/>
      <c r="CR580" s="384"/>
      <c r="CS580" s="407"/>
      <c r="CT580" s="191"/>
      <c r="DE580" s="192"/>
      <c r="DM580" s="190"/>
      <c r="DN580" s="191"/>
      <c r="DQ580" s="190"/>
      <c r="DU580" s="132"/>
      <c r="DV580" s="132"/>
      <c r="DW580" s="132"/>
      <c r="DX580" s="132"/>
      <c r="DY580" s="132"/>
      <c r="DZ580" s="132"/>
      <c r="EA580" s="133"/>
      <c r="EB580" s="132"/>
      <c r="EC580" s="132"/>
      <c r="ED580" s="451"/>
      <c r="EE580" s="133"/>
      <c r="EF580" s="132"/>
      <c r="EG580" s="132"/>
      <c r="EH580" s="132"/>
      <c r="EI580" s="134"/>
      <c r="EJ580" s="132"/>
      <c r="EK580" s="451"/>
      <c r="EL580" s="518"/>
      <c r="EM580" s="451"/>
      <c r="EN580" s="132"/>
      <c r="EO580" s="513"/>
      <c r="EP580" s="451"/>
      <c r="EQ580" s="451"/>
      <c r="ER580" s="524"/>
      <c r="ES580" s="451"/>
      <c r="ET580" s="451"/>
      <c r="EU580" s="132"/>
      <c r="EV580" s="133"/>
      <c r="EW580" s="193"/>
    </row>
    <row r="581" spans="26:153" ht="30" customHeight="1" x14ac:dyDescent="0.15">
      <c r="Z581" s="246"/>
      <c r="AA581" s="483"/>
      <c r="AB581" s="191"/>
      <c r="AC581" s="191"/>
      <c r="AD581" s="191"/>
      <c r="AE581" s="191"/>
      <c r="AF581" s="384"/>
      <c r="AG581" s="191"/>
      <c r="AH581" s="191"/>
      <c r="AI581" s="191"/>
      <c r="AJ581" s="191"/>
      <c r="AK581" s="192"/>
      <c r="AL581" s="191"/>
      <c r="AM581" s="191"/>
      <c r="AN581" s="191"/>
      <c r="AO581" s="461"/>
      <c r="AP581" s="191"/>
      <c r="AQ581" s="191"/>
      <c r="AR581" s="191"/>
      <c r="AS581" s="461"/>
      <c r="AT581" s="191"/>
      <c r="AU581" s="191"/>
      <c r="AV581" s="461"/>
      <c r="AW581" s="192"/>
      <c r="AX581" s="191"/>
      <c r="AY581" s="461"/>
      <c r="AZ581" s="191"/>
      <c r="BA581" s="461"/>
      <c r="BB581" s="191"/>
      <c r="BC581" s="192"/>
      <c r="BD581" s="191"/>
      <c r="BE581" s="191"/>
      <c r="BF581" s="461"/>
      <c r="BG581" s="470"/>
      <c r="BH581" s="470"/>
      <c r="BI581" s="191"/>
      <c r="BJ581" s="191"/>
      <c r="BK581" s="191"/>
      <c r="BL581" s="492"/>
      <c r="BM581" s="191"/>
      <c r="BN581" s="391"/>
      <c r="BO581" s="191"/>
      <c r="BP581" s="191"/>
      <c r="BQ581" s="191"/>
      <c r="BR581" s="191"/>
      <c r="BS581" s="191"/>
      <c r="BT581" s="191"/>
      <c r="BU581" s="192"/>
      <c r="BV581" s="191"/>
      <c r="BW581" s="191"/>
      <c r="BX581" s="191"/>
      <c r="BY581" s="191"/>
      <c r="BZ581" s="191"/>
      <c r="CA581" s="191"/>
      <c r="CB581" s="470"/>
      <c r="CC581" s="396"/>
      <c r="CD581" s="191"/>
      <c r="CE581" s="191"/>
      <c r="CF581" s="191"/>
      <c r="CG581" s="191"/>
      <c r="CH581" s="384"/>
      <c r="CI581" s="191"/>
      <c r="CJ581" s="461"/>
      <c r="CK581" s="461"/>
      <c r="CL581" s="191"/>
      <c r="CM581" s="191"/>
      <c r="CN581" s="498"/>
      <c r="CO581" s="191"/>
      <c r="CP581" s="192"/>
      <c r="CQ581" s="191"/>
      <c r="CR581" s="384"/>
      <c r="CS581" s="407"/>
      <c r="CT581" s="191"/>
      <c r="DE581" s="192"/>
      <c r="DM581" s="190"/>
      <c r="DN581" s="191"/>
      <c r="DQ581" s="190"/>
      <c r="DU581" s="132"/>
      <c r="DV581" s="132"/>
      <c r="DW581" s="132"/>
      <c r="DX581" s="132"/>
      <c r="DY581" s="132"/>
      <c r="DZ581" s="132"/>
      <c r="EA581" s="133"/>
      <c r="EB581" s="132"/>
      <c r="EC581" s="132"/>
      <c r="ED581" s="451"/>
      <c r="EE581" s="133"/>
      <c r="EF581" s="132"/>
      <c r="EG581" s="132"/>
      <c r="EH581" s="132"/>
      <c r="EI581" s="134"/>
      <c r="EJ581" s="132"/>
      <c r="EK581" s="451"/>
      <c r="EL581" s="518"/>
      <c r="EM581" s="451"/>
      <c r="EN581" s="132"/>
      <c r="EO581" s="513"/>
      <c r="EP581" s="451"/>
      <c r="EQ581" s="451"/>
      <c r="ER581" s="524"/>
      <c r="ES581" s="451"/>
      <c r="ET581" s="451"/>
      <c r="EU581" s="132"/>
      <c r="EV581" s="133"/>
      <c r="EW581" s="193"/>
    </row>
    <row r="582" spans="26:153" ht="30" customHeight="1" x14ac:dyDescent="0.15">
      <c r="Z582" s="246"/>
      <c r="AA582" s="483"/>
      <c r="AB582" s="191"/>
      <c r="AC582" s="191"/>
      <c r="AD582" s="191"/>
      <c r="AE582" s="191"/>
      <c r="AF582" s="384"/>
      <c r="AG582" s="191"/>
      <c r="AH582" s="191"/>
      <c r="AI582" s="191"/>
      <c r="AJ582" s="191"/>
      <c r="AK582" s="192"/>
      <c r="AL582" s="191"/>
      <c r="AM582" s="191"/>
      <c r="AN582" s="191"/>
      <c r="AO582" s="461"/>
      <c r="AP582" s="191"/>
      <c r="AQ582" s="191"/>
      <c r="AR582" s="191"/>
      <c r="AS582" s="461"/>
      <c r="AT582" s="191"/>
      <c r="AU582" s="191"/>
      <c r="AV582" s="461"/>
      <c r="AW582" s="192"/>
      <c r="AX582" s="191"/>
      <c r="AY582" s="461"/>
      <c r="AZ582" s="191"/>
      <c r="BA582" s="461"/>
      <c r="BB582" s="191"/>
      <c r="BC582" s="192"/>
      <c r="BD582" s="191"/>
      <c r="BE582" s="191"/>
      <c r="BF582" s="461"/>
      <c r="BG582" s="470"/>
      <c r="BH582" s="470"/>
      <c r="BI582" s="191"/>
      <c r="BJ582" s="191"/>
      <c r="BK582" s="191"/>
      <c r="BL582" s="492"/>
      <c r="BM582" s="191"/>
      <c r="BN582" s="391"/>
      <c r="BO582" s="191"/>
      <c r="BP582" s="191"/>
      <c r="BQ582" s="191"/>
      <c r="BR582" s="191"/>
      <c r="BS582" s="191"/>
      <c r="BT582" s="191"/>
      <c r="BU582" s="192"/>
      <c r="BV582" s="191"/>
      <c r="BW582" s="191"/>
      <c r="BX582" s="191"/>
      <c r="BY582" s="191"/>
      <c r="BZ582" s="191"/>
      <c r="CA582" s="191"/>
      <c r="CB582" s="470"/>
      <c r="CC582" s="396"/>
      <c r="CD582" s="191"/>
      <c r="CE582" s="191"/>
      <c r="CF582" s="191"/>
      <c r="CG582" s="191"/>
      <c r="CH582" s="384"/>
      <c r="CI582" s="191"/>
      <c r="CJ582" s="461"/>
      <c r="CK582" s="461"/>
      <c r="CL582" s="191"/>
      <c r="CM582" s="191"/>
      <c r="CN582" s="498"/>
      <c r="CO582" s="191"/>
      <c r="CP582" s="192"/>
      <c r="CQ582" s="191"/>
      <c r="CR582" s="384"/>
      <c r="CS582" s="407"/>
      <c r="CT582" s="191"/>
      <c r="DE582" s="192"/>
      <c r="DM582" s="190"/>
      <c r="DN582" s="191"/>
      <c r="DQ582" s="190"/>
      <c r="DU582" s="132"/>
      <c r="DV582" s="132"/>
      <c r="DW582" s="132"/>
      <c r="DX582" s="132"/>
      <c r="DY582" s="132"/>
      <c r="DZ582" s="132"/>
      <c r="EA582" s="133"/>
      <c r="EB582" s="132"/>
      <c r="EC582" s="132"/>
      <c r="ED582" s="451"/>
      <c r="EE582" s="133"/>
      <c r="EF582" s="132"/>
      <c r="EG582" s="132"/>
      <c r="EH582" s="132"/>
      <c r="EI582" s="134"/>
      <c r="EJ582" s="132"/>
      <c r="EK582" s="451"/>
      <c r="EL582" s="518"/>
      <c r="EM582" s="451"/>
      <c r="EN582" s="132"/>
      <c r="EO582" s="513"/>
      <c r="EP582" s="451"/>
      <c r="EQ582" s="451"/>
      <c r="ER582" s="524"/>
      <c r="ES582" s="451"/>
      <c r="ET582" s="451"/>
      <c r="EU582" s="132"/>
      <c r="EV582" s="133"/>
      <c r="EW582" s="193"/>
    </row>
    <row r="583" spans="26:153" ht="30" customHeight="1" x14ac:dyDescent="0.15">
      <c r="Z583" s="246"/>
      <c r="AA583" s="483"/>
      <c r="AB583" s="191"/>
      <c r="AC583" s="191"/>
      <c r="AD583" s="191"/>
      <c r="AE583" s="191"/>
      <c r="AF583" s="384"/>
      <c r="AG583" s="191"/>
      <c r="AH583" s="191"/>
      <c r="AI583" s="191"/>
      <c r="AJ583" s="191"/>
      <c r="AK583" s="192"/>
      <c r="AL583" s="191"/>
      <c r="AM583" s="191"/>
      <c r="AN583" s="191"/>
      <c r="AO583" s="461"/>
      <c r="AP583" s="191"/>
      <c r="AQ583" s="191"/>
      <c r="AR583" s="191"/>
      <c r="AS583" s="461"/>
      <c r="AT583" s="191"/>
      <c r="AU583" s="191"/>
      <c r="AV583" s="461"/>
      <c r="AW583" s="192"/>
      <c r="AX583" s="191"/>
      <c r="AY583" s="461"/>
      <c r="AZ583" s="191"/>
      <c r="BA583" s="461"/>
      <c r="BB583" s="191"/>
      <c r="BC583" s="192"/>
      <c r="BD583" s="191"/>
      <c r="BE583" s="191"/>
      <c r="BF583" s="461"/>
      <c r="BG583" s="470"/>
      <c r="BH583" s="470"/>
      <c r="BI583" s="191"/>
      <c r="BJ583" s="191"/>
      <c r="BK583" s="191"/>
      <c r="BL583" s="492"/>
      <c r="BM583" s="191"/>
      <c r="BN583" s="391"/>
      <c r="BO583" s="191"/>
      <c r="BP583" s="191"/>
      <c r="BQ583" s="191"/>
      <c r="BR583" s="191"/>
      <c r="BS583" s="191"/>
      <c r="BT583" s="191"/>
      <c r="BU583" s="192"/>
      <c r="BV583" s="191"/>
      <c r="BW583" s="191"/>
      <c r="BX583" s="191"/>
      <c r="BY583" s="191"/>
      <c r="BZ583" s="191"/>
      <c r="CA583" s="191"/>
      <c r="CB583" s="470"/>
      <c r="CC583" s="396"/>
      <c r="CD583" s="191"/>
      <c r="CE583" s="191"/>
      <c r="CF583" s="191"/>
      <c r="CG583" s="191"/>
      <c r="CH583" s="384"/>
      <c r="CI583" s="191"/>
      <c r="CJ583" s="461"/>
      <c r="CK583" s="461"/>
      <c r="CL583" s="191"/>
      <c r="CM583" s="191"/>
      <c r="CN583" s="498"/>
      <c r="CO583" s="191"/>
      <c r="CP583" s="192"/>
      <c r="CQ583" s="191"/>
      <c r="CR583" s="384"/>
      <c r="CS583" s="407"/>
      <c r="CT583" s="191"/>
      <c r="DE583" s="192"/>
      <c r="DM583" s="190"/>
      <c r="DN583" s="191"/>
      <c r="DQ583" s="190"/>
      <c r="DU583" s="132"/>
      <c r="DV583" s="132"/>
      <c r="DW583" s="132"/>
      <c r="DX583" s="132"/>
      <c r="DY583" s="132"/>
      <c r="DZ583" s="132"/>
      <c r="EA583" s="133"/>
      <c r="EB583" s="132"/>
      <c r="EC583" s="132"/>
      <c r="ED583" s="451"/>
      <c r="EE583" s="133"/>
      <c r="EF583" s="132"/>
      <c r="EG583" s="132"/>
      <c r="EH583" s="132"/>
      <c r="EI583" s="134"/>
      <c r="EJ583" s="132"/>
      <c r="EK583" s="451"/>
      <c r="EL583" s="518"/>
      <c r="EM583" s="451"/>
      <c r="EN583" s="132"/>
      <c r="EO583" s="513"/>
      <c r="EP583" s="451"/>
      <c r="EQ583" s="451"/>
      <c r="ER583" s="524"/>
      <c r="ES583" s="451"/>
      <c r="ET583" s="451"/>
      <c r="EU583" s="132"/>
      <c r="EV583" s="133"/>
      <c r="EW583" s="193"/>
    </row>
    <row r="584" spans="26:153" ht="30" customHeight="1" x14ac:dyDescent="0.15">
      <c r="Z584" s="246"/>
      <c r="AA584" s="483"/>
      <c r="AB584" s="191"/>
      <c r="AC584" s="191"/>
      <c r="AD584" s="191"/>
      <c r="AE584" s="191"/>
      <c r="AF584" s="384"/>
      <c r="AG584" s="191"/>
      <c r="AH584" s="191"/>
      <c r="AI584" s="191"/>
      <c r="AJ584" s="191"/>
      <c r="AK584" s="192"/>
      <c r="AL584" s="191"/>
      <c r="AM584" s="191"/>
      <c r="AN584" s="191"/>
      <c r="AO584" s="461"/>
      <c r="AP584" s="191"/>
      <c r="AQ584" s="191"/>
      <c r="AR584" s="191"/>
      <c r="AS584" s="461"/>
      <c r="AT584" s="191"/>
      <c r="AU584" s="191"/>
      <c r="AV584" s="461"/>
      <c r="AW584" s="192"/>
      <c r="AX584" s="191"/>
      <c r="AY584" s="461"/>
      <c r="AZ584" s="191"/>
      <c r="BA584" s="461"/>
      <c r="BB584" s="191"/>
      <c r="BC584" s="192"/>
      <c r="BD584" s="191"/>
      <c r="BE584" s="191"/>
      <c r="BF584" s="461"/>
      <c r="BG584" s="470"/>
      <c r="BH584" s="470"/>
      <c r="BI584" s="191"/>
      <c r="BJ584" s="191"/>
      <c r="BK584" s="191"/>
      <c r="BL584" s="492"/>
      <c r="BM584" s="191"/>
      <c r="BN584" s="391"/>
      <c r="BO584" s="191"/>
      <c r="BP584" s="191"/>
      <c r="BQ584" s="191"/>
      <c r="BR584" s="191"/>
      <c r="BS584" s="191"/>
      <c r="BT584" s="191"/>
      <c r="BU584" s="192"/>
      <c r="BV584" s="191"/>
      <c r="BW584" s="191"/>
      <c r="BX584" s="191"/>
      <c r="BY584" s="191"/>
      <c r="BZ584" s="191"/>
      <c r="CA584" s="191"/>
      <c r="CB584" s="470"/>
      <c r="CC584" s="396"/>
      <c r="CD584" s="191"/>
      <c r="CE584" s="191"/>
      <c r="CF584" s="191"/>
      <c r="CG584" s="191"/>
      <c r="CH584" s="384"/>
      <c r="CI584" s="191"/>
      <c r="CJ584" s="461"/>
      <c r="CK584" s="461"/>
      <c r="CL584" s="191"/>
      <c r="CM584" s="191"/>
      <c r="CN584" s="498"/>
      <c r="CO584" s="191"/>
      <c r="CP584" s="192"/>
      <c r="CQ584" s="191"/>
      <c r="CR584" s="384"/>
      <c r="CS584" s="407"/>
      <c r="CT584" s="191"/>
      <c r="DE584" s="192"/>
      <c r="DM584" s="190"/>
      <c r="DN584" s="191"/>
      <c r="DQ584" s="190"/>
      <c r="DU584" s="132"/>
      <c r="DV584" s="132"/>
      <c r="DW584" s="132"/>
      <c r="DX584" s="132"/>
      <c r="DY584" s="132"/>
      <c r="DZ584" s="132"/>
      <c r="EA584" s="133"/>
      <c r="EB584" s="132"/>
      <c r="EC584" s="132"/>
      <c r="ED584" s="451"/>
      <c r="EE584" s="133"/>
      <c r="EF584" s="132"/>
      <c r="EG584" s="132"/>
      <c r="EH584" s="132"/>
      <c r="EI584" s="134"/>
      <c r="EJ584" s="132"/>
      <c r="EK584" s="451"/>
      <c r="EL584" s="518"/>
      <c r="EM584" s="451"/>
      <c r="EN584" s="132"/>
      <c r="EO584" s="513"/>
      <c r="EP584" s="451"/>
      <c r="EQ584" s="451"/>
      <c r="ER584" s="524"/>
      <c r="ES584" s="451"/>
      <c r="ET584" s="451"/>
      <c r="EU584" s="132"/>
      <c r="EV584" s="133"/>
      <c r="EW584" s="193"/>
    </row>
    <row r="585" spans="26:153" ht="30" customHeight="1" x14ac:dyDescent="0.15">
      <c r="Z585" s="246"/>
      <c r="AA585" s="483"/>
      <c r="AB585" s="191"/>
      <c r="AC585" s="191"/>
      <c r="AD585" s="191"/>
      <c r="AE585" s="191"/>
      <c r="AF585" s="384"/>
      <c r="AG585" s="191"/>
      <c r="AH585" s="191"/>
      <c r="AI585" s="191"/>
      <c r="AJ585" s="191"/>
      <c r="AK585" s="192"/>
      <c r="AL585" s="191"/>
      <c r="AM585" s="191"/>
      <c r="AN585" s="191"/>
      <c r="AO585" s="461"/>
      <c r="AP585" s="191"/>
      <c r="AQ585" s="191"/>
      <c r="AR585" s="191"/>
      <c r="AS585" s="461"/>
      <c r="AT585" s="191"/>
      <c r="AU585" s="191"/>
      <c r="AV585" s="461"/>
      <c r="AW585" s="192"/>
      <c r="AX585" s="191"/>
      <c r="AY585" s="461"/>
      <c r="AZ585" s="191"/>
      <c r="BA585" s="461"/>
      <c r="BB585" s="191"/>
      <c r="BC585" s="192"/>
      <c r="BD585" s="191"/>
      <c r="BE585" s="191"/>
      <c r="BF585" s="461"/>
      <c r="BG585" s="470"/>
      <c r="BH585" s="470"/>
      <c r="BI585" s="191"/>
      <c r="BJ585" s="191"/>
      <c r="BK585" s="191"/>
      <c r="BL585" s="492"/>
      <c r="BM585" s="191"/>
      <c r="BN585" s="391"/>
      <c r="BO585" s="191"/>
      <c r="BP585" s="191"/>
      <c r="BQ585" s="191"/>
      <c r="BR585" s="191"/>
      <c r="BS585" s="191"/>
      <c r="BT585" s="191"/>
      <c r="BU585" s="192"/>
      <c r="BV585" s="191"/>
      <c r="BW585" s="191"/>
      <c r="BX585" s="191"/>
      <c r="BY585" s="191"/>
      <c r="BZ585" s="191"/>
      <c r="CA585" s="191"/>
      <c r="CB585" s="470"/>
      <c r="CC585" s="396"/>
      <c r="CD585" s="191"/>
      <c r="CE585" s="191"/>
      <c r="CF585" s="191"/>
      <c r="CG585" s="191"/>
      <c r="CH585" s="384"/>
      <c r="CI585" s="191"/>
      <c r="CJ585" s="461"/>
      <c r="CK585" s="461"/>
      <c r="CL585" s="191"/>
      <c r="CM585" s="191"/>
      <c r="CN585" s="498"/>
      <c r="CO585" s="191"/>
      <c r="CP585" s="192"/>
      <c r="CQ585" s="191"/>
      <c r="CR585" s="384"/>
      <c r="CS585" s="407"/>
      <c r="CT585" s="191"/>
      <c r="DE585" s="192"/>
      <c r="DM585" s="190"/>
      <c r="DN585" s="191"/>
      <c r="DQ585" s="190"/>
      <c r="DU585" s="132"/>
      <c r="DV585" s="132"/>
      <c r="DW585" s="132"/>
      <c r="DX585" s="132"/>
      <c r="DY585" s="132"/>
      <c r="DZ585" s="132"/>
      <c r="EA585" s="133"/>
      <c r="EB585" s="132"/>
      <c r="EC585" s="132"/>
      <c r="ED585" s="451"/>
      <c r="EE585" s="133"/>
      <c r="EF585" s="132"/>
      <c r="EG585" s="132"/>
      <c r="EH585" s="132"/>
      <c r="EI585" s="134"/>
      <c r="EJ585" s="132"/>
      <c r="EK585" s="451"/>
      <c r="EL585" s="518"/>
      <c r="EM585" s="451"/>
      <c r="EN585" s="132"/>
      <c r="EO585" s="513"/>
      <c r="EP585" s="451"/>
      <c r="EQ585" s="451"/>
      <c r="ER585" s="524"/>
      <c r="ES585" s="451"/>
      <c r="ET585" s="451"/>
      <c r="EU585" s="132"/>
      <c r="EV585" s="133"/>
      <c r="EW585" s="193"/>
    </row>
    <row r="586" spans="26:153" ht="30" customHeight="1" x14ac:dyDescent="0.15">
      <c r="Z586" s="246"/>
      <c r="AA586" s="483"/>
      <c r="AB586" s="191"/>
      <c r="AC586" s="191"/>
      <c r="AD586" s="191"/>
      <c r="AE586" s="191"/>
      <c r="AF586" s="384"/>
      <c r="AG586" s="191"/>
      <c r="AH586" s="191"/>
      <c r="AI586" s="191"/>
      <c r="AJ586" s="191"/>
      <c r="AK586" s="192"/>
      <c r="AL586" s="191"/>
      <c r="AM586" s="191"/>
      <c r="AN586" s="191"/>
      <c r="AO586" s="461"/>
      <c r="AP586" s="191"/>
      <c r="AQ586" s="191"/>
      <c r="AR586" s="191"/>
      <c r="AS586" s="461"/>
      <c r="AT586" s="191"/>
      <c r="AU586" s="191"/>
      <c r="AV586" s="461"/>
      <c r="AW586" s="192"/>
      <c r="AX586" s="191"/>
      <c r="AY586" s="461"/>
      <c r="AZ586" s="191"/>
      <c r="BA586" s="461"/>
      <c r="BB586" s="191"/>
      <c r="BC586" s="192"/>
      <c r="BD586" s="191"/>
      <c r="BE586" s="191"/>
      <c r="BF586" s="461"/>
      <c r="BG586" s="470"/>
      <c r="BH586" s="470"/>
      <c r="BI586" s="191"/>
      <c r="BJ586" s="191"/>
      <c r="BK586" s="191"/>
      <c r="BL586" s="492"/>
      <c r="BM586" s="191"/>
      <c r="BN586" s="391"/>
      <c r="BO586" s="191"/>
      <c r="BP586" s="191"/>
      <c r="BQ586" s="191"/>
      <c r="BR586" s="191"/>
      <c r="BS586" s="191"/>
      <c r="BT586" s="191"/>
      <c r="BU586" s="192"/>
      <c r="BV586" s="191"/>
      <c r="BW586" s="191"/>
      <c r="BX586" s="191"/>
      <c r="BY586" s="191"/>
      <c r="BZ586" s="191"/>
      <c r="CA586" s="191"/>
      <c r="CB586" s="470"/>
      <c r="CC586" s="396"/>
      <c r="CD586" s="191"/>
      <c r="CE586" s="191"/>
      <c r="CF586" s="191"/>
      <c r="CG586" s="191"/>
      <c r="CH586" s="384"/>
      <c r="CI586" s="191"/>
      <c r="CJ586" s="461"/>
      <c r="CK586" s="461"/>
      <c r="CL586" s="191"/>
      <c r="CM586" s="191"/>
      <c r="CN586" s="498"/>
      <c r="CO586" s="191"/>
      <c r="CP586" s="192"/>
      <c r="CQ586" s="191"/>
      <c r="CR586" s="384"/>
      <c r="CS586" s="407"/>
      <c r="CT586" s="191"/>
      <c r="DE586" s="192"/>
      <c r="DM586" s="190"/>
      <c r="DN586" s="191"/>
      <c r="DQ586" s="190"/>
      <c r="DU586" s="132"/>
      <c r="DV586" s="132"/>
      <c r="DW586" s="132"/>
      <c r="DX586" s="132"/>
      <c r="DY586" s="132"/>
      <c r="DZ586" s="132"/>
      <c r="EA586" s="133"/>
      <c r="EB586" s="132"/>
      <c r="EC586" s="132"/>
      <c r="ED586" s="451"/>
      <c r="EE586" s="133"/>
      <c r="EF586" s="132"/>
      <c r="EG586" s="132"/>
      <c r="EH586" s="132"/>
      <c r="EI586" s="134"/>
      <c r="EJ586" s="132"/>
      <c r="EK586" s="451"/>
      <c r="EL586" s="518"/>
      <c r="EM586" s="451"/>
      <c r="EN586" s="132"/>
      <c r="EO586" s="513"/>
      <c r="EP586" s="451"/>
      <c r="EQ586" s="451"/>
      <c r="ER586" s="524"/>
      <c r="ES586" s="451"/>
      <c r="ET586" s="451"/>
      <c r="EU586" s="132"/>
      <c r="EV586" s="133"/>
      <c r="EW586" s="193"/>
    </row>
    <row r="587" spans="26:153" ht="30" customHeight="1" x14ac:dyDescent="0.15">
      <c r="Z587" s="246"/>
      <c r="AA587" s="483"/>
      <c r="AB587" s="191"/>
      <c r="AC587" s="191"/>
      <c r="AD587" s="191"/>
      <c r="AE587" s="191"/>
      <c r="AF587" s="384"/>
      <c r="AG587" s="191"/>
      <c r="AH587" s="191"/>
      <c r="AI587" s="191"/>
      <c r="AJ587" s="191"/>
      <c r="AK587" s="192"/>
      <c r="AL587" s="191"/>
      <c r="AM587" s="191"/>
      <c r="AN587" s="191"/>
      <c r="AO587" s="461"/>
      <c r="AP587" s="191"/>
      <c r="AQ587" s="191"/>
      <c r="AR587" s="191"/>
      <c r="AS587" s="461"/>
      <c r="AT587" s="191"/>
      <c r="AU587" s="191"/>
      <c r="AV587" s="461"/>
      <c r="AW587" s="192"/>
      <c r="AX587" s="191"/>
      <c r="AY587" s="461"/>
      <c r="AZ587" s="191"/>
      <c r="BA587" s="461"/>
      <c r="BB587" s="191"/>
      <c r="BC587" s="192"/>
      <c r="BD587" s="191"/>
      <c r="BE587" s="191"/>
      <c r="BF587" s="461"/>
      <c r="BG587" s="470"/>
      <c r="BH587" s="470"/>
      <c r="BI587" s="191"/>
      <c r="BJ587" s="191"/>
      <c r="BK587" s="191"/>
      <c r="BL587" s="492"/>
      <c r="BM587" s="191"/>
      <c r="BN587" s="391"/>
      <c r="BO587" s="191"/>
      <c r="BP587" s="191"/>
      <c r="BQ587" s="191"/>
      <c r="BR587" s="191"/>
      <c r="BS587" s="191"/>
      <c r="BT587" s="191"/>
      <c r="BU587" s="192"/>
      <c r="BV587" s="191"/>
      <c r="BW587" s="191"/>
      <c r="BX587" s="191"/>
      <c r="BY587" s="191"/>
      <c r="BZ587" s="191"/>
      <c r="CA587" s="191"/>
      <c r="CB587" s="470"/>
      <c r="CC587" s="396"/>
      <c r="CD587" s="191"/>
      <c r="CE587" s="191"/>
      <c r="CF587" s="191"/>
      <c r="CG587" s="191"/>
      <c r="CH587" s="384"/>
      <c r="CI587" s="191"/>
      <c r="CJ587" s="461"/>
      <c r="CK587" s="461"/>
      <c r="CL587" s="191"/>
      <c r="CM587" s="191"/>
      <c r="CN587" s="498"/>
      <c r="CO587" s="191"/>
      <c r="CP587" s="192"/>
      <c r="CQ587" s="191"/>
      <c r="CR587" s="384"/>
      <c r="CS587" s="407"/>
      <c r="CT587" s="191"/>
      <c r="DE587" s="192"/>
      <c r="DM587" s="190"/>
      <c r="DN587" s="191"/>
      <c r="DQ587" s="190"/>
      <c r="DU587" s="132"/>
      <c r="DV587" s="132"/>
      <c r="DW587" s="132"/>
      <c r="DX587" s="132"/>
      <c r="DY587" s="132"/>
      <c r="DZ587" s="132"/>
      <c r="EA587" s="133"/>
      <c r="EB587" s="132"/>
      <c r="EC587" s="132"/>
      <c r="ED587" s="451"/>
      <c r="EE587" s="133"/>
      <c r="EF587" s="132"/>
      <c r="EG587" s="132"/>
      <c r="EH587" s="132"/>
      <c r="EI587" s="134"/>
      <c r="EJ587" s="132"/>
      <c r="EK587" s="451"/>
      <c r="EL587" s="518"/>
      <c r="EM587" s="451"/>
      <c r="EN587" s="132"/>
      <c r="EO587" s="513"/>
      <c r="EP587" s="451"/>
      <c r="EQ587" s="451"/>
      <c r="ER587" s="524"/>
      <c r="ES587" s="451"/>
      <c r="ET587" s="451"/>
      <c r="EU587" s="132"/>
      <c r="EV587" s="133"/>
      <c r="EW587" s="193"/>
    </row>
    <row r="588" spans="26:153" ht="30" customHeight="1" x14ac:dyDescent="0.15">
      <c r="Z588" s="246"/>
      <c r="AA588" s="483"/>
      <c r="AB588" s="191"/>
      <c r="AC588" s="191"/>
      <c r="AD588" s="191"/>
      <c r="AE588" s="191"/>
      <c r="AF588" s="384"/>
      <c r="AG588" s="191"/>
      <c r="AH588" s="191"/>
      <c r="AI588" s="191"/>
      <c r="AJ588" s="191"/>
      <c r="AK588" s="192"/>
      <c r="AL588" s="191"/>
      <c r="AM588" s="191"/>
      <c r="AN588" s="191"/>
      <c r="AO588" s="461"/>
      <c r="AP588" s="191"/>
      <c r="AQ588" s="191"/>
      <c r="AR588" s="191"/>
      <c r="AS588" s="461"/>
      <c r="AT588" s="191"/>
      <c r="AU588" s="191"/>
      <c r="AV588" s="461"/>
      <c r="AW588" s="192"/>
      <c r="AX588" s="191"/>
      <c r="AY588" s="461"/>
      <c r="AZ588" s="191"/>
      <c r="BA588" s="461"/>
      <c r="BB588" s="191"/>
      <c r="BC588" s="192"/>
      <c r="BD588" s="191"/>
      <c r="BE588" s="191"/>
      <c r="BF588" s="461"/>
      <c r="BG588" s="470"/>
      <c r="BH588" s="470"/>
      <c r="BI588" s="191"/>
      <c r="BJ588" s="191"/>
      <c r="BK588" s="191"/>
      <c r="BL588" s="492"/>
      <c r="BM588" s="191"/>
      <c r="BN588" s="391"/>
      <c r="BO588" s="191"/>
      <c r="BP588" s="191"/>
      <c r="BQ588" s="191"/>
      <c r="BR588" s="191"/>
      <c r="BS588" s="191"/>
      <c r="BT588" s="191"/>
      <c r="BU588" s="192"/>
      <c r="BV588" s="191"/>
      <c r="BW588" s="191"/>
      <c r="BX588" s="191"/>
      <c r="BY588" s="191"/>
      <c r="BZ588" s="191"/>
      <c r="CA588" s="191"/>
      <c r="CB588" s="470"/>
      <c r="CC588" s="396"/>
      <c r="CD588" s="191"/>
      <c r="CE588" s="191"/>
      <c r="CF588" s="191"/>
      <c r="CG588" s="191"/>
      <c r="CH588" s="384"/>
      <c r="CI588" s="191"/>
      <c r="CJ588" s="461"/>
      <c r="CK588" s="461"/>
      <c r="CL588" s="191"/>
      <c r="CM588" s="191"/>
      <c r="CN588" s="498"/>
      <c r="CO588" s="191"/>
      <c r="CP588" s="192"/>
      <c r="CQ588" s="191"/>
      <c r="CR588" s="384"/>
      <c r="CS588" s="407"/>
      <c r="CT588" s="191"/>
      <c r="DE588" s="192"/>
      <c r="DM588" s="190"/>
      <c r="DN588" s="191"/>
      <c r="DQ588" s="190"/>
      <c r="DU588" s="132"/>
      <c r="DV588" s="132"/>
      <c r="DW588" s="132"/>
      <c r="DX588" s="132"/>
      <c r="DY588" s="132"/>
      <c r="DZ588" s="132"/>
      <c r="EA588" s="133"/>
      <c r="EB588" s="132"/>
      <c r="EC588" s="132"/>
      <c r="ED588" s="451"/>
      <c r="EE588" s="133"/>
      <c r="EF588" s="132"/>
      <c r="EG588" s="132"/>
      <c r="EH588" s="132"/>
      <c r="EI588" s="134"/>
      <c r="EJ588" s="132"/>
      <c r="EK588" s="451"/>
      <c r="EL588" s="518"/>
      <c r="EM588" s="451"/>
      <c r="EN588" s="132"/>
      <c r="EO588" s="513"/>
      <c r="EP588" s="451"/>
      <c r="EQ588" s="451"/>
      <c r="ER588" s="524"/>
      <c r="ES588" s="451"/>
      <c r="ET588" s="451"/>
      <c r="EU588" s="132"/>
      <c r="EV588" s="133"/>
      <c r="EW588" s="193"/>
    </row>
    <row r="589" spans="26:153" ht="30" customHeight="1" x14ac:dyDescent="0.15">
      <c r="Z589" s="246"/>
      <c r="AA589" s="483"/>
      <c r="AB589" s="191"/>
      <c r="AC589" s="191"/>
      <c r="AD589" s="191"/>
      <c r="AE589" s="191"/>
      <c r="AF589" s="384"/>
      <c r="AG589" s="191"/>
      <c r="AH589" s="191"/>
      <c r="AI589" s="191"/>
      <c r="AJ589" s="191"/>
      <c r="AK589" s="192"/>
      <c r="AL589" s="191"/>
      <c r="AM589" s="191"/>
      <c r="AN589" s="191"/>
      <c r="AO589" s="461"/>
      <c r="AP589" s="191"/>
      <c r="AQ589" s="191"/>
      <c r="AR589" s="191"/>
      <c r="AS589" s="461"/>
      <c r="AT589" s="191"/>
      <c r="AU589" s="191"/>
      <c r="AV589" s="461"/>
      <c r="AW589" s="192"/>
      <c r="AX589" s="191"/>
      <c r="AY589" s="461"/>
      <c r="AZ589" s="191"/>
      <c r="BA589" s="461"/>
      <c r="BB589" s="191"/>
      <c r="BC589" s="192"/>
      <c r="BD589" s="191"/>
      <c r="BE589" s="191"/>
      <c r="BF589" s="461"/>
      <c r="BG589" s="470"/>
      <c r="BH589" s="470"/>
      <c r="BI589" s="191"/>
      <c r="BJ589" s="191"/>
      <c r="BK589" s="191"/>
      <c r="BL589" s="492"/>
      <c r="BM589" s="191"/>
      <c r="BN589" s="391"/>
      <c r="BO589" s="191"/>
      <c r="BP589" s="191"/>
      <c r="BQ589" s="191"/>
      <c r="BR589" s="191"/>
      <c r="BS589" s="191"/>
      <c r="BT589" s="191"/>
      <c r="BU589" s="192"/>
      <c r="BV589" s="191"/>
      <c r="BW589" s="191"/>
      <c r="BX589" s="191"/>
      <c r="BY589" s="191"/>
      <c r="BZ589" s="191"/>
      <c r="CA589" s="191"/>
      <c r="CB589" s="470"/>
      <c r="CC589" s="396"/>
      <c r="CD589" s="191"/>
      <c r="CE589" s="191"/>
      <c r="CF589" s="191"/>
      <c r="CG589" s="191"/>
      <c r="CH589" s="384"/>
      <c r="CI589" s="191"/>
      <c r="CJ589" s="461"/>
      <c r="CK589" s="461"/>
      <c r="CL589" s="191"/>
      <c r="CM589" s="191"/>
      <c r="CN589" s="498"/>
      <c r="CO589" s="191"/>
      <c r="CP589" s="192"/>
      <c r="CQ589" s="191"/>
      <c r="CR589" s="384"/>
      <c r="CS589" s="407"/>
      <c r="CT589" s="191"/>
      <c r="DE589" s="192"/>
      <c r="DM589" s="190"/>
      <c r="DN589" s="191"/>
      <c r="DQ589" s="190"/>
      <c r="DU589" s="132"/>
      <c r="DV589" s="132"/>
      <c r="DW589" s="132"/>
      <c r="DX589" s="132"/>
      <c r="DY589" s="132"/>
      <c r="DZ589" s="132"/>
      <c r="EA589" s="133"/>
      <c r="EB589" s="132"/>
      <c r="EC589" s="132"/>
      <c r="ED589" s="451"/>
      <c r="EE589" s="133"/>
      <c r="EF589" s="132"/>
      <c r="EG589" s="132"/>
      <c r="EH589" s="132"/>
      <c r="EI589" s="134"/>
      <c r="EJ589" s="132"/>
      <c r="EK589" s="451"/>
      <c r="EL589" s="518"/>
      <c r="EM589" s="451"/>
      <c r="EN589" s="132"/>
      <c r="EO589" s="513"/>
      <c r="EP589" s="451"/>
      <c r="EQ589" s="451"/>
      <c r="ER589" s="524"/>
      <c r="ES589" s="451"/>
      <c r="ET589" s="451"/>
      <c r="EU589" s="132"/>
      <c r="EV589" s="133"/>
      <c r="EW589" s="193"/>
    </row>
    <row r="590" spans="26:153" ht="30" customHeight="1" x14ac:dyDescent="0.15">
      <c r="Z590" s="246"/>
      <c r="AA590" s="483"/>
      <c r="AB590" s="191"/>
      <c r="AC590" s="191"/>
      <c r="AD590" s="191"/>
      <c r="AE590" s="191"/>
      <c r="AF590" s="384"/>
      <c r="AG590" s="191"/>
      <c r="AH590" s="191"/>
      <c r="AI590" s="191"/>
      <c r="AJ590" s="191"/>
      <c r="AK590" s="192"/>
      <c r="AL590" s="191"/>
      <c r="AM590" s="191"/>
      <c r="AN590" s="191"/>
      <c r="AO590" s="461"/>
      <c r="AP590" s="191"/>
      <c r="AQ590" s="191"/>
      <c r="AR590" s="191"/>
      <c r="AS590" s="461"/>
      <c r="AT590" s="191"/>
      <c r="AU590" s="191"/>
      <c r="AV590" s="461"/>
      <c r="AW590" s="192"/>
      <c r="AX590" s="191"/>
      <c r="AY590" s="461"/>
      <c r="AZ590" s="191"/>
      <c r="BA590" s="461"/>
      <c r="BB590" s="191"/>
      <c r="BC590" s="192"/>
      <c r="BD590" s="191"/>
      <c r="BE590" s="191"/>
      <c r="BF590" s="461"/>
      <c r="BG590" s="470"/>
      <c r="BH590" s="470"/>
      <c r="BI590" s="191"/>
      <c r="BJ590" s="191"/>
      <c r="BK590" s="191"/>
      <c r="BL590" s="492"/>
      <c r="BM590" s="191"/>
      <c r="BN590" s="391"/>
      <c r="BO590" s="191"/>
      <c r="BP590" s="191"/>
      <c r="BQ590" s="191"/>
      <c r="BR590" s="191"/>
      <c r="BS590" s="191"/>
      <c r="BT590" s="191"/>
      <c r="BU590" s="192"/>
      <c r="BV590" s="191"/>
      <c r="BW590" s="191"/>
      <c r="BX590" s="191"/>
      <c r="BY590" s="191"/>
      <c r="BZ590" s="191"/>
      <c r="CA590" s="191"/>
      <c r="CB590" s="470"/>
      <c r="CC590" s="396"/>
      <c r="CD590" s="191"/>
      <c r="CE590" s="191"/>
      <c r="CF590" s="191"/>
      <c r="CG590" s="191"/>
      <c r="CH590" s="384"/>
      <c r="CI590" s="191"/>
      <c r="CJ590" s="461"/>
      <c r="CK590" s="461"/>
      <c r="CL590" s="191"/>
      <c r="CM590" s="191"/>
      <c r="CN590" s="498"/>
      <c r="CO590" s="191"/>
      <c r="CP590" s="192"/>
      <c r="CQ590" s="191"/>
      <c r="CR590" s="384"/>
      <c r="CS590" s="407"/>
      <c r="CT590" s="191"/>
      <c r="DE590" s="192"/>
      <c r="DM590" s="190"/>
      <c r="DN590" s="191"/>
      <c r="DQ590" s="190"/>
      <c r="DU590" s="132"/>
      <c r="DV590" s="132"/>
      <c r="DW590" s="132"/>
      <c r="DX590" s="132"/>
      <c r="DY590" s="132"/>
      <c r="DZ590" s="132"/>
      <c r="EA590" s="133"/>
      <c r="EB590" s="132"/>
      <c r="EC590" s="132"/>
      <c r="ED590" s="451"/>
      <c r="EE590" s="133"/>
      <c r="EF590" s="132"/>
      <c r="EG590" s="132"/>
      <c r="EH590" s="132"/>
      <c r="EI590" s="134"/>
      <c r="EJ590" s="132"/>
      <c r="EK590" s="451"/>
      <c r="EL590" s="518"/>
      <c r="EM590" s="451"/>
      <c r="EN590" s="132"/>
      <c r="EO590" s="513"/>
      <c r="EP590" s="451"/>
      <c r="EQ590" s="451"/>
      <c r="ER590" s="524"/>
      <c r="ES590" s="451"/>
      <c r="ET590" s="451"/>
      <c r="EU590" s="132"/>
      <c r="EV590" s="133"/>
      <c r="EW590" s="193"/>
    </row>
    <row r="591" spans="26:153" ht="30" customHeight="1" x14ac:dyDescent="0.15">
      <c r="Z591" s="246"/>
      <c r="AA591" s="483"/>
      <c r="AB591" s="191"/>
      <c r="AC591" s="191"/>
      <c r="AD591" s="191"/>
      <c r="AE591" s="191"/>
      <c r="AF591" s="384"/>
      <c r="AG591" s="191"/>
      <c r="AH591" s="191"/>
      <c r="AI591" s="191"/>
      <c r="AJ591" s="191"/>
      <c r="AK591" s="192"/>
      <c r="AL591" s="191"/>
      <c r="AM591" s="191"/>
      <c r="AN591" s="191"/>
      <c r="AO591" s="461"/>
      <c r="AP591" s="191"/>
      <c r="AQ591" s="191"/>
      <c r="AR591" s="191"/>
      <c r="AS591" s="461"/>
      <c r="AT591" s="191"/>
      <c r="AU591" s="191"/>
      <c r="AV591" s="461"/>
      <c r="AW591" s="192"/>
      <c r="AX591" s="191"/>
      <c r="AY591" s="461"/>
      <c r="AZ591" s="191"/>
      <c r="BA591" s="461"/>
      <c r="BB591" s="191"/>
      <c r="BC591" s="192"/>
      <c r="BD591" s="191"/>
      <c r="BE591" s="191"/>
      <c r="BF591" s="461"/>
      <c r="BG591" s="470"/>
      <c r="BH591" s="470"/>
      <c r="BI591" s="191"/>
      <c r="BJ591" s="191"/>
      <c r="BK591" s="191"/>
      <c r="BL591" s="492"/>
      <c r="BM591" s="191"/>
      <c r="BN591" s="391"/>
      <c r="BO591" s="191"/>
      <c r="BP591" s="191"/>
      <c r="BQ591" s="191"/>
      <c r="BR591" s="191"/>
      <c r="BS591" s="191"/>
      <c r="BT591" s="191"/>
      <c r="BU591" s="192"/>
      <c r="BV591" s="191"/>
      <c r="BW591" s="191"/>
      <c r="BX591" s="191"/>
      <c r="BY591" s="191"/>
      <c r="BZ591" s="191"/>
      <c r="CA591" s="191"/>
      <c r="CB591" s="470"/>
      <c r="CC591" s="396"/>
      <c r="CD591" s="191"/>
      <c r="CE591" s="191"/>
      <c r="CF591" s="191"/>
      <c r="CG591" s="191"/>
      <c r="CH591" s="384"/>
      <c r="CI591" s="191"/>
      <c r="CJ591" s="461"/>
      <c r="CK591" s="461"/>
      <c r="CL591" s="191"/>
      <c r="CM591" s="191"/>
      <c r="CN591" s="498"/>
      <c r="CO591" s="191"/>
      <c r="CP591" s="192"/>
      <c r="CQ591" s="191"/>
      <c r="CR591" s="384"/>
      <c r="CS591" s="407"/>
      <c r="CT591" s="191"/>
      <c r="DE591" s="192"/>
      <c r="DM591" s="190"/>
      <c r="DN591" s="191"/>
      <c r="DQ591" s="190"/>
      <c r="DU591" s="132"/>
      <c r="DV591" s="132"/>
      <c r="DW591" s="132"/>
      <c r="DX591" s="132"/>
      <c r="DY591" s="132"/>
      <c r="DZ591" s="132"/>
      <c r="EA591" s="133"/>
      <c r="EB591" s="132"/>
      <c r="EC591" s="132"/>
      <c r="ED591" s="451"/>
      <c r="EE591" s="133"/>
      <c r="EF591" s="132"/>
      <c r="EG591" s="132"/>
      <c r="EH591" s="132"/>
      <c r="EI591" s="134"/>
      <c r="EJ591" s="132"/>
      <c r="EK591" s="451"/>
      <c r="EL591" s="518"/>
      <c r="EM591" s="451"/>
      <c r="EN591" s="132"/>
      <c r="EO591" s="513"/>
      <c r="EP591" s="451"/>
      <c r="EQ591" s="451"/>
      <c r="ER591" s="524"/>
      <c r="ES591" s="451"/>
      <c r="ET591" s="451"/>
      <c r="EU591" s="132"/>
      <c r="EV591" s="133"/>
      <c r="EW591" s="193"/>
    </row>
    <row r="592" spans="26:153" ht="30" customHeight="1" x14ac:dyDescent="0.15">
      <c r="Z592" s="246"/>
      <c r="AA592" s="483"/>
      <c r="AB592" s="191"/>
      <c r="AC592" s="191"/>
      <c r="AD592" s="191"/>
      <c r="AE592" s="191"/>
      <c r="AF592" s="384"/>
      <c r="AG592" s="191"/>
      <c r="AH592" s="191"/>
      <c r="AI592" s="191"/>
      <c r="AJ592" s="191"/>
      <c r="AK592" s="192"/>
      <c r="AL592" s="191"/>
      <c r="AM592" s="191"/>
      <c r="AN592" s="191"/>
      <c r="AO592" s="461"/>
      <c r="AP592" s="191"/>
      <c r="AQ592" s="191"/>
      <c r="AR592" s="191"/>
      <c r="AS592" s="461"/>
      <c r="AT592" s="191"/>
      <c r="AU592" s="191"/>
      <c r="AV592" s="461"/>
      <c r="AW592" s="192"/>
      <c r="AX592" s="191"/>
      <c r="AY592" s="461"/>
      <c r="AZ592" s="191"/>
      <c r="BA592" s="461"/>
      <c r="BB592" s="191"/>
      <c r="BC592" s="192"/>
      <c r="BD592" s="191"/>
      <c r="BE592" s="191"/>
      <c r="BF592" s="461"/>
      <c r="BG592" s="470"/>
      <c r="BH592" s="470"/>
      <c r="BI592" s="191"/>
      <c r="BJ592" s="191"/>
      <c r="BK592" s="191"/>
      <c r="BL592" s="492"/>
      <c r="BM592" s="191"/>
      <c r="BN592" s="391"/>
      <c r="BO592" s="191"/>
      <c r="BP592" s="191"/>
      <c r="BQ592" s="191"/>
      <c r="BR592" s="191"/>
      <c r="BS592" s="191"/>
      <c r="BT592" s="191"/>
      <c r="BU592" s="192"/>
      <c r="BV592" s="191"/>
      <c r="BW592" s="191"/>
      <c r="BX592" s="191"/>
      <c r="BY592" s="191"/>
      <c r="BZ592" s="191"/>
      <c r="CA592" s="191"/>
      <c r="CB592" s="470"/>
      <c r="CC592" s="396"/>
      <c r="CD592" s="191"/>
      <c r="CE592" s="191"/>
      <c r="CF592" s="191"/>
      <c r="CG592" s="191"/>
      <c r="CH592" s="384"/>
      <c r="CI592" s="191"/>
      <c r="CJ592" s="461"/>
      <c r="CK592" s="461"/>
      <c r="CL592" s="191"/>
      <c r="CM592" s="191"/>
      <c r="CN592" s="498"/>
      <c r="CO592" s="191"/>
      <c r="CP592" s="192"/>
      <c r="CQ592" s="191"/>
      <c r="CR592" s="384"/>
      <c r="CS592" s="407"/>
      <c r="CT592" s="191"/>
      <c r="DE592" s="192"/>
      <c r="DM592" s="190"/>
      <c r="DN592" s="191"/>
      <c r="DQ592" s="190"/>
      <c r="DU592" s="132"/>
      <c r="DV592" s="132"/>
      <c r="DW592" s="132"/>
      <c r="DX592" s="132"/>
      <c r="DY592" s="132"/>
      <c r="DZ592" s="132"/>
      <c r="EA592" s="133"/>
      <c r="EB592" s="132"/>
      <c r="EC592" s="132"/>
      <c r="ED592" s="451"/>
      <c r="EE592" s="133"/>
      <c r="EF592" s="132"/>
      <c r="EG592" s="132"/>
      <c r="EH592" s="132"/>
      <c r="EI592" s="134"/>
      <c r="EJ592" s="132"/>
      <c r="EK592" s="451"/>
      <c r="EL592" s="518"/>
      <c r="EM592" s="451"/>
      <c r="EN592" s="132"/>
      <c r="EO592" s="513"/>
      <c r="EP592" s="451"/>
      <c r="EQ592" s="451"/>
      <c r="ER592" s="524"/>
      <c r="ES592" s="451"/>
      <c r="ET592" s="451"/>
      <c r="EU592" s="132"/>
      <c r="EV592" s="133"/>
      <c r="EW592" s="193"/>
    </row>
    <row r="593" spans="26:153" ht="30" customHeight="1" x14ac:dyDescent="0.15">
      <c r="Z593" s="246"/>
      <c r="AA593" s="483"/>
      <c r="AB593" s="191"/>
      <c r="AC593" s="191"/>
      <c r="AD593" s="191"/>
      <c r="AE593" s="191"/>
      <c r="AF593" s="384"/>
      <c r="AG593" s="191"/>
      <c r="AH593" s="191"/>
      <c r="AI593" s="191"/>
      <c r="AJ593" s="191"/>
      <c r="AK593" s="192"/>
      <c r="AL593" s="191"/>
      <c r="AM593" s="191"/>
      <c r="AN593" s="191"/>
      <c r="AO593" s="461"/>
      <c r="AP593" s="191"/>
      <c r="AQ593" s="191"/>
      <c r="AR593" s="191"/>
      <c r="AS593" s="461"/>
      <c r="AT593" s="191"/>
      <c r="AU593" s="191"/>
      <c r="AV593" s="461"/>
      <c r="AW593" s="192"/>
      <c r="AX593" s="191"/>
      <c r="AY593" s="461"/>
      <c r="AZ593" s="191"/>
      <c r="BA593" s="461"/>
      <c r="BB593" s="191"/>
      <c r="BC593" s="192"/>
      <c r="BD593" s="191"/>
      <c r="BE593" s="191"/>
      <c r="BF593" s="461"/>
      <c r="BG593" s="470"/>
      <c r="BH593" s="470"/>
      <c r="BI593" s="191"/>
      <c r="BJ593" s="191"/>
      <c r="BK593" s="191"/>
      <c r="BL593" s="492"/>
      <c r="BM593" s="191"/>
      <c r="BN593" s="391"/>
      <c r="BO593" s="191"/>
      <c r="BP593" s="191"/>
      <c r="BQ593" s="191"/>
      <c r="BR593" s="191"/>
      <c r="BS593" s="191"/>
      <c r="BT593" s="191"/>
      <c r="BU593" s="192"/>
      <c r="BV593" s="191"/>
      <c r="BW593" s="191"/>
      <c r="BX593" s="191"/>
      <c r="BY593" s="191"/>
      <c r="BZ593" s="191"/>
      <c r="CA593" s="191"/>
      <c r="CB593" s="470"/>
      <c r="CC593" s="396"/>
      <c r="CD593" s="191"/>
      <c r="CE593" s="191"/>
      <c r="CF593" s="191"/>
      <c r="CG593" s="191"/>
      <c r="CH593" s="384"/>
      <c r="CI593" s="191"/>
      <c r="CJ593" s="461"/>
      <c r="CK593" s="461"/>
      <c r="CL593" s="191"/>
      <c r="CM593" s="191"/>
      <c r="CN593" s="498"/>
      <c r="CO593" s="191"/>
      <c r="CP593" s="192"/>
      <c r="CQ593" s="191"/>
      <c r="CR593" s="384"/>
      <c r="CS593" s="407"/>
      <c r="CT593" s="191"/>
      <c r="DE593" s="192"/>
      <c r="DM593" s="190"/>
      <c r="DN593" s="191"/>
      <c r="DQ593" s="190"/>
      <c r="DU593" s="132"/>
      <c r="DV593" s="132"/>
      <c r="DW593" s="132"/>
      <c r="DX593" s="132"/>
      <c r="DY593" s="132"/>
      <c r="DZ593" s="132"/>
      <c r="EA593" s="133"/>
      <c r="EB593" s="132"/>
      <c r="EC593" s="132"/>
      <c r="ED593" s="451"/>
      <c r="EE593" s="133"/>
      <c r="EF593" s="132"/>
      <c r="EG593" s="132"/>
      <c r="EH593" s="132"/>
      <c r="EI593" s="134"/>
      <c r="EJ593" s="132"/>
      <c r="EK593" s="451"/>
      <c r="EL593" s="518"/>
      <c r="EM593" s="451"/>
      <c r="EN593" s="132"/>
      <c r="EO593" s="513"/>
      <c r="EP593" s="451"/>
      <c r="EQ593" s="451"/>
      <c r="ER593" s="524"/>
      <c r="ES593" s="451"/>
      <c r="ET593" s="451"/>
      <c r="EU593" s="132"/>
      <c r="EV593" s="133"/>
      <c r="EW593" s="193"/>
    </row>
    <row r="594" spans="26:153" ht="30" customHeight="1" x14ac:dyDescent="0.15">
      <c r="Z594" s="246"/>
      <c r="AA594" s="483"/>
      <c r="AB594" s="191"/>
      <c r="AC594" s="191"/>
      <c r="AD594" s="191"/>
      <c r="AE594" s="191"/>
      <c r="AF594" s="384"/>
      <c r="AG594" s="191"/>
      <c r="AH594" s="191"/>
      <c r="AI594" s="191"/>
      <c r="AJ594" s="191"/>
      <c r="AK594" s="192"/>
      <c r="AL594" s="191"/>
      <c r="AM594" s="191"/>
      <c r="AN594" s="191"/>
      <c r="AO594" s="461"/>
      <c r="AP594" s="191"/>
      <c r="AQ594" s="191"/>
      <c r="AR594" s="191"/>
      <c r="AS594" s="461"/>
      <c r="AT594" s="191"/>
      <c r="AU594" s="191"/>
      <c r="AV594" s="461"/>
      <c r="AW594" s="192"/>
      <c r="AX594" s="191"/>
      <c r="AY594" s="461"/>
      <c r="AZ594" s="191"/>
      <c r="BA594" s="461"/>
      <c r="BB594" s="191"/>
      <c r="BC594" s="192"/>
      <c r="BD594" s="191"/>
      <c r="BE594" s="191"/>
      <c r="BF594" s="461"/>
      <c r="BG594" s="470"/>
      <c r="BH594" s="470"/>
      <c r="BI594" s="191"/>
      <c r="BJ594" s="191"/>
      <c r="BK594" s="191"/>
      <c r="BL594" s="492"/>
      <c r="BM594" s="191"/>
      <c r="BN594" s="391"/>
      <c r="BO594" s="191"/>
      <c r="BP594" s="191"/>
      <c r="BQ594" s="191"/>
      <c r="BR594" s="191"/>
      <c r="BS594" s="191"/>
      <c r="BT594" s="191"/>
      <c r="BU594" s="192"/>
      <c r="BV594" s="191"/>
      <c r="BW594" s="191"/>
      <c r="BX594" s="191"/>
      <c r="BY594" s="191"/>
      <c r="BZ594" s="191"/>
      <c r="CA594" s="191"/>
      <c r="CB594" s="470"/>
      <c r="CC594" s="396"/>
      <c r="CD594" s="191"/>
      <c r="CE594" s="191"/>
      <c r="CF594" s="191"/>
      <c r="CG594" s="191"/>
      <c r="CH594" s="384"/>
      <c r="CI594" s="191"/>
      <c r="CJ594" s="461"/>
      <c r="CK594" s="461"/>
      <c r="CL594" s="191"/>
      <c r="CM594" s="191"/>
      <c r="CN594" s="498"/>
      <c r="CO594" s="191"/>
      <c r="CP594" s="192"/>
      <c r="CQ594" s="191"/>
      <c r="CR594" s="384"/>
      <c r="CS594" s="407"/>
      <c r="CT594" s="191"/>
      <c r="DE594" s="192"/>
      <c r="DM594" s="190"/>
      <c r="DN594" s="191"/>
      <c r="DQ594" s="190"/>
      <c r="DU594" s="132"/>
      <c r="DV594" s="132"/>
      <c r="DW594" s="132"/>
      <c r="DX594" s="132"/>
      <c r="DY594" s="132"/>
      <c r="DZ594" s="132"/>
      <c r="EA594" s="133"/>
      <c r="EB594" s="132"/>
      <c r="EC594" s="132"/>
      <c r="ED594" s="451"/>
      <c r="EE594" s="133"/>
      <c r="EF594" s="132"/>
      <c r="EG594" s="132"/>
      <c r="EH594" s="132"/>
      <c r="EI594" s="134"/>
      <c r="EJ594" s="132"/>
      <c r="EK594" s="451"/>
      <c r="EL594" s="518"/>
      <c r="EM594" s="451"/>
      <c r="EN594" s="132"/>
      <c r="EO594" s="513"/>
      <c r="EP594" s="451"/>
      <c r="EQ594" s="451"/>
      <c r="ER594" s="524"/>
      <c r="ES594" s="451"/>
      <c r="ET594" s="451"/>
      <c r="EU594" s="132"/>
      <c r="EV594" s="133"/>
      <c r="EW594" s="193"/>
    </row>
    <row r="595" spans="26:153" ht="30" customHeight="1" x14ac:dyDescent="0.15">
      <c r="Z595" s="246"/>
      <c r="AA595" s="483"/>
      <c r="AB595" s="191"/>
      <c r="AC595" s="191"/>
      <c r="AD595" s="191"/>
      <c r="AE595" s="191"/>
      <c r="AF595" s="384"/>
      <c r="AG595" s="191"/>
      <c r="AH595" s="191"/>
      <c r="AI595" s="191"/>
      <c r="AJ595" s="191"/>
      <c r="AK595" s="192"/>
      <c r="AL595" s="191"/>
      <c r="AM595" s="191"/>
      <c r="AN595" s="191"/>
      <c r="AO595" s="461"/>
      <c r="AP595" s="191"/>
      <c r="AQ595" s="191"/>
      <c r="AR595" s="191"/>
      <c r="AS595" s="461"/>
      <c r="AT595" s="191"/>
      <c r="AU595" s="191"/>
      <c r="AV595" s="461"/>
      <c r="AW595" s="192"/>
      <c r="AX595" s="191"/>
      <c r="AY595" s="461"/>
      <c r="AZ595" s="191"/>
      <c r="BA595" s="461"/>
      <c r="BB595" s="191"/>
      <c r="BC595" s="192"/>
      <c r="BD595" s="191"/>
      <c r="BE595" s="191"/>
      <c r="BF595" s="461"/>
      <c r="BG595" s="470"/>
      <c r="BH595" s="470"/>
      <c r="BI595" s="191"/>
      <c r="BJ595" s="191"/>
      <c r="BK595" s="191"/>
      <c r="BL595" s="492"/>
      <c r="BM595" s="191"/>
      <c r="BN595" s="391"/>
      <c r="BO595" s="191"/>
      <c r="BP595" s="191"/>
      <c r="BQ595" s="191"/>
      <c r="BR595" s="191"/>
      <c r="BS595" s="191"/>
      <c r="BT595" s="191"/>
      <c r="BU595" s="192"/>
      <c r="BV595" s="191"/>
      <c r="BW595" s="191"/>
      <c r="BX595" s="191"/>
      <c r="BY595" s="191"/>
      <c r="BZ595" s="191"/>
      <c r="CA595" s="191"/>
      <c r="CB595" s="470"/>
      <c r="CC595" s="396"/>
      <c r="CD595" s="191"/>
      <c r="CE595" s="191"/>
      <c r="CF595" s="191"/>
      <c r="CG595" s="191"/>
      <c r="CH595" s="384"/>
      <c r="CI595" s="191"/>
      <c r="CJ595" s="461"/>
      <c r="CK595" s="461"/>
      <c r="CL595" s="191"/>
      <c r="CM595" s="191"/>
      <c r="CN595" s="498"/>
      <c r="CO595" s="191"/>
      <c r="CP595" s="192"/>
      <c r="CQ595" s="191"/>
      <c r="CR595" s="384"/>
      <c r="CS595" s="407"/>
      <c r="CT595" s="191"/>
      <c r="DE595" s="192"/>
      <c r="DM595" s="190"/>
      <c r="DN595" s="191"/>
      <c r="DQ595" s="190"/>
      <c r="DU595" s="132"/>
      <c r="DV595" s="132"/>
      <c r="DW595" s="132"/>
      <c r="DX595" s="132"/>
      <c r="DY595" s="132"/>
      <c r="DZ595" s="132"/>
      <c r="EA595" s="133"/>
      <c r="EB595" s="132"/>
      <c r="EC595" s="132"/>
      <c r="ED595" s="451"/>
      <c r="EE595" s="133"/>
      <c r="EF595" s="132"/>
      <c r="EG595" s="132"/>
      <c r="EH595" s="132"/>
      <c r="EI595" s="134"/>
      <c r="EJ595" s="132"/>
      <c r="EK595" s="451"/>
      <c r="EL595" s="518"/>
      <c r="EM595" s="451"/>
      <c r="EN595" s="132"/>
      <c r="EO595" s="513"/>
      <c r="EP595" s="451"/>
      <c r="EQ595" s="451"/>
      <c r="ER595" s="524"/>
      <c r="ES595" s="451"/>
      <c r="ET595" s="451"/>
      <c r="EU595" s="132"/>
      <c r="EV595" s="133"/>
      <c r="EW595" s="193"/>
    </row>
    <row r="596" spans="26:153" ht="30" customHeight="1" x14ac:dyDescent="0.15">
      <c r="Z596" s="246"/>
      <c r="AA596" s="483"/>
      <c r="AB596" s="191"/>
      <c r="AC596" s="191"/>
      <c r="AD596" s="191"/>
      <c r="AE596" s="191"/>
      <c r="AF596" s="384"/>
      <c r="AG596" s="191"/>
      <c r="AH596" s="191"/>
      <c r="AI596" s="191"/>
      <c r="AJ596" s="191"/>
      <c r="AK596" s="192"/>
      <c r="AL596" s="191"/>
      <c r="AM596" s="191"/>
      <c r="AN596" s="191"/>
      <c r="AO596" s="461"/>
      <c r="AP596" s="191"/>
      <c r="AQ596" s="191"/>
      <c r="AR596" s="191"/>
      <c r="AS596" s="461"/>
      <c r="AT596" s="191"/>
      <c r="AU596" s="191"/>
      <c r="AV596" s="461"/>
      <c r="AW596" s="192"/>
      <c r="AX596" s="191"/>
      <c r="AY596" s="461"/>
      <c r="AZ596" s="191"/>
      <c r="BA596" s="461"/>
      <c r="BB596" s="191"/>
      <c r="BC596" s="192"/>
      <c r="BD596" s="191"/>
      <c r="BE596" s="191"/>
      <c r="BF596" s="461"/>
      <c r="BG596" s="470"/>
      <c r="BH596" s="470"/>
      <c r="BI596" s="191"/>
      <c r="BJ596" s="191"/>
      <c r="BK596" s="191"/>
      <c r="BL596" s="492"/>
      <c r="BM596" s="191"/>
      <c r="BN596" s="391"/>
      <c r="BO596" s="191"/>
      <c r="BP596" s="191"/>
      <c r="BQ596" s="191"/>
      <c r="BR596" s="191"/>
      <c r="BS596" s="191"/>
      <c r="BT596" s="191"/>
      <c r="BU596" s="192"/>
      <c r="BV596" s="191"/>
      <c r="BW596" s="191"/>
      <c r="BX596" s="191"/>
      <c r="BY596" s="191"/>
      <c r="BZ596" s="191"/>
      <c r="CA596" s="191"/>
      <c r="CB596" s="470"/>
      <c r="CC596" s="396"/>
      <c r="CD596" s="191"/>
      <c r="CE596" s="191"/>
      <c r="CF596" s="191"/>
      <c r="CG596" s="191"/>
      <c r="CH596" s="384"/>
      <c r="CI596" s="191"/>
      <c r="CJ596" s="461"/>
      <c r="CK596" s="461"/>
      <c r="CL596" s="191"/>
      <c r="CM596" s="191"/>
      <c r="CN596" s="498"/>
      <c r="CO596" s="191"/>
      <c r="CP596" s="192"/>
      <c r="CQ596" s="191"/>
      <c r="CR596" s="384"/>
      <c r="CS596" s="407"/>
      <c r="CT596" s="191"/>
      <c r="DE596" s="192"/>
      <c r="DM596" s="190"/>
      <c r="DN596" s="191"/>
      <c r="DQ596" s="190"/>
      <c r="DU596" s="132"/>
      <c r="DV596" s="132"/>
      <c r="DW596" s="132"/>
      <c r="DX596" s="132"/>
      <c r="DY596" s="132"/>
      <c r="DZ596" s="132"/>
      <c r="EA596" s="133"/>
      <c r="EB596" s="132"/>
      <c r="EC596" s="132"/>
      <c r="ED596" s="451"/>
      <c r="EE596" s="133"/>
      <c r="EF596" s="132"/>
      <c r="EG596" s="132"/>
      <c r="EH596" s="132"/>
      <c r="EI596" s="134"/>
      <c r="EJ596" s="132"/>
      <c r="EK596" s="451"/>
      <c r="EL596" s="518"/>
      <c r="EM596" s="451"/>
      <c r="EN596" s="132"/>
      <c r="EO596" s="513"/>
      <c r="EP596" s="451"/>
      <c r="EQ596" s="451"/>
      <c r="ER596" s="524"/>
      <c r="ES596" s="451"/>
      <c r="ET596" s="451"/>
      <c r="EU596" s="132"/>
      <c r="EV596" s="133"/>
      <c r="EW596" s="193"/>
    </row>
    <row r="597" spans="26:153" ht="30" customHeight="1" x14ac:dyDescent="0.15">
      <c r="Z597" s="246"/>
      <c r="AA597" s="483"/>
      <c r="AB597" s="191"/>
      <c r="AC597" s="191"/>
      <c r="AD597" s="191"/>
      <c r="AE597" s="191"/>
      <c r="AF597" s="384"/>
      <c r="AG597" s="191"/>
      <c r="AH597" s="191"/>
      <c r="AI597" s="191"/>
      <c r="AJ597" s="191"/>
      <c r="AK597" s="192"/>
      <c r="AL597" s="191"/>
      <c r="AM597" s="191"/>
      <c r="AN597" s="191"/>
      <c r="AO597" s="461"/>
      <c r="AP597" s="191"/>
      <c r="AQ597" s="191"/>
      <c r="AR597" s="191"/>
      <c r="AS597" s="461"/>
      <c r="AT597" s="191"/>
      <c r="AU597" s="191"/>
      <c r="AV597" s="461"/>
      <c r="AW597" s="192"/>
      <c r="AX597" s="191"/>
      <c r="AY597" s="461"/>
      <c r="AZ597" s="191"/>
      <c r="BA597" s="461"/>
      <c r="BB597" s="191"/>
      <c r="BC597" s="192"/>
      <c r="BD597" s="191"/>
      <c r="BE597" s="191"/>
      <c r="BF597" s="461"/>
      <c r="BG597" s="470"/>
      <c r="BH597" s="470"/>
      <c r="BI597" s="191"/>
      <c r="BJ597" s="191"/>
      <c r="BK597" s="191"/>
      <c r="BL597" s="492"/>
      <c r="BM597" s="191"/>
      <c r="BN597" s="391"/>
      <c r="BO597" s="191"/>
      <c r="BP597" s="191"/>
      <c r="BQ597" s="191"/>
      <c r="BR597" s="191"/>
      <c r="BS597" s="191"/>
      <c r="BT597" s="191"/>
      <c r="BU597" s="192"/>
      <c r="BV597" s="191"/>
      <c r="BW597" s="191"/>
      <c r="BX597" s="191"/>
      <c r="BY597" s="191"/>
      <c r="BZ597" s="191"/>
      <c r="CA597" s="191"/>
      <c r="CB597" s="470"/>
      <c r="CC597" s="396"/>
      <c r="CD597" s="191"/>
      <c r="CE597" s="191"/>
      <c r="CF597" s="191"/>
      <c r="CG597" s="191"/>
      <c r="CH597" s="384"/>
      <c r="CI597" s="191"/>
      <c r="CJ597" s="461"/>
      <c r="CK597" s="461"/>
      <c r="CL597" s="191"/>
      <c r="CM597" s="191"/>
      <c r="CN597" s="498"/>
      <c r="CO597" s="191"/>
      <c r="CP597" s="192"/>
      <c r="CQ597" s="191"/>
      <c r="CR597" s="384"/>
      <c r="CS597" s="407"/>
      <c r="CT597" s="191"/>
      <c r="DE597" s="192"/>
      <c r="DM597" s="190"/>
      <c r="DN597" s="191"/>
      <c r="DQ597" s="190"/>
      <c r="DU597" s="132"/>
      <c r="DV597" s="132"/>
      <c r="DW597" s="132"/>
      <c r="DX597" s="132"/>
      <c r="DY597" s="132"/>
      <c r="DZ597" s="132"/>
      <c r="EA597" s="133"/>
      <c r="EB597" s="132"/>
      <c r="EC597" s="132"/>
      <c r="ED597" s="451"/>
      <c r="EE597" s="133"/>
      <c r="EF597" s="132"/>
      <c r="EG597" s="132"/>
      <c r="EH597" s="132"/>
      <c r="EI597" s="134"/>
      <c r="EJ597" s="132"/>
      <c r="EK597" s="451"/>
      <c r="EL597" s="518"/>
      <c r="EM597" s="451"/>
      <c r="EN597" s="132"/>
      <c r="EO597" s="513"/>
      <c r="EP597" s="451"/>
      <c r="EQ597" s="451"/>
      <c r="ER597" s="524"/>
      <c r="ES597" s="451"/>
      <c r="ET597" s="451"/>
      <c r="EU597" s="132"/>
      <c r="EV597" s="133"/>
      <c r="EW597" s="193"/>
    </row>
    <row r="598" spans="26:153" ht="30" customHeight="1" x14ac:dyDescent="0.15">
      <c r="Z598" s="246"/>
      <c r="AA598" s="483"/>
      <c r="AB598" s="191"/>
      <c r="AC598" s="191"/>
      <c r="AD598" s="191"/>
      <c r="AE598" s="191"/>
      <c r="AF598" s="384"/>
      <c r="AG598" s="191"/>
      <c r="AH598" s="191"/>
      <c r="AI598" s="191"/>
      <c r="AJ598" s="191"/>
      <c r="AK598" s="192"/>
      <c r="AL598" s="191"/>
      <c r="AM598" s="191"/>
      <c r="AN598" s="191"/>
      <c r="AO598" s="461"/>
      <c r="AP598" s="191"/>
      <c r="AQ598" s="191"/>
      <c r="AR598" s="191"/>
      <c r="AS598" s="461"/>
      <c r="AT598" s="191"/>
      <c r="AU598" s="191"/>
      <c r="AV598" s="461"/>
      <c r="AW598" s="192"/>
      <c r="AX598" s="191"/>
      <c r="AY598" s="461"/>
      <c r="AZ598" s="191"/>
      <c r="BA598" s="461"/>
      <c r="BB598" s="191"/>
      <c r="BC598" s="192"/>
      <c r="BD598" s="191"/>
      <c r="BE598" s="191"/>
      <c r="BF598" s="461"/>
      <c r="BG598" s="470"/>
      <c r="BH598" s="470"/>
      <c r="BI598" s="191"/>
      <c r="BJ598" s="191"/>
      <c r="BK598" s="191"/>
      <c r="BL598" s="492"/>
      <c r="BM598" s="191"/>
      <c r="BN598" s="391"/>
      <c r="BO598" s="191"/>
      <c r="BP598" s="191"/>
      <c r="BQ598" s="191"/>
      <c r="BR598" s="191"/>
      <c r="BS598" s="191"/>
      <c r="BT598" s="191"/>
      <c r="BU598" s="192"/>
      <c r="BV598" s="191"/>
      <c r="BW598" s="191"/>
      <c r="BX598" s="191"/>
      <c r="BY598" s="191"/>
      <c r="BZ598" s="191"/>
      <c r="CA598" s="191"/>
      <c r="CB598" s="470"/>
      <c r="CC598" s="396"/>
      <c r="CD598" s="191"/>
      <c r="CE598" s="191"/>
      <c r="CF598" s="191"/>
      <c r="CG598" s="191"/>
      <c r="CH598" s="384"/>
      <c r="CI598" s="191"/>
      <c r="CJ598" s="461"/>
      <c r="CK598" s="461"/>
      <c r="CL598" s="191"/>
      <c r="CM598" s="191"/>
      <c r="CN598" s="498"/>
      <c r="CO598" s="191"/>
      <c r="CP598" s="192"/>
      <c r="CQ598" s="191"/>
      <c r="CR598" s="384"/>
      <c r="CS598" s="407"/>
      <c r="CT598" s="191"/>
      <c r="DE598" s="192"/>
      <c r="DM598" s="190"/>
      <c r="DN598" s="191"/>
      <c r="DQ598" s="190"/>
      <c r="DU598" s="132"/>
      <c r="DV598" s="132"/>
      <c r="DW598" s="132"/>
      <c r="DX598" s="132"/>
      <c r="DY598" s="132"/>
      <c r="DZ598" s="132"/>
      <c r="EA598" s="133"/>
      <c r="EB598" s="132"/>
      <c r="EC598" s="132"/>
      <c r="ED598" s="451"/>
      <c r="EE598" s="133"/>
      <c r="EF598" s="132"/>
      <c r="EG598" s="132"/>
      <c r="EH598" s="132"/>
      <c r="EI598" s="134"/>
      <c r="EJ598" s="132"/>
      <c r="EK598" s="451"/>
      <c r="EL598" s="518"/>
      <c r="EM598" s="451"/>
      <c r="EN598" s="132"/>
      <c r="EO598" s="513"/>
      <c r="EP598" s="451"/>
      <c r="EQ598" s="451"/>
      <c r="ER598" s="524"/>
      <c r="ES598" s="451"/>
      <c r="ET598" s="451"/>
      <c r="EU598" s="132"/>
      <c r="EV598" s="133"/>
      <c r="EW598" s="193"/>
    </row>
    <row r="599" spans="26:153" ht="30" customHeight="1" x14ac:dyDescent="0.15">
      <c r="Z599" s="246"/>
      <c r="AA599" s="483"/>
      <c r="AB599" s="191"/>
      <c r="AC599" s="191"/>
      <c r="AD599" s="191"/>
      <c r="AE599" s="191"/>
      <c r="AF599" s="384"/>
      <c r="AG599" s="191"/>
      <c r="AH599" s="191"/>
      <c r="AI599" s="191"/>
      <c r="AJ599" s="191"/>
      <c r="AK599" s="192"/>
      <c r="AL599" s="191"/>
      <c r="AM599" s="191"/>
      <c r="AN599" s="191"/>
      <c r="AO599" s="461"/>
      <c r="AP599" s="191"/>
      <c r="AQ599" s="191"/>
      <c r="AR599" s="191"/>
      <c r="AS599" s="461"/>
      <c r="AT599" s="191"/>
      <c r="AU599" s="191"/>
      <c r="AV599" s="461"/>
      <c r="AW599" s="192"/>
      <c r="AX599" s="191"/>
      <c r="AY599" s="461"/>
      <c r="AZ599" s="191"/>
      <c r="BA599" s="461"/>
      <c r="BB599" s="191"/>
      <c r="BC599" s="192"/>
      <c r="BD599" s="191"/>
      <c r="BE599" s="191"/>
      <c r="BF599" s="461"/>
      <c r="BG599" s="470"/>
      <c r="BH599" s="470"/>
      <c r="BI599" s="191"/>
      <c r="BJ599" s="191"/>
      <c r="BK599" s="191"/>
      <c r="BL599" s="492"/>
      <c r="BM599" s="191"/>
      <c r="BN599" s="391"/>
      <c r="BO599" s="191"/>
      <c r="BP599" s="191"/>
      <c r="BQ599" s="191"/>
      <c r="BR599" s="191"/>
      <c r="BS599" s="191"/>
      <c r="BT599" s="191"/>
      <c r="BU599" s="192"/>
      <c r="BV599" s="191"/>
      <c r="BW599" s="191"/>
      <c r="BX599" s="191"/>
      <c r="BY599" s="191"/>
      <c r="BZ599" s="191"/>
      <c r="CA599" s="191"/>
      <c r="CB599" s="470"/>
      <c r="CC599" s="396"/>
      <c r="CD599" s="191"/>
      <c r="CE599" s="191"/>
      <c r="CF599" s="191"/>
      <c r="CG599" s="191"/>
      <c r="CH599" s="384"/>
      <c r="CI599" s="191"/>
      <c r="CJ599" s="461"/>
      <c r="CK599" s="461"/>
      <c r="CL599" s="191"/>
      <c r="CM599" s="191"/>
      <c r="CN599" s="498"/>
      <c r="CO599" s="191"/>
      <c r="CP599" s="192"/>
      <c r="CQ599" s="191"/>
      <c r="CR599" s="384"/>
      <c r="CS599" s="407"/>
      <c r="CT599" s="191"/>
      <c r="DE599" s="192"/>
      <c r="DM599" s="190"/>
      <c r="DN599" s="191"/>
      <c r="DQ599" s="190"/>
      <c r="DU599" s="132"/>
      <c r="DV599" s="132"/>
      <c r="DW599" s="132"/>
      <c r="DX599" s="132"/>
      <c r="DY599" s="132"/>
      <c r="DZ599" s="132"/>
      <c r="EA599" s="133"/>
      <c r="EB599" s="132"/>
      <c r="EC599" s="132"/>
      <c r="ED599" s="451"/>
      <c r="EE599" s="133"/>
      <c r="EF599" s="132"/>
      <c r="EG599" s="132"/>
      <c r="EH599" s="132"/>
      <c r="EI599" s="134"/>
      <c r="EJ599" s="132"/>
      <c r="EK599" s="451"/>
      <c r="EL599" s="518"/>
      <c r="EM599" s="451"/>
      <c r="EN599" s="132"/>
      <c r="EO599" s="513"/>
      <c r="EP599" s="451"/>
      <c r="EQ599" s="451"/>
      <c r="ER599" s="524"/>
      <c r="ES599" s="451"/>
      <c r="ET599" s="451"/>
      <c r="EU599" s="132"/>
      <c r="EV599" s="133"/>
      <c r="EW599" s="193"/>
    </row>
    <row r="600" spans="26:153" ht="30" customHeight="1" x14ac:dyDescent="0.15">
      <c r="Z600" s="246"/>
      <c r="AA600" s="483"/>
      <c r="AB600" s="191"/>
      <c r="AC600" s="191"/>
      <c r="AD600" s="191"/>
      <c r="AE600" s="191"/>
      <c r="AF600" s="384"/>
      <c r="AG600" s="191"/>
      <c r="AH600" s="191"/>
      <c r="AI600" s="191"/>
      <c r="AJ600" s="191"/>
      <c r="AK600" s="192"/>
      <c r="AL600" s="191"/>
      <c r="AM600" s="191"/>
      <c r="AN600" s="191"/>
      <c r="AO600" s="461"/>
      <c r="AP600" s="191"/>
      <c r="AQ600" s="191"/>
      <c r="AR600" s="191"/>
      <c r="AS600" s="461"/>
      <c r="AT600" s="191"/>
      <c r="AU600" s="191"/>
      <c r="AV600" s="461"/>
      <c r="AW600" s="192"/>
      <c r="AX600" s="191"/>
      <c r="AY600" s="461"/>
      <c r="AZ600" s="191"/>
      <c r="BA600" s="461"/>
      <c r="BB600" s="191"/>
      <c r="BC600" s="192"/>
      <c r="BD600" s="191"/>
      <c r="BE600" s="191"/>
      <c r="BF600" s="461"/>
      <c r="BG600" s="470"/>
      <c r="BH600" s="470"/>
      <c r="BI600" s="191"/>
      <c r="BJ600" s="191"/>
      <c r="BK600" s="191"/>
      <c r="BL600" s="492"/>
      <c r="BM600" s="191"/>
      <c r="BN600" s="391"/>
      <c r="BO600" s="191"/>
      <c r="BP600" s="191"/>
      <c r="BQ600" s="191"/>
      <c r="BR600" s="191"/>
      <c r="BS600" s="191"/>
      <c r="BT600" s="191"/>
      <c r="BU600" s="192"/>
      <c r="BV600" s="191"/>
      <c r="BW600" s="191"/>
      <c r="BX600" s="191"/>
      <c r="BY600" s="191"/>
      <c r="BZ600" s="191"/>
      <c r="CA600" s="191"/>
      <c r="CB600" s="470"/>
      <c r="CC600" s="396"/>
      <c r="CD600" s="191"/>
      <c r="CE600" s="191"/>
      <c r="CF600" s="191"/>
      <c r="CG600" s="191"/>
      <c r="CH600" s="384"/>
      <c r="CI600" s="191"/>
      <c r="CJ600" s="461"/>
      <c r="CK600" s="461"/>
      <c r="CL600" s="191"/>
      <c r="CM600" s="191"/>
      <c r="CN600" s="498"/>
      <c r="CO600" s="191"/>
      <c r="CP600" s="192"/>
      <c r="CQ600" s="191"/>
      <c r="CR600" s="384"/>
      <c r="CS600" s="407"/>
      <c r="CT600" s="191"/>
      <c r="DE600" s="192"/>
      <c r="DM600" s="190"/>
      <c r="DN600" s="191"/>
      <c r="DQ600" s="190"/>
      <c r="DU600" s="132"/>
      <c r="DV600" s="132"/>
      <c r="DW600" s="132"/>
      <c r="DX600" s="132"/>
      <c r="DY600" s="132"/>
      <c r="DZ600" s="132"/>
      <c r="EA600" s="133"/>
      <c r="EB600" s="132"/>
      <c r="EC600" s="132"/>
      <c r="ED600" s="451"/>
      <c r="EE600" s="133"/>
      <c r="EF600" s="132"/>
      <c r="EG600" s="132"/>
      <c r="EH600" s="132"/>
      <c r="EI600" s="134"/>
      <c r="EJ600" s="132"/>
      <c r="EK600" s="451"/>
      <c r="EL600" s="518"/>
      <c r="EM600" s="451"/>
      <c r="EN600" s="132"/>
      <c r="EO600" s="513"/>
      <c r="EP600" s="451"/>
      <c r="EQ600" s="451"/>
      <c r="ER600" s="524"/>
      <c r="ES600" s="451"/>
      <c r="ET600" s="451"/>
      <c r="EU600" s="132"/>
      <c r="EV600" s="133"/>
      <c r="EW600" s="193"/>
    </row>
    <row r="601" spans="26:153" ht="30" customHeight="1" x14ac:dyDescent="0.15">
      <c r="Z601" s="246"/>
      <c r="AA601" s="483"/>
      <c r="AB601" s="191"/>
      <c r="AC601" s="191"/>
      <c r="AD601" s="191"/>
      <c r="AE601" s="191"/>
      <c r="AF601" s="384"/>
      <c r="AG601" s="191"/>
      <c r="AH601" s="191"/>
      <c r="AI601" s="191"/>
      <c r="AJ601" s="191"/>
      <c r="AK601" s="192"/>
      <c r="AL601" s="191"/>
      <c r="AM601" s="191"/>
      <c r="AN601" s="191"/>
      <c r="AO601" s="461"/>
      <c r="AP601" s="191"/>
      <c r="AQ601" s="191"/>
      <c r="AR601" s="191"/>
      <c r="AS601" s="461"/>
      <c r="AT601" s="191"/>
      <c r="AU601" s="191"/>
      <c r="AV601" s="461"/>
      <c r="AW601" s="192"/>
      <c r="AX601" s="191"/>
      <c r="AY601" s="461"/>
      <c r="AZ601" s="191"/>
      <c r="BA601" s="461"/>
      <c r="BB601" s="191"/>
      <c r="BC601" s="192"/>
      <c r="BD601" s="191"/>
      <c r="BE601" s="191"/>
      <c r="BF601" s="461"/>
      <c r="BG601" s="470"/>
      <c r="BH601" s="470"/>
      <c r="BI601" s="191"/>
      <c r="BJ601" s="191"/>
      <c r="BK601" s="191"/>
      <c r="BL601" s="492"/>
      <c r="BM601" s="191"/>
      <c r="BN601" s="391"/>
      <c r="BO601" s="191"/>
      <c r="BP601" s="191"/>
      <c r="BQ601" s="191"/>
      <c r="BR601" s="191"/>
      <c r="BS601" s="191"/>
      <c r="BT601" s="191"/>
      <c r="BU601" s="192"/>
      <c r="BV601" s="191"/>
      <c r="BW601" s="191"/>
      <c r="BX601" s="191"/>
      <c r="BY601" s="191"/>
      <c r="BZ601" s="191"/>
      <c r="CA601" s="191"/>
      <c r="CB601" s="470"/>
      <c r="CC601" s="396"/>
      <c r="CD601" s="191"/>
      <c r="CE601" s="191"/>
      <c r="CF601" s="191"/>
      <c r="CG601" s="191"/>
      <c r="CH601" s="384"/>
      <c r="CI601" s="191"/>
      <c r="CJ601" s="461"/>
      <c r="CK601" s="461"/>
      <c r="CL601" s="191"/>
      <c r="CM601" s="191"/>
      <c r="CN601" s="498"/>
      <c r="CO601" s="191"/>
      <c r="CP601" s="192"/>
      <c r="CQ601" s="191"/>
      <c r="CR601" s="384"/>
      <c r="CS601" s="407"/>
      <c r="CT601" s="191"/>
      <c r="DE601" s="192"/>
      <c r="DM601" s="190"/>
      <c r="DN601" s="191"/>
      <c r="DQ601" s="190"/>
      <c r="DU601" s="132"/>
      <c r="DV601" s="132"/>
      <c r="DW601" s="132"/>
      <c r="DX601" s="132"/>
      <c r="DY601" s="132"/>
      <c r="DZ601" s="132"/>
      <c r="EA601" s="133"/>
      <c r="EB601" s="132"/>
      <c r="EC601" s="132"/>
      <c r="ED601" s="451"/>
      <c r="EE601" s="133"/>
      <c r="EF601" s="132"/>
      <c r="EG601" s="132"/>
      <c r="EH601" s="132"/>
      <c r="EI601" s="134"/>
      <c r="EJ601" s="132"/>
      <c r="EK601" s="451"/>
      <c r="EL601" s="518"/>
      <c r="EM601" s="451"/>
      <c r="EN601" s="132"/>
      <c r="EO601" s="513"/>
      <c r="EP601" s="451"/>
      <c r="EQ601" s="451"/>
      <c r="ER601" s="524"/>
      <c r="ES601" s="451"/>
      <c r="ET601" s="451"/>
      <c r="EU601" s="132"/>
      <c r="EV601" s="133"/>
      <c r="EW601" s="193"/>
    </row>
    <row r="602" spans="26:153" ht="30" customHeight="1" x14ac:dyDescent="0.15">
      <c r="Z602" s="246"/>
      <c r="AA602" s="483"/>
      <c r="AB602" s="191"/>
      <c r="AC602" s="191"/>
      <c r="AD602" s="191"/>
      <c r="AE602" s="191"/>
      <c r="AF602" s="384"/>
      <c r="AG602" s="191"/>
      <c r="AH602" s="191"/>
      <c r="AI602" s="191"/>
      <c r="AJ602" s="191"/>
      <c r="AK602" s="192"/>
      <c r="AL602" s="191"/>
      <c r="AM602" s="191"/>
      <c r="AN602" s="191"/>
      <c r="AO602" s="461"/>
      <c r="AP602" s="191"/>
      <c r="AQ602" s="191"/>
      <c r="AR602" s="191"/>
      <c r="AS602" s="461"/>
      <c r="AT602" s="191"/>
      <c r="AU602" s="191"/>
      <c r="AV602" s="461"/>
      <c r="AW602" s="192"/>
      <c r="AX602" s="191"/>
      <c r="AY602" s="461"/>
      <c r="AZ602" s="191"/>
      <c r="BA602" s="461"/>
      <c r="BB602" s="191"/>
      <c r="BC602" s="192"/>
      <c r="BD602" s="191"/>
      <c r="BE602" s="191"/>
      <c r="BF602" s="461"/>
      <c r="BG602" s="470"/>
      <c r="BH602" s="470"/>
      <c r="BI602" s="191"/>
      <c r="BJ602" s="191"/>
      <c r="BK602" s="191"/>
      <c r="BL602" s="492"/>
      <c r="BM602" s="191"/>
      <c r="BN602" s="391"/>
      <c r="BO602" s="191"/>
      <c r="BP602" s="191"/>
      <c r="BQ602" s="191"/>
      <c r="BR602" s="191"/>
      <c r="BS602" s="191"/>
      <c r="BT602" s="191"/>
      <c r="BU602" s="192"/>
      <c r="BV602" s="191"/>
      <c r="BW602" s="191"/>
      <c r="BX602" s="191"/>
      <c r="BY602" s="191"/>
      <c r="BZ602" s="191"/>
      <c r="CA602" s="191"/>
      <c r="CB602" s="470"/>
      <c r="CC602" s="396"/>
      <c r="CD602" s="191"/>
      <c r="CE602" s="191"/>
      <c r="CF602" s="191"/>
      <c r="CG602" s="191"/>
      <c r="CH602" s="384"/>
      <c r="CI602" s="191"/>
      <c r="CJ602" s="461"/>
      <c r="CK602" s="461"/>
      <c r="CL602" s="191"/>
      <c r="CM602" s="191"/>
      <c r="CN602" s="498"/>
      <c r="CO602" s="191"/>
      <c r="CP602" s="192"/>
      <c r="CQ602" s="191"/>
      <c r="CR602" s="384"/>
      <c r="CS602" s="407"/>
      <c r="CT602" s="191"/>
      <c r="DE602" s="192"/>
      <c r="DM602" s="190"/>
      <c r="DN602" s="191"/>
      <c r="DQ602" s="190"/>
      <c r="DU602" s="132"/>
      <c r="DV602" s="132"/>
      <c r="DW602" s="132"/>
      <c r="DX602" s="132"/>
      <c r="DY602" s="132"/>
      <c r="DZ602" s="132"/>
      <c r="EA602" s="133"/>
      <c r="EB602" s="132"/>
      <c r="EC602" s="132"/>
      <c r="ED602" s="451"/>
      <c r="EE602" s="133"/>
      <c r="EF602" s="132"/>
      <c r="EG602" s="132"/>
      <c r="EH602" s="132"/>
      <c r="EI602" s="134"/>
      <c r="EJ602" s="132"/>
      <c r="EK602" s="451"/>
      <c r="EL602" s="518"/>
      <c r="EM602" s="451"/>
      <c r="EN602" s="132"/>
      <c r="EO602" s="513"/>
      <c r="EP602" s="451"/>
      <c r="EQ602" s="451"/>
      <c r="ER602" s="524"/>
      <c r="ES602" s="451"/>
      <c r="ET602" s="451"/>
      <c r="EU602" s="132"/>
      <c r="EV602" s="133"/>
      <c r="EW602" s="193"/>
    </row>
    <row r="603" spans="26:153" ht="30" customHeight="1" x14ac:dyDescent="0.15">
      <c r="Z603" s="246"/>
      <c r="AA603" s="483"/>
      <c r="AB603" s="191"/>
      <c r="AC603" s="191"/>
      <c r="AD603" s="191"/>
      <c r="AE603" s="191"/>
      <c r="AF603" s="384"/>
      <c r="AG603" s="191"/>
      <c r="AH603" s="191"/>
      <c r="AI603" s="191"/>
      <c r="AJ603" s="191"/>
      <c r="AK603" s="192"/>
      <c r="AL603" s="191"/>
      <c r="AM603" s="191"/>
      <c r="AN603" s="191"/>
      <c r="AO603" s="461"/>
      <c r="AP603" s="191"/>
      <c r="AQ603" s="191"/>
      <c r="AR603" s="191"/>
      <c r="AS603" s="461"/>
      <c r="AT603" s="191"/>
      <c r="AU603" s="191"/>
      <c r="AV603" s="461"/>
      <c r="AW603" s="192"/>
      <c r="AX603" s="191"/>
      <c r="AY603" s="461"/>
      <c r="AZ603" s="191"/>
      <c r="BA603" s="461"/>
      <c r="BB603" s="191"/>
      <c r="BC603" s="192"/>
      <c r="BD603" s="191"/>
      <c r="BE603" s="191"/>
      <c r="BF603" s="461"/>
      <c r="BG603" s="470"/>
      <c r="BH603" s="470"/>
      <c r="BI603" s="191"/>
      <c r="BJ603" s="191"/>
      <c r="BK603" s="191"/>
      <c r="BL603" s="492"/>
      <c r="BM603" s="191"/>
      <c r="BN603" s="391"/>
      <c r="BO603" s="191"/>
      <c r="BP603" s="191"/>
      <c r="BQ603" s="191"/>
      <c r="BR603" s="191"/>
      <c r="BS603" s="191"/>
      <c r="BT603" s="191"/>
      <c r="BU603" s="192"/>
      <c r="BV603" s="191"/>
      <c r="BW603" s="191"/>
      <c r="BX603" s="191"/>
      <c r="BY603" s="191"/>
      <c r="BZ603" s="191"/>
      <c r="CA603" s="191"/>
      <c r="CB603" s="470"/>
      <c r="CC603" s="396"/>
      <c r="CD603" s="191"/>
      <c r="CE603" s="191"/>
      <c r="CF603" s="191"/>
      <c r="CG603" s="191"/>
      <c r="CH603" s="384"/>
      <c r="CI603" s="191"/>
      <c r="CJ603" s="461"/>
      <c r="CK603" s="461"/>
      <c r="CL603" s="191"/>
      <c r="CM603" s="191"/>
      <c r="CN603" s="498"/>
      <c r="CO603" s="191"/>
      <c r="CP603" s="192"/>
      <c r="CQ603" s="191"/>
      <c r="CR603" s="384"/>
      <c r="CS603" s="407"/>
      <c r="CT603" s="191"/>
      <c r="DE603" s="192"/>
      <c r="DM603" s="190"/>
      <c r="DN603" s="191"/>
      <c r="DQ603" s="190"/>
      <c r="DU603" s="132"/>
      <c r="DV603" s="132"/>
      <c r="DW603" s="132"/>
      <c r="DX603" s="132"/>
      <c r="DY603" s="132"/>
      <c r="DZ603" s="132"/>
      <c r="EA603" s="133"/>
      <c r="EB603" s="132"/>
      <c r="EC603" s="132"/>
      <c r="ED603" s="451"/>
      <c r="EE603" s="133"/>
      <c r="EF603" s="132"/>
      <c r="EG603" s="132"/>
      <c r="EH603" s="132"/>
      <c r="EI603" s="134"/>
      <c r="EJ603" s="132"/>
      <c r="EK603" s="451"/>
      <c r="EL603" s="518"/>
      <c r="EM603" s="451"/>
      <c r="EN603" s="132"/>
      <c r="EO603" s="513"/>
      <c r="EP603" s="451"/>
      <c r="EQ603" s="451"/>
      <c r="ER603" s="524"/>
      <c r="ES603" s="451"/>
      <c r="ET603" s="451"/>
      <c r="EU603" s="132"/>
      <c r="EV603" s="133"/>
      <c r="EW603" s="193"/>
    </row>
    <row r="604" spans="26:153" ht="30" customHeight="1" x14ac:dyDescent="0.15">
      <c r="Z604" s="246"/>
      <c r="AA604" s="483"/>
      <c r="AB604" s="191"/>
      <c r="AC604" s="191"/>
      <c r="AD604" s="191"/>
      <c r="AE604" s="191"/>
      <c r="AF604" s="384"/>
      <c r="AG604" s="191"/>
      <c r="AH604" s="191"/>
      <c r="AI604" s="191"/>
      <c r="AJ604" s="191"/>
      <c r="AK604" s="192"/>
      <c r="AL604" s="191"/>
      <c r="AM604" s="191"/>
      <c r="AN604" s="191"/>
      <c r="AO604" s="461"/>
      <c r="AP604" s="191"/>
      <c r="AQ604" s="191"/>
      <c r="AR604" s="191"/>
      <c r="AS604" s="461"/>
      <c r="AT604" s="191"/>
      <c r="AU604" s="191"/>
      <c r="AV604" s="461"/>
      <c r="AW604" s="192"/>
      <c r="AX604" s="191"/>
      <c r="AY604" s="461"/>
      <c r="AZ604" s="191"/>
      <c r="BA604" s="461"/>
      <c r="BB604" s="191"/>
      <c r="BC604" s="192"/>
      <c r="BD604" s="191"/>
      <c r="BE604" s="191"/>
      <c r="BF604" s="461"/>
      <c r="BG604" s="470"/>
      <c r="BH604" s="470"/>
      <c r="BI604" s="191"/>
      <c r="BJ604" s="191"/>
      <c r="BK604" s="191"/>
      <c r="BL604" s="492"/>
      <c r="BM604" s="191"/>
      <c r="BN604" s="391"/>
      <c r="BO604" s="191"/>
      <c r="BP604" s="191"/>
      <c r="BQ604" s="191"/>
      <c r="BR604" s="191"/>
      <c r="BS604" s="191"/>
      <c r="BT604" s="191"/>
      <c r="BU604" s="192"/>
      <c r="BV604" s="191"/>
      <c r="BW604" s="191"/>
      <c r="BX604" s="191"/>
      <c r="BY604" s="191"/>
      <c r="BZ604" s="191"/>
      <c r="CA604" s="191"/>
      <c r="CB604" s="470"/>
      <c r="CC604" s="396"/>
      <c r="CD604" s="191"/>
      <c r="CE604" s="191"/>
      <c r="CF604" s="191"/>
      <c r="CG604" s="191"/>
      <c r="CH604" s="384"/>
      <c r="CI604" s="191"/>
      <c r="CJ604" s="461"/>
      <c r="CK604" s="461"/>
      <c r="CL604" s="191"/>
      <c r="CM604" s="191"/>
      <c r="CN604" s="498"/>
      <c r="CO604" s="191"/>
      <c r="CP604" s="192"/>
      <c r="CQ604" s="191"/>
      <c r="CR604" s="384"/>
      <c r="CS604" s="407"/>
      <c r="CT604" s="191"/>
      <c r="DE604" s="192"/>
      <c r="DM604" s="190"/>
      <c r="DN604" s="191"/>
      <c r="DQ604" s="190"/>
      <c r="DU604" s="132"/>
      <c r="DV604" s="132"/>
      <c r="DW604" s="132"/>
      <c r="DX604" s="132"/>
      <c r="DY604" s="132"/>
      <c r="DZ604" s="132"/>
      <c r="EA604" s="133"/>
      <c r="EB604" s="132"/>
      <c r="EC604" s="132"/>
      <c r="ED604" s="451"/>
      <c r="EE604" s="133"/>
      <c r="EF604" s="132"/>
      <c r="EG604" s="132"/>
      <c r="EH604" s="132"/>
      <c r="EI604" s="134"/>
      <c r="EJ604" s="132"/>
      <c r="EK604" s="451"/>
      <c r="EL604" s="518"/>
      <c r="EM604" s="451"/>
      <c r="EN604" s="132"/>
      <c r="EO604" s="513"/>
      <c r="EP604" s="451"/>
      <c r="EQ604" s="451"/>
      <c r="ER604" s="524"/>
      <c r="ES604" s="451"/>
      <c r="ET604" s="451"/>
      <c r="EU604" s="132"/>
      <c r="EV604" s="133"/>
      <c r="EW604" s="193"/>
    </row>
    <row r="605" spans="26:153" ht="30" customHeight="1" x14ac:dyDescent="0.15">
      <c r="Z605" s="246"/>
      <c r="AA605" s="483"/>
      <c r="AB605" s="191"/>
      <c r="AC605" s="191"/>
      <c r="AD605" s="191"/>
      <c r="AE605" s="191"/>
      <c r="AF605" s="384"/>
      <c r="AG605" s="191"/>
      <c r="AH605" s="191"/>
      <c r="AI605" s="191"/>
      <c r="AJ605" s="191"/>
      <c r="AK605" s="192"/>
      <c r="AL605" s="191"/>
      <c r="AM605" s="191"/>
      <c r="AN605" s="191"/>
      <c r="AO605" s="461"/>
      <c r="AP605" s="191"/>
      <c r="AQ605" s="191"/>
      <c r="AR605" s="191"/>
      <c r="AS605" s="461"/>
      <c r="AT605" s="191"/>
      <c r="AU605" s="191"/>
      <c r="AV605" s="461"/>
      <c r="AW605" s="192"/>
      <c r="AX605" s="191"/>
      <c r="AY605" s="461"/>
      <c r="AZ605" s="191"/>
      <c r="BA605" s="461"/>
      <c r="BB605" s="191"/>
      <c r="BC605" s="192"/>
      <c r="BD605" s="191"/>
      <c r="BE605" s="191"/>
      <c r="BF605" s="461"/>
      <c r="BG605" s="470"/>
      <c r="BH605" s="470"/>
      <c r="BI605" s="191"/>
      <c r="BJ605" s="191"/>
      <c r="BK605" s="191"/>
      <c r="BL605" s="492"/>
      <c r="BM605" s="191"/>
      <c r="BN605" s="391"/>
      <c r="BO605" s="191"/>
      <c r="BP605" s="191"/>
      <c r="BQ605" s="191"/>
      <c r="BR605" s="191"/>
      <c r="BS605" s="191"/>
      <c r="BT605" s="191"/>
      <c r="BU605" s="192"/>
      <c r="BV605" s="191"/>
      <c r="BW605" s="191"/>
      <c r="BX605" s="191"/>
      <c r="BY605" s="191"/>
      <c r="BZ605" s="191"/>
      <c r="CA605" s="191"/>
      <c r="CB605" s="470"/>
      <c r="CC605" s="396"/>
      <c r="CD605" s="191"/>
      <c r="CE605" s="191"/>
      <c r="CF605" s="191"/>
      <c r="CG605" s="191"/>
      <c r="CH605" s="384"/>
      <c r="CI605" s="191"/>
      <c r="CJ605" s="461"/>
      <c r="CK605" s="461"/>
      <c r="CL605" s="191"/>
      <c r="CM605" s="191"/>
      <c r="CN605" s="498"/>
      <c r="CO605" s="191"/>
      <c r="CP605" s="192"/>
      <c r="CQ605" s="191"/>
      <c r="CR605" s="384"/>
      <c r="CS605" s="407"/>
      <c r="CT605" s="191"/>
      <c r="DE605" s="192"/>
      <c r="DM605" s="190"/>
      <c r="DN605" s="191"/>
      <c r="DQ605" s="190"/>
      <c r="DU605" s="132"/>
      <c r="DV605" s="132"/>
      <c r="DW605" s="132"/>
      <c r="DX605" s="132"/>
      <c r="DY605" s="132"/>
      <c r="DZ605" s="132"/>
      <c r="EA605" s="133"/>
      <c r="EB605" s="132"/>
      <c r="EC605" s="132"/>
      <c r="ED605" s="451"/>
      <c r="EE605" s="133"/>
      <c r="EF605" s="132"/>
      <c r="EG605" s="132"/>
      <c r="EH605" s="132"/>
      <c r="EI605" s="134"/>
      <c r="EJ605" s="132"/>
      <c r="EK605" s="451"/>
      <c r="EL605" s="518"/>
      <c r="EM605" s="451"/>
      <c r="EN605" s="132"/>
      <c r="EO605" s="513"/>
      <c r="EP605" s="451"/>
      <c r="EQ605" s="451"/>
      <c r="ER605" s="524"/>
      <c r="ES605" s="451"/>
      <c r="ET605" s="451"/>
      <c r="EU605" s="132"/>
      <c r="EV605" s="133"/>
      <c r="EW605" s="193"/>
    </row>
    <row r="606" spans="26:153" ht="30" customHeight="1" x14ac:dyDescent="0.15">
      <c r="Z606" s="246"/>
      <c r="AA606" s="483"/>
      <c r="AB606" s="191"/>
      <c r="AC606" s="191"/>
      <c r="AD606" s="191"/>
      <c r="AE606" s="191"/>
      <c r="AF606" s="384"/>
      <c r="AG606" s="191"/>
      <c r="AH606" s="191"/>
      <c r="AI606" s="191"/>
      <c r="AJ606" s="191"/>
      <c r="AK606" s="192"/>
      <c r="AL606" s="191"/>
      <c r="AM606" s="191"/>
      <c r="AN606" s="191"/>
      <c r="AO606" s="461"/>
      <c r="AP606" s="191"/>
      <c r="AQ606" s="191"/>
      <c r="AR606" s="191"/>
      <c r="AS606" s="461"/>
      <c r="AT606" s="191"/>
      <c r="AU606" s="191"/>
      <c r="AV606" s="461"/>
      <c r="AW606" s="192"/>
      <c r="AX606" s="191"/>
      <c r="AY606" s="461"/>
      <c r="AZ606" s="191"/>
      <c r="BA606" s="461"/>
      <c r="BB606" s="191"/>
      <c r="BC606" s="192"/>
      <c r="BD606" s="191"/>
      <c r="BE606" s="191"/>
      <c r="BF606" s="461"/>
      <c r="BG606" s="470"/>
      <c r="BH606" s="470"/>
      <c r="BI606" s="191"/>
      <c r="BJ606" s="191"/>
      <c r="BK606" s="191"/>
      <c r="BL606" s="492"/>
      <c r="BM606" s="191"/>
      <c r="BN606" s="391"/>
      <c r="BO606" s="191"/>
      <c r="BP606" s="191"/>
      <c r="BQ606" s="191"/>
      <c r="BR606" s="191"/>
      <c r="BS606" s="191"/>
      <c r="BT606" s="191"/>
      <c r="BU606" s="192"/>
      <c r="BV606" s="191"/>
      <c r="BW606" s="191"/>
      <c r="BX606" s="191"/>
      <c r="BY606" s="191"/>
      <c r="BZ606" s="191"/>
      <c r="CA606" s="191"/>
      <c r="CB606" s="470"/>
      <c r="CC606" s="396"/>
      <c r="CD606" s="191"/>
      <c r="CE606" s="191"/>
      <c r="CF606" s="191"/>
      <c r="CG606" s="191"/>
      <c r="CH606" s="384"/>
      <c r="CI606" s="191"/>
      <c r="CJ606" s="461"/>
      <c r="CK606" s="461"/>
      <c r="CL606" s="191"/>
      <c r="CM606" s="191"/>
      <c r="CN606" s="498"/>
      <c r="CO606" s="191"/>
      <c r="CP606" s="192"/>
      <c r="CQ606" s="191"/>
      <c r="CR606" s="384"/>
      <c r="CS606" s="407"/>
      <c r="CT606" s="191"/>
      <c r="DE606" s="192"/>
      <c r="DM606" s="190"/>
      <c r="DN606" s="191"/>
      <c r="DQ606" s="190"/>
      <c r="DU606" s="132"/>
      <c r="DV606" s="132"/>
      <c r="DW606" s="132"/>
      <c r="DX606" s="132"/>
      <c r="DY606" s="132"/>
      <c r="DZ606" s="132"/>
      <c r="EA606" s="133"/>
      <c r="EB606" s="132"/>
      <c r="EC606" s="132"/>
      <c r="ED606" s="451"/>
      <c r="EE606" s="133"/>
      <c r="EF606" s="132"/>
      <c r="EG606" s="132"/>
      <c r="EH606" s="132"/>
      <c r="EI606" s="134"/>
      <c r="EJ606" s="132"/>
      <c r="EK606" s="451"/>
      <c r="EL606" s="518"/>
      <c r="EM606" s="451"/>
      <c r="EN606" s="132"/>
      <c r="EO606" s="513"/>
      <c r="EP606" s="451"/>
      <c r="EQ606" s="451"/>
      <c r="ER606" s="524"/>
      <c r="ES606" s="451"/>
      <c r="ET606" s="451"/>
      <c r="EU606" s="132"/>
      <c r="EV606" s="133"/>
      <c r="EW606" s="193"/>
    </row>
    <row r="607" spans="26:153" ht="30" customHeight="1" x14ac:dyDescent="0.15">
      <c r="Z607" s="246"/>
      <c r="AA607" s="483"/>
      <c r="AB607" s="191"/>
      <c r="AC607" s="191"/>
      <c r="AD607" s="191"/>
      <c r="AE607" s="191"/>
      <c r="AF607" s="384"/>
      <c r="AG607" s="191"/>
      <c r="AH607" s="191"/>
      <c r="AI607" s="191"/>
      <c r="AJ607" s="191"/>
      <c r="AK607" s="192"/>
      <c r="AL607" s="191"/>
      <c r="AM607" s="191"/>
      <c r="AN607" s="191"/>
      <c r="AO607" s="461"/>
      <c r="AP607" s="191"/>
      <c r="AQ607" s="191"/>
      <c r="AR607" s="191"/>
      <c r="AS607" s="461"/>
      <c r="AT607" s="191"/>
      <c r="AU607" s="191"/>
      <c r="AV607" s="461"/>
      <c r="AW607" s="192"/>
      <c r="AX607" s="191"/>
      <c r="AY607" s="461"/>
      <c r="AZ607" s="191"/>
      <c r="BA607" s="461"/>
      <c r="BB607" s="191"/>
      <c r="BC607" s="192"/>
      <c r="BD607" s="191"/>
      <c r="BE607" s="191"/>
      <c r="BF607" s="461"/>
      <c r="BG607" s="470"/>
      <c r="BH607" s="470"/>
      <c r="BI607" s="191"/>
      <c r="BJ607" s="191"/>
      <c r="BK607" s="191"/>
      <c r="BL607" s="492"/>
      <c r="BM607" s="191"/>
      <c r="BN607" s="391"/>
      <c r="BO607" s="191"/>
      <c r="BP607" s="191"/>
      <c r="BQ607" s="191"/>
      <c r="BR607" s="191"/>
      <c r="BS607" s="191"/>
      <c r="BT607" s="191"/>
      <c r="BU607" s="192"/>
      <c r="BV607" s="191"/>
      <c r="BW607" s="191"/>
      <c r="BX607" s="191"/>
      <c r="BY607" s="191"/>
      <c r="BZ607" s="191"/>
      <c r="CA607" s="191"/>
      <c r="CB607" s="470"/>
      <c r="CC607" s="396"/>
      <c r="CD607" s="191"/>
      <c r="CE607" s="191"/>
      <c r="CF607" s="191"/>
      <c r="CG607" s="191"/>
      <c r="CH607" s="384"/>
      <c r="CI607" s="191"/>
      <c r="CJ607" s="461"/>
      <c r="CK607" s="461"/>
      <c r="CL607" s="191"/>
      <c r="CM607" s="191"/>
      <c r="CN607" s="498"/>
      <c r="CO607" s="191"/>
      <c r="CP607" s="192"/>
      <c r="CQ607" s="191"/>
      <c r="CR607" s="384"/>
      <c r="CS607" s="407"/>
      <c r="CT607" s="191"/>
      <c r="DE607" s="192"/>
      <c r="DM607" s="190"/>
      <c r="DN607" s="191"/>
      <c r="DQ607" s="190"/>
      <c r="DU607" s="132"/>
      <c r="DV607" s="132"/>
      <c r="DW607" s="132"/>
      <c r="DX607" s="132"/>
      <c r="DY607" s="132"/>
      <c r="DZ607" s="132"/>
      <c r="EA607" s="133"/>
      <c r="EB607" s="132"/>
      <c r="EC607" s="132"/>
      <c r="ED607" s="451"/>
      <c r="EE607" s="133"/>
      <c r="EF607" s="132"/>
      <c r="EG607" s="132"/>
      <c r="EH607" s="132"/>
      <c r="EI607" s="134"/>
      <c r="EJ607" s="132"/>
      <c r="EK607" s="451"/>
      <c r="EL607" s="518"/>
      <c r="EM607" s="451"/>
      <c r="EN607" s="132"/>
      <c r="EO607" s="513"/>
      <c r="EP607" s="451"/>
      <c r="EQ607" s="451"/>
      <c r="ER607" s="524"/>
      <c r="ES607" s="451"/>
      <c r="ET607" s="451"/>
      <c r="EU607" s="132"/>
      <c r="EV607" s="133"/>
      <c r="EW607" s="193"/>
    </row>
    <row r="608" spans="26:153" ht="30" customHeight="1" x14ac:dyDescent="0.15">
      <c r="Z608" s="246"/>
      <c r="AA608" s="483"/>
      <c r="AB608" s="191"/>
      <c r="AC608" s="191"/>
      <c r="AD608" s="191"/>
      <c r="AE608" s="191"/>
      <c r="AF608" s="384"/>
      <c r="AG608" s="191"/>
      <c r="AH608" s="191"/>
      <c r="AI608" s="191"/>
      <c r="AJ608" s="191"/>
      <c r="AK608" s="192"/>
      <c r="AL608" s="191"/>
      <c r="AM608" s="191"/>
      <c r="AN608" s="191"/>
      <c r="AO608" s="461"/>
      <c r="AP608" s="191"/>
      <c r="AQ608" s="191"/>
      <c r="AR608" s="191"/>
      <c r="AS608" s="461"/>
      <c r="AT608" s="191"/>
      <c r="AU608" s="191"/>
      <c r="AV608" s="461"/>
      <c r="AW608" s="192"/>
      <c r="AX608" s="191"/>
      <c r="AY608" s="461"/>
      <c r="AZ608" s="191"/>
      <c r="BA608" s="461"/>
      <c r="BB608" s="191"/>
      <c r="BC608" s="192"/>
      <c r="BD608" s="191"/>
      <c r="BE608" s="191"/>
      <c r="BF608" s="461"/>
      <c r="BG608" s="470"/>
      <c r="BH608" s="470"/>
      <c r="BI608" s="191"/>
      <c r="BJ608" s="191"/>
      <c r="BK608" s="191"/>
      <c r="BL608" s="492"/>
      <c r="BM608" s="191"/>
      <c r="BN608" s="391"/>
      <c r="BO608" s="191"/>
      <c r="BP608" s="191"/>
      <c r="BQ608" s="191"/>
      <c r="BR608" s="191"/>
      <c r="BS608" s="191"/>
      <c r="BT608" s="191"/>
      <c r="BU608" s="192"/>
      <c r="BV608" s="191"/>
      <c r="BW608" s="191"/>
      <c r="BX608" s="191"/>
      <c r="BY608" s="191"/>
      <c r="BZ608" s="191"/>
      <c r="CA608" s="191"/>
      <c r="CB608" s="470"/>
      <c r="CC608" s="396"/>
      <c r="CD608" s="191"/>
      <c r="CE608" s="191"/>
      <c r="CF608" s="191"/>
      <c r="CG608" s="191"/>
      <c r="CH608" s="384"/>
      <c r="CI608" s="191"/>
      <c r="CJ608" s="461"/>
      <c r="CK608" s="461"/>
      <c r="CL608" s="191"/>
      <c r="CM608" s="191"/>
      <c r="CN608" s="498"/>
      <c r="CO608" s="191"/>
      <c r="CP608" s="192"/>
      <c r="CQ608" s="191"/>
      <c r="CR608" s="384"/>
      <c r="CS608" s="407"/>
      <c r="CT608" s="191"/>
      <c r="DE608" s="192"/>
      <c r="DM608" s="190"/>
      <c r="DN608" s="191"/>
      <c r="DQ608" s="190"/>
      <c r="DU608" s="132"/>
      <c r="DV608" s="132"/>
      <c r="DW608" s="132"/>
      <c r="DX608" s="132"/>
      <c r="DY608" s="132"/>
      <c r="DZ608" s="132"/>
      <c r="EA608" s="133"/>
      <c r="EB608" s="132"/>
      <c r="EC608" s="132"/>
      <c r="ED608" s="451"/>
      <c r="EE608" s="133"/>
      <c r="EF608" s="132"/>
      <c r="EG608" s="132"/>
      <c r="EH608" s="132"/>
      <c r="EI608" s="134"/>
      <c r="EJ608" s="132"/>
      <c r="EK608" s="451"/>
      <c r="EL608" s="518"/>
      <c r="EM608" s="451"/>
      <c r="EN608" s="132"/>
      <c r="EO608" s="513"/>
      <c r="EP608" s="451"/>
      <c r="EQ608" s="451"/>
      <c r="ER608" s="524"/>
      <c r="ES608" s="451"/>
      <c r="ET608" s="451"/>
      <c r="EU608" s="132"/>
      <c r="EV608" s="133"/>
      <c r="EW608" s="193"/>
    </row>
    <row r="609" spans="26:153" ht="30" customHeight="1" x14ac:dyDescent="0.15">
      <c r="Z609" s="246"/>
      <c r="AA609" s="483"/>
      <c r="AB609" s="191"/>
      <c r="AC609" s="191"/>
      <c r="AD609" s="191"/>
      <c r="AE609" s="191"/>
      <c r="AF609" s="384"/>
      <c r="AG609" s="191"/>
      <c r="AH609" s="191"/>
      <c r="AI609" s="191"/>
      <c r="AJ609" s="191"/>
      <c r="AK609" s="192"/>
      <c r="AL609" s="191"/>
      <c r="AM609" s="191"/>
      <c r="AN609" s="191"/>
      <c r="AO609" s="461"/>
      <c r="AP609" s="191"/>
      <c r="AQ609" s="191"/>
      <c r="AR609" s="191"/>
      <c r="AS609" s="461"/>
      <c r="AT609" s="191"/>
      <c r="AU609" s="191"/>
      <c r="AV609" s="461"/>
      <c r="AW609" s="192"/>
      <c r="AX609" s="191"/>
      <c r="AY609" s="461"/>
      <c r="AZ609" s="191"/>
      <c r="BA609" s="461"/>
      <c r="BB609" s="191"/>
      <c r="BC609" s="192"/>
      <c r="BD609" s="191"/>
      <c r="BE609" s="191"/>
      <c r="BF609" s="461"/>
      <c r="BG609" s="470"/>
      <c r="BH609" s="470"/>
      <c r="BI609" s="191"/>
      <c r="BJ609" s="191"/>
      <c r="BK609" s="191"/>
      <c r="BL609" s="492"/>
      <c r="BM609" s="191"/>
      <c r="BN609" s="391"/>
      <c r="BO609" s="191"/>
      <c r="BP609" s="191"/>
      <c r="BQ609" s="191"/>
      <c r="BR609" s="191"/>
      <c r="BS609" s="191"/>
      <c r="BT609" s="191"/>
      <c r="BU609" s="192"/>
      <c r="BV609" s="191"/>
      <c r="BW609" s="191"/>
      <c r="BX609" s="191"/>
      <c r="BY609" s="191"/>
      <c r="BZ609" s="191"/>
      <c r="CA609" s="191"/>
      <c r="CB609" s="470"/>
      <c r="CC609" s="396"/>
      <c r="CD609" s="191"/>
      <c r="CE609" s="191"/>
      <c r="CF609" s="191"/>
      <c r="CG609" s="191"/>
      <c r="CH609" s="384"/>
      <c r="CI609" s="191"/>
      <c r="CJ609" s="461"/>
      <c r="CK609" s="461"/>
      <c r="CL609" s="191"/>
      <c r="CM609" s="191"/>
      <c r="CN609" s="498"/>
      <c r="CO609" s="191"/>
      <c r="CP609" s="192"/>
      <c r="CQ609" s="191"/>
      <c r="CR609" s="384"/>
      <c r="CS609" s="407"/>
      <c r="CT609" s="191"/>
      <c r="DE609" s="192"/>
      <c r="DM609" s="190"/>
      <c r="DN609" s="191"/>
      <c r="DQ609" s="190"/>
      <c r="DU609" s="132"/>
      <c r="DV609" s="132"/>
      <c r="DW609" s="132"/>
      <c r="DX609" s="132"/>
      <c r="DY609" s="132"/>
      <c r="DZ609" s="132"/>
      <c r="EA609" s="133"/>
      <c r="EB609" s="132"/>
      <c r="EC609" s="132"/>
      <c r="ED609" s="451"/>
      <c r="EE609" s="133"/>
      <c r="EF609" s="132"/>
      <c r="EG609" s="132"/>
      <c r="EH609" s="132"/>
      <c r="EI609" s="134"/>
      <c r="EJ609" s="132"/>
      <c r="EK609" s="451"/>
      <c r="EL609" s="518"/>
      <c r="EM609" s="451"/>
      <c r="EN609" s="132"/>
      <c r="EO609" s="513"/>
      <c r="EP609" s="451"/>
      <c r="EQ609" s="451"/>
      <c r="ER609" s="524"/>
      <c r="ES609" s="451"/>
      <c r="ET609" s="451"/>
      <c r="EU609" s="132"/>
      <c r="EV609" s="133"/>
      <c r="EW609" s="193"/>
    </row>
    <row r="610" spans="26:153" ht="30" customHeight="1" x14ac:dyDescent="0.15">
      <c r="Z610" s="246"/>
      <c r="AA610" s="483"/>
      <c r="AB610" s="191"/>
      <c r="AC610" s="191"/>
      <c r="AD610" s="191"/>
      <c r="AE610" s="191"/>
      <c r="AF610" s="384"/>
      <c r="AG610" s="191"/>
      <c r="AH610" s="191"/>
      <c r="AI610" s="191"/>
      <c r="AJ610" s="191"/>
      <c r="AK610" s="192"/>
      <c r="AL610" s="191"/>
      <c r="AM610" s="191"/>
      <c r="AN610" s="191"/>
      <c r="AO610" s="461"/>
      <c r="AP610" s="191"/>
      <c r="AQ610" s="191"/>
      <c r="AR610" s="191"/>
      <c r="AS610" s="461"/>
      <c r="AT610" s="191"/>
      <c r="AU610" s="191"/>
      <c r="AV610" s="461"/>
      <c r="AW610" s="192"/>
      <c r="AX610" s="191"/>
      <c r="AY610" s="461"/>
      <c r="AZ610" s="191"/>
      <c r="BA610" s="461"/>
      <c r="BB610" s="191"/>
      <c r="BC610" s="192"/>
      <c r="BD610" s="191"/>
      <c r="BE610" s="191"/>
      <c r="BF610" s="461"/>
      <c r="BG610" s="470"/>
      <c r="BH610" s="470"/>
      <c r="BI610" s="191"/>
      <c r="BJ610" s="191"/>
      <c r="BK610" s="191"/>
      <c r="BL610" s="492"/>
      <c r="BM610" s="191"/>
      <c r="BN610" s="391"/>
      <c r="BO610" s="191"/>
      <c r="BP610" s="191"/>
      <c r="BQ610" s="191"/>
      <c r="BR610" s="191"/>
      <c r="BS610" s="191"/>
      <c r="BT610" s="191"/>
      <c r="BU610" s="192"/>
      <c r="BV610" s="191"/>
      <c r="BW610" s="191"/>
      <c r="BX610" s="191"/>
      <c r="BY610" s="191"/>
      <c r="BZ610" s="191"/>
      <c r="CA610" s="191"/>
      <c r="CB610" s="470"/>
      <c r="CC610" s="396"/>
      <c r="CD610" s="191"/>
      <c r="CE610" s="191"/>
      <c r="CF610" s="191"/>
      <c r="CG610" s="191"/>
      <c r="CH610" s="384"/>
      <c r="CI610" s="191"/>
      <c r="CJ610" s="461"/>
      <c r="CK610" s="461"/>
      <c r="CL610" s="191"/>
      <c r="CM610" s="191"/>
      <c r="CN610" s="498"/>
      <c r="CO610" s="191"/>
      <c r="CP610" s="192"/>
      <c r="CQ610" s="191"/>
      <c r="CR610" s="384"/>
      <c r="CS610" s="407"/>
      <c r="CT610" s="191"/>
      <c r="DE610" s="192"/>
      <c r="DM610" s="190"/>
      <c r="DN610" s="191"/>
      <c r="DQ610" s="190"/>
      <c r="DU610" s="132"/>
      <c r="DV610" s="132"/>
      <c r="DW610" s="132"/>
      <c r="DX610" s="132"/>
      <c r="DY610" s="132"/>
      <c r="DZ610" s="132"/>
      <c r="EA610" s="133"/>
      <c r="EB610" s="132"/>
      <c r="EC610" s="132"/>
      <c r="ED610" s="451"/>
      <c r="EE610" s="133"/>
      <c r="EF610" s="132"/>
      <c r="EG610" s="132"/>
      <c r="EH610" s="132"/>
      <c r="EI610" s="134"/>
      <c r="EJ610" s="132"/>
      <c r="EK610" s="451"/>
      <c r="EL610" s="518"/>
      <c r="EM610" s="451"/>
      <c r="EN610" s="132"/>
      <c r="EO610" s="513"/>
      <c r="EP610" s="451"/>
      <c r="EQ610" s="451"/>
      <c r="ER610" s="524"/>
      <c r="ES610" s="451"/>
      <c r="ET610" s="451"/>
      <c r="EU610" s="132"/>
      <c r="EV610" s="133"/>
      <c r="EW610" s="193"/>
    </row>
    <row r="611" spans="26:153" ht="30" customHeight="1" x14ac:dyDescent="0.15">
      <c r="Z611" s="246"/>
      <c r="AA611" s="483"/>
      <c r="AB611" s="191"/>
      <c r="AC611" s="191"/>
      <c r="AD611" s="191"/>
      <c r="AE611" s="191"/>
      <c r="AF611" s="384"/>
      <c r="AG611" s="191"/>
      <c r="AH611" s="191"/>
      <c r="AI611" s="191"/>
      <c r="AJ611" s="191"/>
      <c r="AK611" s="192"/>
      <c r="AL611" s="191"/>
      <c r="AM611" s="191"/>
      <c r="AN611" s="191"/>
      <c r="AO611" s="461"/>
      <c r="AP611" s="191"/>
      <c r="AQ611" s="191"/>
      <c r="AR611" s="191"/>
      <c r="AS611" s="461"/>
      <c r="AT611" s="191"/>
      <c r="AU611" s="191"/>
      <c r="AV611" s="461"/>
      <c r="AW611" s="192"/>
      <c r="AX611" s="191"/>
      <c r="AY611" s="461"/>
      <c r="AZ611" s="191"/>
      <c r="BA611" s="461"/>
      <c r="BB611" s="191"/>
      <c r="BC611" s="192"/>
      <c r="BD611" s="191"/>
      <c r="BE611" s="191"/>
      <c r="BF611" s="461"/>
      <c r="BG611" s="470"/>
      <c r="BH611" s="470"/>
      <c r="BI611" s="191"/>
      <c r="BJ611" s="191"/>
      <c r="BK611" s="191"/>
      <c r="BL611" s="492"/>
      <c r="BM611" s="191"/>
      <c r="BN611" s="391"/>
      <c r="BO611" s="191"/>
      <c r="BP611" s="191"/>
      <c r="BQ611" s="191"/>
      <c r="BR611" s="191"/>
      <c r="BS611" s="191"/>
      <c r="BT611" s="191"/>
      <c r="BU611" s="192"/>
      <c r="BV611" s="191"/>
      <c r="BW611" s="191"/>
      <c r="BX611" s="191"/>
      <c r="BY611" s="191"/>
      <c r="BZ611" s="191"/>
      <c r="CA611" s="191"/>
      <c r="CB611" s="470"/>
      <c r="CC611" s="396"/>
      <c r="CD611" s="191"/>
      <c r="CE611" s="191"/>
      <c r="CF611" s="191"/>
      <c r="CG611" s="191"/>
      <c r="CH611" s="384"/>
      <c r="CI611" s="191"/>
      <c r="CJ611" s="461"/>
      <c r="CK611" s="461"/>
      <c r="CL611" s="191"/>
      <c r="CM611" s="191"/>
      <c r="CN611" s="498"/>
      <c r="CO611" s="191"/>
      <c r="CP611" s="192"/>
      <c r="CQ611" s="191"/>
      <c r="CR611" s="384"/>
      <c r="CS611" s="407"/>
      <c r="CT611" s="191"/>
      <c r="DE611" s="192"/>
      <c r="DM611" s="190"/>
      <c r="DN611" s="191"/>
      <c r="DQ611" s="190"/>
      <c r="DU611" s="132"/>
      <c r="DV611" s="132"/>
      <c r="DW611" s="132"/>
      <c r="DX611" s="132"/>
      <c r="DY611" s="132"/>
      <c r="DZ611" s="132"/>
      <c r="EA611" s="133"/>
      <c r="EB611" s="132"/>
      <c r="EC611" s="132"/>
      <c r="ED611" s="451"/>
      <c r="EE611" s="133"/>
      <c r="EF611" s="132"/>
      <c r="EG611" s="132"/>
      <c r="EH611" s="132"/>
      <c r="EI611" s="134"/>
      <c r="EJ611" s="132"/>
      <c r="EK611" s="451"/>
      <c r="EL611" s="518"/>
      <c r="EM611" s="451"/>
      <c r="EN611" s="132"/>
      <c r="EO611" s="513"/>
      <c r="EP611" s="451"/>
      <c r="EQ611" s="451"/>
      <c r="ER611" s="524"/>
      <c r="ES611" s="451"/>
      <c r="ET611" s="451"/>
      <c r="EU611" s="132"/>
      <c r="EV611" s="133"/>
      <c r="EW611" s="193"/>
    </row>
    <row r="612" spans="26:153" ht="30" customHeight="1" x14ac:dyDescent="0.15">
      <c r="Z612" s="246"/>
      <c r="AA612" s="483"/>
      <c r="AB612" s="191"/>
      <c r="AC612" s="191"/>
      <c r="AD612" s="191"/>
      <c r="AE612" s="191"/>
      <c r="AF612" s="384"/>
      <c r="AG612" s="191"/>
      <c r="AH612" s="191"/>
      <c r="AI612" s="191"/>
      <c r="AJ612" s="191"/>
      <c r="AK612" s="192"/>
      <c r="AL612" s="191"/>
      <c r="AM612" s="191"/>
      <c r="AN612" s="191"/>
      <c r="AO612" s="461"/>
      <c r="AP612" s="191"/>
      <c r="AQ612" s="191"/>
      <c r="AR612" s="191"/>
      <c r="AS612" s="461"/>
      <c r="AT612" s="191"/>
      <c r="AU612" s="191"/>
      <c r="AV612" s="461"/>
      <c r="AW612" s="192"/>
      <c r="AX612" s="191"/>
      <c r="AY612" s="461"/>
      <c r="AZ612" s="191"/>
      <c r="BA612" s="461"/>
      <c r="BB612" s="191"/>
      <c r="BC612" s="192"/>
      <c r="BD612" s="191"/>
      <c r="BE612" s="191"/>
      <c r="BF612" s="461"/>
      <c r="BG612" s="470"/>
      <c r="BH612" s="470"/>
      <c r="BI612" s="191"/>
      <c r="BJ612" s="191"/>
      <c r="BK612" s="191"/>
      <c r="BL612" s="492"/>
      <c r="BM612" s="191"/>
      <c r="BN612" s="391"/>
      <c r="BO612" s="191"/>
      <c r="BP612" s="191"/>
      <c r="BQ612" s="191"/>
      <c r="BR612" s="191"/>
      <c r="BS612" s="191"/>
      <c r="BT612" s="191"/>
      <c r="BU612" s="192"/>
      <c r="BV612" s="191"/>
      <c r="BW612" s="191"/>
      <c r="BX612" s="191"/>
      <c r="BY612" s="191"/>
      <c r="BZ612" s="191"/>
      <c r="CA612" s="191"/>
      <c r="CB612" s="470"/>
      <c r="CC612" s="396"/>
      <c r="CD612" s="191"/>
      <c r="CE612" s="191"/>
      <c r="CF612" s="191"/>
      <c r="CG612" s="191"/>
      <c r="CH612" s="384"/>
      <c r="CI612" s="191"/>
      <c r="CJ612" s="461"/>
      <c r="CK612" s="461"/>
      <c r="CL612" s="191"/>
      <c r="CM612" s="191"/>
      <c r="CN612" s="498"/>
      <c r="CO612" s="191"/>
      <c r="CP612" s="192"/>
      <c r="CQ612" s="191"/>
      <c r="CR612" s="384"/>
      <c r="CS612" s="407"/>
      <c r="CT612" s="191"/>
      <c r="DE612" s="192"/>
      <c r="DM612" s="190"/>
      <c r="DN612" s="191"/>
      <c r="DQ612" s="190"/>
      <c r="DU612" s="132"/>
      <c r="DV612" s="132"/>
      <c r="DW612" s="132"/>
      <c r="DX612" s="132"/>
      <c r="DY612" s="132"/>
      <c r="DZ612" s="132"/>
      <c r="EA612" s="133"/>
      <c r="EB612" s="132"/>
      <c r="EC612" s="132"/>
      <c r="ED612" s="451"/>
      <c r="EE612" s="133"/>
      <c r="EF612" s="132"/>
      <c r="EG612" s="132"/>
      <c r="EH612" s="132"/>
      <c r="EI612" s="134"/>
      <c r="EJ612" s="132"/>
      <c r="EK612" s="451"/>
      <c r="EL612" s="518"/>
      <c r="EM612" s="451"/>
      <c r="EN612" s="132"/>
      <c r="EO612" s="513"/>
      <c r="EP612" s="451"/>
      <c r="EQ612" s="451"/>
      <c r="ER612" s="524"/>
      <c r="ES612" s="451"/>
      <c r="ET612" s="451"/>
      <c r="EU612" s="132"/>
      <c r="EV612" s="133"/>
      <c r="EW612" s="193"/>
    </row>
    <row r="613" spans="26:153" ht="30" customHeight="1" x14ac:dyDescent="0.15">
      <c r="Z613" s="246"/>
      <c r="AA613" s="483"/>
      <c r="AB613" s="191"/>
      <c r="AC613" s="191"/>
      <c r="AD613" s="191"/>
      <c r="AE613" s="191"/>
      <c r="AF613" s="384"/>
      <c r="AG613" s="191"/>
      <c r="AH613" s="191"/>
      <c r="AI613" s="191"/>
      <c r="AJ613" s="191"/>
      <c r="AK613" s="192"/>
      <c r="AL613" s="191"/>
      <c r="AM613" s="191"/>
      <c r="AN613" s="191"/>
      <c r="AO613" s="461"/>
      <c r="AP613" s="191"/>
      <c r="AQ613" s="191"/>
      <c r="AR613" s="191"/>
      <c r="AS613" s="461"/>
      <c r="AT613" s="191"/>
      <c r="AU613" s="191"/>
      <c r="AV613" s="461"/>
      <c r="AW613" s="192"/>
      <c r="AX613" s="191"/>
      <c r="AY613" s="461"/>
      <c r="AZ613" s="191"/>
      <c r="BA613" s="461"/>
      <c r="BB613" s="191"/>
      <c r="BC613" s="192"/>
      <c r="BD613" s="191"/>
      <c r="BE613" s="191"/>
      <c r="BF613" s="461"/>
      <c r="BG613" s="470"/>
      <c r="BH613" s="470"/>
      <c r="BI613" s="191"/>
      <c r="BJ613" s="191"/>
      <c r="BK613" s="191"/>
      <c r="BL613" s="492"/>
      <c r="BM613" s="191"/>
      <c r="BN613" s="391"/>
      <c r="BO613" s="191"/>
      <c r="BP613" s="191"/>
      <c r="BQ613" s="191"/>
      <c r="BR613" s="191"/>
      <c r="BS613" s="191"/>
      <c r="BT613" s="191"/>
      <c r="BU613" s="192"/>
      <c r="BV613" s="191"/>
      <c r="BW613" s="191"/>
      <c r="BX613" s="191"/>
      <c r="BY613" s="191"/>
      <c r="BZ613" s="191"/>
      <c r="CA613" s="191"/>
      <c r="CB613" s="470"/>
      <c r="CC613" s="396"/>
      <c r="CD613" s="191"/>
      <c r="CE613" s="191"/>
      <c r="CF613" s="191"/>
      <c r="CG613" s="191"/>
      <c r="CH613" s="384"/>
      <c r="CI613" s="191"/>
      <c r="CJ613" s="461"/>
      <c r="CK613" s="461"/>
      <c r="CL613" s="191"/>
      <c r="CM613" s="191"/>
      <c r="CN613" s="498"/>
      <c r="CO613" s="191"/>
      <c r="CP613" s="192"/>
      <c r="CQ613" s="191"/>
      <c r="CR613" s="384"/>
      <c r="CS613" s="407"/>
      <c r="CT613" s="191"/>
      <c r="DE613" s="192"/>
      <c r="DM613" s="190"/>
      <c r="DN613" s="191"/>
      <c r="DQ613" s="190"/>
      <c r="DU613" s="132"/>
      <c r="DV613" s="132"/>
      <c r="DW613" s="132"/>
      <c r="DX613" s="132"/>
      <c r="DY613" s="132"/>
      <c r="DZ613" s="132"/>
      <c r="EA613" s="133"/>
      <c r="EB613" s="132"/>
      <c r="EC613" s="132"/>
      <c r="ED613" s="451"/>
      <c r="EE613" s="133"/>
      <c r="EF613" s="132"/>
      <c r="EG613" s="132"/>
      <c r="EH613" s="132"/>
      <c r="EI613" s="134"/>
      <c r="EJ613" s="132"/>
      <c r="EK613" s="451"/>
      <c r="EL613" s="518"/>
      <c r="EM613" s="451"/>
      <c r="EN613" s="132"/>
      <c r="EO613" s="513"/>
      <c r="EP613" s="451"/>
      <c r="EQ613" s="451"/>
      <c r="ER613" s="524"/>
      <c r="ES613" s="451"/>
      <c r="ET613" s="451"/>
      <c r="EU613" s="132"/>
      <c r="EV613" s="133"/>
      <c r="EW613" s="193"/>
    </row>
    <row r="614" spans="26:153" ht="30" customHeight="1" x14ac:dyDescent="0.15">
      <c r="Z614" s="246"/>
      <c r="AA614" s="483"/>
      <c r="AB614" s="191"/>
      <c r="AC614" s="191"/>
      <c r="AD614" s="191"/>
      <c r="AE614" s="191"/>
      <c r="AF614" s="384"/>
      <c r="AG614" s="191"/>
      <c r="AH614" s="191"/>
      <c r="AI614" s="191"/>
      <c r="AJ614" s="191"/>
      <c r="AK614" s="192"/>
      <c r="AL614" s="191"/>
      <c r="AM614" s="191"/>
      <c r="AN614" s="191"/>
      <c r="AO614" s="461"/>
      <c r="AP614" s="191"/>
      <c r="AQ614" s="191"/>
      <c r="AR614" s="191"/>
      <c r="AS614" s="461"/>
      <c r="AT614" s="191"/>
      <c r="AU614" s="191"/>
      <c r="AV614" s="461"/>
      <c r="AW614" s="192"/>
      <c r="AX614" s="191"/>
      <c r="AY614" s="461"/>
      <c r="AZ614" s="191"/>
      <c r="BA614" s="461"/>
      <c r="BB614" s="191"/>
      <c r="BC614" s="192"/>
      <c r="BD614" s="191"/>
      <c r="BE614" s="191"/>
      <c r="BF614" s="461"/>
      <c r="BG614" s="470"/>
      <c r="BH614" s="470"/>
      <c r="BI614" s="191"/>
      <c r="BJ614" s="191"/>
      <c r="BK614" s="191"/>
      <c r="BL614" s="492"/>
      <c r="BM614" s="191"/>
      <c r="BN614" s="391"/>
      <c r="BO614" s="191"/>
      <c r="BP614" s="191"/>
      <c r="BQ614" s="191"/>
      <c r="BR614" s="191"/>
      <c r="BS614" s="191"/>
      <c r="BT614" s="191"/>
      <c r="BU614" s="192"/>
      <c r="BV614" s="191"/>
      <c r="BW614" s="191"/>
      <c r="BX614" s="191"/>
      <c r="BY614" s="191"/>
      <c r="BZ614" s="191"/>
      <c r="CA614" s="191"/>
      <c r="CB614" s="470"/>
      <c r="CC614" s="396"/>
      <c r="CD614" s="191"/>
      <c r="CE614" s="191"/>
      <c r="CF614" s="191"/>
      <c r="CG614" s="191"/>
      <c r="CH614" s="384"/>
      <c r="CI614" s="191"/>
      <c r="CJ614" s="461"/>
      <c r="CK614" s="461"/>
      <c r="CL614" s="191"/>
      <c r="CM614" s="191"/>
      <c r="CN614" s="498"/>
      <c r="CO614" s="191"/>
      <c r="CP614" s="192"/>
      <c r="CQ614" s="191"/>
      <c r="CR614" s="384"/>
      <c r="CS614" s="407"/>
      <c r="CT614" s="191"/>
      <c r="DE614" s="192"/>
      <c r="DM614" s="190"/>
      <c r="DN614" s="191"/>
      <c r="DQ614" s="190"/>
      <c r="DU614" s="132"/>
      <c r="DV614" s="132"/>
      <c r="DW614" s="132"/>
      <c r="DX614" s="132"/>
      <c r="DY614" s="132"/>
      <c r="DZ614" s="132"/>
      <c r="EA614" s="133"/>
      <c r="EB614" s="132"/>
      <c r="EC614" s="132"/>
      <c r="ED614" s="451"/>
      <c r="EE614" s="133"/>
      <c r="EF614" s="132"/>
      <c r="EG614" s="132"/>
      <c r="EH614" s="132"/>
      <c r="EI614" s="134"/>
      <c r="EJ614" s="132"/>
      <c r="EK614" s="451"/>
      <c r="EL614" s="518"/>
      <c r="EM614" s="451"/>
      <c r="EN614" s="132"/>
      <c r="EO614" s="513"/>
      <c r="EP614" s="451"/>
      <c r="EQ614" s="451"/>
      <c r="ER614" s="524"/>
      <c r="ES614" s="451"/>
      <c r="ET614" s="451"/>
      <c r="EU614" s="132"/>
      <c r="EV614" s="133"/>
      <c r="EW614" s="193"/>
    </row>
    <row r="615" spans="26:153" ht="30" customHeight="1" x14ac:dyDescent="0.15">
      <c r="Z615" s="246"/>
      <c r="AA615" s="483"/>
      <c r="AB615" s="191"/>
      <c r="AC615" s="191"/>
      <c r="AD615" s="191"/>
      <c r="AE615" s="191"/>
      <c r="AF615" s="384"/>
      <c r="AG615" s="191"/>
      <c r="AH615" s="191"/>
      <c r="AI615" s="191"/>
      <c r="AJ615" s="191"/>
      <c r="AK615" s="192"/>
      <c r="AL615" s="191"/>
      <c r="AM615" s="191"/>
      <c r="AN615" s="191"/>
      <c r="AO615" s="461"/>
      <c r="AP615" s="191"/>
      <c r="AQ615" s="191"/>
      <c r="AR615" s="191"/>
      <c r="AS615" s="461"/>
      <c r="AT615" s="191"/>
      <c r="AU615" s="191"/>
      <c r="AV615" s="461"/>
      <c r="AW615" s="192"/>
      <c r="AX615" s="191"/>
      <c r="AY615" s="461"/>
      <c r="AZ615" s="191"/>
      <c r="BA615" s="461"/>
      <c r="BB615" s="191"/>
      <c r="BC615" s="192"/>
      <c r="BD615" s="191"/>
      <c r="BE615" s="191"/>
      <c r="BF615" s="461"/>
      <c r="BG615" s="470"/>
      <c r="BH615" s="470"/>
      <c r="BI615" s="191"/>
      <c r="BJ615" s="191"/>
      <c r="BK615" s="191"/>
      <c r="BL615" s="492"/>
      <c r="BM615" s="191"/>
      <c r="BN615" s="391"/>
      <c r="BO615" s="191"/>
      <c r="BP615" s="191"/>
      <c r="BQ615" s="191"/>
      <c r="BR615" s="191"/>
      <c r="BS615" s="191"/>
      <c r="BT615" s="191"/>
      <c r="BU615" s="192"/>
      <c r="BV615" s="191"/>
      <c r="BW615" s="191"/>
      <c r="BX615" s="191"/>
      <c r="BY615" s="191"/>
      <c r="BZ615" s="191"/>
      <c r="CA615" s="191"/>
      <c r="CB615" s="470"/>
      <c r="CC615" s="396"/>
      <c r="CD615" s="191"/>
      <c r="CE615" s="191"/>
      <c r="CF615" s="191"/>
      <c r="CG615" s="191"/>
      <c r="CH615" s="384"/>
      <c r="CI615" s="191"/>
      <c r="CJ615" s="461"/>
      <c r="CK615" s="461"/>
      <c r="CL615" s="191"/>
      <c r="CM615" s="191"/>
      <c r="CN615" s="498"/>
      <c r="CO615" s="191"/>
      <c r="CP615" s="192"/>
      <c r="CQ615" s="191"/>
      <c r="CR615" s="384"/>
      <c r="CS615" s="407"/>
      <c r="CT615" s="191"/>
      <c r="DE615" s="192"/>
      <c r="DM615" s="190"/>
      <c r="DN615" s="191"/>
      <c r="DQ615" s="190"/>
      <c r="DU615" s="132"/>
      <c r="DV615" s="132"/>
      <c r="DW615" s="132"/>
      <c r="DX615" s="132"/>
      <c r="DY615" s="132"/>
      <c r="DZ615" s="132"/>
      <c r="EA615" s="133"/>
      <c r="EB615" s="132"/>
      <c r="EC615" s="132"/>
      <c r="ED615" s="451"/>
      <c r="EE615" s="133"/>
      <c r="EF615" s="132"/>
      <c r="EG615" s="132"/>
      <c r="EH615" s="132"/>
      <c r="EI615" s="134"/>
      <c r="EJ615" s="132"/>
      <c r="EK615" s="451"/>
      <c r="EL615" s="518"/>
      <c r="EM615" s="451"/>
      <c r="EN615" s="132"/>
      <c r="EO615" s="513"/>
      <c r="EP615" s="451"/>
      <c r="EQ615" s="451"/>
      <c r="ER615" s="524"/>
      <c r="ES615" s="451"/>
      <c r="ET615" s="451"/>
      <c r="EU615" s="132"/>
      <c r="EV615" s="133"/>
      <c r="EW615" s="193"/>
    </row>
    <row r="616" spans="26:153" ht="30" customHeight="1" x14ac:dyDescent="0.15">
      <c r="Z616" s="246"/>
      <c r="AA616" s="483"/>
      <c r="AB616" s="191"/>
      <c r="AC616" s="191"/>
      <c r="AD616" s="191"/>
      <c r="AE616" s="191"/>
      <c r="AF616" s="384"/>
      <c r="AG616" s="191"/>
      <c r="AH616" s="191"/>
      <c r="AI616" s="191"/>
      <c r="AJ616" s="191"/>
      <c r="AK616" s="192"/>
      <c r="AL616" s="191"/>
      <c r="AM616" s="191"/>
      <c r="AN616" s="191"/>
      <c r="AO616" s="461"/>
      <c r="AP616" s="191"/>
      <c r="AQ616" s="191"/>
      <c r="AR616" s="191"/>
      <c r="AS616" s="461"/>
      <c r="AT616" s="191"/>
      <c r="AU616" s="191"/>
      <c r="AV616" s="461"/>
      <c r="AW616" s="192"/>
      <c r="AX616" s="191"/>
      <c r="AY616" s="461"/>
      <c r="AZ616" s="191"/>
      <c r="BA616" s="461"/>
      <c r="BB616" s="191"/>
      <c r="BC616" s="192"/>
      <c r="BD616" s="191"/>
      <c r="BE616" s="191"/>
      <c r="BF616" s="461"/>
      <c r="BG616" s="470"/>
      <c r="BH616" s="470"/>
      <c r="BI616" s="191"/>
      <c r="BJ616" s="191"/>
      <c r="BK616" s="191"/>
      <c r="BL616" s="492"/>
      <c r="BM616" s="191"/>
      <c r="BN616" s="391"/>
      <c r="BO616" s="191"/>
      <c r="BP616" s="191"/>
      <c r="BQ616" s="191"/>
      <c r="BR616" s="191"/>
      <c r="BS616" s="191"/>
      <c r="BT616" s="191"/>
      <c r="BU616" s="192"/>
      <c r="BV616" s="191"/>
      <c r="BW616" s="191"/>
      <c r="BX616" s="191"/>
      <c r="BY616" s="191"/>
      <c r="BZ616" s="191"/>
      <c r="CA616" s="191"/>
      <c r="CB616" s="470"/>
      <c r="CC616" s="396"/>
      <c r="CD616" s="191"/>
      <c r="CE616" s="191"/>
      <c r="CF616" s="191"/>
      <c r="CG616" s="191"/>
      <c r="CH616" s="384"/>
      <c r="CI616" s="191"/>
      <c r="CJ616" s="461"/>
      <c r="CK616" s="461"/>
      <c r="CL616" s="191"/>
      <c r="CM616" s="191"/>
      <c r="CN616" s="498"/>
      <c r="CO616" s="191"/>
      <c r="CP616" s="192"/>
      <c r="CQ616" s="191"/>
      <c r="CR616" s="384"/>
      <c r="CS616" s="407"/>
      <c r="CT616" s="191"/>
      <c r="DE616" s="192"/>
      <c r="DM616" s="190"/>
      <c r="DN616" s="191"/>
      <c r="DQ616" s="190"/>
      <c r="DU616" s="132"/>
      <c r="DV616" s="132"/>
      <c r="DW616" s="132"/>
      <c r="DX616" s="132"/>
      <c r="DY616" s="132"/>
      <c r="DZ616" s="132"/>
      <c r="EA616" s="133"/>
      <c r="EB616" s="132"/>
      <c r="EC616" s="132"/>
      <c r="ED616" s="451"/>
      <c r="EE616" s="133"/>
      <c r="EF616" s="132"/>
      <c r="EG616" s="132"/>
      <c r="EH616" s="132"/>
      <c r="EI616" s="134"/>
      <c r="EJ616" s="132"/>
      <c r="EK616" s="451"/>
      <c r="EL616" s="518"/>
      <c r="EM616" s="451"/>
      <c r="EN616" s="132"/>
      <c r="EO616" s="513"/>
      <c r="EP616" s="451"/>
      <c r="EQ616" s="451"/>
      <c r="ER616" s="524"/>
      <c r="ES616" s="451"/>
      <c r="ET616" s="451"/>
      <c r="EU616" s="132"/>
      <c r="EV616" s="133"/>
      <c r="EW616" s="193"/>
    </row>
    <row r="617" spans="26:153" ht="30" customHeight="1" x14ac:dyDescent="0.15">
      <c r="Z617" s="246"/>
      <c r="AA617" s="483"/>
      <c r="AB617" s="191"/>
      <c r="AC617" s="191"/>
      <c r="AD617" s="191"/>
      <c r="AE617" s="191"/>
      <c r="AF617" s="384"/>
      <c r="AG617" s="191"/>
      <c r="AH617" s="191"/>
      <c r="AI617" s="191"/>
      <c r="AJ617" s="191"/>
      <c r="AK617" s="192"/>
      <c r="AL617" s="191"/>
      <c r="AM617" s="191"/>
      <c r="AN617" s="191"/>
      <c r="AO617" s="461"/>
      <c r="AP617" s="191"/>
      <c r="AQ617" s="191"/>
      <c r="AR617" s="191"/>
      <c r="AS617" s="461"/>
      <c r="AT617" s="191"/>
      <c r="AU617" s="191"/>
      <c r="AV617" s="461"/>
      <c r="AW617" s="192"/>
      <c r="AX617" s="191"/>
      <c r="AY617" s="461"/>
      <c r="AZ617" s="191"/>
      <c r="BA617" s="461"/>
      <c r="BB617" s="191"/>
      <c r="BC617" s="192"/>
      <c r="BD617" s="191"/>
      <c r="BE617" s="191"/>
      <c r="BF617" s="461"/>
      <c r="BG617" s="470"/>
      <c r="BH617" s="470"/>
      <c r="BI617" s="191"/>
      <c r="BJ617" s="191"/>
      <c r="BK617" s="191"/>
      <c r="BL617" s="492"/>
      <c r="BM617" s="191"/>
      <c r="BN617" s="391"/>
      <c r="BO617" s="191"/>
      <c r="BP617" s="191"/>
      <c r="BQ617" s="191"/>
      <c r="BR617" s="191"/>
      <c r="BS617" s="191"/>
      <c r="BT617" s="191"/>
      <c r="BU617" s="192"/>
      <c r="BV617" s="191"/>
      <c r="BW617" s="191"/>
      <c r="BX617" s="191"/>
      <c r="BY617" s="191"/>
      <c r="BZ617" s="191"/>
      <c r="CA617" s="191"/>
      <c r="CB617" s="470"/>
      <c r="CC617" s="396"/>
      <c r="CD617" s="191"/>
      <c r="CE617" s="191"/>
      <c r="CF617" s="191"/>
      <c r="CG617" s="191"/>
      <c r="CH617" s="384"/>
      <c r="CI617" s="191"/>
      <c r="CJ617" s="461"/>
      <c r="CK617" s="461"/>
      <c r="CL617" s="191"/>
      <c r="CM617" s="191"/>
      <c r="CN617" s="498"/>
      <c r="CO617" s="191"/>
      <c r="CP617" s="192"/>
      <c r="CQ617" s="191"/>
      <c r="CR617" s="384"/>
      <c r="CS617" s="407"/>
      <c r="CT617" s="191"/>
      <c r="DE617" s="192"/>
      <c r="DM617" s="190"/>
      <c r="DN617" s="191"/>
      <c r="DQ617" s="190"/>
      <c r="DU617" s="132"/>
      <c r="DV617" s="132"/>
      <c r="DW617" s="132"/>
      <c r="DX617" s="132"/>
      <c r="DY617" s="132"/>
      <c r="DZ617" s="132"/>
      <c r="EA617" s="133"/>
      <c r="EB617" s="132"/>
      <c r="EC617" s="132"/>
      <c r="ED617" s="451"/>
      <c r="EE617" s="133"/>
      <c r="EF617" s="132"/>
      <c r="EG617" s="132"/>
      <c r="EH617" s="132"/>
      <c r="EI617" s="134"/>
      <c r="EJ617" s="132"/>
      <c r="EK617" s="451"/>
      <c r="EL617" s="518"/>
      <c r="EM617" s="451"/>
      <c r="EN617" s="132"/>
      <c r="EO617" s="513"/>
      <c r="EP617" s="451"/>
      <c r="EQ617" s="451"/>
      <c r="ER617" s="524"/>
      <c r="ES617" s="451"/>
      <c r="ET617" s="451"/>
      <c r="EU617" s="132"/>
      <c r="EV617" s="133"/>
      <c r="EW617" s="193"/>
    </row>
    <row r="618" spans="26:153" ht="30" customHeight="1" x14ac:dyDescent="0.15">
      <c r="Z618" s="246"/>
      <c r="AA618" s="483"/>
      <c r="AB618" s="191"/>
      <c r="AC618" s="191"/>
      <c r="AD618" s="191"/>
      <c r="AE618" s="191"/>
      <c r="AF618" s="384"/>
      <c r="AG618" s="191"/>
      <c r="AH618" s="191"/>
      <c r="AI618" s="191"/>
      <c r="AJ618" s="191"/>
      <c r="AK618" s="192"/>
      <c r="AL618" s="191"/>
      <c r="AM618" s="191"/>
      <c r="AN618" s="191"/>
      <c r="AO618" s="461"/>
      <c r="AP618" s="191"/>
      <c r="AQ618" s="191"/>
      <c r="AR618" s="191"/>
      <c r="AS618" s="461"/>
      <c r="AT618" s="191"/>
      <c r="AU618" s="191"/>
      <c r="AV618" s="461"/>
      <c r="AW618" s="192"/>
      <c r="AX618" s="191"/>
      <c r="AY618" s="461"/>
      <c r="AZ618" s="191"/>
      <c r="BA618" s="461"/>
      <c r="BB618" s="191"/>
      <c r="BC618" s="192"/>
      <c r="BD618" s="191"/>
      <c r="BE618" s="191"/>
      <c r="BF618" s="461"/>
      <c r="BG618" s="470"/>
      <c r="BH618" s="470"/>
      <c r="BI618" s="191"/>
      <c r="BJ618" s="191"/>
      <c r="BK618" s="191"/>
      <c r="BL618" s="492"/>
      <c r="BM618" s="191"/>
      <c r="BN618" s="391"/>
      <c r="BO618" s="191"/>
      <c r="BP618" s="191"/>
      <c r="BQ618" s="191"/>
      <c r="BR618" s="191"/>
      <c r="BS618" s="191"/>
      <c r="BT618" s="191"/>
      <c r="BU618" s="192"/>
      <c r="BV618" s="191"/>
      <c r="BW618" s="191"/>
      <c r="BX618" s="191"/>
      <c r="BY618" s="191"/>
      <c r="BZ618" s="191"/>
      <c r="CA618" s="191"/>
      <c r="CB618" s="470"/>
      <c r="CC618" s="396"/>
      <c r="CD618" s="191"/>
      <c r="CE618" s="191"/>
      <c r="CF618" s="191"/>
      <c r="CG618" s="191"/>
      <c r="CH618" s="384"/>
      <c r="CI618" s="191"/>
      <c r="CJ618" s="461"/>
      <c r="CK618" s="461"/>
      <c r="CL618" s="191"/>
      <c r="CM618" s="191"/>
      <c r="CN618" s="498"/>
      <c r="CO618" s="191"/>
      <c r="CP618" s="192"/>
      <c r="CQ618" s="191"/>
      <c r="CR618" s="384"/>
      <c r="CS618" s="407"/>
      <c r="CT618" s="191"/>
      <c r="DE618" s="192"/>
      <c r="DM618" s="190"/>
      <c r="DN618" s="191"/>
      <c r="DQ618" s="190"/>
      <c r="DU618" s="132"/>
      <c r="DV618" s="132"/>
      <c r="DW618" s="132"/>
      <c r="DX618" s="132"/>
      <c r="DY618" s="132"/>
      <c r="DZ618" s="132"/>
      <c r="EA618" s="133"/>
      <c r="EB618" s="132"/>
      <c r="EC618" s="132"/>
      <c r="ED618" s="451"/>
      <c r="EE618" s="133"/>
      <c r="EF618" s="132"/>
      <c r="EG618" s="132"/>
      <c r="EH618" s="132"/>
      <c r="EI618" s="134"/>
      <c r="EJ618" s="132"/>
      <c r="EK618" s="451"/>
      <c r="EL618" s="518"/>
      <c r="EM618" s="451"/>
      <c r="EN618" s="132"/>
      <c r="EO618" s="513"/>
      <c r="EP618" s="451"/>
      <c r="EQ618" s="451"/>
      <c r="ER618" s="524"/>
      <c r="ES618" s="451"/>
      <c r="ET618" s="451"/>
      <c r="EU618" s="132"/>
      <c r="EV618" s="133"/>
      <c r="EW618" s="193"/>
    </row>
    <row r="619" spans="26:153" ht="30" customHeight="1" x14ac:dyDescent="0.15">
      <c r="Z619" s="246"/>
      <c r="AA619" s="483"/>
      <c r="AB619" s="191"/>
      <c r="AC619" s="191"/>
      <c r="AD619" s="191"/>
      <c r="AE619" s="191"/>
      <c r="AF619" s="384"/>
      <c r="AG619" s="191"/>
      <c r="AH619" s="191"/>
      <c r="AI619" s="191"/>
      <c r="AJ619" s="191"/>
      <c r="AK619" s="192"/>
      <c r="AL619" s="191"/>
      <c r="AM619" s="191"/>
      <c r="AN619" s="191"/>
      <c r="AO619" s="461"/>
      <c r="AP619" s="191"/>
      <c r="AQ619" s="191"/>
      <c r="AR619" s="191"/>
      <c r="AS619" s="461"/>
      <c r="AT619" s="191"/>
      <c r="AU619" s="191"/>
      <c r="AV619" s="461"/>
      <c r="AW619" s="192"/>
      <c r="AX619" s="191"/>
      <c r="AY619" s="461"/>
      <c r="AZ619" s="191"/>
      <c r="BA619" s="461"/>
      <c r="BB619" s="191"/>
      <c r="BC619" s="192"/>
      <c r="BD619" s="191"/>
      <c r="BE619" s="191"/>
      <c r="BF619" s="461"/>
      <c r="BG619" s="470"/>
      <c r="BH619" s="470"/>
      <c r="BI619" s="191"/>
      <c r="BJ619" s="191"/>
      <c r="BK619" s="191"/>
      <c r="BL619" s="492"/>
      <c r="BM619" s="191"/>
      <c r="BN619" s="391"/>
      <c r="BO619" s="191"/>
      <c r="BP619" s="191"/>
      <c r="BQ619" s="191"/>
      <c r="BR619" s="191"/>
      <c r="BS619" s="191"/>
      <c r="BT619" s="191"/>
      <c r="BU619" s="192"/>
      <c r="BV619" s="191"/>
      <c r="BW619" s="191"/>
      <c r="BX619" s="191"/>
      <c r="BY619" s="191"/>
      <c r="BZ619" s="191"/>
      <c r="CA619" s="191"/>
      <c r="CB619" s="470"/>
      <c r="CC619" s="396"/>
      <c r="CD619" s="191"/>
      <c r="CE619" s="191"/>
      <c r="CF619" s="191"/>
      <c r="CG619" s="191"/>
      <c r="CH619" s="384"/>
      <c r="CI619" s="191"/>
      <c r="CJ619" s="461"/>
      <c r="CK619" s="461"/>
      <c r="CL619" s="191"/>
      <c r="CM619" s="191"/>
      <c r="CN619" s="498"/>
      <c r="CO619" s="191"/>
      <c r="CP619" s="192"/>
      <c r="CQ619" s="191"/>
      <c r="CR619" s="384"/>
      <c r="CS619" s="407"/>
      <c r="CT619" s="191"/>
      <c r="DE619" s="192"/>
      <c r="DM619" s="190"/>
      <c r="DN619" s="191"/>
      <c r="DQ619" s="190"/>
      <c r="DU619" s="132"/>
      <c r="DV619" s="132"/>
      <c r="DW619" s="132"/>
      <c r="DX619" s="132"/>
      <c r="DY619" s="132"/>
      <c r="DZ619" s="132"/>
      <c r="EA619" s="133"/>
      <c r="EB619" s="132"/>
      <c r="EC619" s="132"/>
      <c r="ED619" s="451"/>
      <c r="EE619" s="133"/>
      <c r="EF619" s="132"/>
      <c r="EG619" s="132"/>
      <c r="EH619" s="132"/>
      <c r="EI619" s="134"/>
      <c r="EJ619" s="132"/>
      <c r="EK619" s="451"/>
      <c r="EL619" s="518"/>
      <c r="EM619" s="451"/>
      <c r="EN619" s="132"/>
      <c r="EO619" s="513"/>
      <c r="EP619" s="451"/>
      <c r="EQ619" s="451"/>
      <c r="ER619" s="524"/>
      <c r="ES619" s="451"/>
      <c r="ET619" s="451"/>
      <c r="EU619" s="132"/>
      <c r="EV619" s="133"/>
      <c r="EW619" s="193"/>
    </row>
    <row r="620" spans="26:153" ht="30" customHeight="1" x14ac:dyDescent="0.15">
      <c r="Z620" s="246"/>
      <c r="AA620" s="483"/>
      <c r="AB620" s="191"/>
      <c r="AC620" s="191"/>
      <c r="AD620" s="191"/>
      <c r="AE620" s="191"/>
      <c r="AF620" s="384"/>
      <c r="AG620" s="191"/>
      <c r="AH620" s="191"/>
      <c r="AI620" s="191"/>
      <c r="AJ620" s="191"/>
      <c r="AK620" s="192"/>
      <c r="AL620" s="191"/>
      <c r="AM620" s="191"/>
      <c r="AN620" s="191"/>
      <c r="AO620" s="461"/>
      <c r="AP620" s="191"/>
      <c r="AQ620" s="191"/>
      <c r="AR620" s="191"/>
      <c r="AS620" s="461"/>
      <c r="AT620" s="191"/>
      <c r="AU620" s="191"/>
      <c r="AV620" s="461"/>
      <c r="AW620" s="192"/>
      <c r="AX620" s="191"/>
      <c r="AY620" s="461"/>
      <c r="AZ620" s="191"/>
      <c r="BA620" s="461"/>
      <c r="BB620" s="191"/>
      <c r="BC620" s="192"/>
      <c r="BD620" s="191"/>
      <c r="BE620" s="191"/>
      <c r="BF620" s="461"/>
      <c r="BG620" s="470"/>
      <c r="BH620" s="470"/>
      <c r="BI620" s="191"/>
      <c r="BJ620" s="191"/>
      <c r="BK620" s="191"/>
      <c r="BL620" s="492"/>
      <c r="BM620" s="191"/>
      <c r="BN620" s="391"/>
      <c r="BO620" s="191"/>
      <c r="BP620" s="191"/>
      <c r="BQ620" s="191"/>
      <c r="BR620" s="191"/>
      <c r="BS620" s="191"/>
      <c r="BT620" s="191"/>
      <c r="BU620" s="192"/>
      <c r="BV620" s="191"/>
      <c r="BW620" s="191"/>
      <c r="BX620" s="191"/>
      <c r="BY620" s="191"/>
      <c r="BZ620" s="191"/>
      <c r="CA620" s="191"/>
      <c r="CB620" s="470"/>
      <c r="CC620" s="396"/>
      <c r="CD620" s="191"/>
      <c r="CE620" s="191"/>
      <c r="CF620" s="191"/>
      <c r="CG620" s="191"/>
      <c r="CH620" s="384"/>
      <c r="CI620" s="191"/>
      <c r="CJ620" s="461"/>
      <c r="CK620" s="461"/>
      <c r="CL620" s="191"/>
      <c r="CM620" s="191"/>
      <c r="CN620" s="498"/>
      <c r="CO620" s="191"/>
      <c r="CP620" s="192"/>
      <c r="CQ620" s="191"/>
      <c r="CR620" s="384"/>
      <c r="CS620" s="407"/>
      <c r="CT620" s="191"/>
      <c r="DE620" s="192"/>
      <c r="DM620" s="190"/>
      <c r="DN620" s="191"/>
      <c r="DQ620" s="190"/>
      <c r="DU620" s="132"/>
      <c r="DV620" s="132"/>
      <c r="DW620" s="132"/>
      <c r="DX620" s="132"/>
      <c r="DY620" s="132"/>
      <c r="DZ620" s="132"/>
      <c r="EA620" s="133"/>
      <c r="EB620" s="132"/>
      <c r="EC620" s="132"/>
      <c r="ED620" s="451"/>
      <c r="EE620" s="133"/>
      <c r="EF620" s="132"/>
      <c r="EG620" s="132"/>
      <c r="EH620" s="132"/>
      <c r="EI620" s="134"/>
      <c r="EJ620" s="132"/>
      <c r="EK620" s="451"/>
      <c r="EL620" s="518"/>
      <c r="EM620" s="451"/>
      <c r="EN620" s="132"/>
      <c r="EO620" s="513"/>
      <c r="EP620" s="451"/>
      <c r="EQ620" s="451"/>
      <c r="ER620" s="524"/>
      <c r="ES620" s="451"/>
      <c r="ET620" s="451"/>
      <c r="EU620" s="132"/>
      <c r="EV620" s="133"/>
      <c r="EW620" s="193"/>
    </row>
    <row r="621" spans="26:153" ht="30" customHeight="1" x14ac:dyDescent="0.15">
      <c r="Z621" s="246"/>
      <c r="AA621" s="483"/>
      <c r="AB621" s="191"/>
      <c r="AC621" s="191"/>
      <c r="AD621" s="191"/>
      <c r="AE621" s="191"/>
      <c r="AF621" s="384"/>
      <c r="AG621" s="191"/>
      <c r="AH621" s="191"/>
      <c r="AI621" s="191"/>
      <c r="AJ621" s="191"/>
      <c r="AK621" s="192"/>
      <c r="AL621" s="191"/>
      <c r="AM621" s="191"/>
      <c r="AN621" s="191"/>
      <c r="AO621" s="461"/>
      <c r="AP621" s="191"/>
      <c r="AQ621" s="191"/>
      <c r="AR621" s="191"/>
      <c r="AS621" s="461"/>
      <c r="AT621" s="191"/>
      <c r="AU621" s="191"/>
      <c r="AV621" s="461"/>
      <c r="AW621" s="192"/>
      <c r="AX621" s="191"/>
      <c r="AY621" s="461"/>
      <c r="AZ621" s="191"/>
      <c r="BA621" s="461"/>
      <c r="BB621" s="191"/>
      <c r="BC621" s="192"/>
      <c r="BD621" s="191"/>
      <c r="BE621" s="191"/>
      <c r="BF621" s="461"/>
      <c r="BG621" s="470"/>
      <c r="BH621" s="470"/>
      <c r="BI621" s="191"/>
      <c r="BJ621" s="191"/>
      <c r="BK621" s="191"/>
      <c r="BL621" s="492"/>
      <c r="BM621" s="191"/>
      <c r="BN621" s="391"/>
      <c r="BO621" s="191"/>
      <c r="BP621" s="191"/>
      <c r="BQ621" s="191"/>
      <c r="BR621" s="191"/>
      <c r="BS621" s="191"/>
      <c r="BT621" s="191"/>
      <c r="BU621" s="192"/>
      <c r="BV621" s="191"/>
      <c r="BW621" s="191"/>
      <c r="BX621" s="191"/>
      <c r="BY621" s="191"/>
      <c r="BZ621" s="191"/>
      <c r="CA621" s="191"/>
      <c r="CB621" s="470"/>
      <c r="CC621" s="396"/>
      <c r="CD621" s="191"/>
      <c r="CE621" s="191"/>
      <c r="CF621" s="191"/>
      <c r="CG621" s="191"/>
      <c r="CH621" s="384"/>
      <c r="CI621" s="191"/>
      <c r="CJ621" s="461"/>
      <c r="CK621" s="461"/>
      <c r="CL621" s="191"/>
      <c r="CM621" s="191"/>
      <c r="CN621" s="498"/>
      <c r="CO621" s="191"/>
      <c r="CP621" s="192"/>
      <c r="CQ621" s="191"/>
      <c r="CR621" s="384"/>
      <c r="CS621" s="407"/>
      <c r="CT621" s="191"/>
      <c r="DE621" s="192"/>
      <c r="DM621" s="190"/>
      <c r="DN621" s="191"/>
      <c r="DQ621" s="190"/>
      <c r="DU621" s="132"/>
      <c r="DV621" s="132"/>
      <c r="DW621" s="132"/>
      <c r="DX621" s="132"/>
      <c r="DY621" s="132"/>
      <c r="DZ621" s="132"/>
      <c r="EA621" s="133"/>
      <c r="EB621" s="132"/>
      <c r="EC621" s="132"/>
      <c r="ED621" s="451"/>
      <c r="EE621" s="133"/>
      <c r="EF621" s="132"/>
      <c r="EG621" s="132"/>
      <c r="EH621" s="132"/>
      <c r="EI621" s="134"/>
      <c r="EJ621" s="132"/>
      <c r="EK621" s="451"/>
      <c r="EL621" s="518"/>
      <c r="EM621" s="451"/>
      <c r="EN621" s="132"/>
      <c r="EO621" s="513"/>
      <c r="EP621" s="451"/>
      <c r="EQ621" s="451"/>
      <c r="ER621" s="524"/>
      <c r="ES621" s="451"/>
      <c r="ET621" s="451"/>
      <c r="EU621" s="132"/>
      <c r="EV621" s="133"/>
      <c r="EW621" s="193"/>
    </row>
    <row r="622" spans="26:153" ht="30" customHeight="1" x14ac:dyDescent="0.15">
      <c r="Z622" s="246"/>
      <c r="AA622" s="483"/>
      <c r="AB622" s="191"/>
      <c r="AC622" s="191"/>
      <c r="AD622" s="191"/>
      <c r="AE622" s="191"/>
      <c r="AF622" s="384"/>
      <c r="AG622" s="191"/>
      <c r="AH622" s="191"/>
      <c r="AI622" s="191"/>
      <c r="AJ622" s="191"/>
      <c r="AK622" s="192"/>
      <c r="AL622" s="191"/>
      <c r="AM622" s="191"/>
      <c r="AN622" s="191"/>
      <c r="AO622" s="461"/>
      <c r="AP622" s="191"/>
      <c r="AQ622" s="191"/>
      <c r="AR622" s="191"/>
      <c r="AS622" s="461"/>
      <c r="AT622" s="191"/>
      <c r="AU622" s="191"/>
      <c r="AV622" s="461"/>
      <c r="AW622" s="192"/>
      <c r="AX622" s="191"/>
      <c r="AY622" s="461"/>
      <c r="AZ622" s="191"/>
      <c r="BA622" s="461"/>
      <c r="BB622" s="191"/>
      <c r="BC622" s="192"/>
      <c r="BD622" s="191"/>
      <c r="BE622" s="191"/>
      <c r="BF622" s="461"/>
      <c r="BG622" s="470"/>
      <c r="BH622" s="470"/>
      <c r="BI622" s="191"/>
      <c r="BJ622" s="191"/>
      <c r="BK622" s="191"/>
      <c r="BL622" s="492"/>
      <c r="BM622" s="191"/>
      <c r="BN622" s="391"/>
      <c r="BO622" s="191"/>
      <c r="BP622" s="191"/>
      <c r="BQ622" s="191"/>
      <c r="BR622" s="191"/>
      <c r="BS622" s="191"/>
      <c r="BT622" s="191"/>
      <c r="BU622" s="192"/>
      <c r="BV622" s="191"/>
      <c r="BW622" s="191"/>
      <c r="BX622" s="191"/>
      <c r="BY622" s="191"/>
      <c r="BZ622" s="191"/>
      <c r="CA622" s="191"/>
      <c r="CB622" s="470"/>
      <c r="CC622" s="396"/>
      <c r="CD622" s="191"/>
      <c r="CE622" s="191"/>
      <c r="CF622" s="191"/>
      <c r="CG622" s="191"/>
      <c r="CH622" s="384"/>
      <c r="CI622" s="191"/>
      <c r="CJ622" s="461"/>
      <c r="CK622" s="461"/>
      <c r="CL622" s="191"/>
      <c r="CM622" s="191"/>
      <c r="CN622" s="498"/>
      <c r="CO622" s="191"/>
      <c r="CP622" s="192"/>
      <c r="CQ622" s="191"/>
      <c r="CR622" s="384"/>
      <c r="CS622" s="407"/>
      <c r="CT622" s="191"/>
      <c r="DE622" s="192"/>
      <c r="DM622" s="190"/>
      <c r="DN622" s="191"/>
      <c r="DQ622" s="190"/>
      <c r="DU622" s="132"/>
      <c r="DV622" s="132"/>
      <c r="DW622" s="132"/>
      <c r="DX622" s="132"/>
      <c r="DY622" s="132"/>
      <c r="DZ622" s="132"/>
      <c r="EA622" s="133"/>
      <c r="EB622" s="132"/>
      <c r="EC622" s="132"/>
      <c r="ED622" s="451"/>
      <c r="EE622" s="133"/>
      <c r="EF622" s="132"/>
      <c r="EG622" s="132"/>
      <c r="EH622" s="132"/>
      <c r="EI622" s="134"/>
      <c r="EJ622" s="132"/>
      <c r="EK622" s="451"/>
      <c r="EL622" s="518"/>
      <c r="EM622" s="451"/>
      <c r="EN622" s="132"/>
      <c r="EO622" s="513"/>
      <c r="EP622" s="451"/>
      <c r="EQ622" s="451"/>
      <c r="ER622" s="524"/>
      <c r="ES622" s="451"/>
      <c r="ET622" s="451"/>
      <c r="EU622" s="132"/>
      <c r="EV622" s="133"/>
      <c r="EW622" s="193"/>
    </row>
    <row r="623" spans="26:153" ht="30" customHeight="1" x14ac:dyDescent="0.15">
      <c r="Z623" s="246"/>
      <c r="AA623" s="483"/>
      <c r="AB623" s="191"/>
      <c r="AC623" s="191"/>
      <c r="AD623" s="191"/>
      <c r="AE623" s="191"/>
      <c r="AF623" s="384"/>
      <c r="AG623" s="191"/>
      <c r="AH623" s="191"/>
      <c r="AI623" s="191"/>
      <c r="AJ623" s="191"/>
      <c r="AK623" s="192"/>
      <c r="AL623" s="191"/>
      <c r="AM623" s="191"/>
      <c r="AN623" s="191"/>
      <c r="AO623" s="461"/>
      <c r="AP623" s="191"/>
      <c r="AQ623" s="191"/>
      <c r="AR623" s="191"/>
      <c r="AS623" s="461"/>
      <c r="AT623" s="191"/>
      <c r="AU623" s="191"/>
      <c r="AV623" s="461"/>
      <c r="AW623" s="192"/>
      <c r="AX623" s="191"/>
      <c r="AY623" s="461"/>
      <c r="AZ623" s="191"/>
      <c r="BA623" s="461"/>
      <c r="BB623" s="191"/>
      <c r="BC623" s="192"/>
      <c r="BD623" s="191"/>
      <c r="BE623" s="191"/>
      <c r="BF623" s="461"/>
      <c r="BG623" s="470"/>
      <c r="BH623" s="470"/>
      <c r="BI623" s="191"/>
      <c r="BJ623" s="191"/>
      <c r="BK623" s="191"/>
      <c r="BL623" s="492"/>
      <c r="BM623" s="191"/>
      <c r="BN623" s="391"/>
      <c r="BO623" s="191"/>
      <c r="BP623" s="191"/>
      <c r="BQ623" s="191"/>
      <c r="BR623" s="191"/>
      <c r="BS623" s="191"/>
      <c r="BT623" s="191"/>
      <c r="BU623" s="192"/>
      <c r="BV623" s="191"/>
      <c r="BW623" s="191"/>
      <c r="BX623" s="191"/>
      <c r="BY623" s="191"/>
      <c r="BZ623" s="191"/>
      <c r="CA623" s="191"/>
      <c r="CB623" s="470"/>
      <c r="CC623" s="396"/>
      <c r="CD623" s="191"/>
      <c r="CE623" s="191"/>
      <c r="CF623" s="191"/>
      <c r="CG623" s="191"/>
      <c r="CH623" s="384"/>
      <c r="CI623" s="191"/>
      <c r="CJ623" s="461"/>
      <c r="CK623" s="461"/>
      <c r="CL623" s="191"/>
      <c r="CM623" s="191"/>
      <c r="CN623" s="498"/>
      <c r="CO623" s="191"/>
      <c r="CP623" s="192"/>
      <c r="CQ623" s="191"/>
      <c r="CR623" s="384"/>
      <c r="CS623" s="407"/>
      <c r="CT623" s="191"/>
      <c r="DE623" s="192"/>
      <c r="DM623" s="190"/>
      <c r="DN623" s="191"/>
      <c r="DQ623" s="190"/>
      <c r="DU623" s="132"/>
      <c r="DV623" s="132"/>
      <c r="DW623" s="132"/>
      <c r="DX623" s="132"/>
      <c r="DY623" s="132"/>
      <c r="DZ623" s="132"/>
      <c r="EA623" s="133"/>
      <c r="EB623" s="132"/>
      <c r="EC623" s="132"/>
      <c r="ED623" s="451"/>
      <c r="EE623" s="133"/>
      <c r="EF623" s="132"/>
      <c r="EG623" s="132"/>
      <c r="EH623" s="132"/>
      <c r="EI623" s="134"/>
      <c r="EJ623" s="132"/>
      <c r="EK623" s="451"/>
      <c r="EL623" s="518"/>
      <c r="EM623" s="451"/>
      <c r="EN623" s="132"/>
      <c r="EO623" s="513"/>
      <c r="EP623" s="451"/>
      <c r="EQ623" s="451"/>
      <c r="ER623" s="524"/>
      <c r="ES623" s="451"/>
      <c r="ET623" s="451"/>
      <c r="EU623" s="132"/>
      <c r="EV623" s="133"/>
      <c r="EW623" s="193"/>
    </row>
    <row r="624" spans="26:153" ht="30" customHeight="1" x14ac:dyDescent="0.15">
      <c r="Z624" s="246"/>
      <c r="AA624" s="483"/>
      <c r="AB624" s="191"/>
      <c r="AC624" s="191"/>
      <c r="AD624" s="191"/>
      <c r="AE624" s="191"/>
      <c r="AF624" s="384"/>
      <c r="AG624" s="191"/>
      <c r="AH624" s="191"/>
      <c r="AI624" s="191"/>
      <c r="AJ624" s="191"/>
      <c r="AK624" s="192"/>
      <c r="AL624" s="191"/>
      <c r="AM624" s="191"/>
      <c r="AN624" s="191"/>
      <c r="AO624" s="461"/>
      <c r="AP624" s="191"/>
      <c r="AQ624" s="191"/>
      <c r="AR624" s="191"/>
      <c r="AS624" s="461"/>
      <c r="AT624" s="191"/>
      <c r="AU624" s="191"/>
      <c r="AV624" s="461"/>
      <c r="AW624" s="192"/>
      <c r="AX624" s="191"/>
      <c r="AY624" s="461"/>
      <c r="AZ624" s="191"/>
      <c r="BA624" s="461"/>
      <c r="BB624" s="191"/>
      <c r="BC624" s="192"/>
      <c r="BD624" s="191"/>
      <c r="BE624" s="191"/>
      <c r="BF624" s="461"/>
      <c r="BG624" s="470"/>
      <c r="BH624" s="470"/>
      <c r="BI624" s="191"/>
      <c r="BJ624" s="191"/>
      <c r="BK624" s="191"/>
      <c r="BL624" s="492"/>
      <c r="BM624" s="191"/>
      <c r="BN624" s="391"/>
      <c r="BO624" s="191"/>
      <c r="BP624" s="191"/>
      <c r="BQ624" s="191"/>
      <c r="BR624" s="191"/>
      <c r="BS624" s="191"/>
      <c r="BT624" s="191"/>
      <c r="BU624" s="192"/>
      <c r="BV624" s="191"/>
      <c r="BW624" s="191"/>
      <c r="BX624" s="191"/>
      <c r="BY624" s="191"/>
      <c r="BZ624" s="191"/>
      <c r="CA624" s="191"/>
      <c r="CB624" s="470"/>
      <c r="CC624" s="396"/>
      <c r="CD624" s="191"/>
      <c r="CE624" s="191"/>
      <c r="CF624" s="191"/>
      <c r="CG624" s="191"/>
      <c r="CH624" s="384"/>
      <c r="CI624" s="191"/>
      <c r="CJ624" s="461"/>
      <c r="CK624" s="461"/>
      <c r="CL624" s="191"/>
      <c r="CM624" s="191"/>
      <c r="CN624" s="498"/>
      <c r="CO624" s="191"/>
      <c r="CP624" s="192"/>
      <c r="CQ624" s="191"/>
      <c r="CR624" s="384"/>
      <c r="CS624" s="407"/>
      <c r="CT624" s="191"/>
      <c r="DE624" s="192"/>
      <c r="DM624" s="190"/>
      <c r="DN624" s="191"/>
      <c r="DQ624" s="190"/>
      <c r="DU624" s="132"/>
      <c r="DV624" s="132"/>
      <c r="DW624" s="132"/>
      <c r="DX624" s="132"/>
      <c r="DY624" s="132"/>
      <c r="DZ624" s="132"/>
      <c r="EA624" s="133"/>
      <c r="EB624" s="132"/>
      <c r="EC624" s="132"/>
      <c r="ED624" s="451"/>
      <c r="EE624" s="133"/>
      <c r="EF624" s="132"/>
      <c r="EG624" s="132"/>
      <c r="EH624" s="132"/>
      <c r="EI624" s="134"/>
      <c r="EJ624" s="132"/>
      <c r="EK624" s="451"/>
      <c r="EL624" s="518"/>
      <c r="EM624" s="451"/>
      <c r="EN624" s="132"/>
      <c r="EO624" s="513"/>
      <c r="EP624" s="451"/>
      <c r="EQ624" s="451"/>
      <c r="ER624" s="524"/>
      <c r="ES624" s="451"/>
      <c r="ET624" s="451"/>
      <c r="EU624" s="132"/>
      <c r="EV624" s="133"/>
      <c r="EW624" s="193"/>
    </row>
    <row r="625" spans="26:153" ht="30" customHeight="1" x14ac:dyDescent="0.15">
      <c r="Z625" s="246"/>
      <c r="AA625" s="483"/>
      <c r="AB625" s="191"/>
      <c r="AC625" s="191"/>
      <c r="AD625" s="191"/>
      <c r="AE625" s="191"/>
      <c r="AF625" s="384"/>
      <c r="AG625" s="191"/>
      <c r="AH625" s="191"/>
      <c r="AI625" s="191"/>
      <c r="AJ625" s="191"/>
      <c r="AK625" s="192"/>
      <c r="AL625" s="191"/>
      <c r="AM625" s="191"/>
      <c r="AN625" s="191"/>
      <c r="AO625" s="461"/>
      <c r="AP625" s="191"/>
      <c r="AQ625" s="191"/>
      <c r="AR625" s="191"/>
      <c r="AS625" s="461"/>
      <c r="AT625" s="191"/>
      <c r="AU625" s="191"/>
      <c r="AV625" s="461"/>
      <c r="AW625" s="192"/>
      <c r="AX625" s="191"/>
      <c r="AY625" s="461"/>
      <c r="AZ625" s="191"/>
      <c r="BA625" s="461"/>
      <c r="BB625" s="191"/>
      <c r="BC625" s="192"/>
      <c r="BD625" s="191"/>
      <c r="BE625" s="191"/>
      <c r="BF625" s="461"/>
      <c r="BG625" s="470"/>
      <c r="BH625" s="470"/>
      <c r="BI625" s="191"/>
      <c r="BJ625" s="191"/>
      <c r="BK625" s="191"/>
      <c r="BL625" s="492"/>
      <c r="BM625" s="191"/>
      <c r="BN625" s="391"/>
      <c r="BO625" s="191"/>
      <c r="BP625" s="191"/>
      <c r="BQ625" s="191"/>
      <c r="BR625" s="191"/>
      <c r="BS625" s="191"/>
      <c r="BT625" s="191"/>
      <c r="BU625" s="192"/>
      <c r="BV625" s="191"/>
      <c r="BW625" s="191"/>
      <c r="BX625" s="191"/>
      <c r="BY625" s="191"/>
      <c r="BZ625" s="191"/>
      <c r="CA625" s="191"/>
      <c r="CB625" s="470"/>
      <c r="CC625" s="396"/>
      <c r="CD625" s="191"/>
      <c r="CE625" s="191"/>
      <c r="CF625" s="191"/>
      <c r="CG625" s="191"/>
      <c r="CH625" s="384"/>
      <c r="CI625" s="191"/>
      <c r="CJ625" s="461"/>
      <c r="CK625" s="461"/>
      <c r="CL625" s="191"/>
      <c r="CM625" s="191"/>
      <c r="CN625" s="498"/>
      <c r="CO625" s="191"/>
      <c r="CP625" s="192"/>
      <c r="CQ625" s="191"/>
      <c r="CR625" s="384"/>
      <c r="CS625" s="407"/>
      <c r="CT625" s="191"/>
      <c r="DE625" s="192"/>
      <c r="DM625" s="190"/>
      <c r="DN625" s="191"/>
      <c r="DQ625" s="190"/>
      <c r="DU625" s="132"/>
      <c r="DV625" s="132"/>
      <c r="DW625" s="132"/>
      <c r="DX625" s="132"/>
      <c r="DY625" s="132"/>
      <c r="DZ625" s="132"/>
      <c r="EA625" s="133"/>
      <c r="EB625" s="132"/>
      <c r="EC625" s="132"/>
      <c r="ED625" s="451"/>
      <c r="EE625" s="133"/>
      <c r="EF625" s="132"/>
      <c r="EG625" s="132"/>
      <c r="EH625" s="132"/>
      <c r="EI625" s="134"/>
      <c r="EJ625" s="132"/>
      <c r="EK625" s="451"/>
      <c r="EL625" s="518"/>
      <c r="EM625" s="451"/>
      <c r="EN625" s="132"/>
      <c r="EO625" s="513"/>
      <c r="EP625" s="451"/>
      <c r="EQ625" s="451"/>
      <c r="ER625" s="524"/>
      <c r="ES625" s="451"/>
      <c r="ET625" s="451"/>
      <c r="EU625" s="132"/>
      <c r="EV625" s="133"/>
      <c r="EW625" s="193"/>
    </row>
    <row r="626" spans="26:153" ht="30" customHeight="1" x14ac:dyDescent="0.15">
      <c r="Z626" s="246"/>
      <c r="AA626" s="483"/>
      <c r="AB626" s="191"/>
      <c r="AC626" s="191"/>
      <c r="AD626" s="191"/>
      <c r="AE626" s="191"/>
      <c r="AF626" s="384"/>
      <c r="AG626" s="191"/>
      <c r="AH626" s="191"/>
      <c r="AI626" s="191"/>
      <c r="AJ626" s="191"/>
      <c r="AK626" s="192"/>
      <c r="AL626" s="191"/>
      <c r="AM626" s="191"/>
      <c r="AN626" s="191"/>
      <c r="AO626" s="461"/>
      <c r="AP626" s="191"/>
      <c r="AQ626" s="191"/>
      <c r="AR626" s="191"/>
      <c r="AS626" s="461"/>
      <c r="AT626" s="191"/>
      <c r="AU626" s="191"/>
      <c r="AV626" s="461"/>
      <c r="AW626" s="192"/>
      <c r="AX626" s="191"/>
      <c r="AY626" s="461"/>
      <c r="AZ626" s="191"/>
      <c r="BA626" s="461"/>
      <c r="BB626" s="191"/>
      <c r="BC626" s="192"/>
      <c r="BD626" s="191"/>
      <c r="BE626" s="191"/>
      <c r="BF626" s="461"/>
      <c r="BG626" s="470"/>
      <c r="BH626" s="470"/>
      <c r="BI626" s="191"/>
      <c r="BJ626" s="191"/>
      <c r="BK626" s="191"/>
      <c r="BL626" s="492"/>
      <c r="BM626" s="191"/>
      <c r="BN626" s="391"/>
      <c r="BO626" s="191"/>
      <c r="BP626" s="191"/>
      <c r="BQ626" s="191"/>
      <c r="BR626" s="191"/>
      <c r="BS626" s="191"/>
      <c r="BT626" s="191"/>
      <c r="BU626" s="192"/>
      <c r="BV626" s="191"/>
      <c r="BW626" s="191"/>
      <c r="BX626" s="191"/>
      <c r="BY626" s="191"/>
      <c r="BZ626" s="191"/>
      <c r="CA626" s="191"/>
      <c r="CB626" s="470"/>
      <c r="CC626" s="396"/>
      <c r="CD626" s="191"/>
      <c r="CE626" s="191"/>
      <c r="CF626" s="191"/>
      <c r="CG626" s="191"/>
      <c r="CH626" s="384"/>
      <c r="CI626" s="191"/>
      <c r="CJ626" s="461"/>
      <c r="CK626" s="461"/>
      <c r="CL626" s="191"/>
      <c r="CM626" s="191"/>
      <c r="CN626" s="498"/>
      <c r="CO626" s="191"/>
      <c r="CP626" s="192"/>
      <c r="CQ626" s="191"/>
      <c r="CR626" s="384"/>
      <c r="CS626" s="407"/>
      <c r="CT626" s="191"/>
      <c r="DE626" s="192"/>
      <c r="DM626" s="190"/>
      <c r="DN626" s="191"/>
      <c r="DQ626" s="190"/>
      <c r="DU626" s="132"/>
      <c r="DV626" s="132"/>
      <c r="DW626" s="132"/>
      <c r="DX626" s="132"/>
      <c r="DY626" s="132"/>
      <c r="DZ626" s="132"/>
      <c r="EA626" s="133"/>
      <c r="EB626" s="132"/>
      <c r="EC626" s="132"/>
      <c r="ED626" s="451"/>
      <c r="EE626" s="133"/>
      <c r="EF626" s="132"/>
      <c r="EG626" s="132"/>
      <c r="EH626" s="132"/>
      <c r="EI626" s="134"/>
      <c r="EJ626" s="132"/>
      <c r="EK626" s="451"/>
      <c r="EL626" s="518"/>
      <c r="EM626" s="451"/>
      <c r="EN626" s="132"/>
      <c r="EO626" s="513"/>
      <c r="EP626" s="451"/>
      <c r="EQ626" s="451"/>
      <c r="ER626" s="524"/>
      <c r="ES626" s="451"/>
      <c r="ET626" s="451"/>
      <c r="EU626" s="132"/>
      <c r="EV626" s="133"/>
      <c r="EW626" s="193"/>
    </row>
    <row r="627" spans="26:153" ht="30" customHeight="1" x14ac:dyDescent="0.15">
      <c r="Z627" s="246"/>
      <c r="AA627" s="483"/>
      <c r="AB627" s="191"/>
      <c r="AC627" s="191"/>
      <c r="AD627" s="191"/>
      <c r="AE627" s="191"/>
      <c r="AF627" s="384"/>
      <c r="AG627" s="191"/>
      <c r="AH627" s="191"/>
      <c r="AI627" s="191"/>
      <c r="AJ627" s="191"/>
      <c r="AK627" s="192"/>
      <c r="AL627" s="191"/>
      <c r="AM627" s="191"/>
      <c r="AN627" s="191"/>
      <c r="AO627" s="461"/>
      <c r="AP627" s="191"/>
      <c r="AQ627" s="191"/>
      <c r="AR627" s="191"/>
      <c r="AS627" s="461"/>
      <c r="AT627" s="191"/>
      <c r="AU627" s="191"/>
      <c r="AV627" s="461"/>
      <c r="AW627" s="192"/>
      <c r="AX627" s="191"/>
      <c r="AY627" s="461"/>
      <c r="AZ627" s="191"/>
      <c r="BA627" s="461"/>
      <c r="BB627" s="191"/>
      <c r="BC627" s="192"/>
      <c r="BD627" s="191"/>
      <c r="BE627" s="191"/>
      <c r="BF627" s="461"/>
      <c r="BG627" s="470"/>
      <c r="BH627" s="470"/>
      <c r="BI627" s="191"/>
      <c r="BJ627" s="191"/>
      <c r="BK627" s="191"/>
      <c r="BL627" s="492"/>
      <c r="BM627" s="191"/>
      <c r="BN627" s="391"/>
      <c r="BO627" s="191"/>
      <c r="BP627" s="191"/>
      <c r="BQ627" s="191"/>
      <c r="BR627" s="191"/>
      <c r="BS627" s="191"/>
      <c r="BT627" s="191"/>
      <c r="BU627" s="192"/>
      <c r="BV627" s="191"/>
      <c r="BW627" s="191"/>
      <c r="BX627" s="191"/>
      <c r="BY627" s="191"/>
      <c r="BZ627" s="191"/>
      <c r="CA627" s="191"/>
      <c r="CB627" s="470"/>
      <c r="CC627" s="396"/>
      <c r="CD627" s="191"/>
      <c r="CE627" s="191"/>
      <c r="CF627" s="191"/>
      <c r="CG627" s="191"/>
      <c r="CH627" s="384"/>
      <c r="CI627" s="191"/>
      <c r="CJ627" s="461"/>
      <c r="CK627" s="461"/>
      <c r="CL627" s="191"/>
      <c r="CM627" s="191"/>
      <c r="CN627" s="498"/>
      <c r="CO627" s="191"/>
      <c r="CP627" s="192"/>
      <c r="CQ627" s="191"/>
      <c r="CR627" s="384"/>
      <c r="CS627" s="407"/>
      <c r="CT627" s="191"/>
      <c r="DE627" s="192"/>
      <c r="DM627" s="190"/>
      <c r="DN627" s="191"/>
      <c r="DQ627" s="190"/>
      <c r="DU627" s="132"/>
      <c r="DV627" s="132"/>
      <c r="DW627" s="132"/>
      <c r="DX627" s="132"/>
      <c r="DY627" s="132"/>
      <c r="DZ627" s="132"/>
      <c r="EA627" s="133"/>
      <c r="EB627" s="132"/>
      <c r="EC627" s="132"/>
      <c r="ED627" s="451"/>
      <c r="EE627" s="133"/>
      <c r="EF627" s="132"/>
      <c r="EG627" s="132"/>
      <c r="EH627" s="132"/>
      <c r="EI627" s="134"/>
      <c r="EJ627" s="132"/>
      <c r="EK627" s="451"/>
      <c r="EL627" s="518"/>
      <c r="EM627" s="451"/>
      <c r="EN627" s="132"/>
      <c r="EO627" s="513"/>
      <c r="EP627" s="451"/>
      <c r="EQ627" s="451"/>
      <c r="ER627" s="524"/>
      <c r="ES627" s="451"/>
      <c r="ET627" s="451"/>
      <c r="EU627" s="132"/>
      <c r="EV627" s="133"/>
      <c r="EW627" s="193"/>
    </row>
    <row r="628" spans="26:153" ht="30" customHeight="1" x14ac:dyDescent="0.15">
      <c r="Z628" s="246"/>
      <c r="AA628" s="483"/>
      <c r="AB628" s="191"/>
      <c r="AC628" s="191"/>
      <c r="AD628" s="191"/>
      <c r="AE628" s="191"/>
      <c r="AF628" s="384"/>
      <c r="AG628" s="191"/>
      <c r="AH628" s="191"/>
      <c r="AI628" s="191"/>
      <c r="AJ628" s="191"/>
      <c r="AK628" s="192"/>
      <c r="AL628" s="191"/>
      <c r="AM628" s="191"/>
      <c r="AN628" s="191"/>
      <c r="AO628" s="461"/>
      <c r="AP628" s="191"/>
      <c r="AQ628" s="191"/>
      <c r="AR628" s="191"/>
      <c r="AS628" s="461"/>
      <c r="AT628" s="191"/>
      <c r="AU628" s="191"/>
      <c r="AV628" s="461"/>
      <c r="AW628" s="192"/>
      <c r="AX628" s="191"/>
      <c r="AY628" s="461"/>
      <c r="AZ628" s="191"/>
      <c r="BA628" s="461"/>
      <c r="BB628" s="191"/>
      <c r="BC628" s="192"/>
      <c r="BD628" s="191"/>
      <c r="BE628" s="191"/>
      <c r="BF628" s="461"/>
      <c r="BG628" s="470"/>
      <c r="BH628" s="470"/>
      <c r="BI628" s="191"/>
      <c r="BJ628" s="191"/>
      <c r="BK628" s="191"/>
      <c r="BL628" s="492"/>
      <c r="BM628" s="191"/>
      <c r="BN628" s="391"/>
      <c r="BO628" s="191"/>
      <c r="BP628" s="191"/>
      <c r="BQ628" s="191"/>
      <c r="BR628" s="191"/>
      <c r="BS628" s="191"/>
      <c r="BT628" s="191"/>
      <c r="BU628" s="192"/>
      <c r="BV628" s="191"/>
      <c r="BW628" s="191"/>
      <c r="BX628" s="191"/>
      <c r="BY628" s="191"/>
      <c r="BZ628" s="191"/>
      <c r="CA628" s="191"/>
      <c r="CB628" s="470"/>
      <c r="CC628" s="396"/>
      <c r="CD628" s="191"/>
      <c r="CE628" s="191"/>
      <c r="CF628" s="191"/>
      <c r="CG628" s="191"/>
      <c r="CH628" s="384"/>
      <c r="CI628" s="191"/>
      <c r="CJ628" s="461"/>
      <c r="CK628" s="461"/>
      <c r="CL628" s="191"/>
      <c r="CM628" s="191"/>
      <c r="CN628" s="498"/>
      <c r="CO628" s="191"/>
      <c r="CP628" s="192"/>
      <c r="CQ628" s="191"/>
      <c r="CR628" s="384"/>
      <c r="CS628" s="407"/>
      <c r="CT628" s="191"/>
      <c r="DE628" s="192"/>
      <c r="DM628" s="190"/>
      <c r="DN628" s="191"/>
      <c r="DQ628" s="190"/>
      <c r="DU628" s="132"/>
      <c r="DV628" s="132"/>
      <c r="DW628" s="132"/>
      <c r="DX628" s="132"/>
      <c r="DY628" s="132"/>
      <c r="DZ628" s="132"/>
      <c r="EA628" s="133"/>
      <c r="EB628" s="132"/>
      <c r="EC628" s="132"/>
      <c r="ED628" s="451"/>
      <c r="EE628" s="133"/>
      <c r="EF628" s="132"/>
      <c r="EG628" s="132"/>
      <c r="EH628" s="132"/>
      <c r="EI628" s="134"/>
      <c r="EJ628" s="132"/>
      <c r="EK628" s="451"/>
      <c r="EL628" s="518"/>
      <c r="EM628" s="451"/>
      <c r="EN628" s="132"/>
      <c r="EO628" s="513"/>
      <c r="EP628" s="451"/>
      <c r="EQ628" s="451"/>
      <c r="ER628" s="524"/>
      <c r="ES628" s="451"/>
      <c r="ET628" s="451"/>
      <c r="EU628" s="132"/>
      <c r="EV628" s="133"/>
      <c r="EW628" s="193"/>
    </row>
    <row r="629" spans="26:153" ht="30" customHeight="1" x14ac:dyDescent="0.15">
      <c r="Z629" s="246"/>
      <c r="AA629" s="483"/>
      <c r="AB629" s="191"/>
      <c r="AC629" s="191"/>
      <c r="AD629" s="191"/>
      <c r="AE629" s="191"/>
      <c r="AF629" s="384"/>
      <c r="AG629" s="191"/>
      <c r="AH629" s="191"/>
      <c r="AI629" s="191"/>
      <c r="AJ629" s="191"/>
      <c r="AK629" s="192"/>
      <c r="AL629" s="191"/>
      <c r="AM629" s="191"/>
      <c r="AN629" s="191"/>
      <c r="AO629" s="461"/>
      <c r="AP629" s="191"/>
      <c r="AQ629" s="191"/>
      <c r="AR629" s="191"/>
      <c r="AS629" s="461"/>
      <c r="AT629" s="191"/>
      <c r="AU629" s="191"/>
      <c r="AV629" s="461"/>
      <c r="AW629" s="192"/>
      <c r="AX629" s="191"/>
      <c r="AY629" s="461"/>
      <c r="AZ629" s="191"/>
      <c r="BA629" s="461"/>
      <c r="BB629" s="191"/>
      <c r="BC629" s="192"/>
      <c r="BD629" s="191"/>
      <c r="BE629" s="191"/>
      <c r="BF629" s="461"/>
      <c r="BG629" s="470"/>
      <c r="BH629" s="470"/>
      <c r="BI629" s="191"/>
      <c r="BJ629" s="191"/>
      <c r="BK629" s="191"/>
      <c r="BL629" s="492"/>
      <c r="BM629" s="191"/>
      <c r="BN629" s="391"/>
      <c r="BO629" s="191"/>
      <c r="BP629" s="191"/>
      <c r="BQ629" s="191"/>
      <c r="BR629" s="191"/>
      <c r="BS629" s="191"/>
      <c r="BT629" s="191"/>
      <c r="BU629" s="192"/>
      <c r="BV629" s="191"/>
      <c r="BW629" s="191"/>
      <c r="BX629" s="191"/>
      <c r="BY629" s="191"/>
      <c r="BZ629" s="191"/>
      <c r="CA629" s="191"/>
      <c r="CB629" s="470"/>
      <c r="CC629" s="396"/>
      <c r="CD629" s="191"/>
      <c r="CE629" s="191"/>
      <c r="CF629" s="191"/>
      <c r="CG629" s="191"/>
      <c r="CH629" s="384"/>
      <c r="CI629" s="191"/>
      <c r="CJ629" s="461"/>
      <c r="CK629" s="461"/>
      <c r="CL629" s="191"/>
      <c r="CM629" s="191"/>
      <c r="CN629" s="498"/>
      <c r="CO629" s="191"/>
      <c r="CP629" s="192"/>
      <c r="CQ629" s="191"/>
      <c r="CR629" s="384"/>
      <c r="CS629" s="407"/>
      <c r="CT629" s="191"/>
      <c r="DE629" s="192"/>
      <c r="DM629" s="190"/>
      <c r="DN629" s="191"/>
      <c r="DQ629" s="190"/>
      <c r="DU629" s="132"/>
      <c r="DV629" s="132"/>
      <c r="DW629" s="132"/>
      <c r="DX629" s="132"/>
      <c r="DY629" s="132"/>
      <c r="DZ629" s="132"/>
      <c r="EA629" s="133"/>
      <c r="EB629" s="132"/>
      <c r="EC629" s="132"/>
      <c r="ED629" s="451"/>
      <c r="EE629" s="133"/>
      <c r="EF629" s="132"/>
      <c r="EG629" s="132"/>
      <c r="EH629" s="132"/>
      <c r="EI629" s="134"/>
      <c r="EJ629" s="132"/>
      <c r="EK629" s="451"/>
      <c r="EL629" s="518"/>
      <c r="EM629" s="451"/>
      <c r="EN629" s="132"/>
      <c r="EO629" s="513"/>
      <c r="EP629" s="451"/>
      <c r="EQ629" s="451"/>
      <c r="ER629" s="524"/>
      <c r="ES629" s="451"/>
      <c r="ET629" s="451"/>
      <c r="EU629" s="132"/>
      <c r="EV629" s="133"/>
      <c r="EW629" s="193"/>
    </row>
    <row r="630" spans="26:153" ht="30" customHeight="1" x14ac:dyDescent="0.15">
      <c r="Z630" s="246"/>
      <c r="AA630" s="483"/>
      <c r="AB630" s="191"/>
      <c r="AC630" s="191"/>
      <c r="AD630" s="191"/>
      <c r="AE630" s="191"/>
      <c r="AF630" s="384"/>
      <c r="AG630" s="191"/>
      <c r="AH630" s="191"/>
      <c r="AI630" s="191"/>
      <c r="AJ630" s="191"/>
      <c r="AK630" s="192"/>
      <c r="AL630" s="191"/>
      <c r="AM630" s="191"/>
      <c r="AN630" s="191"/>
      <c r="AO630" s="461"/>
      <c r="AP630" s="191"/>
      <c r="AQ630" s="191"/>
      <c r="AR630" s="191"/>
      <c r="AS630" s="461"/>
      <c r="AT630" s="191"/>
      <c r="AU630" s="191"/>
      <c r="AV630" s="461"/>
      <c r="AW630" s="192"/>
      <c r="AX630" s="191"/>
      <c r="AY630" s="461"/>
      <c r="AZ630" s="191"/>
      <c r="BA630" s="461"/>
      <c r="BB630" s="191"/>
      <c r="BC630" s="192"/>
      <c r="BD630" s="191"/>
      <c r="BE630" s="191"/>
      <c r="BF630" s="461"/>
      <c r="BG630" s="470"/>
      <c r="BH630" s="470"/>
      <c r="BI630" s="191"/>
      <c r="BJ630" s="191"/>
      <c r="BK630" s="191"/>
      <c r="BL630" s="492"/>
      <c r="BM630" s="191"/>
      <c r="BN630" s="391"/>
      <c r="BO630" s="191"/>
      <c r="BP630" s="191"/>
      <c r="BQ630" s="191"/>
      <c r="BR630" s="191"/>
      <c r="BS630" s="191"/>
      <c r="BT630" s="191"/>
      <c r="BU630" s="192"/>
      <c r="BV630" s="191"/>
      <c r="BW630" s="191"/>
      <c r="BX630" s="191"/>
      <c r="BY630" s="191"/>
      <c r="BZ630" s="191"/>
      <c r="CA630" s="191"/>
      <c r="CB630" s="470"/>
      <c r="CC630" s="396"/>
      <c r="CD630" s="191"/>
      <c r="CE630" s="191"/>
      <c r="CF630" s="191"/>
      <c r="CG630" s="191"/>
      <c r="CH630" s="384"/>
      <c r="CI630" s="191"/>
      <c r="CJ630" s="461"/>
      <c r="CK630" s="461"/>
      <c r="CL630" s="191"/>
      <c r="CM630" s="191"/>
      <c r="CN630" s="498"/>
      <c r="CO630" s="191"/>
      <c r="CP630" s="192"/>
      <c r="CQ630" s="191"/>
      <c r="CR630" s="384"/>
      <c r="CS630" s="407"/>
      <c r="CT630" s="191"/>
      <c r="DE630" s="192"/>
      <c r="DM630" s="190"/>
      <c r="DN630" s="191"/>
      <c r="DQ630" s="190"/>
      <c r="DU630" s="132"/>
      <c r="DV630" s="132"/>
      <c r="DW630" s="132"/>
      <c r="DX630" s="132"/>
      <c r="DY630" s="132"/>
      <c r="DZ630" s="132"/>
      <c r="EA630" s="133"/>
      <c r="EB630" s="132"/>
      <c r="EC630" s="132"/>
      <c r="ED630" s="451"/>
      <c r="EE630" s="133"/>
      <c r="EF630" s="132"/>
      <c r="EG630" s="132"/>
      <c r="EH630" s="132"/>
      <c r="EI630" s="134"/>
      <c r="EJ630" s="132"/>
      <c r="EK630" s="451"/>
      <c r="EL630" s="518"/>
      <c r="EM630" s="451"/>
      <c r="EN630" s="132"/>
      <c r="EO630" s="513"/>
      <c r="EP630" s="451"/>
      <c r="EQ630" s="451"/>
      <c r="ER630" s="524"/>
      <c r="ES630" s="451"/>
      <c r="ET630" s="451"/>
      <c r="EU630" s="132"/>
      <c r="EV630" s="133"/>
      <c r="EW630" s="193"/>
    </row>
    <row r="631" spans="26:153" ht="30" customHeight="1" x14ac:dyDescent="0.15">
      <c r="Z631" s="246"/>
      <c r="AA631" s="483"/>
      <c r="AB631" s="191"/>
      <c r="AC631" s="191"/>
      <c r="AD631" s="191"/>
      <c r="AE631" s="191"/>
      <c r="AF631" s="384"/>
      <c r="AG631" s="191"/>
      <c r="AH631" s="191"/>
      <c r="AI631" s="191"/>
      <c r="AJ631" s="191"/>
      <c r="AK631" s="192"/>
      <c r="AL631" s="191"/>
      <c r="AM631" s="191"/>
      <c r="AN631" s="191"/>
      <c r="AO631" s="461"/>
      <c r="AP631" s="191"/>
      <c r="AQ631" s="191"/>
      <c r="AR631" s="191"/>
      <c r="AS631" s="461"/>
      <c r="AT631" s="191"/>
      <c r="AU631" s="191"/>
      <c r="AV631" s="461"/>
      <c r="AW631" s="192"/>
      <c r="AX631" s="191"/>
      <c r="AY631" s="461"/>
      <c r="AZ631" s="191"/>
      <c r="BA631" s="461"/>
      <c r="BB631" s="191"/>
      <c r="BC631" s="192"/>
      <c r="BD631" s="191"/>
      <c r="BE631" s="191"/>
      <c r="BF631" s="461"/>
      <c r="BG631" s="470"/>
      <c r="BH631" s="470"/>
      <c r="BI631" s="191"/>
      <c r="BJ631" s="191"/>
      <c r="BK631" s="191"/>
      <c r="BL631" s="492"/>
      <c r="BM631" s="191"/>
      <c r="BN631" s="391"/>
      <c r="BO631" s="191"/>
      <c r="BP631" s="191"/>
      <c r="BQ631" s="191"/>
      <c r="BR631" s="191"/>
      <c r="BS631" s="191"/>
      <c r="BT631" s="191"/>
      <c r="BU631" s="192"/>
      <c r="BV631" s="191"/>
      <c r="BW631" s="191"/>
      <c r="BX631" s="191"/>
      <c r="BY631" s="191"/>
      <c r="BZ631" s="191"/>
      <c r="CA631" s="191"/>
      <c r="CB631" s="470"/>
      <c r="CC631" s="396"/>
      <c r="CD631" s="191"/>
      <c r="CE631" s="191"/>
      <c r="CF631" s="191"/>
      <c r="CG631" s="191"/>
      <c r="CH631" s="384"/>
      <c r="CI631" s="191"/>
      <c r="CJ631" s="461"/>
      <c r="CK631" s="461"/>
      <c r="CL631" s="191"/>
      <c r="CM631" s="191"/>
      <c r="CN631" s="498"/>
      <c r="CO631" s="191"/>
      <c r="CP631" s="192"/>
      <c r="CQ631" s="191"/>
      <c r="CR631" s="384"/>
      <c r="CS631" s="407"/>
      <c r="CT631" s="191"/>
      <c r="DE631" s="192"/>
      <c r="DM631" s="190"/>
      <c r="DN631" s="191"/>
      <c r="DQ631" s="190"/>
      <c r="DU631" s="132"/>
      <c r="DV631" s="132"/>
      <c r="DW631" s="132"/>
      <c r="DX631" s="132"/>
      <c r="DY631" s="132"/>
      <c r="DZ631" s="132"/>
      <c r="EA631" s="133"/>
      <c r="EB631" s="132"/>
      <c r="EC631" s="132"/>
      <c r="ED631" s="451"/>
      <c r="EE631" s="133"/>
      <c r="EF631" s="132"/>
      <c r="EG631" s="132"/>
      <c r="EH631" s="132"/>
      <c r="EI631" s="134"/>
      <c r="EJ631" s="132"/>
      <c r="EK631" s="451"/>
      <c r="EL631" s="518"/>
      <c r="EM631" s="451"/>
      <c r="EN631" s="132"/>
      <c r="EO631" s="513"/>
      <c r="EP631" s="451"/>
      <c r="EQ631" s="451"/>
      <c r="ER631" s="524"/>
      <c r="ES631" s="451"/>
      <c r="ET631" s="451"/>
      <c r="EU631" s="132"/>
      <c r="EV631" s="133"/>
      <c r="EW631" s="193"/>
    </row>
    <row r="632" spans="26:153" ht="30" customHeight="1" x14ac:dyDescent="0.15">
      <c r="Z632" s="246"/>
      <c r="AA632" s="483"/>
      <c r="AB632" s="191"/>
      <c r="AC632" s="191"/>
      <c r="AD632" s="191"/>
      <c r="AE632" s="191"/>
      <c r="AF632" s="384"/>
      <c r="AG632" s="191"/>
      <c r="AH632" s="191"/>
      <c r="AI632" s="191"/>
      <c r="AJ632" s="191"/>
      <c r="AK632" s="192"/>
      <c r="AL632" s="191"/>
      <c r="AM632" s="191"/>
      <c r="AN632" s="191"/>
      <c r="AO632" s="461"/>
      <c r="AP632" s="191"/>
      <c r="AQ632" s="191"/>
      <c r="AR632" s="191"/>
      <c r="AS632" s="461"/>
      <c r="AT632" s="191"/>
      <c r="AU632" s="191"/>
      <c r="AV632" s="461"/>
      <c r="AW632" s="192"/>
      <c r="AX632" s="191"/>
      <c r="AY632" s="461"/>
      <c r="AZ632" s="191"/>
      <c r="BA632" s="461"/>
      <c r="BB632" s="191"/>
      <c r="BC632" s="192"/>
      <c r="BD632" s="191"/>
      <c r="BE632" s="191"/>
      <c r="BF632" s="461"/>
      <c r="BG632" s="470"/>
      <c r="BH632" s="470"/>
      <c r="BI632" s="191"/>
      <c r="BJ632" s="191"/>
      <c r="BK632" s="191"/>
      <c r="BL632" s="492"/>
      <c r="BM632" s="191"/>
      <c r="BN632" s="391"/>
      <c r="BO632" s="191"/>
      <c r="BP632" s="191"/>
      <c r="BQ632" s="191"/>
      <c r="BR632" s="191"/>
      <c r="BS632" s="191"/>
      <c r="BT632" s="191"/>
      <c r="BU632" s="192"/>
      <c r="BV632" s="191"/>
      <c r="BW632" s="191"/>
      <c r="BX632" s="191"/>
      <c r="BY632" s="191"/>
      <c r="BZ632" s="191"/>
      <c r="CA632" s="191"/>
      <c r="CB632" s="470"/>
      <c r="CC632" s="396"/>
      <c r="CD632" s="191"/>
      <c r="CE632" s="191"/>
      <c r="CF632" s="191"/>
      <c r="CG632" s="191"/>
      <c r="CH632" s="384"/>
      <c r="CI632" s="191"/>
      <c r="CJ632" s="461"/>
      <c r="CK632" s="461"/>
      <c r="CL632" s="191"/>
      <c r="CM632" s="191"/>
      <c r="CN632" s="498"/>
      <c r="CO632" s="191"/>
      <c r="CP632" s="192"/>
      <c r="CQ632" s="191"/>
      <c r="CR632" s="384"/>
      <c r="CS632" s="407"/>
      <c r="CT632" s="191"/>
      <c r="DE632" s="192"/>
      <c r="DM632" s="190"/>
      <c r="DN632" s="191"/>
      <c r="DQ632" s="190"/>
      <c r="DU632" s="132"/>
      <c r="DV632" s="132"/>
      <c r="DW632" s="132"/>
      <c r="DX632" s="132"/>
      <c r="DY632" s="132"/>
      <c r="DZ632" s="132"/>
      <c r="EA632" s="133"/>
      <c r="EB632" s="132"/>
      <c r="EC632" s="132"/>
      <c r="ED632" s="451"/>
      <c r="EE632" s="133"/>
      <c r="EF632" s="132"/>
      <c r="EG632" s="132"/>
      <c r="EH632" s="132"/>
      <c r="EI632" s="134"/>
      <c r="EJ632" s="132"/>
      <c r="EK632" s="451"/>
      <c r="EL632" s="518"/>
      <c r="EM632" s="451"/>
      <c r="EN632" s="132"/>
      <c r="EO632" s="513"/>
      <c r="EP632" s="451"/>
      <c r="EQ632" s="451"/>
      <c r="ER632" s="524"/>
      <c r="ES632" s="451"/>
      <c r="ET632" s="451"/>
      <c r="EU632" s="132"/>
      <c r="EV632" s="133"/>
      <c r="EW632" s="193"/>
    </row>
    <row r="633" spans="26:153" ht="30" customHeight="1" x14ac:dyDescent="0.15">
      <c r="Z633" s="246"/>
      <c r="AA633" s="483"/>
      <c r="AB633" s="191"/>
      <c r="AC633" s="191"/>
      <c r="AD633" s="191"/>
      <c r="AE633" s="191"/>
      <c r="AF633" s="384"/>
      <c r="AG633" s="191"/>
      <c r="AH633" s="191"/>
      <c r="AI633" s="191"/>
      <c r="AJ633" s="191"/>
      <c r="AK633" s="192"/>
      <c r="AL633" s="191"/>
      <c r="AM633" s="191"/>
      <c r="AN633" s="191"/>
      <c r="AO633" s="461"/>
      <c r="AP633" s="191"/>
      <c r="AQ633" s="191"/>
      <c r="AR633" s="191"/>
      <c r="AS633" s="461"/>
      <c r="AT633" s="191"/>
      <c r="AU633" s="191"/>
      <c r="AV633" s="461"/>
      <c r="AW633" s="192"/>
      <c r="AX633" s="191"/>
      <c r="AY633" s="461"/>
      <c r="AZ633" s="191"/>
      <c r="BA633" s="461"/>
      <c r="BB633" s="191"/>
      <c r="BC633" s="192"/>
      <c r="BD633" s="191"/>
      <c r="BE633" s="191"/>
      <c r="BF633" s="461"/>
      <c r="BG633" s="470"/>
      <c r="BH633" s="470"/>
      <c r="BI633" s="191"/>
      <c r="BJ633" s="191"/>
      <c r="BK633" s="191"/>
      <c r="BL633" s="492"/>
      <c r="BM633" s="191"/>
      <c r="BN633" s="391"/>
      <c r="BO633" s="191"/>
      <c r="BP633" s="191"/>
      <c r="BQ633" s="191"/>
      <c r="BR633" s="191"/>
      <c r="BS633" s="191"/>
      <c r="BT633" s="191"/>
      <c r="BU633" s="192"/>
      <c r="BV633" s="191"/>
      <c r="BW633" s="191"/>
      <c r="BX633" s="191"/>
      <c r="BY633" s="191"/>
      <c r="BZ633" s="191"/>
      <c r="CA633" s="191"/>
      <c r="CB633" s="470"/>
      <c r="CC633" s="396"/>
      <c r="CD633" s="191"/>
      <c r="CE633" s="191"/>
      <c r="CF633" s="191"/>
      <c r="CG633" s="191"/>
      <c r="CH633" s="384"/>
      <c r="CI633" s="191"/>
      <c r="CJ633" s="461"/>
      <c r="CK633" s="461"/>
      <c r="CL633" s="191"/>
      <c r="CM633" s="191"/>
      <c r="CN633" s="498"/>
      <c r="CO633" s="191"/>
      <c r="CP633" s="192"/>
      <c r="CQ633" s="191"/>
      <c r="CR633" s="384"/>
      <c r="CS633" s="407"/>
      <c r="CT633" s="191"/>
      <c r="DE633" s="192"/>
      <c r="DM633" s="190"/>
      <c r="DN633" s="191"/>
      <c r="DQ633" s="190"/>
      <c r="DU633" s="132"/>
      <c r="DV633" s="132"/>
      <c r="DW633" s="132"/>
      <c r="DX633" s="132"/>
      <c r="DY633" s="132"/>
      <c r="DZ633" s="132"/>
      <c r="EA633" s="133"/>
      <c r="EB633" s="132"/>
      <c r="EC633" s="132"/>
      <c r="ED633" s="451"/>
      <c r="EE633" s="133"/>
      <c r="EF633" s="132"/>
      <c r="EG633" s="132"/>
      <c r="EH633" s="132"/>
      <c r="EI633" s="134"/>
      <c r="EJ633" s="132"/>
      <c r="EK633" s="451"/>
      <c r="EL633" s="518"/>
      <c r="EM633" s="451"/>
      <c r="EN633" s="132"/>
      <c r="EO633" s="513"/>
      <c r="EP633" s="451"/>
      <c r="EQ633" s="451"/>
      <c r="ER633" s="524"/>
      <c r="ES633" s="451"/>
      <c r="ET633" s="451"/>
      <c r="EU633" s="132"/>
      <c r="EV633" s="133"/>
      <c r="EW633" s="193"/>
    </row>
    <row r="634" spans="26:153" ht="30" customHeight="1" x14ac:dyDescent="0.15">
      <c r="Z634" s="246"/>
      <c r="AA634" s="483"/>
      <c r="AB634" s="191"/>
      <c r="AC634" s="191"/>
      <c r="AD634" s="191"/>
      <c r="AE634" s="191"/>
      <c r="AF634" s="384"/>
      <c r="AG634" s="191"/>
      <c r="AH634" s="191"/>
      <c r="AI634" s="191"/>
      <c r="AJ634" s="191"/>
      <c r="AK634" s="192"/>
      <c r="AL634" s="191"/>
      <c r="AM634" s="191"/>
      <c r="AN634" s="191"/>
      <c r="AO634" s="461"/>
      <c r="AP634" s="191"/>
      <c r="AQ634" s="191"/>
      <c r="AR634" s="191"/>
      <c r="AS634" s="461"/>
      <c r="AT634" s="191"/>
      <c r="AU634" s="191"/>
      <c r="AV634" s="461"/>
      <c r="AW634" s="192"/>
      <c r="AX634" s="191"/>
      <c r="AY634" s="461"/>
      <c r="AZ634" s="191"/>
      <c r="BA634" s="461"/>
      <c r="BB634" s="191"/>
      <c r="BC634" s="192"/>
      <c r="BD634" s="191"/>
      <c r="BE634" s="191"/>
      <c r="BF634" s="461"/>
      <c r="BG634" s="470"/>
      <c r="BH634" s="470"/>
      <c r="BI634" s="191"/>
      <c r="BJ634" s="191"/>
      <c r="BK634" s="191"/>
      <c r="BL634" s="492"/>
      <c r="BM634" s="191"/>
      <c r="BN634" s="391"/>
      <c r="BO634" s="191"/>
      <c r="BP634" s="191"/>
      <c r="BQ634" s="191"/>
      <c r="BR634" s="191"/>
      <c r="BS634" s="191"/>
      <c r="BT634" s="191"/>
      <c r="BU634" s="192"/>
      <c r="BV634" s="191"/>
      <c r="BW634" s="191"/>
      <c r="BX634" s="191"/>
      <c r="BY634" s="191"/>
      <c r="BZ634" s="191"/>
      <c r="CA634" s="191"/>
      <c r="CB634" s="470"/>
      <c r="CC634" s="396"/>
      <c r="CD634" s="191"/>
      <c r="CE634" s="191"/>
      <c r="CF634" s="191"/>
      <c r="CG634" s="191"/>
      <c r="CH634" s="384"/>
      <c r="CI634" s="191"/>
      <c r="CJ634" s="461"/>
      <c r="CK634" s="461"/>
      <c r="CL634" s="191"/>
      <c r="CM634" s="191"/>
      <c r="CN634" s="498"/>
      <c r="CO634" s="191"/>
      <c r="CP634" s="192"/>
      <c r="CQ634" s="191"/>
      <c r="CR634" s="384"/>
      <c r="CS634" s="407"/>
      <c r="CT634" s="191"/>
      <c r="DE634" s="192"/>
      <c r="DM634" s="190"/>
      <c r="DN634" s="191"/>
      <c r="DQ634" s="190"/>
      <c r="DU634" s="132"/>
      <c r="DV634" s="132"/>
      <c r="DW634" s="132"/>
      <c r="DX634" s="132"/>
      <c r="DY634" s="132"/>
      <c r="DZ634" s="132"/>
      <c r="EA634" s="133"/>
      <c r="EB634" s="132"/>
      <c r="EC634" s="132"/>
      <c r="ED634" s="451"/>
      <c r="EE634" s="133"/>
      <c r="EF634" s="132"/>
      <c r="EG634" s="132"/>
      <c r="EH634" s="132"/>
      <c r="EI634" s="134"/>
      <c r="EJ634" s="132"/>
      <c r="EK634" s="451"/>
      <c r="EL634" s="518"/>
      <c r="EM634" s="451"/>
      <c r="EN634" s="132"/>
      <c r="EO634" s="513"/>
      <c r="EP634" s="451"/>
      <c r="EQ634" s="451"/>
      <c r="ER634" s="524"/>
      <c r="ES634" s="451"/>
      <c r="ET634" s="451"/>
      <c r="EU634" s="132"/>
      <c r="EV634" s="133"/>
      <c r="EW634" s="193"/>
    </row>
    <row r="635" spans="26:153" ht="30" customHeight="1" x14ac:dyDescent="0.15">
      <c r="Z635" s="246"/>
      <c r="AA635" s="483"/>
      <c r="AB635" s="191"/>
      <c r="AC635" s="191"/>
      <c r="AD635" s="191"/>
      <c r="AE635" s="191"/>
      <c r="AF635" s="384"/>
      <c r="AG635" s="191"/>
      <c r="AH635" s="191"/>
      <c r="AI635" s="191"/>
      <c r="AJ635" s="191"/>
      <c r="AK635" s="192"/>
      <c r="AL635" s="191"/>
      <c r="AM635" s="191"/>
      <c r="AN635" s="191"/>
      <c r="AO635" s="461"/>
      <c r="AP635" s="191"/>
      <c r="AQ635" s="191"/>
      <c r="AR635" s="191"/>
      <c r="AS635" s="461"/>
      <c r="AT635" s="191"/>
      <c r="AU635" s="191"/>
      <c r="AV635" s="461"/>
      <c r="AW635" s="192"/>
      <c r="AX635" s="191"/>
      <c r="AY635" s="461"/>
      <c r="AZ635" s="191"/>
      <c r="BA635" s="461"/>
      <c r="BB635" s="191"/>
      <c r="BC635" s="192"/>
      <c r="BD635" s="191"/>
      <c r="BE635" s="191"/>
      <c r="BF635" s="461"/>
      <c r="BG635" s="470"/>
      <c r="BH635" s="470"/>
      <c r="BI635" s="191"/>
      <c r="BJ635" s="191"/>
      <c r="BK635" s="191"/>
      <c r="BL635" s="492"/>
      <c r="BM635" s="191"/>
      <c r="BN635" s="391"/>
      <c r="BO635" s="191"/>
      <c r="BP635" s="191"/>
      <c r="BQ635" s="191"/>
      <c r="BR635" s="191"/>
      <c r="BS635" s="191"/>
      <c r="BT635" s="191"/>
      <c r="BU635" s="192"/>
      <c r="BV635" s="191"/>
      <c r="BW635" s="191"/>
      <c r="BX635" s="191"/>
      <c r="BY635" s="191"/>
      <c r="BZ635" s="191"/>
      <c r="CA635" s="191"/>
      <c r="CB635" s="470"/>
      <c r="CC635" s="396"/>
      <c r="CD635" s="191"/>
      <c r="CE635" s="191"/>
      <c r="CF635" s="191"/>
      <c r="CG635" s="191"/>
      <c r="CH635" s="384"/>
      <c r="CI635" s="191"/>
      <c r="CJ635" s="461"/>
      <c r="CK635" s="461"/>
      <c r="CL635" s="191"/>
      <c r="CM635" s="191"/>
      <c r="CN635" s="498"/>
      <c r="CO635" s="191"/>
      <c r="CP635" s="192"/>
      <c r="CQ635" s="191"/>
      <c r="CR635" s="384"/>
      <c r="CS635" s="407"/>
      <c r="CT635" s="191"/>
      <c r="DE635" s="192"/>
      <c r="DM635" s="190"/>
      <c r="DN635" s="191"/>
      <c r="DQ635" s="190"/>
      <c r="DU635" s="132"/>
      <c r="DV635" s="132"/>
      <c r="DW635" s="132"/>
      <c r="DX635" s="132"/>
      <c r="DY635" s="132"/>
      <c r="DZ635" s="132"/>
      <c r="EA635" s="133"/>
      <c r="EB635" s="132"/>
      <c r="EC635" s="132"/>
      <c r="ED635" s="451"/>
      <c r="EE635" s="133"/>
      <c r="EF635" s="132"/>
      <c r="EG635" s="132"/>
      <c r="EH635" s="132"/>
      <c r="EI635" s="134"/>
      <c r="EJ635" s="132"/>
      <c r="EK635" s="451"/>
      <c r="EL635" s="518"/>
      <c r="EM635" s="451"/>
      <c r="EN635" s="132"/>
      <c r="EO635" s="513"/>
      <c r="EP635" s="451"/>
      <c r="EQ635" s="451"/>
      <c r="ER635" s="524"/>
      <c r="ES635" s="451"/>
      <c r="ET635" s="451"/>
      <c r="EU635" s="132"/>
      <c r="EV635" s="133"/>
      <c r="EW635" s="193"/>
    </row>
    <row r="636" spans="26:153" ht="30" customHeight="1" x14ac:dyDescent="0.15">
      <c r="Z636" s="246"/>
      <c r="AA636" s="483"/>
      <c r="AB636" s="191"/>
      <c r="AC636" s="191"/>
      <c r="AD636" s="191"/>
      <c r="AE636" s="191"/>
      <c r="AF636" s="384"/>
      <c r="AG636" s="191"/>
      <c r="AH636" s="191"/>
      <c r="AI636" s="191"/>
      <c r="AJ636" s="191"/>
      <c r="AK636" s="192"/>
      <c r="AL636" s="191"/>
      <c r="AM636" s="191"/>
      <c r="AN636" s="191"/>
      <c r="AO636" s="461"/>
      <c r="AP636" s="191"/>
      <c r="AQ636" s="191"/>
      <c r="AR636" s="191"/>
      <c r="AS636" s="461"/>
      <c r="AT636" s="191"/>
      <c r="AU636" s="191"/>
      <c r="AV636" s="461"/>
      <c r="AW636" s="192"/>
      <c r="AX636" s="191"/>
      <c r="AY636" s="461"/>
      <c r="AZ636" s="191"/>
      <c r="BA636" s="461"/>
      <c r="BB636" s="191"/>
      <c r="BC636" s="192"/>
      <c r="BD636" s="191"/>
      <c r="BE636" s="191"/>
      <c r="BF636" s="461"/>
      <c r="BG636" s="470"/>
      <c r="BH636" s="470"/>
      <c r="BI636" s="191"/>
      <c r="BJ636" s="191"/>
      <c r="BK636" s="191"/>
      <c r="BL636" s="492"/>
      <c r="BM636" s="191"/>
      <c r="BN636" s="391"/>
      <c r="BO636" s="191"/>
      <c r="BP636" s="191"/>
      <c r="BQ636" s="191"/>
      <c r="BR636" s="191"/>
      <c r="BS636" s="191"/>
      <c r="BT636" s="191"/>
      <c r="BU636" s="192"/>
      <c r="BV636" s="191"/>
      <c r="BW636" s="191"/>
      <c r="BX636" s="191"/>
      <c r="BY636" s="191"/>
      <c r="BZ636" s="191"/>
      <c r="CA636" s="191"/>
      <c r="CB636" s="470"/>
      <c r="CC636" s="396"/>
      <c r="CD636" s="191"/>
      <c r="CE636" s="191"/>
      <c r="CF636" s="191"/>
      <c r="CG636" s="191"/>
      <c r="CH636" s="384"/>
      <c r="CI636" s="191"/>
      <c r="CJ636" s="461"/>
      <c r="CK636" s="461"/>
      <c r="CL636" s="191"/>
      <c r="CM636" s="191"/>
      <c r="CN636" s="498"/>
      <c r="CO636" s="191"/>
      <c r="CP636" s="192"/>
      <c r="CQ636" s="191"/>
      <c r="CR636" s="384"/>
      <c r="CS636" s="407"/>
      <c r="CT636" s="191"/>
      <c r="DE636" s="192"/>
      <c r="DM636" s="190"/>
      <c r="DN636" s="191"/>
      <c r="DQ636" s="190"/>
      <c r="DU636" s="132"/>
      <c r="DV636" s="132"/>
      <c r="DW636" s="132"/>
      <c r="DX636" s="132"/>
      <c r="DY636" s="132"/>
      <c r="DZ636" s="132"/>
      <c r="EA636" s="133"/>
      <c r="EB636" s="132"/>
      <c r="EC636" s="132"/>
      <c r="ED636" s="451"/>
      <c r="EE636" s="133"/>
      <c r="EF636" s="132"/>
      <c r="EG636" s="132"/>
      <c r="EH636" s="132"/>
      <c r="EI636" s="134"/>
      <c r="EJ636" s="132"/>
      <c r="EK636" s="451"/>
      <c r="EL636" s="518"/>
      <c r="EM636" s="451"/>
      <c r="EN636" s="132"/>
      <c r="EO636" s="513"/>
      <c r="EP636" s="451"/>
      <c r="EQ636" s="451"/>
      <c r="ER636" s="524"/>
      <c r="ES636" s="451"/>
      <c r="ET636" s="451"/>
      <c r="EU636" s="132"/>
      <c r="EV636" s="133"/>
      <c r="EW636" s="193"/>
    </row>
    <row r="637" spans="26:153" ht="30" customHeight="1" x14ac:dyDescent="0.15">
      <c r="Z637" s="246"/>
      <c r="AA637" s="483"/>
      <c r="AB637" s="191"/>
      <c r="AC637" s="191"/>
      <c r="AD637" s="191"/>
      <c r="AE637" s="191"/>
      <c r="AF637" s="384"/>
      <c r="AG637" s="191"/>
      <c r="AH637" s="191"/>
      <c r="AI637" s="191"/>
      <c r="AJ637" s="191"/>
      <c r="AK637" s="192"/>
      <c r="AL637" s="191"/>
      <c r="AM637" s="191"/>
      <c r="AN637" s="191"/>
      <c r="AO637" s="461"/>
      <c r="AP637" s="191"/>
      <c r="AQ637" s="191"/>
      <c r="AR637" s="191"/>
      <c r="AS637" s="461"/>
      <c r="AT637" s="191"/>
      <c r="AU637" s="191"/>
      <c r="AV637" s="461"/>
      <c r="AW637" s="192"/>
      <c r="AX637" s="191"/>
      <c r="AY637" s="461"/>
      <c r="AZ637" s="191"/>
      <c r="BA637" s="461"/>
      <c r="BB637" s="191"/>
      <c r="BC637" s="192"/>
      <c r="BD637" s="191"/>
      <c r="BE637" s="191"/>
      <c r="BF637" s="461"/>
      <c r="BG637" s="470"/>
      <c r="BH637" s="470"/>
      <c r="BI637" s="191"/>
      <c r="BJ637" s="191"/>
      <c r="BK637" s="191"/>
      <c r="BL637" s="492"/>
      <c r="BM637" s="191"/>
      <c r="BN637" s="391"/>
      <c r="BO637" s="191"/>
      <c r="BP637" s="191"/>
      <c r="BQ637" s="191"/>
      <c r="BR637" s="191"/>
      <c r="BS637" s="191"/>
      <c r="BT637" s="191"/>
      <c r="BU637" s="192"/>
      <c r="BV637" s="191"/>
      <c r="BW637" s="191"/>
      <c r="BX637" s="191"/>
      <c r="BY637" s="191"/>
      <c r="BZ637" s="191"/>
      <c r="CA637" s="191"/>
      <c r="CB637" s="470"/>
      <c r="CC637" s="396"/>
      <c r="CD637" s="191"/>
      <c r="CE637" s="191"/>
      <c r="CF637" s="191"/>
      <c r="CG637" s="191"/>
      <c r="CH637" s="384"/>
      <c r="CI637" s="191"/>
      <c r="CJ637" s="461"/>
      <c r="CK637" s="461"/>
      <c r="CL637" s="191"/>
      <c r="CM637" s="191"/>
      <c r="CN637" s="498"/>
      <c r="CO637" s="191"/>
      <c r="CP637" s="192"/>
      <c r="CQ637" s="191"/>
      <c r="CR637" s="384"/>
      <c r="CS637" s="407"/>
      <c r="CT637" s="191"/>
      <c r="DE637" s="192"/>
      <c r="DM637" s="190"/>
      <c r="DN637" s="191"/>
      <c r="DQ637" s="190"/>
      <c r="DU637" s="132"/>
      <c r="DV637" s="132"/>
      <c r="DW637" s="132"/>
      <c r="DX637" s="132"/>
      <c r="DY637" s="132"/>
      <c r="DZ637" s="132"/>
      <c r="EA637" s="133"/>
      <c r="EB637" s="132"/>
      <c r="EC637" s="132"/>
      <c r="ED637" s="451"/>
      <c r="EE637" s="133"/>
      <c r="EF637" s="132"/>
      <c r="EG637" s="132"/>
      <c r="EH637" s="132"/>
      <c r="EI637" s="134"/>
      <c r="EJ637" s="132"/>
      <c r="EK637" s="451"/>
      <c r="EL637" s="518"/>
      <c r="EM637" s="451"/>
      <c r="EN637" s="132"/>
      <c r="EO637" s="513"/>
      <c r="EP637" s="451"/>
      <c r="EQ637" s="451"/>
      <c r="ER637" s="524"/>
      <c r="ES637" s="451"/>
      <c r="ET637" s="451"/>
      <c r="EU637" s="132"/>
      <c r="EV637" s="133"/>
      <c r="EW637" s="193"/>
    </row>
    <row r="638" spans="26:153" ht="30" customHeight="1" x14ac:dyDescent="0.15">
      <c r="Z638" s="246"/>
      <c r="AA638" s="483"/>
      <c r="AB638" s="191"/>
      <c r="AC638" s="191"/>
      <c r="AD638" s="191"/>
      <c r="AE638" s="191"/>
      <c r="AF638" s="384"/>
      <c r="AG638" s="191"/>
      <c r="AH638" s="191"/>
      <c r="AI638" s="191"/>
      <c r="AJ638" s="191"/>
      <c r="AK638" s="192"/>
      <c r="AL638" s="191"/>
      <c r="AM638" s="191"/>
      <c r="AN638" s="191"/>
      <c r="AO638" s="461"/>
      <c r="AP638" s="191"/>
      <c r="AQ638" s="191"/>
      <c r="AR638" s="191"/>
      <c r="AS638" s="461"/>
      <c r="AT638" s="191"/>
      <c r="AU638" s="191"/>
      <c r="AV638" s="461"/>
      <c r="AW638" s="192"/>
      <c r="AX638" s="191"/>
      <c r="AY638" s="461"/>
      <c r="AZ638" s="191"/>
      <c r="BA638" s="461"/>
      <c r="BB638" s="191"/>
      <c r="BC638" s="192"/>
      <c r="BD638" s="191"/>
      <c r="BE638" s="191"/>
      <c r="BF638" s="461"/>
      <c r="BG638" s="470"/>
      <c r="BH638" s="470"/>
      <c r="BI638" s="191"/>
      <c r="BJ638" s="191"/>
      <c r="BK638" s="191"/>
      <c r="BL638" s="492"/>
      <c r="BM638" s="191"/>
      <c r="BN638" s="391"/>
      <c r="BO638" s="191"/>
      <c r="BP638" s="191"/>
      <c r="BQ638" s="191"/>
      <c r="BR638" s="191"/>
      <c r="BS638" s="191"/>
      <c r="BT638" s="191"/>
      <c r="BU638" s="192"/>
      <c r="BV638" s="191"/>
      <c r="BW638" s="191"/>
      <c r="BX638" s="191"/>
      <c r="BY638" s="191"/>
      <c r="BZ638" s="191"/>
      <c r="CA638" s="191"/>
      <c r="CB638" s="470"/>
      <c r="CC638" s="396"/>
      <c r="CD638" s="191"/>
      <c r="CE638" s="191"/>
      <c r="CF638" s="191"/>
      <c r="CG638" s="191"/>
      <c r="CH638" s="384"/>
      <c r="CI638" s="191"/>
      <c r="CJ638" s="461"/>
      <c r="CK638" s="461"/>
      <c r="CL638" s="191"/>
      <c r="CM638" s="191"/>
      <c r="CN638" s="498"/>
      <c r="CO638" s="191"/>
      <c r="CP638" s="192"/>
      <c r="CQ638" s="191"/>
      <c r="CR638" s="384"/>
      <c r="CS638" s="407"/>
      <c r="CT638" s="191"/>
      <c r="DE638" s="192"/>
      <c r="DM638" s="190"/>
      <c r="DN638" s="191"/>
      <c r="DQ638" s="190"/>
      <c r="DU638" s="132"/>
      <c r="DV638" s="132"/>
      <c r="DW638" s="132"/>
      <c r="DX638" s="132"/>
      <c r="DY638" s="132"/>
      <c r="DZ638" s="132"/>
      <c r="EA638" s="133"/>
      <c r="EB638" s="132"/>
      <c r="EC638" s="132"/>
      <c r="ED638" s="451"/>
      <c r="EE638" s="133"/>
      <c r="EF638" s="132"/>
      <c r="EG638" s="132"/>
      <c r="EH638" s="132"/>
      <c r="EI638" s="134"/>
      <c r="EJ638" s="132"/>
      <c r="EK638" s="451"/>
      <c r="EL638" s="518"/>
      <c r="EM638" s="451"/>
      <c r="EN638" s="132"/>
      <c r="EO638" s="513"/>
      <c r="EP638" s="451"/>
      <c r="EQ638" s="451"/>
      <c r="ER638" s="524"/>
      <c r="ES638" s="451"/>
      <c r="ET638" s="451"/>
      <c r="EU638" s="132"/>
      <c r="EV638" s="133"/>
      <c r="EW638" s="193"/>
    </row>
    <row r="639" spans="26:153" ht="30" customHeight="1" x14ac:dyDescent="0.15">
      <c r="Z639" s="246"/>
      <c r="AA639" s="483"/>
      <c r="AB639" s="191"/>
      <c r="AC639" s="191"/>
      <c r="AD639" s="191"/>
      <c r="AE639" s="191"/>
      <c r="AF639" s="384"/>
      <c r="AG639" s="191"/>
      <c r="AH639" s="191"/>
      <c r="AI639" s="191"/>
      <c r="AJ639" s="191"/>
      <c r="AK639" s="192"/>
      <c r="AL639" s="191"/>
      <c r="AM639" s="191"/>
      <c r="AN639" s="191"/>
      <c r="AO639" s="461"/>
      <c r="AP639" s="191"/>
      <c r="AQ639" s="191"/>
      <c r="AR639" s="191"/>
      <c r="AS639" s="461"/>
      <c r="AT639" s="191"/>
      <c r="AU639" s="191"/>
      <c r="AV639" s="461"/>
      <c r="AW639" s="192"/>
      <c r="AX639" s="191"/>
      <c r="AY639" s="461"/>
      <c r="AZ639" s="191"/>
      <c r="BA639" s="461"/>
      <c r="BB639" s="191"/>
      <c r="BC639" s="192"/>
      <c r="BD639" s="191"/>
      <c r="BE639" s="191"/>
      <c r="BF639" s="461"/>
      <c r="BG639" s="470"/>
      <c r="BH639" s="470"/>
      <c r="BI639" s="191"/>
      <c r="BJ639" s="191"/>
      <c r="BK639" s="191"/>
      <c r="BL639" s="492"/>
      <c r="BM639" s="191"/>
      <c r="BN639" s="391"/>
      <c r="BO639" s="191"/>
      <c r="BP639" s="191"/>
      <c r="BQ639" s="191"/>
      <c r="BR639" s="191"/>
      <c r="BS639" s="191"/>
      <c r="BT639" s="191"/>
      <c r="BU639" s="192"/>
      <c r="BV639" s="191"/>
      <c r="BW639" s="191"/>
      <c r="BX639" s="191"/>
      <c r="BY639" s="191"/>
      <c r="BZ639" s="191"/>
      <c r="CA639" s="191"/>
      <c r="CB639" s="470"/>
      <c r="CC639" s="396"/>
      <c r="CD639" s="191"/>
      <c r="CE639" s="191"/>
      <c r="CF639" s="191"/>
      <c r="CG639" s="191"/>
      <c r="CH639" s="384"/>
      <c r="CI639" s="191"/>
      <c r="CJ639" s="461"/>
      <c r="CK639" s="461"/>
      <c r="CL639" s="191"/>
      <c r="CM639" s="191"/>
      <c r="CN639" s="498"/>
      <c r="CO639" s="191"/>
      <c r="CP639" s="192"/>
      <c r="CQ639" s="191"/>
      <c r="CR639" s="384"/>
      <c r="CS639" s="407"/>
      <c r="CT639" s="191"/>
      <c r="DE639" s="192"/>
      <c r="DM639" s="190"/>
      <c r="DN639" s="191"/>
      <c r="DQ639" s="190"/>
      <c r="DU639" s="132"/>
      <c r="DV639" s="132"/>
      <c r="DW639" s="132"/>
      <c r="DX639" s="132"/>
      <c r="DY639" s="132"/>
      <c r="DZ639" s="132"/>
      <c r="EA639" s="133"/>
      <c r="EB639" s="132"/>
      <c r="EC639" s="132"/>
      <c r="ED639" s="451"/>
      <c r="EE639" s="133"/>
      <c r="EF639" s="132"/>
      <c r="EG639" s="132"/>
      <c r="EH639" s="132"/>
      <c r="EI639" s="134"/>
      <c r="EJ639" s="132"/>
      <c r="EK639" s="451"/>
      <c r="EL639" s="518"/>
      <c r="EM639" s="451"/>
      <c r="EN639" s="132"/>
      <c r="EO639" s="513"/>
      <c r="EP639" s="451"/>
      <c r="EQ639" s="451"/>
      <c r="ER639" s="524"/>
      <c r="ES639" s="451"/>
      <c r="ET639" s="451"/>
      <c r="EU639" s="132"/>
      <c r="EV639" s="133"/>
      <c r="EW639" s="193"/>
    </row>
    <row r="640" spans="26:153" ht="30" customHeight="1" x14ac:dyDescent="0.15">
      <c r="Z640" s="246"/>
      <c r="AA640" s="483"/>
      <c r="AB640" s="191"/>
      <c r="AC640" s="191"/>
      <c r="AD640" s="191"/>
      <c r="AE640" s="191"/>
      <c r="AF640" s="384"/>
      <c r="AG640" s="191"/>
      <c r="AH640" s="191"/>
      <c r="AI640" s="191"/>
      <c r="AJ640" s="191"/>
      <c r="AK640" s="192"/>
      <c r="AL640" s="191"/>
      <c r="AM640" s="191"/>
      <c r="AN640" s="191"/>
      <c r="AO640" s="461"/>
      <c r="AP640" s="191"/>
      <c r="AQ640" s="191"/>
      <c r="AR640" s="191"/>
      <c r="AS640" s="461"/>
      <c r="AT640" s="191"/>
      <c r="AU640" s="191"/>
      <c r="AV640" s="461"/>
      <c r="AW640" s="192"/>
      <c r="AX640" s="191"/>
      <c r="AY640" s="461"/>
      <c r="AZ640" s="191"/>
      <c r="BA640" s="461"/>
      <c r="BB640" s="191"/>
      <c r="BC640" s="192"/>
      <c r="BD640" s="191"/>
      <c r="BE640" s="191"/>
      <c r="BF640" s="461"/>
      <c r="BG640" s="470"/>
      <c r="BH640" s="470"/>
      <c r="BI640" s="191"/>
      <c r="BJ640" s="191"/>
      <c r="BK640" s="191"/>
      <c r="BL640" s="492"/>
      <c r="BM640" s="191"/>
      <c r="BN640" s="391"/>
      <c r="BO640" s="191"/>
      <c r="BP640" s="191"/>
      <c r="BQ640" s="191"/>
      <c r="BR640" s="191"/>
      <c r="BS640" s="191"/>
      <c r="BT640" s="191"/>
      <c r="BU640" s="192"/>
      <c r="BV640" s="191"/>
      <c r="BW640" s="191"/>
      <c r="BX640" s="191"/>
      <c r="BY640" s="191"/>
      <c r="BZ640" s="191"/>
      <c r="CA640" s="191"/>
      <c r="CB640" s="470"/>
      <c r="CC640" s="396"/>
      <c r="CD640" s="191"/>
      <c r="CE640" s="191"/>
      <c r="CF640" s="191"/>
      <c r="CG640" s="191"/>
      <c r="CH640" s="384"/>
      <c r="CI640" s="191"/>
      <c r="CJ640" s="461"/>
      <c r="CK640" s="461"/>
      <c r="CL640" s="191"/>
      <c r="CM640" s="191"/>
      <c r="CN640" s="498"/>
      <c r="CO640" s="191"/>
      <c r="CP640" s="192"/>
      <c r="CQ640" s="191"/>
      <c r="CR640" s="384"/>
      <c r="CS640" s="407"/>
      <c r="CT640" s="191"/>
      <c r="DE640" s="192"/>
      <c r="DM640" s="190"/>
      <c r="DN640" s="191"/>
      <c r="DQ640" s="190"/>
      <c r="DU640" s="132"/>
      <c r="DV640" s="132"/>
      <c r="DW640" s="132"/>
      <c r="DX640" s="132"/>
      <c r="DY640" s="132"/>
      <c r="DZ640" s="132"/>
      <c r="EA640" s="133"/>
      <c r="EB640" s="132"/>
      <c r="EC640" s="132"/>
      <c r="ED640" s="451"/>
      <c r="EE640" s="133"/>
      <c r="EF640" s="132"/>
      <c r="EG640" s="132"/>
      <c r="EH640" s="132"/>
      <c r="EI640" s="134"/>
      <c r="EJ640" s="132"/>
      <c r="EK640" s="451"/>
      <c r="EL640" s="518"/>
      <c r="EM640" s="451"/>
      <c r="EN640" s="132"/>
      <c r="EO640" s="513"/>
      <c r="EP640" s="451"/>
      <c r="EQ640" s="451"/>
      <c r="ER640" s="524"/>
      <c r="ES640" s="451"/>
      <c r="ET640" s="451"/>
      <c r="EU640" s="132"/>
      <c r="EV640" s="133"/>
      <c r="EW640" s="193"/>
    </row>
    <row r="641" spans="26:153" ht="30" customHeight="1" x14ac:dyDescent="0.15">
      <c r="Z641" s="246"/>
      <c r="AA641" s="483"/>
      <c r="AB641" s="191"/>
      <c r="AC641" s="191"/>
      <c r="AD641" s="191"/>
      <c r="AE641" s="191"/>
      <c r="AF641" s="384"/>
      <c r="AG641" s="191"/>
      <c r="AH641" s="191"/>
      <c r="AI641" s="191"/>
      <c r="AJ641" s="191"/>
      <c r="AK641" s="192"/>
      <c r="AL641" s="191"/>
      <c r="AM641" s="191"/>
      <c r="AN641" s="191"/>
      <c r="AO641" s="461"/>
      <c r="AP641" s="191"/>
      <c r="AQ641" s="191"/>
      <c r="AR641" s="191"/>
      <c r="AS641" s="461"/>
      <c r="AT641" s="191"/>
      <c r="AU641" s="191"/>
      <c r="AV641" s="461"/>
      <c r="AW641" s="192"/>
      <c r="AX641" s="191"/>
      <c r="AY641" s="461"/>
      <c r="AZ641" s="191"/>
      <c r="BA641" s="461"/>
      <c r="BB641" s="191"/>
      <c r="BC641" s="192"/>
      <c r="BD641" s="191"/>
      <c r="BE641" s="191"/>
      <c r="BF641" s="461"/>
      <c r="BG641" s="470"/>
      <c r="BH641" s="470"/>
      <c r="BI641" s="191"/>
      <c r="BJ641" s="191"/>
      <c r="BK641" s="191"/>
      <c r="BL641" s="492"/>
      <c r="BM641" s="191"/>
      <c r="BN641" s="391"/>
      <c r="BO641" s="191"/>
      <c r="BP641" s="191"/>
      <c r="BQ641" s="191"/>
      <c r="BR641" s="191"/>
      <c r="BS641" s="191"/>
      <c r="BT641" s="191"/>
      <c r="BU641" s="192"/>
      <c r="BV641" s="191"/>
      <c r="BW641" s="191"/>
      <c r="BX641" s="191"/>
      <c r="BY641" s="191"/>
      <c r="BZ641" s="191"/>
      <c r="CA641" s="191"/>
      <c r="CB641" s="470"/>
      <c r="CC641" s="396"/>
      <c r="CD641" s="191"/>
      <c r="CE641" s="191"/>
      <c r="CF641" s="191"/>
      <c r="CG641" s="191"/>
      <c r="CH641" s="384"/>
      <c r="CI641" s="191"/>
      <c r="CJ641" s="461"/>
      <c r="CK641" s="461"/>
      <c r="CL641" s="191"/>
      <c r="CM641" s="191"/>
      <c r="CN641" s="498"/>
      <c r="CO641" s="191"/>
      <c r="CP641" s="192"/>
      <c r="CQ641" s="191"/>
      <c r="CR641" s="384"/>
      <c r="CS641" s="407"/>
      <c r="CT641" s="191"/>
      <c r="DE641" s="192"/>
      <c r="DM641" s="190"/>
      <c r="DN641" s="191"/>
      <c r="DQ641" s="190"/>
      <c r="DU641" s="132"/>
      <c r="DV641" s="132"/>
      <c r="DW641" s="132"/>
      <c r="DX641" s="132"/>
      <c r="DY641" s="132"/>
      <c r="DZ641" s="132"/>
      <c r="EA641" s="133"/>
      <c r="EB641" s="132"/>
      <c r="EC641" s="132"/>
      <c r="ED641" s="451"/>
      <c r="EE641" s="133"/>
      <c r="EF641" s="132"/>
      <c r="EG641" s="132"/>
      <c r="EH641" s="132"/>
      <c r="EI641" s="134"/>
      <c r="EJ641" s="132"/>
      <c r="EK641" s="451"/>
      <c r="EL641" s="518"/>
      <c r="EM641" s="451"/>
      <c r="EN641" s="132"/>
      <c r="EO641" s="513"/>
      <c r="EP641" s="451"/>
      <c r="EQ641" s="451"/>
      <c r="ER641" s="524"/>
      <c r="ES641" s="451"/>
      <c r="ET641" s="451"/>
      <c r="EU641" s="132"/>
      <c r="EV641" s="133"/>
      <c r="EW641" s="193"/>
    </row>
    <row r="642" spans="26:153" ht="30" customHeight="1" x14ac:dyDescent="0.15">
      <c r="Z642" s="246"/>
      <c r="AA642" s="483"/>
      <c r="AB642" s="191"/>
      <c r="AC642" s="191"/>
      <c r="AD642" s="191"/>
      <c r="AE642" s="191"/>
      <c r="AF642" s="384"/>
      <c r="AG642" s="191"/>
      <c r="AH642" s="191"/>
      <c r="AI642" s="191"/>
      <c r="AJ642" s="191"/>
      <c r="AK642" s="192"/>
      <c r="AL642" s="191"/>
      <c r="AM642" s="191"/>
      <c r="AN642" s="191"/>
      <c r="AO642" s="461"/>
      <c r="AP642" s="191"/>
      <c r="AQ642" s="191"/>
      <c r="AR642" s="191"/>
      <c r="AS642" s="461"/>
      <c r="AT642" s="191"/>
      <c r="AU642" s="191"/>
      <c r="AV642" s="461"/>
      <c r="AW642" s="192"/>
      <c r="AX642" s="191"/>
      <c r="AY642" s="461"/>
      <c r="AZ642" s="191"/>
      <c r="BA642" s="461"/>
      <c r="BB642" s="191"/>
      <c r="BC642" s="192"/>
      <c r="BD642" s="191"/>
      <c r="BE642" s="191"/>
      <c r="BF642" s="461"/>
      <c r="BG642" s="470"/>
      <c r="BH642" s="470"/>
      <c r="BI642" s="191"/>
      <c r="BJ642" s="191"/>
      <c r="BK642" s="191"/>
      <c r="BL642" s="492"/>
      <c r="BM642" s="191"/>
      <c r="BN642" s="391"/>
      <c r="BO642" s="191"/>
      <c r="BP642" s="191"/>
      <c r="BQ642" s="191"/>
      <c r="BR642" s="191"/>
      <c r="BS642" s="191"/>
      <c r="BT642" s="191"/>
      <c r="BU642" s="192"/>
      <c r="BV642" s="191"/>
      <c r="BW642" s="191"/>
      <c r="BX642" s="191"/>
      <c r="BY642" s="191"/>
      <c r="BZ642" s="191"/>
      <c r="CA642" s="191"/>
      <c r="CB642" s="470"/>
      <c r="CC642" s="396"/>
      <c r="CD642" s="191"/>
      <c r="CE642" s="191"/>
      <c r="CF642" s="191"/>
      <c r="CG642" s="191"/>
      <c r="CH642" s="384"/>
      <c r="CI642" s="191"/>
      <c r="CJ642" s="461"/>
      <c r="CK642" s="461"/>
      <c r="CL642" s="191"/>
      <c r="CM642" s="191"/>
      <c r="CN642" s="498"/>
      <c r="CO642" s="191"/>
      <c r="CP642" s="192"/>
      <c r="CQ642" s="191"/>
      <c r="CR642" s="384"/>
      <c r="CS642" s="407"/>
      <c r="CT642" s="191"/>
      <c r="DE642" s="192"/>
      <c r="DM642" s="190"/>
      <c r="DN642" s="191"/>
      <c r="DQ642" s="190"/>
      <c r="DU642" s="132"/>
      <c r="DV642" s="132"/>
      <c r="DW642" s="132"/>
      <c r="DX642" s="132"/>
      <c r="DY642" s="132"/>
      <c r="DZ642" s="132"/>
      <c r="EA642" s="133"/>
      <c r="EB642" s="132"/>
      <c r="EC642" s="132"/>
      <c r="ED642" s="451"/>
      <c r="EE642" s="133"/>
      <c r="EF642" s="132"/>
      <c r="EG642" s="132"/>
      <c r="EH642" s="132"/>
      <c r="EI642" s="134"/>
      <c r="EJ642" s="132"/>
      <c r="EK642" s="451"/>
      <c r="EL642" s="518"/>
      <c r="EM642" s="451"/>
      <c r="EN642" s="132"/>
      <c r="EO642" s="513"/>
      <c r="EP642" s="451"/>
      <c r="EQ642" s="451"/>
      <c r="ER642" s="524"/>
      <c r="ES642" s="451"/>
      <c r="ET642" s="451"/>
      <c r="EU642" s="132"/>
      <c r="EV642" s="133"/>
      <c r="EW642" s="193"/>
    </row>
    <row r="643" spans="26:153" ht="30" customHeight="1" x14ac:dyDescent="0.15">
      <c r="Z643" s="246"/>
      <c r="AA643" s="483"/>
      <c r="AB643" s="191"/>
      <c r="AC643" s="191"/>
      <c r="AD643" s="191"/>
      <c r="AE643" s="191"/>
      <c r="AF643" s="384"/>
      <c r="AG643" s="191"/>
      <c r="AH643" s="191"/>
      <c r="AI643" s="191"/>
      <c r="AJ643" s="191"/>
      <c r="AK643" s="192"/>
      <c r="AL643" s="191"/>
      <c r="AM643" s="191"/>
      <c r="AN643" s="191"/>
      <c r="AO643" s="461"/>
      <c r="AP643" s="191"/>
      <c r="AQ643" s="191"/>
      <c r="AR643" s="191"/>
      <c r="AS643" s="461"/>
      <c r="AT643" s="191"/>
      <c r="AU643" s="191"/>
      <c r="AV643" s="461"/>
      <c r="AW643" s="192"/>
      <c r="AX643" s="191"/>
      <c r="AY643" s="461"/>
      <c r="AZ643" s="191"/>
      <c r="BA643" s="461"/>
      <c r="BB643" s="191"/>
      <c r="BC643" s="192"/>
      <c r="BD643" s="191"/>
      <c r="BE643" s="191"/>
      <c r="BF643" s="461"/>
      <c r="BG643" s="470"/>
      <c r="BH643" s="470"/>
      <c r="BI643" s="191"/>
      <c r="BJ643" s="191"/>
      <c r="BK643" s="191"/>
      <c r="BL643" s="492"/>
      <c r="BM643" s="191"/>
      <c r="BN643" s="391"/>
      <c r="BO643" s="191"/>
      <c r="BP643" s="191"/>
      <c r="BQ643" s="191"/>
      <c r="BR643" s="191"/>
      <c r="BS643" s="191"/>
      <c r="BT643" s="191"/>
      <c r="BU643" s="192"/>
      <c r="BV643" s="191"/>
      <c r="BW643" s="191"/>
      <c r="BX643" s="191"/>
      <c r="BY643" s="191"/>
      <c r="BZ643" s="191"/>
      <c r="CA643" s="191"/>
      <c r="CB643" s="470"/>
      <c r="CC643" s="396"/>
      <c r="CD643" s="191"/>
      <c r="CE643" s="191"/>
      <c r="CF643" s="191"/>
      <c r="CG643" s="191"/>
      <c r="CH643" s="384"/>
      <c r="CI643" s="191"/>
      <c r="CJ643" s="461"/>
      <c r="CK643" s="461"/>
      <c r="CL643" s="191"/>
      <c r="CM643" s="191"/>
      <c r="CN643" s="498"/>
      <c r="CO643" s="191"/>
      <c r="CP643" s="192"/>
      <c r="CQ643" s="191"/>
      <c r="CR643" s="384"/>
      <c r="CS643" s="407"/>
      <c r="CT643" s="191"/>
      <c r="DE643" s="192"/>
      <c r="DM643" s="190"/>
      <c r="DN643" s="191"/>
      <c r="DQ643" s="190"/>
      <c r="DU643" s="132"/>
      <c r="DV643" s="132"/>
      <c r="DW643" s="132"/>
      <c r="DX643" s="132"/>
      <c r="DY643" s="132"/>
      <c r="DZ643" s="132"/>
      <c r="EA643" s="133"/>
      <c r="EB643" s="132"/>
      <c r="EC643" s="132"/>
      <c r="ED643" s="451"/>
      <c r="EE643" s="133"/>
      <c r="EF643" s="132"/>
      <c r="EG643" s="132"/>
      <c r="EH643" s="132"/>
      <c r="EI643" s="134"/>
      <c r="EJ643" s="132"/>
      <c r="EK643" s="451"/>
      <c r="EL643" s="518"/>
      <c r="EM643" s="451"/>
      <c r="EN643" s="132"/>
      <c r="EO643" s="513"/>
      <c r="EP643" s="451"/>
      <c r="EQ643" s="451"/>
      <c r="ER643" s="524"/>
      <c r="ES643" s="451"/>
      <c r="ET643" s="451"/>
      <c r="EU643" s="132"/>
      <c r="EV643" s="133"/>
      <c r="EW643" s="193"/>
    </row>
    <row r="644" spans="26:153" ht="30" customHeight="1" x14ac:dyDescent="0.15">
      <c r="Z644" s="246"/>
      <c r="AA644" s="483"/>
      <c r="AB644" s="191"/>
      <c r="AC644" s="191"/>
      <c r="AD644" s="191"/>
      <c r="AE644" s="191"/>
      <c r="AF644" s="384"/>
      <c r="AG644" s="191"/>
      <c r="AH644" s="191"/>
      <c r="AI644" s="191"/>
      <c r="AJ644" s="191"/>
      <c r="AK644" s="192"/>
      <c r="AL644" s="191"/>
      <c r="AM644" s="191"/>
      <c r="AN644" s="191"/>
      <c r="AO644" s="461"/>
      <c r="AP644" s="191"/>
      <c r="AQ644" s="191"/>
      <c r="AR644" s="191"/>
      <c r="AS644" s="461"/>
      <c r="AT644" s="191"/>
      <c r="AU644" s="191"/>
      <c r="AV644" s="461"/>
      <c r="AW644" s="192"/>
      <c r="AX644" s="191"/>
      <c r="AY644" s="461"/>
      <c r="AZ644" s="191"/>
      <c r="BA644" s="461"/>
      <c r="BB644" s="191"/>
      <c r="BC644" s="192"/>
      <c r="BD644" s="191"/>
      <c r="BE644" s="191"/>
      <c r="BF644" s="461"/>
      <c r="BG644" s="470"/>
      <c r="BH644" s="470"/>
      <c r="BI644" s="191"/>
      <c r="BJ644" s="191"/>
      <c r="BK644" s="191"/>
      <c r="BL644" s="492"/>
      <c r="BM644" s="191"/>
      <c r="BN644" s="391"/>
      <c r="BO644" s="191"/>
      <c r="BP644" s="191"/>
      <c r="BQ644" s="191"/>
      <c r="BR644" s="191"/>
      <c r="BS644" s="191"/>
      <c r="BT644" s="191"/>
      <c r="BU644" s="192"/>
      <c r="BV644" s="191"/>
      <c r="BW644" s="191"/>
      <c r="BX644" s="191"/>
      <c r="BY644" s="191"/>
      <c r="BZ644" s="191"/>
      <c r="CA644" s="191"/>
      <c r="CB644" s="470"/>
      <c r="CC644" s="396"/>
      <c r="CD644" s="191"/>
      <c r="CE644" s="191"/>
      <c r="CF644" s="191"/>
      <c r="CG644" s="191"/>
      <c r="CH644" s="384"/>
      <c r="CI644" s="191"/>
      <c r="CJ644" s="461"/>
      <c r="CK644" s="461"/>
      <c r="CL644" s="191"/>
      <c r="CM644" s="191"/>
      <c r="CN644" s="498"/>
      <c r="CO644" s="191"/>
      <c r="CP644" s="192"/>
      <c r="CQ644" s="191"/>
      <c r="CR644" s="384"/>
      <c r="CS644" s="407"/>
      <c r="CT644" s="191"/>
      <c r="DE644" s="192"/>
      <c r="DM644" s="190"/>
      <c r="DN644" s="191"/>
      <c r="DQ644" s="190"/>
      <c r="DU644" s="132"/>
      <c r="DV644" s="132"/>
      <c r="DW644" s="132"/>
      <c r="DX644" s="132"/>
      <c r="DY644" s="132"/>
      <c r="DZ644" s="132"/>
      <c r="EA644" s="133"/>
      <c r="EB644" s="132"/>
      <c r="EC644" s="132"/>
      <c r="ED644" s="451"/>
      <c r="EE644" s="133"/>
      <c r="EF644" s="132"/>
      <c r="EG644" s="132"/>
      <c r="EH644" s="132"/>
      <c r="EI644" s="134"/>
      <c r="EJ644" s="132"/>
      <c r="EK644" s="451"/>
      <c r="EL644" s="518"/>
      <c r="EM644" s="451"/>
      <c r="EN644" s="132"/>
      <c r="EO644" s="513"/>
      <c r="EP644" s="451"/>
      <c r="EQ644" s="451"/>
      <c r="ER644" s="524"/>
      <c r="ES644" s="451"/>
      <c r="ET644" s="451"/>
      <c r="EU644" s="132"/>
      <c r="EV644" s="133"/>
      <c r="EW644" s="193"/>
    </row>
    <row r="645" spans="26:153" ht="30" customHeight="1" x14ac:dyDescent="0.15">
      <c r="Z645" s="246"/>
      <c r="AA645" s="483"/>
      <c r="AB645" s="191"/>
      <c r="AC645" s="191"/>
      <c r="AD645" s="191"/>
      <c r="AE645" s="191"/>
      <c r="AF645" s="384"/>
      <c r="AG645" s="191"/>
      <c r="AH645" s="191"/>
      <c r="AI645" s="191"/>
      <c r="AJ645" s="191"/>
      <c r="AK645" s="192"/>
      <c r="AL645" s="191"/>
      <c r="AM645" s="191"/>
      <c r="AN645" s="191"/>
      <c r="AO645" s="461"/>
      <c r="AP645" s="191"/>
      <c r="AQ645" s="191"/>
      <c r="AR645" s="191"/>
      <c r="AS645" s="461"/>
      <c r="AT645" s="191"/>
      <c r="AU645" s="191"/>
      <c r="AV645" s="461"/>
      <c r="AW645" s="192"/>
      <c r="AX645" s="191"/>
      <c r="AY645" s="461"/>
      <c r="AZ645" s="191"/>
      <c r="BA645" s="461"/>
      <c r="BB645" s="191"/>
      <c r="BC645" s="192"/>
      <c r="BD645" s="191"/>
      <c r="BE645" s="191"/>
      <c r="BF645" s="461"/>
      <c r="BG645" s="470"/>
      <c r="BH645" s="470"/>
      <c r="BI645" s="191"/>
      <c r="BJ645" s="191"/>
      <c r="BK645" s="191"/>
      <c r="BL645" s="492"/>
      <c r="BM645" s="191"/>
      <c r="BN645" s="391"/>
      <c r="BO645" s="191"/>
      <c r="BP645" s="191"/>
      <c r="BQ645" s="191"/>
      <c r="BR645" s="191"/>
      <c r="BS645" s="191"/>
      <c r="BT645" s="191"/>
      <c r="BU645" s="192"/>
      <c r="BV645" s="191"/>
      <c r="BW645" s="191"/>
      <c r="BX645" s="191"/>
      <c r="BY645" s="191"/>
      <c r="BZ645" s="191"/>
      <c r="CA645" s="191"/>
      <c r="CB645" s="470"/>
      <c r="CC645" s="396"/>
      <c r="CD645" s="191"/>
      <c r="CE645" s="191"/>
      <c r="CF645" s="191"/>
      <c r="CG645" s="191"/>
      <c r="CH645" s="384"/>
      <c r="CI645" s="191"/>
      <c r="CJ645" s="461"/>
      <c r="CK645" s="461"/>
      <c r="CL645" s="191"/>
      <c r="CM645" s="191"/>
      <c r="CN645" s="498"/>
      <c r="CO645" s="191"/>
      <c r="CP645" s="192"/>
      <c r="CQ645" s="191"/>
      <c r="CR645" s="384"/>
      <c r="CS645" s="407"/>
      <c r="CT645" s="191"/>
      <c r="DE645" s="192"/>
      <c r="DM645" s="190"/>
      <c r="DN645" s="191"/>
      <c r="DQ645" s="190"/>
      <c r="DU645" s="132"/>
      <c r="DV645" s="132"/>
      <c r="DW645" s="132"/>
      <c r="DX645" s="132"/>
      <c r="DY645" s="132"/>
      <c r="DZ645" s="132"/>
      <c r="EA645" s="133"/>
      <c r="EB645" s="132"/>
      <c r="EC645" s="132"/>
      <c r="ED645" s="451"/>
      <c r="EE645" s="133"/>
      <c r="EF645" s="132"/>
      <c r="EG645" s="132"/>
      <c r="EH645" s="132"/>
      <c r="EI645" s="134"/>
      <c r="EJ645" s="132"/>
      <c r="EK645" s="451"/>
      <c r="EL645" s="518"/>
      <c r="EM645" s="451"/>
      <c r="EN645" s="132"/>
      <c r="EO645" s="513"/>
      <c r="EP645" s="451"/>
      <c r="EQ645" s="451"/>
      <c r="ER645" s="524"/>
      <c r="ES645" s="451"/>
      <c r="ET645" s="451"/>
      <c r="EU645" s="132"/>
      <c r="EV645" s="133"/>
      <c r="EW645" s="193"/>
    </row>
    <row r="646" spans="26:153" ht="30" customHeight="1" x14ac:dyDescent="0.15">
      <c r="Z646" s="246"/>
      <c r="AA646" s="483"/>
      <c r="AB646" s="191"/>
      <c r="AC646" s="191"/>
      <c r="AD646" s="191"/>
      <c r="AE646" s="191"/>
      <c r="AF646" s="384"/>
      <c r="AG646" s="191"/>
      <c r="AH646" s="191"/>
      <c r="AI646" s="191"/>
      <c r="AJ646" s="191"/>
      <c r="AK646" s="192"/>
      <c r="AL646" s="191"/>
      <c r="AM646" s="191"/>
      <c r="AN646" s="191"/>
      <c r="AO646" s="461"/>
      <c r="AP646" s="191"/>
      <c r="AQ646" s="191"/>
      <c r="AR646" s="191"/>
      <c r="AS646" s="461"/>
      <c r="AT646" s="191"/>
      <c r="AU646" s="191"/>
      <c r="AV646" s="461"/>
      <c r="AW646" s="192"/>
      <c r="AX646" s="191"/>
      <c r="AY646" s="461"/>
      <c r="AZ646" s="191"/>
      <c r="BA646" s="461"/>
      <c r="BB646" s="191"/>
      <c r="BC646" s="192"/>
      <c r="BD646" s="191"/>
      <c r="BE646" s="191"/>
      <c r="BF646" s="461"/>
      <c r="BG646" s="470"/>
      <c r="BH646" s="470"/>
      <c r="BI646" s="191"/>
      <c r="BJ646" s="191"/>
      <c r="BK646" s="191"/>
      <c r="BL646" s="492"/>
      <c r="BM646" s="191"/>
      <c r="BN646" s="391"/>
      <c r="BO646" s="191"/>
      <c r="BP646" s="191"/>
      <c r="BQ646" s="191"/>
      <c r="BR646" s="191"/>
      <c r="BS646" s="191"/>
      <c r="BT646" s="191"/>
      <c r="BU646" s="192"/>
      <c r="BV646" s="191"/>
      <c r="BW646" s="191"/>
      <c r="BX646" s="191"/>
      <c r="BY646" s="191"/>
      <c r="BZ646" s="191"/>
      <c r="CA646" s="191"/>
      <c r="CB646" s="470"/>
      <c r="CC646" s="396"/>
      <c r="CD646" s="191"/>
      <c r="CE646" s="191"/>
      <c r="CF646" s="191"/>
      <c r="CG646" s="191"/>
      <c r="CH646" s="384"/>
      <c r="CI646" s="191"/>
      <c r="CJ646" s="461"/>
      <c r="CK646" s="461"/>
      <c r="CL646" s="191"/>
      <c r="CM646" s="191"/>
      <c r="CN646" s="498"/>
      <c r="CO646" s="191"/>
      <c r="CP646" s="192"/>
      <c r="CQ646" s="191"/>
      <c r="CR646" s="384"/>
      <c r="CS646" s="407"/>
      <c r="CT646" s="191"/>
      <c r="DE646" s="192"/>
      <c r="DM646" s="190"/>
      <c r="DN646" s="191"/>
      <c r="DQ646" s="190"/>
      <c r="DU646" s="132"/>
      <c r="DV646" s="132"/>
      <c r="DW646" s="132"/>
      <c r="DX646" s="132"/>
      <c r="DY646" s="132"/>
      <c r="DZ646" s="132"/>
      <c r="EA646" s="133"/>
      <c r="EB646" s="132"/>
      <c r="EC646" s="132"/>
      <c r="ED646" s="451"/>
      <c r="EE646" s="133"/>
      <c r="EF646" s="132"/>
      <c r="EG646" s="132"/>
      <c r="EH646" s="132"/>
      <c r="EI646" s="134"/>
      <c r="EJ646" s="132"/>
      <c r="EK646" s="451"/>
      <c r="EL646" s="518"/>
      <c r="EM646" s="451"/>
      <c r="EN646" s="132"/>
      <c r="EO646" s="513"/>
      <c r="EP646" s="451"/>
      <c r="EQ646" s="451"/>
      <c r="ER646" s="524"/>
      <c r="ES646" s="451"/>
      <c r="ET646" s="451"/>
      <c r="EU646" s="132"/>
      <c r="EV646" s="133"/>
      <c r="EW646" s="193"/>
    </row>
    <row r="647" spans="26:153" ht="30" customHeight="1" x14ac:dyDescent="0.15">
      <c r="Z647" s="246"/>
      <c r="AA647" s="483"/>
      <c r="AB647" s="191"/>
      <c r="AC647" s="191"/>
      <c r="AD647" s="191"/>
      <c r="AE647" s="191"/>
      <c r="AF647" s="384"/>
      <c r="AG647" s="191"/>
      <c r="AH647" s="191"/>
      <c r="AI647" s="191"/>
      <c r="AJ647" s="191"/>
      <c r="AK647" s="192"/>
      <c r="AL647" s="191"/>
      <c r="AM647" s="191"/>
      <c r="AN647" s="191"/>
      <c r="AO647" s="461"/>
      <c r="AP647" s="191"/>
      <c r="AQ647" s="191"/>
      <c r="AR647" s="191"/>
      <c r="AS647" s="461"/>
      <c r="AT647" s="191"/>
      <c r="AU647" s="191"/>
      <c r="AV647" s="461"/>
      <c r="AW647" s="192"/>
      <c r="AX647" s="191"/>
      <c r="AY647" s="461"/>
      <c r="AZ647" s="191"/>
      <c r="BA647" s="461"/>
      <c r="BB647" s="191"/>
      <c r="BC647" s="192"/>
      <c r="BD647" s="191"/>
      <c r="BE647" s="191"/>
      <c r="BF647" s="461"/>
      <c r="BG647" s="470"/>
      <c r="BH647" s="470"/>
      <c r="BI647" s="191"/>
      <c r="BJ647" s="191"/>
      <c r="BK647" s="191"/>
      <c r="BL647" s="492"/>
      <c r="BM647" s="191"/>
      <c r="BN647" s="391"/>
      <c r="BO647" s="191"/>
      <c r="BP647" s="191"/>
      <c r="BQ647" s="191"/>
      <c r="BR647" s="191"/>
      <c r="BS647" s="191"/>
      <c r="BT647" s="191"/>
      <c r="BU647" s="192"/>
      <c r="BV647" s="191"/>
      <c r="BW647" s="191"/>
      <c r="BX647" s="191"/>
      <c r="BY647" s="191"/>
      <c r="BZ647" s="191"/>
      <c r="CA647" s="191"/>
      <c r="CB647" s="470"/>
      <c r="CC647" s="396"/>
      <c r="CD647" s="191"/>
      <c r="CE647" s="191"/>
      <c r="CF647" s="191"/>
      <c r="CG647" s="191"/>
      <c r="CH647" s="384"/>
      <c r="CI647" s="191"/>
      <c r="CJ647" s="461"/>
      <c r="CK647" s="461"/>
      <c r="CL647" s="191"/>
      <c r="CM647" s="191"/>
      <c r="CN647" s="498"/>
      <c r="CO647" s="191"/>
      <c r="CP647" s="192"/>
      <c r="CQ647" s="191"/>
      <c r="CR647" s="384"/>
      <c r="CS647" s="407"/>
      <c r="CT647" s="191"/>
      <c r="DE647" s="192"/>
      <c r="DM647" s="190"/>
      <c r="DN647" s="191"/>
      <c r="DQ647" s="190"/>
      <c r="DU647" s="132"/>
      <c r="DV647" s="132"/>
      <c r="DW647" s="132"/>
      <c r="DX647" s="132"/>
      <c r="DY647" s="132"/>
      <c r="DZ647" s="132"/>
      <c r="EA647" s="133"/>
      <c r="EB647" s="132"/>
      <c r="EC647" s="132"/>
      <c r="ED647" s="451"/>
      <c r="EE647" s="133"/>
      <c r="EF647" s="132"/>
      <c r="EG647" s="132"/>
      <c r="EH647" s="132"/>
      <c r="EI647" s="134"/>
      <c r="EJ647" s="132"/>
      <c r="EK647" s="451"/>
      <c r="EL647" s="518"/>
      <c r="EM647" s="451"/>
      <c r="EN647" s="132"/>
      <c r="EO647" s="513"/>
      <c r="EP647" s="451"/>
      <c r="EQ647" s="451"/>
      <c r="ER647" s="524"/>
      <c r="ES647" s="451"/>
      <c r="ET647" s="451"/>
      <c r="EU647" s="132"/>
      <c r="EV647" s="133"/>
      <c r="EW647" s="193"/>
    </row>
    <row r="648" spans="26:153" ht="30" customHeight="1" x14ac:dyDescent="0.15">
      <c r="Z648" s="246"/>
      <c r="AA648" s="483"/>
      <c r="AB648" s="191"/>
      <c r="AC648" s="191"/>
      <c r="AD648" s="191"/>
      <c r="AE648" s="191"/>
      <c r="AF648" s="384"/>
      <c r="AG648" s="191"/>
      <c r="AH648" s="191"/>
      <c r="AI648" s="191"/>
      <c r="AJ648" s="191"/>
      <c r="AK648" s="192"/>
      <c r="AL648" s="191"/>
      <c r="AM648" s="191"/>
      <c r="AN648" s="191"/>
      <c r="AO648" s="461"/>
      <c r="AP648" s="191"/>
      <c r="AQ648" s="191"/>
      <c r="AR648" s="191"/>
      <c r="AS648" s="461"/>
      <c r="AT648" s="191"/>
      <c r="AU648" s="191"/>
      <c r="AV648" s="461"/>
      <c r="AW648" s="192"/>
      <c r="AX648" s="191"/>
      <c r="AY648" s="461"/>
      <c r="AZ648" s="191"/>
      <c r="BA648" s="461"/>
      <c r="BB648" s="191"/>
      <c r="BC648" s="192"/>
      <c r="BD648" s="191"/>
      <c r="BE648" s="191"/>
      <c r="BF648" s="461"/>
      <c r="BG648" s="470"/>
      <c r="BH648" s="470"/>
      <c r="BI648" s="191"/>
      <c r="BJ648" s="191"/>
      <c r="BK648" s="191"/>
      <c r="BL648" s="492"/>
      <c r="BM648" s="191"/>
      <c r="BN648" s="391"/>
      <c r="BO648" s="191"/>
      <c r="BP648" s="191"/>
      <c r="BQ648" s="191"/>
      <c r="BR648" s="191"/>
      <c r="BS648" s="191"/>
      <c r="BT648" s="191"/>
      <c r="BU648" s="192"/>
      <c r="BV648" s="191"/>
      <c r="BW648" s="191"/>
      <c r="BX648" s="191"/>
      <c r="BY648" s="191"/>
      <c r="BZ648" s="191"/>
      <c r="CA648" s="191"/>
      <c r="CB648" s="470"/>
      <c r="CC648" s="396"/>
      <c r="CD648" s="191"/>
      <c r="CE648" s="191"/>
      <c r="CF648" s="191"/>
      <c r="CG648" s="191"/>
      <c r="CH648" s="384"/>
      <c r="CI648" s="191"/>
      <c r="CJ648" s="461"/>
      <c r="CK648" s="461"/>
      <c r="CL648" s="191"/>
      <c r="CM648" s="191"/>
      <c r="CN648" s="498"/>
      <c r="CO648" s="191"/>
      <c r="CP648" s="192"/>
      <c r="CQ648" s="191"/>
      <c r="CR648" s="384"/>
      <c r="CS648" s="407"/>
      <c r="CT648" s="191"/>
      <c r="DE648" s="192"/>
      <c r="DM648" s="190"/>
      <c r="DN648" s="191"/>
      <c r="DQ648" s="190"/>
      <c r="DU648" s="132"/>
      <c r="DV648" s="132"/>
      <c r="DW648" s="132"/>
      <c r="DX648" s="132"/>
      <c r="DY648" s="132"/>
      <c r="DZ648" s="132"/>
      <c r="EA648" s="133"/>
      <c r="EB648" s="132"/>
      <c r="EC648" s="132"/>
      <c r="ED648" s="451"/>
      <c r="EE648" s="133"/>
      <c r="EF648" s="132"/>
      <c r="EG648" s="132"/>
      <c r="EH648" s="132"/>
      <c r="EI648" s="134"/>
      <c r="EJ648" s="132"/>
      <c r="EK648" s="451"/>
      <c r="EL648" s="518"/>
      <c r="EM648" s="451"/>
      <c r="EN648" s="132"/>
      <c r="EO648" s="513"/>
      <c r="EP648" s="451"/>
      <c r="EQ648" s="451"/>
      <c r="ER648" s="524"/>
      <c r="ES648" s="451"/>
      <c r="ET648" s="451"/>
      <c r="EU648" s="132"/>
      <c r="EV648" s="133"/>
      <c r="EW648" s="193"/>
    </row>
    <row r="649" spans="26:153" ht="30" customHeight="1" x14ac:dyDescent="0.15">
      <c r="Z649" s="246"/>
      <c r="AA649" s="483"/>
      <c r="AB649" s="191"/>
      <c r="AC649" s="191"/>
      <c r="AD649" s="191"/>
      <c r="AE649" s="191"/>
      <c r="AF649" s="384"/>
      <c r="AG649" s="191"/>
      <c r="AH649" s="191"/>
      <c r="AI649" s="191"/>
      <c r="AJ649" s="191"/>
      <c r="AK649" s="192"/>
      <c r="AL649" s="191"/>
      <c r="AM649" s="191"/>
      <c r="AN649" s="191"/>
      <c r="AO649" s="461"/>
      <c r="AP649" s="191"/>
      <c r="AQ649" s="191"/>
      <c r="AR649" s="191"/>
      <c r="AS649" s="461"/>
      <c r="AT649" s="191"/>
      <c r="AU649" s="191"/>
      <c r="AV649" s="461"/>
      <c r="AW649" s="192"/>
      <c r="AX649" s="191"/>
      <c r="AY649" s="461"/>
      <c r="AZ649" s="191"/>
      <c r="BA649" s="461"/>
      <c r="BB649" s="191"/>
      <c r="BC649" s="192"/>
      <c r="BD649" s="191"/>
      <c r="BE649" s="191"/>
      <c r="BF649" s="461"/>
      <c r="BG649" s="470"/>
      <c r="BH649" s="470"/>
      <c r="BI649" s="191"/>
      <c r="BJ649" s="191"/>
      <c r="BK649" s="191"/>
      <c r="BL649" s="492"/>
      <c r="BM649" s="191"/>
      <c r="BN649" s="391"/>
      <c r="BO649" s="191"/>
      <c r="BP649" s="191"/>
      <c r="BQ649" s="191"/>
      <c r="BR649" s="191"/>
      <c r="BS649" s="191"/>
      <c r="BT649" s="191"/>
      <c r="BU649" s="192"/>
      <c r="BV649" s="191"/>
      <c r="BW649" s="191"/>
      <c r="BX649" s="191"/>
      <c r="BY649" s="191"/>
      <c r="BZ649" s="191"/>
      <c r="CA649" s="191"/>
      <c r="CB649" s="470"/>
      <c r="CC649" s="396"/>
      <c r="CD649" s="191"/>
      <c r="CE649" s="191"/>
      <c r="CF649" s="191"/>
      <c r="CG649" s="191"/>
      <c r="CH649" s="384"/>
      <c r="CI649" s="191"/>
      <c r="CJ649" s="461"/>
      <c r="CK649" s="461"/>
      <c r="CL649" s="191"/>
      <c r="CM649" s="191"/>
      <c r="CN649" s="498"/>
      <c r="CO649" s="191"/>
      <c r="CP649" s="192"/>
      <c r="CQ649" s="191"/>
      <c r="CR649" s="384"/>
      <c r="CS649" s="407"/>
      <c r="CT649" s="191"/>
      <c r="DE649" s="192"/>
      <c r="DM649" s="190"/>
      <c r="DN649" s="191"/>
      <c r="DQ649" s="190"/>
      <c r="DU649" s="132"/>
      <c r="DV649" s="132"/>
      <c r="DW649" s="132"/>
      <c r="DX649" s="132"/>
      <c r="DY649" s="132"/>
      <c r="DZ649" s="132"/>
      <c r="EA649" s="133"/>
      <c r="EB649" s="132"/>
      <c r="EC649" s="132"/>
      <c r="ED649" s="451"/>
      <c r="EE649" s="133"/>
      <c r="EF649" s="132"/>
      <c r="EG649" s="132"/>
      <c r="EH649" s="132"/>
      <c r="EI649" s="134"/>
      <c r="EJ649" s="132"/>
      <c r="EK649" s="451"/>
      <c r="EL649" s="518"/>
      <c r="EM649" s="451"/>
      <c r="EN649" s="132"/>
      <c r="EO649" s="513"/>
      <c r="EP649" s="451"/>
      <c r="EQ649" s="451"/>
      <c r="ER649" s="524"/>
      <c r="ES649" s="451"/>
      <c r="ET649" s="451"/>
      <c r="EU649" s="132"/>
      <c r="EV649" s="133"/>
      <c r="EW649" s="193"/>
    </row>
    <row r="650" spans="26:153" ht="30" customHeight="1" x14ac:dyDescent="0.15">
      <c r="Z650" s="246"/>
      <c r="AA650" s="483"/>
      <c r="AB650" s="191"/>
      <c r="AC650" s="191"/>
      <c r="AD650" s="191"/>
      <c r="AE650" s="191"/>
      <c r="AF650" s="384"/>
      <c r="AG650" s="191"/>
      <c r="AH650" s="191"/>
      <c r="AI650" s="191"/>
      <c r="AJ650" s="191"/>
      <c r="AK650" s="192"/>
      <c r="AL650" s="191"/>
      <c r="AM650" s="191"/>
      <c r="AN650" s="191"/>
      <c r="AO650" s="461"/>
      <c r="AP650" s="191"/>
      <c r="AQ650" s="191"/>
      <c r="AR650" s="191"/>
      <c r="AS650" s="461"/>
      <c r="AT650" s="191"/>
      <c r="AU650" s="191"/>
      <c r="AV650" s="461"/>
      <c r="AW650" s="192"/>
      <c r="AX650" s="191"/>
      <c r="AY650" s="461"/>
      <c r="AZ650" s="191"/>
      <c r="BA650" s="461"/>
      <c r="BB650" s="191"/>
      <c r="BC650" s="192"/>
      <c r="BD650" s="191"/>
      <c r="BE650" s="191"/>
      <c r="BF650" s="461"/>
      <c r="BG650" s="470"/>
      <c r="BH650" s="470"/>
      <c r="BI650" s="191"/>
      <c r="BJ650" s="191"/>
      <c r="BK650" s="191"/>
      <c r="BL650" s="492"/>
      <c r="BM650" s="191"/>
      <c r="BN650" s="391"/>
      <c r="BO650" s="191"/>
      <c r="BP650" s="191"/>
      <c r="BQ650" s="191"/>
      <c r="BR650" s="191"/>
      <c r="BS650" s="191"/>
      <c r="BT650" s="191"/>
      <c r="BU650" s="192"/>
      <c r="BV650" s="191"/>
      <c r="BW650" s="191"/>
      <c r="BX650" s="191"/>
      <c r="BY650" s="191"/>
      <c r="BZ650" s="191"/>
      <c r="CA650" s="191"/>
      <c r="CB650" s="470"/>
      <c r="CC650" s="396"/>
      <c r="CD650" s="191"/>
      <c r="CE650" s="191"/>
      <c r="CF650" s="191"/>
      <c r="CG650" s="191"/>
      <c r="CH650" s="384"/>
      <c r="CI650" s="191"/>
      <c r="CJ650" s="461"/>
      <c r="CK650" s="461"/>
      <c r="CL650" s="191"/>
      <c r="CM650" s="191"/>
      <c r="CN650" s="498"/>
      <c r="CO650" s="191"/>
      <c r="CP650" s="192"/>
      <c r="CQ650" s="191"/>
      <c r="CR650" s="384"/>
      <c r="CS650" s="407"/>
      <c r="CT650" s="191"/>
      <c r="DE650" s="192"/>
      <c r="DM650" s="190"/>
      <c r="DN650" s="191"/>
      <c r="DQ650" s="190"/>
      <c r="DU650" s="132"/>
      <c r="DV650" s="132"/>
      <c r="DW650" s="132"/>
      <c r="DX650" s="132"/>
      <c r="DY650" s="132"/>
      <c r="DZ650" s="132"/>
      <c r="EA650" s="133"/>
      <c r="EB650" s="132"/>
      <c r="EC650" s="132"/>
      <c r="ED650" s="451"/>
      <c r="EE650" s="133"/>
      <c r="EF650" s="132"/>
      <c r="EG650" s="132"/>
      <c r="EH650" s="132"/>
      <c r="EI650" s="134"/>
      <c r="EJ650" s="132"/>
      <c r="EK650" s="451"/>
      <c r="EL650" s="518"/>
      <c r="EM650" s="451"/>
      <c r="EN650" s="132"/>
      <c r="EO650" s="513"/>
      <c r="EP650" s="451"/>
      <c r="EQ650" s="451"/>
      <c r="ER650" s="524"/>
      <c r="ES650" s="451"/>
      <c r="ET650" s="451"/>
      <c r="EU650" s="132"/>
      <c r="EV650" s="133"/>
      <c r="EW650" s="193"/>
    </row>
    <row r="651" spans="26:153" ht="30" customHeight="1" x14ac:dyDescent="0.15">
      <c r="Z651" s="246"/>
      <c r="AA651" s="483"/>
      <c r="AB651" s="191"/>
      <c r="AC651" s="191"/>
      <c r="AD651" s="191"/>
      <c r="AE651" s="191"/>
      <c r="AF651" s="384"/>
      <c r="AG651" s="191"/>
      <c r="AH651" s="191"/>
      <c r="AI651" s="191"/>
      <c r="AJ651" s="191"/>
      <c r="AK651" s="192"/>
      <c r="AL651" s="191"/>
      <c r="AM651" s="191"/>
      <c r="AN651" s="191"/>
      <c r="AO651" s="461"/>
      <c r="AP651" s="191"/>
      <c r="AQ651" s="191"/>
      <c r="AR651" s="191"/>
      <c r="AS651" s="461"/>
      <c r="AT651" s="191"/>
      <c r="AU651" s="191"/>
      <c r="AV651" s="461"/>
      <c r="AW651" s="192"/>
      <c r="AX651" s="191"/>
      <c r="AY651" s="461"/>
      <c r="AZ651" s="191"/>
      <c r="BA651" s="461"/>
      <c r="BB651" s="191"/>
      <c r="BC651" s="192"/>
      <c r="BD651" s="191"/>
      <c r="BE651" s="191"/>
      <c r="BF651" s="461"/>
      <c r="BG651" s="470"/>
      <c r="BH651" s="470"/>
      <c r="BI651" s="191"/>
      <c r="BJ651" s="191"/>
      <c r="BK651" s="191"/>
      <c r="BL651" s="492"/>
      <c r="BM651" s="191"/>
      <c r="BN651" s="391"/>
      <c r="BO651" s="191"/>
      <c r="BP651" s="191"/>
      <c r="BQ651" s="191"/>
      <c r="BR651" s="191"/>
      <c r="BS651" s="191"/>
      <c r="BT651" s="191"/>
      <c r="BU651" s="192"/>
      <c r="BV651" s="191"/>
      <c r="BW651" s="191"/>
      <c r="BX651" s="191"/>
      <c r="BY651" s="191"/>
      <c r="BZ651" s="191"/>
      <c r="CA651" s="191"/>
      <c r="CB651" s="470"/>
      <c r="CC651" s="396"/>
      <c r="CD651" s="191"/>
      <c r="CE651" s="191"/>
      <c r="CF651" s="191"/>
      <c r="CG651" s="191"/>
      <c r="CH651" s="384"/>
      <c r="CI651" s="191"/>
      <c r="CJ651" s="461"/>
      <c r="CK651" s="461"/>
      <c r="CL651" s="191"/>
      <c r="CM651" s="191"/>
      <c r="CN651" s="498"/>
      <c r="CO651" s="191"/>
      <c r="CP651" s="192"/>
      <c r="CQ651" s="191"/>
      <c r="CR651" s="384"/>
      <c r="CS651" s="407"/>
      <c r="CT651" s="191"/>
      <c r="DE651" s="192"/>
      <c r="DM651" s="190"/>
      <c r="DN651" s="191"/>
      <c r="DQ651" s="190"/>
      <c r="DU651" s="132"/>
      <c r="DV651" s="132"/>
      <c r="DW651" s="132"/>
      <c r="DX651" s="132"/>
      <c r="DY651" s="132"/>
      <c r="DZ651" s="132"/>
      <c r="EA651" s="133"/>
      <c r="EB651" s="132"/>
      <c r="EC651" s="132"/>
      <c r="ED651" s="451"/>
      <c r="EE651" s="133"/>
      <c r="EF651" s="132"/>
      <c r="EG651" s="132"/>
      <c r="EH651" s="132"/>
      <c r="EI651" s="134"/>
      <c r="EJ651" s="132"/>
      <c r="EK651" s="451"/>
      <c r="EL651" s="518"/>
      <c r="EM651" s="451"/>
      <c r="EN651" s="132"/>
      <c r="EO651" s="513"/>
      <c r="EP651" s="451"/>
      <c r="EQ651" s="451"/>
      <c r="ER651" s="524"/>
      <c r="ES651" s="451"/>
      <c r="ET651" s="451"/>
      <c r="EU651" s="132"/>
      <c r="EV651" s="133"/>
      <c r="EW651" s="193"/>
    </row>
    <row r="652" spans="26:153" ht="30" customHeight="1" x14ac:dyDescent="0.15">
      <c r="Z652" s="246"/>
      <c r="AA652" s="483"/>
      <c r="AB652" s="191"/>
      <c r="AC652" s="191"/>
      <c r="AD652" s="191"/>
      <c r="AE652" s="191"/>
      <c r="AF652" s="384"/>
      <c r="AG652" s="191"/>
      <c r="AH652" s="191"/>
      <c r="AI652" s="191"/>
      <c r="AJ652" s="191"/>
      <c r="AK652" s="192"/>
      <c r="AL652" s="191"/>
      <c r="AM652" s="191"/>
      <c r="AN652" s="191"/>
      <c r="AO652" s="461"/>
      <c r="AP652" s="191"/>
      <c r="AQ652" s="191"/>
      <c r="AR652" s="191"/>
      <c r="AS652" s="461"/>
      <c r="AT652" s="191"/>
      <c r="AU652" s="191"/>
      <c r="AV652" s="461"/>
      <c r="AW652" s="192"/>
      <c r="AX652" s="191"/>
      <c r="AY652" s="461"/>
      <c r="AZ652" s="191"/>
      <c r="BA652" s="461"/>
      <c r="BB652" s="191"/>
      <c r="BC652" s="192"/>
      <c r="BD652" s="191"/>
      <c r="BE652" s="191"/>
      <c r="BF652" s="461"/>
      <c r="BG652" s="470"/>
      <c r="BH652" s="470"/>
      <c r="BI652" s="191"/>
      <c r="BJ652" s="191"/>
      <c r="BK652" s="191"/>
      <c r="BL652" s="492"/>
      <c r="BM652" s="191"/>
      <c r="BN652" s="391"/>
      <c r="BO652" s="191"/>
      <c r="BP652" s="191"/>
      <c r="BQ652" s="191"/>
      <c r="BR652" s="191"/>
      <c r="BS652" s="191"/>
      <c r="BT652" s="191"/>
      <c r="BU652" s="192"/>
      <c r="BV652" s="191"/>
      <c r="BW652" s="191"/>
      <c r="BX652" s="191"/>
      <c r="BY652" s="191"/>
      <c r="BZ652" s="191"/>
      <c r="CA652" s="191"/>
      <c r="CB652" s="470"/>
      <c r="CC652" s="396"/>
      <c r="CD652" s="191"/>
      <c r="CE652" s="191"/>
      <c r="CF652" s="191"/>
      <c r="CG652" s="191"/>
      <c r="CH652" s="384"/>
      <c r="CI652" s="191"/>
      <c r="CJ652" s="461"/>
      <c r="CK652" s="461"/>
      <c r="CL652" s="191"/>
      <c r="CM652" s="191"/>
      <c r="CN652" s="498"/>
      <c r="CO652" s="191"/>
      <c r="CP652" s="192"/>
      <c r="CQ652" s="191"/>
      <c r="CR652" s="384"/>
      <c r="CS652" s="407"/>
      <c r="CT652" s="191"/>
      <c r="DE652" s="192"/>
      <c r="DM652" s="190"/>
      <c r="DN652" s="191"/>
      <c r="DQ652" s="190"/>
      <c r="DU652" s="132"/>
      <c r="DV652" s="132"/>
      <c r="DW652" s="132"/>
      <c r="DX652" s="132"/>
      <c r="DY652" s="132"/>
      <c r="DZ652" s="132"/>
      <c r="EA652" s="133"/>
      <c r="EB652" s="132"/>
      <c r="EC652" s="132"/>
      <c r="ED652" s="451"/>
      <c r="EE652" s="133"/>
      <c r="EF652" s="132"/>
      <c r="EG652" s="132"/>
      <c r="EH652" s="132"/>
      <c r="EI652" s="134"/>
      <c r="EJ652" s="132"/>
      <c r="EK652" s="451"/>
      <c r="EL652" s="518"/>
      <c r="EM652" s="451"/>
      <c r="EN652" s="132"/>
      <c r="EO652" s="513"/>
      <c r="EP652" s="451"/>
      <c r="EQ652" s="451"/>
      <c r="ER652" s="524"/>
      <c r="ES652" s="451"/>
      <c r="ET652" s="451"/>
      <c r="EU652" s="132"/>
      <c r="EV652" s="133"/>
      <c r="EW652" s="193"/>
    </row>
    <row r="653" spans="26:153" ht="30" customHeight="1" x14ac:dyDescent="0.15">
      <c r="Z653" s="246"/>
      <c r="AA653" s="483"/>
      <c r="AB653" s="191"/>
      <c r="AC653" s="191"/>
      <c r="AD653" s="191"/>
      <c r="AE653" s="191"/>
      <c r="AF653" s="384"/>
      <c r="AG653" s="191"/>
      <c r="AH653" s="191"/>
      <c r="AI653" s="191"/>
      <c r="AJ653" s="191"/>
      <c r="AK653" s="192"/>
      <c r="AL653" s="191"/>
      <c r="AM653" s="191"/>
      <c r="AN653" s="191"/>
      <c r="AO653" s="461"/>
      <c r="AP653" s="191"/>
      <c r="AQ653" s="191"/>
      <c r="AR653" s="191"/>
      <c r="AS653" s="461"/>
      <c r="AT653" s="191"/>
      <c r="AU653" s="191"/>
      <c r="AV653" s="461"/>
      <c r="AW653" s="192"/>
      <c r="AX653" s="191"/>
      <c r="AY653" s="461"/>
      <c r="AZ653" s="191"/>
      <c r="BA653" s="461"/>
      <c r="BB653" s="191"/>
      <c r="BC653" s="192"/>
      <c r="BD653" s="191"/>
      <c r="BE653" s="191"/>
      <c r="BF653" s="461"/>
      <c r="BG653" s="470"/>
      <c r="BH653" s="470"/>
      <c r="BI653" s="191"/>
      <c r="BJ653" s="191"/>
      <c r="BK653" s="191"/>
      <c r="BL653" s="492"/>
      <c r="BM653" s="191"/>
      <c r="BN653" s="391"/>
      <c r="BO653" s="191"/>
      <c r="BP653" s="191"/>
      <c r="BQ653" s="191"/>
      <c r="BR653" s="191"/>
      <c r="BS653" s="191"/>
      <c r="BT653" s="191"/>
      <c r="BU653" s="192"/>
      <c r="BV653" s="191"/>
      <c r="BW653" s="191"/>
      <c r="BX653" s="191"/>
      <c r="BY653" s="191"/>
      <c r="BZ653" s="191"/>
      <c r="CA653" s="191"/>
      <c r="CB653" s="470"/>
      <c r="CC653" s="396"/>
      <c r="CD653" s="191"/>
      <c r="CE653" s="191"/>
      <c r="CF653" s="191"/>
      <c r="CG653" s="191"/>
      <c r="CH653" s="384"/>
      <c r="CI653" s="191"/>
      <c r="CJ653" s="461"/>
      <c r="CK653" s="461"/>
      <c r="CL653" s="191"/>
      <c r="CM653" s="191"/>
      <c r="CN653" s="498"/>
      <c r="CO653" s="191"/>
      <c r="CP653" s="192"/>
      <c r="CQ653" s="191"/>
      <c r="CR653" s="384"/>
      <c r="CS653" s="407"/>
      <c r="CT653" s="191"/>
      <c r="DE653" s="192"/>
      <c r="DM653" s="190"/>
      <c r="DN653" s="191"/>
      <c r="DQ653" s="190"/>
      <c r="DU653" s="132"/>
      <c r="DV653" s="132"/>
      <c r="DW653" s="132"/>
      <c r="DX653" s="132"/>
      <c r="DY653" s="132"/>
      <c r="DZ653" s="132"/>
      <c r="EA653" s="133"/>
      <c r="EB653" s="132"/>
      <c r="EC653" s="132"/>
      <c r="ED653" s="451"/>
      <c r="EE653" s="133"/>
      <c r="EF653" s="132"/>
      <c r="EG653" s="132"/>
      <c r="EH653" s="132"/>
      <c r="EI653" s="134"/>
      <c r="EJ653" s="132"/>
      <c r="EK653" s="451"/>
      <c r="EL653" s="518"/>
      <c r="EM653" s="451"/>
      <c r="EN653" s="132"/>
      <c r="EO653" s="513"/>
      <c r="EP653" s="451"/>
      <c r="EQ653" s="451"/>
      <c r="ER653" s="524"/>
      <c r="ES653" s="451"/>
      <c r="ET653" s="451"/>
      <c r="EU653" s="132"/>
      <c r="EV653" s="133"/>
      <c r="EW653" s="193"/>
    </row>
    <row r="654" spans="26:153" ht="30" customHeight="1" x14ac:dyDescent="0.15">
      <c r="Z654" s="246"/>
      <c r="AA654" s="483"/>
      <c r="AB654" s="191"/>
      <c r="AC654" s="191"/>
      <c r="AD654" s="191"/>
      <c r="AE654" s="191"/>
      <c r="AF654" s="384"/>
      <c r="AG654" s="191"/>
      <c r="AH654" s="191"/>
      <c r="AI654" s="191"/>
      <c r="AJ654" s="191"/>
      <c r="AK654" s="192"/>
      <c r="AL654" s="191"/>
      <c r="AM654" s="191"/>
      <c r="AN654" s="191"/>
      <c r="AO654" s="461"/>
      <c r="AP654" s="191"/>
      <c r="AQ654" s="191"/>
      <c r="AR654" s="191"/>
      <c r="AS654" s="461"/>
      <c r="AT654" s="191"/>
      <c r="AU654" s="191"/>
      <c r="AV654" s="461"/>
      <c r="AW654" s="192"/>
      <c r="AX654" s="191"/>
      <c r="AY654" s="461"/>
      <c r="AZ654" s="191"/>
      <c r="BA654" s="461"/>
      <c r="BB654" s="191"/>
      <c r="BC654" s="192"/>
      <c r="BD654" s="191"/>
      <c r="BE654" s="191"/>
      <c r="BF654" s="461"/>
      <c r="BG654" s="470"/>
      <c r="BH654" s="470"/>
      <c r="BI654" s="191"/>
      <c r="BJ654" s="191"/>
      <c r="BK654" s="191"/>
      <c r="BL654" s="492"/>
      <c r="BM654" s="191"/>
      <c r="BN654" s="391"/>
      <c r="BO654" s="191"/>
      <c r="BP654" s="191"/>
      <c r="BQ654" s="191"/>
      <c r="BR654" s="191"/>
      <c r="BS654" s="191"/>
      <c r="BT654" s="191"/>
      <c r="BU654" s="192"/>
      <c r="BV654" s="191"/>
      <c r="BW654" s="191"/>
      <c r="BX654" s="191"/>
      <c r="BY654" s="191"/>
      <c r="BZ654" s="191"/>
      <c r="CA654" s="191"/>
      <c r="CB654" s="470"/>
      <c r="CC654" s="396"/>
      <c r="CD654" s="191"/>
      <c r="CE654" s="191"/>
      <c r="CF654" s="191"/>
      <c r="CG654" s="191"/>
      <c r="CH654" s="384"/>
      <c r="CI654" s="191"/>
      <c r="CJ654" s="461"/>
      <c r="CK654" s="461"/>
      <c r="CL654" s="191"/>
      <c r="CM654" s="191"/>
      <c r="CN654" s="498"/>
      <c r="CO654" s="191"/>
      <c r="CP654" s="192"/>
      <c r="CQ654" s="191"/>
      <c r="CR654" s="384"/>
      <c r="CS654" s="407"/>
      <c r="CT654" s="191"/>
      <c r="DE654" s="192"/>
      <c r="DM654" s="190"/>
      <c r="DN654" s="191"/>
      <c r="DQ654" s="190"/>
      <c r="DU654" s="132"/>
      <c r="DV654" s="132"/>
      <c r="DW654" s="132"/>
      <c r="DX654" s="132"/>
      <c r="DY654" s="132"/>
      <c r="DZ654" s="132"/>
      <c r="EA654" s="133"/>
      <c r="EB654" s="132"/>
      <c r="EC654" s="132"/>
      <c r="ED654" s="451"/>
      <c r="EE654" s="133"/>
      <c r="EF654" s="132"/>
      <c r="EG654" s="132"/>
      <c r="EH654" s="132"/>
      <c r="EI654" s="134"/>
      <c r="EJ654" s="132"/>
      <c r="EK654" s="451"/>
      <c r="EL654" s="518"/>
      <c r="EM654" s="451"/>
      <c r="EN654" s="132"/>
      <c r="EO654" s="513"/>
      <c r="EP654" s="451"/>
      <c r="EQ654" s="451"/>
      <c r="ER654" s="524"/>
      <c r="ES654" s="451"/>
      <c r="ET654" s="451"/>
      <c r="EU654" s="132"/>
      <c r="EV654" s="133"/>
      <c r="EW654" s="193"/>
    </row>
    <row r="655" spans="26:153" ht="30" customHeight="1" x14ac:dyDescent="0.15">
      <c r="Z655" s="246"/>
      <c r="AA655" s="483"/>
      <c r="AB655" s="191"/>
      <c r="AC655" s="191"/>
      <c r="AD655" s="191"/>
      <c r="AE655" s="191"/>
      <c r="AF655" s="384"/>
      <c r="AG655" s="191"/>
      <c r="AH655" s="191"/>
      <c r="AI655" s="191"/>
      <c r="AJ655" s="191"/>
      <c r="AK655" s="192"/>
      <c r="AL655" s="191"/>
      <c r="AM655" s="191"/>
      <c r="AN655" s="191"/>
      <c r="AO655" s="461"/>
      <c r="AP655" s="191"/>
      <c r="AQ655" s="191"/>
      <c r="AR655" s="191"/>
      <c r="AS655" s="461"/>
      <c r="AT655" s="191"/>
      <c r="AU655" s="191"/>
      <c r="AV655" s="461"/>
      <c r="AW655" s="192"/>
      <c r="AX655" s="191"/>
      <c r="AY655" s="461"/>
      <c r="AZ655" s="191"/>
      <c r="BA655" s="461"/>
      <c r="BB655" s="191"/>
      <c r="BC655" s="192"/>
      <c r="BD655" s="191"/>
      <c r="BE655" s="191"/>
      <c r="BF655" s="461"/>
      <c r="BG655" s="470"/>
      <c r="BH655" s="470"/>
      <c r="BI655" s="191"/>
      <c r="BJ655" s="191"/>
      <c r="BK655" s="191"/>
      <c r="BL655" s="492"/>
      <c r="BM655" s="191"/>
      <c r="BN655" s="391"/>
      <c r="BO655" s="191"/>
      <c r="BP655" s="191"/>
      <c r="BQ655" s="191"/>
      <c r="BR655" s="191"/>
      <c r="BS655" s="191"/>
      <c r="BT655" s="191"/>
      <c r="BU655" s="192"/>
      <c r="BV655" s="191"/>
      <c r="BW655" s="191"/>
      <c r="BX655" s="191"/>
      <c r="BY655" s="191"/>
      <c r="BZ655" s="191"/>
      <c r="CA655" s="191"/>
      <c r="CB655" s="470"/>
      <c r="CC655" s="396"/>
      <c r="CD655" s="191"/>
      <c r="CE655" s="191"/>
      <c r="CF655" s="191"/>
      <c r="CG655" s="191"/>
      <c r="CH655" s="384"/>
      <c r="CI655" s="191"/>
      <c r="CJ655" s="461"/>
      <c r="CK655" s="461"/>
      <c r="CL655" s="191"/>
      <c r="CM655" s="191"/>
      <c r="CN655" s="498"/>
      <c r="CO655" s="191"/>
      <c r="CP655" s="192"/>
      <c r="CQ655" s="191"/>
      <c r="CR655" s="384"/>
      <c r="CS655" s="407"/>
      <c r="CT655" s="191"/>
      <c r="DE655" s="192"/>
      <c r="DM655" s="190"/>
      <c r="DN655" s="191"/>
      <c r="DQ655" s="190"/>
      <c r="DU655" s="132"/>
      <c r="DV655" s="132"/>
      <c r="DW655" s="132"/>
      <c r="DX655" s="132"/>
      <c r="DY655" s="132"/>
      <c r="DZ655" s="132"/>
      <c r="EA655" s="133"/>
      <c r="EB655" s="132"/>
      <c r="EC655" s="132"/>
      <c r="ED655" s="451"/>
      <c r="EE655" s="133"/>
      <c r="EF655" s="132"/>
      <c r="EG655" s="132"/>
      <c r="EH655" s="132"/>
      <c r="EI655" s="134"/>
      <c r="EJ655" s="132"/>
      <c r="EK655" s="451"/>
      <c r="EL655" s="518"/>
      <c r="EM655" s="451"/>
      <c r="EN655" s="132"/>
      <c r="EO655" s="513"/>
      <c r="EP655" s="451"/>
      <c r="EQ655" s="451"/>
      <c r="ER655" s="524"/>
      <c r="ES655" s="451"/>
      <c r="ET655" s="451"/>
      <c r="EU655" s="132"/>
      <c r="EV655" s="133"/>
      <c r="EW655" s="193"/>
    </row>
    <row r="656" spans="26:153" ht="30" customHeight="1" x14ac:dyDescent="0.15">
      <c r="Z656" s="246"/>
      <c r="AA656" s="483"/>
      <c r="AB656" s="191"/>
      <c r="AC656" s="191"/>
      <c r="AD656" s="191"/>
      <c r="AE656" s="191"/>
      <c r="AF656" s="384"/>
      <c r="AG656" s="191"/>
      <c r="AH656" s="191"/>
      <c r="AI656" s="191"/>
      <c r="AJ656" s="191"/>
      <c r="AK656" s="192"/>
      <c r="AL656" s="191"/>
      <c r="AM656" s="191"/>
      <c r="AN656" s="191"/>
      <c r="AO656" s="461"/>
      <c r="AP656" s="191"/>
      <c r="AQ656" s="191"/>
      <c r="AR656" s="191"/>
      <c r="AS656" s="461"/>
      <c r="AT656" s="191"/>
      <c r="AU656" s="191"/>
      <c r="AV656" s="461"/>
      <c r="AW656" s="192"/>
      <c r="AX656" s="191"/>
      <c r="AY656" s="461"/>
      <c r="AZ656" s="191"/>
      <c r="BA656" s="461"/>
      <c r="BB656" s="191"/>
      <c r="BC656" s="192"/>
      <c r="BD656" s="191"/>
      <c r="BE656" s="191"/>
      <c r="BF656" s="461"/>
      <c r="BG656" s="470"/>
      <c r="BH656" s="470"/>
      <c r="BI656" s="191"/>
      <c r="BJ656" s="191"/>
      <c r="BK656" s="191"/>
      <c r="BL656" s="492"/>
      <c r="BM656" s="191"/>
      <c r="BN656" s="391"/>
      <c r="BO656" s="191"/>
      <c r="BP656" s="191"/>
      <c r="BQ656" s="191"/>
      <c r="BR656" s="191"/>
      <c r="BS656" s="191"/>
      <c r="BT656" s="191"/>
      <c r="BU656" s="192"/>
      <c r="BV656" s="191"/>
      <c r="BW656" s="191"/>
      <c r="BX656" s="191"/>
      <c r="BY656" s="191"/>
      <c r="BZ656" s="191"/>
      <c r="CA656" s="191"/>
      <c r="CB656" s="470"/>
      <c r="CC656" s="396"/>
      <c r="CD656" s="191"/>
      <c r="CE656" s="191"/>
      <c r="CF656" s="191"/>
      <c r="CG656" s="191"/>
      <c r="CH656" s="384"/>
      <c r="CI656" s="191"/>
      <c r="CJ656" s="461"/>
      <c r="CK656" s="461"/>
      <c r="CL656" s="191"/>
      <c r="CM656" s="191"/>
      <c r="CN656" s="498"/>
      <c r="CO656" s="191"/>
      <c r="CP656" s="192"/>
      <c r="CQ656" s="191"/>
      <c r="CR656" s="384"/>
      <c r="CS656" s="407"/>
      <c r="CT656" s="191"/>
      <c r="DE656" s="192"/>
      <c r="DM656" s="190"/>
      <c r="DN656" s="191"/>
      <c r="DQ656" s="190"/>
      <c r="DU656" s="132"/>
      <c r="DV656" s="132"/>
      <c r="DW656" s="132"/>
      <c r="DX656" s="132"/>
      <c r="DY656" s="132"/>
      <c r="DZ656" s="132"/>
      <c r="EA656" s="133"/>
      <c r="EB656" s="132"/>
      <c r="EC656" s="132"/>
      <c r="ED656" s="451"/>
      <c r="EE656" s="133"/>
      <c r="EF656" s="132"/>
      <c r="EG656" s="132"/>
      <c r="EH656" s="132"/>
      <c r="EI656" s="134"/>
      <c r="EJ656" s="132"/>
      <c r="EK656" s="451"/>
      <c r="EL656" s="518"/>
      <c r="EM656" s="451"/>
      <c r="EN656" s="132"/>
      <c r="EO656" s="513"/>
      <c r="EP656" s="451"/>
      <c r="EQ656" s="451"/>
      <c r="ER656" s="524"/>
      <c r="ES656" s="451"/>
      <c r="ET656" s="451"/>
      <c r="EU656" s="132"/>
      <c r="EV656" s="133"/>
      <c r="EW656" s="193"/>
    </row>
    <row r="657" spans="26:153" ht="30" customHeight="1" x14ac:dyDescent="0.15">
      <c r="Z657" s="246"/>
      <c r="AA657" s="483"/>
      <c r="AB657" s="191"/>
      <c r="AC657" s="191"/>
      <c r="AD657" s="191"/>
      <c r="AE657" s="191"/>
      <c r="AF657" s="384"/>
      <c r="AG657" s="191"/>
      <c r="AH657" s="191"/>
      <c r="AI657" s="191"/>
      <c r="AJ657" s="191"/>
      <c r="AK657" s="192"/>
      <c r="AL657" s="191"/>
      <c r="AM657" s="191"/>
      <c r="AN657" s="191"/>
      <c r="AO657" s="461"/>
      <c r="AP657" s="191"/>
      <c r="AQ657" s="191"/>
      <c r="AR657" s="191"/>
      <c r="AS657" s="461"/>
      <c r="AT657" s="191"/>
      <c r="AU657" s="191"/>
      <c r="AV657" s="461"/>
      <c r="AW657" s="192"/>
      <c r="AX657" s="191"/>
      <c r="AY657" s="461"/>
      <c r="AZ657" s="191"/>
      <c r="BA657" s="461"/>
      <c r="BB657" s="191"/>
      <c r="BC657" s="192"/>
      <c r="BD657" s="191"/>
      <c r="BE657" s="191"/>
      <c r="BF657" s="461"/>
      <c r="BG657" s="470"/>
      <c r="BH657" s="470"/>
      <c r="BI657" s="191"/>
      <c r="BJ657" s="191"/>
      <c r="BK657" s="191"/>
      <c r="BL657" s="492"/>
      <c r="BM657" s="191"/>
      <c r="BN657" s="391"/>
      <c r="BO657" s="191"/>
      <c r="BP657" s="191"/>
      <c r="BQ657" s="191"/>
      <c r="BR657" s="191"/>
      <c r="BS657" s="191"/>
      <c r="BT657" s="191"/>
      <c r="BU657" s="192"/>
      <c r="BV657" s="191"/>
      <c r="BW657" s="191"/>
      <c r="BX657" s="191"/>
      <c r="BY657" s="191"/>
      <c r="BZ657" s="191"/>
      <c r="CA657" s="191"/>
      <c r="CB657" s="470"/>
      <c r="CC657" s="396"/>
      <c r="CD657" s="191"/>
      <c r="CE657" s="191"/>
      <c r="CF657" s="191"/>
      <c r="CG657" s="191"/>
      <c r="CH657" s="384"/>
      <c r="CI657" s="191"/>
      <c r="CJ657" s="461"/>
      <c r="CK657" s="461"/>
      <c r="CL657" s="191"/>
      <c r="CM657" s="191"/>
      <c r="CN657" s="498"/>
      <c r="CO657" s="191"/>
      <c r="CP657" s="192"/>
      <c r="CQ657" s="191"/>
      <c r="CR657" s="384"/>
      <c r="CS657" s="407"/>
      <c r="CT657" s="191"/>
      <c r="DE657" s="192"/>
      <c r="DM657" s="190"/>
      <c r="DN657" s="191"/>
      <c r="DQ657" s="190"/>
      <c r="DU657" s="132"/>
      <c r="DV657" s="132"/>
      <c r="DW657" s="132"/>
      <c r="DX657" s="132"/>
      <c r="DY657" s="132"/>
      <c r="DZ657" s="132"/>
      <c r="EA657" s="133"/>
      <c r="EB657" s="132"/>
      <c r="EC657" s="132"/>
      <c r="ED657" s="451"/>
      <c r="EE657" s="133"/>
      <c r="EF657" s="132"/>
      <c r="EG657" s="132"/>
      <c r="EH657" s="132"/>
      <c r="EI657" s="134"/>
      <c r="EJ657" s="132"/>
      <c r="EK657" s="451"/>
      <c r="EL657" s="518"/>
      <c r="EM657" s="451"/>
      <c r="EN657" s="132"/>
      <c r="EO657" s="513"/>
      <c r="EP657" s="451"/>
      <c r="EQ657" s="451"/>
      <c r="ER657" s="524"/>
      <c r="ES657" s="451"/>
      <c r="ET657" s="451"/>
      <c r="EU657" s="132"/>
      <c r="EV657" s="133"/>
      <c r="EW657" s="193"/>
    </row>
    <row r="658" spans="26:153" ht="30" customHeight="1" x14ac:dyDescent="0.15">
      <c r="Z658" s="246"/>
      <c r="AA658" s="483"/>
      <c r="AB658" s="191"/>
      <c r="AC658" s="191"/>
      <c r="AD658" s="191"/>
      <c r="AE658" s="191"/>
      <c r="AF658" s="384"/>
      <c r="AG658" s="191"/>
      <c r="AH658" s="191"/>
      <c r="AI658" s="191"/>
      <c r="AJ658" s="191"/>
      <c r="AK658" s="192"/>
      <c r="AL658" s="191"/>
      <c r="AM658" s="191"/>
      <c r="AN658" s="191"/>
      <c r="AO658" s="461"/>
      <c r="AP658" s="191"/>
      <c r="AQ658" s="191"/>
      <c r="AR658" s="191"/>
      <c r="AS658" s="461"/>
      <c r="AT658" s="191"/>
      <c r="AU658" s="191"/>
      <c r="AV658" s="461"/>
      <c r="AW658" s="192"/>
      <c r="AX658" s="191"/>
      <c r="AY658" s="461"/>
      <c r="AZ658" s="191"/>
      <c r="BA658" s="461"/>
      <c r="BB658" s="191"/>
      <c r="BC658" s="192"/>
      <c r="BD658" s="191"/>
      <c r="BE658" s="191"/>
      <c r="BF658" s="461"/>
      <c r="BG658" s="470"/>
      <c r="BH658" s="470"/>
      <c r="BI658" s="191"/>
      <c r="BJ658" s="191"/>
      <c r="BK658" s="191"/>
      <c r="BL658" s="492"/>
      <c r="BM658" s="191"/>
      <c r="BN658" s="391"/>
      <c r="BO658" s="191"/>
      <c r="BP658" s="191"/>
      <c r="BQ658" s="191"/>
      <c r="BR658" s="191"/>
      <c r="BS658" s="191"/>
      <c r="BT658" s="191"/>
      <c r="BU658" s="192"/>
      <c r="BV658" s="191"/>
      <c r="BW658" s="191"/>
      <c r="BX658" s="191"/>
      <c r="BY658" s="191"/>
      <c r="BZ658" s="191"/>
      <c r="CA658" s="191"/>
      <c r="CB658" s="470"/>
      <c r="CC658" s="396"/>
      <c r="CD658" s="191"/>
      <c r="CE658" s="191"/>
      <c r="CF658" s="191"/>
      <c r="CG658" s="191"/>
      <c r="CH658" s="384"/>
      <c r="CI658" s="191"/>
      <c r="CJ658" s="461"/>
      <c r="CK658" s="461"/>
      <c r="CL658" s="191"/>
      <c r="CM658" s="191"/>
      <c r="CN658" s="498"/>
      <c r="CO658" s="191"/>
      <c r="CP658" s="192"/>
      <c r="CQ658" s="191"/>
      <c r="CR658" s="384"/>
      <c r="CS658" s="407"/>
      <c r="CT658" s="191"/>
      <c r="DE658" s="192"/>
      <c r="DM658" s="190"/>
      <c r="DN658" s="191"/>
      <c r="DQ658" s="190"/>
      <c r="DU658" s="132"/>
      <c r="DV658" s="132"/>
      <c r="DW658" s="132"/>
      <c r="DX658" s="132"/>
      <c r="DY658" s="132"/>
      <c r="DZ658" s="132"/>
      <c r="EA658" s="133"/>
      <c r="EB658" s="132"/>
      <c r="EC658" s="132"/>
      <c r="ED658" s="451"/>
      <c r="EE658" s="133"/>
      <c r="EF658" s="132"/>
      <c r="EG658" s="132"/>
      <c r="EH658" s="132"/>
      <c r="EI658" s="134"/>
      <c r="EJ658" s="132"/>
      <c r="EK658" s="451"/>
      <c r="EL658" s="518"/>
      <c r="EM658" s="451"/>
      <c r="EN658" s="132"/>
      <c r="EO658" s="513"/>
      <c r="EP658" s="451"/>
      <c r="EQ658" s="451"/>
      <c r="ER658" s="524"/>
      <c r="ES658" s="451"/>
      <c r="ET658" s="451"/>
      <c r="EU658" s="132"/>
      <c r="EV658" s="133"/>
      <c r="EW658" s="193"/>
    </row>
    <row r="659" spans="26:153" ht="30" customHeight="1" x14ac:dyDescent="0.15">
      <c r="Z659" s="246"/>
      <c r="AA659" s="483"/>
      <c r="AB659" s="191"/>
      <c r="AC659" s="191"/>
      <c r="AD659" s="191"/>
      <c r="AE659" s="191"/>
      <c r="AF659" s="384"/>
      <c r="AG659" s="191"/>
      <c r="AH659" s="191"/>
      <c r="AI659" s="191"/>
      <c r="AJ659" s="191"/>
      <c r="AK659" s="192"/>
      <c r="AL659" s="191"/>
      <c r="AM659" s="191"/>
      <c r="AN659" s="191"/>
      <c r="AO659" s="461"/>
      <c r="AP659" s="191"/>
      <c r="AQ659" s="191"/>
      <c r="AR659" s="191"/>
      <c r="AS659" s="461"/>
      <c r="AT659" s="191"/>
      <c r="AU659" s="191"/>
      <c r="AV659" s="461"/>
      <c r="AW659" s="192"/>
      <c r="AX659" s="191"/>
      <c r="AY659" s="461"/>
      <c r="AZ659" s="191"/>
      <c r="BA659" s="461"/>
      <c r="BB659" s="191"/>
      <c r="BC659" s="192"/>
      <c r="BD659" s="191"/>
      <c r="BE659" s="191"/>
      <c r="BF659" s="461"/>
      <c r="BG659" s="470"/>
      <c r="BH659" s="470"/>
      <c r="BI659" s="191"/>
      <c r="BJ659" s="191"/>
      <c r="BK659" s="191"/>
      <c r="BL659" s="492"/>
      <c r="BM659" s="191"/>
      <c r="BN659" s="391"/>
      <c r="BO659" s="191"/>
      <c r="BP659" s="191"/>
      <c r="BQ659" s="191"/>
      <c r="BR659" s="191"/>
      <c r="BS659" s="191"/>
      <c r="BT659" s="191"/>
      <c r="BU659" s="192"/>
      <c r="BV659" s="191"/>
      <c r="BW659" s="191"/>
      <c r="BX659" s="191"/>
      <c r="BY659" s="191"/>
      <c r="BZ659" s="191"/>
      <c r="CA659" s="191"/>
      <c r="CB659" s="470"/>
      <c r="CC659" s="396"/>
      <c r="CD659" s="191"/>
      <c r="CE659" s="191"/>
      <c r="CF659" s="191"/>
      <c r="CG659" s="191"/>
      <c r="CH659" s="384"/>
      <c r="CI659" s="191"/>
      <c r="CJ659" s="461"/>
      <c r="CK659" s="461"/>
      <c r="CL659" s="191"/>
      <c r="CM659" s="191"/>
      <c r="CN659" s="498"/>
      <c r="CO659" s="191"/>
      <c r="CP659" s="192"/>
      <c r="CQ659" s="191"/>
      <c r="CR659" s="384"/>
      <c r="CS659" s="407"/>
      <c r="CT659" s="191"/>
      <c r="DE659" s="192"/>
      <c r="DM659" s="190"/>
      <c r="DN659" s="191"/>
      <c r="DQ659" s="190"/>
      <c r="DU659" s="132"/>
      <c r="DV659" s="132"/>
      <c r="DW659" s="132"/>
      <c r="DX659" s="132"/>
      <c r="DY659" s="132"/>
      <c r="DZ659" s="132"/>
      <c r="EA659" s="133"/>
      <c r="EB659" s="132"/>
      <c r="EC659" s="132"/>
      <c r="ED659" s="451"/>
      <c r="EE659" s="133"/>
      <c r="EF659" s="132"/>
      <c r="EG659" s="132"/>
      <c r="EH659" s="132"/>
      <c r="EI659" s="134"/>
      <c r="EJ659" s="132"/>
      <c r="EK659" s="451"/>
      <c r="EL659" s="518"/>
      <c r="EM659" s="451"/>
      <c r="EN659" s="132"/>
      <c r="EO659" s="513"/>
      <c r="EP659" s="451"/>
      <c r="EQ659" s="451"/>
      <c r="ER659" s="524"/>
      <c r="ES659" s="451"/>
      <c r="ET659" s="451"/>
      <c r="EU659" s="132"/>
      <c r="EV659" s="133"/>
      <c r="EW659" s="193"/>
    </row>
    <row r="660" spans="26:153" ht="30" customHeight="1" x14ac:dyDescent="0.15">
      <c r="Z660" s="246"/>
      <c r="AA660" s="483"/>
      <c r="AB660" s="191"/>
      <c r="AC660" s="191"/>
      <c r="AD660" s="191"/>
      <c r="AE660" s="191"/>
      <c r="AF660" s="384"/>
      <c r="AG660" s="191"/>
      <c r="AH660" s="191"/>
      <c r="AI660" s="191"/>
      <c r="AJ660" s="191"/>
      <c r="AK660" s="192"/>
      <c r="AL660" s="191"/>
      <c r="AM660" s="191"/>
      <c r="AN660" s="191"/>
      <c r="AO660" s="461"/>
      <c r="AP660" s="191"/>
      <c r="AQ660" s="191"/>
      <c r="AR660" s="191"/>
      <c r="AS660" s="461"/>
      <c r="AT660" s="191"/>
      <c r="AU660" s="191"/>
      <c r="AV660" s="461"/>
      <c r="AW660" s="192"/>
      <c r="AX660" s="191"/>
      <c r="AY660" s="461"/>
      <c r="AZ660" s="191"/>
      <c r="BA660" s="461"/>
      <c r="BB660" s="191"/>
      <c r="BC660" s="192"/>
      <c r="BD660" s="191"/>
      <c r="BE660" s="191"/>
      <c r="BF660" s="461"/>
      <c r="BG660" s="470"/>
      <c r="BH660" s="470"/>
      <c r="BI660" s="191"/>
      <c r="BJ660" s="191"/>
      <c r="BK660" s="191"/>
      <c r="BL660" s="492"/>
      <c r="BM660" s="191"/>
      <c r="BN660" s="391"/>
      <c r="BO660" s="191"/>
      <c r="BP660" s="191"/>
      <c r="BQ660" s="191"/>
      <c r="BR660" s="191"/>
      <c r="BS660" s="191"/>
      <c r="BT660" s="191"/>
      <c r="BU660" s="192"/>
      <c r="BV660" s="191"/>
      <c r="BW660" s="191"/>
      <c r="BX660" s="191"/>
      <c r="BY660" s="191"/>
      <c r="BZ660" s="191"/>
      <c r="CA660" s="191"/>
      <c r="CB660" s="470"/>
      <c r="CC660" s="396"/>
      <c r="CD660" s="191"/>
      <c r="CE660" s="191"/>
      <c r="CF660" s="191"/>
      <c r="CG660" s="191"/>
      <c r="CH660" s="384"/>
      <c r="CI660" s="191"/>
      <c r="CJ660" s="461"/>
      <c r="CK660" s="461"/>
      <c r="CL660" s="191"/>
      <c r="CM660" s="191"/>
      <c r="CN660" s="498"/>
      <c r="CO660" s="191"/>
      <c r="CP660" s="192"/>
      <c r="CQ660" s="191"/>
      <c r="CR660" s="384"/>
      <c r="CS660" s="407"/>
      <c r="CT660" s="191"/>
      <c r="DE660" s="192"/>
      <c r="DM660" s="190"/>
      <c r="DN660" s="191"/>
      <c r="DQ660" s="190"/>
      <c r="DU660" s="132"/>
      <c r="DV660" s="132"/>
      <c r="DW660" s="132"/>
      <c r="DX660" s="132"/>
      <c r="DY660" s="132"/>
      <c r="DZ660" s="132"/>
      <c r="EA660" s="133"/>
      <c r="EB660" s="132"/>
      <c r="EC660" s="132"/>
      <c r="ED660" s="451"/>
      <c r="EE660" s="133"/>
      <c r="EF660" s="132"/>
      <c r="EG660" s="132"/>
      <c r="EH660" s="132"/>
      <c r="EI660" s="134"/>
      <c r="EJ660" s="132"/>
      <c r="EK660" s="451"/>
      <c r="EL660" s="518"/>
      <c r="EM660" s="451"/>
      <c r="EN660" s="132"/>
      <c r="EO660" s="513"/>
      <c r="EP660" s="451"/>
      <c r="EQ660" s="451"/>
      <c r="ER660" s="524"/>
      <c r="ES660" s="451"/>
      <c r="ET660" s="451"/>
      <c r="EU660" s="132"/>
      <c r="EV660" s="133"/>
      <c r="EW660" s="193"/>
    </row>
    <row r="661" spans="26:153" ht="30" customHeight="1" x14ac:dyDescent="0.15">
      <c r="Z661" s="246"/>
      <c r="AA661" s="483"/>
      <c r="AB661" s="191"/>
      <c r="AC661" s="191"/>
      <c r="AD661" s="191"/>
      <c r="AE661" s="191"/>
      <c r="AF661" s="384"/>
      <c r="AG661" s="191"/>
      <c r="AH661" s="191"/>
      <c r="AI661" s="191"/>
      <c r="AJ661" s="191"/>
      <c r="AK661" s="192"/>
      <c r="AL661" s="191"/>
      <c r="AM661" s="191"/>
      <c r="AN661" s="191"/>
      <c r="AO661" s="461"/>
      <c r="AP661" s="191"/>
      <c r="AQ661" s="191"/>
      <c r="AR661" s="191"/>
      <c r="AS661" s="461"/>
      <c r="AT661" s="191"/>
      <c r="AU661" s="191"/>
      <c r="AV661" s="461"/>
      <c r="AW661" s="192"/>
      <c r="AX661" s="191"/>
      <c r="AY661" s="461"/>
      <c r="AZ661" s="191"/>
      <c r="BA661" s="461"/>
      <c r="BB661" s="191"/>
      <c r="BC661" s="192"/>
      <c r="BD661" s="191"/>
      <c r="BE661" s="191"/>
      <c r="BF661" s="461"/>
      <c r="BG661" s="470"/>
      <c r="BH661" s="470"/>
      <c r="BI661" s="191"/>
      <c r="BJ661" s="191"/>
      <c r="BK661" s="191"/>
      <c r="BL661" s="492"/>
      <c r="BM661" s="191"/>
      <c r="BN661" s="391"/>
      <c r="BO661" s="191"/>
      <c r="BP661" s="191"/>
      <c r="BQ661" s="191"/>
      <c r="BR661" s="191"/>
      <c r="BS661" s="191"/>
      <c r="BT661" s="191"/>
      <c r="BU661" s="192"/>
      <c r="BV661" s="191"/>
      <c r="BW661" s="191"/>
      <c r="BX661" s="191"/>
      <c r="BY661" s="191"/>
      <c r="BZ661" s="191"/>
      <c r="CA661" s="191"/>
      <c r="CB661" s="470"/>
      <c r="CC661" s="396"/>
      <c r="CD661" s="191"/>
      <c r="CE661" s="191"/>
      <c r="CF661" s="191"/>
      <c r="CG661" s="191"/>
      <c r="CH661" s="384"/>
      <c r="CI661" s="191"/>
      <c r="CJ661" s="461"/>
      <c r="CK661" s="461"/>
      <c r="CL661" s="191"/>
      <c r="CM661" s="191"/>
      <c r="CN661" s="498"/>
      <c r="CO661" s="191"/>
      <c r="CP661" s="192"/>
      <c r="CQ661" s="191"/>
      <c r="CR661" s="384"/>
      <c r="CS661" s="407"/>
      <c r="CT661" s="191"/>
      <c r="DE661" s="192"/>
      <c r="DM661" s="190"/>
      <c r="DN661" s="191"/>
      <c r="DQ661" s="190"/>
      <c r="DU661" s="132"/>
      <c r="DV661" s="132"/>
      <c r="DW661" s="132"/>
      <c r="DX661" s="132"/>
      <c r="DY661" s="132"/>
      <c r="DZ661" s="132"/>
      <c r="EA661" s="133"/>
      <c r="EB661" s="132"/>
      <c r="EC661" s="132"/>
      <c r="ED661" s="451"/>
      <c r="EE661" s="133"/>
      <c r="EF661" s="132"/>
      <c r="EG661" s="132"/>
      <c r="EH661" s="132"/>
      <c r="EI661" s="134"/>
      <c r="EJ661" s="132"/>
      <c r="EK661" s="451"/>
      <c r="EL661" s="518"/>
      <c r="EM661" s="451"/>
      <c r="EN661" s="132"/>
      <c r="EO661" s="513"/>
      <c r="EP661" s="451"/>
      <c r="EQ661" s="451"/>
      <c r="ER661" s="524"/>
      <c r="ES661" s="451"/>
      <c r="ET661" s="451"/>
      <c r="EU661" s="132"/>
      <c r="EV661" s="133"/>
      <c r="EW661" s="193"/>
    </row>
    <row r="662" spans="26:153" ht="30" customHeight="1" x14ac:dyDescent="0.15">
      <c r="Z662" s="246"/>
      <c r="AA662" s="483"/>
      <c r="AB662" s="191"/>
      <c r="AC662" s="191"/>
      <c r="AD662" s="191"/>
      <c r="AE662" s="191"/>
      <c r="AF662" s="384"/>
      <c r="AG662" s="191"/>
      <c r="AH662" s="191"/>
      <c r="AI662" s="191"/>
      <c r="AJ662" s="191"/>
      <c r="AK662" s="192"/>
      <c r="AL662" s="191"/>
      <c r="AM662" s="191"/>
      <c r="AN662" s="191"/>
      <c r="AO662" s="461"/>
      <c r="AP662" s="191"/>
      <c r="AQ662" s="191"/>
      <c r="AR662" s="191"/>
      <c r="AS662" s="461"/>
      <c r="AT662" s="191"/>
      <c r="AU662" s="191"/>
      <c r="AV662" s="461"/>
      <c r="AW662" s="192"/>
      <c r="AX662" s="191"/>
      <c r="AY662" s="461"/>
      <c r="AZ662" s="191"/>
      <c r="BA662" s="461"/>
      <c r="BB662" s="191"/>
      <c r="BC662" s="192"/>
      <c r="BD662" s="191"/>
      <c r="BE662" s="191"/>
      <c r="BF662" s="461"/>
      <c r="BG662" s="470"/>
      <c r="BH662" s="470"/>
      <c r="BI662" s="191"/>
      <c r="BJ662" s="191"/>
      <c r="BK662" s="191"/>
      <c r="BL662" s="492"/>
      <c r="BM662" s="191"/>
      <c r="BN662" s="391"/>
      <c r="BO662" s="191"/>
      <c r="BP662" s="191"/>
      <c r="BQ662" s="191"/>
      <c r="BR662" s="191"/>
      <c r="BS662" s="191"/>
      <c r="BT662" s="191"/>
      <c r="BU662" s="192"/>
      <c r="BV662" s="191"/>
      <c r="BW662" s="191"/>
      <c r="BX662" s="191"/>
      <c r="BY662" s="191"/>
      <c r="BZ662" s="191"/>
      <c r="CA662" s="191"/>
      <c r="CB662" s="470"/>
      <c r="CC662" s="396"/>
      <c r="CD662" s="191"/>
      <c r="CE662" s="191"/>
      <c r="CF662" s="191"/>
      <c r="CG662" s="191"/>
      <c r="CH662" s="384"/>
      <c r="CI662" s="191"/>
      <c r="CJ662" s="461"/>
      <c r="CK662" s="461"/>
      <c r="CL662" s="191"/>
      <c r="CM662" s="191"/>
      <c r="CN662" s="498"/>
      <c r="CO662" s="191"/>
      <c r="CP662" s="192"/>
      <c r="CQ662" s="191"/>
      <c r="CR662" s="384"/>
      <c r="CS662" s="407"/>
      <c r="CT662" s="191"/>
      <c r="DE662" s="192"/>
      <c r="DM662" s="190"/>
      <c r="DN662" s="191"/>
      <c r="DQ662" s="190"/>
      <c r="DU662" s="132"/>
      <c r="DV662" s="132"/>
      <c r="DW662" s="132"/>
      <c r="DX662" s="132"/>
      <c r="DY662" s="132"/>
      <c r="DZ662" s="132"/>
      <c r="EA662" s="133"/>
      <c r="EB662" s="132"/>
      <c r="EC662" s="132"/>
      <c r="ED662" s="451"/>
      <c r="EE662" s="133"/>
      <c r="EF662" s="132"/>
      <c r="EG662" s="132"/>
      <c r="EH662" s="132"/>
      <c r="EI662" s="134"/>
      <c r="EJ662" s="132"/>
      <c r="EK662" s="451"/>
      <c r="EL662" s="518"/>
      <c r="EM662" s="451"/>
      <c r="EN662" s="132"/>
      <c r="EO662" s="513"/>
      <c r="EP662" s="451"/>
      <c r="EQ662" s="451"/>
      <c r="ER662" s="524"/>
      <c r="ES662" s="451"/>
      <c r="ET662" s="451"/>
      <c r="EU662" s="132"/>
      <c r="EV662" s="133"/>
      <c r="EW662" s="193"/>
    </row>
    <row r="663" spans="26:153" ht="30" customHeight="1" x14ac:dyDescent="0.15">
      <c r="Z663" s="246"/>
      <c r="AA663" s="483"/>
      <c r="AB663" s="191"/>
      <c r="AC663" s="191"/>
      <c r="AD663" s="191"/>
      <c r="AE663" s="191"/>
      <c r="AF663" s="384"/>
      <c r="AG663" s="191"/>
      <c r="AH663" s="191"/>
      <c r="AI663" s="191"/>
      <c r="AJ663" s="191"/>
      <c r="AK663" s="192"/>
      <c r="AL663" s="191"/>
      <c r="AM663" s="191"/>
      <c r="AN663" s="191"/>
      <c r="AO663" s="461"/>
      <c r="AP663" s="191"/>
      <c r="AQ663" s="191"/>
      <c r="AR663" s="191"/>
      <c r="AS663" s="461"/>
      <c r="AT663" s="191"/>
      <c r="AU663" s="191"/>
      <c r="AV663" s="461"/>
      <c r="AW663" s="192"/>
      <c r="AX663" s="191"/>
      <c r="AY663" s="461"/>
      <c r="AZ663" s="191"/>
      <c r="BA663" s="461"/>
      <c r="BB663" s="191"/>
      <c r="BC663" s="192"/>
      <c r="BD663" s="191"/>
      <c r="BE663" s="191"/>
      <c r="BF663" s="461"/>
      <c r="BG663" s="470"/>
      <c r="BH663" s="470"/>
      <c r="BI663" s="191"/>
      <c r="BJ663" s="191"/>
      <c r="BK663" s="191"/>
      <c r="BL663" s="492"/>
      <c r="BM663" s="191"/>
      <c r="BN663" s="391"/>
      <c r="BO663" s="191"/>
      <c r="BP663" s="191"/>
      <c r="BQ663" s="191"/>
      <c r="BR663" s="191"/>
      <c r="BS663" s="191"/>
      <c r="BT663" s="191"/>
      <c r="BU663" s="192"/>
      <c r="BV663" s="191"/>
      <c r="BW663" s="191"/>
      <c r="BX663" s="191"/>
      <c r="BY663" s="191"/>
      <c r="BZ663" s="191"/>
      <c r="CA663" s="191"/>
      <c r="CB663" s="470"/>
      <c r="CC663" s="396"/>
      <c r="CD663" s="191"/>
      <c r="CE663" s="191"/>
      <c r="CF663" s="191"/>
      <c r="CG663" s="191"/>
      <c r="CH663" s="384"/>
      <c r="CI663" s="191"/>
      <c r="CJ663" s="461"/>
      <c r="CK663" s="461"/>
      <c r="CL663" s="191"/>
      <c r="CM663" s="191"/>
      <c r="CN663" s="498"/>
      <c r="CO663" s="191"/>
      <c r="CP663" s="192"/>
      <c r="CQ663" s="191"/>
      <c r="CR663" s="384"/>
      <c r="CS663" s="407"/>
      <c r="CT663" s="191"/>
      <c r="DE663" s="192"/>
      <c r="DM663" s="190"/>
      <c r="DN663" s="191"/>
      <c r="DQ663" s="190"/>
      <c r="DU663" s="132"/>
      <c r="DV663" s="132"/>
      <c r="DW663" s="132"/>
      <c r="DX663" s="132"/>
      <c r="DY663" s="132"/>
      <c r="DZ663" s="132"/>
      <c r="EA663" s="133"/>
      <c r="EB663" s="132"/>
      <c r="EC663" s="132"/>
      <c r="ED663" s="451"/>
      <c r="EE663" s="133"/>
      <c r="EF663" s="132"/>
      <c r="EG663" s="132"/>
      <c r="EH663" s="132"/>
      <c r="EI663" s="134"/>
      <c r="EJ663" s="132"/>
      <c r="EK663" s="451"/>
      <c r="EL663" s="518"/>
      <c r="EM663" s="451"/>
      <c r="EN663" s="132"/>
      <c r="EO663" s="513"/>
      <c r="EP663" s="451"/>
      <c r="EQ663" s="451"/>
      <c r="ER663" s="524"/>
      <c r="ES663" s="451"/>
      <c r="ET663" s="451"/>
      <c r="EU663" s="132"/>
      <c r="EV663" s="133"/>
      <c r="EW663" s="193"/>
    </row>
    <row r="664" spans="26:153" ht="30" customHeight="1" x14ac:dyDescent="0.15">
      <c r="Z664" s="246"/>
      <c r="AA664" s="483"/>
      <c r="AB664" s="191"/>
      <c r="AC664" s="191"/>
      <c r="AD664" s="191"/>
      <c r="AE664" s="191"/>
      <c r="AF664" s="384"/>
      <c r="AG664" s="191"/>
      <c r="AH664" s="191"/>
      <c r="AI664" s="191"/>
      <c r="AJ664" s="191"/>
      <c r="AK664" s="192"/>
      <c r="AL664" s="191"/>
      <c r="AM664" s="191"/>
      <c r="AN664" s="191"/>
      <c r="AO664" s="461"/>
      <c r="AP664" s="191"/>
      <c r="AQ664" s="191"/>
      <c r="AR664" s="191"/>
      <c r="AS664" s="461"/>
      <c r="AT664" s="191"/>
      <c r="AU664" s="191"/>
      <c r="AV664" s="461"/>
      <c r="AW664" s="192"/>
      <c r="AX664" s="191"/>
      <c r="AY664" s="461"/>
      <c r="AZ664" s="191"/>
      <c r="BA664" s="461"/>
      <c r="BB664" s="191"/>
      <c r="BC664" s="192"/>
      <c r="BD664" s="191"/>
      <c r="BE664" s="191"/>
      <c r="BF664" s="461"/>
      <c r="BG664" s="470"/>
      <c r="BH664" s="470"/>
      <c r="BI664" s="191"/>
      <c r="BJ664" s="191"/>
      <c r="BK664" s="191"/>
      <c r="BL664" s="492"/>
      <c r="BM664" s="191"/>
      <c r="BN664" s="391"/>
      <c r="BO664" s="191"/>
      <c r="BP664" s="191"/>
      <c r="BQ664" s="191"/>
      <c r="BR664" s="191"/>
      <c r="BS664" s="191"/>
      <c r="BT664" s="191"/>
      <c r="BU664" s="192"/>
      <c r="BV664" s="191"/>
      <c r="BW664" s="191"/>
      <c r="BX664" s="191"/>
      <c r="BY664" s="191"/>
      <c r="BZ664" s="191"/>
      <c r="CA664" s="191"/>
      <c r="CB664" s="470"/>
      <c r="CC664" s="396"/>
      <c r="CD664" s="191"/>
      <c r="CE664" s="191"/>
      <c r="CF664" s="191"/>
      <c r="CG664" s="191"/>
      <c r="CH664" s="384"/>
      <c r="CI664" s="191"/>
      <c r="CJ664" s="461"/>
      <c r="CK664" s="461"/>
      <c r="CL664" s="191"/>
      <c r="CM664" s="191"/>
      <c r="CN664" s="498"/>
      <c r="CO664" s="191"/>
      <c r="CP664" s="192"/>
      <c r="CQ664" s="191"/>
      <c r="CR664" s="384"/>
      <c r="CS664" s="407"/>
      <c r="CT664" s="191"/>
      <c r="DE664" s="192"/>
      <c r="DM664" s="190"/>
      <c r="DN664" s="191"/>
      <c r="DQ664" s="190"/>
      <c r="DU664" s="132"/>
      <c r="DV664" s="132"/>
      <c r="DW664" s="132"/>
      <c r="DX664" s="132"/>
      <c r="DY664" s="132"/>
      <c r="DZ664" s="132"/>
      <c r="EA664" s="133"/>
      <c r="EB664" s="132"/>
      <c r="EC664" s="132"/>
      <c r="ED664" s="451"/>
      <c r="EE664" s="133"/>
      <c r="EF664" s="132"/>
      <c r="EG664" s="132"/>
      <c r="EH664" s="132"/>
      <c r="EI664" s="134"/>
      <c r="EJ664" s="132"/>
      <c r="EK664" s="451"/>
      <c r="EL664" s="518"/>
      <c r="EM664" s="451"/>
      <c r="EN664" s="132"/>
      <c r="EO664" s="513"/>
      <c r="EP664" s="451"/>
      <c r="EQ664" s="451"/>
      <c r="ER664" s="524"/>
      <c r="ES664" s="451"/>
      <c r="ET664" s="451"/>
      <c r="EU664" s="132"/>
      <c r="EV664" s="133"/>
      <c r="EW664" s="193"/>
    </row>
    <row r="665" spans="26:153" ht="30" customHeight="1" x14ac:dyDescent="0.15">
      <c r="Z665" s="246"/>
      <c r="AA665" s="483"/>
      <c r="AB665" s="191"/>
      <c r="AC665" s="191"/>
      <c r="AD665" s="191"/>
      <c r="AE665" s="191"/>
      <c r="AF665" s="384"/>
      <c r="AG665" s="191"/>
      <c r="AH665" s="191"/>
      <c r="AI665" s="191"/>
      <c r="AJ665" s="191"/>
      <c r="AK665" s="192"/>
      <c r="AL665" s="191"/>
      <c r="AM665" s="191"/>
      <c r="AN665" s="191"/>
      <c r="AO665" s="461"/>
      <c r="AP665" s="191"/>
      <c r="AQ665" s="191"/>
      <c r="AR665" s="191"/>
      <c r="AS665" s="461"/>
      <c r="AT665" s="191"/>
      <c r="AU665" s="191"/>
      <c r="AV665" s="461"/>
      <c r="AW665" s="192"/>
      <c r="AX665" s="191"/>
      <c r="AY665" s="461"/>
      <c r="AZ665" s="191"/>
      <c r="BA665" s="461"/>
      <c r="BB665" s="191"/>
      <c r="BC665" s="192"/>
      <c r="BD665" s="191"/>
      <c r="BE665" s="191"/>
      <c r="BF665" s="461"/>
      <c r="BG665" s="470"/>
      <c r="BH665" s="470"/>
      <c r="BI665" s="191"/>
      <c r="BJ665" s="191"/>
      <c r="BK665" s="191"/>
      <c r="BL665" s="492"/>
      <c r="BM665" s="191"/>
      <c r="BN665" s="391"/>
      <c r="BO665" s="191"/>
      <c r="BP665" s="191"/>
      <c r="BQ665" s="191"/>
      <c r="BR665" s="191"/>
      <c r="BS665" s="191"/>
      <c r="BT665" s="191"/>
      <c r="BU665" s="192"/>
      <c r="BV665" s="191"/>
      <c r="BW665" s="191"/>
      <c r="BX665" s="191"/>
      <c r="BY665" s="191"/>
      <c r="BZ665" s="191"/>
      <c r="CA665" s="191"/>
      <c r="CB665" s="470"/>
      <c r="CC665" s="396"/>
      <c r="CD665" s="191"/>
      <c r="CE665" s="191"/>
      <c r="CF665" s="191"/>
      <c r="CG665" s="191"/>
      <c r="CH665" s="384"/>
      <c r="CI665" s="191"/>
      <c r="CJ665" s="461"/>
      <c r="CK665" s="461"/>
      <c r="CL665" s="191"/>
      <c r="CM665" s="191"/>
      <c r="CN665" s="498"/>
      <c r="CO665" s="191"/>
      <c r="CP665" s="192"/>
      <c r="CQ665" s="191"/>
      <c r="CR665" s="384"/>
      <c r="CS665" s="407"/>
      <c r="CT665" s="191"/>
      <c r="DE665" s="192"/>
      <c r="DM665" s="190"/>
      <c r="DN665" s="191"/>
      <c r="DQ665" s="190"/>
      <c r="DU665" s="132"/>
      <c r="DV665" s="132"/>
      <c r="DW665" s="132"/>
      <c r="DX665" s="132"/>
      <c r="DY665" s="132"/>
      <c r="DZ665" s="132"/>
      <c r="EA665" s="133"/>
      <c r="EB665" s="132"/>
      <c r="EC665" s="132"/>
      <c r="ED665" s="451"/>
      <c r="EE665" s="133"/>
      <c r="EF665" s="132"/>
      <c r="EG665" s="132"/>
      <c r="EH665" s="132"/>
      <c r="EI665" s="134"/>
      <c r="EJ665" s="132"/>
      <c r="EK665" s="451"/>
      <c r="EL665" s="518"/>
      <c r="EM665" s="451"/>
      <c r="EN665" s="132"/>
      <c r="EO665" s="513"/>
      <c r="EP665" s="451"/>
      <c r="EQ665" s="451"/>
      <c r="ER665" s="524"/>
      <c r="ES665" s="451"/>
      <c r="ET665" s="451"/>
      <c r="EU665" s="132"/>
      <c r="EV665" s="133"/>
      <c r="EW665" s="193"/>
    </row>
    <row r="666" spans="26:153" ht="30" customHeight="1" x14ac:dyDescent="0.15">
      <c r="Z666" s="246"/>
      <c r="AA666" s="483"/>
      <c r="AB666" s="191"/>
      <c r="AC666" s="191"/>
      <c r="AD666" s="191"/>
      <c r="AE666" s="191"/>
      <c r="AF666" s="384"/>
      <c r="AG666" s="191"/>
      <c r="AH666" s="191"/>
      <c r="AI666" s="191"/>
      <c r="AJ666" s="191"/>
      <c r="AK666" s="192"/>
      <c r="AL666" s="191"/>
      <c r="AM666" s="191"/>
      <c r="AN666" s="191"/>
      <c r="AO666" s="461"/>
      <c r="AP666" s="191"/>
      <c r="AQ666" s="191"/>
      <c r="AR666" s="191"/>
      <c r="AS666" s="461"/>
      <c r="AT666" s="191"/>
      <c r="AU666" s="191"/>
      <c r="AV666" s="461"/>
      <c r="AW666" s="192"/>
      <c r="AX666" s="191"/>
      <c r="AY666" s="461"/>
      <c r="AZ666" s="191"/>
      <c r="BA666" s="461"/>
      <c r="BB666" s="191"/>
      <c r="BC666" s="192"/>
      <c r="BD666" s="191"/>
      <c r="BE666" s="191"/>
      <c r="BF666" s="461"/>
      <c r="BG666" s="470"/>
      <c r="BH666" s="470"/>
      <c r="BI666" s="191"/>
      <c r="BJ666" s="191"/>
      <c r="BK666" s="191"/>
      <c r="BL666" s="492"/>
      <c r="BM666" s="191"/>
      <c r="BN666" s="391"/>
      <c r="BO666" s="191"/>
      <c r="BP666" s="191"/>
      <c r="BQ666" s="191"/>
      <c r="BR666" s="191"/>
      <c r="BS666" s="191"/>
      <c r="BT666" s="191"/>
      <c r="BU666" s="192"/>
      <c r="BV666" s="191"/>
      <c r="BW666" s="191"/>
      <c r="BX666" s="191"/>
      <c r="BY666" s="191"/>
      <c r="BZ666" s="191"/>
      <c r="CA666" s="191"/>
      <c r="CB666" s="470"/>
      <c r="CC666" s="396"/>
      <c r="CD666" s="191"/>
      <c r="CE666" s="191"/>
      <c r="CF666" s="191"/>
      <c r="CG666" s="191"/>
      <c r="CH666" s="384"/>
      <c r="CI666" s="191"/>
      <c r="CJ666" s="461"/>
      <c r="CK666" s="461"/>
      <c r="CL666" s="191"/>
      <c r="CM666" s="191"/>
      <c r="CN666" s="498"/>
      <c r="CO666" s="191"/>
      <c r="CP666" s="192"/>
      <c r="CQ666" s="191"/>
      <c r="CR666" s="384"/>
      <c r="CS666" s="407"/>
      <c r="CT666" s="191"/>
      <c r="DE666" s="192"/>
      <c r="DM666" s="190"/>
      <c r="DN666" s="191"/>
      <c r="DQ666" s="190"/>
      <c r="DU666" s="132"/>
      <c r="DV666" s="132"/>
      <c r="DW666" s="132"/>
      <c r="DX666" s="132"/>
      <c r="DY666" s="132"/>
      <c r="DZ666" s="132"/>
      <c r="EA666" s="133"/>
      <c r="EB666" s="132"/>
      <c r="EC666" s="132"/>
      <c r="ED666" s="451"/>
      <c r="EE666" s="133"/>
      <c r="EF666" s="132"/>
      <c r="EG666" s="132"/>
      <c r="EH666" s="132"/>
      <c r="EI666" s="134"/>
      <c r="EJ666" s="132"/>
      <c r="EK666" s="451"/>
      <c r="EL666" s="518"/>
      <c r="EM666" s="451"/>
      <c r="EN666" s="132"/>
      <c r="EO666" s="513"/>
      <c r="EP666" s="451"/>
      <c r="EQ666" s="451"/>
      <c r="ER666" s="524"/>
      <c r="ES666" s="451"/>
      <c r="ET666" s="451"/>
      <c r="EU666" s="132"/>
      <c r="EV666" s="133"/>
      <c r="EW666" s="193"/>
    </row>
    <row r="667" spans="26:153" ht="30" customHeight="1" x14ac:dyDescent="0.15">
      <c r="Z667" s="246"/>
      <c r="AA667" s="483"/>
      <c r="AB667" s="191"/>
      <c r="AC667" s="191"/>
      <c r="AD667" s="191"/>
      <c r="AE667" s="191"/>
      <c r="AF667" s="384"/>
      <c r="AG667" s="191"/>
      <c r="AH667" s="191"/>
      <c r="AI667" s="191"/>
      <c r="AJ667" s="191"/>
      <c r="AK667" s="192"/>
      <c r="AL667" s="191"/>
      <c r="AM667" s="191"/>
      <c r="AN667" s="191"/>
      <c r="AO667" s="461"/>
      <c r="AP667" s="191"/>
      <c r="AQ667" s="191"/>
      <c r="AR667" s="191"/>
      <c r="AS667" s="461"/>
      <c r="AT667" s="191"/>
      <c r="AU667" s="191"/>
      <c r="AV667" s="461"/>
      <c r="AW667" s="192"/>
      <c r="AX667" s="191"/>
      <c r="AY667" s="461"/>
      <c r="AZ667" s="191"/>
      <c r="BA667" s="461"/>
      <c r="BB667" s="191"/>
      <c r="BC667" s="192"/>
      <c r="BD667" s="191"/>
      <c r="BE667" s="191"/>
      <c r="BF667" s="461"/>
      <c r="BG667" s="470"/>
      <c r="BH667" s="470"/>
      <c r="BI667" s="191"/>
      <c r="BJ667" s="191"/>
      <c r="BK667" s="191"/>
      <c r="BL667" s="492"/>
      <c r="BM667" s="191"/>
      <c r="BN667" s="391"/>
      <c r="BO667" s="191"/>
      <c r="BP667" s="191"/>
      <c r="BQ667" s="191"/>
      <c r="BR667" s="191"/>
      <c r="BS667" s="191"/>
      <c r="BT667" s="191"/>
      <c r="BU667" s="192"/>
      <c r="BV667" s="191"/>
      <c r="BW667" s="191"/>
      <c r="BX667" s="191"/>
      <c r="BY667" s="191"/>
      <c r="BZ667" s="191"/>
      <c r="CA667" s="191"/>
      <c r="CB667" s="470"/>
      <c r="CC667" s="396"/>
      <c r="CD667" s="191"/>
      <c r="CE667" s="191"/>
      <c r="CF667" s="191"/>
      <c r="CG667" s="191"/>
      <c r="CH667" s="384"/>
      <c r="CI667" s="191"/>
      <c r="CJ667" s="461"/>
      <c r="CK667" s="461"/>
      <c r="CL667" s="191"/>
      <c r="CM667" s="191"/>
      <c r="CN667" s="498"/>
      <c r="CO667" s="191"/>
      <c r="CP667" s="192"/>
      <c r="CQ667" s="191"/>
      <c r="CR667" s="384"/>
      <c r="CS667" s="407"/>
      <c r="CT667" s="191"/>
      <c r="DE667" s="192"/>
      <c r="DM667" s="190"/>
      <c r="DN667" s="191"/>
      <c r="DQ667" s="190"/>
      <c r="DU667" s="132"/>
      <c r="DV667" s="132"/>
      <c r="DW667" s="132"/>
      <c r="DX667" s="132"/>
      <c r="DY667" s="132"/>
      <c r="DZ667" s="132"/>
      <c r="EA667" s="133"/>
      <c r="EB667" s="132"/>
      <c r="EC667" s="132"/>
      <c r="ED667" s="451"/>
      <c r="EE667" s="133"/>
      <c r="EF667" s="132"/>
      <c r="EG667" s="132"/>
      <c r="EH667" s="132"/>
      <c r="EI667" s="134"/>
      <c r="EJ667" s="132"/>
      <c r="EK667" s="451"/>
      <c r="EL667" s="518"/>
      <c r="EM667" s="451"/>
      <c r="EN667" s="132"/>
      <c r="EO667" s="513"/>
      <c r="EP667" s="451"/>
      <c r="EQ667" s="451"/>
      <c r="ER667" s="524"/>
      <c r="ES667" s="451"/>
      <c r="ET667" s="451"/>
      <c r="EU667" s="132"/>
      <c r="EV667" s="133"/>
      <c r="EW667" s="193"/>
    </row>
    <row r="668" spans="26:153" ht="30" customHeight="1" x14ac:dyDescent="0.15">
      <c r="Z668" s="246"/>
      <c r="AA668" s="483"/>
      <c r="AB668" s="191"/>
      <c r="AC668" s="191"/>
      <c r="AD668" s="191"/>
      <c r="AE668" s="191"/>
      <c r="AF668" s="384"/>
      <c r="AG668" s="191"/>
      <c r="AH668" s="191"/>
      <c r="AI668" s="191"/>
      <c r="AJ668" s="191"/>
      <c r="AK668" s="192"/>
      <c r="AL668" s="191"/>
      <c r="AM668" s="191"/>
      <c r="AN668" s="191"/>
      <c r="AO668" s="461"/>
      <c r="AP668" s="191"/>
      <c r="AQ668" s="191"/>
      <c r="AR668" s="191"/>
      <c r="AS668" s="461"/>
      <c r="AT668" s="191"/>
      <c r="AU668" s="191"/>
      <c r="AV668" s="461"/>
      <c r="AW668" s="192"/>
      <c r="AX668" s="191"/>
      <c r="AY668" s="461"/>
      <c r="AZ668" s="191"/>
      <c r="BA668" s="461"/>
      <c r="BB668" s="191"/>
      <c r="BC668" s="192"/>
      <c r="BD668" s="191"/>
      <c r="BE668" s="191"/>
      <c r="BF668" s="461"/>
      <c r="BG668" s="470"/>
      <c r="BH668" s="470"/>
      <c r="BI668" s="191"/>
      <c r="BJ668" s="191"/>
      <c r="BK668" s="191"/>
      <c r="BL668" s="492"/>
      <c r="BM668" s="191"/>
      <c r="BN668" s="391"/>
      <c r="BO668" s="191"/>
      <c r="BP668" s="191"/>
      <c r="BQ668" s="191"/>
      <c r="BR668" s="191"/>
      <c r="BS668" s="191"/>
      <c r="BT668" s="191"/>
      <c r="BU668" s="192"/>
      <c r="BV668" s="191"/>
      <c r="BW668" s="191"/>
      <c r="BX668" s="191"/>
      <c r="BY668" s="191"/>
      <c r="BZ668" s="191"/>
      <c r="CA668" s="191"/>
      <c r="CB668" s="470"/>
      <c r="CC668" s="396"/>
      <c r="CD668" s="191"/>
      <c r="CE668" s="191"/>
      <c r="CF668" s="191"/>
      <c r="CG668" s="191"/>
      <c r="CH668" s="384"/>
      <c r="CI668" s="191"/>
      <c r="CJ668" s="461"/>
      <c r="CK668" s="461"/>
      <c r="CL668" s="191"/>
      <c r="CM668" s="191"/>
      <c r="CN668" s="498"/>
      <c r="CO668" s="191"/>
      <c r="CP668" s="192"/>
      <c r="CQ668" s="191"/>
      <c r="CR668" s="384"/>
      <c r="CS668" s="407"/>
      <c r="CT668" s="191"/>
      <c r="DE668" s="192"/>
      <c r="DM668" s="190"/>
      <c r="DN668" s="191"/>
      <c r="DQ668" s="190"/>
      <c r="DU668" s="132"/>
      <c r="DV668" s="132"/>
      <c r="DW668" s="132"/>
      <c r="DX668" s="132"/>
      <c r="DY668" s="132"/>
      <c r="DZ668" s="132"/>
      <c r="EA668" s="133"/>
      <c r="EB668" s="132"/>
      <c r="EC668" s="132"/>
      <c r="ED668" s="451"/>
      <c r="EE668" s="133"/>
      <c r="EF668" s="132"/>
      <c r="EG668" s="132"/>
      <c r="EH668" s="132"/>
      <c r="EI668" s="134"/>
      <c r="EJ668" s="132"/>
      <c r="EK668" s="451"/>
      <c r="EL668" s="518"/>
      <c r="EM668" s="451"/>
      <c r="EN668" s="132"/>
      <c r="EO668" s="513"/>
      <c r="EP668" s="451"/>
      <c r="EQ668" s="451"/>
      <c r="ER668" s="524"/>
      <c r="ES668" s="451"/>
      <c r="ET668" s="451"/>
      <c r="EU668" s="132"/>
      <c r="EV668" s="133"/>
      <c r="EW668" s="193"/>
    </row>
    <row r="669" spans="26:153" ht="30" customHeight="1" x14ac:dyDescent="0.15">
      <c r="Z669" s="246"/>
      <c r="AA669" s="483"/>
      <c r="AB669" s="191"/>
      <c r="AC669" s="191"/>
      <c r="AD669" s="191"/>
      <c r="AE669" s="191"/>
      <c r="AF669" s="384"/>
      <c r="AG669" s="191"/>
      <c r="AH669" s="191"/>
      <c r="AI669" s="191"/>
      <c r="AJ669" s="191"/>
      <c r="AK669" s="192"/>
      <c r="AL669" s="191"/>
      <c r="AM669" s="191"/>
      <c r="AN669" s="191"/>
      <c r="AO669" s="461"/>
      <c r="AP669" s="191"/>
      <c r="AQ669" s="191"/>
      <c r="AR669" s="191"/>
      <c r="AS669" s="461"/>
      <c r="AT669" s="191"/>
      <c r="AU669" s="191"/>
      <c r="AV669" s="461"/>
      <c r="AW669" s="192"/>
      <c r="AX669" s="191"/>
      <c r="AY669" s="461"/>
      <c r="AZ669" s="191"/>
      <c r="BA669" s="461"/>
      <c r="BB669" s="191"/>
      <c r="BC669" s="192"/>
      <c r="BD669" s="191"/>
      <c r="BE669" s="191"/>
      <c r="BF669" s="461"/>
      <c r="BG669" s="470"/>
      <c r="BH669" s="470"/>
      <c r="BI669" s="191"/>
      <c r="BJ669" s="191"/>
      <c r="BK669" s="191"/>
      <c r="BL669" s="492"/>
      <c r="BM669" s="191"/>
      <c r="BN669" s="391"/>
      <c r="BO669" s="191"/>
      <c r="BP669" s="191"/>
      <c r="BQ669" s="191"/>
      <c r="BR669" s="191"/>
      <c r="BS669" s="191"/>
      <c r="BT669" s="191"/>
      <c r="BU669" s="192"/>
      <c r="BV669" s="191"/>
      <c r="BW669" s="191"/>
      <c r="BX669" s="191"/>
      <c r="BY669" s="191"/>
      <c r="BZ669" s="191"/>
      <c r="CA669" s="191"/>
      <c r="CB669" s="470"/>
      <c r="CC669" s="396"/>
      <c r="CD669" s="191"/>
      <c r="CE669" s="191"/>
      <c r="CF669" s="191"/>
      <c r="CG669" s="191"/>
      <c r="CH669" s="384"/>
      <c r="CI669" s="191"/>
      <c r="CJ669" s="461"/>
      <c r="CK669" s="461"/>
      <c r="CL669" s="191"/>
      <c r="CM669" s="191"/>
      <c r="CN669" s="498"/>
      <c r="CO669" s="191"/>
      <c r="CP669" s="192"/>
      <c r="CQ669" s="191"/>
      <c r="CR669" s="384"/>
      <c r="CS669" s="407"/>
      <c r="CT669" s="191"/>
      <c r="DE669" s="192"/>
      <c r="DM669" s="190"/>
      <c r="DN669" s="191"/>
      <c r="DQ669" s="190"/>
      <c r="DU669" s="132"/>
      <c r="DV669" s="132"/>
      <c r="DW669" s="132"/>
      <c r="DX669" s="132"/>
      <c r="DY669" s="132"/>
      <c r="DZ669" s="132"/>
      <c r="EA669" s="133"/>
      <c r="EB669" s="132"/>
      <c r="EC669" s="132"/>
      <c r="ED669" s="451"/>
      <c r="EE669" s="133"/>
      <c r="EF669" s="132"/>
      <c r="EG669" s="132"/>
      <c r="EH669" s="132"/>
      <c r="EI669" s="134"/>
      <c r="EJ669" s="132"/>
      <c r="EK669" s="451"/>
      <c r="EL669" s="518"/>
      <c r="EM669" s="451"/>
      <c r="EN669" s="132"/>
      <c r="EO669" s="513"/>
      <c r="EP669" s="451"/>
      <c r="EQ669" s="451"/>
      <c r="ER669" s="524"/>
      <c r="ES669" s="451"/>
      <c r="ET669" s="451"/>
      <c r="EU669" s="132"/>
      <c r="EV669" s="133"/>
      <c r="EW669" s="193"/>
    </row>
    <row r="670" spans="26:153" ht="30" customHeight="1" x14ac:dyDescent="0.15">
      <c r="Z670" s="246"/>
      <c r="AA670" s="483"/>
      <c r="AB670" s="191"/>
      <c r="AC670" s="191"/>
      <c r="AD670" s="191"/>
      <c r="AE670" s="191"/>
      <c r="AF670" s="384"/>
      <c r="AG670" s="191"/>
      <c r="AH670" s="191"/>
      <c r="AI670" s="191"/>
      <c r="AJ670" s="191"/>
      <c r="AK670" s="192"/>
      <c r="AL670" s="191"/>
      <c r="AM670" s="191"/>
      <c r="AN670" s="191"/>
      <c r="AO670" s="461"/>
      <c r="AP670" s="191"/>
      <c r="AQ670" s="191"/>
      <c r="AR670" s="191"/>
      <c r="AS670" s="461"/>
      <c r="AT670" s="191"/>
      <c r="AU670" s="191"/>
      <c r="AV670" s="461"/>
      <c r="AW670" s="192"/>
      <c r="AX670" s="191"/>
      <c r="AY670" s="461"/>
      <c r="AZ670" s="191"/>
      <c r="BA670" s="461"/>
      <c r="BB670" s="191"/>
      <c r="BC670" s="192"/>
      <c r="BD670" s="191"/>
      <c r="BE670" s="191"/>
      <c r="BF670" s="461"/>
      <c r="BG670" s="470"/>
      <c r="BH670" s="470"/>
      <c r="BI670" s="191"/>
      <c r="BJ670" s="191"/>
      <c r="BK670" s="191"/>
      <c r="BL670" s="492"/>
      <c r="BM670" s="191"/>
      <c r="BN670" s="391"/>
      <c r="BO670" s="191"/>
      <c r="BP670" s="191"/>
      <c r="BQ670" s="191"/>
      <c r="BR670" s="191"/>
      <c r="BS670" s="191"/>
      <c r="BT670" s="191"/>
      <c r="BU670" s="192"/>
      <c r="BV670" s="191"/>
      <c r="BW670" s="191"/>
      <c r="BX670" s="191"/>
      <c r="BY670" s="191"/>
      <c r="BZ670" s="191"/>
      <c r="CA670" s="191"/>
      <c r="CB670" s="470"/>
      <c r="CC670" s="396"/>
      <c r="CD670" s="191"/>
      <c r="CE670" s="191"/>
      <c r="CF670" s="191"/>
      <c r="CG670" s="191"/>
      <c r="CH670" s="384"/>
      <c r="CI670" s="191"/>
      <c r="CJ670" s="461"/>
      <c r="CK670" s="461"/>
      <c r="CL670" s="191"/>
      <c r="CM670" s="191"/>
      <c r="CN670" s="498"/>
      <c r="CO670" s="191"/>
      <c r="CP670" s="192"/>
      <c r="CQ670" s="191"/>
      <c r="CR670" s="384"/>
      <c r="CS670" s="407"/>
      <c r="CT670" s="191"/>
      <c r="DE670" s="192"/>
      <c r="DM670" s="190"/>
      <c r="DN670" s="191"/>
      <c r="DQ670" s="190"/>
      <c r="DU670" s="132"/>
      <c r="DV670" s="132"/>
      <c r="DW670" s="132"/>
      <c r="DX670" s="132"/>
      <c r="DY670" s="132"/>
      <c r="DZ670" s="132"/>
      <c r="EA670" s="133"/>
      <c r="EB670" s="132"/>
      <c r="EC670" s="132"/>
      <c r="ED670" s="451"/>
      <c r="EE670" s="133"/>
      <c r="EF670" s="132"/>
      <c r="EG670" s="132"/>
      <c r="EH670" s="132"/>
      <c r="EI670" s="134"/>
      <c r="EJ670" s="132"/>
      <c r="EK670" s="451"/>
      <c r="EL670" s="518"/>
      <c r="EM670" s="451"/>
      <c r="EN670" s="132"/>
      <c r="EO670" s="513"/>
      <c r="EP670" s="451"/>
      <c r="EQ670" s="451"/>
      <c r="ER670" s="524"/>
      <c r="ES670" s="451"/>
      <c r="ET670" s="451"/>
      <c r="EU670" s="132"/>
      <c r="EV670" s="133"/>
      <c r="EW670" s="193"/>
    </row>
    <row r="671" spans="26:153" ht="30" customHeight="1" x14ac:dyDescent="0.15">
      <c r="Z671" s="246"/>
      <c r="AA671" s="483"/>
      <c r="AB671" s="191"/>
      <c r="AC671" s="191"/>
      <c r="AD671" s="191"/>
      <c r="AE671" s="191"/>
      <c r="AF671" s="384"/>
      <c r="AG671" s="191"/>
      <c r="AH671" s="191"/>
      <c r="AI671" s="191"/>
      <c r="AJ671" s="191"/>
      <c r="AK671" s="192"/>
      <c r="AL671" s="191"/>
      <c r="AM671" s="191"/>
      <c r="AN671" s="191"/>
      <c r="AO671" s="461"/>
      <c r="AP671" s="191"/>
      <c r="AQ671" s="191"/>
      <c r="AR671" s="191"/>
      <c r="AS671" s="461"/>
      <c r="AT671" s="191"/>
      <c r="AU671" s="191"/>
      <c r="AV671" s="461"/>
      <c r="AW671" s="192"/>
      <c r="AX671" s="191"/>
      <c r="AY671" s="461"/>
      <c r="AZ671" s="191"/>
      <c r="BA671" s="461"/>
      <c r="BB671" s="191"/>
      <c r="BC671" s="192"/>
      <c r="BD671" s="191"/>
      <c r="BE671" s="191"/>
      <c r="BF671" s="461"/>
      <c r="BG671" s="470"/>
      <c r="BH671" s="470"/>
      <c r="BI671" s="191"/>
      <c r="BJ671" s="191"/>
      <c r="BK671" s="191"/>
      <c r="BL671" s="492"/>
      <c r="BM671" s="191"/>
      <c r="BN671" s="391"/>
      <c r="BO671" s="191"/>
      <c r="BP671" s="191"/>
      <c r="BQ671" s="191"/>
      <c r="BR671" s="191"/>
      <c r="BS671" s="191"/>
      <c r="BT671" s="191"/>
      <c r="BU671" s="192"/>
      <c r="BV671" s="191"/>
      <c r="BW671" s="191"/>
      <c r="BX671" s="191"/>
      <c r="BY671" s="191"/>
      <c r="BZ671" s="191"/>
      <c r="CA671" s="191"/>
      <c r="CB671" s="470"/>
      <c r="CC671" s="396"/>
      <c r="CD671" s="191"/>
      <c r="CE671" s="191"/>
      <c r="CF671" s="191"/>
      <c r="CG671" s="191"/>
      <c r="CH671" s="384"/>
      <c r="CI671" s="191"/>
      <c r="CJ671" s="461"/>
      <c r="CK671" s="461"/>
      <c r="CL671" s="191"/>
      <c r="CM671" s="191"/>
      <c r="CN671" s="498"/>
      <c r="CO671" s="191"/>
      <c r="CP671" s="192"/>
      <c r="CQ671" s="191"/>
      <c r="CR671" s="384"/>
      <c r="CS671" s="407"/>
      <c r="CT671" s="191"/>
      <c r="DE671" s="192"/>
      <c r="DM671" s="190"/>
      <c r="DN671" s="191"/>
      <c r="DQ671" s="190"/>
      <c r="DU671" s="132"/>
      <c r="DV671" s="132"/>
      <c r="DW671" s="132"/>
      <c r="DX671" s="132"/>
      <c r="DY671" s="132"/>
      <c r="DZ671" s="132"/>
      <c r="EA671" s="133"/>
      <c r="EB671" s="132"/>
      <c r="EC671" s="132"/>
      <c r="ED671" s="451"/>
      <c r="EE671" s="133"/>
      <c r="EF671" s="132"/>
      <c r="EG671" s="132"/>
      <c r="EH671" s="132"/>
      <c r="EI671" s="134"/>
      <c r="EJ671" s="132"/>
      <c r="EK671" s="451"/>
      <c r="EL671" s="518"/>
      <c r="EM671" s="451"/>
      <c r="EN671" s="132"/>
      <c r="EO671" s="513"/>
      <c r="EP671" s="451"/>
      <c r="EQ671" s="451"/>
      <c r="ER671" s="524"/>
      <c r="ES671" s="451"/>
      <c r="ET671" s="451"/>
      <c r="EU671" s="132"/>
      <c r="EV671" s="133"/>
      <c r="EW671" s="193"/>
    </row>
    <row r="672" spans="26:153" ht="30" customHeight="1" x14ac:dyDescent="0.15">
      <c r="Z672" s="246"/>
      <c r="AA672" s="483"/>
      <c r="AB672" s="191"/>
      <c r="AC672" s="191"/>
      <c r="AD672" s="191"/>
      <c r="AE672" s="191"/>
      <c r="AF672" s="384"/>
      <c r="AG672" s="191"/>
      <c r="AH672" s="191"/>
      <c r="AI672" s="191"/>
      <c r="AJ672" s="191"/>
      <c r="AK672" s="192"/>
      <c r="AL672" s="191"/>
      <c r="AM672" s="191"/>
      <c r="AN672" s="191"/>
      <c r="AO672" s="461"/>
      <c r="AP672" s="191"/>
      <c r="AQ672" s="191"/>
      <c r="AR672" s="191"/>
      <c r="AS672" s="461"/>
      <c r="AT672" s="191"/>
      <c r="AU672" s="191"/>
      <c r="AV672" s="461"/>
      <c r="AW672" s="192"/>
      <c r="AX672" s="191"/>
      <c r="AY672" s="461"/>
      <c r="AZ672" s="191"/>
      <c r="BA672" s="461"/>
      <c r="BB672" s="191"/>
      <c r="BC672" s="192"/>
      <c r="BD672" s="191"/>
      <c r="BE672" s="191"/>
      <c r="BF672" s="461"/>
      <c r="BG672" s="470"/>
      <c r="BH672" s="470"/>
      <c r="BI672" s="191"/>
      <c r="BJ672" s="191"/>
      <c r="BK672" s="191"/>
      <c r="BL672" s="492"/>
      <c r="BM672" s="191"/>
      <c r="BN672" s="391"/>
      <c r="BO672" s="191"/>
      <c r="BP672" s="191"/>
      <c r="BQ672" s="191"/>
      <c r="BR672" s="191"/>
      <c r="BS672" s="191"/>
      <c r="BT672" s="191"/>
      <c r="BU672" s="192"/>
      <c r="BV672" s="191"/>
      <c r="BW672" s="191"/>
      <c r="BX672" s="191"/>
      <c r="BY672" s="191"/>
      <c r="BZ672" s="191"/>
      <c r="CA672" s="191"/>
      <c r="CB672" s="470"/>
      <c r="CC672" s="396"/>
      <c r="CD672" s="191"/>
      <c r="CE672" s="191"/>
      <c r="CF672" s="191"/>
      <c r="CG672" s="191"/>
      <c r="CH672" s="384"/>
      <c r="CI672" s="191"/>
      <c r="CJ672" s="461"/>
      <c r="CK672" s="461"/>
      <c r="CL672" s="191"/>
      <c r="CM672" s="191"/>
      <c r="CN672" s="498"/>
      <c r="CO672" s="191"/>
      <c r="CP672" s="192"/>
      <c r="CQ672" s="191"/>
      <c r="CR672" s="384"/>
      <c r="CS672" s="407"/>
      <c r="CT672" s="191"/>
      <c r="DE672" s="192"/>
      <c r="DM672" s="190"/>
      <c r="DN672" s="191"/>
      <c r="DQ672" s="190"/>
      <c r="DU672" s="132"/>
      <c r="DV672" s="132"/>
      <c r="DW672" s="132"/>
      <c r="DX672" s="132"/>
      <c r="DY672" s="132"/>
      <c r="DZ672" s="132"/>
      <c r="EA672" s="133"/>
      <c r="EB672" s="132"/>
      <c r="EC672" s="132"/>
      <c r="ED672" s="451"/>
      <c r="EE672" s="133"/>
      <c r="EF672" s="132"/>
      <c r="EG672" s="132"/>
      <c r="EH672" s="132"/>
      <c r="EI672" s="134"/>
      <c r="EJ672" s="132"/>
      <c r="EK672" s="451"/>
      <c r="EL672" s="518"/>
      <c r="EM672" s="451"/>
      <c r="EN672" s="132"/>
      <c r="EO672" s="513"/>
      <c r="EP672" s="451"/>
      <c r="EQ672" s="451"/>
      <c r="ER672" s="524"/>
      <c r="ES672" s="451"/>
      <c r="ET672" s="451"/>
      <c r="EU672" s="132"/>
      <c r="EV672" s="133"/>
      <c r="EW672" s="193"/>
    </row>
    <row r="673" spans="26:153" ht="30" customHeight="1" x14ac:dyDescent="0.15">
      <c r="Z673" s="246"/>
      <c r="AA673" s="483"/>
      <c r="AB673" s="191"/>
      <c r="AC673" s="191"/>
      <c r="AD673" s="191"/>
      <c r="AE673" s="191"/>
      <c r="AF673" s="384"/>
      <c r="AG673" s="191"/>
      <c r="AH673" s="191"/>
      <c r="AI673" s="191"/>
      <c r="AJ673" s="191"/>
      <c r="AK673" s="192"/>
      <c r="AL673" s="191"/>
      <c r="AM673" s="191"/>
      <c r="AN673" s="191"/>
      <c r="AO673" s="461"/>
      <c r="AP673" s="191"/>
      <c r="AQ673" s="191"/>
      <c r="AR673" s="191"/>
      <c r="AS673" s="461"/>
      <c r="AT673" s="191"/>
      <c r="AU673" s="191"/>
      <c r="AV673" s="461"/>
      <c r="AW673" s="192"/>
      <c r="AX673" s="191"/>
      <c r="AY673" s="461"/>
      <c r="AZ673" s="191"/>
      <c r="BA673" s="461"/>
      <c r="BB673" s="191"/>
      <c r="BC673" s="192"/>
      <c r="BD673" s="191"/>
      <c r="BE673" s="191"/>
      <c r="BF673" s="461"/>
      <c r="BG673" s="470"/>
      <c r="BH673" s="470"/>
      <c r="BI673" s="191"/>
      <c r="BJ673" s="191"/>
      <c r="BK673" s="191"/>
      <c r="BL673" s="492"/>
      <c r="BM673" s="191"/>
      <c r="BN673" s="391"/>
      <c r="BO673" s="191"/>
      <c r="BP673" s="191"/>
      <c r="BQ673" s="191"/>
      <c r="BR673" s="191"/>
      <c r="BS673" s="191"/>
      <c r="BT673" s="191"/>
      <c r="BU673" s="192"/>
      <c r="BV673" s="191"/>
      <c r="BW673" s="191"/>
      <c r="BX673" s="191"/>
      <c r="BY673" s="191"/>
      <c r="BZ673" s="191"/>
      <c r="CA673" s="191"/>
      <c r="CB673" s="470"/>
      <c r="CC673" s="396"/>
      <c r="CD673" s="191"/>
      <c r="CE673" s="191"/>
      <c r="CF673" s="191"/>
      <c r="CG673" s="191"/>
      <c r="CH673" s="384"/>
      <c r="CI673" s="191"/>
      <c r="CJ673" s="461"/>
      <c r="CK673" s="461"/>
      <c r="CL673" s="191"/>
      <c r="CM673" s="191"/>
      <c r="CN673" s="498"/>
      <c r="CO673" s="191"/>
      <c r="CP673" s="192"/>
      <c r="CQ673" s="191"/>
      <c r="CR673" s="384"/>
      <c r="CS673" s="407"/>
      <c r="CT673" s="191"/>
      <c r="DE673" s="192"/>
      <c r="DM673" s="190"/>
      <c r="DN673" s="191"/>
      <c r="DQ673" s="190"/>
      <c r="DU673" s="132"/>
      <c r="DV673" s="132"/>
      <c r="DW673" s="132"/>
      <c r="DX673" s="132"/>
      <c r="DY673" s="132"/>
      <c r="DZ673" s="132"/>
      <c r="EA673" s="133"/>
      <c r="EB673" s="132"/>
      <c r="EC673" s="132"/>
      <c r="ED673" s="451"/>
      <c r="EE673" s="133"/>
      <c r="EF673" s="132"/>
      <c r="EG673" s="132"/>
      <c r="EH673" s="132"/>
      <c r="EI673" s="134"/>
      <c r="EJ673" s="132"/>
      <c r="EK673" s="451"/>
      <c r="EL673" s="518"/>
      <c r="EM673" s="451"/>
      <c r="EN673" s="132"/>
      <c r="EO673" s="513"/>
      <c r="EP673" s="451"/>
      <c r="EQ673" s="451"/>
      <c r="ER673" s="524"/>
      <c r="ES673" s="451"/>
      <c r="ET673" s="451"/>
      <c r="EU673" s="132"/>
      <c r="EV673" s="133"/>
      <c r="EW673" s="193"/>
    </row>
    <row r="674" spans="26:153" ht="30" customHeight="1" x14ac:dyDescent="0.15">
      <c r="Z674" s="246"/>
      <c r="AA674" s="483"/>
      <c r="AB674" s="191"/>
      <c r="AC674" s="191"/>
      <c r="AD674" s="191"/>
      <c r="AE674" s="191"/>
      <c r="AF674" s="384"/>
      <c r="AG674" s="191"/>
      <c r="AH674" s="191"/>
      <c r="AI674" s="191"/>
      <c r="AJ674" s="191"/>
      <c r="AK674" s="192"/>
      <c r="AL674" s="191"/>
      <c r="AM674" s="191"/>
      <c r="AN674" s="191"/>
      <c r="AO674" s="461"/>
      <c r="AP674" s="191"/>
      <c r="AQ674" s="191"/>
      <c r="AR674" s="191"/>
      <c r="AS674" s="461"/>
      <c r="AT674" s="191"/>
      <c r="AU674" s="191"/>
      <c r="AV674" s="461"/>
      <c r="AW674" s="192"/>
      <c r="AX674" s="191"/>
      <c r="AY674" s="461"/>
      <c r="AZ674" s="191"/>
      <c r="BA674" s="461"/>
      <c r="BB674" s="191"/>
      <c r="BC674" s="192"/>
      <c r="BD674" s="191"/>
      <c r="BE674" s="191"/>
      <c r="BF674" s="461"/>
      <c r="BG674" s="470"/>
      <c r="BH674" s="470"/>
      <c r="BI674" s="191"/>
      <c r="BJ674" s="191"/>
      <c r="BK674" s="191"/>
      <c r="BL674" s="492"/>
      <c r="BM674" s="191"/>
      <c r="BN674" s="391"/>
      <c r="BO674" s="191"/>
      <c r="BP674" s="191"/>
      <c r="BQ674" s="191"/>
      <c r="BR674" s="191"/>
      <c r="BS674" s="191"/>
      <c r="BT674" s="191"/>
      <c r="BU674" s="192"/>
      <c r="BV674" s="191"/>
      <c r="BW674" s="191"/>
      <c r="BX674" s="191"/>
      <c r="BY674" s="191"/>
      <c r="BZ674" s="191"/>
      <c r="CA674" s="191"/>
      <c r="CB674" s="470"/>
      <c r="CC674" s="396"/>
      <c r="CD674" s="191"/>
      <c r="CE674" s="191"/>
      <c r="CF674" s="191"/>
      <c r="CG674" s="191"/>
      <c r="CH674" s="384"/>
      <c r="CI674" s="191"/>
      <c r="CJ674" s="461"/>
      <c r="CK674" s="461"/>
      <c r="CL674" s="191"/>
      <c r="CM674" s="191"/>
      <c r="CN674" s="498"/>
      <c r="CO674" s="191"/>
      <c r="CP674" s="192"/>
      <c r="CQ674" s="191"/>
      <c r="CR674" s="384"/>
      <c r="CS674" s="407"/>
      <c r="CT674" s="191"/>
      <c r="DE674" s="192"/>
      <c r="DM674" s="190"/>
      <c r="DN674" s="191"/>
      <c r="DQ674" s="190"/>
      <c r="DU674" s="132"/>
      <c r="DV674" s="132"/>
      <c r="DW674" s="132"/>
      <c r="DX674" s="132"/>
      <c r="DY674" s="132"/>
      <c r="DZ674" s="132"/>
      <c r="EA674" s="133"/>
      <c r="EB674" s="132"/>
      <c r="EC674" s="132"/>
      <c r="ED674" s="451"/>
      <c r="EE674" s="133"/>
      <c r="EF674" s="132"/>
      <c r="EG674" s="132"/>
      <c r="EH674" s="132"/>
      <c r="EI674" s="134"/>
      <c r="EJ674" s="132"/>
      <c r="EK674" s="451"/>
      <c r="EL674" s="518"/>
      <c r="EM674" s="451"/>
      <c r="EN674" s="132"/>
      <c r="EO674" s="513"/>
      <c r="EP674" s="451"/>
      <c r="EQ674" s="451"/>
      <c r="ER674" s="524"/>
      <c r="ES674" s="451"/>
      <c r="ET674" s="451"/>
      <c r="EU674" s="132"/>
      <c r="EV674" s="133"/>
      <c r="EW674" s="193"/>
    </row>
    <row r="675" spans="26:153" ht="30" customHeight="1" x14ac:dyDescent="0.15">
      <c r="Z675" s="246"/>
      <c r="AA675" s="483"/>
      <c r="AB675" s="191"/>
      <c r="AC675" s="191"/>
      <c r="AD675" s="191"/>
      <c r="AE675" s="191"/>
      <c r="AF675" s="384"/>
      <c r="AG675" s="191"/>
      <c r="AH675" s="191"/>
      <c r="AI675" s="191"/>
      <c r="AJ675" s="191"/>
      <c r="AK675" s="192"/>
      <c r="AL675" s="191"/>
      <c r="AM675" s="191"/>
      <c r="AN675" s="191"/>
      <c r="AO675" s="461"/>
      <c r="AP675" s="191"/>
      <c r="AQ675" s="191"/>
      <c r="AR675" s="191"/>
      <c r="AS675" s="461"/>
      <c r="AT675" s="191"/>
      <c r="AU675" s="191"/>
      <c r="AV675" s="461"/>
      <c r="AW675" s="192"/>
      <c r="AX675" s="191"/>
      <c r="AY675" s="461"/>
      <c r="AZ675" s="191"/>
      <c r="BA675" s="461"/>
      <c r="BB675" s="191"/>
      <c r="BC675" s="192"/>
      <c r="BD675" s="191"/>
      <c r="BE675" s="191"/>
      <c r="BF675" s="461"/>
      <c r="BG675" s="470"/>
      <c r="BH675" s="470"/>
      <c r="BI675" s="191"/>
      <c r="BJ675" s="191"/>
      <c r="BK675" s="191"/>
      <c r="BL675" s="492"/>
      <c r="BM675" s="191"/>
      <c r="BN675" s="391"/>
      <c r="BO675" s="191"/>
      <c r="BP675" s="191"/>
      <c r="BQ675" s="191"/>
      <c r="BR675" s="191"/>
      <c r="BS675" s="191"/>
      <c r="BT675" s="191"/>
      <c r="BU675" s="192"/>
      <c r="BV675" s="191"/>
      <c r="BW675" s="191"/>
      <c r="BX675" s="191"/>
      <c r="BY675" s="191"/>
      <c r="BZ675" s="191"/>
      <c r="CA675" s="191"/>
      <c r="CB675" s="470"/>
      <c r="CC675" s="396"/>
      <c r="CD675" s="191"/>
      <c r="CE675" s="191"/>
      <c r="CF675" s="191"/>
      <c r="CG675" s="191"/>
      <c r="CH675" s="384"/>
      <c r="CI675" s="191"/>
      <c r="CJ675" s="461"/>
      <c r="CK675" s="461"/>
      <c r="CL675" s="191"/>
      <c r="CM675" s="191"/>
      <c r="CN675" s="498"/>
      <c r="CO675" s="191"/>
      <c r="CP675" s="192"/>
      <c r="CQ675" s="191"/>
      <c r="CR675" s="384"/>
      <c r="CS675" s="407"/>
      <c r="CT675" s="191"/>
      <c r="DE675" s="192"/>
      <c r="DM675" s="190"/>
      <c r="DN675" s="191"/>
      <c r="DQ675" s="190"/>
      <c r="DU675" s="132"/>
      <c r="DV675" s="132"/>
      <c r="DW675" s="132"/>
      <c r="DX675" s="132"/>
      <c r="DY675" s="132"/>
      <c r="DZ675" s="132"/>
      <c r="EA675" s="133"/>
      <c r="EB675" s="132"/>
      <c r="EC675" s="132"/>
      <c r="ED675" s="451"/>
      <c r="EE675" s="133"/>
      <c r="EF675" s="132"/>
      <c r="EG675" s="132"/>
      <c r="EH675" s="132"/>
      <c r="EI675" s="134"/>
      <c r="EJ675" s="132"/>
      <c r="EK675" s="451"/>
      <c r="EL675" s="518"/>
      <c r="EM675" s="451"/>
      <c r="EN675" s="132"/>
      <c r="EO675" s="513"/>
      <c r="EP675" s="451"/>
      <c r="EQ675" s="451"/>
      <c r="ER675" s="524"/>
      <c r="ES675" s="451"/>
      <c r="ET675" s="451"/>
      <c r="EU675" s="132"/>
      <c r="EV675" s="133"/>
      <c r="EW675" s="193"/>
    </row>
    <row r="676" spans="26:153" ht="30" customHeight="1" x14ac:dyDescent="0.15">
      <c r="Z676" s="246"/>
      <c r="AA676" s="483"/>
      <c r="AB676" s="191"/>
      <c r="AC676" s="191"/>
      <c r="AD676" s="191"/>
      <c r="AE676" s="191"/>
      <c r="AF676" s="384"/>
      <c r="AG676" s="191"/>
      <c r="AH676" s="191"/>
      <c r="AI676" s="191"/>
      <c r="AJ676" s="191"/>
      <c r="AK676" s="192"/>
      <c r="AL676" s="191"/>
      <c r="AM676" s="191"/>
      <c r="AN676" s="191"/>
      <c r="AO676" s="461"/>
      <c r="AP676" s="191"/>
      <c r="AQ676" s="191"/>
      <c r="AR676" s="191"/>
      <c r="AS676" s="461"/>
      <c r="AT676" s="191"/>
      <c r="AU676" s="191"/>
      <c r="AV676" s="461"/>
      <c r="AW676" s="192"/>
      <c r="AX676" s="191"/>
      <c r="AY676" s="461"/>
      <c r="AZ676" s="191"/>
      <c r="BA676" s="461"/>
      <c r="BB676" s="191"/>
      <c r="BC676" s="192"/>
      <c r="BD676" s="191"/>
      <c r="BE676" s="191"/>
      <c r="BF676" s="461"/>
      <c r="BG676" s="470"/>
      <c r="BH676" s="470"/>
      <c r="BI676" s="191"/>
      <c r="BJ676" s="191"/>
      <c r="BK676" s="191"/>
      <c r="BL676" s="492"/>
      <c r="BM676" s="191"/>
      <c r="BN676" s="391"/>
      <c r="BO676" s="191"/>
      <c r="BP676" s="191"/>
      <c r="BQ676" s="191"/>
      <c r="BR676" s="191"/>
      <c r="BS676" s="191"/>
      <c r="BT676" s="191"/>
      <c r="BU676" s="192"/>
      <c r="BV676" s="191"/>
      <c r="BW676" s="191"/>
      <c r="BX676" s="191"/>
      <c r="BY676" s="191"/>
      <c r="BZ676" s="191"/>
      <c r="CA676" s="191"/>
      <c r="CB676" s="470"/>
      <c r="CC676" s="396"/>
      <c r="CD676" s="191"/>
      <c r="CE676" s="191"/>
      <c r="CF676" s="191"/>
      <c r="CG676" s="191"/>
      <c r="CH676" s="384"/>
      <c r="CI676" s="191"/>
      <c r="CJ676" s="461"/>
      <c r="CK676" s="461"/>
      <c r="CL676" s="191"/>
      <c r="CM676" s="191"/>
      <c r="CN676" s="498"/>
      <c r="CO676" s="191"/>
      <c r="CP676" s="192"/>
      <c r="CQ676" s="191"/>
      <c r="CR676" s="384"/>
      <c r="CS676" s="407"/>
      <c r="CT676" s="191"/>
      <c r="DE676" s="192"/>
      <c r="DM676" s="190"/>
      <c r="DN676" s="191"/>
      <c r="DQ676" s="190"/>
      <c r="DU676" s="132"/>
      <c r="DV676" s="132"/>
      <c r="DW676" s="132"/>
      <c r="DX676" s="132"/>
      <c r="DY676" s="132"/>
      <c r="DZ676" s="132"/>
      <c r="EA676" s="133"/>
      <c r="EB676" s="132"/>
      <c r="EC676" s="132"/>
      <c r="ED676" s="451"/>
      <c r="EE676" s="133"/>
      <c r="EF676" s="132"/>
      <c r="EG676" s="132"/>
      <c r="EH676" s="132"/>
      <c r="EI676" s="134"/>
      <c r="EJ676" s="132"/>
      <c r="EK676" s="451"/>
      <c r="EL676" s="518"/>
      <c r="EM676" s="451"/>
      <c r="EN676" s="132"/>
      <c r="EO676" s="513"/>
      <c r="EP676" s="451"/>
      <c r="EQ676" s="451"/>
      <c r="ER676" s="524"/>
      <c r="ES676" s="451"/>
      <c r="ET676" s="451"/>
      <c r="EU676" s="132"/>
      <c r="EV676" s="133"/>
      <c r="EW676" s="193"/>
    </row>
    <row r="677" spans="26:153" ht="30" customHeight="1" x14ac:dyDescent="0.15">
      <c r="Z677" s="246"/>
      <c r="AA677" s="483"/>
      <c r="AB677" s="191"/>
      <c r="AC677" s="191"/>
      <c r="AD677" s="191"/>
      <c r="AE677" s="191"/>
      <c r="AF677" s="384"/>
      <c r="AG677" s="191"/>
      <c r="AH677" s="191"/>
      <c r="AI677" s="191"/>
      <c r="AJ677" s="191"/>
      <c r="AK677" s="192"/>
      <c r="AL677" s="191"/>
      <c r="AM677" s="191"/>
      <c r="AN677" s="191"/>
      <c r="AO677" s="461"/>
      <c r="AP677" s="191"/>
      <c r="AQ677" s="191"/>
      <c r="AR677" s="191"/>
      <c r="AS677" s="461"/>
      <c r="AT677" s="191"/>
      <c r="AU677" s="191"/>
      <c r="AV677" s="461"/>
      <c r="AW677" s="192"/>
      <c r="AX677" s="191"/>
      <c r="AY677" s="461"/>
      <c r="AZ677" s="191"/>
      <c r="BA677" s="461"/>
      <c r="BB677" s="191"/>
      <c r="BC677" s="192"/>
      <c r="BD677" s="191"/>
      <c r="BE677" s="191"/>
      <c r="BF677" s="461"/>
      <c r="BG677" s="470"/>
      <c r="BH677" s="470"/>
      <c r="BI677" s="191"/>
      <c r="BJ677" s="191"/>
      <c r="BK677" s="191"/>
      <c r="BL677" s="492"/>
      <c r="BM677" s="191"/>
      <c r="BN677" s="391"/>
      <c r="BO677" s="191"/>
      <c r="BP677" s="191"/>
      <c r="BQ677" s="191"/>
      <c r="BR677" s="191"/>
      <c r="BS677" s="191"/>
      <c r="BT677" s="191"/>
      <c r="BU677" s="192"/>
      <c r="BV677" s="191"/>
      <c r="BW677" s="191"/>
      <c r="BX677" s="191"/>
      <c r="BY677" s="191"/>
      <c r="BZ677" s="191"/>
      <c r="CA677" s="191"/>
      <c r="CB677" s="470"/>
      <c r="CC677" s="396"/>
      <c r="CD677" s="191"/>
      <c r="CE677" s="191"/>
      <c r="CF677" s="191"/>
      <c r="CG677" s="191"/>
      <c r="CH677" s="384"/>
      <c r="CI677" s="191"/>
      <c r="CJ677" s="461"/>
      <c r="CK677" s="461"/>
      <c r="CL677" s="191"/>
      <c r="CM677" s="191"/>
      <c r="CN677" s="498"/>
      <c r="CO677" s="191"/>
      <c r="CP677" s="192"/>
      <c r="CQ677" s="191"/>
      <c r="CR677" s="384"/>
      <c r="CS677" s="407"/>
      <c r="CT677" s="191"/>
      <c r="DE677" s="192"/>
      <c r="DM677" s="190"/>
      <c r="DN677" s="191"/>
      <c r="DQ677" s="190"/>
      <c r="DU677" s="132"/>
      <c r="DV677" s="132"/>
      <c r="DW677" s="132"/>
      <c r="DX677" s="132"/>
      <c r="DY677" s="132"/>
      <c r="DZ677" s="132"/>
      <c r="EA677" s="133"/>
      <c r="EB677" s="132"/>
      <c r="EC677" s="132"/>
      <c r="ED677" s="451"/>
      <c r="EE677" s="133"/>
      <c r="EF677" s="132"/>
      <c r="EG677" s="132"/>
      <c r="EH677" s="132"/>
      <c r="EI677" s="134"/>
      <c r="EJ677" s="132"/>
      <c r="EK677" s="451"/>
      <c r="EL677" s="518"/>
      <c r="EM677" s="451"/>
      <c r="EN677" s="132"/>
      <c r="EO677" s="513"/>
      <c r="EP677" s="451"/>
      <c r="EQ677" s="451"/>
      <c r="ER677" s="524"/>
      <c r="ES677" s="451"/>
      <c r="ET677" s="451"/>
      <c r="EU677" s="132"/>
      <c r="EV677" s="133"/>
      <c r="EW677" s="193"/>
    </row>
    <row r="678" spans="26:153" ht="30" customHeight="1" x14ac:dyDescent="0.15">
      <c r="Z678" s="246"/>
      <c r="AA678" s="483"/>
      <c r="AB678" s="191"/>
      <c r="AC678" s="191"/>
      <c r="AD678" s="191"/>
      <c r="AE678" s="191"/>
      <c r="AF678" s="384"/>
      <c r="AG678" s="191"/>
      <c r="AH678" s="191"/>
      <c r="AI678" s="191"/>
      <c r="AJ678" s="191"/>
      <c r="AK678" s="192"/>
      <c r="AL678" s="191"/>
      <c r="AM678" s="191"/>
      <c r="AN678" s="191"/>
      <c r="AO678" s="461"/>
      <c r="AP678" s="191"/>
      <c r="AQ678" s="191"/>
      <c r="AR678" s="191"/>
      <c r="AS678" s="461"/>
      <c r="AT678" s="191"/>
      <c r="AU678" s="191"/>
      <c r="AV678" s="461"/>
      <c r="AW678" s="192"/>
      <c r="AX678" s="191"/>
      <c r="AY678" s="461"/>
      <c r="AZ678" s="191"/>
      <c r="BA678" s="461"/>
      <c r="BB678" s="191"/>
      <c r="BC678" s="192"/>
      <c r="BD678" s="191"/>
      <c r="BE678" s="191"/>
      <c r="BF678" s="461"/>
      <c r="BG678" s="470"/>
      <c r="BH678" s="470"/>
      <c r="BI678" s="191"/>
      <c r="BJ678" s="191"/>
      <c r="BK678" s="191"/>
      <c r="BL678" s="492"/>
      <c r="BM678" s="191"/>
      <c r="BN678" s="391"/>
      <c r="BO678" s="191"/>
      <c r="BP678" s="191"/>
      <c r="BQ678" s="191"/>
      <c r="BR678" s="191"/>
      <c r="BS678" s="191"/>
      <c r="BT678" s="191"/>
      <c r="BU678" s="192"/>
      <c r="BV678" s="191"/>
      <c r="BW678" s="191"/>
      <c r="BX678" s="191"/>
      <c r="BY678" s="191"/>
      <c r="BZ678" s="191"/>
      <c r="CA678" s="191"/>
      <c r="CB678" s="470"/>
      <c r="CC678" s="396"/>
      <c r="CD678" s="191"/>
      <c r="CE678" s="191"/>
      <c r="CF678" s="191"/>
      <c r="CG678" s="191"/>
      <c r="CH678" s="384"/>
      <c r="CI678" s="191"/>
      <c r="CJ678" s="461"/>
      <c r="CK678" s="461"/>
      <c r="CL678" s="191"/>
      <c r="CM678" s="191"/>
      <c r="CN678" s="498"/>
      <c r="CO678" s="191"/>
      <c r="CP678" s="192"/>
      <c r="CQ678" s="191"/>
      <c r="CR678" s="384"/>
      <c r="CS678" s="407"/>
      <c r="CT678" s="191"/>
      <c r="DE678" s="192"/>
      <c r="DM678" s="190"/>
      <c r="DN678" s="191"/>
      <c r="DQ678" s="190"/>
      <c r="DU678" s="132"/>
      <c r="DV678" s="132"/>
      <c r="DW678" s="132"/>
      <c r="DX678" s="132"/>
      <c r="DY678" s="132"/>
      <c r="DZ678" s="132"/>
      <c r="EA678" s="133"/>
      <c r="EB678" s="132"/>
      <c r="EC678" s="132"/>
      <c r="ED678" s="451"/>
      <c r="EE678" s="133"/>
      <c r="EF678" s="132"/>
      <c r="EG678" s="132"/>
      <c r="EH678" s="132"/>
      <c r="EI678" s="134"/>
      <c r="EJ678" s="132"/>
      <c r="EK678" s="451"/>
      <c r="EL678" s="518"/>
      <c r="EM678" s="451"/>
      <c r="EN678" s="132"/>
      <c r="EO678" s="513"/>
      <c r="EP678" s="451"/>
      <c r="EQ678" s="451"/>
      <c r="ER678" s="524"/>
      <c r="ES678" s="451"/>
      <c r="ET678" s="451"/>
      <c r="EU678" s="132"/>
      <c r="EV678" s="133"/>
      <c r="EW678" s="193"/>
    </row>
    <row r="679" spans="26:153" ht="30" customHeight="1" x14ac:dyDescent="0.15">
      <c r="Z679" s="246"/>
      <c r="AA679" s="483"/>
      <c r="AB679" s="191"/>
      <c r="AC679" s="191"/>
      <c r="AD679" s="191"/>
      <c r="AE679" s="191"/>
      <c r="AF679" s="384"/>
      <c r="AG679" s="191"/>
      <c r="AH679" s="191"/>
      <c r="AI679" s="191"/>
      <c r="AJ679" s="191"/>
      <c r="AK679" s="192"/>
      <c r="AL679" s="191"/>
      <c r="AM679" s="191"/>
      <c r="AN679" s="191"/>
      <c r="AO679" s="461"/>
      <c r="AP679" s="191"/>
      <c r="AQ679" s="191"/>
      <c r="AR679" s="191"/>
      <c r="AS679" s="461"/>
      <c r="AT679" s="191"/>
      <c r="AU679" s="191"/>
      <c r="AV679" s="461"/>
      <c r="AW679" s="192"/>
      <c r="AX679" s="191"/>
      <c r="AY679" s="461"/>
      <c r="AZ679" s="191"/>
      <c r="BA679" s="461"/>
      <c r="BB679" s="191"/>
      <c r="BC679" s="192"/>
      <c r="BD679" s="191"/>
      <c r="BE679" s="191"/>
      <c r="BF679" s="461"/>
      <c r="BG679" s="470"/>
      <c r="BH679" s="470"/>
      <c r="BI679" s="191"/>
      <c r="BJ679" s="191"/>
      <c r="BK679" s="191"/>
      <c r="BL679" s="492"/>
      <c r="BM679" s="191"/>
      <c r="BN679" s="391"/>
      <c r="BO679" s="191"/>
      <c r="BP679" s="191"/>
      <c r="BQ679" s="191"/>
      <c r="BR679" s="191"/>
      <c r="BS679" s="191"/>
      <c r="BT679" s="191"/>
      <c r="BU679" s="192"/>
      <c r="BV679" s="191"/>
      <c r="BW679" s="191"/>
      <c r="BX679" s="191"/>
      <c r="BY679" s="191"/>
      <c r="BZ679" s="191"/>
      <c r="CA679" s="191"/>
      <c r="CB679" s="470"/>
      <c r="CC679" s="396"/>
      <c r="CD679" s="191"/>
      <c r="CE679" s="191"/>
      <c r="CF679" s="191"/>
      <c r="CG679" s="191"/>
      <c r="CH679" s="384"/>
      <c r="CI679" s="191"/>
      <c r="CJ679" s="461"/>
      <c r="CK679" s="461"/>
      <c r="CL679" s="191"/>
      <c r="CM679" s="191"/>
      <c r="CN679" s="498"/>
      <c r="CO679" s="191"/>
      <c r="CP679" s="192"/>
      <c r="CQ679" s="191"/>
      <c r="CR679" s="384"/>
      <c r="CS679" s="407"/>
      <c r="CT679" s="191"/>
      <c r="DE679" s="192"/>
      <c r="DM679" s="190"/>
      <c r="DN679" s="191"/>
      <c r="DQ679" s="190"/>
      <c r="DU679" s="132"/>
      <c r="DV679" s="132"/>
      <c r="DW679" s="132"/>
      <c r="DX679" s="132"/>
      <c r="DY679" s="132"/>
      <c r="DZ679" s="132"/>
      <c r="EA679" s="133"/>
      <c r="EB679" s="132"/>
      <c r="EC679" s="132"/>
      <c r="ED679" s="451"/>
      <c r="EE679" s="133"/>
      <c r="EF679" s="132"/>
      <c r="EG679" s="132"/>
      <c r="EH679" s="132"/>
      <c r="EI679" s="134"/>
      <c r="EJ679" s="132"/>
      <c r="EK679" s="451"/>
      <c r="EL679" s="518"/>
      <c r="EM679" s="451"/>
      <c r="EN679" s="132"/>
      <c r="EO679" s="513"/>
      <c r="EP679" s="451"/>
      <c r="EQ679" s="451"/>
      <c r="ER679" s="524"/>
      <c r="ES679" s="451"/>
      <c r="ET679" s="451"/>
      <c r="EU679" s="132"/>
      <c r="EV679" s="133"/>
      <c r="EW679" s="193"/>
    </row>
    <row r="680" spans="26:153" ht="30" customHeight="1" x14ac:dyDescent="0.15">
      <c r="Z680" s="246"/>
      <c r="AA680" s="483"/>
      <c r="AB680" s="191"/>
      <c r="AC680" s="191"/>
      <c r="AD680" s="191"/>
      <c r="AE680" s="191"/>
      <c r="AF680" s="384"/>
      <c r="AG680" s="191"/>
      <c r="AH680" s="191"/>
      <c r="AI680" s="191"/>
      <c r="AJ680" s="191"/>
      <c r="AK680" s="192"/>
      <c r="AL680" s="191"/>
      <c r="AM680" s="191"/>
      <c r="AN680" s="191"/>
      <c r="AO680" s="461"/>
      <c r="AP680" s="191"/>
      <c r="AQ680" s="191"/>
      <c r="AR680" s="191"/>
      <c r="AS680" s="461"/>
      <c r="AT680" s="191"/>
      <c r="AU680" s="191"/>
      <c r="AV680" s="461"/>
      <c r="AW680" s="192"/>
      <c r="AX680" s="191"/>
      <c r="AY680" s="461"/>
      <c r="AZ680" s="191"/>
      <c r="BA680" s="461"/>
      <c r="BB680" s="191"/>
      <c r="BC680" s="192"/>
      <c r="BD680" s="191"/>
      <c r="BE680" s="191"/>
      <c r="BF680" s="461"/>
      <c r="BG680" s="470"/>
      <c r="BH680" s="470"/>
      <c r="BI680" s="191"/>
      <c r="BJ680" s="191"/>
      <c r="BK680" s="191"/>
      <c r="BL680" s="492"/>
      <c r="BM680" s="191"/>
      <c r="BN680" s="391"/>
      <c r="BO680" s="191"/>
      <c r="BP680" s="191"/>
      <c r="BQ680" s="191"/>
      <c r="BR680" s="191"/>
      <c r="BS680" s="191"/>
      <c r="BT680" s="191"/>
      <c r="BU680" s="192"/>
      <c r="BV680" s="191"/>
      <c r="BW680" s="191"/>
      <c r="BX680" s="191"/>
      <c r="BY680" s="191"/>
      <c r="BZ680" s="191"/>
      <c r="CA680" s="191"/>
      <c r="CB680" s="470"/>
      <c r="CC680" s="396"/>
      <c r="CD680" s="191"/>
      <c r="CE680" s="191"/>
      <c r="CF680" s="191"/>
      <c r="CG680" s="191"/>
      <c r="CH680" s="384"/>
      <c r="CI680" s="191"/>
      <c r="CJ680" s="461"/>
      <c r="CK680" s="461"/>
      <c r="CL680" s="191"/>
      <c r="CM680" s="191"/>
      <c r="CN680" s="498"/>
      <c r="CO680" s="191"/>
      <c r="CP680" s="192"/>
      <c r="CQ680" s="191"/>
      <c r="CR680" s="384"/>
      <c r="CS680" s="407"/>
      <c r="CT680" s="191"/>
      <c r="DE680" s="192"/>
      <c r="DM680" s="190"/>
      <c r="DN680" s="191"/>
      <c r="DQ680" s="190"/>
      <c r="DU680" s="132"/>
      <c r="DV680" s="132"/>
      <c r="DW680" s="132"/>
      <c r="DX680" s="132"/>
      <c r="DY680" s="132"/>
      <c r="DZ680" s="132"/>
      <c r="EA680" s="133"/>
      <c r="EB680" s="132"/>
      <c r="EC680" s="132"/>
      <c r="ED680" s="451"/>
      <c r="EE680" s="133"/>
      <c r="EF680" s="132"/>
      <c r="EG680" s="132"/>
      <c r="EH680" s="132"/>
      <c r="EI680" s="134"/>
      <c r="EJ680" s="132"/>
      <c r="EK680" s="451"/>
      <c r="EL680" s="518"/>
      <c r="EM680" s="451"/>
      <c r="EN680" s="132"/>
      <c r="EO680" s="513"/>
      <c r="EP680" s="451"/>
      <c r="EQ680" s="451"/>
      <c r="ER680" s="524"/>
      <c r="ES680" s="451"/>
      <c r="ET680" s="451"/>
      <c r="EU680" s="132"/>
      <c r="EV680" s="133"/>
      <c r="EW680" s="193"/>
    </row>
    <row r="681" spans="26:153" ht="30" customHeight="1" x14ac:dyDescent="0.15">
      <c r="Z681" s="246"/>
      <c r="AA681" s="483"/>
      <c r="AB681" s="191"/>
      <c r="AC681" s="191"/>
      <c r="AD681" s="191"/>
      <c r="AE681" s="191"/>
      <c r="AF681" s="384"/>
      <c r="AG681" s="191"/>
      <c r="AH681" s="191"/>
      <c r="AI681" s="191"/>
      <c r="AJ681" s="191"/>
      <c r="AK681" s="192"/>
      <c r="AL681" s="191"/>
      <c r="AM681" s="191"/>
      <c r="AN681" s="191"/>
      <c r="AO681" s="461"/>
      <c r="AP681" s="191"/>
      <c r="AQ681" s="191"/>
      <c r="AR681" s="191"/>
      <c r="AS681" s="461"/>
      <c r="AT681" s="191"/>
      <c r="AU681" s="191"/>
      <c r="AV681" s="461"/>
      <c r="AW681" s="192"/>
      <c r="AX681" s="191"/>
      <c r="AY681" s="461"/>
      <c r="AZ681" s="191"/>
      <c r="BA681" s="461"/>
      <c r="BB681" s="191"/>
      <c r="BC681" s="192"/>
      <c r="BD681" s="191"/>
      <c r="BE681" s="191"/>
      <c r="BF681" s="461"/>
      <c r="BG681" s="470"/>
      <c r="BH681" s="470"/>
      <c r="BI681" s="191"/>
      <c r="BJ681" s="191"/>
      <c r="BK681" s="191"/>
      <c r="BL681" s="492"/>
      <c r="BM681" s="191"/>
      <c r="BN681" s="391"/>
      <c r="BO681" s="191"/>
      <c r="BP681" s="191"/>
      <c r="BQ681" s="191"/>
      <c r="BR681" s="191"/>
      <c r="BS681" s="191"/>
      <c r="BT681" s="191"/>
      <c r="BU681" s="192"/>
      <c r="BV681" s="191"/>
      <c r="BW681" s="191"/>
      <c r="BX681" s="191"/>
      <c r="BY681" s="191"/>
      <c r="BZ681" s="191"/>
      <c r="CA681" s="191"/>
      <c r="CB681" s="470"/>
      <c r="CC681" s="396"/>
      <c r="CD681" s="191"/>
      <c r="CE681" s="191"/>
      <c r="CF681" s="191"/>
      <c r="CG681" s="191"/>
      <c r="CH681" s="384"/>
      <c r="CI681" s="191"/>
      <c r="CJ681" s="461"/>
      <c r="CK681" s="461"/>
      <c r="CL681" s="191"/>
      <c r="CM681" s="191"/>
      <c r="CN681" s="498"/>
      <c r="CO681" s="191"/>
      <c r="CP681" s="192"/>
      <c r="CQ681" s="191"/>
      <c r="CR681" s="384"/>
      <c r="CS681" s="407"/>
      <c r="CT681" s="191"/>
      <c r="DE681" s="192"/>
      <c r="DM681" s="190"/>
      <c r="DN681" s="191"/>
      <c r="DQ681" s="190"/>
      <c r="DU681" s="132"/>
      <c r="DV681" s="132"/>
      <c r="DW681" s="132"/>
      <c r="DX681" s="132"/>
      <c r="DY681" s="132"/>
      <c r="DZ681" s="132"/>
      <c r="EA681" s="133"/>
      <c r="EB681" s="132"/>
      <c r="EC681" s="132"/>
      <c r="ED681" s="451"/>
      <c r="EE681" s="133"/>
      <c r="EF681" s="132"/>
      <c r="EG681" s="132"/>
      <c r="EH681" s="132"/>
      <c r="EI681" s="134"/>
      <c r="EJ681" s="132"/>
      <c r="EK681" s="451"/>
      <c r="EL681" s="518"/>
      <c r="EM681" s="451"/>
      <c r="EN681" s="132"/>
      <c r="EO681" s="513"/>
      <c r="EP681" s="451"/>
      <c r="EQ681" s="451"/>
      <c r="ER681" s="524"/>
      <c r="ES681" s="451"/>
      <c r="ET681" s="451"/>
      <c r="EU681" s="132"/>
      <c r="EV681" s="133"/>
      <c r="EW681" s="193"/>
    </row>
    <row r="682" spans="26:153" ht="30" customHeight="1" x14ac:dyDescent="0.15">
      <c r="Z682" s="246"/>
      <c r="AA682" s="483"/>
      <c r="AB682" s="191"/>
      <c r="AC682" s="191"/>
      <c r="AD682" s="191"/>
      <c r="AE682" s="191"/>
      <c r="AF682" s="384"/>
      <c r="AG682" s="191"/>
      <c r="AH682" s="191"/>
      <c r="AI682" s="191"/>
      <c r="AJ682" s="191"/>
      <c r="AK682" s="192"/>
      <c r="AL682" s="191"/>
      <c r="AM682" s="191"/>
      <c r="AN682" s="191"/>
      <c r="AO682" s="461"/>
      <c r="AP682" s="191"/>
      <c r="AQ682" s="191"/>
      <c r="AR682" s="191"/>
      <c r="AS682" s="461"/>
      <c r="AT682" s="191"/>
      <c r="AU682" s="191"/>
      <c r="AV682" s="461"/>
      <c r="AW682" s="192"/>
      <c r="AX682" s="191"/>
      <c r="AY682" s="461"/>
      <c r="AZ682" s="191"/>
      <c r="BA682" s="461"/>
      <c r="BB682" s="191"/>
      <c r="BC682" s="192"/>
      <c r="BD682" s="191"/>
      <c r="BE682" s="191"/>
      <c r="BF682" s="461"/>
      <c r="BG682" s="470"/>
      <c r="BH682" s="470"/>
      <c r="BI682" s="191"/>
      <c r="BJ682" s="191"/>
      <c r="BK682" s="191"/>
      <c r="BL682" s="492"/>
      <c r="BM682" s="191"/>
      <c r="BN682" s="391"/>
      <c r="BO682" s="191"/>
      <c r="BP682" s="191"/>
      <c r="BQ682" s="191"/>
      <c r="BR682" s="191"/>
      <c r="BS682" s="191"/>
      <c r="BT682" s="191"/>
      <c r="BU682" s="192"/>
      <c r="BV682" s="191"/>
      <c r="BW682" s="191"/>
      <c r="BX682" s="191"/>
      <c r="BY682" s="191"/>
      <c r="BZ682" s="191"/>
      <c r="CA682" s="191"/>
      <c r="CB682" s="470"/>
      <c r="CC682" s="396"/>
      <c r="CD682" s="191"/>
      <c r="CE682" s="191"/>
      <c r="CF682" s="191"/>
      <c r="CG682" s="191"/>
      <c r="CH682" s="384"/>
      <c r="CI682" s="191"/>
      <c r="CJ682" s="461"/>
      <c r="CK682" s="461"/>
      <c r="CL682" s="191"/>
      <c r="CM682" s="191"/>
      <c r="CN682" s="498"/>
      <c r="CO682" s="191"/>
      <c r="CP682" s="192"/>
      <c r="CQ682" s="191"/>
      <c r="CR682" s="384"/>
      <c r="CS682" s="407"/>
      <c r="CT682" s="191"/>
      <c r="DE682" s="192"/>
      <c r="DM682" s="190"/>
      <c r="DN682" s="191"/>
      <c r="DQ682" s="190"/>
      <c r="DU682" s="132"/>
      <c r="DV682" s="132"/>
      <c r="DW682" s="132"/>
      <c r="DX682" s="132"/>
      <c r="DY682" s="132"/>
      <c r="DZ682" s="132"/>
      <c r="EA682" s="133"/>
      <c r="EB682" s="132"/>
      <c r="EC682" s="132"/>
      <c r="ED682" s="451"/>
      <c r="EE682" s="133"/>
      <c r="EF682" s="132"/>
      <c r="EG682" s="132"/>
      <c r="EH682" s="132"/>
      <c r="EI682" s="134"/>
      <c r="EJ682" s="132"/>
      <c r="EK682" s="451"/>
      <c r="EL682" s="518"/>
      <c r="EM682" s="451"/>
      <c r="EN682" s="132"/>
      <c r="EO682" s="513"/>
      <c r="EP682" s="451"/>
      <c r="EQ682" s="451"/>
      <c r="ER682" s="524"/>
      <c r="ES682" s="451"/>
      <c r="ET682" s="451"/>
      <c r="EU682" s="132"/>
      <c r="EV682" s="133"/>
      <c r="EW682" s="193"/>
    </row>
    <row r="683" spans="26:153" ht="30" customHeight="1" x14ac:dyDescent="0.15">
      <c r="Z683" s="246"/>
      <c r="AA683" s="483"/>
      <c r="AB683" s="191"/>
      <c r="AC683" s="191"/>
      <c r="AD683" s="191"/>
      <c r="AE683" s="191"/>
      <c r="AF683" s="384"/>
      <c r="AG683" s="191"/>
      <c r="AH683" s="191"/>
      <c r="AI683" s="191"/>
      <c r="AJ683" s="191"/>
      <c r="AK683" s="192"/>
      <c r="AL683" s="191"/>
      <c r="AM683" s="191"/>
      <c r="AN683" s="191"/>
      <c r="AO683" s="461"/>
      <c r="AP683" s="191"/>
      <c r="AQ683" s="191"/>
      <c r="AR683" s="191"/>
      <c r="AS683" s="461"/>
      <c r="AT683" s="191"/>
      <c r="AU683" s="191"/>
      <c r="AV683" s="461"/>
      <c r="AW683" s="192"/>
      <c r="AX683" s="191"/>
      <c r="AY683" s="461"/>
      <c r="AZ683" s="191"/>
      <c r="BA683" s="461"/>
      <c r="BB683" s="191"/>
      <c r="BC683" s="192"/>
      <c r="BD683" s="191"/>
      <c r="BE683" s="191"/>
      <c r="BF683" s="461"/>
      <c r="BG683" s="470"/>
      <c r="BH683" s="470"/>
      <c r="BI683" s="191"/>
      <c r="BJ683" s="191"/>
      <c r="BK683" s="191"/>
      <c r="BL683" s="492"/>
      <c r="BM683" s="191"/>
      <c r="BN683" s="391"/>
      <c r="BO683" s="191"/>
      <c r="BP683" s="191"/>
      <c r="BQ683" s="191"/>
      <c r="BR683" s="191"/>
      <c r="BS683" s="191"/>
      <c r="BT683" s="191"/>
      <c r="BU683" s="192"/>
      <c r="BV683" s="191"/>
      <c r="BW683" s="191"/>
      <c r="BX683" s="191"/>
      <c r="BY683" s="191"/>
      <c r="BZ683" s="191"/>
      <c r="CA683" s="191"/>
      <c r="CB683" s="470"/>
      <c r="CC683" s="396"/>
      <c r="CD683" s="191"/>
      <c r="CE683" s="191"/>
      <c r="CF683" s="191"/>
      <c r="CG683" s="191"/>
      <c r="CH683" s="384"/>
      <c r="CI683" s="191"/>
      <c r="CJ683" s="461"/>
      <c r="CK683" s="461"/>
      <c r="CL683" s="191"/>
      <c r="CM683" s="191"/>
      <c r="CN683" s="498"/>
      <c r="CO683" s="191"/>
      <c r="CP683" s="192"/>
      <c r="CQ683" s="191"/>
      <c r="CR683" s="384"/>
      <c r="CS683" s="407"/>
      <c r="CT683" s="191"/>
      <c r="DE683" s="192"/>
      <c r="DM683" s="190"/>
      <c r="DN683" s="191"/>
      <c r="DQ683" s="190"/>
      <c r="DU683" s="132"/>
      <c r="DV683" s="132"/>
      <c r="DW683" s="132"/>
      <c r="DX683" s="132"/>
      <c r="DY683" s="132"/>
      <c r="DZ683" s="132"/>
      <c r="EA683" s="133"/>
      <c r="EB683" s="132"/>
      <c r="EC683" s="132"/>
      <c r="ED683" s="451"/>
      <c r="EE683" s="133"/>
      <c r="EF683" s="132"/>
      <c r="EG683" s="132"/>
      <c r="EH683" s="132"/>
      <c r="EI683" s="134"/>
      <c r="EJ683" s="132"/>
      <c r="EK683" s="451"/>
      <c r="EL683" s="518"/>
      <c r="EM683" s="451"/>
      <c r="EN683" s="132"/>
      <c r="EO683" s="513"/>
      <c r="EP683" s="451"/>
      <c r="EQ683" s="451"/>
      <c r="ER683" s="524"/>
      <c r="ES683" s="451"/>
      <c r="ET683" s="451"/>
      <c r="EU683" s="132"/>
      <c r="EV683" s="133"/>
      <c r="EW683" s="193"/>
    </row>
    <row r="684" spans="26:153" ht="30" customHeight="1" x14ac:dyDescent="0.15">
      <c r="Z684" s="246"/>
      <c r="AA684" s="483"/>
      <c r="AB684" s="191"/>
      <c r="AC684" s="191"/>
      <c r="AD684" s="191"/>
      <c r="AE684" s="191"/>
      <c r="AF684" s="384"/>
      <c r="AG684" s="191"/>
      <c r="AH684" s="191"/>
      <c r="AI684" s="191"/>
      <c r="AJ684" s="191"/>
      <c r="AK684" s="192"/>
      <c r="AL684" s="191"/>
      <c r="AM684" s="191"/>
      <c r="AN684" s="191"/>
      <c r="AO684" s="461"/>
      <c r="AP684" s="191"/>
      <c r="AQ684" s="191"/>
      <c r="AR684" s="191"/>
      <c r="AS684" s="461"/>
      <c r="AT684" s="191"/>
      <c r="AU684" s="191"/>
      <c r="AV684" s="461"/>
      <c r="AW684" s="192"/>
      <c r="AX684" s="191"/>
      <c r="AY684" s="461"/>
      <c r="AZ684" s="191"/>
      <c r="BA684" s="461"/>
      <c r="BB684" s="191"/>
      <c r="BC684" s="192"/>
      <c r="BD684" s="191"/>
      <c r="BE684" s="191"/>
      <c r="BF684" s="461"/>
      <c r="BG684" s="470"/>
      <c r="BH684" s="470"/>
      <c r="BI684" s="191"/>
      <c r="BJ684" s="191"/>
      <c r="BK684" s="191"/>
      <c r="BL684" s="492"/>
      <c r="BM684" s="191"/>
      <c r="BN684" s="391"/>
      <c r="BO684" s="191"/>
      <c r="BP684" s="191"/>
      <c r="BQ684" s="191"/>
      <c r="BR684" s="191"/>
      <c r="BS684" s="191"/>
      <c r="BT684" s="191"/>
      <c r="BU684" s="192"/>
      <c r="BV684" s="191"/>
      <c r="BW684" s="191"/>
      <c r="BX684" s="191"/>
      <c r="BY684" s="191"/>
      <c r="BZ684" s="191"/>
      <c r="CA684" s="191"/>
      <c r="CB684" s="470"/>
      <c r="CC684" s="396"/>
      <c r="CD684" s="191"/>
      <c r="CE684" s="191"/>
      <c r="CF684" s="191"/>
      <c r="CG684" s="191"/>
      <c r="CH684" s="384"/>
      <c r="CI684" s="191"/>
      <c r="CJ684" s="461"/>
      <c r="CK684" s="461"/>
      <c r="CL684" s="191"/>
      <c r="CM684" s="191"/>
      <c r="CN684" s="498"/>
      <c r="CO684" s="191"/>
      <c r="CP684" s="192"/>
      <c r="CQ684" s="191"/>
      <c r="CR684" s="384"/>
      <c r="CS684" s="407"/>
      <c r="CT684" s="191"/>
      <c r="DE684" s="192"/>
      <c r="DM684" s="190"/>
      <c r="DN684" s="191"/>
      <c r="DQ684" s="190"/>
      <c r="DU684" s="132"/>
      <c r="DV684" s="132"/>
      <c r="DW684" s="132"/>
      <c r="DX684" s="132"/>
      <c r="DY684" s="132"/>
      <c r="DZ684" s="132"/>
      <c r="EA684" s="133"/>
      <c r="EB684" s="132"/>
      <c r="EC684" s="132"/>
      <c r="ED684" s="451"/>
      <c r="EE684" s="133"/>
      <c r="EF684" s="132"/>
      <c r="EG684" s="132"/>
      <c r="EH684" s="132"/>
      <c r="EI684" s="134"/>
      <c r="EJ684" s="132"/>
      <c r="EK684" s="451"/>
      <c r="EL684" s="518"/>
      <c r="EM684" s="451"/>
      <c r="EN684" s="132"/>
      <c r="EO684" s="513"/>
      <c r="EP684" s="451"/>
      <c r="EQ684" s="451"/>
      <c r="ER684" s="524"/>
      <c r="ES684" s="451"/>
      <c r="ET684" s="451"/>
      <c r="EU684" s="132"/>
      <c r="EV684" s="133"/>
      <c r="EW684" s="193"/>
    </row>
    <row r="685" spans="26:153" ht="30" customHeight="1" x14ac:dyDescent="0.15">
      <c r="Z685" s="246"/>
      <c r="AA685" s="483"/>
      <c r="AB685" s="191"/>
      <c r="AC685" s="191"/>
      <c r="AD685" s="191"/>
      <c r="AE685" s="191"/>
      <c r="AF685" s="384"/>
      <c r="AG685" s="191"/>
      <c r="AH685" s="191"/>
      <c r="AI685" s="191"/>
      <c r="AJ685" s="191"/>
      <c r="AK685" s="192"/>
      <c r="AL685" s="191"/>
      <c r="AM685" s="191"/>
      <c r="AN685" s="191"/>
      <c r="AO685" s="461"/>
      <c r="AP685" s="191"/>
      <c r="AQ685" s="191"/>
      <c r="AR685" s="191"/>
      <c r="AS685" s="461"/>
      <c r="AT685" s="191"/>
      <c r="AU685" s="191"/>
      <c r="AV685" s="461"/>
      <c r="AW685" s="192"/>
      <c r="AX685" s="191"/>
      <c r="AY685" s="461"/>
      <c r="AZ685" s="191"/>
      <c r="BA685" s="461"/>
      <c r="BB685" s="191"/>
      <c r="BC685" s="192"/>
      <c r="BD685" s="191"/>
      <c r="BE685" s="191"/>
      <c r="BF685" s="461"/>
      <c r="BG685" s="470"/>
      <c r="BH685" s="470"/>
      <c r="BI685" s="191"/>
      <c r="BJ685" s="191"/>
      <c r="BK685" s="191"/>
      <c r="BL685" s="492"/>
      <c r="BM685" s="191"/>
      <c r="BN685" s="391"/>
      <c r="BO685" s="191"/>
      <c r="BP685" s="191"/>
      <c r="BQ685" s="191"/>
      <c r="BR685" s="191"/>
      <c r="BS685" s="191"/>
      <c r="BT685" s="191"/>
      <c r="BU685" s="192"/>
      <c r="BV685" s="191"/>
      <c r="BW685" s="191"/>
      <c r="BX685" s="191"/>
      <c r="BY685" s="191"/>
      <c r="BZ685" s="191"/>
      <c r="CA685" s="191"/>
      <c r="CB685" s="470"/>
      <c r="CC685" s="396"/>
      <c r="CD685" s="191"/>
      <c r="CE685" s="191"/>
      <c r="CF685" s="191"/>
      <c r="CG685" s="191"/>
      <c r="CH685" s="384"/>
      <c r="CI685" s="191"/>
      <c r="CJ685" s="461"/>
      <c r="CK685" s="461"/>
      <c r="CL685" s="191"/>
      <c r="CM685" s="191"/>
      <c r="CN685" s="498"/>
      <c r="CO685" s="191"/>
      <c r="CP685" s="192"/>
      <c r="CQ685" s="191"/>
      <c r="CR685" s="384"/>
      <c r="CS685" s="407"/>
      <c r="CT685" s="191"/>
      <c r="DE685" s="192"/>
      <c r="DM685" s="190"/>
      <c r="DN685" s="191"/>
      <c r="DQ685" s="190"/>
      <c r="DU685" s="132"/>
      <c r="DV685" s="132"/>
      <c r="DW685" s="132"/>
      <c r="DX685" s="132"/>
      <c r="DY685" s="132"/>
      <c r="DZ685" s="132"/>
      <c r="EA685" s="133"/>
      <c r="EB685" s="132"/>
      <c r="EC685" s="132"/>
      <c r="ED685" s="451"/>
      <c r="EE685" s="133"/>
      <c r="EF685" s="132"/>
      <c r="EG685" s="132"/>
      <c r="EH685" s="132"/>
      <c r="EI685" s="134"/>
      <c r="EJ685" s="132"/>
      <c r="EK685" s="451"/>
      <c r="EL685" s="518"/>
      <c r="EM685" s="451"/>
      <c r="EN685" s="132"/>
      <c r="EO685" s="513"/>
      <c r="EP685" s="451"/>
      <c r="EQ685" s="451"/>
      <c r="ER685" s="524"/>
      <c r="ES685" s="451"/>
      <c r="ET685" s="451"/>
      <c r="EU685" s="132"/>
      <c r="EV685" s="133"/>
      <c r="EW685" s="193"/>
    </row>
    <row r="686" spans="26:153" ht="30" customHeight="1" x14ac:dyDescent="0.15">
      <c r="Z686" s="246"/>
      <c r="AA686" s="483"/>
      <c r="AB686" s="191"/>
      <c r="AC686" s="191"/>
      <c r="AD686" s="191"/>
      <c r="AE686" s="191"/>
      <c r="AF686" s="384"/>
      <c r="AG686" s="191"/>
      <c r="AH686" s="191"/>
      <c r="AI686" s="191"/>
      <c r="AJ686" s="191"/>
      <c r="AK686" s="192"/>
      <c r="AL686" s="191"/>
      <c r="AM686" s="191"/>
      <c r="AN686" s="191"/>
      <c r="AO686" s="461"/>
      <c r="AP686" s="191"/>
      <c r="AQ686" s="191"/>
      <c r="AR686" s="191"/>
      <c r="AS686" s="461"/>
      <c r="AT686" s="191"/>
      <c r="AU686" s="191"/>
      <c r="AV686" s="461"/>
      <c r="AW686" s="192"/>
      <c r="AX686" s="191"/>
      <c r="AY686" s="461"/>
      <c r="AZ686" s="191"/>
      <c r="BA686" s="461"/>
      <c r="BB686" s="191"/>
      <c r="BC686" s="192"/>
      <c r="BD686" s="191"/>
      <c r="BE686" s="191"/>
      <c r="BF686" s="461"/>
      <c r="BG686" s="470"/>
      <c r="BH686" s="470"/>
      <c r="BI686" s="191"/>
      <c r="BJ686" s="191"/>
      <c r="BK686" s="191"/>
      <c r="BL686" s="492"/>
      <c r="BM686" s="191"/>
      <c r="BN686" s="391"/>
      <c r="BO686" s="191"/>
      <c r="BP686" s="191"/>
      <c r="BQ686" s="191"/>
      <c r="BR686" s="191"/>
      <c r="BS686" s="191"/>
      <c r="BT686" s="191"/>
      <c r="BU686" s="192"/>
      <c r="BV686" s="191"/>
      <c r="BW686" s="191"/>
      <c r="BX686" s="191"/>
      <c r="BY686" s="191"/>
      <c r="BZ686" s="191"/>
      <c r="CA686" s="191"/>
      <c r="CB686" s="470"/>
      <c r="CC686" s="396"/>
      <c r="CD686" s="191"/>
      <c r="CE686" s="191"/>
      <c r="CF686" s="191"/>
      <c r="CG686" s="191"/>
      <c r="CH686" s="384"/>
      <c r="CI686" s="191"/>
      <c r="CJ686" s="461"/>
      <c r="CK686" s="461"/>
      <c r="CL686" s="191"/>
      <c r="CM686" s="191"/>
      <c r="CN686" s="498"/>
      <c r="CO686" s="191"/>
      <c r="CP686" s="192"/>
      <c r="CQ686" s="191"/>
      <c r="CR686" s="384"/>
      <c r="CS686" s="407"/>
      <c r="CT686" s="191"/>
      <c r="DE686" s="192"/>
      <c r="DM686" s="190"/>
      <c r="DN686" s="191"/>
      <c r="DQ686" s="190"/>
      <c r="DU686" s="132"/>
      <c r="DV686" s="132"/>
      <c r="DW686" s="132"/>
      <c r="DX686" s="132"/>
      <c r="DY686" s="132"/>
      <c r="DZ686" s="132"/>
      <c r="EA686" s="133"/>
      <c r="EB686" s="132"/>
      <c r="EC686" s="132"/>
      <c r="ED686" s="451"/>
      <c r="EE686" s="133"/>
      <c r="EF686" s="132"/>
      <c r="EG686" s="132"/>
      <c r="EH686" s="132"/>
      <c r="EI686" s="134"/>
      <c r="EJ686" s="132"/>
      <c r="EK686" s="451"/>
      <c r="EL686" s="518"/>
      <c r="EM686" s="451"/>
      <c r="EN686" s="132"/>
      <c r="EO686" s="513"/>
      <c r="EP686" s="451"/>
      <c r="EQ686" s="451"/>
      <c r="ER686" s="524"/>
      <c r="ES686" s="451"/>
      <c r="ET686" s="451"/>
      <c r="EU686" s="132"/>
      <c r="EV686" s="133"/>
      <c r="EW686" s="193"/>
    </row>
    <row r="687" spans="26:153" ht="30" customHeight="1" x14ac:dyDescent="0.15">
      <c r="Z687" s="246"/>
      <c r="AA687" s="483"/>
      <c r="AB687" s="191"/>
      <c r="AC687" s="191"/>
      <c r="AD687" s="191"/>
      <c r="AE687" s="191"/>
      <c r="AF687" s="384"/>
      <c r="AG687" s="191"/>
      <c r="AH687" s="191"/>
      <c r="AI687" s="191"/>
      <c r="AJ687" s="191"/>
      <c r="AK687" s="192"/>
      <c r="AL687" s="191"/>
      <c r="AM687" s="191"/>
      <c r="AN687" s="191"/>
      <c r="AO687" s="461"/>
      <c r="AP687" s="191"/>
      <c r="AQ687" s="191"/>
      <c r="AR687" s="191"/>
      <c r="AS687" s="461"/>
      <c r="AT687" s="191"/>
      <c r="AU687" s="191"/>
      <c r="AV687" s="461"/>
      <c r="AW687" s="192"/>
      <c r="AX687" s="191"/>
      <c r="AY687" s="461"/>
      <c r="AZ687" s="191"/>
      <c r="BA687" s="461"/>
      <c r="BB687" s="191"/>
      <c r="BC687" s="192"/>
      <c r="BD687" s="191"/>
      <c r="BE687" s="191"/>
      <c r="BF687" s="461"/>
      <c r="BG687" s="470"/>
      <c r="BH687" s="470"/>
      <c r="BI687" s="191"/>
      <c r="BJ687" s="191"/>
      <c r="BK687" s="191"/>
      <c r="BL687" s="492"/>
      <c r="BM687" s="191"/>
      <c r="BN687" s="391"/>
      <c r="BO687" s="191"/>
      <c r="BP687" s="191"/>
      <c r="BQ687" s="191"/>
      <c r="BR687" s="191"/>
      <c r="BS687" s="191"/>
      <c r="BT687" s="191"/>
      <c r="BU687" s="192"/>
      <c r="BV687" s="191"/>
      <c r="BW687" s="191"/>
      <c r="BX687" s="191"/>
      <c r="BY687" s="191"/>
      <c r="BZ687" s="191"/>
      <c r="CA687" s="191"/>
      <c r="CB687" s="470"/>
      <c r="CC687" s="396"/>
      <c r="CD687" s="191"/>
      <c r="CE687" s="191"/>
      <c r="CF687" s="191"/>
      <c r="CG687" s="191"/>
      <c r="CH687" s="384"/>
      <c r="CI687" s="191"/>
      <c r="CJ687" s="461"/>
      <c r="CK687" s="461"/>
      <c r="CL687" s="191"/>
      <c r="CM687" s="191"/>
      <c r="CN687" s="498"/>
      <c r="CO687" s="191"/>
      <c r="CP687" s="192"/>
      <c r="CQ687" s="191"/>
      <c r="CR687" s="384"/>
      <c r="CS687" s="407"/>
      <c r="CT687" s="191"/>
      <c r="DE687" s="192"/>
      <c r="DM687" s="190"/>
      <c r="DN687" s="191"/>
      <c r="DQ687" s="190"/>
      <c r="DU687" s="132"/>
      <c r="DV687" s="132"/>
      <c r="DW687" s="132"/>
      <c r="DX687" s="132"/>
      <c r="DY687" s="132"/>
      <c r="DZ687" s="132"/>
      <c r="EA687" s="133"/>
      <c r="EB687" s="132"/>
      <c r="EC687" s="132"/>
      <c r="ED687" s="451"/>
      <c r="EE687" s="133"/>
      <c r="EF687" s="132"/>
      <c r="EG687" s="132"/>
      <c r="EH687" s="132"/>
      <c r="EI687" s="134"/>
      <c r="EJ687" s="132"/>
      <c r="EK687" s="451"/>
      <c r="EL687" s="518"/>
      <c r="EM687" s="451"/>
      <c r="EN687" s="132"/>
      <c r="EO687" s="513"/>
      <c r="EP687" s="451"/>
      <c r="EQ687" s="451"/>
      <c r="ER687" s="524"/>
      <c r="ES687" s="451"/>
      <c r="ET687" s="451"/>
      <c r="EU687" s="132"/>
      <c r="EV687" s="133"/>
      <c r="EW687" s="193"/>
    </row>
    <row r="688" spans="26:153" ht="30" customHeight="1" x14ac:dyDescent="0.15">
      <c r="Z688" s="246"/>
      <c r="AA688" s="483"/>
      <c r="AB688" s="191"/>
      <c r="AC688" s="191"/>
      <c r="AD688" s="191"/>
      <c r="AE688" s="191"/>
      <c r="AF688" s="384"/>
      <c r="AG688" s="191"/>
      <c r="AH688" s="191"/>
      <c r="AI688" s="191"/>
      <c r="AJ688" s="191"/>
      <c r="AK688" s="192"/>
      <c r="AL688" s="191"/>
      <c r="AM688" s="191"/>
      <c r="AN688" s="191"/>
      <c r="AO688" s="461"/>
      <c r="AP688" s="191"/>
      <c r="AQ688" s="191"/>
      <c r="AR688" s="191"/>
      <c r="AS688" s="461"/>
      <c r="AT688" s="191"/>
      <c r="AU688" s="191"/>
      <c r="AV688" s="461"/>
      <c r="AW688" s="192"/>
      <c r="AX688" s="191"/>
      <c r="AY688" s="461"/>
      <c r="AZ688" s="191"/>
      <c r="BA688" s="461"/>
      <c r="BB688" s="191"/>
      <c r="BC688" s="192"/>
      <c r="BD688" s="191"/>
      <c r="BE688" s="191"/>
      <c r="BF688" s="461"/>
      <c r="BG688" s="470"/>
      <c r="BH688" s="470"/>
      <c r="BI688" s="191"/>
      <c r="BJ688" s="191"/>
      <c r="BK688" s="191"/>
      <c r="BL688" s="492"/>
      <c r="BM688" s="191"/>
      <c r="BN688" s="391"/>
      <c r="BO688" s="191"/>
      <c r="BP688" s="191"/>
      <c r="BQ688" s="191"/>
      <c r="BR688" s="191"/>
      <c r="BS688" s="191"/>
      <c r="BT688" s="191"/>
      <c r="BU688" s="192"/>
      <c r="BV688" s="191"/>
      <c r="BW688" s="191"/>
      <c r="BX688" s="191"/>
      <c r="BY688" s="191"/>
      <c r="BZ688" s="191"/>
      <c r="CA688" s="191"/>
      <c r="CB688" s="470"/>
      <c r="CC688" s="396"/>
      <c r="CD688" s="191"/>
      <c r="CE688" s="191"/>
      <c r="CF688" s="191"/>
      <c r="CG688" s="191"/>
      <c r="CH688" s="384"/>
      <c r="CI688" s="191"/>
      <c r="CJ688" s="461"/>
      <c r="CK688" s="461"/>
      <c r="CL688" s="191"/>
      <c r="CM688" s="191"/>
      <c r="CN688" s="498"/>
      <c r="CO688" s="191"/>
      <c r="CP688" s="192"/>
      <c r="CQ688" s="191"/>
      <c r="CR688" s="384"/>
      <c r="CS688" s="407"/>
      <c r="CT688" s="191"/>
      <c r="DE688" s="192"/>
      <c r="DM688" s="190"/>
      <c r="DN688" s="191"/>
      <c r="DQ688" s="190"/>
      <c r="DU688" s="132"/>
      <c r="DV688" s="132"/>
      <c r="DW688" s="132"/>
      <c r="DX688" s="132"/>
      <c r="DY688" s="132"/>
      <c r="DZ688" s="132"/>
      <c r="EA688" s="133"/>
      <c r="EB688" s="132"/>
      <c r="EC688" s="132"/>
      <c r="ED688" s="451"/>
      <c r="EE688" s="133"/>
      <c r="EF688" s="132"/>
      <c r="EG688" s="132"/>
      <c r="EH688" s="132"/>
      <c r="EI688" s="134"/>
      <c r="EJ688" s="132"/>
      <c r="EK688" s="451"/>
      <c r="EL688" s="518"/>
      <c r="EM688" s="451"/>
      <c r="EN688" s="132"/>
      <c r="EO688" s="513"/>
      <c r="EP688" s="451"/>
      <c r="EQ688" s="451"/>
      <c r="ER688" s="524"/>
      <c r="ES688" s="451"/>
      <c r="ET688" s="451"/>
      <c r="EU688" s="132"/>
      <c r="EV688" s="133"/>
      <c r="EW688" s="193"/>
    </row>
    <row r="689" spans="26:153" ht="30" customHeight="1" x14ac:dyDescent="0.15">
      <c r="Z689" s="246"/>
      <c r="AA689" s="483"/>
      <c r="AB689" s="191"/>
      <c r="AC689" s="191"/>
      <c r="AD689" s="191"/>
      <c r="AE689" s="191"/>
      <c r="AF689" s="384"/>
      <c r="AG689" s="191"/>
      <c r="AH689" s="191"/>
      <c r="AI689" s="191"/>
      <c r="AJ689" s="191"/>
      <c r="AK689" s="192"/>
      <c r="AL689" s="191"/>
      <c r="AM689" s="191"/>
      <c r="AN689" s="191"/>
      <c r="AO689" s="461"/>
      <c r="AP689" s="191"/>
      <c r="AQ689" s="191"/>
      <c r="AR689" s="191"/>
      <c r="AS689" s="461"/>
      <c r="AT689" s="191"/>
      <c r="AU689" s="191"/>
      <c r="AV689" s="461"/>
      <c r="AW689" s="192"/>
      <c r="AX689" s="191"/>
      <c r="AY689" s="461"/>
      <c r="AZ689" s="191"/>
      <c r="BA689" s="461"/>
      <c r="BB689" s="191"/>
      <c r="BC689" s="192"/>
      <c r="BD689" s="191"/>
      <c r="BE689" s="191"/>
      <c r="BF689" s="461"/>
      <c r="BG689" s="470"/>
      <c r="BH689" s="470"/>
      <c r="BI689" s="191"/>
      <c r="BJ689" s="191"/>
      <c r="BK689" s="191"/>
      <c r="BL689" s="492"/>
      <c r="BM689" s="191"/>
      <c r="BN689" s="391"/>
      <c r="BO689" s="191"/>
      <c r="BP689" s="191"/>
      <c r="BQ689" s="191"/>
      <c r="BR689" s="191"/>
      <c r="BS689" s="191"/>
      <c r="BT689" s="191"/>
      <c r="BU689" s="192"/>
      <c r="BV689" s="191"/>
      <c r="BW689" s="191"/>
      <c r="BX689" s="191"/>
      <c r="BY689" s="191"/>
      <c r="BZ689" s="191"/>
      <c r="CA689" s="191"/>
      <c r="CB689" s="470"/>
      <c r="CC689" s="396"/>
      <c r="CD689" s="191"/>
      <c r="CE689" s="191"/>
      <c r="CF689" s="191"/>
      <c r="CG689" s="191"/>
      <c r="CH689" s="384"/>
      <c r="CI689" s="191"/>
      <c r="CJ689" s="461"/>
      <c r="CK689" s="461"/>
      <c r="CL689" s="191"/>
      <c r="CM689" s="191"/>
      <c r="CN689" s="498"/>
      <c r="CO689" s="191"/>
      <c r="CP689" s="192"/>
      <c r="CQ689" s="191"/>
      <c r="CR689" s="384"/>
      <c r="CS689" s="407"/>
      <c r="CT689" s="191"/>
      <c r="DE689" s="192"/>
      <c r="DM689" s="190"/>
      <c r="DN689" s="191"/>
      <c r="DQ689" s="190"/>
      <c r="DU689" s="132"/>
      <c r="DV689" s="132"/>
      <c r="DW689" s="132"/>
      <c r="DX689" s="132"/>
      <c r="DY689" s="132"/>
      <c r="DZ689" s="132"/>
      <c r="EA689" s="133"/>
      <c r="EB689" s="132"/>
      <c r="EC689" s="132"/>
      <c r="ED689" s="451"/>
      <c r="EE689" s="133"/>
      <c r="EF689" s="132"/>
      <c r="EG689" s="132"/>
      <c r="EH689" s="132"/>
      <c r="EI689" s="134"/>
      <c r="EJ689" s="132"/>
      <c r="EK689" s="451"/>
      <c r="EL689" s="518"/>
      <c r="EM689" s="451"/>
      <c r="EN689" s="132"/>
      <c r="EO689" s="513"/>
      <c r="EP689" s="451"/>
      <c r="EQ689" s="451"/>
      <c r="ER689" s="524"/>
      <c r="ES689" s="451"/>
      <c r="ET689" s="451"/>
      <c r="EU689" s="132"/>
      <c r="EV689" s="133"/>
      <c r="EW689" s="193"/>
    </row>
    <row r="690" spans="26:153" ht="30" customHeight="1" x14ac:dyDescent="0.15">
      <c r="Z690" s="246"/>
      <c r="AA690" s="483"/>
      <c r="AB690" s="191"/>
      <c r="AC690" s="191"/>
      <c r="AD690" s="191"/>
      <c r="AE690" s="191"/>
      <c r="AF690" s="384"/>
      <c r="AG690" s="191"/>
      <c r="AH690" s="191"/>
      <c r="AI690" s="191"/>
      <c r="AJ690" s="191"/>
      <c r="AK690" s="192"/>
      <c r="AL690" s="191"/>
      <c r="AM690" s="191"/>
      <c r="AN690" s="191"/>
      <c r="AO690" s="461"/>
      <c r="AP690" s="191"/>
      <c r="AQ690" s="191"/>
      <c r="AR690" s="191"/>
      <c r="AS690" s="461"/>
      <c r="AT690" s="191"/>
      <c r="AU690" s="191"/>
      <c r="AV690" s="461"/>
      <c r="AW690" s="192"/>
      <c r="AX690" s="191"/>
      <c r="AY690" s="461"/>
      <c r="AZ690" s="191"/>
      <c r="BA690" s="461"/>
      <c r="BB690" s="191"/>
      <c r="BC690" s="192"/>
      <c r="BD690" s="191"/>
      <c r="BE690" s="191"/>
      <c r="BF690" s="461"/>
      <c r="BG690" s="470"/>
      <c r="BH690" s="470"/>
      <c r="BI690" s="191"/>
      <c r="BJ690" s="191"/>
      <c r="BK690" s="191"/>
      <c r="BL690" s="492"/>
      <c r="BM690" s="191"/>
      <c r="BN690" s="391"/>
      <c r="BO690" s="191"/>
      <c r="BP690" s="191"/>
      <c r="BQ690" s="191"/>
      <c r="BR690" s="191"/>
      <c r="BS690" s="191"/>
      <c r="BT690" s="191"/>
      <c r="BU690" s="192"/>
      <c r="BV690" s="191"/>
      <c r="BW690" s="191"/>
      <c r="BX690" s="191"/>
      <c r="BY690" s="191"/>
      <c r="BZ690" s="191"/>
      <c r="CA690" s="191"/>
      <c r="CB690" s="470"/>
      <c r="CC690" s="396"/>
      <c r="CD690" s="191"/>
      <c r="CE690" s="191"/>
      <c r="CF690" s="191"/>
      <c r="CG690" s="191"/>
      <c r="CH690" s="384"/>
      <c r="CI690" s="191"/>
      <c r="CJ690" s="461"/>
      <c r="CK690" s="461"/>
      <c r="CL690" s="191"/>
      <c r="CM690" s="191"/>
      <c r="CN690" s="498"/>
      <c r="CO690" s="191"/>
      <c r="CP690" s="192"/>
      <c r="CQ690" s="191"/>
      <c r="CR690" s="384"/>
      <c r="CS690" s="407"/>
      <c r="CT690" s="191"/>
      <c r="DE690" s="192"/>
      <c r="DM690" s="190"/>
      <c r="DN690" s="191"/>
      <c r="DQ690" s="190"/>
      <c r="DU690" s="132"/>
      <c r="DV690" s="132"/>
      <c r="DW690" s="132"/>
      <c r="DX690" s="132"/>
      <c r="DY690" s="132"/>
      <c r="DZ690" s="132"/>
      <c r="EA690" s="133"/>
      <c r="EB690" s="132"/>
      <c r="EC690" s="132"/>
      <c r="ED690" s="451"/>
      <c r="EE690" s="133"/>
      <c r="EF690" s="132"/>
      <c r="EG690" s="132"/>
      <c r="EH690" s="132"/>
      <c r="EI690" s="134"/>
      <c r="EJ690" s="132"/>
      <c r="EK690" s="451"/>
      <c r="EL690" s="518"/>
      <c r="EM690" s="451"/>
      <c r="EN690" s="132"/>
      <c r="EO690" s="513"/>
      <c r="EP690" s="451"/>
      <c r="EQ690" s="451"/>
      <c r="ER690" s="524"/>
      <c r="ES690" s="451"/>
      <c r="ET690" s="451"/>
      <c r="EU690" s="132"/>
      <c r="EV690" s="133"/>
      <c r="EW690" s="193"/>
    </row>
    <row r="691" spans="26:153" ht="30" customHeight="1" x14ac:dyDescent="0.15">
      <c r="Z691" s="246"/>
      <c r="AA691" s="483"/>
      <c r="AB691" s="191"/>
      <c r="AC691" s="191"/>
      <c r="AD691" s="191"/>
      <c r="AE691" s="191"/>
      <c r="AF691" s="384"/>
      <c r="AG691" s="191"/>
      <c r="AH691" s="191"/>
      <c r="AI691" s="191"/>
      <c r="AJ691" s="191"/>
      <c r="AK691" s="192"/>
      <c r="AL691" s="191"/>
      <c r="AM691" s="191"/>
      <c r="AN691" s="191"/>
      <c r="AO691" s="461"/>
      <c r="AP691" s="191"/>
      <c r="AQ691" s="191"/>
      <c r="AR691" s="191"/>
      <c r="AS691" s="461"/>
      <c r="AT691" s="191"/>
      <c r="AU691" s="191"/>
      <c r="AV691" s="461"/>
      <c r="AW691" s="192"/>
      <c r="AX691" s="191"/>
      <c r="AY691" s="461"/>
      <c r="AZ691" s="191"/>
      <c r="BA691" s="461"/>
      <c r="BB691" s="191"/>
      <c r="BC691" s="192"/>
      <c r="BD691" s="191"/>
      <c r="BE691" s="191"/>
      <c r="BF691" s="461"/>
      <c r="BG691" s="470"/>
      <c r="BH691" s="470"/>
      <c r="BI691" s="191"/>
      <c r="BJ691" s="191"/>
      <c r="BK691" s="191"/>
      <c r="BL691" s="492"/>
      <c r="BM691" s="191"/>
      <c r="BN691" s="391"/>
      <c r="BO691" s="191"/>
      <c r="BP691" s="191"/>
      <c r="BQ691" s="191"/>
      <c r="BR691" s="191"/>
      <c r="BS691" s="191"/>
      <c r="BT691" s="191"/>
      <c r="BU691" s="192"/>
      <c r="BV691" s="191"/>
      <c r="BW691" s="191"/>
      <c r="BX691" s="191"/>
      <c r="BY691" s="191"/>
      <c r="BZ691" s="191"/>
      <c r="CA691" s="191"/>
      <c r="CB691" s="470"/>
      <c r="CC691" s="396"/>
      <c r="CD691" s="191"/>
      <c r="CE691" s="191"/>
      <c r="CF691" s="191"/>
      <c r="CG691" s="191"/>
      <c r="CH691" s="384"/>
      <c r="CI691" s="191"/>
      <c r="CJ691" s="461"/>
      <c r="CK691" s="461"/>
      <c r="CL691" s="191"/>
      <c r="CM691" s="191"/>
      <c r="CN691" s="498"/>
      <c r="CO691" s="191"/>
      <c r="CP691" s="192"/>
      <c r="CQ691" s="191"/>
      <c r="CR691" s="384"/>
      <c r="CS691" s="407"/>
      <c r="CT691" s="191"/>
      <c r="DE691" s="192"/>
      <c r="DM691" s="190"/>
      <c r="DN691" s="191"/>
      <c r="DQ691" s="190"/>
      <c r="DU691" s="132"/>
      <c r="DV691" s="132"/>
      <c r="DW691" s="132"/>
      <c r="DX691" s="132"/>
      <c r="DY691" s="132"/>
      <c r="DZ691" s="132"/>
      <c r="EA691" s="133"/>
      <c r="EB691" s="132"/>
      <c r="EC691" s="132"/>
      <c r="ED691" s="451"/>
      <c r="EE691" s="133"/>
      <c r="EF691" s="132"/>
      <c r="EG691" s="132"/>
      <c r="EH691" s="132"/>
      <c r="EI691" s="134"/>
      <c r="EJ691" s="132"/>
      <c r="EK691" s="451"/>
      <c r="EL691" s="518"/>
      <c r="EM691" s="451"/>
      <c r="EN691" s="132"/>
      <c r="EO691" s="513"/>
      <c r="EP691" s="451"/>
      <c r="EQ691" s="451"/>
      <c r="ER691" s="524"/>
      <c r="ES691" s="451"/>
      <c r="ET691" s="451"/>
      <c r="EU691" s="132"/>
      <c r="EV691" s="133"/>
      <c r="EW691" s="193"/>
    </row>
    <row r="692" spans="26:153" ht="30" customHeight="1" x14ac:dyDescent="0.15">
      <c r="Z692" s="246"/>
      <c r="AA692" s="483"/>
      <c r="AB692" s="191"/>
      <c r="AC692" s="191"/>
      <c r="AD692" s="191"/>
      <c r="AE692" s="191"/>
      <c r="AF692" s="384"/>
      <c r="AG692" s="191"/>
      <c r="AH692" s="191"/>
      <c r="AI692" s="191"/>
      <c r="AJ692" s="191"/>
      <c r="AK692" s="192"/>
      <c r="AL692" s="191"/>
      <c r="AM692" s="191"/>
      <c r="AN692" s="191"/>
      <c r="AO692" s="461"/>
      <c r="AP692" s="191"/>
      <c r="AQ692" s="191"/>
      <c r="AR692" s="191"/>
      <c r="AS692" s="461"/>
      <c r="AT692" s="191"/>
      <c r="AU692" s="191"/>
      <c r="AV692" s="461"/>
      <c r="AW692" s="192"/>
      <c r="AX692" s="191"/>
      <c r="AY692" s="461"/>
      <c r="AZ692" s="191"/>
      <c r="BA692" s="461"/>
      <c r="BB692" s="191"/>
      <c r="BC692" s="192"/>
      <c r="BD692" s="191"/>
      <c r="BE692" s="191"/>
      <c r="BF692" s="461"/>
      <c r="BG692" s="470"/>
      <c r="BH692" s="470"/>
      <c r="BI692" s="191"/>
      <c r="BJ692" s="191"/>
      <c r="BK692" s="191"/>
      <c r="BL692" s="492"/>
      <c r="BM692" s="191"/>
      <c r="BN692" s="391"/>
      <c r="BO692" s="191"/>
      <c r="BP692" s="191"/>
      <c r="BQ692" s="191"/>
      <c r="BR692" s="191"/>
      <c r="BS692" s="191"/>
      <c r="BT692" s="191"/>
      <c r="BU692" s="192"/>
      <c r="BV692" s="191"/>
      <c r="BW692" s="191"/>
      <c r="BX692" s="191"/>
      <c r="BY692" s="191"/>
      <c r="BZ692" s="191"/>
      <c r="CA692" s="191"/>
      <c r="CB692" s="470"/>
      <c r="CC692" s="396"/>
      <c r="CD692" s="191"/>
      <c r="CE692" s="191"/>
      <c r="CF692" s="191"/>
      <c r="CG692" s="191"/>
      <c r="CH692" s="384"/>
      <c r="CI692" s="191"/>
      <c r="CJ692" s="461"/>
      <c r="CK692" s="461"/>
      <c r="CL692" s="191"/>
      <c r="CM692" s="191"/>
      <c r="CN692" s="498"/>
      <c r="CO692" s="191"/>
      <c r="CP692" s="192"/>
      <c r="CQ692" s="191"/>
      <c r="CR692" s="384"/>
      <c r="CS692" s="407"/>
      <c r="CT692" s="191"/>
      <c r="DE692" s="192"/>
      <c r="DM692" s="190"/>
      <c r="DN692" s="191"/>
      <c r="DQ692" s="190"/>
      <c r="DU692" s="132"/>
      <c r="DV692" s="132"/>
      <c r="DW692" s="132"/>
      <c r="DX692" s="132"/>
      <c r="DY692" s="132"/>
      <c r="DZ692" s="132"/>
      <c r="EA692" s="133"/>
      <c r="EB692" s="132"/>
      <c r="EC692" s="132"/>
      <c r="ED692" s="451"/>
      <c r="EE692" s="133"/>
      <c r="EF692" s="132"/>
      <c r="EG692" s="132"/>
      <c r="EH692" s="132"/>
      <c r="EI692" s="134"/>
      <c r="EJ692" s="132"/>
      <c r="EK692" s="451"/>
      <c r="EL692" s="518"/>
      <c r="EM692" s="451"/>
      <c r="EN692" s="132"/>
      <c r="EO692" s="513"/>
      <c r="EP692" s="451"/>
      <c r="EQ692" s="451"/>
      <c r="ER692" s="524"/>
      <c r="ES692" s="451"/>
      <c r="ET692" s="451"/>
      <c r="EU692" s="132"/>
      <c r="EV692" s="133"/>
      <c r="EW692" s="193"/>
    </row>
    <row r="693" spans="26:153" ht="30" customHeight="1" x14ac:dyDescent="0.15">
      <c r="Z693" s="246"/>
      <c r="AA693" s="483"/>
      <c r="AB693" s="191"/>
      <c r="AC693" s="191"/>
      <c r="AD693" s="191"/>
      <c r="AE693" s="191"/>
      <c r="AF693" s="384"/>
      <c r="AG693" s="191"/>
      <c r="AH693" s="191"/>
      <c r="AI693" s="191"/>
      <c r="AJ693" s="191"/>
      <c r="AK693" s="192"/>
      <c r="AL693" s="191"/>
      <c r="AM693" s="191"/>
      <c r="AN693" s="191"/>
      <c r="AO693" s="461"/>
      <c r="AP693" s="191"/>
      <c r="AQ693" s="191"/>
      <c r="AR693" s="191"/>
      <c r="AS693" s="461"/>
      <c r="AT693" s="191"/>
      <c r="AU693" s="191"/>
      <c r="AV693" s="461"/>
      <c r="AW693" s="192"/>
      <c r="AX693" s="191"/>
      <c r="AY693" s="461"/>
      <c r="AZ693" s="191"/>
      <c r="BA693" s="461"/>
      <c r="BB693" s="191"/>
      <c r="BC693" s="192"/>
      <c r="BD693" s="191"/>
      <c r="BE693" s="191"/>
      <c r="BF693" s="461"/>
      <c r="BG693" s="470"/>
      <c r="BH693" s="470"/>
      <c r="BI693" s="191"/>
      <c r="BJ693" s="191"/>
      <c r="BK693" s="191"/>
      <c r="BL693" s="492"/>
      <c r="BM693" s="191"/>
      <c r="BN693" s="391"/>
      <c r="BO693" s="191"/>
      <c r="BP693" s="191"/>
      <c r="BQ693" s="191"/>
      <c r="BR693" s="191"/>
      <c r="BS693" s="191"/>
      <c r="BT693" s="191"/>
      <c r="BU693" s="192"/>
      <c r="BV693" s="191"/>
      <c r="BW693" s="191"/>
      <c r="BX693" s="191"/>
      <c r="BY693" s="191"/>
      <c r="BZ693" s="191"/>
      <c r="CA693" s="191"/>
      <c r="CB693" s="470"/>
      <c r="CC693" s="396"/>
      <c r="CD693" s="191"/>
      <c r="CE693" s="191"/>
      <c r="CF693" s="191"/>
      <c r="CG693" s="191"/>
      <c r="CH693" s="384"/>
      <c r="CI693" s="191"/>
      <c r="CJ693" s="461"/>
      <c r="CK693" s="461"/>
      <c r="CL693" s="191"/>
      <c r="CM693" s="191"/>
      <c r="CN693" s="498"/>
      <c r="CO693" s="191"/>
      <c r="CP693" s="192"/>
      <c r="CQ693" s="191"/>
      <c r="CR693" s="384"/>
      <c r="CS693" s="407"/>
      <c r="CT693" s="191"/>
      <c r="DE693" s="192"/>
      <c r="DM693" s="190"/>
      <c r="DN693" s="191"/>
      <c r="DQ693" s="190"/>
      <c r="DU693" s="132"/>
      <c r="DV693" s="132"/>
      <c r="DW693" s="132"/>
      <c r="DX693" s="132"/>
      <c r="DY693" s="132"/>
      <c r="DZ693" s="132"/>
      <c r="EA693" s="133"/>
      <c r="EB693" s="132"/>
      <c r="EC693" s="132"/>
      <c r="ED693" s="451"/>
      <c r="EE693" s="133"/>
      <c r="EF693" s="132"/>
      <c r="EG693" s="132"/>
      <c r="EH693" s="132"/>
      <c r="EI693" s="134"/>
      <c r="EJ693" s="132"/>
      <c r="EK693" s="451"/>
      <c r="EL693" s="518"/>
      <c r="EM693" s="451"/>
      <c r="EN693" s="132"/>
      <c r="EO693" s="513"/>
      <c r="EP693" s="451"/>
      <c r="EQ693" s="451"/>
      <c r="ER693" s="524"/>
      <c r="ES693" s="451"/>
      <c r="ET693" s="451"/>
      <c r="EU693" s="132"/>
      <c r="EV693" s="133"/>
      <c r="EW693" s="193"/>
    </row>
    <row r="694" spans="26:153" ht="30" customHeight="1" x14ac:dyDescent="0.15">
      <c r="Z694" s="246"/>
      <c r="AA694" s="483"/>
      <c r="AB694" s="191"/>
      <c r="AC694" s="191"/>
      <c r="AD694" s="191"/>
      <c r="AE694" s="191"/>
      <c r="AF694" s="384"/>
      <c r="AG694" s="191"/>
      <c r="AH694" s="191"/>
      <c r="AI694" s="191"/>
      <c r="AJ694" s="191"/>
      <c r="AK694" s="192"/>
      <c r="AL694" s="191"/>
      <c r="AM694" s="191"/>
      <c r="AN694" s="191"/>
      <c r="AO694" s="461"/>
      <c r="AP694" s="191"/>
      <c r="AQ694" s="191"/>
      <c r="AR694" s="191"/>
      <c r="AS694" s="461"/>
      <c r="AT694" s="191"/>
      <c r="AU694" s="191"/>
      <c r="AV694" s="461"/>
      <c r="AW694" s="192"/>
      <c r="AX694" s="191"/>
      <c r="AY694" s="461"/>
      <c r="AZ694" s="191"/>
      <c r="BA694" s="461"/>
      <c r="BB694" s="191"/>
      <c r="BC694" s="192"/>
      <c r="BD694" s="191"/>
      <c r="BE694" s="191"/>
      <c r="BF694" s="461"/>
      <c r="BG694" s="470"/>
      <c r="BH694" s="470"/>
      <c r="BI694" s="191"/>
      <c r="BJ694" s="191"/>
      <c r="BK694" s="191"/>
      <c r="BL694" s="492"/>
      <c r="BM694" s="191"/>
      <c r="BN694" s="391"/>
      <c r="BO694" s="191"/>
      <c r="BP694" s="191"/>
      <c r="BQ694" s="191"/>
      <c r="BR694" s="191"/>
      <c r="BS694" s="191"/>
      <c r="BT694" s="191"/>
      <c r="BU694" s="192"/>
      <c r="BV694" s="191"/>
      <c r="BW694" s="191"/>
      <c r="BX694" s="191"/>
      <c r="BY694" s="191"/>
      <c r="BZ694" s="191"/>
      <c r="CA694" s="191"/>
      <c r="CB694" s="470"/>
      <c r="CC694" s="396"/>
      <c r="CD694" s="191"/>
      <c r="CE694" s="191"/>
      <c r="CF694" s="191"/>
      <c r="CG694" s="191"/>
      <c r="CH694" s="384"/>
      <c r="CI694" s="191"/>
      <c r="CJ694" s="461"/>
      <c r="CK694" s="461"/>
      <c r="CL694" s="191"/>
      <c r="CM694" s="191"/>
      <c r="CN694" s="498"/>
      <c r="CO694" s="191"/>
      <c r="CP694" s="192"/>
      <c r="CQ694" s="191"/>
      <c r="CR694" s="384"/>
      <c r="CS694" s="407"/>
      <c r="CT694" s="191"/>
      <c r="DE694" s="192"/>
      <c r="DM694" s="190"/>
      <c r="DN694" s="191"/>
      <c r="DQ694" s="190"/>
      <c r="DU694" s="132"/>
      <c r="DV694" s="132"/>
      <c r="DW694" s="132"/>
      <c r="DX694" s="132"/>
      <c r="DY694" s="132"/>
      <c r="DZ694" s="132"/>
      <c r="EA694" s="133"/>
      <c r="EB694" s="132"/>
      <c r="EC694" s="132"/>
      <c r="ED694" s="451"/>
      <c r="EE694" s="133"/>
      <c r="EF694" s="132"/>
      <c r="EG694" s="132"/>
      <c r="EH694" s="132"/>
      <c r="EI694" s="134"/>
      <c r="EJ694" s="132"/>
      <c r="EK694" s="451"/>
      <c r="EL694" s="518"/>
      <c r="EM694" s="451"/>
      <c r="EN694" s="132"/>
      <c r="EO694" s="513"/>
      <c r="EP694" s="451"/>
      <c r="EQ694" s="451"/>
      <c r="ER694" s="524"/>
      <c r="ES694" s="451"/>
      <c r="ET694" s="451"/>
      <c r="EU694" s="132"/>
      <c r="EV694" s="133"/>
      <c r="EW694" s="193"/>
    </row>
    <row r="695" spans="26:153" ht="30" customHeight="1" x14ac:dyDescent="0.15">
      <c r="Z695" s="246"/>
      <c r="AA695" s="483"/>
      <c r="AB695" s="191"/>
      <c r="AC695" s="191"/>
      <c r="AD695" s="191"/>
      <c r="AE695" s="191"/>
      <c r="AF695" s="384"/>
      <c r="AG695" s="191"/>
      <c r="AH695" s="191"/>
      <c r="AI695" s="191"/>
      <c r="AJ695" s="191"/>
      <c r="AK695" s="192"/>
      <c r="AL695" s="191"/>
      <c r="AM695" s="191"/>
      <c r="AN695" s="191"/>
      <c r="AO695" s="461"/>
      <c r="AP695" s="191"/>
      <c r="AQ695" s="191"/>
      <c r="AR695" s="191"/>
      <c r="AS695" s="461"/>
      <c r="AT695" s="191"/>
      <c r="AU695" s="191"/>
      <c r="AV695" s="461"/>
      <c r="AW695" s="192"/>
      <c r="AX695" s="191"/>
      <c r="AY695" s="461"/>
      <c r="AZ695" s="191"/>
      <c r="BA695" s="461"/>
      <c r="BB695" s="191"/>
      <c r="BC695" s="192"/>
      <c r="BD695" s="191"/>
      <c r="BE695" s="191"/>
      <c r="BF695" s="461"/>
      <c r="BG695" s="470"/>
      <c r="BH695" s="470"/>
      <c r="BI695" s="191"/>
      <c r="BJ695" s="191"/>
      <c r="BK695" s="191"/>
      <c r="BL695" s="492"/>
      <c r="BM695" s="191"/>
      <c r="BN695" s="391"/>
      <c r="BO695" s="191"/>
      <c r="BP695" s="191"/>
      <c r="BQ695" s="191"/>
      <c r="BR695" s="191"/>
      <c r="BS695" s="191"/>
      <c r="BT695" s="191"/>
      <c r="BU695" s="192"/>
      <c r="BV695" s="191"/>
      <c r="BW695" s="191"/>
      <c r="BX695" s="191"/>
      <c r="BY695" s="191"/>
      <c r="BZ695" s="191"/>
      <c r="CA695" s="191"/>
      <c r="CB695" s="470"/>
      <c r="CC695" s="396"/>
      <c r="CD695" s="191"/>
      <c r="CE695" s="191"/>
      <c r="CF695" s="191"/>
      <c r="CG695" s="191"/>
      <c r="CH695" s="384"/>
      <c r="CI695" s="191"/>
      <c r="CJ695" s="461"/>
      <c r="CK695" s="461"/>
      <c r="CL695" s="191"/>
      <c r="CM695" s="191"/>
      <c r="CN695" s="498"/>
      <c r="CO695" s="191"/>
      <c r="CP695" s="192"/>
      <c r="CQ695" s="191"/>
      <c r="CR695" s="384"/>
      <c r="CS695" s="407"/>
      <c r="CT695" s="191"/>
      <c r="DE695" s="192"/>
      <c r="DM695" s="190"/>
      <c r="DN695" s="191"/>
      <c r="DQ695" s="190"/>
      <c r="DU695" s="132"/>
      <c r="DV695" s="132"/>
      <c r="DW695" s="132"/>
      <c r="DX695" s="132"/>
      <c r="DY695" s="132"/>
      <c r="DZ695" s="132"/>
      <c r="EA695" s="133"/>
      <c r="EB695" s="132"/>
      <c r="EC695" s="132"/>
      <c r="ED695" s="451"/>
      <c r="EE695" s="133"/>
      <c r="EF695" s="132"/>
      <c r="EG695" s="132"/>
      <c r="EH695" s="132"/>
      <c r="EI695" s="134"/>
      <c r="EJ695" s="132"/>
      <c r="EK695" s="451"/>
      <c r="EL695" s="518"/>
      <c r="EM695" s="451"/>
      <c r="EN695" s="132"/>
      <c r="EO695" s="513"/>
      <c r="EP695" s="451"/>
      <c r="EQ695" s="451"/>
      <c r="ER695" s="524"/>
      <c r="ES695" s="451"/>
      <c r="ET695" s="451"/>
      <c r="EU695" s="132"/>
      <c r="EV695" s="133"/>
      <c r="EW695" s="193"/>
    </row>
    <row r="696" spans="26:153" ht="30" customHeight="1" x14ac:dyDescent="0.15">
      <c r="Z696" s="246"/>
      <c r="AA696" s="483"/>
      <c r="AB696" s="191"/>
      <c r="AC696" s="191"/>
      <c r="AD696" s="191"/>
      <c r="AE696" s="191"/>
      <c r="AF696" s="384"/>
      <c r="AG696" s="191"/>
      <c r="AH696" s="191"/>
      <c r="AI696" s="191"/>
      <c r="AJ696" s="191"/>
      <c r="AK696" s="192"/>
      <c r="AL696" s="191"/>
      <c r="AM696" s="191"/>
      <c r="AN696" s="191"/>
      <c r="AO696" s="461"/>
      <c r="AP696" s="191"/>
      <c r="AQ696" s="191"/>
      <c r="AR696" s="191"/>
      <c r="AS696" s="461"/>
      <c r="AT696" s="191"/>
      <c r="AU696" s="191"/>
      <c r="AV696" s="461"/>
      <c r="AW696" s="192"/>
      <c r="AX696" s="191"/>
      <c r="AY696" s="461"/>
      <c r="AZ696" s="191"/>
      <c r="BA696" s="461"/>
      <c r="BB696" s="191"/>
      <c r="BC696" s="192"/>
      <c r="BD696" s="191"/>
      <c r="BE696" s="191"/>
      <c r="BF696" s="461"/>
      <c r="BG696" s="470"/>
      <c r="BH696" s="470"/>
      <c r="BI696" s="191"/>
      <c r="BJ696" s="191"/>
      <c r="BK696" s="191"/>
      <c r="BL696" s="492"/>
      <c r="BM696" s="191"/>
      <c r="BN696" s="391"/>
      <c r="BO696" s="191"/>
      <c r="BP696" s="191"/>
      <c r="BQ696" s="191"/>
      <c r="BR696" s="191"/>
      <c r="BS696" s="191"/>
      <c r="BT696" s="191"/>
      <c r="BU696" s="192"/>
      <c r="BV696" s="191"/>
      <c r="BW696" s="191"/>
      <c r="BX696" s="191"/>
      <c r="BY696" s="191"/>
      <c r="BZ696" s="191"/>
      <c r="CA696" s="191"/>
      <c r="CB696" s="470"/>
      <c r="CC696" s="396"/>
      <c r="CD696" s="191"/>
      <c r="CE696" s="191"/>
      <c r="CF696" s="191"/>
      <c r="CG696" s="191"/>
      <c r="CH696" s="384"/>
      <c r="CI696" s="191"/>
      <c r="CJ696" s="461"/>
      <c r="CK696" s="461"/>
      <c r="CL696" s="191"/>
      <c r="CM696" s="191"/>
      <c r="CN696" s="498"/>
      <c r="CO696" s="191"/>
      <c r="CP696" s="192"/>
      <c r="CQ696" s="191"/>
      <c r="CR696" s="384"/>
      <c r="CS696" s="407"/>
      <c r="CT696" s="191"/>
      <c r="DE696" s="192"/>
      <c r="DM696" s="190"/>
      <c r="DN696" s="191"/>
      <c r="DQ696" s="190"/>
      <c r="DU696" s="132"/>
      <c r="DV696" s="132"/>
      <c r="DW696" s="132"/>
      <c r="DX696" s="132"/>
      <c r="DY696" s="132"/>
      <c r="DZ696" s="132"/>
      <c r="EA696" s="133"/>
      <c r="EB696" s="132"/>
      <c r="EC696" s="132"/>
      <c r="ED696" s="451"/>
      <c r="EE696" s="133"/>
      <c r="EF696" s="132"/>
      <c r="EG696" s="132"/>
      <c r="EH696" s="132"/>
      <c r="EI696" s="134"/>
      <c r="EJ696" s="132"/>
      <c r="EK696" s="451"/>
      <c r="EL696" s="518"/>
      <c r="EM696" s="451"/>
      <c r="EN696" s="132"/>
      <c r="EO696" s="513"/>
      <c r="EP696" s="451"/>
      <c r="EQ696" s="451"/>
      <c r="ER696" s="524"/>
      <c r="ES696" s="451"/>
      <c r="ET696" s="451"/>
      <c r="EU696" s="132"/>
      <c r="EV696" s="133"/>
      <c r="EW696" s="193"/>
    </row>
    <row r="697" spans="26:153" ht="30" customHeight="1" x14ac:dyDescent="0.15">
      <c r="Z697" s="246"/>
      <c r="AA697" s="483"/>
      <c r="AB697" s="191"/>
      <c r="AC697" s="191"/>
      <c r="AD697" s="191"/>
      <c r="AE697" s="191"/>
      <c r="AF697" s="384"/>
      <c r="AG697" s="191"/>
      <c r="AH697" s="191"/>
      <c r="AI697" s="191"/>
      <c r="AJ697" s="191"/>
      <c r="AK697" s="192"/>
      <c r="AL697" s="191"/>
      <c r="AM697" s="191"/>
      <c r="AN697" s="191"/>
      <c r="AO697" s="461"/>
      <c r="AP697" s="191"/>
      <c r="AQ697" s="191"/>
      <c r="AR697" s="191"/>
      <c r="AS697" s="461"/>
      <c r="AT697" s="191"/>
      <c r="AU697" s="191"/>
      <c r="AV697" s="461"/>
      <c r="AW697" s="192"/>
      <c r="AX697" s="191"/>
      <c r="AY697" s="461"/>
      <c r="AZ697" s="191"/>
      <c r="BA697" s="461"/>
      <c r="BB697" s="191"/>
      <c r="BC697" s="192"/>
      <c r="BD697" s="191"/>
      <c r="BE697" s="191"/>
      <c r="BF697" s="461"/>
      <c r="BG697" s="470"/>
      <c r="BH697" s="470"/>
      <c r="BI697" s="191"/>
      <c r="BJ697" s="191"/>
      <c r="BK697" s="191"/>
      <c r="BL697" s="492"/>
      <c r="BM697" s="191"/>
      <c r="BN697" s="391"/>
      <c r="BO697" s="191"/>
      <c r="BP697" s="191"/>
      <c r="BQ697" s="191"/>
      <c r="BR697" s="191"/>
      <c r="BS697" s="191"/>
      <c r="BT697" s="191"/>
      <c r="BU697" s="192"/>
      <c r="BV697" s="191"/>
      <c r="BW697" s="191"/>
      <c r="BX697" s="191"/>
      <c r="BY697" s="191"/>
      <c r="BZ697" s="191"/>
      <c r="CA697" s="191"/>
      <c r="CB697" s="470"/>
      <c r="CC697" s="396"/>
      <c r="CD697" s="191"/>
      <c r="CE697" s="191"/>
      <c r="CF697" s="191"/>
      <c r="CG697" s="191"/>
      <c r="CH697" s="384"/>
      <c r="CI697" s="191"/>
      <c r="CJ697" s="461"/>
      <c r="CK697" s="461"/>
      <c r="CL697" s="191"/>
      <c r="CM697" s="191"/>
      <c r="CN697" s="498"/>
      <c r="CO697" s="191"/>
      <c r="CP697" s="192"/>
      <c r="CQ697" s="191"/>
      <c r="CR697" s="384"/>
      <c r="CS697" s="407"/>
      <c r="CT697" s="191"/>
      <c r="DE697" s="192"/>
      <c r="DM697" s="190"/>
      <c r="DN697" s="191"/>
      <c r="DQ697" s="190"/>
      <c r="DU697" s="132"/>
      <c r="DV697" s="132"/>
      <c r="DW697" s="132"/>
      <c r="DX697" s="132"/>
      <c r="DY697" s="132"/>
      <c r="DZ697" s="132"/>
      <c r="EA697" s="133"/>
      <c r="EB697" s="132"/>
      <c r="EC697" s="132"/>
      <c r="ED697" s="451"/>
      <c r="EE697" s="133"/>
      <c r="EF697" s="132"/>
      <c r="EG697" s="132"/>
      <c r="EH697" s="132"/>
      <c r="EI697" s="134"/>
      <c r="EJ697" s="132"/>
      <c r="EK697" s="451"/>
      <c r="EL697" s="518"/>
      <c r="EM697" s="451"/>
      <c r="EN697" s="132"/>
      <c r="EO697" s="513"/>
      <c r="EP697" s="451"/>
      <c r="EQ697" s="451"/>
      <c r="ER697" s="524"/>
      <c r="ES697" s="451"/>
      <c r="ET697" s="451"/>
      <c r="EU697" s="132"/>
      <c r="EV697" s="133"/>
      <c r="EW697" s="193"/>
    </row>
    <row r="698" spans="26:153" ht="30" customHeight="1" x14ac:dyDescent="0.15">
      <c r="Z698" s="246"/>
      <c r="AA698" s="483"/>
      <c r="AB698" s="191"/>
      <c r="AC698" s="191"/>
      <c r="AD698" s="191"/>
      <c r="AE698" s="191"/>
      <c r="AF698" s="384"/>
      <c r="AG698" s="191"/>
      <c r="AH698" s="191"/>
      <c r="AI698" s="191"/>
      <c r="AJ698" s="191"/>
      <c r="AK698" s="192"/>
      <c r="AL698" s="191"/>
      <c r="AM698" s="191"/>
      <c r="AN698" s="191"/>
      <c r="AO698" s="461"/>
      <c r="AP698" s="191"/>
      <c r="AQ698" s="191"/>
      <c r="AR698" s="191"/>
      <c r="AS698" s="461"/>
      <c r="AT698" s="191"/>
      <c r="AU698" s="191"/>
      <c r="AV698" s="461"/>
      <c r="AW698" s="192"/>
      <c r="AX698" s="191"/>
      <c r="AY698" s="461"/>
      <c r="AZ698" s="191"/>
      <c r="BA698" s="461"/>
      <c r="BB698" s="191"/>
      <c r="BC698" s="192"/>
      <c r="BD698" s="191"/>
      <c r="BE698" s="191"/>
      <c r="BF698" s="461"/>
      <c r="BG698" s="470"/>
      <c r="BH698" s="470"/>
      <c r="BI698" s="191"/>
      <c r="BJ698" s="191"/>
      <c r="BK698" s="191"/>
      <c r="BL698" s="492"/>
      <c r="BM698" s="191"/>
      <c r="BN698" s="391"/>
      <c r="BO698" s="191"/>
      <c r="BP698" s="191"/>
      <c r="BQ698" s="191"/>
      <c r="BR698" s="191"/>
      <c r="BS698" s="191"/>
      <c r="BT698" s="191"/>
      <c r="BU698" s="192"/>
      <c r="BV698" s="191"/>
      <c r="BW698" s="191"/>
      <c r="BX698" s="191"/>
      <c r="BY698" s="191"/>
      <c r="BZ698" s="191"/>
      <c r="CA698" s="191"/>
      <c r="CB698" s="470"/>
      <c r="CC698" s="396"/>
      <c r="CD698" s="191"/>
      <c r="CE698" s="191"/>
      <c r="CF698" s="191"/>
      <c r="CG698" s="191"/>
      <c r="CH698" s="384"/>
      <c r="CI698" s="191"/>
      <c r="CJ698" s="461"/>
      <c r="CK698" s="461"/>
      <c r="CL698" s="191"/>
      <c r="CM698" s="191"/>
      <c r="CN698" s="498"/>
      <c r="CO698" s="191"/>
      <c r="CP698" s="192"/>
      <c r="CQ698" s="191"/>
      <c r="CR698" s="384"/>
      <c r="CS698" s="407"/>
      <c r="CT698" s="191"/>
      <c r="DE698" s="192"/>
      <c r="DM698" s="190"/>
      <c r="DN698" s="191"/>
      <c r="DQ698" s="190"/>
      <c r="DU698" s="132"/>
      <c r="DV698" s="132"/>
      <c r="DW698" s="132"/>
      <c r="DX698" s="132"/>
      <c r="DY698" s="132"/>
      <c r="DZ698" s="132"/>
      <c r="EA698" s="133"/>
      <c r="EB698" s="132"/>
      <c r="EC698" s="132"/>
      <c r="ED698" s="451"/>
      <c r="EE698" s="133"/>
      <c r="EF698" s="132"/>
      <c r="EG698" s="132"/>
      <c r="EH698" s="132"/>
      <c r="EI698" s="134"/>
      <c r="EJ698" s="132"/>
      <c r="EK698" s="451"/>
      <c r="EL698" s="518"/>
      <c r="EM698" s="451"/>
      <c r="EN698" s="132"/>
      <c r="EO698" s="513"/>
      <c r="EP698" s="451"/>
      <c r="EQ698" s="451"/>
      <c r="ER698" s="524"/>
      <c r="ES698" s="451"/>
      <c r="ET698" s="451"/>
      <c r="EU698" s="132"/>
      <c r="EV698" s="133"/>
      <c r="EW698" s="193"/>
    </row>
    <row r="699" spans="26:153" ht="30" customHeight="1" x14ac:dyDescent="0.15">
      <c r="Z699" s="246"/>
      <c r="AA699" s="483"/>
      <c r="AB699" s="191"/>
      <c r="AC699" s="191"/>
      <c r="AD699" s="191"/>
      <c r="AE699" s="191"/>
      <c r="AF699" s="384"/>
      <c r="AG699" s="191"/>
      <c r="AH699" s="191"/>
      <c r="AI699" s="191"/>
      <c r="AJ699" s="191"/>
      <c r="AK699" s="192"/>
      <c r="AL699" s="191"/>
      <c r="AM699" s="191"/>
      <c r="AN699" s="191"/>
      <c r="AO699" s="461"/>
      <c r="AP699" s="191"/>
      <c r="AQ699" s="191"/>
      <c r="AR699" s="191"/>
      <c r="AS699" s="461"/>
      <c r="AT699" s="191"/>
      <c r="AU699" s="191"/>
      <c r="AV699" s="461"/>
      <c r="AW699" s="192"/>
      <c r="AX699" s="191"/>
      <c r="AY699" s="461"/>
      <c r="AZ699" s="191"/>
      <c r="BA699" s="461"/>
      <c r="BB699" s="191"/>
      <c r="BC699" s="192"/>
      <c r="BD699" s="191"/>
      <c r="BE699" s="191"/>
      <c r="BF699" s="461"/>
      <c r="BG699" s="470"/>
      <c r="BH699" s="470"/>
      <c r="BI699" s="191"/>
      <c r="BJ699" s="191"/>
      <c r="BK699" s="191"/>
      <c r="BL699" s="492"/>
      <c r="BM699" s="191"/>
      <c r="BN699" s="391"/>
      <c r="BO699" s="191"/>
      <c r="BP699" s="191"/>
      <c r="BQ699" s="191"/>
      <c r="BR699" s="191"/>
      <c r="BS699" s="191"/>
      <c r="BT699" s="191"/>
      <c r="BU699" s="192"/>
      <c r="BV699" s="191"/>
      <c r="BW699" s="191"/>
      <c r="BX699" s="191"/>
      <c r="BY699" s="191"/>
      <c r="BZ699" s="191"/>
      <c r="CA699" s="191"/>
      <c r="CB699" s="470"/>
      <c r="CC699" s="396"/>
      <c r="CD699" s="191"/>
      <c r="CE699" s="191"/>
      <c r="CF699" s="191"/>
      <c r="CG699" s="191"/>
      <c r="CH699" s="384"/>
      <c r="CI699" s="191"/>
      <c r="CJ699" s="461"/>
      <c r="CK699" s="461"/>
      <c r="CL699" s="191"/>
      <c r="CM699" s="191"/>
      <c r="CN699" s="498"/>
      <c r="CO699" s="191"/>
      <c r="CP699" s="192"/>
      <c r="CQ699" s="191"/>
      <c r="CR699" s="384"/>
      <c r="CS699" s="407"/>
      <c r="CT699" s="191"/>
      <c r="DE699" s="192"/>
      <c r="DM699" s="190"/>
      <c r="DN699" s="191"/>
      <c r="DQ699" s="190"/>
      <c r="DU699" s="132"/>
      <c r="DV699" s="132"/>
      <c r="DW699" s="132"/>
      <c r="DX699" s="132"/>
      <c r="DY699" s="132"/>
      <c r="DZ699" s="132"/>
      <c r="EA699" s="133"/>
      <c r="EB699" s="132"/>
      <c r="EC699" s="132"/>
      <c r="ED699" s="451"/>
      <c r="EE699" s="133"/>
      <c r="EF699" s="132"/>
      <c r="EG699" s="132"/>
      <c r="EH699" s="132"/>
      <c r="EI699" s="134"/>
      <c r="EJ699" s="132"/>
      <c r="EK699" s="451"/>
      <c r="EL699" s="518"/>
      <c r="EM699" s="451"/>
      <c r="EN699" s="132"/>
      <c r="EO699" s="513"/>
      <c r="EP699" s="451"/>
      <c r="EQ699" s="451"/>
      <c r="ER699" s="524"/>
      <c r="ES699" s="451"/>
      <c r="ET699" s="451"/>
      <c r="EU699" s="132"/>
      <c r="EV699" s="133"/>
      <c r="EW699" s="193"/>
    </row>
    <row r="700" spans="26:153" ht="30" customHeight="1" x14ac:dyDescent="0.15">
      <c r="Z700" s="246"/>
      <c r="AA700" s="483"/>
      <c r="AB700" s="191"/>
      <c r="AC700" s="191"/>
      <c r="AD700" s="191"/>
      <c r="AE700" s="191"/>
      <c r="AF700" s="384"/>
      <c r="AG700" s="191"/>
      <c r="AH700" s="191"/>
      <c r="AI700" s="191"/>
      <c r="AJ700" s="191"/>
      <c r="AK700" s="192"/>
      <c r="AL700" s="191"/>
      <c r="AM700" s="191"/>
      <c r="AN700" s="191"/>
      <c r="AO700" s="461"/>
      <c r="AP700" s="191"/>
      <c r="AQ700" s="191"/>
      <c r="AR700" s="191"/>
      <c r="AS700" s="461"/>
      <c r="AT700" s="191"/>
      <c r="AU700" s="191"/>
      <c r="AV700" s="461"/>
      <c r="AW700" s="192"/>
      <c r="AX700" s="191"/>
      <c r="AY700" s="461"/>
      <c r="AZ700" s="191"/>
      <c r="BA700" s="461"/>
      <c r="BB700" s="191"/>
      <c r="BC700" s="192"/>
      <c r="BD700" s="191"/>
      <c r="BE700" s="191"/>
      <c r="BF700" s="461"/>
      <c r="BG700" s="470"/>
      <c r="BH700" s="470"/>
      <c r="BI700" s="191"/>
      <c r="BJ700" s="191"/>
      <c r="BK700" s="191"/>
      <c r="BL700" s="492"/>
      <c r="BM700" s="191"/>
      <c r="BN700" s="391"/>
      <c r="BO700" s="191"/>
      <c r="BP700" s="191"/>
      <c r="BQ700" s="191"/>
      <c r="BR700" s="191"/>
      <c r="BS700" s="191"/>
      <c r="BT700" s="191"/>
      <c r="BU700" s="192"/>
      <c r="BV700" s="191"/>
      <c r="BW700" s="191"/>
      <c r="BX700" s="191"/>
      <c r="BY700" s="191"/>
      <c r="BZ700" s="191"/>
      <c r="CA700" s="191"/>
      <c r="CB700" s="470"/>
      <c r="CC700" s="396"/>
      <c r="CD700" s="191"/>
      <c r="CE700" s="191"/>
      <c r="CF700" s="191"/>
      <c r="CG700" s="191"/>
      <c r="CH700" s="384"/>
      <c r="CI700" s="191"/>
      <c r="CJ700" s="461"/>
      <c r="CK700" s="461"/>
      <c r="CL700" s="191"/>
      <c r="CM700" s="191"/>
      <c r="CN700" s="498"/>
      <c r="CO700" s="191"/>
      <c r="CP700" s="192"/>
      <c r="CQ700" s="191"/>
      <c r="CR700" s="384"/>
      <c r="CS700" s="407"/>
      <c r="CT700" s="191"/>
      <c r="DE700" s="192"/>
      <c r="DM700" s="190"/>
      <c r="DN700" s="191"/>
      <c r="DQ700" s="190"/>
      <c r="DU700" s="132"/>
      <c r="DV700" s="132"/>
      <c r="DW700" s="132"/>
      <c r="DX700" s="132"/>
      <c r="DY700" s="132"/>
      <c r="DZ700" s="132"/>
      <c r="EA700" s="133"/>
      <c r="EB700" s="132"/>
      <c r="EC700" s="132"/>
      <c r="ED700" s="451"/>
      <c r="EE700" s="133"/>
      <c r="EF700" s="132"/>
      <c r="EG700" s="132"/>
      <c r="EH700" s="132"/>
      <c r="EI700" s="134"/>
      <c r="EJ700" s="132"/>
      <c r="EK700" s="451"/>
      <c r="EL700" s="518"/>
      <c r="EM700" s="451"/>
      <c r="EN700" s="132"/>
      <c r="EO700" s="513"/>
      <c r="EP700" s="451"/>
      <c r="EQ700" s="451"/>
      <c r="ER700" s="524"/>
      <c r="ES700" s="451"/>
      <c r="ET700" s="451"/>
      <c r="EU700" s="132"/>
      <c r="EV700" s="133"/>
      <c r="EW700" s="193"/>
    </row>
    <row r="701" spans="26:153" ht="30" customHeight="1" x14ac:dyDescent="0.15">
      <c r="Z701" s="246"/>
      <c r="AA701" s="483"/>
      <c r="AB701" s="191"/>
      <c r="AC701" s="191"/>
      <c r="AD701" s="191"/>
      <c r="AE701" s="191"/>
      <c r="AF701" s="384"/>
      <c r="AG701" s="191"/>
      <c r="AH701" s="191"/>
      <c r="AI701" s="191"/>
      <c r="AJ701" s="191"/>
      <c r="AK701" s="192"/>
      <c r="AL701" s="191"/>
      <c r="AM701" s="191"/>
      <c r="AN701" s="191"/>
      <c r="AO701" s="461"/>
      <c r="AP701" s="191"/>
      <c r="AQ701" s="191"/>
      <c r="AR701" s="191"/>
      <c r="AS701" s="461"/>
      <c r="AT701" s="191"/>
      <c r="AU701" s="191"/>
      <c r="AV701" s="461"/>
      <c r="AW701" s="192"/>
      <c r="AX701" s="191"/>
      <c r="AY701" s="461"/>
      <c r="AZ701" s="191"/>
      <c r="BA701" s="461"/>
      <c r="BB701" s="191"/>
      <c r="BC701" s="192"/>
      <c r="BD701" s="191"/>
      <c r="BE701" s="191"/>
      <c r="BF701" s="461"/>
      <c r="BG701" s="470"/>
      <c r="BH701" s="470"/>
      <c r="BI701" s="191"/>
      <c r="BJ701" s="191"/>
      <c r="BK701" s="191"/>
      <c r="BL701" s="492"/>
      <c r="BM701" s="191"/>
      <c r="BN701" s="391"/>
      <c r="BO701" s="191"/>
      <c r="BP701" s="191"/>
      <c r="BQ701" s="191"/>
      <c r="BR701" s="191"/>
      <c r="BS701" s="191"/>
      <c r="BT701" s="191"/>
      <c r="BU701" s="192"/>
      <c r="BV701" s="191"/>
      <c r="BW701" s="191"/>
      <c r="BX701" s="191"/>
      <c r="BY701" s="191"/>
      <c r="BZ701" s="191"/>
      <c r="CA701" s="191"/>
      <c r="CB701" s="470"/>
      <c r="CC701" s="396"/>
      <c r="CD701" s="191"/>
      <c r="CE701" s="191"/>
      <c r="CF701" s="191"/>
      <c r="CG701" s="191"/>
      <c r="CH701" s="384"/>
      <c r="CI701" s="191"/>
      <c r="CJ701" s="461"/>
      <c r="CK701" s="461"/>
      <c r="CL701" s="191"/>
      <c r="CM701" s="191"/>
      <c r="CN701" s="498"/>
      <c r="CO701" s="191"/>
      <c r="CP701" s="192"/>
      <c r="CQ701" s="191"/>
      <c r="CR701" s="384"/>
      <c r="CS701" s="407"/>
      <c r="CT701" s="191"/>
      <c r="DE701" s="192"/>
      <c r="DM701" s="190"/>
      <c r="DN701" s="191"/>
      <c r="DQ701" s="190"/>
      <c r="DU701" s="132"/>
      <c r="DV701" s="132"/>
      <c r="DW701" s="132"/>
      <c r="DX701" s="132"/>
      <c r="DY701" s="132"/>
      <c r="DZ701" s="132"/>
      <c r="EA701" s="133"/>
      <c r="EB701" s="132"/>
      <c r="EC701" s="132"/>
      <c r="ED701" s="451"/>
      <c r="EE701" s="133"/>
      <c r="EF701" s="132"/>
      <c r="EG701" s="132"/>
      <c r="EH701" s="132"/>
      <c r="EI701" s="134"/>
      <c r="EJ701" s="132"/>
      <c r="EK701" s="451"/>
      <c r="EL701" s="518"/>
      <c r="EM701" s="451"/>
      <c r="EN701" s="132"/>
      <c r="EO701" s="513"/>
      <c r="EP701" s="451"/>
      <c r="EQ701" s="451"/>
      <c r="ER701" s="524"/>
      <c r="ES701" s="451"/>
      <c r="ET701" s="451"/>
      <c r="EU701" s="132"/>
      <c r="EV701" s="133"/>
      <c r="EW701" s="193"/>
    </row>
    <row r="702" spans="26:153" ht="30" customHeight="1" x14ac:dyDescent="0.15">
      <c r="Z702" s="246"/>
      <c r="AA702" s="483"/>
      <c r="AB702" s="191"/>
      <c r="AC702" s="191"/>
      <c r="AD702" s="191"/>
      <c r="AE702" s="191"/>
      <c r="AF702" s="384"/>
      <c r="AG702" s="191"/>
      <c r="AH702" s="191"/>
      <c r="AI702" s="191"/>
      <c r="AJ702" s="191"/>
      <c r="AK702" s="192"/>
      <c r="AL702" s="191"/>
      <c r="AM702" s="191"/>
      <c r="AN702" s="191"/>
      <c r="AO702" s="461"/>
      <c r="AP702" s="191"/>
      <c r="AQ702" s="191"/>
      <c r="AR702" s="191"/>
      <c r="AS702" s="461"/>
      <c r="AT702" s="191"/>
      <c r="AU702" s="191"/>
      <c r="AV702" s="461"/>
      <c r="AW702" s="192"/>
      <c r="AX702" s="191"/>
      <c r="AY702" s="461"/>
      <c r="AZ702" s="191"/>
      <c r="BA702" s="461"/>
      <c r="BB702" s="191"/>
      <c r="BC702" s="192"/>
      <c r="BD702" s="191"/>
      <c r="BE702" s="191"/>
      <c r="BF702" s="461"/>
      <c r="BG702" s="470"/>
      <c r="BH702" s="470"/>
      <c r="BI702" s="191"/>
      <c r="BJ702" s="191"/>
      <c r="BK702" s="191"/>
      <c r="BL702" s="492"/>
      <c r="BM702" s="191"/>
      <c r="BN702" s="391"/>
      <c r="BO702" s="191"/>
      <c r="BP702" s="191"/>
      <c r="BQ702" s="191"/>
      <c r="BR702" s="191"/>
      <c r="BS702" s="191"/>
      <c r="BT702" s="191"/>
      <c r="BU702" s="192"/>
      <c r="BV702" s="191"/>
      <c r="BW702" s="191"/>
      <c r="BX702" s="191"/>
      <c r="BY702" s="191"/>
      <c r="BZ702" s="191"/>
      <c r="CA702" s="191"/>
      <c r="CB702" s="470"/>
      <c r="CC702" s="396"/>
      <c r="CD702" s="191"/>
      <c r="CE702" s="191"/>
      <c r="CF702" s="191"/>
      <c r="CG702" s="191"/>
      <c r="CH702" s="384"/>
      <c r="CI702" s="191"/>
      <c r="CJ702" s="461"/>
      <c r="CK702" s="461"/>
      <c r="CL702" s="191"/>
      <c r="CM702" s="191"/>
      <c r="CN702" s="498"/>
      <c r="CO702" s="191"/>
      <c r="CP702" s="192"/>
      <c r="CQ702" s="191"/>
      <c r="CR702" s="384"/>
      <c r="CS702" s="407"/>
      <c r="CT702" s="191"/>
      <c r="DE702" s="192"/>
      <c r="DM702" s="190"/>
      <c r="DN702" s="191"/>
      <c r="DQ702" s="190"/>
      <c r="DU702" s="132"/>
      <c r="DV702" s="132"/>
      <c r="DW702" s="132"/>
      <c r="DX702" s="132"/>
      <c r="DY702" s="132"/>
      <c r="DZ702" s="132"/>
      <c r="EA702" s="133"/>
      <c r="EB702" s="132"/>
      <c r="EC702" s="132"/>
      <c r="ED702" s="451"/>
      <c r="EE702" s="133"/>
      <c r="EF702" s="132"/>
      <c r="EG702" s="132"/>
      <c r="EH702" s="132"/>
      <c r="EI702" s="134"/>
      <c r="EJ702" s="132"/>
      <c r="EK702" s="451"/>
      <c r="EL702" s="518"/>
      <c r="EM702" s="451"/>
      <c r="EN702" s="132"/>
      <c r="EO702" s="513"/>
      <c r="EP702" s="451"/>
      <c r="EQ702" s="451"/>
      <c r="ER702" s="524"/>
      <c r="ES702" s="451"/>
      <c r="ET702" s="451"/>
      <c r="EU702" s="132"/>
      <c r="EV702" s="133"/>
      <c r="EW702" s="193"/>
    </row>
    <row r="703" spans="26:153" ht="30" customHeight="1" x14ac:dyDescent="0.15">
      <c r="Z703" s="246"/>
      <c r="AA703" s="483"/>
      <c r="AB703" s="191"/>
      <c r="AC703" s="191"/>
      <c r="AD703" s="191"/>
      <c r="AE703" s="191"/>
      <c r="AF703" s="384"/>
      <c r="AG703" s="191"/>
      <c r="AH703" s="191"/>
      <c r="AI703" s="191"/>
      <c r="AJ703" s="191"/>
      <c r="AK703" s="192"/>
      <c r="AL703" s="191"/>
      <c r="AM703" s="191"/>
      <c r="AN703" s="191"/>
      <c r="AO703" s="461"/>
      <c r="AP703" s="191"/>
      <c r="AQ703" s="191"/>
      <c r="AR703" s="191"/>
      <c r="AS703" s="461"/>
      <c r="AT703" s="191"/>
      <c r="AU703" s="191"/>
      <c r="AV703" s="461"/>
      <c r="AW703" s="192"/>
      <c r="AX703" s="191"/>
      <c r="AY703" s="461"/>
      <c r="AZ703" s="191"/>
      <c r="BA703" s="461"/>
      <c r="BB703" s="191"/>
      <c r="BC703" s="192"/>
      <c r="BD703" s="191"/>
      <c r="BE703" s="191"/>
      <c r="BF703" s="461"/>
      <c r="BG703" s="470"/>
      <c r="BH703" s="470"/>
      <c r="BI703" s="191"/>
      <c r="BJ703" s="191"/>
      <c r="BK703" s="191"/>
      <c r="BL703" s="492"/>
      <c r="BM703" s="191"/>
      <c r="BN703" s="391"/>
      <c r="BO703" s="191"/>
      <c r="BP703" s="191"/>
      <c r="BQ703" s="191"/>
      <c r="BR703" s="191"/>
      <c r="BS703" s="191"/>
      <c r="BT703" s="191"/>
      <c r="BU703" s="192"/>
      <c r="BV703" s="191"/>
      <c r="BW703" s="191"/>
      <c r="BX703" s="191"/>
      <c r="BY703" s="191"/>
      <c r="BZ703" s="191"/>
      <c r="CA703" s="191"/>
      <c r="CB703" s="470"/>
      <c r="CC703" s="396"/>
      <c r="CD703" s="191"/>
      <c r="CE703" s="191"/>
      <c r="CF703" s="191"/>
      <c r="CG703" s="191"/>
      <c r="CH703" s="384"/>
      <c r="CI703" s="191"/>
      <c r="CJ703" s="461"/>
      <c r="CK703" s="461"/>
      <c r="CL703" s="191"/>
      <c r="CM703" s="191"/>
      <c r="CN703" s="498"/>
      <c r="CO703" s="191"/>
      <c r="CP703" s="192"/>
      <c r="CQ703" s="191"/>
      <c r="CR703" s="384"/>
      <c r="CS703" s="407"/>
      <c r="CT703" s="191"/>
      <c r="DE703" s="192"/>
      <c r="DM703" s="190"/>
      <c r="DN703" s="191"/>
      <c r="DQ703" s="190"/>
      <c r="DU703" s="132"/>
      <c r="DV703" s="132"/>
      <c r="DW703" s="132"/>
      <c r="DX703" s="132"/>
      <c r="DY703" s="132"/>
      <c r="DZ703" s="132"/>
      <c r="EA703" s="133"/>
      <c r="EB703" s="132"/>
      <c r="EC703" s="132"/>
      <c r="ED703" s="451"/>
      <c r="EE703" s="133"/>
      <c r="EF703" s="132"/>
      <c r="EG703" s="132"/>
      <c r="EH703" s="132"/>
      <c r="EI703" s="134"/>
      <c r="EJ703" s="132"/>
      <c r="EK703" s="451"/>
      <c r="EL703" s="518"/>
      <c r="EM703" s="451"/>
      <c r="EN703" s="132"/>
      <c r="EO703" s="513"/>
      <c r="EP703" s="451"/>
      <c r="EQ703" s="451"/>
      <c r="ER703" s="524"/>
      <c r="ES703" s="451"/>
      <c r="ET703" s="451"/>
      <c r="EU703" s="132"/>
      <c r="EV703" s="133"/>
      <c r="EW703" s="193"/>
    </row>
    <row r="704" spans="26:153" ht="30" customHeight="1" x14ac:dyDescent="0.15">
      <c r="Z704" s="246"/>
      <c r="AA704" s="483"/>
      <c r="AB704" s="191"/>
      <c r="AC704" s="191"/>
      <c r="AD704" s="191"/>
      <c r="AE704" s="191"/>
      <c r="AF704" s="384"/>
      <c r="AG704" s="191"/>
      <c r="AH704" s="191"/>
      <c r="AI704" s="191"/>
      <c r="AJ704" s="191"/>
      <c r="AK704" s="192"/>
      <c r="AL704" s="191"/>
      <c r="AM704" s="191"/>
      <c r="AN704" s="191"/>
      <c r="AO704" s="461"/>
      <c r="AP704" s="191"/>
      <c r="AQ704" s="191"/>
      <c r="AR704" s="191"/>
      <c r="AS704" s="461"/>
      <c r="AT704" s="191"/>
      <c r="AU704" s="191"/>
      <c r="AV704" s="461"/>
      <c r="AW704" s="192"/>
      <c r="AX704" s="191"/>
      <c r="AY704" s="461"/>
      <c r="AZ704" s="191"/>
      <c r="BA704" s="461"/>
      <c r="BB704" s="191"/>
      <c r="BC704" s="192"/>
      <c r="BD704" s="191"/>
      <c r="BE704" s="191"/>
      <c r="BF704" s="461"/>
      <c r="BG704" s="470"/>
      <c r="BH704" s="470"/>
      <c r="BI704" s="191"/>
      <c r="BJ704" s="191"/>
      <c r="BK704" s="191"/>
      <c r="BL704" s="492"/>
      <c r="BM704" s="191"/>
      <c r="BN704" s="391"/>
      <c r="BO704" s="191"/>
      <c r="BP704" s="191"/>
      <c r="BQ704" s="191"/>
      <c r="BR704" s="191"/>
      <c r="BS704" s="191"/>
      <c r="BT704" s="191"/>
      <c r="BU704" s="192"/>
      <c r="BV704" s="191"/>
      <c r="BW704" s="191"/>
      <c r="BX704" s="191"/>
      <c r="BY704" s="191"/>
      <c r="BZ704" s="191"/>
      <c r="CA704" s="191"/>
      <c r="CB704" s="470"/>
      <c r="CC704" s="396"/>
      <c r="CD704" s="191"/>
      <c r="CE704" s="191"/>
      <c r="CF704" s="191"/>
      <c r="CG704" s="191"/>
      <c r="CH704" s="384"/>
      <c r="CI704" s="191"/>
      <c r="CJ704" s="461"/>
      <c r="CK704" s="461"/>
      <c r="CL704" s="191"/>
      <c r="CM704" s="191"/>
      <c r="CN704" s="498"/>
      <c r="CO704" s="191"/>
      <c r="CP704" s="192"/>
      <c r="CQ704" s="191"/>
      <c r="CR704" s="384"/>
      <c r="CS704" s="407"/>
      <c r="CT704" s="191"/>
      <c r="DE704" s="192"/>
      <c r="DM704" s="190"/>
      <c r="DN704" s="191"/>
      <c r="DQ704" s="190"/>
      <c r="DU704" s="132"/>
      <c r="DV704" s="132"/>
      <c r="DW704" s="132"/>
      <c r="DX704" s="132"/>
      <c r="DY704" s="132"/>
      <c r="DZ704" s="132"/>
      <c r="EA704" s="133"/>
      <c r="EB704" s="132"/>
      <c r="EC704" s="132"/>
      <c r="ED704" s="451"/>
      <c r="EE704" s="133"/>
      <c r="EF704" s="132"/>
      <c r="EG704" s="132"/>
      <c r="EH704" s="132"/>
      <c r="EI704" s="134"/>
      <c r="EJ704" s="132"/>
      <c r="EK704" s="451"/>
      <c r="EL704" s="518"/>
      <c r="EM704" s="451"/>
      <c r="EN704" s="132"/>
      <c r="EO704" s="513"/>
      <c r="EP704" s="451"/>
      <c r="EQ704" s="451"/>
      <c r="ER704" s="524"/>
      <c r="ES704" s="451"/>
      <c r="ET704" s="451"/>
      <c r="EU704" s="132"/>
      <c r="EV704" s="133"/>
      <c r="EW704" s="193"/>
    </row>
    <row r="705" spans="26:153" ht="30" customHeight="1" x14ac:dyDescent="0.15">
      <c r="Z705" s="246"/>
      <c r="AA705" s="483"/>
      <c r="AB705" s="191"/>
      <c r="AC705" s="191"/>
      <c r="AD705" s="191"/>
      <c r="AE705" s="191"/>
      <c r="AF705" s="384"/>
      <c r="AG705" s="191"/>
      <c r="AH705" s="191"/>
      <c r="AI705" s="191"/>
      <c r="AJ705" s="191"/>
      <c r="AK705" s="192"/>
      <c r="AL705" s="191"/>
      <c r="AM705" s="191"/>
      <c r="AN705" s="191"/>
      <c r="AO705" s="461"/>
      <c r="AP705" s="191"/>
      <c r="AQ705" s="191"/>
      <c r="AR705" s="191"/>
      <c r="AS705" s="461"/>
      <c r="AT705" s="191"/>
      <c r="AU705" s="191"/>
      <c r="AV705" s="461"/>
      <c r="AW705" s="192"/>
      <c r="AX705" s="191"/>
      <c r="AY705" s="461"/>
      <c r="AZ705" s="191"/>
      <c r="BA705" s="461"/>
      <c r="BB705" s="191"/>
      <c r="BC705" s="192"/>
      <c r="BD705" s="191"/>
      <c r="BE705" s="191"/>
      <c r="BF705" s="461"/>
      <c r="BG705" s="470"/>
      <c r="BH705" s="470"/>
      <c r="BI705" s="191"/>
      <c r="BJ705" s="191"/>
      <c r="BK705" s="191"/>
      <c r="BL705" s="492"/>
      <c r="BM705" s="191"/>
      <c r="BN705" s="391"/>
      <c r="BO705" s="191"/>
      <c r="BP705" s="191"/>
      <c r="BQ705" s="191"/>
      <c r="BR705" s="191"/>
      <c r="BS705" s="191"/>
      <c r="BT705" s="191"/>
      <c r="BU705" s="192"/>
      <c r="BV705" s="191"/>
      <c r="BW705" s="191"/>
      <c r="BX705" s="191"/>
      <c r="BY705" s="191"/>
      <c r="BZ705" s="191"/>
      <c r="CA705" s="191"/>
      <c r="CB705" s="470"/>
      <c r="CC705" s="396"/>
      <c r="CD705" s="191"/>
      <c r="CE705" s="191"/>
      <c r="CF705" s="191"/>
      <c r="CG705" s="191"/>
      <c r="CH705" s="384"/>
      <c r="CI705" s="191"/>
      <c r="CJ705" s="461"/>
      <c r="CK705" s="461"/>
      <c r="CL705" s="191"/>
      <c r="CM705" s="191"/>
      <c r="CN705" s="498"/>
      <c r="CO705" s="191"/>
      <c r="CP705" s="192"/>
      <c r="CQ705" s="191"/>
      <c r="CR705" s="384"/>
      <c r="CS705" s="407"/>
      <c r="CT705" s="191"/>
      <c r="DE705" s="192"/>
      <c r="DM705" s="190"/>
      <c r="DN705" s="191"/>
      <c r="DQ705" s="190"/>
      <c r="DU705" s="132"/>
      <c r="DV705" s="132"/>
      <c r="DW705" s="132"/>
      <c r="DX705" s="132"/>
      <c r="DY705" s="132"/>
      <c r="DZ705" s="132"/>
      <c r="EA705" s="133"/>
      <c r="EB705" s="132"/>
      <c r="EC705" s="132"/>
      <c r="ED705" s="451"/>
      <c r="EE705" s="133"/>
      <c r="EF705" s="132"/>
      <c r="EG705" s="132"/>
      <c r="EH705" s="132"/>
      <c r="EI705" s="134"/>
      <c r="EJ705" s="132"/>
      <c r="EK705" s="451"/>
      <c r="EL705" s="518"/>
      <c r="EM705" s="451"/>
      <c r="EN705" s="132"/>
      <c r="EO705" s="513"/>
      <c r="EP705" s="451"/>
      <c r="EQ705" s="451"/>
      <c r="ER705" s="524"/>
      <c r="ES705" s="451"/>
      <c r="ET705" s="451"/>
      <c r="EU705" s="132"/>
      <c r="EV705" s="133"/>
      <c r="EW705" s="193"/>
    </row>
    <row r="706" spans="26:153" ht="30" customHeight="1" x14ac:dyDescent="0.15">
      <c r="Z706" s="246"/>
      <c r="AA706" s="483"/>
      <c r="AB706" s="191"/>
      <c r="AC706" s="191"/>
      <c r="AD706" s="191"/>
      <c r="AE706" s="191"/>
      <c r="AF706" s="384"/>
      <c r="AG706" s="191"/>
      <c r="AH706" s="191"/>
      <c r="AI706" s="191"/>
      <c r="AJ706" s="191"/>
      <c r="AK706" s="192"/>
      <c r="AL706" s="191"/>
      <c r="AM706" s="191"/>
      <c r="AN706" s="191"/>
      <c r="AO706" s="461"/>
      <c r="AP706" s="191"/>
      <c r="AQ706" s="191"/>
      <c r="AR706" s="191"/>
      <c r="AS706" s="461"/>
      <c r="AT706" s="191"/>
      <c r="AU706" s="191"/>
      <c r="AV706" s="461"/>
      <c r="AW706" s="192"/>
      <c r="AX706" s="191"/>
      <c r="AY706" s="461"/>
      <c r="AZ706" s="191"/>
      <c r="BA706" s="461"/>
      <c r="BB706" s="191"/>
      <c r="BC706" s="192"/>
      <c r="BD706" s="191"/>
      <c r="BE706" s="191"/>
      <c r="BF706" s="461"/>
      <c r="BG706" s="470"/>
      <c r="BH706" s="470"/>
      <c r="BI706" s="191"/>
      <c r="BJ706" s="191"/>
      <c r="BK706" s="191"/>
      <c r="BL706" s="492"/>
      <c r="BM706" s="191"/>
      <c r="BN706" s="391"/>
      <c r="BO706" s="191"/>
      <c r="BP706" s="191"/>
      <c r="BQ706" s="191"/>
      <c r="BR706" s="191"/>
      <c r="BS706" s="191"/>
      <c r="BT706" s="191"/>
      <c r="BU706" s="192"/>
      <c r="BV706" s="191"/>
      <c r="BW706" s="191"/>
      <c r="BX706" s="191"/>
      <c r="BY706" s="191"/>
      <c r="BZ706" s="191"/>
      <c r="CA706" s="191"/>
      <c r="CB706" s="470"/>
      <c r="CC706" s="396"/>
      <c r="CD706" s="191"/>
      <c r="CE706" s="191"/>
      <c r="CF706" s="191"/>
      <c r="CG706" s="191"/>
      <c r="CH706" s="384"/>
      <c r="CI706" s="191"/>
      <c r="CJ706" s="461"/>
      <c r="CK706" s="461"/>
      <c r="CL706" s="191"/>
      <c r="CM706" s="191"/>
      <c r="CN706" s="498"/>
      <c r="CO706" s="191"/>
      <c r="CP706" s="192"/>
      <c r="CQ706" s="191"/>
      <c r="CR706" s="384"/>
      <c r="CS706" s="407"/>
      <c r="CT706" s="191"/>
      <c r="DE706" s="192"/>
      <c r="DM706" s="190"/>
      <c r="DN706" s="191"/>
      <c r="DQ706" s="190"/>
      <c r="DU706" s="132"/>
      <c r="DV706" s="132"/>
      <c r="DW706" s="132"/>
      <c r="DX706" s="132"/>
      <c r="DY706" s="132"/>
      <c r="DZ706" s="132"/>
      <c r="EA706" s="133"/>
      <c r="EB706" s="132"/>
      <c r="EC706" s="132"/>
      <c r="ED706" s="451"/>
      <c r="EE706" s="133"/>
      <c r="EF706" s="132"/>
      <c r="EG706" s="132"/>
      <c r="EH706" s="132"/>
      <c r="EI706" s="134"/>
      <c r="EJ706" s="132"/>
      <c r="EK706" s="451"/>
      <c r="EL706" s="518"/>
      <c r="EM706" s="451"/>
      <c r="EN706" s="132"/>
      <c r="EO706" s="513"/>
      <c r="EP706" s="451"/>
      <c r="EQ706" s="451"/>
      <c r="ER706" s="524"/>
      <c r="ES706" s="451"/>
      <c r="ET706" s="451"/>
      <c r="EU706" s="132"/>
      <c r="EV706" s="133"/>
      <c r="EW706" s="193"/>
    </row>
    <row r="707" spans="26:153" ht="30" customHeight="1" x14ac:dyDescent="0.15">
      <c r="Z707" s="246"/>
      <c r="AA707" s="483"/>
      <c r="AB707" s="191"/>
      <c r="AC707" s="191"/>
      <c r="AD707" s="191"/>
      <c r="AE707" s="191"/>
      <c r="AF707" s="384"/>
      <c r="AG707" s="191"/>
      <c r="AH707" s="191"/>
      <c r="AI707" s="191"/>
      <c r="AJ707" s="191"/>
      <c r="AK707" s="192"/>
      <c r="AL707" s="191"/>
      <c r="AM707" s="191"/>
      <c r="AN707" s="191"/>
      <c r="AO707" s="461"/>
      <c r="AP707" s="191"/>
      <c r="AQ707" s="191"/>
      <c r="AR707" s="191"/>
      <c r="AS707" s="461"/>
      <c r="AT707" s="191"/>
      <c r="AU707" s="191"/>
      <c r="AV707" s="461"/>
      <c r="AW707" s="192"/>
      <c r="AX707" s="191"/>
      <c r="AY707" s="461"/>
      <c r="AZ707" s="191"/>
      <c r="BA707" s="461"/>
      <c r="BB707" s="191"/>
      <c r="BC707" s="192"/>
      <c r="BD707" s="191"/>
      <c r="BE707" s="191"/>
      <c r="BF707" s="461"/>
      <c r="BG707" s="470"/>
      <c r="BH707" s="470"/>
      <c r="BI707" s="191"/>
      <c r="BJ707" s="191"/>
      <c r="BK707" s="191"/>
      <c r="BL707" s="492"/>
      <c r="BM707" s="191"/>
      <c r="BN707" s="391"/>
      <c r="BO707" s="191"/>
      <c r="BP707" s="191"/>
      <c r="BQ707" s="191"/>
      <c r="BR707" s="191"/>
      <c r="BS707" s="191"/>
      <c r="BT707" s="191"/>
      <c r="BU707" s="192"/>
      <c r="BV707" s="191"/>
      <c r="BW707" s="191"/>
      <c r="BX707" s="191"/>
      <c r="BY707" s="191"/>
      <c r="BZ707" s="191"/>
      <c r="CA707" s="191"/>
      <c r="CB707" s="470"/>
      <c r="CC707" s="396"/>
      <c r="CD707" s="191"/>
      <c r="CE707" s="191"/>
      <c r="CF707" s="191"/>
      <c r="CG707" s="191"/>
      <c r="CH707" s="384"/>
      <c r="CI707" s="191"/>
      <c r="CJ707" s="461"/>
      <c r="CK707" s="461"/>
      <c r="CL707" s="191"/>
      <c r="CM707" s="191"/>
      <c r="CN707" s="498"/>
      <c r="CO707" s="191"/>
      <c r="CP707" s="192"/>
      <c r="CQ707" s="191"/>
      <c r="CR707" s="384"/>
      <c r="CS707" s="407"/>
      <c r="CT707" s="191"/>
      <c r="DE707" s="192"/>
      <c r="DM707" s="190"/>
      <c r="DN707" s="191"/>
      <c r="DQ707" s="190"/>
      <c r="DU707" s="132"/>
      <c r="DV707" s="132"/>
      <c r="DW707" s="132"/>
      <c r="DX707" s="132"/>
      <c r="DY707" s="132"/>
      <c r="DZ707" s="132"/>
      <c r="EA707" s="133"/>
      <c r="EB707" s="132"/>
      <c r="EC707" s="132"/>
      <c r="ED707" s="451"/>
      <c r="EE707" s="133"/>
      <c r="EF707" s="132"/>
      <c r="EG707" s="132"/>
      <c r="EH707" s="132"/>
      <c r="EI707" s="134"/>
      <c r="EJ707" s="132"/>
      <c r="EK707" s="451"/>
      <c r="EL707" s="518"/>
      <c r="EM707" s="451"/>
      <c r="EN707" s="132"/>
      <c r="EO707" s="513"/>
      <c r="EP707" s="451"/>
      <c r="EQ707" s="451"/>
      <c r="ER707" s="524"/>
      <c r="ES707" s="451"/>
      <c r="ET707" s="451"/>
      <c r="EU707" s="132"/>
      <c r="EV707" s="133"/>
      <c r="EW707" s="193"/>
    </row>
    <row r="708" spans="26:153" ht="30" customHeight="1" x14ac:dyDescent="0.15">
      <c r="Z708" s="246"/>
      <c r="AA708" s="483"/>
      <c r="AB708" s="191"/>
      <c r="AC708" s="191"/>
      <c r="AD708" s="191"/>
      <c r="AE708" s="191"/>
      <c r="AF708" s="384"/>
      <c r="AG708" s="191"/>
      <c r="AH708" s="191"/>
      <c r="AI708" s="191"/>
      <c r="AJ708" s="191"/>
      <c r="AK708" s="192"/>
      <c r="AL708" s="191"/>
      <c r="AM708" s="191"/>
      <c r="AN708" s="191"/>
      <c r="AO708" s="461"/>
      <c r="AP708" s="191"/>
      <c r="AQ708" s="191"/>
      <c r="AR708" s="191"/>
      <c r="AS708" s="461"/>
      <c r="AT708" s="191"/>
      <c r="AU708" s="191"/>
      <c r="AV708" s="461"/>
      <c r="AW708" s="192"/>
      <c r="AX708" s="191"/>
      <c r="AY708" s="461"/>
      <c r="AZ708" s="191"/>
      <c r="BA708" s="461"/>
      <c r="BB708" s="191"/>
      <c r="BC708" s="192"/>
      <c r="BD708" s="191"/>
      <c r="BE708" s="191"/>
      <c r="BF708" s="461"/>
      <c r="BG708" s="470"/>
      <c r="BH708" s="470"/>
      <c r="BI708" s="191"/>
      <c r="BJ708" s="191"/>
      <c r="BK708" s="191"/>
      <c r="BL708" s="492"/>
      <c r="BM708" s="191"/>
      <c r="BN708" s="391"/>
      <c r="BO708" s="191"/>
      <c r="BP708" s="191"/>
      <c r="BQ708" s="191"/>
      <c r="BR708" s="191"/>
      <c r="BS708" s="191"/>
      <c r="BT708" s="191"/>
      <c r="BU708" s="192"/>
      <c r="BV708" s="191"/>
      <c r="BW708" s="191"/>
      <c r="BX708" s="191"/>
      <c r="BY708" s="191"/>
      <c r="BZ708" s="191"/>
      <c r="CA708" s="191"/>
      <c r="CB708" s="470"/>
      <c r="CC708" s="396"/>
      <c r="CD708" s="191"/>
      <c r="CE708" s="191"/>
      <c r="CF708" s="191"/>
      <c r="CG708" s="191"/>
      <c r="CH708" s="384"/>
      <c r="CI708" s="191"/>
      <c r="CJ708" s="461"/>
      <c r="CK708" s="461"/>
      <c r="CL708" s="191"/>
      <c r="CM708" s="191"/>
      <c r="CN708" s="498"/>
      <c r="CO708" s="191"/>
      <c r="CP708" s="192"/>
      <c r="CQ708" s="191"/>
      <c r="CR708" s="384"/>
      <c r="CS708" s="407"/>
      <c r="CT708" s="191"/>
      <c r="DE708" s="192"/>
      <c r="DM708" s="190"/>
      <c r="DN708" s="191"/>
      <c r="DQ708" s="190"/>
      <c r="DU708" s="132"/>
      <c r="DV708" s="132"/>
      <c r="DW708" s="132"/>
      <c r="DX708" s="132"/>
      <c r="DY708" s="132"/>
      <c r="DZ708" s="132"/>
      <c r="EA708" s="133"/>
      <c r="EB708" s="132"/>
      <c r="EC708" s="132"/>
      <c r="ED708" s="451"/>
      <c r="EE708" s="133"/>
      <c r="EF708" s="132"/>
      <c r="EG708" s="132"/>
      <c r="EH708" s="132"/>
      <c r="EI708" s="134"/>
      <c r="EJ708" s="132"/>
      <c r="EK708" s="451"/>
      <c r="EL708" s="518"/>
      <c r="EM708" s="451"/>
      <c r="EN708" s="132"/>
      <c r="EO708" s="513"/>
      <c r="EP708" s="451"/>
      <c r="EQ708" s="451"/>
      <c r="ER708" s="524"/>
      <c r="ES708" s="451"/>
      <c r="ET708" s="451"/>
      <c r="EU708" s="132"/>
      <c r="EV708" s="133"/>
      <c r="EW708" s="193"/>
    </row>
    <row r="709" spans="26:153" ht="30" customHeight="1" x14ac:dyDescent="0.15">
      <c r="Z709" s="246"/>
      <c r="AA709" s="483"/>
      <c r="AB709" s="191"/>
      <c r="AC709" s="191"/>
      <c r="AD709" s="191"/>
      <c r="AE709" s="191"/>
      <c r="AF709" s="384"/>
      <c r="AG709" s="191"/>
      <c r="AH709" s="191"/>
      <c r="AI709" s="191"/>
      <c r="AJ709" s="191"/>
      <c r="AK709" s="192"/>
      <c r="AL709" s="191"/>
      <c r="AM709" s="191"/>
      <c r="AN709" s="191"/>
      <c r="AO709" s="461"/>
      <c r="AP709" s="191"/>
      <c r="AQ709" s="191"/>
      <c r="AR709" s="191"/>
      <c r="AS709" s="461"/>
      <c r="AT709" s="191"/>
      <c r="AU709" s="191"/>
      <c r="AV709" s="461"/>
      <c r="AW709" s="192"/>
      <c r="AX709" s="191"/>
      <c r="AY709" s="461"/>
      <c r="AZ709" s="191"/>
      <c r="BA709" s="461"/>
      <c r="BB709" s="191"/>
      <c r="BC709" s="192"/>
      <c r="BD709" s="191"/>
      <c r="BE709" s="191"/>
      <c r="BF709" s="461"/>
      <c r="BG709" s="470"/>
      <c r="BH709" s="470"/>
      <c r="BI709" s="191"/>
      <c r="BJ709" s="191"/>
      <c r="BK709" s="191"/>
      <c r="BL709" s="492"/>
      <c r="BM709" s="191"/>
      <c r="BN709" s="391"/>
      <c r="BO709" s="191"/>
      <c r="BP709" s="191"/>
      <c r="BQ709" s="191"/>
      <c r="BR709" s="191"/>
      <c r="BS709" s="191"/>
      <c r="BT709" s="191"/>
      <c r="BU709" s="192"/>
      <c r="BV709" s="191"/>
      <c r="BW709" s="191"/>
      <c r="BX709" s="191"/>
      <c r="BY709" s="191"/>
      <c r="BZ709" s="191"/>
      <c r="CA709" s="191"/>
      <c r="CB709" s="470"/>
      <c r="CC709" s="396"/>
      <c r="CD709" s="191"/>
      <c r="CE709" s="191"/>
      <c r="CF709" s="191"/>
      <c r="CG709" s="191"/>
      <c r="CH709" s="384"/>
      <c r="CI709" s="191"/>
      <c r="CJ709" s="461"/>
      <c r="CK709" s="461"/>
      <c r="CL709" s="191"/>
      <c r="CM709" s="191"/>
      <c r="CN709" s="498"/>
      <c r="CO709" s="191"/>
      <c r="CP709" s="192"/>
      <c r="CQ709" s="191"/>
      <c r="CR709" s="384"/>
      <c r="CS709" s="407"/>
      <c r="CT709" s="191"/>
      <c r="DE709" s="192"/>
      <c r="DM709" s="190"/>
      <c r="DN709" s="191"/>
      <c r="DQ709" s="190"/>
      <c r="DU709" s="132"/>
      <c r="DV709" s="132"/>
      <c r="DW709" s="132"/>
      <c r="DX709" s="132"/>
      <c r="DY709" s="132"/>
      <c r="DZ709" s="132"/>
      <c r="EA709" s="133"/>
      <c r="EB709" s="132"/>
      <c r="EC709" s="132"/>
      <c r="ED709" s="451"/>
      <c r="EE709" s="133"/>
      <c r="EF709" s="132"/>
      <c r="EG709" s="132"/>
      <c r="EH709" s="132"/>
      <c r="EI709" s="134"/>
      <c r="EJ709" s="132"/>
      <c r="EK709" s="451"/>
      <c r="EL709" s="518"/>
      <c r="EM709" s="451"/>
      <c r="EN709" s="132"/>
      <c r="EO709" s="513"/>
      <c r="EP709" s="451"/>
      <c r="EQ709" s="451"/>
      <c r="ER709" s="524"/>
      <c r="ES709" s="451"/>
      <c r="ET709" s="451"/>
      <c r="EU709" s="132"/>
      <c r="EV709" s="133"/>
      <c r="EW709" s="193"/>
    </row>
    <row r="710" spans="26:153" ht="30" customHeight="1" x14ac:dyDescent="0.15">
      <c r="Z710" s="246"/>
      <c r="AA710" s="483"/>
      <c r="AB710" s="191"/>
      <c r="AC710" s="191"/>
      <c r="AD710" s="191"/>
      <c r="AE710" s="191"/>
      <c r="AF710" s="384"/>
      <c r="AG710" s="191"/>
      <c r="AH710" s="191"/>
      <c r="AI710" s="191"/>
      <c r="AJ710" s="191"/>
      <c r="AK710" s="192"/>
      <c r="AL710" s="191"/>
      <c r="AM710" s="191"/>
      <c r="AN710" s="191"/>
      <c r="AO710" s="461"/>
      <c r="AP710" s="191"/>
      <c r="AQ710" s="191"/>
      <c r="AR710" s="191"/>
      <c r="AS710" s="461"/>
      <c r="AT710" s="191"/>
      <c r="AU710" s="191"/>
      <c r="AV710" s="461"/>
      <c r="AW710" s="192"/>
      <c r="AX710" s="191"/>
      <c r="AY710" s="461"/>
      <c r="AZ710" s="191"/>
      <c r="BA710" s="461"/>
      <c r="BB710" s="191"/>
      <c r="BC710" s="192"/>
      <c r="BD710" s="191"/>
      <c r="BE710" s="191"/>
      <c r="BF710" s="461"/>
      <c r="BG710" s="470"/>
      <c r="BH710" s="470"/>
      <c r="BI710" s="191"/>
      <c r="BJ710" s="191"/>
      <c r="BK710" s="191"/>
      <c r="BL710" s="492"/>
      <c r="BM710" s="191"/>
      <c r="BN710" s="391"/>
      <c r="BO710" s="191"/>
      <c r="BP710" s="191"/>
      <c r="BQ710" s="191"/>
      <c r="BR710" s="191"/>
      <c r="BS710" s="191"/>
      <c r="BT710" s="191"/>
      <c r="BU710" s="192"/>
      <c r="BV710" s="191"/>
      <c r="BW710" s="191"/>
      <c r="BX710" s="191"/>
      <c r="BY710" s="191"/>
      <c r="BZ710" s="191"/>
      <c r="CA710" s="191"/>
      <c r="CB710" s="470"/>
      <c r="CC710" s="396"/>
      <c r="CD710" s="191"/>
      <c r="CE710" s="191"/>
      <c r="CF710" s="191"/>
      <c r="CG710" s="191"/>
      <c r="CH710" s="384"/>
      <c r="CI710" s="191"/>
      <c r="CJ710" s="461"/>
      <c r="CK710" s="461"/>
      <c r="CL710" s="191"/>
      <c r="CM710" s="191"/>
      <c r="CN710" s="498"/>
      <c r="CO710" s="191"/>
      <c r="CP710" s="192"/>
      <c r="CQ710" s="191"/>
      <c r="CR710" s="384"/>
      <c r="CS710" s="407"/>
      <c r="CT710" s="191"/>
      <c r="DE710" s="192"/>
      <c r="DM710" s="190"/>
      <c r="DN710" s="191"/>
      <c r="DQ710" s="190"/>
      <c r="DU710" s="132"/>
      <c r="DV710" s="132"/>
      <c r="DW710" s="132"/>
      <c r="DX710" s="132"/>
      <c r="DY710" s="132"/>
      <c r="DZ710" s="132"/>
      <c r="EA710" s="133"/>
      <c r="EB710" s="132"/>
      <c r="EC710" s="132"/>
      <c r="ED710" s="451"/>
      <c r="EE710" s="133"/>
      <c r="EF710" s="132"/>
      <c r="EG710" s="132"/>
      <c r="EH710" s="132"/>
      <c r="EI710" s="134"/>
      <c r="EJ710" s="132"/>
      <c r="EK710" s="451"/>
      <c r="EL710" s="518"/>
      <c r="EM710" s="451"/>
      <c r="EN710" s="132"/>
      <c r="EO710" s="513"/>
      <c r="EP710" s="451"/>
      <c r="EQ710" s="451"/>
      <c r="ER710" s="524"/>
      <c r="ES710" s="451"/>
      <c r="ET710" s="451"/>
      <c r="EU710" s="132"/>
      <c r="EV710" s="133"/>
      <c r="EW710" s="193"/>
    </row>
    <row r="711" spans="26:153" ht="30" customHeight="1" x14ac:dyDescent="0.15">
      <c r="Z711" s="246"/>
      <c r="AA711" s="483"/>
      <c r="AB711" s="191"/>
      <c r="AC711" s="191"/>
      <c r="AD711" s="191"/>
      <c r="AE711" s="191"/>
      <c r="AF711" s="384"/>
      <c r="AG711" s="191"/>
      <c r="AH711" s="191"/>
      <c r="AI711" s="191"/>
      <c r="AJ711" s="191"/>
      <c r="AK711" s="192"/>
      <c r="AL711" s="191"/>
      <c r="AM711" s="191"/>
      <c r="AN711" s="191"/>
      <c r="AO711" s="461"/>
      <c r="AP711" s="191"/>
      <c r="AQ711" s="191"/>
      <c r="AR711" s="191"/>
      <c r="AS711" s="461"/>
      <c r="AT711" s="191"/>
      <c r="AU711" s="191"/>
      <c r="AV711" s="461"/>
      <c r="AW711" s="192"/>
      <c r="AX711" s="191"/>
      <c r="AY711" s="461"/>
      <c r="AZ711" s="191"/>
      <c r="BA711" s="461"/>
      <c r="BB711" s="191"/>
      <c r="BC711" s="192"/>
      <c r="BD711" s="191"/>
      <c r="BE711" s="191"/>
      <c r="BF711" s="461"/>
      <c r="BG711" s="470"/>
      <c r="BH711" s="470"/>
      <c r="BI711" s="191"/>
      <c r="BJ711" s="191"/>
      <c r="BK711" s="191"/>
      <c r="BL711" s="492"/>
      <c r="BM711" s="191"/>
      <c r="BN711" s="391"/>
      <c r="BO711" s="191"/>
      <c r="BP711" s="191"/>
      <c r="BQ711" s="191"/>
      <c r="BR711" s="191"/>
      <c r="BS711" s="191"/>
      <c r="BT711" s="191"/>
      <c r="BU711" s="192"/>
      <c r="BV711" s="191"/>
      <c r="BW711" s="191"/>
      <c r="BX711" s="191"/>
      <c r="BY711" s="191"/>
      <c r="BZ711" s="191"/>
      <c r="CA711" s="191"/>
      <c r="CB711" s="470"/>
      <c r="CC711" s="396"/>
      <c r="CD711" s="191"/>
      <c r="CE711" s="191"/>
      <c r="CF711" s="191"/>
      <c r="CG711" s="191"/>
      <c r="CH711" s="384"/>
      <c r="CI711" s="191"/>
      <c r="CJ711" s="461"/>
      <c r="CK711" s="461"/>
      <c r="CL711" s="191"/>
      <c r="CM711" s="191"/>
      <c r="CN711" s="498"/>
      <c r="CO711" s="191"/>
      <c r="CP711" s="192"/>
      <c r="CQ711" s="191"/>
      <c r="CR711" s="384"/>
      <c r="CS711" s="407"/>
      <c r="CT711" s="191"/>
      <c r="DE711" s="192"/>
      <c r="DM711" s="190"/>
      <c r="DN711" s="191"/>
      <c r="DQ711" s="190"/>
      <c r="DU711" s="132"/>
      <c r="DV711" s="132"/>
      <c r="DW711" s="132"/>
      <c r="DX711" s="132"/>
      <c r="DY711" s="132"/>
      <c r="DZ711" s="132"/>
      <c r="EA711" s="133"/>
      <c r="EB711" s="132"/>
      <c r="EC711" s="132"/>
      <c r="ED711" s="451"/>
      <c r="EE711" s="133"/>
      <c r="EF711" s="132"/>
      <c r="EG711" s="132"/>
      <c r="EH711" s="132"/>
      <c r="EI711" s="134"/>
      <c r="EJ711" s="132"/>
      <c r="EK711" s="451"/>
      <c r="EL711" s="518"/>
      <c r="EM711" s="451"/>
      <c r="EN711" s="132"/>
      <c r="EO711" s="513"/>
      <c r="EP711" s="451"/>
      <c r="EQ711" s="451"/>
      <c r="ER711" s="524"/>
      <c r="ES711" s="451"/>
      <c r="ET711" s="451"/>
      <c r="EU711" s="132"/>
      <c r="EV711" s="133"/>
      <c r="EW711" s="193"/>
    </row>
    <row r="712" spans="26:153" ht="30" customHeight="1" x14ac:dyDescent="0.15">
      <c r="Z712" s="246"/>
      <c r="AA712" s="483"/>
      <c r="AB712" s="191"/>
      <c r="AC712" s="191"/>
      <c r="AD712" s="191"/>
      <c r="AE712" s="191"/>
      <c r="AF712" s="384"/>
      <c r="AG712" s="191"/>
      <c r="AH712" s="191"/>
      <c r="AI712" s="191"/>
      <c r="AJ712" s="191"/>
      <c r="AK712" s="192"/>
      <c r="AL712" s="191"/>
      <c r="AM712" s="191"/>
      <c r="AN712" s="191"/>
      <c r="AO712" s="461"/>
      <c r="AP712" s="191"/>
      <c r="AQ712" s="191"/>
      <c r="AR712" s="191"/>
      <c r="AS712" s="461"/>
      <c r="AT712" s="191"/>
      <c r="AU712" s="191"/>
      <c r="AV712" s="461"/>
      <c r="AW712" s="192"/>
      <c r="AX712" s="191"/>
      <c r="AY712" s="461"/>
      <c r="AZ712" s="191"/>
      <c r="BA712" s="461"/>
      <c r="BB712" s="191"/>
      <c r="BC712" s="192"/>
      <c r="BD712" s="191"/>
      <c r="BE712" s="191"/>
      <c r="BF712" s="461"/>
      <c r="BG712" s="470"/>
      <c r="BH712" s="470"/>
      <c r="BI712" s="191"/>
      <c r="BJ712" s="191"/>
      <c r="BK712" s="191"/>
      <c r="BL712" s="492"/>
      <c r="BM712" s="191"/>
      <c r="BN712" s="391"/>
      <c r="BO712" s="191"/>
      <c r="BP712" s="191"/>
      <c r="BQ712" s="191"/>
      <c r="BR712" s="191"/>
      <c r="BS712" s="191"/>
      <c r="BT712" s="191"/>
      <c r="BU712" s="192"/>
      <c r="BV712" s="191"/>
      <c r="BW712" s="191"/>
      <c r="BX712" s="191"/>
      <c r="BY712" s="191"/>
      <c r="BZ712" s="191"/>
      <c r="CA712" s="191"/>
      <c r="CB712" s="470"/>
      <c r="CC712" s="396"/>
      <c r="CD712" s="191"/>
      <c r="CE712" s="191"/>
      <c r="CF712" s="191"/>
      <c r="CG712" s="191"/>
      <c r="CH712" s="384"/>
      <c r="CI712" s="191"/>
      <c r="CJ712" s="461"/>
      <c r="CK712" s="461"/>
      <c r="CL712" s="191"/>
      <c r="CM712" s="191"/>
      <c r="CN712" s="498"/>
      <c r="CO712" s="191"/>
      <c r="CP712" s="192"/>
      <c r="CQ712" s="191"/>
      <c r="CR712" s="384"/>
      <c r="CS712" s="407"/>
      <c r="CT712" s="191"/>
      <c r="DE712" s="192"/>
      <c r="DM712" s="190"/>
      <c r="DN712" s="191"/>
      <c r="DQ712" s="190"/>
      <c r="DU712" s="132"/>
      <c r="DV712" s="132"/>
      <c r="DW712" s="132"/>
      <c r="DX712" s="132"/>
      <c r="DY712" s="132"/>
      <c r="DZ712" s="132"/>
      <c r="EA712" s="133"/>
      <c r="EB712" s="132"/>
      <c r="EC712" s="132"/>
      <c r="ED712" s="451"/>
      <c r="EE712" s="133"/>
      <c r="EF712" s="132"/>
      <c r="EG712" s="132"/>
      <c r="EH712" s="132"/>
      <c r="EI712" s="134"/>
      <c r="EJ712" s="132"/>
      <c r="EK712" s="451"/>
      <c r="EL712" s="518"/>
      <c r="EM712" s="451"/>
      <c r="EN712" s="132"/>
      <c r="EO712" s="513"/>
      <c r="EP712" s="451"/>
      <c r="EQ712" s="451"/>
      <c r="ER712" s="524"/>
      <c r="ES712" s="451"/>
      <c r="ET712" s="451"/>
      <c r="EU712" s="132"/>
      <c r="EV712" s="133"/>
      <c r="EW712" s="193"/>
    </row>
    <row r="713" spans="26:153" ht="30" customHeight="1" x14ac:dyDescent="0.15">
      <c r="Z713" s="246"/>
      <c r="AA713" s="483"/>
      <c r="AB713" s="191"/>
      <c r="AC713" s="191"/>
      <c r="AD713" s="191"/>
      <c r="AE713" s="191"/>
      <c r="AF713" s="384"/>
      <c r="AG713" s="191"/>
      <c r="AH713" s="191"/>
      <c r="AI713" s="191"/>
      <c r="AJ713" s="191"/>
      <c r="AK713" s="192"/>
      <c r="AL713" s="191"/>
      <c r="AM713" s="191"/>
      <c r="AN713" s="191"/>
      <c r="AO713" s="461"/>
      <c r="AP713" s="191"/>
      <c r="AQ713" s="191"/>
      <c r="AR713" s="191"/>
      <c r="AS713" s="461"/>
      <c r="AT713" s="191"/>
      <c r="AU713" s="191"/>
      <c r="AV713" s="461"/>
      <c r="AW713" s="192"/>
      <c r="AX713" s="191"/>
      <c r="AY713" s="461"/>
      <c r="AZ713" s="191"/>
      <c r="BA713" s="461"/>
      <c r="BB713" s="191"/>
      <c r="BC713" s="192"/>
      <c r="BD713" s="191"/>
      <c r="BE713" s="191"/>
      <c r="BF713" s="461"/>
      <c r="BG713" s="470"/>
      <c r="BH713" s="470"/>
      <c r="BI713" s="191"/>
      <c r="BJ713" s="191"/>
      <c r="BK713" s="191"/>
      <c r="BL713" s="492"/>
      <c r="BM713" s="191"/>
      <c r="BN713" s="391"/>
      <c r="BO713" s="191"/>
      <c r="BP713" s="191"/>
      <c r="BQ713" s="191"/>
      <c r="BR713" s="191"/>
      <c r="BS713" s="191"/>
      <c r="BT713" s="191"/>
      <c r="BU713" s="192"/>
      <c r="BV713" s="191"/>
      <c r="BW713" s="191"/>
      <c r="BX713" s="191"/>
      <c r="BY713" s="191"/>
      <c r="BZ713" s="191"/>
      <c r="CA713" s="191"/>
      <c r="CB713" s="470"/>
      <c r="CC713" s="396"/>
      <c r="CD713" s="191"/>
      <c r="CE713" s="191"/>
      <c r="CF713" s="191"/>
      <c r="CG713" s="191"/>
      <c r="CH713" s="384"/>
      <c r="CI713" s="191"/>
      <c r="CJ713" s="461"/>
      <c r="CK713" s="461"/>
      <c r="CL713" s="191"/>
      <c r="CM713" s="191"/>
      <c r="CN713" s="498"/>
      <c r="CO713" s="191"/>
      <c r="CP713" s="192"/>
      <c r="CQ713" s="191"/>
      <c r="CR713" s="384"/>
      <c r="CS713" s="407"/>
      <c r="CT713" s="191"/>
      <c r="DE713" s="192"/>
      <c r="DM713" s="190"/>
      <c r="DN713" s="191"/>
      <c r="DQ713" s="190"/>
      <c r="DU713" s="132"/>
      <c r="DV713" s="132"/>
      <c r="DW713" s="132"/>
      <c r="DX713" s="132"/>
      <c r="DY713" s="132"/>
      <c r="DZ713" s="132"/>
      <c r="EA713" s="133"/>
      <c r="EB713" s="132"/>
      <c r="EC713" s="132"/>
      <c r="ED713" s="451"/>
      <c r="EE713" s="133"/>
      <c r="EF713" s="132"/>
      <c r="EG713" s="132"/>
      <c r="EH713" s="132"/>
      <c r="EI713" s="134"/>
      <c r="EJ713" s="132"/>
      <c r="EK713" s="451"/>
      <c r="EL713" s="518"/>
      <c r="EM713" s="451"/>
      <c r="EN713" s="132"/>
      <c r="EO713" s="513"/>
      <c r="EP713" s="451"/>
      <c r="EQ713" s="451"/>
      <c r="ER713" s="524"/>
      <c r="ES713" s="451"/>
      <c r="ET713" s="451"/>
      <c r="EU713" s="132"/>
      <c r="EV713" s="133"/>
      <c r="EW713" s="193"/>
    </row>
    <row r="714" spans="26:153" ht="30" customHeight="1" x14ac:dyDescent="0.15">
      <c r="Z714" s="246"/>
      <c r="AA714" s="483"/>
      <c r="AB714" s="191"/>
      <c r="AC714" s="191"/>
      <c r="AD714" s="191"/>
      <c r="AE714" s="191"/>
      <c r="AF714" s="384"/>
      <c r="AG714" s="191"/>
      <c r="AH714" s="191"/>
      <c r="AI714" s="191"/>
      <c r="AJ714" s="191"/>
      <c r="AK714" s="192"/>
      <c r="AL714" s="191"/>
      <c r="AM714" s="191"/>
      <c r="AN714" s="191"/>
      <c r="AO714" s="461"/>
      <c r="AP714" s="191"/>
      <c r="AQ714" s="191"/>
      <c r="AR714" s="191"/>
      <c r="AS714" s="461"/>
      <c r="AT714" s="191"/>
      <c r="AU714" s="191"/>
      <c r="AV714" s="461"/>
      <c r="AW714" s="192"/>
      <c r="AX714" s="191"/>
      <c r="AY714" s="461"/>
      <c r="AZ714" s="191"/>
      <c r="BA714" s="461"/>
      <c r="BB714" s="191"/>
      <c r="BC714" s="192"/>
      <c r="BD714" s="191"/>
      <c r="BE714" s="191"/>
      <c r="BF714" s="461"/>
      <c r="BG714" s="470"/>
      <c r="BH714" s="470"/>
      <c r="BI714" s="191"/>
      <c r="BJ714" s="191"/>
      <c r="BK714" s="191"/>
      <c r="BL714" s="492"/>
      <c r="BM714" s="191"/>
      <c r="BN714" s="391"/>
      <c r="BO714" s="191"/>
      <c r="BP714" s="191"/>
      <c r="BQ714" s="191"/>
      <c r="BR714" s="191"/>
      <c r="BS714" s="191"/>
      <c r="BT714" s="191"/>
      <c r="BU714" s="192"/>
      <c r="BV714" s="191"/>
      <c r="BW714" s="191"/>
      <c r="BX714" s="191"/>
      <c r="BY714" s="191"/>
      <c r="BZ714" s="191"/>
      <c r="CA714" s="191"/>
      <c r="CB714" s="470"/>
      <c r="CC714" s="396"/>
      <c r="CD714" s="191"/>
      <c r="CE714" s="191"/>
      <c r="CF714" s="191"/>
      <c r="CG714" s="191"/>
      <c r="CH714" s="384"/>
      <c r="CI714" s="191"/>
      <c r="CJ714" s="461"/>
      <c r="CK714" s="461"/>
      <c r="CL714" s="191"/>
      <c r="CM714" s="191"/>
      <c r="CN714" s="498"/>
      <c r="CO714" s="191"/>
      <c r="CP714" s="192"/>
      <c r="CQ714" s="191"/>
      <c r="CR714" s="384"/>
      <c r="CS714" s="407"/>
      <c r="CT714" s="191"/>
      <c r="DE714" s="192"/>
      <c r="DM714" s="190"/>
      <c r="DN714" s="191"/>
      <c r="DQ714" s="190"/>
      <c r="DU714" s="132"/>
      <c r="DV714" s="132"/>
      <c r="DW714" s="132"/>
      <c r="DX714" s="132"/>
      <c r="DY714" s="132"/>
      <c r="DZ714" s="132"/>
      <c r="EA714" s="133"/>
      <c r="EB714" s="132"/>
      <c r="EC714" s="132"/>
      <c r="ED714" s="451"/>
      <c r="EE714" s="133"/>
      <c r="EF714" s="132"/>
      <c r="EG714" s="132"/>
      <c r="EH714" s="132"/>
      <c r="EI714" s="134"/>
      <c r="EJ714" s="132"/>
      <c r="EK714" s="451"/>
      <c r="EL714" s="518"/>
      <c r="EM714" s="451"/>
      <c r="EN714" s="132"/>
      <c r="EO714" s="513"/>
      <c r="EP714" s="451"/>
      <c r="EQ714" s="451"/>
      <c r="ER714" s="524"/>
      <c r="ES714" s="451"/>
      <c r="ET714" s="451"/>
      <c r="EU714" s="132"/>
      <c r="EV714" s="133"/>
      <c r="EW714" s="193"/>
    </row>
    <row r="715" spans="26:153" ht="30" customHeight="1" x14ac:dyDescent="0.15">
      <c r="Z715" s="246"/>
      <c r="AA715" s="483"/>
      <c r="AB715" s="191"/>
      <c r="AC715" s="191"/>
      <c r="AD715" s="191"/>
      <c r="AE715" s="191"/>
      <c r="AF715" s="384"/>
      <c r="AG715" s="191"/>
      <c r="AH715" s="191"/>
      <c r="AI715" s="191"/>
      <c r="AJ715" s="191"/>
      <c r="AK715" s="192"/>
      <c r="AL715" s="191"/>
      <c r="AM715" s="191"/>
      <c r="AN715" s="191"/>
      <c r="AO715" s="461"/>
      <c r="AP715" s="191"/>
      <c r="AQ715" s="191"/>
      <c r="AR715" s="191"/>
      <c r="AS715" s="461"/>
      <c r="AT715" s="191"/>
      <c r="AU715" s="191"/>
      <c r="AV715" s="461"/>
      <c r="AW715" s="192"/>
      <c r="AX715" s="191"/>
      <c r="AY715" s="461"/>
      <c r="AZ715" s="191"/>
      <c r="BA715" s="461"/>
      <c r="BB715" s="191"/>
      <c r="BC715" s="192"/>
      <c r="BD715" s="191"/>
      <c r="BE715" s="191"/>
      <c r="BF715" s="461"/>
      <c r="BG715" s="470"/>
      <c r="BH715" s="470"/>
      <c r="BI715" s="191"/>
      <c r="BJ715" s="191"/>
      <c r="BK715" s="191"/>
      <c r="BL715" s="492"/>
      <c r="BM715" s="191"/>
      <c r="BN715" s="391"/>
      <c r="BO715" s="191"/>
      <c r="BP715" s="191"/>
      <c r="BQ715" s="191"/>
      <c r="BR715" s="191"/>
      <c r="BS715" s="191"/>
      <c r="BT715" s="191"/>
      <c r="BU715" s="192"/>
      <c r="BV715" s="191"/>
      <c r="BW715" s="191"/>
      <c r="BX715" s="191"/>
      <c r="BY715" s="191"/>
      <c r="BZ715" s="191"/>
      <c r="CA715" s="191"/>
      <c r="CB715" s="470"/>
      <c r="CC715" s="396"/>
      <c r="CD715" s="191"/>
      <c r="CE715" s="191"/>
      <c r="CF715" s="191"/>
      <c r="CG715" s="191"/>
      <c r="CH715" s="384"/>
      <c r="CI715" s="191"/>
      <c r="CJ715" s="461"/>
      <c r="CK715" s="461"/>
      <c r="CL715" s="191"/>
      <c r="CM715" s="191"/>
      <c r="CN715" s="498"/>
      <c r="CO715" s="191"/>
      <c r="CP715" s="192"/>
      <c r="CQ715" s="191"/>
      <c r="CR715" s="384"/>
      <c r="CS715" s="407"/>
      <c r="CT715" s="191"/>
      <c r="DE715" s="192"/>
      <c r="DM715" s="190"/>
      <c r="DN715" s="191"/>
      <c r="DQ715" s="190"/>
      <c r="DU715" s="132"/>
      <c r="DV715" s="132"/>
      <c r="DW715" s="132"/>
      <c r="DX715" s="132"/>
      <c r="DY715" s="132"/>
      <c r="DZ715" s="132"/>
      <c r="EA715" s="133"/>
      <c r="EB715" s="132"/>
      <c r="EC715" s="132"/>
      <c r="ED715" s="451"/>
      <c r="EE715" s="133"/>
      <c r="EF715" s="132"/>
      <c r="EG715" s="132"/>
      <c r="EH715" s="132"/>
      <c r="EI715" s="134"/>
      <c r="EJ715" s="132"/>
      <c r="EK715" s="451"/>
      <c r="EL715" s="518"/>
      <c r="EM715" s="451"/>
      <c r="EN715" s="132"/>
      <c r="EO715" s="513"/>
      <c r="EP715" s="451"/>
      <c r="EQ715" s="451"/>
      <c r="ER715" s="524"/>
      <c r="ES715" s="451"/>
      <c r="ET715" s="451"/>
      <c r="EU715" s="132"/>
      <c r="EV715" s="133"/>
      <c r="EW715" s="193"/>
    </row>
    <row r="716" spans="26:153" ht="30" customHeight="1" x14ac:dyDescent="0.15">
      <c r="Z716" s="246"/>
      <c r="AA716" s="483"/>
      <c r="AB716" s="191"/>
      <c r="AC716" s="191"/>
      <c r="AD716" s="191"/>
      <c r="AE716" s="191"/>
      <c r="AF716" s="384"/>
      <c r="AG716" s="191"/>
      <c r="AH716" s="191"/>
      <c r="AI716" s="191"/>
      <c r="AJ716" s="191"/>
      <c r="AK716" s="192"/>
      <c r="AL716" s="191"/>
      <c r="AM716" s="191"/>
      <c r="AN716" s="191"/>
      <c r="AO716" s="461"/>
      <c r="AP716" s="191"/>
      <c r="AQ716" s="191"/>
      <c r="AR716" s="191"/>
      <c r="AS716" s="461"/>
      <c r="AT716" s="191"/>
      <c r="AU716" s="191"/>
      <c r="AV716" s="461"/>
      <c r="AW716" s="192"/>
      <c r="AX716" s="191"/>
      <c r="AY716" s="461"/>
      <c r="AZ716" s="191"/>
      <c r="BA716" s="461"/>
      <c r="BB716" s="191"/>
      <c r="BC716" s="192"/>
      <c r="BD716" s="191"/>
      <c r="BE716" s="191"/>
      <c r="BF716" s="461"/>
      <c r="BG716" s="470"/>
      <c r="BH716" s="470"/>
      <c r="BI716" s="191"/>
      <c r="BJ716" s="191"/>
      <c r="BK716" s="191"/>
      <c r="BL716" s="492"/>
      <c r="BM716" s="191"/>
      <c r="BN716" s="391"/>
      <c r="BO716" s="191"/>
      <c r="BP716" s="191"/>
      <c r="BQ716" s="191"/>
      <c r="BR716" s="191"/>
      <c r="BS716" s="191"/>
      <c r="BT716" s="191"/>
      <c r="BU716" s="192"/>
      <c r="BV716" s="191"/>
      <c r="BW716" s="191"/>
      <c r="BX716" s="191"/>
      <c r="BY716" s="191"/>
      <c r="BZ716" s="191"/>
      <c r="CA716" s="191"/>
      <c r="CB716" s="470"/>
      <c r="CC716" s="396"/>
      <c r="CD716" s="191"/>
      <c r="CE716" s="191"/>
      <c r="CF716" s="191"/>
      <c r="CG716" s="191"/>
      <c r="CH716" s="384"/>
      <c r="CI716" s="191"/>
      <c r="CJ716" s="461"/>
      <c r="CK716" s="461"/>
      <c r="CL716" s="191"/>
      <c r="CM716" s="191"/>
      <c r="CN716" s="498"/>
      <c r="CO716" s="191"/>
      <c r="CP716" s="192"/>
      <c r="CQ716" s="191"/>
      <c r="CR716" s="384"/>
      <c r="CS716" s="407"/>
      <c r="CT716" s="191"/>
      <c r="DE716" s="192"/>
      <c r="DM716" s="190"/>
      <c r="DN716" s="191"/>
      <c r="DQ716" s="190"/>
      <c r="DU716" s="132"/>
      <c r="DV716" s="132"/>
      <c r="DW716" s="132"/>
      <c r="DX716" s="132"/>
      <c r="DY716" s="132"/>
      <c r="DZ716" s="132"/>
      <c r="EA716" s="133"/>
      <c r="EB716" s="132"/>
      <c r="EC716" s="132"/>
      <c r="ED716" s="451"/>
      <c r="EE716" s="133"/>
      <c r="EF716" s="132"/>
      <c r="EG716" s="132"/>
      <c r="EH716" s="132"/>
      <c r="EI716" s="134"/>
      <c r="EJ716" s="132"/>
      <c r="EK716" s="451"/>
      <c r="EL716" s="518"/>
      <c r="EM716" s="451"/>
      <c r="EN716" s="132"/>
      <c r="EO716" s="513"/>
      <c r="EP716" s="451"/>
      <c r="EQ716" s="451"/>
      <c r="ER716" s="524"/>
      <c r="ES716" s="451"/>
      <c r="ET716" s="451"/>
      <c r="EU716" s="132"/>
      <c r="EV716" s="133"/>
      <c r="EW716" s="193"/>
    </row>
    <row r="717" spans="26:153" ht="30" customHeight="1" x14ac:dyDescent="0.15">
      <c r="Z717" s="246"/>
      <c r="AA717" s="483"/>
      <c r="AB717" s="191"/>
      <c r="AC717" s="191"/>
      <c r="AD717" s="191"/>
      <c r="AE717" s="191"/>
      <c r="AF717" s="384"/>
      <c r="AG717" s="191"/>
      <c r="AH717" s="191"/>
      <c r="AI717" s="191"/>
      <c r="AJ717" s="191"/>
      <c r="AK717" s="192"/>
      <c r="AL717" s="191"/>
      <c r="AM717" s="191"/>
      <c r="AN717" s="191"/>
      <c r="AO717" s="461"/>
      <c r="AP717" s="191"/>
      <c r="AQ717" s="191"/>
      <c r="AR717" s="191"/>
      <c r="AS717" s="461"/>
      <c r="AT717" s="191"/>
      <c r="AU717" s="191"/>
      <c r="AV717" s="461"/>
      <c r="AW717" s="192"/>
      <c r="AX717" s="191"/>
      <c r="AY717" s="461"/>
      <c r="AZ717" s="191"/>
      <c r="BA717" s="461"/>
      <c r="BB717" s="191"/>
      <c r="BC717" s="192"/>
      <c r="BD717" s="191"/>
      <c r="BE717" s="191"/>
      <c r="BF717" s="461"/>
      <c r="BG717" s="470"/>
      <c r="BH717" s="470"/>
      <c r="BI717" s="191"/>
      <c r="BJ717" s="191"/>
      <c r="BK717" s="191"/>
      <c r="BL717" s="492"/>
      <c r="BM717" s="191"/>
      <c r="BN717" s="391"/>
      <c r="BO717" s="191"/>
      <c r="BP717" s="191"/>
      <c r="BQ717" s="191"/>
      <c r="BR717" s="191"/>
      <c r="BS717" s="191"/>
      <c r="BT717" s="191"/>
      <c r="BU717" s="192"/>
      <c r="BV717" s="191"/>
      <c r="BW717" s="191"/>
      <c r="BX717" s="191"/>
      <c r="BY717" s="191"/>
      <c r="BZ717" s="191"/>
      <c r="CA717" s="191"/>
      <c r="CB717" s="470"/>
      <c r="CC717" s="396"/>
      <c r="CD717" s="191"/>
      <c r="CE717" s="191"/>
      <c r="CF717" s="191"/>
      <c r="CG717" s="191"/>
      <c r="CH717" s="384"/>
      <c r="CI717" s="191"/>
      <c r="CJ717" s="461"/>
      <c r="CK717" s="461"/>
      <c r="CL717" s="191"/>
      <c r="CM717" s="191"/>
      <c r="CN717" s="498"/>
      <c r="CO717" s="191"/>
      <c r="CP717" s="192"/>
      <c r="CQ717" s="191"/>
      <c r="CR717" s="384"/>
      <c r="CS717" s="407"/>
      <c r="CT717" s="191"/>
      <c r="DE717" s="192"/>
      <c r="DM717" s="190"/>
      <c r="DN717" s="191"/>
      <c r="DQ717" s="190"/>
      <c r="DU717" s="132"/>
      <c r="DV717" s="132"/>
      <c r="DW717" s="132"/>
      <c r="DX717" s="132"/>
      <c r="DY717" s="132"/>
      <c r="DZ717" s="132"/>
      <c r="EA717" s="133"/>
      <c r="EB717" s="132"/>
      <c r="EC717" s="132"/>
      <c r="ED717" s="451"/>
      <c r="EE717" s="133"/>
      <c r="EF717" s="132"/>
      <c r="EG717" s="132"/>
      <c r="EH717" s="132"/>
      <c r="EI717" s="134"/>
      <c r="EJ717" s="132"/>
      <c r="EK717" s="451"/>
      <c r="EL717" s="518"/>
      <c r="EM717" s="451"/>
      <c r="EN717" s="132"/>
      <c r="EO717" s="513"/>
      <c r="EP717" s="451"/>
      <c r="EQ717" s="451"/>
      <c r="ER717" s="524"/>
      <c r="ES717" s="451"/>
      <c r="ET717" s="451"/>
      <c r="EU717" s="132"/>
      <c r="EV717" s="133"/>
      <c r="EW717" s="193"/>
    </row>
    <row r="718" spans="26:153" ht="30" customHeight="1" x14ac:dyDescent="0.15">
      <c r="Z718" s="246"/>
      <c r="AA718" s="483"/>
      <c r="AB718" s="191"/>
      <c r="AC718" s="191"/>
      <c r="AD718" s="191"/>
      <c r="AE718" s="191"/>
      <c r="AF718" s="384"/>
      <c r="AG718" s="191"/>
      <c r="AH718" s="191"/>
      <c r="AI718" s="191"/>
      <c r="AJ718" s="191"/>
      <c r="AK718" s="192"/>
      <c r="AL718" s="191"/>
      <c r="AM718" s="191"/>
      <c r="AN718" s="191"/>
      <c r="AO718" s="461"/>
      <c r="AP718" s="191"/>
      <c r="AQ718" s="191"/>
      <c r="AR718" s="191"/>
      <c r="AS718" s="461"/>
      <c r="AT718" s="191"/>
      <c r="AU718" s="191"/>
      <c r="AV718" s="461"/>
      <c r="AW718" s="192"/>
      <c r="AX718" s="191"/>
      <c r="AY718" s="461"/>
      <c r="AZ718" s="191"/>
      <c r="BA718" s="461"/>
      <c r="BB718" s="191"/>
      <c r="BC718" s="192"/>
      <c r="BD718" s="191"/>
      <c r="BE718" s="191"/>
      <c r="BF718" s="461"/>
      <c r="BG718" s="470"/>
      <c r="BH718" s="470"/>
      <c r="BI718" s="191"/>
      <c r="BJ718" s="191"/>
      <c r="BK718" s="191"/>
      <c r="BL718" s="492"/>
      <c r="BM718" s="191"/>
      <c r="BN718" s="391"/>
      <c r="BO718" s="191"/>
      <c r="BP718" s="191"/>
      <c r="BQ718" s="191"/>
      <c r="BR718" s="191"/>
      <c r="BS718" s="191"/>
      <c r="BT718" s="191"/>
      <c r="BU718" s="192"/>
      <c r="BV718" s="191"/>
      <c r="BW718" s="191"/>
      <c r="BX718" s="191"/>
      <c r="BY718" s="191"/>
      <c r="BZ718" s="191"/>
      <c r="CA718" s="191"/>
      <c r="CB718" s="470"/>
      <c r="CC718" s="396"/>
      <c r="CD718" s="191"/>
      <c r="CE718" s="191"/>
      <c r="CF718" s="191"/>
      <c r="CG718" s="191"/>
      <c r="CH718" s="384"/>
      <c r="CI718" s="191"/>
      <c r="CJ718" s="461"/>
      <c r="CK718" s="461"/>
      <c r="CL718" s="191"/>
      <c r="CM718" s="191"/>
      <c r="CN718" s="498"/>
      <c r="CO718" s="191"/>
      <c r="CP718" s="192"/>
      <c r="CQ718" s="191"/>
      <c r="CR718" s="384"/>
      <c r="CS718" s="407"/>
      <c r="CT718" s="191"/>
      <c r="DE718" s="192"/>
      <c r="DM718" s="190"/>
      <c r="DN718" s="191"/>
      <c r="DQ718" s="190"/>
      <c r="DU718" s="132"/>
      <c r="DV718" s="132"/>
      <c r="DW718" s="132"/>
      <c r="DX718" s="132"/>
      <c r="DY718" s="132"/>
      <c r="DZ718" s="132"/>
      <c r="EA718" s="133"/>
      <c r="EB718" s="132"/>
      <c r="EC718" s="132"/>
      <c r="ED718" s="451"/>
      <c r="EE718" s="133"/>
      <c r="EF718" s="132"/>
      <c r="EG718" s="132"/>
      <c r="EH718" s="132"/>
      <c r="EI718" s="134"/>
      <c r="EJ718" s="132"/>
      <c r="EK718" s="451"/>
      <c r="EL718" s="518"/>
      <c r="EM718" s="451"/>
      <c r="EN718" s="132"/>
      <c r="EO718" s="513"/>
      <c r="EP718" s="451"/>
      <c r="EQ718" s="451"/>
      <c r="ER718" s="524"/>
      <c r="ES718" s="451"/>
      <c r="ET718" s="451"/>
      <c r="EU718" s="132"/>
      <c r="EV718" s="133"/>
      <c r="EW718" s="193"/>
    </row>
    <row r="719" spans="26:153" ht="30" customHeight="1" x14ac:dyDescent="0.15">
      <c r="Z719" s="246"/>
      <c r="AA719" s="483"/>
      <c r="AB719" s="191"/>
      <c r="AC719" s="191"/>
      <c r="AD719" s="191"/>
      <c r="AE719" s="191"/>
      <c r="AF719" s="384"/>
      <c r="AG719" s="191"/>
      <c r="AH719" s="191"/>
      <c r="AI719" s="191"/>
      <c r="AJ719" s="191"/>
      <c r="AK719" s="192"/>
      <c r="AL719" s="191"/>
      <c r="AM719" s="191"/>
      <c r="AN719" s="191"/>
      <c r="AO719" s="461"/>
      <c r="AP719" s="191"/>
      <c r="AQ719" s="191"/>
      <c r="AR719" s="191"/>
      <c r="AS719" s="461"/>
      <c r="AT719" s="191"/>
      <c r="AU719" s="191"/>
      <c r="AV719" s="461"/>
      <c r="AW719" s="192"/>
      <c r="AX719" s="191"/>
      <c r="AY719" s="461"/>
      <c r="AZ719" s="191"/>
      <c r="BA719" s="461"/>
      <c r="BB719" s="191"/>
      <c r="BC719" s="192"/>
      <c r="BD719" s="191"/>
      <c r="BE719" s="191"/>
      <c r="BF719" s="461"/>
      <c r="BG719" s="470"/>
      <c r="BH719" s="470"/>
      <c r="BI719" s="191"/>
      <c r="BJ719" s="191"/>
      <c r="BK719" s="191"/>
      <c r="BL719" s="492"/>
      <c r="BM719" s="191"/>
      <c r="BN719" s="391"/>
      <c r="BO719" s="191"/>
      <c r="BP719" s="191"/>
      <c r="BQ719" s="191"/>
      <c r="BR719" s="191"/>
      <c r="BS719" s="191"/>
      <c r="BT719" s="191"/>
      <c r="BU719" s="192"/>
      <c r="BV719" s="191"/>
      <c r="BW719" s="191"/>
      <c r="BX719" s="191"/>
      <c r="BY719" s="191"/>
      <c r="BZ719" s="191"/>
      <c r="CA719" s="191"/>
      <c r="CB719" s="470"/>
      <c r="CC719" s="396"/>
      <c r="CD719" s="191"/>
      <c r="CE719" s="191"/>
      <c r="CF719" s="191"/>
      <c r="CG719" s="191"/>
      <c r="CH719" s="384"/>
      <c r="CI719" s="191"/>
      <c r="CJ719" s="461"/>
      <c r="CK719" s="461"/>
      <c r="CL719" s="191"/>
      <c r="CM719" s="191"/>
      <c r="CN719" s="498"/>
      <c r="CO719" s="191"/>
      <c r="CP719" s="192"/>
      <c r="CQ719" s="191"/>
      <c r="CR719" s="384"/>
      <c r="CS719" s="407"/>
      <c r="CT719" s="191"/>
      <c r="DE719" s="192"/>
      <c r="DM719" s="190"/>
      <c r="DN719" s="191"/>
      <c r="DQ719" s="190"/>
      <c r="DU719" s="132"/>
      <c r="DV719" s="132"/>
      <c r="DW719" s="132"/>
      <c r="DX719" s="132"/>
      <c r="DY719" s="132"/>
      <c r="DZ719" s="132"/>
      <c r="EA719" s="133"/>
      <c r="EB719" s="132"/>
      <c r="EC719" s="132"/>
      <c r="ED719" s="451"/>
      <c r="EE719" s="133"/>
      <c r="EF719" s="132"/>
      <c r="EG719" s="132"/>
      <c r="EH719" s="132"/>
      <c r="EI719" s="134"/>
      <c r="EJ719" s="132"/>
      <c r="EK719" s="451"/>
      <c r="EL719" s="518"/>
      <c r="EM719" s="451"/>
      <c r="EN719" s="132"/>
      <c r="EO719" s="513"/>
      <c r="EP719" s="451"/>
      <c r="EQ719" s="451"/>
      <c r="ER719" s="524"/>
      <c r="ES719" s="451"/>
      <c r="ET719" s="451"/>
      <c r="EU719" s="132"/>
      <c r="EV719" s="133"/>
      <c r="EW719" s="193"/>
    </row>
    <row r="720" spans="26:153" ht="30" customHeight="1" x14ac:dyDescent="0.15">
      <c r="Z720" s="246"/>
      <c r="AA720" s="483"/>
      <c r="AB720" s="191"/>
      <c r="AC720" s="191"/>
      <c r="AD720" s="191"/>
      <c r="AE720" s="191"/>
      <c r="AF720" s="384"/>
      <c r="AG720" s="191"/>
      <c r="AH720" s="191"/>
      <c r="AI720" s="191"/>
      <c r="AJ720" s="191"/>
      <c r="AK720" s="192"/>
      <c r="AL720" s="191"/>
      <c r="AM720" s="191"/>
      <c r="AN720" s="191"/>
      <c r="AO720" s="461"/>
      <c r="AP720" s="191"/>
      <c r="AQ720" s="191"/>
      <c r="AR720" s="191"/>
      <c r="AS720" s="461"/>
      <c r="AT720" s="191"/>
      <c r="AU720" s="191"/>
      <c r="AV720" s="461"/>
      <c r="AW720" s="192"/>
      <c r="AX720" s="191"/>
      <c r="AY720" s="461"/>
      <c r="AZ720" s="191"/>
      <c r="BA720" s="461"/>
      <c r="BB720" s="191"/>
      <c r="BC720" s="192"/>
      <c r="BD720" s="191"/>
      <c r="BE720" s="191"/>
      <c r="BF720" s="461"/>
      <c r="BG720" s="470"/>
      <c r="BH720" s="470"/>
      <c r="BI720" s="191"/>
      <c r="BJ720" s="191"/>
      <c r="BK720" s="191"/>
      <c r="BL720" s="492"/>
      <c r="BM720" s="191"/>
      <c r="BN720" s="391"/>
      <c r="BO720" s="191"/>
      <c r="BP720" s="191"/>
      <c r="BQ720" s="191"/>
      <c r="BR720" s="191"/>
      <c r="BS720" s="191"/>
      <c r="BT720" s="191"/>
      <c r="BU720" s="192"/>
      <c r="BV720" s="191"/>
      <c r="BW720" s="191"/>
      <c r="BX720" s="191"/>
      <c r="BY720" s="191"/>
      <c r="BZ720" s="191"/>
      <c r="CA720" s="191"/>
      <c r="CB720" s="470"/>
      <c r="CC720" s="396"/>
      <c r="CD720" s="191"/>
      <c r="CE720" s="191"/>
      <c r="CF720" s="191"/>
      <c r="CG720" s="191"/>
      <c r="CH720" s="384"/>
      <c r="CI720" s="191"/>
      <c r="CJ720" s="461"/>
      <c r="CK720" s="461"/>
      <c r="CL720" s="191"/>
      <c r="CM720" s="191"/>
      <c r="CN720" s="498"/>
      <c r="CO720" s="191"/>
      <c r="CP720" s="192"/>
      <c r="CQ720" s="191"/>
      <c r="CR720" s="384"/>
      <c r="CS720" s="407"/>
      <c r="CT720" s="191"/>
      <c r="DE720" s="192"/>
      <c r="DM720" s="190"/>
      <c r="DN720" s="191"/>
      <c r="DQ720" s="190"/>
      <c r="DU720" s="132"/>
      <c r="DV720" s="132"/>
      <c r="DW720" s="132"/>
      <c r="DX720" s="132"/>
      <c r="DY720" s="132"/>
      <c r="DZ720" s="132"/>
      <c r="EA720" s="133"/>
      <c r="EB720" s="132"/>
      <c r="EC720" s="132"/>
      <c r="ED720" s="451"/>
      <c r="EE720" s="133"/>
      <c r="EF720" s="132"/>
      <c r="EG720" s="132"/>
      <c r="EH720" s="132"/>
      <c r="EI720" s="134"/>
      <c r="EJ720" s="132"/>
      <c r="EK720" s="451"/>
      <c r="EL720" s="518"/>
      <c r="EM720" s="451"/>
      <c r="EN720" s="132"/>
      <c r="EO720" s="513"/>
      <c r="EP720" s="451"/>
      <c r="EQ720" s="451"/>
      <c r="ER720" s="524"/>
      <c r="ES720" s="451"/>
      <c r="ET720" s="451"/>
      <c r="EU720" s="132"/>
      <c r="EV720" s="133"/>
      <c r="EW720" s="193"/>
    </row>
    <row r="721" spans="26:153" ht="30" customHeight="1" x14ac:dyDescent="0.15">
      <c r="Z721" s="246"/>
      <c r="AA721" s="483"/>
      <c r="AB721" s="191"/>
      <c r="AC721" s="191"/>
      <c r="AD721" s="191"/>
      <c r="AE721" s="191"/>
      <c r="AF721" s="384"/>
      <c r="AG721" s="191"/>
      <c r="AH721" s="191"/>
      <c r="AI721" s="191"/>
      <c r="AJ721" s="191"/>
      <c r="AK721" s="192"/>
      <c r="AL721" s="191"/>
      <c r="AM721" s="191"/>
      <c r="AN721" s="191"/>
      <c r="AO721" s="461"/>
      <c r="AP721" s="191"/>
      <c r="AQ721" s="191"/>
      <c r="AR721" s="191"/>
      <c r="AS721" s="461"/>
      <c r="AT721" s="191"/>
      <c r="AU721" s="191"/>
      <c r="AV721" s="461"/>
      <c r="AW721" s="192"/>
      <c r="AX721" s="191"/>
      <c r="AY721" s="461"/>
      <c r="AZ721" s="191"/>
      <c r="BA721" s="461"/>
      <c r="BB721" s="191"/>
      <c r="BC721" s="192"/>
      <c r="BD721" s="191"/>
      <c r="BE721" s="191"/>
      <c r="BF721" s="461"/>
      <c r="BG721" s="470"/>
      <c r="BH721" s="470"/>
      <c r="BI721" s="191"/>
      <c r="BJ721" s="191"/>
      <c r="BK721" s="191"/>
      <c r="BL721" s="492"/>
      <c r="BM721" s="191"/>
      <c r="BN721" s="391"/>
      <c r="BO721" s="191"/>
      <c r="BP721" s="191"/>
      <c r="BQ721" s="191"/>
      <c r="BR721" s="191"/>
      <c r="BS721" s="191"/>
      <c r="BT721" s="191"/>
      <c r="BU721" s="192"/>
      <c r="BV721" s="191"/>
      <c r="BW721" s="191"/>
      <c r="BX721" s="191"/>
      <c r="BY721" s="191"/>
      <c r="BZ721" s="191"/>
      <c r="CA721" s="191"/>
      <c r="CB721" s="470"/>
      <c r="CC721" s="396"/>
      <c r="CD721" s="191"/>
      <c r="CE721" s="191"/>
      <c r="CF721" s="191"/>
      <c r="CG721" s="191"/>
      <c r="CH721" s="384"/>
      <c r="CI721" s="191"/>
      <c r="CJ721" s="461"/>
      <c r="CK721" s="461"/>
      <c r="CL721" s="191"/>
      <c r="CM721" s="191"/>
      <c r="CN721" s="498"/>
      <c r="CO721" s="191"/>
      <c r="CP721" s="192"/>
      <c r="CQ721" s="191"/>
      <c r="CR721" s="384"/>
      <c r="CS721" s="407"/>
      <c r="CT721" s="191"/>
      <c r="DE721" s="192"/>
      <c r="DM721" s="190"/>
      <c r="DN721" s="191"/>
      <c r="DQ721" s="190"/>
      <c r="DU721" s="132"/>
      <c r="DV721" s="132"/>
      <c r="DW721" s="132"/>
      <c r="DX721" s="132"/>
      <c r="DY721" s="132"/>
      <c r="DZ721" s="132"/>
      <c r="EA721" s="133"/>
      <c r="EB721" s="132"/>
      <c r="EC721" s="132"/>
      <c r="ED721" s="451"/>
      <c r="EE721" s="133"/>
      <c r="EF721" s="132"/>
      <c r="EG721" s="132"/>
      <c r="EH721" s="132"/>
      <c r="EI721" s="134"/>
      <c r="EJ721" s="132"/>
      <c r="EK721" s="451"/>
      <c r="EL721" s="518"/>
      <c r="EM721" s="451"/>
      <c r="EN721" s="132"/>
      <c r="EO721" s="513"/>
      <c r="EP721" s="451"/>
      <c r="EQ721" s="451"/>
      <c r="ER721" s="524"/>
      <c r="ES721" s="451"/>
      <c r="ET721" s="451"/>
      <c r="EU721" s="132"/>
      <c r="EV721" s="133"/>
      <c r="EW721" s="193"/>
    </row>
    <row r="722" spans="26:153" ht="30" customHeight="1" x14ac:dyDescent="0.15">
      <c r="Z722" s="246"/>
      <c r="AA722" s="483"/>
      <c r="AB722" s="191"/>
      <c r="AC722" s="191"/>
      <c r="AD722" s="191"/>
      <c r="AE722" s="191"/>
      <c r="AF722" s="384"/>
      <c r="AG722" s="191"/>
      <c r="AH722" s="191"/>
      <c r="AI722" s="191"/>
      <c r="AJ722" s="191"/>
      <c r="AK722" s="192"/>
      <c r="AL722" s="191"/>
      <c r="AM722" s="191"/>
      <c r="AN722" s="191"/>
      <c r="AO722" s="461"/>
      <c r="AP722" s="191"/>
      <c r="AQ722" s="191"/>
      <c r="AR722" s="191"/>
      <c r="AS722" s="461"/>
      <c r="AT722" s="191"/>
      <c r="AU722" s="191"/>
      <c r="AV722" s="461"/>
      <c r="AW722" s="192"/>
      <c r="AX722" s="191"/>
      <c r="AY722" s="461"/>
      <c r="AZ722" s="191"/>
      <c r="BA722" s="461"/>
      <c r="BB722" s="191"/>
      <c r="BC722" s="192"/>
      <c r="BD722" s="191"/>
      <c r="BE722" s="191"/>
      <c r="BF722" s="461"/>
      <c r="BG722" s="470"/>
      <c r="BH722" s="470"/>
      <c r="BI722" s="191"/>
      <c r="BJ722" s="191"/>
      <c r="BK722" s="191"/>
      <c r="BL722" s="492"/>
      <c r="BM722" s="191"/>
      <c r="BN722" s="391"/>
      <c r="BO722" s="191"/>
      <c r="BP722" s="191"/>
      <c r="BQ722" s="191"/>
      <c r="BR722" s="191"/>
      <c r="BS722" s="191"/>
      <c r="BT722" s="191"/>
      <c r="BU722" s="192"/>
      <c r="BV722" s="191"/>
      <c r="BW722" s="191"/>
      <c r="BX722" s="191"/>
      <c r="BY722" s="191"/>
      <c r="BZ722" s="191"/>
      <c r="CA722" s="191"/>
      <c r="CB722" s="470"/>
      <c r="CC722" s="396"/>
      <c r="CD722" s="191"/>
      <c r="CE722" s="191"/>
      <c r="CF722" s="191"/>
      <c r="CG722" s="191"/>
      <c r="CH722" s="384"/>
      <c r="CI722" s="191"/>
      <c r="CJ722" s="461"/>
      <c r="CK722" s="461"/>
      <c r="CL722" s="191"/>
      <c r="CM722" s="191"/>
      <c r="CN722" s="498"/>
      <c r="CO722" s="191"/>
      <c r="CP722" s="192"/>
      <c r="CQ722" s="191"/>
      <c r="CR722" s="384"/>
      <c r="CS722" s="407"/>
      <c r="CT722" s="191"/>
      <c r="DE722" s="192"/>
      <c r="DM722" s="190"/>
      <c r="DN722" s="191"/>
      <c r="DQ722" s="190"/>
      <c r="DU722" s="132"/>
      <c r="DV722" s="132"/>
      <c r="DW722" s="132"/>
      <c r="DX722" s="132"/>
      <c r="DY722" s="132"/>
      <c r="DZ722" s="132"/>
      <c r="EA722" s="133"/>
      <c r="EB722" s="132"/>
      <c r="EC722" s="132"/>
      <c r="ED722" s="451"/>
      <c r="EE722" s="133"/>
      <c r="EF722" s="132"/>
      <c r="EG722" s="132"/>
      <c r="EH722" s="132"/>
      <c r="EI722" s="134"/>
      <c r="EJ722" s="132"/>
      <c r="EK722" s="451"/>
      <c r="EL722" s="518"/>
      <c r="EM722" s="451"/>
      <c r="EN722" s="132"/>
      <c r="EO722" s="513"/>
      <c r="EP722" s="451"/>
      <c r="EQ722" s="451"/>
      <c r="ER722" s="524"/>
      <c r="ES722" s="451"/>
      <c r="ET722" s="451"/>
      <c r="EU722" s="132"/>
      <c r="EV722" s="133"/>
      <c r="EW722" s="193"/>
    </row>
    <row r="723" spans="26:153" ht="30" customHeight="1" x14ac:dyDescent="0.15">
      <c r="Z723" s="246"/>
      <c r="AA723" s="483"/>
      <c r="AB723" s="191"/>
      <c r="AC723" s="191"/>
      <c r="AD723" s="191"/>
      <c r="AE723" s="191"/>
      <c r="AF723" s="384"/>
      <c r="AG723" s="191"/>
      <c r="AH723" s="191"/>
      <c r="AI723" s="191"/>
      <c r="AJ723" s="191"/>
      <c r="AK723" s="192"/>
      <c r="AL723" s="191"/>
      <c r="AM723" s="191"/>
      <c r="AN723" s="191"/>
      <c r="AO723" s="461"/>
      <c r="AP723" s="191"/>
      <c r="AQ723" s="191"/>
      <c r="AR723" s="191"/>
      <c r="AS723" s="461"/>
      <c r="AT723" s="191"/>
      <c r="AU723" s="191"/>
      <c r="AV723" s="461"/>
      <c r="AW723" s="192"/>
      <c r="AX723" s="191"/>
      <c r="AY723" s="461"/>
      <c r="AZ723" s="191"/>
      <c r="BA723" s="461"/>
      <c r="BB723" s="191"/>
      <c r="BC723" s="192"/>
      <c r="BD723" s="191"/>
      <c r="BE723" s="191"/>
      <c r="BF723" s="461"/>
      <c r="BG723" s="470"/>
      <c r="BH723" s="470"/>
      <c r="BI723" s="191"/>
      <c r="BJ723" s="191"/>
      <c r="BK723" s="191"/>
      <c r="BL723" s="492"/>
      <c r="BM723" s="191"/>
      <c r="BN723" s="391"/>
      <c r="BO723" s="191"/>
      <c r="BP723" s="191"/>
      <c r="BQ723" s="191"/>
      <c r="BR723" s="191"/>
      <c r="BS723" s="191"/>
      <c r="BT723" s="191"/>
      <c r="BU723" s="192"/>
      <c r="BV723" s="191"/>
      <c r="BW723" s="191"/>
      <c r="BX723" s="191"/>
      <c r="BY723" s="191"/>
      <c r="BZ723" s="191"/>
      <c r="CA723" s="191"/>
      <c r="CB723" s="470"/>
      <c r="CC723" s="396"/>
      <c r="CD723" s="191"/>
      <c r="CE723" s="191"/>
      <c r="CF723" s="191"/>
      <c r="CG723" s="191"/>
      <c r="CH723" s="384"/>
      <c r="CI723" s="191"/>
      <c r="CJ723" s="461"/>
      <c r="CK723" s="461"/>
      <c r="CL723" s="191"/>
      <c r="CM723" s="191"/>
      <c r="CN723" s="498"/>
      <c r="CO723" s="191"/>
      <c r="CP723" s="192"/>
      <c r="CQ723" s="191"/>
      <c r="CR723" s="384"/>
      <c r="CS723" s="407"/>
      <c r="CT723" s="191"/>
      <c r="DE723" s="192"/>
      <c r="DM723" s="190"/>
      <c r="DN723" s="191"/>
      <c r="DQ723" s="190"/>
      <c r="DU723" s="132"/>
      <c r="DV723" s="132"/>
      <c r="DW723" s="132"/>
      <c r="DX723" s="132"/>
      <c r="DY723" s="132"/>
      <c r="DZ723" s="132"/>
      <c r="EA723" s="133"/>
      <c r="EB723" s="132"/>
      <c r="EC723" s="132"/>
      <c r="ED723" s="451"/>
      <c r="EE723" s="133"/>
      <c r="EF723" s="132"/>
      <c r="EG723" s="132"/>
      <c r="EH723" s="132"/>
      <c r="EI723" s="134"/>
      <c r="EJ723" s="132"/>
      <c r="EK723" s="451"/>
      <c r="EL723" s="518"/>
      <c r="EM723" s="451"/>
      <c r="EN723" s="132"/>
      <c r="EO723" s="513"/>
      <c r="EP723" s="451"/>
      <c r="EQ723" s="451"/>
      <c r="ER723" s="524"/>
      <c r="ES723" s="451"/>
      <c r="ET723" s="451"/>
      <c r="EU723" s="132"/>
      <c r="EV723" s="133"/>
      <c r="EW723" s="193"/>
    </row>
    <row r="724" spans="26:153" ht="30" customHeight="1" x14ac:dyDescent="0.15">
      <c r="Z724" s="246"/>
      <c r="AA724" s="483"/>
      <c r="AB724" s="191"/>
      <c r="AC724" s="191"/>
      <c r="AD724" s="191"/>
      <c r="AE724" s="191"/>
      <c r="AF724" s="384"/>
      <c r="AG724" s="191"/>
      <c r="AH724" s="191"/>
      <c r="AI724" s="191"/>
      <c r="AJ724" s="191"/>
      <c r="AK724" s="192"/>
      <c r="AL724" s="191"/>
      <c r="AM724" s="191"/>
      <c r="AN724" s="191"/>
      <c r="AO724" s="461"/>
      <c r="AP724" s="191"/>
      <c r="AQ724" s="191"/>
      <c r="AR724" s="191"/>
      <c r="AS724" s="461"/>
      <c r="AT724" s="191"/>
      <c r="AU724" s="191"/>
      <c r="AV724" s="461"/>
      <c r="AW724" s="192"/>
      <c r="AX724" s="191"/>
      <c r="AY724" s="461"/>
      <c r="AZ724" s="191"/>
      <c r="BA724" s="461"/>
      <c r="BB724" s="191"/>
      <c r="BC724" s="192"/>
      <c r="BD724" s="191"/>
      <c r="BE724" s="191"/>
      <c r="BF724" s="461"/>
      <c r="BG724" s="470"/>
      <c r="BH724" s="470"/>
      <c r="BI724" s="191"/>
      <c r="BJ724" s="191"/>
      <c r="BK724" s="191"/>
      <c r="BL724" s="492"/>
      <c r="BM724" s="191"/>
      <c r="BN724" s="391"/>
      <c r="BO724" s="191"/>
      <c r="BP724" s="191"/>
      <c r="BQ724" s="191"/>
      <c r="BR724" s="191"/>
      <c r="BS724" s="191"/>
      <c r="BT724" s="191"/>
      <c r="BU724" s="192"/>
      <c r="BV724" s="191"/>
      <c r="BW724" s="191"/>
      <c r="BX724" s="191"/>
      <c r="BY724" s="191"/>
      <c r="BZ724" s="191"/>
      <c r="CA724" s="191"/>
      <c r="CB724" s="470"/>
      <c r="CC724" s="396"/>
      <c r="CD724" s="191"/>
      <c r="CE724" s="191"/>
      <c r="CF724" s="191"/>
      <c r="CG724" s="191"/>
      <c r="CH724" s="384"/>
      <c r="CI724" s="191"/>
      <c r="CJ724" s="461"/>
      <c r="CK724" s="461"/>
      <c r="CL724" s="191"/>
      <c r="CM724" s="191"/>
      <c r="CN724" s="498"/>
      <c r="CO724" s="191"/>
      <c r="CP724" s="192"/>
      <c r="CQ724" s="191"/>
      <c r="CR724" s="384"/>
      <c r="CS724" s="407"/>
      <c r="CT724" s="191"/>
      <c r="DE724" s="192"/>
      <c r="DM724" s="190"/>
      <c r="DN724" s="191"/>
      <c r="DQ724" s="190"/>
      <c r="DU724" s="132"/>
      <c r="DV724" s="132"/>
      <c r="DW724" s="132"/>
      <c r="DX724" s="132"/>
      <c r="DY724" s="132"/>
      <c r="DZ724" s="132"/>
      <c r="EA724" s="133"/>
      <c r="EB724" s="132"/>
      <c r="EC724" s="132"/>
      <c r="ED724" s="451"/>
      <c r="EE724" s="133"/>
      <c r="EF724" s="132"/>
      <c r="EG724" s="132"/>
      <c r="EH724" s="132"/>
      <c r="EI724" s="134"/>
      <c r="EJ724" s="132"/>
      <c r="EK724" s="451"/>
      <c r="EL724" s="518"/>
      <c r="EM724" s="451"/>
      <c r="EN724" s="132"/>
      <c r="EO724" s="513"/>
      <c r="EP724" s="451"/>
      <c r="EQ724" s="451"/>
      <c r="ER724" s="524"/>
      <c r="ES724" s="451"/>
      <c r="ET724" s="451"/>
      <c r="EU724" s="132"/>
      <c r="EV724" s="133"/>
      <c r="EW724" s="193"/>
    </row>
    <row r="725" spans="26:153" ht="30" customHeight="1" x14ac:dyDescent="0.15">
      <c r="Z725" s="246"/>
      <c r="AA725" s="483"/>
      <c r="AB725" s="191"/>
      <c r="AC725" s="191"/>
      <c r="AD725" s="191"/>
      <c r="AE725" s="191"/>
      <c r="AF725" s="384"/>
      <c r="AG725" s="191"/>
      <c r="AH725" s="191"/>
      <c r="AI725" s="191"/>
      <c r="AJ725" s="191"/>
      <c r="AK725" s="192"/>
      <c r="AL725" s="191"/>
      <c r="AM725" s="191"/>
      <c r="AN725" s="191"/>
      <c r="AO725" s="461"/>
      <c r="AP725" s="191"/>
      <c r="AQ725" s="191"/>
      <c r="AR725" s="191"/>
      <c r="AS725" s="461"/>
      <c r="AT725" s="191"/>
      <c r="AU725" s="191"/>
      <c r="AV725" s="461"/>
      <c r="AW725" s="192"/>
      <c r="AX725" s="191"/>
      <c r="AY725" s="461"/>
      <c r="AZ725" s="191"/>
      <c r="BA725" s="461"/>
      <c r="BB725" s="191"/>
      <c r="BC725" s="192"/>
      <c r="BD725" s="191"/>
      <c r="BE725" s="191"/>
      <c r="BF725" s="461"/>
      <c r="BG725" s="470"/>
      <c r="BH725" s="470"/>
      <c r="BI725" s="191"/>
      <c r="BJ725" s="191"/>
      <c r="BK725" s="191"/>
      <c r="BL725" s="492"/>
      <c r="BM725" s="191"/>
      <c r="BN725" s="391"/>
      <c r="BO725" s="191"/>
      <c r="BP725" s="191"/>
      <c r="BQ725" s="191"/>
      <c r="BR725" s="191"/>
      <c r="BS725" s="191"/>
      <c r="BT725" s="191"/>
      <c r="BU725" s="192"/>
      <c r="BV725" s="191"/>
      <c r="BW725" s="191"/>
      <c r="BX725" s="191"/>
      <c r="BY725" s="191"/>
      <c r="BZ725" s="191"/>
      <c r="CA725" s="191"/>
      <c r="CB725" s="470"/>
      <c r="CC725" s="396"/>
      <c r="CD725" s="191"/>
      <c r="CE725" s="191"/>
      <c r="CF725" s="191"/>
      <c r="CG725" s="191"/>
      <c r="CH725" s="384"/>
      <c r="CI725" s="191"/>
      <c r="CJ725" s="461"/>
      <c r="CK725" s="461"/>
      <c r="CL725" s="191"/>
      <c r="CM725" s="191"/>
      <c r="CN725" s="498"/>
      <c r="CO725" s="191"/>
      <c r="CP725" s="192"/>
      <c r="CQ725" s="191"/>
      <c r="CR725" s="384"/>
      <c r="CS725" s="407"/>
      <c r="CT725" s="191"/>
      <c r="DE725" s="192"/>
      <c r="DM725" s="190"/>
      <c r="DN725" s="191"/>
      <c r="DQ725" s="190"/>
      <c r="DU725" s="132"/>
      <c r="DV725" s="132"/>
      <c r="DW725" s="132"/>
      <c r="DX725" s="132"/>
      <c r="DY725" s="132"/>
      <c r="DZ725" s="132"/>
      <c r="EA725" s="133"/>
      <c r="EB725" s="132"/>
      <c r="EC725" s="132"/>
      <c r="ED725" s="451"/>
      <c r="EE725" s="133"/>
      <c r="EF725" s="132"/>
      <c r="EG725" s="132"/>
      <c r="EH725" s="132"/>
      <c r="EI725" s="134"/>
      <c r="EJ725" s="132"/>
      <c r="EK725" s="451"/>
      <c r="EL725" s="518"/>
      <c r="EM725" s="451"/>
      <c r="EN725" s="132"/>
      <c r="EO725" s="513"/>
      <c r="EP725" s="451"/>
      <c r="EQ725" s="451"/>
      <c r="ER725" s="524"/>
      <c r="ES725" s="451"/>
      <c r="ET725" s="451"/>
      <c r="EU725" s="132"/>
      <c r="EV725" s="133"/>
      <c r="EW725" s="193"/>
    </row>
    <row r="726" spans="26:153" ht="30" customHeight="1" x14ac:dyDescent="0.15">
      <c r="Z726" s="246"/>
      <c r="AA726" s="483"/>
      <c r="AB726" s="191"/>
      <c r="AC726" s="191"/>
      <c r="AD726" s="191"/>
      <c r="AE726" s="191"/>
      <c r="AF726" s="384"/>
      <c r="AG726" s="191"/>
      <c r="AH726" s="191"/>
      <c r="AI726" s="191"/>
      <c r="AJ726" s="191"/>
      <c r="AK726" s="192"/>
      <c r="AL726" s="191"/>
      <c r="AM726" s="191"/>
      <c r="AN726" s="191"/>
      <c r="AO726" s="461"/>
      <c r="AP726" s="191"/>
      <c r="AQ726" s="191"/>
      <c r="AR726" s="191"/>
      <c r="AS726" s="461"/>
      <c r="AT726" s="191"/>
      <c r="AU726" s="191"/>
      <c r="AV726" s="461"/>
      <c r="AW726" s="192"/>
      <c r="AX726" s="191"/>
      <c r="AY726" s="461"/>
      <c r="AZ726" s="191"/>
      <c r="BA726" s="461"/>
      <c r="BB726" s="191"/>
      <c r="BC726" s="192"/>
      <c r="BD726" s="191"/>
      <c r="BE726" s="191"/>
      <c r="BF726" s="461"/>
      <c r="BG726" s="470"/>
      <c r="BH726" s="470"/>
      <c r="BI726" s="191"/>
      <c r="BJ726" s="191"/>
      <c r="BK726" s="191"/>
      <c r="BL726" s="492"/>
      <c r="BM726" s="191"/>
      <c r="BN726" s="391"/>
      <c r="BO726" s="191"/>
      <c r="BP726" s="191"/>
      <c r="BQ726" s="191"/>
      <c r="BR726" s="191"/>
      <c r="BS726" s="191"/>
      <c r="BT726" s="191"/>
      <c r="BU726" s="192"/>
      <c r="BV726" s="191"/>
      <c r="BW726" s="191"/>
      <c r="BX726" s="191"/>
      <c r="BY726" s="191"/>
      <c r="BZ726" s="191"/>
      <c r="CA726" s="191"/>
      <c r="CB726" s="470"/>
      <c r="CC726" s="396"/>
      <c r="CD726" s="191"/>
      <c r="CE726" s="191"/>
      <c r="CF726" s="191"/>
      <c r="CG726" s="191"/>
      <c r="CH726" s="384"/>
      <c r="CI726" s="191"/>
      <c r="CJ726" s="461"/>
      <c r="CK726" s="461"/>
      <c r="CL726" s="191"/>
      <c r="CM726" s="191"/>
      <c r="CN726" s="498"/>
      <c r="CO726" s="191"/>
      <c r="CP726" s="192"/>
      <c r="CQ726" s="191"/>
      <c r="CR726" s="384"/>
      <c r="CS726" s="407"/>
      <c r="CT726" s="191"/>
      <c r="DE726" s="192"/>
      <c r="DM726" s="190"/>
      <c r="DN726" s="191"/>
      <c r="DQ726" s="190"/>
      <c r="DU726" s="132"/>
      <c r="DV726" s="132"/>
      <c r="DW726" s="132"/>
      <c r="DX726" s="132"/>
      <c r="DY726" s="132"/>
      <c r="DZ726" s="132"/>
      <c r="EA726" s="133"/>
      <c r="EB726" s="132"/>
      <c r="EC726" s="132"/>
      <c r="ED726" s="451"/>
      <c r="EE726" s="133"/>
      <c r="EF726" s="132"/>
      <c r="EG726" s="132"/>
      <c r="EH726" s="132"/>
      <c r="EI726" s="134"/>
      <c r="EJ726" s="132"/>
      <c r="EK726" s="451"/>
      <c r="EL726" s="518"/>
      <c r="EM726" s="451"/>
      <c r="EN726" s="132"/>
      <c r="EO726" s="513"/>
      <c r="EP726" s="451"/>
      <c r="EQ726" s="451"/>
      <c r="ER726" s="524"/>
      <c r="ES726" s="451"/>
      <c r="ET726" s="451"/>
      <c r="EU726" s="132"/>
      <c r="EV726" s="133"/>
      <c r="EW726" s="193"/>
    </row>
    <row r="727" spans="26:153" ht="30" customHeight="1" x14ac:dyDescent="0.15">
      <c r="Z727" s="246"/>
      <c r="AA727" s="483"/>
      <c r="AB727" s="191"/>
      <c r="AC727" s="191"/>
      <c r="AD727" s="191"/>
      <c r="AE727" s="191"/>
      <c r="AF727" s="384"/>
      <c r="AG727" s="191"/>
      <c r="AH727" s="191"/>
      <c r="AI727" s="191"/>
      <c r="AJ727" s="191"/>
      <c r="AK727" s="192"/>
      <c r="AL727" s="191"/>
      <c r="AM727" s="191"/>
      <c r="AN727" s="191"/>
      <c r="AO727" s="461"/>
      <c r="AP727" s="191"/>
      <c r="AQ727" s="191"/>
      <c r="AR727" s="191"/>
      <c r="AS727" s="461"/>
      <c r="AT727" s="191"/>
      <c r="AU727" s="191"/>
      <c r="AV727" s="461"/>
      <c r="AW727" s="192"/>
      <c r="AX727" s="191"/>
      <c r="AY727" s="461"/>
      <c r="AZ727" s="191"/>
      <c r="BA727" s="461"/>
      <c r="BB727" s="191"/>
      <c r="BC727" s="192"/>
      <c r="BD727" s="191"/>
      <c r="BE727" s="191"/>
      <c r="BF727" s="461"/>
      <c r="BG727" s="470"/>
      <c r="BH727" s="470"/>
      <c r="BI727" s="191"/>
      <c r="BJ727" s="191"/>
      <c r="BK727" s="191"/>
      <c r="BL727" s="492"/>
      <c r="BM727" s="191"/>
      <c r="BN727" s="391"/>
      <c r="BO727" s="191"/>
      <c r="BP727" s="191"/>
      <c r="BQ727" s="191"/>
      <c r="BR727" s="191"/>
      <c r="BS727" s="191"/>
      <c r="BT727" s="191"/>
      <c r="BU727" s="192"/>
      <c r="BV727" s="191"/>
      <c r="BW727" s="191"/>
      <c r="BX727" s="191"/>
      <c r="BY727" s="191"/>
      <c r="BZ727" s="191"/>
      <c r="CA727" s="191"/>
      <c r="CB727" s="470"/>
      <c r="CC727" s="396"/>
      <c r="CD727" s="191"/>
      <c r="CE727" s="191"/>
      <c r="CF727" s="191"/>
      <c r="CG727" s="191"/>
      <c r="CH727" s="384"/>
      <c r="CI727" s="191"/>
      <c r="CJ727" s="461"/>
      <c r="CK727" s="461"/>
      <c r="CL727" s="191"/>
      <c r="CM727" s="191"/>
      <c r="CN727" s="498"/>
      <c r="CO727" s="191"/>
      <c r="CP727" s="192"/>
      <c r="CQ727" s="191"/>
      <c r="CR727" s="384"/>
      <c r="CS727" s="407"/>
      <c r="CT727" s="191"/>
      <c r="DE727" s="192"/>
      <c r="DM727" s="190"/>
      <c r="DN727" s="191"/>
      <c r="DQ727" s="190"/>
      <c r="DU727" s="132"/>
      <c r="DV727" s="132"/>
      <c r="DW727" s="132"/>
      <c r="DX727" s="132"/>
      <c r="DY727" s="132"/>
      <c r="DZ727" s="132"/>
      <c r="EA727" s="133"/>
      <c r="EB727" s="132"/>
      <c r="EC727" s="132"/>
      <c r="ED727" s="451"/>
      <c r="EE727" s="133"/>
      <c r="EF727" s="132"/>
      <c r="EG727" s="132"/>
      <c r="EH727" s="132"/>
      <c r="EI727" s="134"/>
      <c r="EJ727" s="132"/>
      <c r="EK727" s="451"/>
      <c r="EL727" s="518"/>
      <c r="EM727" s="451"/>
      <c r="EN727" s="132"/>
      <c r="EO727" s="513"/>
      <c r="EP727" s="451"/>
      <c r="EQ727" s="451"/>
      <c r="ER727" s="524"/>
      <c r="ES727" s="451"/>
      <c r="ET727" s="451"/>
      <c r="EU727" s="132"/>
      <c r="EV727" s="133"/>
      <c r="EW727" s="193"/>
    </row>
    <row r="728" spans="26:153" ht="30" customHeight="1" x14ac:dyDescent="0.15">
      <c r="Z728" s="246"/>
      <c r="AA728" s="483"/>
      <c r="AB728" s="191"/>
      <c r="AC728" s="191"/>
      <c r="AD728" s="191"/>
      <c r="AE728" s="191"/>
      <c r="AF728" s="384"/>
      <c r="AG728" s="191"/>
      <c r="AH728" s="191"/>
      <c r="AI728" s="191"/>
      <c r="AJ728" s="191"/>
      <c r="AK728" s="192"/>
      <c r="AL728" s="191"/>
      <c r="AM728" s="191"/>
      <c r="AN728" s="191"/>
      <c r="AO728" s="461"/>
      <c r="AP728" s="191"/>
      <c r="AQ728" s="191"/>
      <c r="AR728" s="191"/>
      <c r="AS728" s="461"/>
      <c r="AT728" s="191"/>
      <c r="AU728" s="191"/>
      <c r="AV728" s="461"/>
      <c r="AW728" s="192"/>
      <c r="AX728" s="191"/>
      <c r="AY728" s="461"/>
      <c r="AZ728" s="191"/>
      <c r="BA728" s="461"/>
      <c r="BB728" s="191"/>
      <c r="BC728" s="192"/>
      <c r="BD728" s="191"/>
      <c r="BE728" s="191"/>
      <c r="BF728" s="461"/>
      <c r="BG728" s="470"/>
      <c r="BH728" s="470"/>
      <c r="BI728" s="191"/>
      <c r="BJ728" s="191"/>
      <c r="BK728" s="191"/>
      <c r="BL728" s="492"/>
      <c r="BM728" s="191"/>
      <c r="BN728" s="391"/>
      <c r="BO728" s="191"/>
      <c r="BP728" s="191"/>
      <c r="BQ728" s="191"/>
      <c r="BR728" s="191"/>
      <c r="BS728" s="191"/>
      <c r="BT728" s="191"/>
      <c r="BU728" s="192"/>
      <c r="BV728" s="191"/>
      <c r="BW728" s="191"/>
      <c r="BX728" s="191"/>
      <c r="BY728" s="191"/>
      <c r="BZ728" s="191"/>
      <c r="CA728" s="191"/>
      <c r="CB728" s="470"/>
      <c r="CC728" s="396"/>
      <c r="CD728" s="191"/>
      <c r="CE728" s="191"/>
      <c r="CF728" s="191"/>
      <c r="CG728" s="191"/>
      <c r="CH728" s="384"/>
      <c r="CI728" s="191"/>
      <c r="CJ728" s="461"/>
      <c r="CK728" s="461"/>
      <c r="CL728" s="191"/>
      <c r="CM728" s="191"/>
      <c r="CN728" s="498"/>
      <c r="CO728" s="191"/>
      <c r="CP728" s="192"/>
      <c r="CQ728" s="191"/>
      <c r="CR728" s="384"/>
      <c r="CS728" s="407"/>
      <c r="CT728" s="191"/>
      <c r="DE728" s="192"/>
      <c r="DM728" s="190"/>
      <c r="DN728" s="191"/>
      <c r="DQ728" s="190"/>
      <c r="DU728" s="132"/>
      <c r="DV728" s="132"/>
      <c r="DW728" s="132"/>
      <c r="DX728" s="132"/>
      <c r="DY728" s="132"/>
      <c r="DZ728" s="132"/>
      <c r="EA728" s="133"/>
      <c r="EB728" s="132"/>
      <c r="EC728" s="132"/>
      <c r="ED728" s="451"/>
      <c r="EE728" s="133"/>
      <c r="EF728" s="132"/>
      <c r="EG728" s="132"/>
      <c r="EH728" s="132"/>
      <c r="EI728" s="134"/>
      <c r="EJ728" s="132"/>
      <c r="EK728" s="451"/>
      <c r="EL728" s="518"/>
      <c r="EM728" s="451"/>
      <c r="EN728" s="132"/>
      <c r="EO728" s="513"/>
      <c r="EP728" s="451"/>
      <c r="EQ728" s="451"/>
      <c r="ER728" s="524"/>
      <c r="ES728" s="451"/>
      <c r="ET728" s="451"/>
      <c r="EU728" s="132"/>
      <c r="EV728" s="133"/>
      <c r="EW728" s="193"/>
    </row>
    <row r="729" spans="26:153" ht="30" customHeight="1" x14ac:dyDescent="0.15">
      <c r="Z729" s="246"/>
      <c r="AA729" s="483"/>
      <c r="AB729" s="191"/>
      <c r="AC729" s="191"/>
      <c r="AD729" s="191"/>
      <c r="AE729" s="191"/>
      <c r="AF729" s="384"/>
      <c r="AG729" s="191"/>
      <c r="AH729" s="191"/>
      <c r="AI729" s="191"/>
      <c r="AJ729" s="191"/>
      <c r="AK729" s="192"/>
      <c r="AL729" s="191"/>
      <c r="AM729" s="191"/>
      <c r="AN729" s="191"/>
      <c r="AO729" s="461"/>
      <c r="AP729" s="191"/>
      <c r="AQ729" s="191"/>
      <c r="AR729" s="191"/>
      <c r="AS729" s="461"/>
      <c r="AT729" s="191"/>
      <c r="AU729" s="191"/>
      <c r="AV729" s="461"/>
      <c r="AW729" s="192"/>
      <c r="AX729" s="191"/>
      <c r="AY729" s="461"/>
      <c r="AZ729" s="191"/>
      <c r="BA729" s="461"/>
      <c r="BB729" s="191"/>
      <c r="BC729" s="192"/>
      <c r="BD729" s="191"/>
      <c r="BE729" s="191"/>
      <c r="BF729" s="461"/>
      <c r="BG729" s="470"/>
      <c r="BH729" s="470"/>
      <c r="BI729" s="191"/>
      <c r="BJ729" s="191"/>
      <c r="BK729" s="191"/>
      <c r="BL729" s="492"/>
      <c r="BM729" s="191"/>
      <c r="BN729" s="391"/>
      <c r="BO729" s="191"/>
      <c r="BP729" s="191"/>
      <c r="BQ729" s="191"/>
      <c r="BR729" s="191"/>
      <c r="BS729" s="191"/>
      <c r="BT729" s="191"/>
      <c r="BU729" s="192"/>
      <c r="BV729" s="191"/>
      <c r="BW729" s="191"/>
      <c r="BX729" s="191"/>
      <c r="BY729" s="191"/>
      <c r="BZ729" s="191"/>
      <c r="CA729" s="191"/>
      <c r="CB729" s="470"/>
      <c r="CC729" s="396"/>
      <c r="CD729" s="191"/>
      <c r="CE729" s="191"/>
      <c r="CF729" s="191"/>
      <c r="CG729" s="191"/>
      <c r="CH729" s="384"/>
      <c r="CI729" s="191"/>
      <c r="CJ729" s="461"/>
      <c r="CK729" s="461"/>
      <c r="CL729" s="191"/>
      <c r="CM729" s="191"/>
      <c r="CN729" s="498"/>
      <c r="CO729" s="191"/>
      <c r="CP729" s="192"/>
      <c r="CQ729" s="191"/>
      <c r="CR729" s="384"/>
      <c r="CS729" s="407"/>
      <c r="CT729" s="191"/>
      <c r="DE729" s="192"/>
      <c r="DM729" s="190"/>
      <c r="DN729" s="191"/>
      <c r="DQ729" s="190"/>
      <c r="DU729" s="132"/>
      <c r="DV729" s="132"/>
      <c r="DW729" s="132"/>
      <c r="DX729" s="132"/>
      <c r="DY729" s="132"/>
      <c r="DZ729" s="132"/>
      <c r="EA729" s="133"/>
      <c r="EB729" s="132"/>
      <c r="EC729" s="132"/>
      <c r="ED729" s="451"/>
      <c r="EE729" s="133"/>
      <c r="EF729" s="132"/>
      <c r="EG729" s="132"/>
      <c r="EH729" s="132"/>
      <c r="EI729" s="134"/>
      <c r="EJ729" s="132"/>
      <c r="EK729" s="451"/>
      <c r="EL729" s="518"/>
      <c r="EM729" s="451"/>
      <c r="EN729" s="132"/>
      <c r="EO729" s="513"/>
      <c r="EP729" s="451"/>
      <c r="EQ729" s="451"/>
      <c r="ER729" s="524"/>
      <c r="ES729" s="451"/>
      <c r="ET729" s="451"/>
      <c r="EU729" s="132"/>
      <c r="EV729" s="133"/>
      <c r="EW729" s="193"/>
    </row>
    <row r="730" spans="26:153" ht="30" customHeight="1" x14ac:dyDescent="0.15">
      <c r="Z730" s="246"/>
      <c r="AA730" s="483"/>
      <c r="AB730" s="191"/>
      <c r="AC730" s="191"/>
      <c r="AD730" s="191"/>
      <c r="AE730" s="191"/>
      <c r="AF730" s="384"/>
      <c r="AG730" s="191"/>
      <c r="AH730" s="191"/>
      <c r="AI730" s="191"/>
      <c r="AJ730" s="191"/>
      <c r="AK730" s="192"/>
      <c r="AL730" s="191"/>
      <c r="AM730" s="191"/>
      <c r="AN730" s="191"/>
      <c r="AO730" s="461"/>
      <c r="AP730" s="191"/>
      <c r="AQ730" s="191"/>
      <c r="AR730" s="191"/>
      <c r="AS730" s="461"/>
      <c r="AT730" s="191"/>
      <c r="AU730" s="191"/>
      <c r="AV730" s="461"/>
      <c r="AW730" s="192"/>
      <c r="AX730" s="191"/>
      <c r="AY730" s="461"/>
      <c r="AZ730" s="191"/>
      <c r="BA730" s="461"/>
      <c r="BB730" s="191"/>
      <c r="BC730" s="192"/>
      <c r="BD730" s="191"/>
      <c r="BE730" s="191"/>
      <c r="BF730" s="461"/>
      <c r="BG730" s="470"/>
      <c r="BH730" s="470"/>
      <c r="BI730" s="191"/>
      <c r="BJ730" s="191"/>
      <c r="BK730" s="191"/>
      <c r="BL730" s="492"/>
      <c r="BM730" s="191"/>
      <c r="BN730" s="391"/>
      <c r="BO730" s="191"/>
      <c r="BP730" s="191"/>
      <c r="BQ730" s="191"/>
      <c r="BR730" s="191"/>
      <c r="BS730" s="191"/>
      <c r="BT730" s="191"/>
      <c r="BU730" s="192"/>
      <c r="BV730" s="191"/>
      <c r="BW730" s="191"/>
      <c r="BX730" s="191"/>
      <c r="BY730" s="191"/>
      <c r="BZ730" s="191"/>
      <c r="CA730" s="191"/>
      <c r="CB730" s="470"/>
      <c r="CC730" s="396"/>
      <c r="CD730" s="191"/>
      <c r="CE730" s="191"/>
      <c r="CF730" s="191"/>
      <c r="CG730" s="191"/>
      <c r="CH730" s="384"/>
      <c r="CI730" s="191"/>
      <c r="CJ730" s="461"/>
      <c r="CK730" s="461"/>
      <c r="CL730" s="191"/>
      <c r="CM730" s="191"/>
      <c r="CN730" s="498"/>
      <c r="CO730" s="191"/>
      <c r="CP730" s="192"/>
      <c r="CQ730" s="191"/>
      <c r="CR730" s="384"/>
      <c r="CS730" s="407"/>
      <c r="CT730" s="191"/>
      <c r="DE730" s="192"/>
      <c r="DM730" s="190"/>
      <c r="DN730" s="191"/>
      <c r="DQ730" s="190"/>
      <c r="DU730" s="132"/>
      <c r="DV730" s="132"/>
      <c r="DW730" s="132"/>
      <c r="DX730" s="132"/>
      <c r="DY730" s="132"/>
      <c r="DZ730" s="132"/>
      <c r="EA730" s="133"/>
      <c r="EB730" s="132"/>
      <c r="EC730" s="132"/>
      <c r="ED730" s="451"/>
      <c r="EE730" s="133"/>
      <c r="EF730" s="132"/>
      <c r="EG730" s="132"/>
      <c r="EH730" s="132"/>
      <c r="EI730" s="134"/>
      <c r="EJ730" s="132"/>
      <c r="EK730" s="451"/>
      <c r="EL730" s="518"/>
      <c r="EM730" s="451"/>
      <c r="EN730" s="132"/>
      <c r="EO730" s="513"/>
      <c r="EP730" s="451"/>
      <c r="EQ730" s="451"/>
      <c r="ER730" s="524"/>
      <c r="ES730" s="451"/>
      <c r="ET730" s="451"/>
      <c r="EU730" s="132"/>
      <c r="EV730" s="133"/>
      <c r="EW730" s="193"/>
    </row>
    <row r="731" spans="26:153" ht="30" customHeight="1" x14ac:dyDescent="0.15">
      <c r="Z731" s="246"/>
      <c r="AA731" s="483"/>
      <c r="AB731" s="191"/>
      <c r="AC731" s="191"/>
      <c r="AD731" s="191"/>
      <c r="AE731" s="191"/>
      <c r="AF731" s="384"/>
      <c r="AG731" s="191"/>
      <c r="AH731" s="191"/>
      <c r="AI731" s="191"/>
      <c r="AJ731" s="191"/>
      <c r="AK731" s="192"/>
      <c r="AL731" s="191"/>
      <c r="AM731" s="191"/>
      <c r="AN731" s="191"/>
      <c r="AO731" s="461"/>
      <c r="AP731" s="191"/>
      <c r="AQ731" s="191"/>
      <c r="AR731" s="191"/>
      <c r="AS731" s="461"/>
      <c r="AT731" s="191"/>
      <c r="AU731" s="191"/>
      <c r="AV731" s="461"/>
      <c r="AW731" s="192"/>
      <c r="AX731" s="191"/>
      <c r="AY731" s="461"/>
      <c r="AZ731" s="191"/>
      <c r="BA731" s="461"/>
      <c r="BB731" s="191"/>
      <c r="BC731" s="192"/>
      <c r="BD731" s="191"/>
      <c r="BE731" s="191"/>
      <c r="BF731" s="461"/>
      <c r="BG731" s="470"/>
      <c r="BH731" s="470"/>
      <c r="BI731" s="191"/>
      <c r="BJ731" s="191"/>
      <c r="BK731" s="191"/>
      <c r="BL731" s="492"/>
      <c r="BM731" s="191"/>
      <c r="BN731" s="391"/>
      <c r="BO731" s="191"/>
      <c r="BP731" s="191"/>
      <c r="BQ731" s="191"/>
      <c r="BR731" s="191"/>
      <c r="BS731" s="191"/>
      <c r="BT731" s="191"/>
      <c r="BU731" s="192"/>
      <c r="BV731" s="191"/>
      <c r="BW731" s="191"/>
      <c r="BX731" s="191"/>
      <c r="BY731" s="191"/>
      <c r="BZ731" s="191"/>
      <c r="CA731" s="191"/>
      <c r="CB731" s="470"/>
      <c r="CC731" s="396"/>
      <c r="CD731" s="191"/>
      <c r="CE731" s="191"/>
      <c r="CF731" s="191"/>
      <c r="CG731" s="191"/>
      <c r="CH731" s="384"/>
      <c r="CI731" s="191"/>
      <c r="CJ731" s="461"/>
      <c r="CK731" s="461"/>
      <c r="CL731" s="191"/>
      <c r="CM731" s="191"/>
      <c r="CN731" s="498"/>
      <c r="CO731" s="191"/>
      <c r="CP731" s="192"/>
      <c r="CQ731" s="191"/>
      <c r="CR731" s="384"/>
      <c r="CS731" s="407"/>
      <c r="CT731" s="191"/>
      <c r="DE731" s="192"/>
      <c r="DM731" s="190"/>
      <c r="DN731" s="191"/>
      <c r="DQ731" s="190"/>
      <c r="DU731" s="132"/>
      <c r="DV731" s="132"/>
      <c r="DW731" s="132"/>
      <c r="DX731" s="132"/>
      <c r="DY731" s="132"/>
      <c r="DZ731" s="132"/>
      <c r="EA731" s="133"/>
      <c r="EB731" s="132"/>
      <c r="EC731" s="132"/>
      <c r="ED731" s="451"/>
      <c r="EE731" s="133"/>
      <c r="EF731" s="132"/>
      <c r="EG731" s="132"/>
      <c r="EH731" s="132"/>
      <c r="EI731" s="134"/>
      <c r="EJ731" s="132"/>
      <c r="EK731" s="451"/>
      <c r="EL731" s="518"/>
      <c r="EM731" s="451"/>
      <c r="EN731" s="132"/>
      <c r="EO731" s="513"/>
      <c r="EP731" s="451"/>
      <c r="EQ731" s="451"/>
      <c r="ER731" s="524"/>
      <c r="ES731" s="451"/>
      <c r="ET731" s="451"/>
      <c r="EU731" s="132"/>
      <c r="EV731" s="133"/>
      <c r="EW731" s="193"/>
    </row>
    <row r="732" spans="26:153" ht="30" customHeight="1" x14ac:dyDescent="0.15">
      <c r="Z732" s="246"/>
      <c r="AA732" s="483"/>
      <c r="AB732" s="191"/>
      <c r="AC732" s="191"/>
      <c r="AD732" s="191"/>
      <c r="AE732" s="191"/>
      <c r="AF732" s="384"/>
      <c r="AG732" s="191"/>
      <c r="AH732" s="191"/>
      <c r="AI732" s="191"/>
      <c r="AJ732" s="191"/>
      <c r="AK732" s="192"/>
      <c r="AL732" s="191"/>
      <c r="AM732" s="191"/>
      <c r="AN732" s="191"/>
      <c r="AO732" s="461"/>
      <c r="AP732" s="191"/>
      <c r="AQ732" s="191"/>
      <c r="AR732" s="191"/>
      <c r="AS732" s="461"/>
      <c r="AT732" s="191"/>
      <c r="AU732" s="191"/>
      <c r="AV732" s="461"/>
      <c r="AW732" s="192"/>
      <c r="AX732" s="191"/>
      <c r="AY732" s="461"/>
      <c r="AZ732" s="191"/>
      <c r="BA732" s="461"/>
      <c r="BB732" s="191"/>
      <c r="BC732" s="192"/>
      <c r="BD732" s="191"/>
      <c r="BE732" s="191"/>
      <c r="BF732" s="461"/>
      <c r="BG732" s="470"/>
      <c r="BH732" s="470"/>
      <c r="BI732" s="191"/>
      <c r="BJ732" s="191"/>
      <c r="BK732" s="191"/>
      <c r="BL732" s="492"/>
      <c r="BM732" s="191"/>
      <c r="BN732" s="391"/>
      <c r="BO732" s="191"/>
      <c r="BP732" s="191"/>
      <c r="BQ732" s="191"/>
      <c r="BR732" s="191"/>
      <c r="BS732" s="191"/>
      <c r="BT732" s="191"/>
      <c r="BU732" s="192"/>
      <c r="BV732" s="191"/>
      <c r="BW732" s="191"/>
      <c r="BX732" s="191"/>
      <c r="BY732" s="191"/>
      <c r="BZ732" s="191"/>
      <c r="CA732" s="191"/>
      <c r="CB732" s="470"/>
      <c r="CC732" s="396"/>
      <c r="CD732" s="191"/>
      <c r="CE732" s="191"/>
      <c r="CF732" s="191"/>
      <c r="CG732" s="191"/>
      <c r="CH732" s="384"/>
      <c r="CI732" s="191"/>
      <c r="CJ732" s="461"/>
      <c r="CK732" s="461"/>
      <c r="CL732" s="191"/>
      <c r="CM732" s="191"/>
      <c r="CN732" s="498"/>
      <c r="CO732" s="191"/>
      <c r="CP732" s="192"/>
      <c r="CQ732" s="191"/>
      <c r="CR732" s="384"/>
      <c r="CS732" s="407"/>
      <c r="CT732" s="191"/>
      <c r="DE732" s="192"/>
      <c r="DM732" s="190"/>
      <c r="DN732" s="191"/>
      <c r="DQ732" s="190"/>
      <c r="DU732" s="132"/>
      <c r="DV732" s="132"/>
      <c r="DW732" s="132"/>
      <c r="DX732" s="132"/>
      <c r="DY732" s="132"/>
      <c r="DZ732" s="132"/>
      <c r="EA732" s="133"/>
      <c r="EB732" s="132"/>
      <c r="EC732" s="132"/>
      <c r="ED732" s="451"/>
      <c r="EE732" s="133"/>
      <c r="EF732" s="132"/>
      <c r="EG732" s="132"/>
      <c r="EH732" s="132"/>
      <c r="EI732" s="134"/>
      <c r="EJ732" s="132"/>
      <c r="EK732" s="451"/>
      <c r="EL732" s="518"/>
      <c r="EM732" s="451"/>
      <c r="EN732" s="132"/>
      <c r="EO732" s="513"/>
      <c r="EP732" s="451"/>
      <c r="EQ732" s="451"/>
      <c r="ER732" s="524"/>
      <c r="ES732" s="451"/>
      <c r="ET732" s="451"/>
      <c r="EU732" s="132"/>
      <c r="EV732" s="133"/>
      <c r="EW732" s="193"/>
    </row>
    <row r="733" spans="26:153" ht="30" customHeight="1" x14ac:dyDescent="0.15">
      <c r="Z733" s="246"/>
      <c r="AA733" s="483"/>
      <c r="AB733" s="191"/>
      <c r="AC733" s="191"/>
      <c r="AD733" s="191"/>
      <c r="AE733" s="191"/>
      <c r="AF733" s="384"/>
      <c r="AG733" s="191"/>
      <c r="AH733" s="191"/>
      <c r="AI733" s="191"/>
      <c r="AJ733" s="191"/>
      <c r="AK733" s="192"/>
      <c r="AL733" s="191"/>
      <c r="AM733" s="191"/>
      <c r="AN733" s="191"/>
      <c r="AO733" s="461"/>
      <c r="AP733" s="191"/>
      <c r="AQ733" s="191"/>
      <c r="AR733" s="191"/>
      <c r="AS733" s="461"/>
      <c r="AT733" s="191"/>
      <c r="AU733" s="191"/>
      <c r="AV733" s="461"/>
      <c r="AW733" s="192"/>
      <c r="AX733" s="191"/>
      <c r="AY733" s="461"/>
      <c r="AZ733" s="191"/>
      <c r="BA733" s="461"/>
      <c r="BB733" s="191"/>
      <c r="BC733" s="192"/>
      <c r="BD733" s="191"/>
      <c r="BE733" s="191"/>
      <c r="BF733" s="461"/>
      <c r="BG733" s="470"/>
      <c r="BH733" s="470"/>
      <c r="BI733" s="191"/>
      <c r="BJ733" s="191"/>
      <c r="BK733" s="191"/>
      <c r="BL733" s="492"/>
      <c r="BM733" s="191"/>
      <c r="BN733" s="391"/>
      <c r="BO733" s="191"/>
      <c r="BP733" s="191"/>
      <c r="BQ733" s="191"/>
      <c r="BR733" s="191"/>
      <c r="BS733" s="191"/>
      <c r="BT733" s="191"/>
      <c r="BU733" s="192"/>
      <c r="BV733" s="191"/>
      <c r="BW733" s="191"/>
      <c r="BX733" s="191"/>
      <c r="BY733" s="191"/>
      <c r="BZ733" s="191"/>
      <c r="CA733" s="191"/>
      <c r="CB733" s="470"/>
      <c r="CC733" s="396"/>
      <c r="CD733" s="191"/>
      <c r="CE733" s="191"/>
      <c r="CF733" s="191"/>
      <c r="CG733" s="191"/>
      <c r="CH733" s="384"/>
      <c r="CI733" s="191"/>
      <c r="CJ733" s="461"/>
      <c r="CK733" s="461"/>
      <c r="CL733" s="191"/>
      <c r="CM733" s="191"/>
      <c r="CN733" s="498"/>
      <c r="CO733" s="191"/>
      <c r="CP733" s="192"/>
      <c r="CQ733" s="191"/>
      <c r="CR733" s="384"/>
      <c r="CS733" s="407"/>
      <c r="CT733" s="191"/>
      <c r="DE733" s="192"/>
      <c r="DM733" s="190"/>
      <c r="DN733" s="191"/>
      <c r="DQ733" s="190"/>
      <c r="DU733" s="132"/>
      <c r="DV733" s="132"/>
      <c r="DW733" s="132"/>
      <c r="DX733" s="132"/>
      <c r="DY733" s="132"/>
      <c r="DZ733" s="132"/>
      <c r="EA733" s="133"/>
      <c r="EB733" s="132"/>
      <c r="EC733" s="132"/>
      <c r="ED733" s="451"/>
      <c r="EE733" s="133"/>
      <c r="EF733" s="132"/>
      <c r="EG733" s="132"/>
      <c r="EH733" s="132"/>
      <c r="EI733" s="134"/>
      <c r="EJ733" s="132"/>
      <c r="EK733" s="451"/>
      <c r="EL733" s="518"/>
      <c r="EM733" s="451"/>
      <c r="EN733" s="132"/>
      <c r="EO733" s="513"/>
      <c r="EP733" s="451"/>
      <c r="EQ733" s="451"/>
      <c r="ER733" s="524"/>
      <c r="ES733" s="451"/>
      <c r="ET733" s="451"/>
      <c r="EU733" s="132"/>
      <c r="EV733" s="133"/>
      <c r="EW733" s="193"/>
    </row>
    <row r="734" spans="26:153" ht="30" customHeight="1" x14ac:dyDescent="0.15">
      <c r="Z734" s="246"/>
      <c r="AA734" s="483"/>
      <c r="AB734" s="191"/>
      <c r="AC734" s="191"/>
      <c r="AD734" s="191"/>
      <c r="AE734" s="191"/>
      <c r="AF734" s="384"/>
      <c r="AG734" s="191"/>
      <c r="AH734" s="191"/>
      <c r="AI734" s="191"/>
      <c r="AJ734" s="191"/>
      <c r="AK734" s="192"/>
      <c r="AL734" s="191"/>
      <c r="AM734" s="191"/>
      <c r="AN734" s="191"/>
      <c r="AO734" s="461"/>
      <c r="AP734" s="191"/>
      <c r="AQ734" s="191"/>
      <c r="AR734" s="191"/>
      <c r="AS734" s="461"/>
      <c r="AT734" s="191"/>
      <c r="AU734" s="191"/>
      <c r="AV734" s="461"/>
      <c r="AW734" s="192"/>
      <c r="AX734" s="191"/>
      <c r="AY734" s="461"/>
      <c r="AZ734" s="191"/>
      <c r="BA734" s="461"/>
      <c r="BB734" s="191"/>
      <c r="BC734" s="192"/>
      <c r="BD734" s="191"/>
      <c r="BE734" s="191"/>
      <c r="BF734" s="461"/>
      <c r="BG734" s="470"/>
      <c r="BH734" s="470"/>
      <c r="BI734" s="191"/>
      <c r="BJ734" s="191"/>
      <c r="BK734" s="191"/>
      <c r="BL734" s="492"/>
      <c r="BM734" s="191"/>
      <c r="BN734" s="391"/>
      <c r="BO734" s="191"/>
      <c r="BP734" s="191"/>
      <c r="BQ734" s="191"/>
      <c r="BR734" s="191"/>
      <c r="BS734" s="191"/>
      <c r="BT734" s="191"/>
      <c r="BU734" s="192"/>
      <c r="BV734" s="191"/>
      <c r="BW734" s="191"/>
      <c r="BX734" s="191"/>
      <c r="BY734" s="191"/>
      <c r="BZ734" s="191"/>
      <c r="CA734" s="191"/>
      <c r="CB734" s="470"/>
      <c r="CC734" s="396"/>
      <c r="CD734" s="191"/>
      <c r="CE734" s="191"/>
      <c r="CF734" s="191"/>
      <c r="CG734" s="191"/>
      <c r="CH734" s="384"/>
      <c r="CI734" s="191"/>
      <c r="CJ734" s="461"/>
      <c r="CK734" s="461"/>
      <c r="CL734" s="191"/>
      <c r="CM734" s="191"/>
      <c r="CN734" s="498"/>
      <c r="CO734" s="191"/>
      <c r="CP734" s="192"/>
      <c r="CQ734" s="191"/>
      <c r="CR734" s="384"/>
      <c r="CS734" s="407"/>
      <c r="CT734" s="191"/>
      <c r="DE734" s="192"/>
      <c r="DM734" s="190"/>
      <c r="DN734" s="191"/>
      <c r="DQ734" s="190"/>
      <c r="DU734" s="132"/>
      <c r="DV734" s="132"/>
      <c r="DW734" s="132"/>
      <c r="DX734" s="132"/>
      <c r="DY734" s="132"/>
      <c r="DZ734" s="132"/>
      <c r="EA734" s="133"/>
      <c r="EB734" s="132"/>
      <c r="EC734" s="132"/>
      <c r="ED734" s="451"/>
      <c r="EE734" s="133"/>
      <c r="EF734" s="132"/>
      <c r="EG734" s="132"/>
      <c r="EH734" s="132"/>
      <c r="EI734" s="134"/>
      <c r="EJ734" s="132"/>
      <c r="EK734" s="451"/>
      <c r="EL734" s="518"/>
      <c r="EM734" s="451"/>
      <c r="EN734" s="132"/>
      <c r="EO734" s="513"/>
      <c r="EP734" s="451"/>
      <c r="EQ734" s="451"/>
      <c r="ER734" s="524"/>
      <c r="ES734" s="451"/>
      <c r="ET734" s="451"/>
      <c r="EU734" s="132"/>
      <c r="EV734" s="133"/>
      <c r="EW734" s="193"/>
    </row>
    <row r="735" spans="26:153" ht="30" customHeight="1" x14ac:dyDescent="0.15">
      <c r="Z735" s="246"/>
      <c r="AA735" s="483"/>
      <c r="AB735" s="191"/>
      <c r="AC735" s="191"/>
      <c r="AD735" s="191"/>
      <c r="AE735" s="191"/>
      <c r="AF735" s="384"/>
      <c r="AG735" s="191"/>
      <c r="AH735" s="191"/>
      <c r="AI735" s="191"/>
      <c r="AJ735" s="191"/>
      <c r="AK735" s="192"/>
      <c r="AL735" s="191"/>
      <c r="AM735" s="191"/>
      <c r="AN735" s="191"/>
      <c r="AO735" s="461"/>
      <c r="AP735" s="191"/>
      <c r="AQ735" s="191"/>
      <c r="AR735" s="191"/>
      <c r="AS735" s="461"/>
      <c r="AT735" s="191"/>
      <c r="AU735" s="191"/>
      <c r="AV735" s="461"/>
      <c r="AW735" s="192"/>
      <c r="AX735" s="191"/>
      <c r="AY735" s="461"/>
      <c r="AZ735" s="191"/>
      <c r="BA735" s="461"/>
      <c r="BB735" s="191"/>
      <c r="BC735" s="192"/>
      <c r="BD735" s="191"/>
      <c r="BE735" s="191"/>
      <c r="BF735" s="461"/>
      <c r="BG735" s="470"/>
      <c r="BH735" s="470"/>
      <c r="BI735" s="191"/>
      <c r="BJ735" s="191"/>
      <c r="BK735" s="191"/>
      <c r="BL735" s="492"/>
      <c r="BM735" s="191"/>
      <c r="BN735" s="391"/>
      <c r="BO735" s="191"/>
      <c r="BP735" s="191"/>
      <c r="BQ735" s="191"/>
      <c r="BR735" s="191"/>
      <c r="BS735" s="191"/>
      <c r="BT735" s="191"/>
      <c r="BU735" s="192"/>
      <c r="BV735" s="191"/>
      <c r="BW735" s="191"/>
      <c r="BX735" s="191"/>
      <c r="BY735" s="191"/>
      <c r="BZ735" s="191"/>
      <c r="CA735" s="191"/>
      <c r="CB735" s="470"/>
      <c r="CC735" s="396"/>
      <c r="CD735" s="191"/>
      <c r="CE735" s="191"/>
      <c r="CF735" s="191"/>
      <c r="CG735" s="191"/>
      <c r="CH735" s="384"/>
      <c r="CI735" s="191"/>
      <c r="CJ735" s="461"/>
      <c r="CK735" s="461"/>
      <c r="CL735" s="191"/>
      <c r="CM735" s="191"/>
      <c r="CN735" s="498"/>
      <c r="CO735" s="191"/>
      <c r="CP735" s="192"/>
      <c r="CQ735" s="191"/>
      <c r="CR735" s="384"/>
      <c r="CS735" s="407"/>
      <c r="CT735" s="191"/>
      <c r="DE735" s="192"/>
      <c r="DM735" s="190"/>
      <c r="DN735" s="191"/>
      <c r="DQ735" s="190"/>
      <c r="DU735" s="132"/>
      <c r="DV735" s="132"/>
      <c r="DW735" s="132"/>
      <c r="DX735" s="132"/>
      <c r="DY735" s="132"/>
      <c r="DZ735" s="132"/>
      <c r="EA735" s="133"/>
      <c r="EB735" s="132"/>
      <c r="EC735" s="132"/>
      <c r="ED735" s="451"/>
      <c r="EE735" s="133"/>
      <c r="EF735" s="132"/>
      <c r="EG735" s="132"/>
      <c r="EH735" s="132"/>
      <c r="EI735" s="134"/>
      <c r="EJ735" s="132"/>
      <c r="EK735" s="451"/>
      <c r="EL735" s="518"/>
      <c r="EM735" s="451"/>
      <c r="EN735" s="132"/>
      <c r="EO735" s="513"/>
      <c r="EP735" s="451"/>
      <c r="EQ735" s="451"/>
      <c r="ER735" s="524"/>
      <c r="ES735" s="451"/>
      <c r="ET735" s="451"/>
      <c r="EU735" s="132"/>
      <c r="EV735" s="133"/>
      <c r="EW735" s="193"/>
    </row>
    <row r="736" spans="26:153" ht="30" customHeight="1" x14ac:dyDescent="0.15">
      <c r="Z736" s="246"/>
      <c r="AA736" s="483"/>
      <c r="AB736" s="191"/>
      <c r="AC736" s="191"/>
      <c r="AD736" s="191"/>
      <c r="AE736" s="191"/>
      <c r="AF736" s="384"/>
      <c r="AG736" s="191"/>
      <c r="AH736" s="191"/>
      <c r="AI736" s="191"/>
      <c r="AJ736" s="191"/>
      <c r="AK736" s="192"/>
      <c r="AL736" s="191"/>
      <c r="AM736" s="191"/>
      <c r="AN736" s="191"/>
      <c r="AO736" s="461"/>
      <c r="AP736" s="191"/>
      <c r="AQ736" s="191"/>
      <c r="AR736" s="191"/>
      <c r="AS736" s="461"/>
      <c r="AT736" s="191"/>
      <c r="AU736" s="191"/>
      <c r="AV736" s="461"/>
      <c r="AW736" s="192"/>
      <c r="AX736" s="191"/>
      <c r="AY736" s="461"/>
      <c r="AZ736" s="191"/>
      <c r="BA736" s="461"/>
      <c r="BB736" s="191"/>
      <c r="BC736" s="192"/>
      <c r="BD736" s="191"/>
      <c r="BE736" s="191"/>
      <c r="BF736" s="461"/>
      <c r="BG736" s="470"/>
      <c r="BH736" s="470"/>
      <c r="BI736" s="191"/>
      <c r="BJ736" s="191"/>
      <c r="BK736" s="191"/>
      <c r="BL736" s="492"/>
      <c r="BM736" s="191"/>
      <c r="BN736" s="391"/>
      <c r="BO736" s="191"/>
      <c r="BP736" s="191"/>
      <c r="BQ736" s="191"/>
      <c r="BR736" s="191"/>
      <c r="BS736" s="191"/>
      <c r="BT736" s="191"/>
      <c r="BU736" s="192"/>
      <c r="BV736" s="191"/>
      <c r="BW736" s="191"/>
      <c r="BX736" s="191"/>
      <c r="BY736" s="191"/>
      <c r="BZ736" s="191"/>
      <c r="CA736" s="191"/>
      <c r="CB736" s="470"/>
      <c r="CC736" s="396"/>
      <c r="CD736" s="191"/>
      <c r="CE736" s="191"/>
      <c r="CF736" s="191"/>
      <c r="CG736" s="191"/>
      <c r="CH736" s="384"/>
      <c r="CI736" s="191"/>
      <c r="CJ736" s="461"/>
      <c r="CK736" s="461"/>
      <c r="CL736" s="191"/>
      <c r="CM736" s="191"/>
      <c r="CN736" s="498"/>
      <c r="CO736" s="191"/>
      <c r="CP736" s="192"/>
      <c r="CQ736" s="191"/>
      <c r="CR736" s="384"/>
      <c r="CS736" s="407"/>
      <c r="CT736" s="191"/>
      <c r="DE736" s="192"/>
      <c r="DM736" s="190"/>
      <c r="DN736" s="191"/>
      <c r="DQ736" s="190"/>
      <c r="DU736" s="132"/>
      <c r="DV736" s="132"/>
      <c r="DW736" s="132"/>
      <c r="DX736" s="132"/>
      <c r="DY736" s="132"/>
      <c r="DZ736" s="132"/>
      <c r="EA736" s="133"/>
      <c r="EB736" s="132"/>
      <c r="EC736" s="132"/>
      <c r="ED736" s="451"/>
      <c r="EE736" s="133"/>
      <c r="EF736" s="132"/>
      <c r="EG736" s="132"/>
      <c r="EH736" s="132"/>
      <c r="EI736" s="134"/>
      <c r="EJ736" s="132"/>
      <c r="EK736" s="451"/>
      <c r="EL736" s="518"/>
      <c r="EM736" s="451"/>
      <c r="EN736" s="132"/>
      <c r="EO736" s="513"/>
      <c r="EP736" s="451"/>
      <c r="EQ736" s="451"/>
      <c r="ER736" s="524"/>
      <c r="ES736" s="451"/>
      <c r="ET736" s="451"/>
      <c r="EU736" s="132"/>
      <c r="EV736" s="133"/>
      <c r="EW736" s="193"/>
    </row>
    <row r="737" spans="26:153" ht="30" customHeight="1" x14ac:dyDescent="0.15">
      <c r="Z737" s="246"/>
      <c r="AA737" s="483"/>
      <c r="AB737" s="191"/>
      <c r="AC737" s="191"/>
      <c r="AD737" s="191"/>
      <c r="AE737" s="191"/>
      <c r="AF737" s="384"/>
      <c r="AG737" s="191"/>
      <c r="AH737" s="191"/>
      <c r="AI737" s="191"/>
      <c r="AJ737" s="191"/>
      <c r="AK737" s="192"/>
      <c r="AL737" s="191"/>
      <c r="AM737" s="191"/>
      <c r="AN737" s="191"/>
      <c r="AO737" s="461"/>
      <c r="AP737" s="191"/>
      <c r="AQ737" s="191"/>
      <c r="AR737" s="191"/>
      <c r="AS737" s="461"/>
      <c r="AT737" s="191"/>
      <c r="AU737" s="191"/>
      <c r="AV737" s="461"/>
      <c r="AW737" s="192"/>
      <c r="AX737" s="191"/>
      <c r="AY737" s="461"/>
      <c r="AZ737" s="191"/>
      <c r="BA737" s="461"/>
      <c r="BB737" s="191"/>
      <c r="BC737" s="192"/>
      <c r="BD737" s="191"/>
      <c r="BE737" s="191"/>
      <c r="BF737" s="461"/>
      <c r="BG737" s="470"/>
      <c r="BH737" s="470"/>
      <c r="BI737" s="191"/>
      <c r="BJ737" s="191"/>
      <c r="BK737" s="191"/>
      <c r="BL737" s="492"/>
      <c r="BM737" s="191"/>
      <c r="BN737" s="391"/>
      <c r="BO737" s="191"/>
      <c r="BP737" s="191"/>
      <c r="BQ737" s="191"/>
      <c r="BR737" s="191"/>
      <c r="BS737" s="191"/>
      <c r="BT737" s="191"/>
      <c r="BU737" s="192"/>
      <c r="BV737" s="191"/>
      <c r="BW737" s="191"/>
      <c r="BX737" s="191"/>
      <c r="BY737" s="191"/>
      <c r="BZ737" s="191"/>
      <c r="CA737" s="191"/>
      <c r="CB737" s="470"/>
      <c r="CC737" s="396"/>
      <c r="CD737" s="191"/>
      <c r="CE737" s="191"/>
      <c r="CF737" s="191"/>
      <c r="CG737" s="191"/>
      <c r="CH737" s="384"/>
      <c r="CI737" s="191"/>
      <c r="CJ737" s="461"/>
      <c r="CK737" s="461"/>
      <c r="CL737" s="191"/>
      <c r="CM737" s="191"/>
      <c r="CN737" s="498"/>
      <c r="CO737" s="191"/>
      <c r="CP737" s="192"/>
      <c r="CQ737" s="191"/>
      <c r="CR737" s="384"/>
      <c r="CS737" s="407"/>
      <c r="CT737" s="191"/>
      <c r="DE737" s="192"/>
      <c r="DM737" s="190"/>
      <c r="DN737" s="191"/>
      <c r="DQ737" s="190"/>
      <c r="DU737" s="132"/>
      <c r="DV737" s="132"/>
      <c r="DW737" s="132"/>
      <c r="DX737" s="132"/>
      <c r="DY737" s="132"/>
      <c r="DZ737" s="132"/>
      <c r="EA737" s="133"/>
      <c r="EB737" s="132"/>
      <c r="EC737" s="132"/>
      <c r="ED737" s="451"/>
      <c r="EE737" s="133"/>
      <c r="EF737" s="132"/>
      <c r="EG737" s="132"/>
      <c r="EH737" s="132"/>
      <c r="EI737" s="134"/>
      <c r="EJ737" s="132"/>
      <c r="EK737" s="451"/>
      <c r="EL737" s="518"/>
      <c r="EM737" s="451"/>
      <c r="EN737" s="132"/>
      <c r="EO737" s="513"/>
      <c r="EP737" s="451"/>
      <c r="EQ737" s="451"/>
      <c r="ER737" s="524"/>
      <c r="ES737" s="451"/>
      <c r="ET737" s="451"/>
      <c r="EU737" s="132"/>
      <c r="EV737" s="133"/>
      <c r="EW737" s="193"/>
    </row>
    <row r="738" spans="26:153" ht="30" customHeight="1" x14ac:dyDescent="0.15">
      <c r="Z738" s="246"/>
      <c r="AA738" s="483"/>
      <c r="AB738" s="191"/>
      <c r="AC738" s="191"/>
      <c r="AD738" s="191"/>
      <c r="AE738" s="191"/>
      <c r="AF738" s="384"/>
      <c r="AG738" s="191"/>
      <c r="AH738" s="191"/>
      <c r="AI738" s="191"/>
      <c r="AJ738" s="191"/>
      <c r="AK738" s="192"/>
      <c r="AL738" s="191"/>
      <c r="AM738" s="191"/>
      <c r="AN738" s="191"/>
      <c r="AO738" s="461"/>
      <c r="AP738" s="191"/>
      <c r="AQ738" s="191"/>
      <c r="AR738" s="191"/>
      <c r="AS738" s="461"/>
      <c r="AT738" s="191"/>
      <c r="AU738" s="191"/>
      <c r="AV738" s="461"/>
      <c r="AW738" s="192"/>
      <c r="AX738" s="191"/>
      <c r="AY738" s="461"/>
      <c r="AZ738" s="191"/>
      <c r="BA738" s="461"/>
      <c r="BB738" s="191"/>
      <c r="BC738" s="192"/>
      <c r="BD738" s="191"/>
      <c r="BE738" s="191"/>
      <c r="BF738" s="461"/>
      <c r="BG738" s="470"/>
      <c r="BH738" s="470"/>
      <c r="BI738" s="191"/>
      <c r="BJ738" s="191"/>
      <c r="BK738" s="191"/>
      <c r="BL738" s="492"/>
      <c r="BM738" s="191"/>
      <c r="BN738" s="391"/>
      <c r="BO738" s="191"/>
      <c r="BP738" s="191"/>
      <c r="BQ738" s="191"/>
      <c r="BR738" s="191"/>
      <c r="BS738" s="191"/>
      <c r="BT738" s="191"/>
      <c r="BU738" s="192"/>
      <c r="BV738" s="191"/>
      <c r="BW738" s="191"/>
      <c r="BX738" s="191"/>
      <c r="BY738" s="191"/>
      <c r="BZ738" s="191"/>
      <c r="CA738" s="191"/>
      <c r="CB738" s="470"/>
      <c r="CC738" s="396"/>
      <c r="CD738" s="191"/>
      <c r="CE738" s="191"/>
      <c r="CF738" s="191"/>
      <c r="CG738" s="191"/>
      <c r="CH738" s="384"/>
      <c r="CI738" s="191"/>
      <c r="CJ738" s="461"/>
      <c r="CK738" s="461"/>
      <c r="CL738" s="191"/>
      <c r="CM738" s="191"/>
      <c r="CN738" s="498"/>
      <c r="CO738" s="191"/>
      <c r="CP738" s="192"/>
      <c r="CQ738" s="191"/>
      <c r="CR738" s="384"/>
      <c r="CS738" s="407"/>
      <c r="CT738" s="191"/>
      <c r="DE738" s="192"/>
      <c r="DM738" s="190"/>
      <c r="DN738" s="191"/>
      <c r="DQ738" s="190"/>
      <c r="DU738" s="132"/>
      <c r="DV738" s="132"/>
      <c r="DW738" s="132"/>
      <c r="DX738" s="132"/>
      <c r="DY738" s="132"/>
      <c r="DZ738" s="132"/>
      <c r="EA738" s="133"/>
      <c r="EB738" s="132"/>
      <c r="EC738" s="132"/>
      <c r="ED738" s="451"/>
      <c r="EE738" s="133"/>
      <c r="EF738" s="132"/>
      <c r="EG738" s="132"/>
      <c r="EH738" s="132"/>
      <c r="EI738" s="134"/>
      <c r="EJ738" s="132"/>
      <c r="EK738" s="451"/>
      <c r="EL738" s="518"/>
      <c r="EM738" s="451"/>
      <c r="EN738" s="132"/>
      <c r="EO738" s="513"/>
      <c r="EP738" s="451"/>
      <c r="EQ738" s="451"/>
      <c r="ER738" s="524"/>
      <c r="ES738" s="451"/>
      <c r="ET738" s="451"/>
      <c r="EU738" s="132"/>
      <c r="EV738" s="133"/>
      <c r="EW738" s="193"/>
    </row>
    <row r="739" spans="26:153" ht="30" customHeight="1" x14ac:dyDescent="0.15">
      <c r="Z739" s="246"/>
      <c r="AA739" s="483"/>
      <c r="AB739" s="191"/>
      <c r="AC739" s="191"/>
      <c r="AD739" s="191"/>
      <c r="AE739" s="191"/>
      <c r="AF739" s="384"/>
      <c r="AG739" s="191"/>
      <c r="AH739" s="191"/>
      <c r="AI739" s="191"/>
      <c r="AJ739" s="191"/>
      <c r="AK739" s="192"/>
      <c r="AL739" s="191"/>
      <c r="AM739" s="191"/>
      <c r="AN739" s="191"/>
      <c r="AO739" s="461"/>
      <c r="AP739" s="191"/>
      <c r="AQ739" s="191"/>
      <c r="AR739" s="191"/>
      <c r="AS739" s="461"/>
      <c r="AT739" s="191"/>
      <c r="AU739" s="191"/>
      <c r="AV739" s="461"/>
      <c r="AW739" s="192"/>
      <c r="AX739" s="191"/>
      <c r="AY739" s="461"/>
      <c r="AZ739" s="191"/>
      <c r="BA739" s="461"/>
      <c r="BB739" s="191"/>
      <c r="BC739" s="192"/>
      <c r="BD739" s="191"/>
      <c r="BE739" s="191"/>
      <c r="BF739" s="461"/>
      <c r="BG739" s="470"/>
      <c r="BH739" s="470"/>
      <c r="BI739" s="191"/>
      <c r="BJ739" s="191"/>
      <c r="BK739" s="191"/>
      <c r="BL739" s="492"/>
      <c r="BM739" s="191"/>
      <c r="BN739" s="391"/>
      <c r="BO739" s="191"/>
      <c r="BP739" s="191"/>
      <c r="BQ739" s="191"/>
      <c r="BR739" s="191"/>
      <c r="BS739" s="191"/>
      <c r="BT739" s="191"/>
      <c r="BU739" s="192"/>
      <c r="BV739" s="191"/>
      <c r="BW739" s="191"/>
      <c r="BX739" s="191"/>
      <c r="BY739" s="191"/>
      <c r="BZ739" s="191"/>
      <c r="CA739" s="191"/>
      <c r="CB739" s="470"/>
      <c r="CC739" s="396"/>
      <c r="CD739" s="191"/>
      <c r="CE739" s="191"/>
      <c r="CF739" s="191"/>
      <c r="CG739" s="191"/>
      <c r="CH739" s="384"/>
      <c r="CI739" s="191"/>
      <c r="CJ739" s="461"/>
      <c r="CK739" s="461"/>
      <c r="CL739" s="191"/>
      <c r="CM739" s="191"/>
      <c r="CN739" s="498"/>
      <c r="CO739" s="191"/>
      <c r="CP739" s="192"/>
      <c r="CQ739" s="191"/>
      <c r="CR739" s="384"/>
      <c r="CS739" s="407"/>
      <c r="CT739" s="191"/>
      <c r="DE739" s="192"/>
      <c r="DM739" s="190"/>
      <c r="DN739" s="191"/>
      <c r="DQ739" s="190"/>
      <c r="DU739" s="132"/>
      <c r="DV739" s="132"/>
      <c r="DW739" s="132"/>
      <c r="DX739" s="132"/>
      <c r="DY739" s="132"/>
      <c r="DZ739" s="132"/>
      <c r="EA739" s="133"/>
      <c r="EB739" s="132"/>
      <c r="EC739" s="132"/>
      <c r="ED739" s="451"/>
      <c r="EE739" s="133"/>
      <c r="EF739" s="132"/>
      <c r="EG739" s="132"/>
      <c r="EH739" s="132"/>
      <c r="EI739" s="134"/>
      <c r="EJ739" s="132"/>
      <c r="EK739" s="451"/>
      <c r="EL739" s="518"/>
      <c r="EM739" s="451"/>
      <c r="EN739" s="132"/>
      <c r="EO739" s="513"/>
      <c r="EP739" s="451"/>
      <c r="EQ739" s="451"/>
      <c r="ER739" s="524"/>
      <c r="ES739" s="451"/>
      <c r="ET739" s="451"/>
      <c r="EU739" s="132"/>
      <c r="EV739" s="133"/>
      <c r="EW739" s="193"/>
    </row>
    <row r="740" spans="26:153" ht="30" customHeight="1" x14ac:dyDescent="0.15">
      <c r="Z740" s="246"/>
      <c r="AA740" s="483"/>
      <c r="AB740" s="191"/>
      <c r="AC740" s="191"/>
      <c r="AD740" s="191"/>
      <c r="AE740" s="191"/>
      <c r="AF740" s="384"/>
      <c r="AG740" s="191"/>
      <c r="AH740" s="191"/>
      <c r="AI740" s="191"/>
      <c r="AJ740" s="191"/>
      <c r="AK740" s="192"/>
      <c r="AL740" s="191"/>
      <c r="AM740" s="191"/>
      <c r="AN740" s="191"/>
      <c r="AO740" s="461"/>
      <c r="AP740" s="191"/>
      <c r="AQ740" s="191"/>
      <c r="AR740" s="191"/>
      <c r="AS740" s="461"/>
      <c r="AT740" s="191"/>
      <c r="AU740" s="191"/>
      <c r="AV740" s="461"/>
      <c r="AW740" s="192"/>
      <c r="AX740" s="191"/>
      <c r="AY740" s="461"/>
      <c r="AZ740" s="191"/>
      <c r="BA740" s="461"/>
      <c r="BB740" s="191"/>
      <c r="BC740" s="192"/>
      <c r="BD740" s="191"/>
      <c r="BE740" s="191"/>
      <c r="BF740" s="461"/>
      <c r="BG740" s="470"/>
      <c r="BH740" s="470"/>
      <c r="BI740" s="191"/>
      <c r="BJ740" s="191"/>
      <c r="BK740" s="191"/>
      <c r="BL740" s="492"/>
      <c r="BM740" s="191"/>
      <c r="BN740" s="391"/>
      <c r="BO740" s="191"/>
      <c r="BP740" s="191"/>
      <c r="BQ740" s="191"/>
      <c r="BR740" s="191"/>
      <c r="BS740" s="191"/>
      <c r="BT740" s="191"/>
      <c r="BU740" s="192"/>
      <c r="BV740" s="191"/>
      <c r="BW740" s="191"/>
      <c r="BX740" s="191"/>
      <c r="BY740" s="191"/>
      <c r="BZ740" s="191"/>
      <c r="CA740" s="191"/>
      <c r="CB740" s="470"/>
      <c r="CC740" s="396"/>
      <c r="CD740" s="191"/>
      <c r="CE740" s="191"/>
      <c r="CF740" s="191"/>
      <c r="CG740" s="191"/>
      <c r="CH740" s="384"/>
      <c r="CI740" s="191"/>
      <c r="CJ740" s="461"/>
      <c r="CK740" s="461"/>
      <c r="CL740" s="191"/>
      <c r="CM740" s="191"/>
      <c r="CN740" s="498"/>
      <c r="CO740" s="191"/>
      <c r="CP740" s="192"/>
      <c r="CQ740" s="191"/>
      <c r="CR740" s="384"/>
      <c r="CS740" s="407"/>
      <c r="CT740" s="191"/>
      <c r="DE740" s="192"/>
      <c r="DM740" s="190"/>
      <c r="DN740" s="191"/>
      <c r="DQ740" s="190"/>
      <c r="DU740" s="132"/>
      <c r="DV740" s="132"/>
      <c r="DW740" s="132"/>
      <c r="DX740" s="132"/>
      <c r="DY740" s="132"/>
      <c r="DZ740" s="132"/>
      <c r="EA740" s="133"/>
      <c r="EB740" s="132"/>
      <c r="EC740" s="132"/>
      <c r="ED740" s="451"/>
      <c r="EE740" s="133"/>
      <c r="EF740" s="132"/>
      <c r="EG740" s="132"/>
      <c r="EH740" s="132"/>
      <c r="EI740" s="134"/>
      <c r="EJ740" s="132"/>
      <c r="EK740" s="451"/>
      <c r="EL740" s="518"/>
      <c r="EM740" s="451"/>
      <c r="EN740" s="132"/>
      <c r="EO740" s="513"/>
      <c r="EP740" s="451"/>
      <c r="EQ740" s="451"/>
      <c r="ER740" s="524"/>
      <c r="ES740" s="451"/>
      <c r="ET740" s="451"/>
      <c r="EU740" s="132"/>
      <c r="EV740" s="133"/>
      <c r="EW740" s="193"/>
    </row>
    <row r="741" spans="26:153" ht="30" customHeight="1" x14ac:dyDescent="0.15">
      <c r="Z741" s="246"/>
      <c r="AA741" s="483"/>
      <c r="AB741" s="191"/>
      <c r="AC741" s="191"/>
      <c r="AD741" s="191"/>
      <c r="AE741" s="191"/>
      <c r="AF741" s="384"/>
      <c r="AG741" s="191"/>
      <c r="AH741" s="191"/>
      <c r="AI741" s="191"/>
      <c r="AJ741" s="191"/>
      <c r="AK741" s="192"/>
      <c r="AL741" s="191"/>
      <c r="AM741" s="191"/>
      <c r="AN741" s="191"/>
      <c r="AO741" s="461"/>
      <c r="AP741" s="191"/>
      <c r="AQ741" s="191"/>
      <c r="AR741" s="191"/>
      <c r="AS741" s="461"/>
      <c r="AT741" s="191"/>
      <c r="AU741" s="191"/>
      <c r="AV741" s="461"/>
      <c r="AW741" s="192"/>
      <c r="AX741" s="191"/>
      <c r="AY741" s="461"/>
      <c r="AZ741" s="191"/>
      <c r="BA741" s="461"/>
      <c r="BB741" s="191"/>
      <c r="BC741" s="192"/>
      <c r="BD741" s="191"/>
      <c r="BE741" s="191"/>
      <c r="BF741" s="461"/>
      <c r="BG741" s="470"/>
      <c r="BH741" s="470"/>
      <c r="BI741" s="191"/>
      <c r="BJ741" s="191"/>
      <c r="BK741" s="191"/>
      <c r="BL741" s="492"/>
      <c r="BM741" s="191"/>
      <c r="BN741" s="391"/>
      <c r="BO741" s="191"/>
      <c r="BP741" s="191"/>
      <c r="BQ741" s="191"/>
      <c r="BR741" s="191"/>
      <c r="BS741" s="191"/>
      <c r="BT741" s="191"/>
      <c r="BU741" s="192"/>
      <c r="BV741" s="191"/>
      <c r="BW741" s="191"/>
      <c r="BX741" s="191"/>
      <c r="BY741" s="191"/>
      <c r="BZ741" s="191"/>
      <c r="CA741" s="191"/>
      <c r="CB741" s="470"/>
      <c r="CC741" s="396"/>
      <c r="CD741" s="191"/>
      <c r="CE741" s="191"/>
      <c r="CF741" s="191"/>
      <c r="CG741" s="191"/>
      <c r="CH741" s="384"/>
      <c r="CI741" s="191"/>
      <c r="CJ741" s="461"/>
      <c r="CK741" s="461"/>
      <c r="CL741" s="191"/>
      <c r="CM741" s="191"/>
      <c r="CN741" s="498"/>
      <c r="CO741" s="191"/>
      <c r="CP741" s="192"/>
      <c r="CQ741" s="191"/>
      <c r="CR741" s="384"/>
      <c r="CS741" s="407"/>
      <c r="CT741" s="191"/>
      <c r="DE741" s="192"/>
      <c r="DM741" s="190"/>
      <c r="DN741" s="191"/>
      <c r="DQ741" s="190"/>
      <c r="DU741" s="132"/>
      <c r="DV741" s="132"/>
      <c r="DW741" s="132"/>
      <c r="DX741" s="132"/>
      <c r="DY741" s="132"/>
      <c r="DZ741" s="132"/>
      <c r="EA741" s="133"/>
      <c r="EB741" s="132"/>
      <c r="EC741" s="132"/>
      <c r="ED741" s="451"/>
      <c r="EE741" s="133"/>
      <c r="EF741" s="132"/>
      <c r="EG741" s="132"/>
      <c r="EH741" s="132"/>
      <c r="EI741" s="134"/>
      <c r="EJ741" s="132"/>
      <c r="EK741" s="451"/>
      <c r="EL741" s="518"/>
      <c r="EM741" s="451"/>
      <c r="EN741" s="132"/>
      <c r="EO741" s="513"/>
      <c r="EP741" s="451"/>
      <c r="EQ741" s="451"/>
      <c r="ER741" s="524"/>
      <c r="ES741" s="451"/>
      <c r="ET741" s="451"/>
      <c r="EU741" s="132"/>
      <c r="EV741" s="133"/>
      <c r="EW741" s="193"/>
    </row>
    <row r="742" spans="26:153" ht="30" customHeight="1" x14ac:dyDescent="0.15">
      <c r="Z742" s="246"/>
      <c r="AA742" s="483"/>
      <c r="AB742" s="191"/>
      <c r="AC742" s="191"/>
      <c r="AD742" s="191"/>
      <c r="AE742" s="191"/>
      <c r="AF742" s="384"/>
      <c r="AG742" s="191"/>
      <c r="AH742" s="191"/>
      <c r="AI742" s="191"/>
      <c r="AJ742" s="191"/>
      <c r="AK742" s="192"/>
      <c r="AL742" s="191"/>
      <c r="AM742" s="191"/>
      <c r="AN742" s="191"/>
      <c r="AO742" s="461"/>
      <c r="AP742" s="191"/>
      <c r="AQ742" s="191"/>
      <c r="AR742" s="191"/>
      <c r="AS742" s="461"/>
      <c r="AT742" s="191"/>
      <c r="AU742" s="191"/>
      <c r="AV742" s="461"/>
      <c r="AW742" s="192"/>
      <c r="AX742" s="191"/>
      <c r="AY742" s="461"/>
      <c r="AZ742" s="191"/>
      <c r="BA742" s="461"/>
      <c r="BB742" s="191"/>
      <c r="BC742" s="192"/>
      <c r="BD742" s="191"/>
      <c r="BE742" s="191"/>
      <c r="BF742" s="461"/>
      <c r="BG742" s="470"/>
      <c r="BH742" s="470"/>
      <c r="BI742" s="191"/>
      <c r="BJ742" s="191"/>
      <c r="BK742" s="191"/>
      <c r="BL742" s="492"/>
      <c r="BM742" s="191"/>
      <c r="BN742" s="391"/>
      <c r="BO742" s="191"/>
      <c r="BP742" s="191"/>
      <c r="BQ742" s="191"/>
      <c r="BR742" s="191"/>
      <c r="BS742" s="191"/>
      <c r="BT742" s="191"/>
      <c r="BU742" s="192"/>
      <c r="BV742" s="191"/>
      <c r="BW742" s="191"/>
      <c r="BX742" s="191"/>
      <c r="BY742" s="191"/>
      <c r="BZ742" s="191"/>
      <c r="CA742" s="191"/>
      <c r="CB742" s="470"/>
      <c r="CC742" s="396"/>
      <c r="CD742" s="191"/>
      <c r="CE742" s="191"/>
      <c r="CF742" s="191"/>
      <c r="CG742" s="191"/>
      <c r="CH742" s="384"/>
      <c r="CI742" s="191"/>
      <c r="CJ742" s="461"/>
      <c r="CK742" s="461"/>
      <c r="CL742" s="191"/>
      <c r="CM742" s="191"/>
      <c r="CN742" s="498"/>
      <c r="CO742" s="191"/>
      <c r="CP742" s="192"/>
      <c r="CQ742" s="191"/>
      <c r="CR742" s="384"/>
      <c r="CS742" s="407"/>
      <c r="CT742" s="191"/>
      <c r="DE742" s="192"/>
      <c r="DM742" s="190"/>
      <c r="DN742" s="191"/>
      <c r="DQ742" s="190"/>
      <c r="DU742" s="132"/>
      <c r="DV742" s="132"/>
      <c r="DW742" s="132"/>
      <c r="DX742" s="132"/>
      <c r="DY742" s="132"/>
      <c r="DZ742" s="132"/>
      <c r="EA742" s="133"/>
      <c r="EB742" s="132"/>
      <c r="EC742" s="132"/>
      <c r="ED742" s="451"/>
      <c r="EE742" s="133"/>
      <c r="EF742" s="132"/>
      <c r="EG742" s="132"/>
      <c r="EH742" s="132"/>
      <c r="EI742" s="134"/>
      <c r="EJ742" s="132"/>
      <c r="EK742" s="451"/>
      <c r="EL742" s="518"/>
      <c r="EM742" s="451"/>
      <c r="EN742" s="132"/>
      <c r="EO742" s="513"/>
      <c r="EP742" s="451"/>
      <c r="EQ742" s="451"/>
      <c r="ER742" s="524"/>
      <c r="ES742" s="451"/>
      <c r="ET742" s="451"/>
      <c r="EU742" s="132"/>
      <c r="EV742" s="133"/>
      <c r="EW742" s="193"/>
    </row>
    <row r="743" spans="26:153" ht="30" customHeight="1" x14ac:dyDescent="0.15">
      <c r="Z743" s="246"/>
      <c r="AA743" s="483"/>
      <c r="AB743" s="191"/>
      <c r="AC743" s="191"/>
      <c r="AD743" s="191"/>
      <c r="AE743" s="191"/>
      <c r="AF743" s="384"/>
      <c r="AG743" s="191"/>
      <c r="AH743" s="191"/>
      <c r="AI743" s="191"/>
      <c r="AJ743" s="191"/>
      <c r="AK743" s="192"/>
      <c r="AL743" s="191"/>
      <c r="AM743" s="191"/>
      <c r="AN743" s="191"/>
      <c r="AO743" s="461"/>
      <c r="AP743" s="191"/>
      <c r="AQ743" s="191"/>
      <c r="AR743" s="191"/>
      <c r="AS743" s="461"/>
      <c r="AT743" s="191"/>
      <c r="AU743" s="191"/>
      <c r="AV743" s="461"/>
      <c r="AW743" s="192"/>
      <c r="AX743" s="191"/>
      <c r="AY743" s="461"/>
      <c r="AZ743" s="191"/>
      <c r="BA743" s="461"/>
      <c r="BB743" s="191"/>
      <c r="BC743" s="192"/>
      <c r="BD743" s="191"/>
      <c r="BE743" s="191"/>
      <c r="BF743" s="461"/>
      <c r="BG743" s="470"/>
      <c r="BH743" s="470"/>
      <c r="BI743" s="191"/>
      <c r="BJ743" s="191"/>
      <c r="BK743" s="191"/>
      <c r="BL743" s="492"/>
      <c r="BM743" s="191"/>
      <c r="BN743" s="391"/>
      <c r="BO743" s="191"/>
      <c r="BP743" s="191"/>
      <c r="BQ743" s="191"/>
      <c r="BR743" s="191"/>
      <c r="BS743" s="191"/>
      <c r="BT743" s="191"/>
      <c r="BU743" s="192"/>
      <c r="BV743" s="191"/>
      <c r="BW743" s="191"/>
      <c r="BX743" s="191"/>
      <c r="BY743" s="191"/>
      <c r="BZ743" s="191"/>
      <c r="CA743" s="191"/>
      <c r="CB743" s="470"/>
      <c r="CC743" s="396"/>
      <c r="CD743" s="191"/>
      <c r="CE743" s="191"/>
      <c r="CF743" s="191"/>
      <c r="CG743" s="191"/>
      <c r="CH743" s="384"/>
      <c r="CI743" s="191"/>
      <c r="CJ743" s="461"/>
      <c r="CK743" s="461"/>
      <c r="CL743" s="191"/>
      <c r="CM743" s="191"/>
      <c r="CN743" s="498"/>
      <c r="CO743" s="191"/>
      <c r="CP743" s="192"/>
      <c r="CQ743" s="191"/>
      <c r="CR743" s="384"/>
      <c r="CS743" s="407"/>
      <c r="CT743" s="191"/>
      <c r="DE743" s="192"/>
      <c r="DM743" s="190"/>
      <c r="DN743" s="191"/>
      <c r="DQ743" s="190"/>
      <c r="DU743" s="132"/>
      <c r="DV743" s="132"/>
      <c r="DW743" s="132"/>
      <c r="DX743" s="132"/>
      <c r="DY743" s="132"/>
      <c r="DZ743" s="132"/>
      <c r="EA743" s="133"/>
      <c r="EB743" s="132"/>
      <c r="EC743" s="132"/>
      <c r="ED743" s="451"/>
      <c r="EE743" s="133"/>
      <c r="EF743" s="132"/>
      <c r="EG743" s="132"/>
      <c r="EH743" s="132"/>
      <c r="EI743" s="134"/>
      <c r="EJ743" s="132"/>
      <c r="EK743" s="451"/>
      <c r="EL743" s="518"/>
      <c r="EM743" s="451"/>
      <c r="EN743" s="132"/>
      <c r="EO743" s="513"/>
      <c r="EP743" s="451"/>
      <c r="EQ743" s="451"/>
      <c r="ER743" s="524"/>
      <c r="ES743" s="451"/>
      <c r="ET743" s="451"/>
      <c r="EU743" s="132"/>
      <c r="EV743" s="133"/>
      <c r="EW743" s="193"/>
    </row>
    <row r="744" spans="26:153" ht="30" customHeight="1" x14ac:dyDescent="0.15">
      <c r="Z744" s="246"/>
      <c r="AA744" s="483"/>
      <c r="AB744" s="191"/>
      <c r="AC744" s="191"/>
      <c r="AD744" s="191"/>
      <c r="AE744" s="191"/>
      <c r="AF744" s="384"/>
      <c r="AG744" s="191"/>
      <c r="AH744" s="191"/>
      <c r="AI744" s="191"/>
      <c r="AJ744" s="191"/>
      <c r="AK744" s="192"/>
      <c r="AL744" s="191"/>
      <c r="AM744" s="191"/>
      <c r="AN744" s="191"/>
      <c r="AO744" s="461"/>
      <c r="AP744" s="191"/>
      <c r="AQ744" s="191"/>
      <c r="AR744" s="191"/>
      <c r="AS744" s="461"/>
      <c r="AT744" s="191"/>
      <c r="AU744" s="191"/>
      <c r="AV744" s="461"/>
      <c r="AW744" s="192"/>
      <c r="AX744" s="191"/>
      <c r="AY744" s="461"/>
      <c r="AZ744" s="191"/>
      <c r="BA744" s="461"/>
      <c r="BB744" s="191"/>
      <c r="BC744" s="192"/>
      <c r="BD744" s="191"/>
      <c r="BE744" s="191"/>
      <c r="BF744" s="461"/>
      <c r="BG744" s="470"/>
      <c r="BH744" s="470"/>
      <c r="BI744" s="191"/>
      <c r="BJ744" s="191"/>
      <c r="BK744" s="191"/>
      <c r="BL744" s="492"/>
      <c r="BM744" s="191"/>
      <c r="BN744" s="391"/>
      <c r="BO744" s="191"/>
      <c r="BP744" s="191"/>
      <c r="BQ744" s="191"/>
      <c r="BR744" s="191"/>
      <c r="BS744" s="191"/>
      <c r="BT744" s="191"/>
      <c r="BU744" s="192"/>
      <c r="BV744" s="191"/>
      <c r="BW744" s="191"/>
      <c r="BX744" s="191"/>
      <c r="BY744" s="191"/>
      <c r="BZ744" s="191"/>
      <c r="CA744" s="191"/>
      <c r="CB744" s="470"/>
      <c r="CC744" s="396"/>
      <c r="CD744" s="191"/>
      <c r="CE744" s="191"/>
      <c r="CF744" s="191"/>
      <c r="CG744" s="191"/>
      <c r="CH744" s="384"/>
      <c r="CI744" s="191"/>
      <c r="CJ744" s="461"/>
      <c r="CK744" s="461"/>
      <c r="CL744" s="191"/>
      <c r="CM744" s="191"/>
      <c r="CN744" s="498"/>
      <c r="CO744" s="191"/>
      <c r="CP744" s="192"/>
      <c r="CQ744" s="191"/>
      <c r="CR744" s="384"/>
      <c r="CS744" s="407"/>
      <c r="CT744" s="191"/>
      <c r="DE744" s="192"/>
      <c r="DM744" s="190"/>
      <c r="DN744" s="191"/>
      <c r="DQ744" s="190"/>
      <c r="DU744" s="132"/>
      <c r="DV744" s="132"/>
      <c r="DW744" s="132"/>
      <c r="DX744" s="132"/>
      <c r="DY744" s="132"/>
      <c r="DZ744" s="132"/>
      <c r="EA744" s="133"/>
      <c r="EB744" s="132"/>
      <c r="EC744" s="132"/>
      <c r="ED744" s="451"/>
      <c r="EE744" s="133"/>
      <c r="EF744" s="132"/>
      <c r="EG744" s="132"/>
      <c r="EH744" s="132"/>
      <c r="EI744" s="134"/>
      <c r="EJ744" s="132"/>
      <c r="EK744" s="451"/>
      <c r="EL744" s="518"/>
      <c r="EM744" s="451"/>
      <c r="EN744" s="132"/>
      <c r="EO744" s="513"/>
      <c r="EP744" s="451"/>
      <c r="EQ744" s="451"/>
      <c r="ER744" s="524"/>
      <c r="ES744" s="451"/>
      <c r="ET744" s="451"/>
      <c r="EU744" s="132"/>
      <c r="EV744" s="133"/>
      <c r="EW744" s="193"/>
    </row>
    <row r="745" spans="26:153" ht="30" customHeight="1" x14ac:dyDescent="0.15">
      <c r="Z745" s="246"/>
      <c r="AA745" s="483"/>
      <c r="AB745" s="191"/>
      <c r="AC745" s="191"/>
      <c r="AD745" s="191"/>
      <c r="AE745" s="191"/>
      <c r="AF745" s="384"/>
      <c r="AG745" s="191"/>
      <c r="AH745" s="191"/>
      <c r="AI745" s="191"/>
      <c r="AJ745" s="191"/>
      <c r="AK745" s="192"/>
      <c r="AL745" s="191"/>
      <c r="AM745" s="191"/>
      <c r="AN745" s="191"/>
      <c r="AO745" s="461"/>
      <c r="AP745" s="191"/>
      <c r="AQ745" s="191"/>
      <c r="AR745" s="191"/>
      <c r="AS745" s="461"/>
      <c r="AT745" s="191"/>
      <c r="AU745" s="191"/>
      <c r="AV745" s="461"/>
      <c r="AW745" s="192"/>
      <c r="AX745" s="191"/>
      <c r="AY745" s="461"/>
      <c r="AZ745" s="191"/>
      <c r="BA745" s="461"/>
      <c r="BB745" s="191"/>
      <c r="BC745" s="192"/>
      <c r="BD745" s="191"/>
      <c r="BE745" s="191"/>
      <c r="BF745" s="461"/>
      <c r="BG745" s="470"/>
      <c r="BH745" s="470"/>
      <c r="BI745" s="191"/>
      <c r="BJ745" s="191"/>
      <c r="BK745" s="191"/>
      <c r="BL745" s="492"/>
      <c r="BM745" s="191"/>
      <c r="BN745" s="391"/>
      <c r="BO745" s="191"/>
      <c r="BP745" s="191"/>
      <c r="BQ745" s="191"/>
      <c r="BR745" s="191"/>
      <c r="BS745" s="191"/>
      <c r="BT745" s="191"/>
      <c r="BU745" s="192"/>
      <c r="BV745" s="191"/>
      <c r="BW745" s="191"/>
      <c r="BX745" s="191"/>
      <c r="BY745" s="191"/>
      <c r="BZ745" s="191"/>
      <c r="CA745" s="191"/>
      <c r="CB745" s="470"/>
      <c r="CC745" s="396"/>
      <c r="CD745" s="191"/>
      <c r="CE745" s="191"/>
      <c r="CF745" s="191"/>
      <c r="CG745" s="191"/>
      <c r="CH745" s="384"/>
      <c r="CI745" s="191"/>
      <c r="CJ745" s="461"/>
      <c r="CK745" s="461"/>
      <c r="CL745" s="191"/>
      <c r="CM745" s="191"/>
      <c r="CN745" s="498"/>
      <c r="CO745" s="191"/>
      <c r="CP745" s="192"/>
      <c r="CQ745" s="191"/>
      <c r="CR745" s="384"/>
      <c r="CS745" s="407"/>
      <c r="CT745" s="191"/>
      <c r="DE745" s="192"/>
      <c r="DM745" s="190"/>
      <c r="DN745" s="191"/>
      <c r="DQ745" s="190"/>
      <c r="DU745" s="132"/>
      <c r="DV745" s="132"/>
      <c r="DW745" s="132"/>
      <c r="DX745" s="132"/>
      <c r="DY745" s="132"/>
      <c r="DZ745" s="132"/>
      <c r="EA745" s="133"/>
      <c r="EB745" s="132"/>
      <c r="EC745" s="132"/>
      <c r="ED745" s="451"/>
      <c r="EE745" s="133"/>
      <c r="EF745" s="132"/>
      <c r="EG745" s="132"/>
      <c r="EH745" s="132"/>
      <c r="EI745" s="134"/>
      <c r="EJ745" s="132"/>
      <c r="EK745" s="451"/>
      <c r="EL745" s="518"/>
      <c r="EM745" s="451"/>
      <c r="EN745" s="132"/>
      <c r="EO745" s="513"/>
      <c r="EP745" s="451"/>
      <c r="EQ745" s="451"/>
      <c r="ER745" s="524"/>
      <c r="ES745" s="451"/>
      <c r="ET745" s="451"/>
      <c r="EU745" s="132"/>
      <c r="EV745" s="133"/>
      <c r="EW745" s="193"/>
    </row>
    <row r="746" spans="26:153" ht="30" customHeight="1" x14ac:dyDescent="0.15">
      <c r="Z746" s="246"/>
      <c r="AA746" s="483"/>
      <c r="AB746" s="191"/>
      <c r="AC746" s="191"/>
      <c r="AD746" s="191"/>
      <c r="AE746" s="191"/>
      <c r="AF746" s="384"/>
      <c r="AG746" s="191"/>
      <c r="AH746" s="191"/>
      <c r="AI746" s="191"/>
      <c r="AJ746" s="191"/>
      <c r="AK746" s="192"/>
      <c r="AL746" s="191"/>
      <c r="AM746" s="191"/>
      <c r="AN746" s="191"/>
      <c r="AO746" s="461"/>
      <c r="AP746" s="191"/>
      <c r="AQ746" s="191"/>
      <c r="AR746" s="191"/>
      <c r="AS746" s="461"/>
      <c r="AT746" s="191"/>
      <c r="AU746" s="191"/>
      <c r="AV746" s="461"/>
      <c r="AW746" s="192"/>
      <c r="AX746" s="191"/>
      <c r="AY746" s="461"/>
      <c r="AZ746" s="191"/>
      <c r="BA746" s="461"/>
      <c r="BB746" s="191"/>
      <c r="BC746" s="192"/>
      <c r="BD746" s="191"/>
      <c r="BE746" s="191"/>
      <c r="BF746" s="461"/>
      <c r="BG746" s="470"/>
      <c r="BH746" s="470"/>
      <c r="BI746" s="191"/>
      <c r="BJ746" s="191"/>
      <c r="BK746" s="191"/>
      <c r="BL746" s="492"/>
      <c r="BM746" s="191"/>
      <c r="BN746" s="391"/>
      <c r="BO746" s="191"/>
      <c r="BP746" s="191"/>
      <c r="BQ746" s="191"/>
      <c r="BR746" s="191"/>
      <c r="BS746" s="191"/>
      <c r="BT746" s="191"/>
      <c r="BU746" s="192"/>
      <c r="BV746" s="191"/>
      <c r="BW746" s="191"/>
      <c r="BX746" s="191"/>
      <c r="BY746" s="191"/>
      <c r="BZ746" s="191"/>
      <c r="CA746" s="191"/>
      <c r="CB746" s="470"/>
      <c r="CC746" s="396"/>
      <c r="CD746" s="191"/>
      <c r="CE746" s="191"/>
      <c r="CF746" s="191"/>
      <c r="CG746" s="191"/>
      <c r="CH746" s="384"/>
      <c r="CI746" s="191"/>
      <c r="CJ746" s="461"/>
      <c r="CK746" s="461"/>
      <c r="CL746" s="191"/>
      <c r="CM746" s="191"/>
      <c r="CN746" s="498"/>
      <c r="CO746" s="191"/>
      <c r="CP746" s="192"/>
      <c r="CQ746" s="191"/>
      <c r="CR746" s="384"/>
      <c r="CS746" s="407"/>
      <c r="CT746" s="191"/>
      <c r="DE746" s="192"/>
      <c r="DM746" s="190"/>
      <c r="DN746" s="191"/>
      <c r="DQ746" s="190"/>
      <c r="DU746" s="132"/>
      <c r="DV746" s="132"/>
      <c r="DW746" s="132"/>
      <c r="DX746" s="132"/>
      <c r="DY746" s="132"/>
      <c r="DZ746" s="132"/>
      <c r="EA746" s="133"/>
      <c r="EB746" s="132"/>
      <c r="EC746" s="132"/>
      <c r="ED746" s="451"/>
      <c r="EE746" s="133"/>
      <c r="EF746" s="132"/>
      <c r="EG746" s="132"/>
      <c r="EH746" s="132"/>
      <c r="EI746" s="134"/>
      <c r="EJ746" s="132"/>
      <c r="EK746" s="451"/>
      <c r="EL746" s="518"/>
      <c r="EM746" s="451"/>
      <c r="EN746" s="132"/>
      <c r="EO746" s="513"/>
      <c r="EP746" s="451"/>
      <c r="EQ746" s="451"/>
      <c r="ER746" s="524"/>
      <c r="ES746" s="451"/>
      <c r="ET746" s="451"/>
      <c r="EU746" s="132"/>
      <c r="EV746" s="133"/>
      <c r="EW746" s="193"/>
    </row>
    <row r="747" spans="26:153" ht="30" customHeight="1" x14ac:dyDescent="0.15">
      <c r="Z747" s="246"/>
      <c r="AA747" s="483"/>
      <c r="AB747" s="191"/>
      <c r="AC747" s="191"/>
      <c r="AD747" s="191"/>
      <c r="AE747" s="191"/>
      <c r="AF747" s="384"/>
      <c r="AG747" s="191"/>
      <c r="AH747" s="191"/>
      <c r="AI747" s="191"/>
      <c r="AJ747" s="191"/>
      <c r="AK747" s="192"/>
      <c r="AL747" s="191"/>
      <c r="AM747" s="191"/>
      <c r="AN747" s="191"/>
      <c r="AO747" s="461"/>
      <c r="AP747" s="191"/>
      <c r="AQ747" s="191"/>
      <c r="AR747" s="191"/>
      <c r="AS747" s="461"/>
      <c r="AT747" s="191"/>
      <c r="AU747" s="191"/>
      <c r="AV747" s="461"/>
      <c r="AW747" s="192"/>
      <c r="AX747" s="191"/>
      <c r="AY747" s="461"/>
      <c r="AZ747" s="191"/>
      <c r="BA747" s="461"/>
      <c r="BB747" s="191"/>
      <c r="BC747" s="192"/>
      <c r="BD747" s="191"/>
      <c r="BE747" s="191"/>
      <c r="BF747" s="461"/>
      <c r="BG747" s="470"/>
      <c r="BH747" s="470"/>
      <c r="BI747" s="191"/>
      <c r="BJ747" s="191"/>
      <c r="BK747" s="191"/>
      <c r="BL747" s="492"/>
      <c r="BM747" s="191"/>
      <c r="BN747" s="391"/>
      <c r="BO747" s="191"/>
      <c r="BP747" s="191"/>
      <c r="BQ747" s="191"/>
      <c r="BR747" s="191"/>
      <c r="BS747" s="191"/>
      <c r="BT747" s="191"/>
      <c r="BU747" s="192"/>
      <c r="BV747" s="191"/>
      <c r="BW747" s="191"/>
      <c r="BX747" s="191"/>
      <c r="BY747" s="191"/>
      <c r="BZ747" s="191"/>
      <c r="CA747" s="191"/>
      <c r="CB747" s="470"/>
      <c r="CC747" s="396"/>
      <c r="CD747" s="191"/>
      <c r="CE747" s="191"/>
      <c r="CF747" s="191"/>
      <c r="CG747" s="191"/>
      <c r="CH747" s="384"/>
      <c r="CI747" s="191"/>
      <c r="CJ747" s="461"/>
      <c r="CK747" s="461"/>
      <c r="CL747" s="191"/>
      <c r="CM747" s="191"/>
      <c r="CN747" s="498"/>
      <c r="CO747" s="191"/>
      <c r="CP747" s="192"/>
      <c r="CQ747" s="191"/>
      <c r="CR747" s="384"/>
      <c r="CS747" s="407"/>
      <c r="CT747" s="191"/>
      <c r="DE747" s="192"/>
      <c r="DM747" s="190"/>
      <c r="DN747" s="191"/>
      <c r="DQ747" s="190"/>
      <c r="DU747" s="132"/>
      <c r="DV747" s="132"/>
      <c r="DW747" s="132"/>
      <c r="DX747" s="132"/>
      <c r="DY747" s="132"/>
      <c r="DZ747" s="132"/>
      <c r="EA747" s="133"/>
      <c r="EB747" s="132"/>
      <c r="EC747" s="132"/>
      <c r="ED747" s="451"/>
      <c r="EE747" s="133"/>
      <c r="EF747" s="132"/>
      <c r="EG747" s="132"/>
      <c r="EH747" s="132"/>
      <c r="EI747" s="134"/>
      <c r="EJ747" s="132"/>
      <c r="EK747" s="451"/>
      <c r="EL747" s="518"/>
      <c r="EM747" s="451"/>
      <c r="EN747" s="132"/>
      <c r="EO747" s="513"/>
      <c r="EP747" s="451"/>
      <c r="EQ747" s="451"/>
      <c r="ER747" s="524"/>
      <c r="ES747" s="451"/>
      <c r="ET747" s="451"/>
      <c r="EU747" s="132"/>
      <c r="EV747" s="133"/>
      <c r="EW747" s="193"/>
    </row>
    <row r="748" spans="26:153" ht="30" customHeight="1" x14ac:dyDescent="0.15">
      <c r="Z748" s="246"/>
      <c r="AA748" s="483"/>
      <c r="AB748" s="191"/>
      <c r="AC748" s="191"/>
      <c r="AD748" s="191"/>
      <c r="AE748" s="191"/>
      <c r="AF748" s="384"/>
      <c r="AG748" s="191"/>
      <c r="AH748" s="191"/>
      <c r="AI748" s="191"/>
      <c r="AJ748" s="191"/>
      <c r="AK748" s="192"/>
      <c r="AL748" s="191"/>
      <c r="AM748" s="191"/>
      <c r="AN748" s="191"/>
      <c r="AO748" s="461"/>
      <c r="AP748" s="191"/>
      <c r="AQ748" s="191"/>
      <c r="AR748" s="191"/>
      <c r="AS748" s="461"/>
      <c r="AT748" s="191"/>
      <c r="AU748" s="191"/>
      <c r="AV748" s="461"/>
      <c r="AW748" s="192"/>
      <c r="AX748" s="191"/>
      <c r="AY748" s="461"/>
      <c r="AZ748" s="191"/>
      <c r="BA748" s="461"/>
      <c r="BB748" s="191"/>
      <c r="BC748" s="192"/>
      <c r="BD748" s="191"/>
      <c r="BE748" s="191"/>
      <c r="BF748" s="461"/>
      <c r="BG748" s="470"/>
      <c r="BH748" s="470"/>
      <c r="BI748" s="191"/>
      <c r="BJ748" s="191"/>
      <c r="BK748" s="191"/>
      <c r="BL748" s="492"/>
      <c r="BM748" s="191"/>
      <c r="BN748" s="391"/>
      <c r="BO748" s="191"/>
      <c r="BP748" s="191"/>
      <c r="BQ748" s="191"/>
      <c r="BR748" s="191"/>
      <c r="BS748" s="191"/>
      <c r="BT748" s="191"/>
      <c r="BU748" s="192"/>
      <c r="BV748" s="191"/>
      <c r="BW748" s="191"/>
      <c r="BX748" s="191"/>
      <c r="BY748" s="191"/>
      <c r="BZ748" s="191"/>
      <c r="CA748" s="191"/>
      <c r="CB748" s="470"/>
      <c r="CC748" s="396"/>
      <c r="CD748" s="191"/>
      <c r="CE748" s="191"/>
      <c r="CF748" s="191"/>
      <c r="CG748" s="191"/>
      <c r="CH748" s="384"/>
      <c r="CI748" s="191"/>
      <c r="CJ748" s="461"/>
      <c r="CK748" s="461"/>
      <c r="CL748" s="191"/>
      <c r="CM748" s="191"/>
      <c r="CN748" s="498"/>
      <c r="CO748" s="191"/>
      <c r="CP748" s="192"/>
      <c r="CQ748" s="191"/>
      <c r="CR748" s="384"/>
      <c r="CS748" s="407"/>
      <c r="CT748" s="191"/>
      <c r="DE748" s="192"/>
      <c r="DM748" s="190"/>
      <c r="DN748" s="191"/>
      <c r="DQ748" s="190"/>
      <c r="DU748" s="132"/>
      <c r="DV748" s="132"/>
      <c r="DW748" s="132"/>
      <c r="DX748" s="132"/>
      <c r="DY748" s="132"/>
      <c r="DZ748" s="132"/>
      <c r="EA748" s="133"/>
      <c r="EB748" s="132"/>
      <c r="EC748" s="132"/>
      <c r="ED748" s="451"/>
      <c r="EE748" s="133"/>
      <c r="EF748" s="132"/>
      <c r="EG748" s="132"/>
      <c r="EH748" s="132"/>
      <c r="EI748" s="134"/>
      <c r="EJ748" s="132"/>
      <c r="EK748" s="451"/>
      <c r="EL748" s="518"/>
      <c r="EM748" s="451"/>
      <c r="EN748" s="132"/>
      <c r="EO748" s="513"/>
      <c r="EP748" s="451"/>
      <c r="EQ748" s="451"/>
      <c r="ER748" s="524"/>
      <c r="ES748" s="451"/>
      <c r="ET748" s="451"/>
      <c r="EU748" s="132"/>
      <c r="EV748" s="133"/>
      <c r="EW748" s="193"/>
    </row>
    <row r="749" spans="26:153" ht="30" customHeight="1" x14ac:dyDescent="0.15">
      <c r="Z749" s="246"/>
      <c r="AA749" s="483"/>
      <c r="AB749" s="191"/>
      <c r="AC749" s="191"/>
      <c r="AD749" s="191"/>
      <c r="AE749" s="191"/>
      <c r="AF749" s="384"/>
      <c r="AG749" s="191"/>
      <c r="AH749" s="191"/>
      <c r="AI749" s="191"/>
      <c r="AJ749" s="191"/>
      <c r="AK749" s="192"/>
      <c r="AL749" s="191"/>
      <c r="AM749" s="191"/>
      <c r="AN749" s="191"/>
      <c r="AO749" s="461"/>
      <c r="AP749" s="191"/>
      <c r="AQ749" s="191"/>
      <c r="AR749" s="191"/>
      <c r="AS749" s="461"/>
      <c r="AT749" s="191"/>
      <c r="AU749" s="191"/>
      <c r="AV749" s="461"/>
      <c r="AW749" s="192"/>
      <c r="AX749" s="191"/>
      <c r="AY749" s="461"/>
      <c r="AZ749" s="191"/>
      <c r="BA749" s="461"/>
      <c r="BB749" s="191"/>
      <c r="BC749" s="192"/>
      <c r="BD749" s="191"/>
      <c r="BE749" s="191"/>
      <c r="BF749" s="461"/>
      <c r="BG749" s="470"/>
      <c r="BH749" s="470"/>
      <c r="BI749" s="191"/>
      <c r="BJ749" s="191"/>
      <c r="BK749" s="191"/>
      <c r="BL749" s="492"/>
      <c r="BM749" s="191"/>
      <c r="BN749" s="391"/>
      <c r="BO749" s="191"/>
      <c r="BP749" s="191"/>
      <c r="BQ749" s="191"/>
      <c r="BR749" s="191"/>
      <c r="BS749" s="191"/>
      <c r="BT749" s="191"/>
      <c r="BU749" s="192"/>
      <c r="BV749" s="191"/>
      <c r="BW749" s="191"/>
      <c r="BX749" s="191"/>
      <c r="BY749" s="191"/>
      <c r="BZ749" s="191"/>
      <c r="CA749" s="191"/>
      <c r="CB749" s="470"/>
      <c r="CC749" s="396"/>
      <c r="CD749" s="191"/>
      <c r="CE749" s="191"/>
      <c r="CF749" s="191"/>
      <c r="CG749" s="191"/>
      <c r="CH749" s="384"/>
      <c r="CI749" s="191"/>
      <c r="CJ749" s="461"/>
      <c r="CK749" s="461"/>
      <c r="CL749" s="191"/>
      <c r="CM749" s="191"/>
      <c r="CN749" s="498"/>
      <c r="CO749" s="191"/>
      <c r="CP749" s="192"/>
      <c r="CQ749" s="191"/>
      <c r="CR749" s="384"/>
      <c r="CS749" s="407"/>
      <c r="CT749" s="191"/>
      <c r="DE749" s="192"/>
      <c r="DM749" s="190"/>
      <c r="DN749" s="191"/>
      <c r="DQ749" s="190"/>
      <c r="DU749" s="132"/>
      <c r="DV749" s="132"/>
      <c r="DW749" s="132"/>
      <c r="DX749" s="132"/>
      <c r="DY749" s="132"/>
      <c r="DZ749" s="132"/>
      <c r="EA749" s="133"/>
      <c r="EB749" s="132"/>
      <c r="EC749" s="132"/>
      <c r="ED749" s="451"/>
      <c r="EE749" s="133"/>
      <c r="EF749" s="132"/>
      <c r="EG749" s="132"/>
      <c r="EH749" s="132"/>
      <c r="EI749" s="134"/>
      <c r="EJ749" s="132"/>
      <c r="EK749" s="451"/>
      <c r="EL749" s="518"/>
      <c r="EM749" s="451"/>
      <c r="EN749" s="132"/>
      <c r="EO749" s="513"/>
      <c r="EP749" s="451"/>
      <c r="EQ749" s="451"/>
      <c r="ER749" s="524"/>
      <c r="ES749" s="451"/>
      <c r="ET749" s="451"/>
      <c r="EU749" s="132"/>
      <c r="EV749" s="133"/>
      <c r="EW749" s="193"/>
    </row>
    <row r="750" spans="26:153" ht="30" customHeight="1" x14ac:dyDescent="0.15">
      <c r="Z750" s="246"/>
      <c r="AA750" s="483"/>
      <c r="AB750" s="191"/>
      <c r="AC750" s="191"/>
      <c r="AD750" s="191"/>
      <c r="AE750" s="191"/>
      <c r="AF750" s="384"/>
      <c r="AG750" s="191"/>
      <c r="AH750" s="191"/>
      <c r="AI750" s="191"/>
      <c r="AJ750" s="191"/>
      <c r="AK750" s="192"/>
      <c r="AL750" s="191"/>
      <c r="AM750" s="191"/>
      <c r="AN750" s="191"/>
      <c r="AO750" s="461"/>
      <c r="AP750" s="191"/>
      <c r="AQ750" s="191"/>
      <c r="AR750" s="191"/>
      <c r="AS750" s="461"/>
      <c r="AT750" s="191"/>
      <c r="AU750" s="191"/>
      <c r="AV750" s="461"/>
      <c r="AW750" s="192"/>
      <c r="AX750" s="191"/>
      <c r="AY750" s="461"/>
      <c r="AZ750" s="191"/>
      <c r="BA750" s="461"/>
      <c r="BB750" s="191"/>
      <c r="BC750" s="192"/>
      <c r="BD750" s="191"/>
      <c r="BE750" s="191"/>
      <c r="BF750" s="461"/>
      <c r="BG750" s="470"/>
      <c r="BH750" s="470"/>
      <c r="BI750" s="191"/>
      <c r="BJ750" s="191"/>
      <c r="BK750" s="191"/>
      <c r="BL750" s="492"/>
      <c r="BM750" s="191"/>
      <c r="BN750" s="391"/>
      <c r="BO750" s="191"/>
      <c r="BP750" s="191"/>
      <c r="BQ750" s="191"/>
      <c r="BR750" s="191"/>
      <c r="BS750" s="191"/>
      <c r="BT750" s="191"/>
      <c r="BU750" s="192"/>
      <c r="BV750" s="191"/>
      <c r="BW750" s="191"/>
      <c r="BX750" s="191"/>
      <c r="BY750" s="191"/>
      <c r="BZ750" s="191"/>
      <c r="CA750" s="191"/>
      <c r="CB750" s="470"/>
      <c r="CC750" s="396"/>
      <c r="CD750" s="191"/>
      <c r="CE750" s="191"/>
      <c r="CF750" s="191"/>
      <c r="CG750" s="191"/>
      <c r="CH750" s="384"/>
      <c r="CI750" s="191"/>
      <c r="CJ750" s="461"/>
      <c r="CK750" s="461"/>
      <c r="CL750" s="191"/>
      <c r="CM750" s="191"/>
      <c r="CN750" s="498"/>
      <c r="CO750" s="191"/>
      <c r="CP750" s="192"/>
      <c r="CQ750" s="191"/>
      <c r="CR750" s="384"/>
      <c r="CS750" s="407"/>
      <c r="CT750" s="191"/>
      <c r="DE750" s="192"/>
      <c r="DM750" s="190"/>
      <c r="DN750" s="191"/>
      <c r="DQ750" s="190"/>
      <c r="DU750" s="132"/>
      <c r="DV750" s="132"/>
      <c r="DW750" s="132"/>
      <c r="DX750" s="132"/>
      <c r="DY750" s="132"/>
      <c r="DZ750" s="132"/>
      <c r="EA750" s="133"/>
      <c r="EB750" s="132"/>
      <c r="EC750" s="132"/>
      <c r="ED750" s="451"/>
      <c r="EE750" s="133"/>
      <c r="EF750" s="132"/>
      <c r="EG750" s="132"/>
      <c r="EH750" s="132"/>
      <c r="EI750" s="134"/>
      <c r="EJ750" s="132"/>
      <c r="EK750" s="451"/>
      <c r="EL750" s="518"/>
      <c r="EM750" s="451"/>
      <c r="EN750" s="132"/>
      <c r="EO750" s="513"/>
      <c r="EP750" s="451"/>
      <c r="EQ750" s="451"/>
      <c r="ER750" s="524"/>
      <c r="ES750" s="451"/>
      <c r="ET750" s="451"/>
      <c r="EU750" s="132"/>
      <c r="EV750" s="133"/>
      <c r="EW750" s="193"/>
    </row>
    <row r="751" spans="26:153" ht="30" customHeight="1" x14ac:dyDescent="0.15">
      <c r="Z751" s="246"/>
      <c r="AA751" s="483"/>
      <c r="AB751" s="191"/>
      <c r="AC751" s="191"/>
      <c r="AD751" s="191"/>
      <c r="AE751" s="191"/>
      <c r="AF751" s="384"/>
      <c r="AG751" s="191"/>
      <c r="AH751" s="191"/>
      <c r="AI751" s="191"/>
      <c r="AJ751" s="191"/>
      <c r="AK751" s="192"/>
      <c r="AL751" s="191"/>
      <c r="AM751" s="191"/>
      <c r="AN751" s="191"/>
      <c r="AO751" s="461"/>
      <c r="AP751" s="191"/>
      <c r="AQ751" s="191"/>
      <c r="AR751" s="191"/>
      <c r="AS751" s="461"/>
      <c r="AT751" s="191"/>
      <c r="AU751" s="191"/>
      <c r="AV751" s="461"/>
      <c r="AW751" s="192"/>
      <c r="AX751" s="191"/>
      <c r="AY751" s="461"/>
      <c r="AZ751" s="191"/>
      <c r="BA751" s="461"/>
      <c r="BB751" s="191"/>
      <c r="BC751" s="192"/>
      <c r="BD751" s="191"/>
      <c r="BE751" s="191"/>
      <c r="BF751" s="461"/>
      <c r="BG751" s="470"/>
      <c r="BH751" s="470"/>
      <c r="BI751" s="191"/>
      <c r="BJ751" s="191"/>
      <c r="BK751" s="191"/>
      <c r="BL751" s="492"/>
      <c r="BM751" s="191"/>
      <c r="BN751" s="391"/>
      <c r="BO751" s="191"/>
      <c r="BP751" s="191"/>
      <c r="BQ751" s="191"/>
      <c r="BR751" s="191"/>
      <c r="BS751" s="191"/>
      <c r="BT751" s="191"/>
      <c r="BU751" s="192"/>
      <c r="BV751" s="191"/>
      <c r="BW751" s="191"/>
      <c r="BX751" s="191"/>
      <c r="BY751" s="191"/>
      <c r="BZ751" s="191"/>
      <c r="CA751" s="191"/>
      <c r="CB751" s="470"/>
      <c r="CC751" s="396"/>
      <c r="CD751" s="191"/>
      <c r="CE751" s="191"/>
      <c r="CF751" s="191"/>
      <c r="CG751" s="191"/>
      <c r="CH751" s="384"/>
      <c r="CI751" s="191"/>
      <c r="CJ751" s="461"/>
      <c r="CK751" s="461"/>
      <c r="CL751" s="191"/>
      <c r="CM751" s="191"/>
      <c r="CN751" s="498"/>
      <c r="CO751" s="191"/>
      <c r="CP751" s="192"/>
      <c r="CQ751" s="191"/>
      <c r="CR751" s="384"/>
      <c r="CS751" s="407"/>
      <c r="CT751" s="191"/>
      <c r="DE751" s="192"/>
      <c r="DM751" s="190"/>
      <c r="DN751" s="191"/>
      <c r="DQ751" s="190"/>
      <c r="DU751" s="132"/>
      <c r="DV751" s="132"/>
      <c r="DW751" s="132"/>
      <c r="DX751" s="132"/>
      <c r="DY751" s="132"/>
      <c r="DZ751" s="132"/>
      <c r="EA751" s="133"/>
      <c r="EB751" s="132"/>
      <c r="EC751" s="132"/>
      <c r="ED751" s="451"/>
      <c r="EE751" s="133"/>
      <c r="EF751" s="132"/>
      <c r="EG751" s="132"/>
      <c r="EH751" s="132"/>
      <c r="EI751" s="134"/>
      <c r="EJ751" s="132"/>
      <c r="EK751" s="451"/>
      <c r="EL751" s="518"/>
      <c r="EM751" s="451"/>
      <c r="EN751" s="132"/>
      <c r="EO751" s="513"/>
      <c r="EP751" s="451"/>
      <c r="EQ751" s="451"/>
      <c r="ER751" s="524"/>
      <c r="ES751" s="451"/>
      <c r="ET751" s="451"/>
      <c r="EU751" s="132"/>
      <c r="EV751" s="133"/>
      <c r="EW751" s="193"/>
    </row>
    <row r="752" spans="26:153" ht="30" customHeight="1" x14ac:dyDescent="0.15">
      <c r="Z752" s="246"/>
      <c r="AA752" s="483"/>
      <c r="AB752" s="191"/>
      <c r="AC752" s="191"/>
      <c r="AD752" s="191"/>
      <c r="AE752" s="191"/>
      <c r="AF752" s="384"/>
      <c r="AG752" s="191"/>
      <c r="AH752" s="191"/>
      <c r="AI752" s="191"/>
      <c r="AJ752" s="191"/>
      <c r="AK752" s="192"/>
      <c r="AL752" s="191"/>
      <c r="AM752" s="191"/>
      <c r="AN752" s="191"/>
      <c r="AO752" s="461"/>
      <c r="AP752" s="191"/>
      <c r="AQ752" s="191"/>
      <c r="AR752" s="191"/>
      <c r="AS752" s="461"/>
      <c r="AT752" s="191"/>
      <c r="AU752" s="191"/>
      <c r="AV752" s="461"/>
      <c r="AW752" s="192"/>
      <c r="AX752" s="191"/>
      <c r="AY752" s="461"/>
      <c r="AZ752" s="191"/>
      <c r="BA752" s="461"/>
      <c r="BB752" s="191"/>
      <c r="BC752" s="192"/>
      <c r="BD752" s="191"/>
      <c r="BE752" s="191"/>
      <c r="BF752" s="461"/>
      <c r="BG752" s="470"/>
      <c r="BH752" s="470"/>
      <c r="BI752" s="191"/>
      <c r="BJ752" s="191"/>
      <c r="BK752" s="191"/>
      <c r="BL752" s="492"/>
      <c r="BM752" s="191"/>
      <c r="BN752" s="391"/>
      <c r="BO752" s="191"/>
      <c r="BP752" s="191"/>
      <c r="BQ752" s="191"/>
      <c r="BR752" s="191"/>
      <c r="BS752" s="191"/>
      <c r="BT752" s="191"/>
      <c r="BU752" s="192"/>
      <c r="BV752" s="191"/>
      <c r="BW752" s="191"/>
      <c r="BX752" s="191"/>
      <c r="BY752" s="191"/>
      <c r="BZ752" s="191"/>
      <c r="CA752" s="191"/>
      <c r="CB752" s="470"/>
      <c r="CC752" s="396"/>
      <c r="CD752" s="191"/>
      <c r="CE752" s="191"/>
      <c r="CF752" s="191"/>
      <c r="CG752" s="191"/>
      <c r="CH752" s="384"/>
      <c r="CI752" s="191"/>
      <c r="CJ752" s="461"/>
      <c r="CK752" s="461"/>
      <c r="CL752" s="191"/>
      <c r="CM752" s="191"/>
      <c r="CN752" s="498"/>
      <c r="CO752" s="191"/>
      <c r="CP752" s="192"/>
      <c r="CQ752" s="191"/>
      <c r="CR752" s="384"/>
      <c r="CS752" s="407"/>
      <c r="CT752" s="191"/>
      <c r="DE752" s="192"/>
      <c r="DM752" s="190"/>
      <c r="DN752" s="191"/>
      <c r="DQ752" s="190"/>
      <c r="DU752" s="132"/>
      <c r="DV752" s="132"/>
      <c r="DW752" s="132"/>
      <c r="DX752" s="132"/>
      <c r="DY752" s="132"/>
      <c r="DZ752" s="132"/>
      <c r="EA752" s="133"/>
      <c r="EB752" s="132"/>
      <c r="EC752" s="132"/>
      <c r="ED752" s="451"/>
      <c r="EE752" s="133"/>
      <c r="EF752" s="132"/>
      <c r="EG752" s="132"/>
      <c r="EH752" s="132"/>
      <c r="EI752" s="134"/>
      <c r="EJ752" s="132"/>
      <c r="EK752" s="451"/>
      <c r="EL752" s="518"/>
      <c r="EM752" s="451"/>
      <c r="EN752" s="132"/>
      <c r="EO752" s="513"/>
      <c r="EP752" s="451"/>
      <c r="EQ752" s="451"/>
      <c r="ER752" s="524"/>
      <c r="ES752" s="451"/>
      <c r="ET752" s="451"/>
      <c r="EU752" s="132"/>
      <c r="EV752" s="133"/>
      <c r="EW752" s="193"/>
    </row>
    <row r="753" spans="26:153" ht="30" customHeight="1" x14ac:dyDescent="0.15">
      <c r="Z753" s="246"/>
      <c r="AA753" s="483"/>
      <c r="AB753" s="191"/>
      <c r="AC753" s="191"/>
      <c r="AD753" s="191"/>
      <c r="AE753" s="191"/>
      <c r="AF753" s="384"/>
      <c r="AG753" s="191"/>
      <c r="AH753" s="191"/>
      <c r="AI753" s="191"/>
      <c r="AJ753" s="191"/>
      <c r="AK753" s="192"/>
      <c r="AL753" s="191"/>
      <c r="AM753" s="191"/>
      <c r="AN753" s="191"/>
      <c r="AO753" s="461"/>
      <c r="AP753" s="191"/>
      <c r="AQ753" s="191"/>
      <c r="AR753" s="191"/>
      <c r="AS753" s="461"/>
      <c r="AT753" s="191"/>
      <c r="AU753" s="191"/>
      <c r="AV753" s="461"/>
      <c r="AW753" s="192"/>
      <c r="AX753" s="191"/>
      <c r="AY753" s="461"/>
      <c r="AZ753" s="191"/>
      <c r="BA753" s="461"/>
      <c r="BB753" s="191"/>
      <c r="BC753" s="192"/>
      <c r="BD753" s="191"/>
      <c r="BE753" s="191"/>
      <c r="BF753" s="461"/>
      <c r="BG753" s="470"/>
      <c r="BH753" s="470"/>
      <c r="BI753" s="191"/>
      <c r="BJ753" s="191"/>
      <c r="BK753" s="191"/>
      <c r="BL753" s="492"/>
      <c r="BM753" s="191"/>
      <c r="BN753" s="391"/>
      <c r="BO753" s="191"/>
      <c r="BP753" s="191"/>
      <c r="BQ753" s="191"/>
      <c r="BR753" s="191"/>
      <c r="BS753" s="191"/>
      <c r="BT753" s="191"/>
      <c r="BU753" s="192"/>
      <c r="BV753" s="191"/>
      <c r="BW753" s="191"/>
      <c r="BX753" s="191"/>
      <c r="BY753" s="191"/>
      <c r="BZ753" s="191"/>
      <c r="CA753" s="191"/>
      <c r="CB753" s="470"/>
      <c r="CC753" s="396"/>
      <c r="CD753" s="191"/>
      <c r="CE753" s="191"/>
      <c r="CF753" s="191"/>
      <c r="CG753" s="191"/>
      <c r="CH753" s="384"/>
      <c r="CI753" s="191"/>
      <c r="CJ753" s="461"/>
      <c r="CK753" s="461"/>
      <c r="CL753" s="191"/>
      <c r="CM753" s="191"/>
      <c r="CN753" s="498"/>
      <c r="CO753" s="191"/>
      <c r="CP753" s="192"/>
      <c r="CQ753" s="191"/>
      <c r="CR753" s="384"/>
      <c r="CS753" s="407"/>
      <c r="CT753" s="191"/>
      <c r="DE753" s="192"/>
      <c r="DM753" s="190"/>
      <c r="DN753" s="191"/>
      <c r="DQ753" s="190"/>
      <c r="DU753" s="132"/>
      <c r="DV753" s="132"/>
      <c r="DW753" s="132"/>
      <c r="DX753" s="132"/>
      <c r="DY753" s="132"/>
      <c r="DZ753" s="132"/>
      <c r="EA753" s="133"/>
      <c r="EB753" s="132"/>
      <c r="EC753" s="132"/>
      <c r="ED753" s="451"/>
      <c r="EE753" s="133"/>
      <c r="EF753" s="132"/>
      <c r="EG753" s="132"/>
      <c r="EH753" s="132"/>
      <c r="EI753" s="134"/>
      <c r="EJ753" s="132"/>
      <c r="EK753" s="451"/>
      <c r="EL753" s="518"/>
      <c r="EM753" s="451"/>
      <c r="EN753" s="132"/>
      <c r="EO753" s="513"/>
      <c r="EP753" s="451"/>
      <c r="EQ753" s="451"/>
      <c r="ER753" s="524"/>
      <c r="ES753" s="451"/>
      <c r="ET753" s="451"/>
      <c r="EU753" s="132"/>
      <c r="EV753" s="133"/>
      <c r="EW753" s="193"/>
    </row>
    <row r="754" spans="26:153" ht="30" customHeight="1" x14ac:dyDescent="0.15">
      <c r="Z754" s="246"/>
      <c r="AA754" s="483"/>
      <c r="AB754" s="191"/>
      <c r="AC754" s="191"/>
      <c r="AD754" s="191"/>
      <c r="AE754" s="191"/>
      <c r="AF754" s="384"/>
      <c r="AG754" s="191"/>
      <c r="AH754" s="191"/>
      <c r="AI754" s="191"/>
      <c r="AJ754" s="191"/>
      <c r="AK754" s="192"/>
      <c r="AL754" s="191"/>
      <c r="AM754" s="191"/>
      <c r="AN754" s="191"/>
      <c r="AO754" s="461"/>
      <c r="AP754" s="191"/>
      <c r="AQ754" s="191"/>
      <c r="AR754" s="191"/>
      <c r="AS754" s="461"/>
      <c r="AT754" s="191"/>
      <c r="AU754" s="191"/>
      <c r="AV754" s="461"/>
      <c r="AW754" s="192"/>
      <c r="AX754" s="191"/>
      <c r="AY754" s="461"/>
      <c r="AZ754" s="191"/>
      <c r="BA754" s="461"/>
      <c r="BB754" s="191"/>
      <c r="BC754" s="192"/>
      <c r="BD754" s="191"/>
      <c r="BE754" s="191"/>
      <c r="BF754" s="461"/>
      <c r="BG754" s="470"/>
      <c r="BH754" s="470"/>
      <c r="BI754" s="191"/>
      <c r="BJ754" s="191"/>
      <c r="BK754" s="191"/>
      <c r="BL754" s="492"/>
      <c r="BM754" s="191"/>
      <c r="BN754" s="391"/>
      <c r="BO754" s="191"/>
      <c r="BP754" s="191"/>
      <c r="BQ754" s="191"/>
      <c r="BR754" s="191"/>
      <c r="BS754" s="191"/>
      <c r="BT754" s="191"/>
      <c r="BU754" s="192"/>
      <c r="BV754" s="191"/>
      <c r="BW754" s="191"/>
      <c r="BX754" s="191"/>
      <c r="BY754" s="191"/>
      <c r="BZ754" s="191"/>
      <c r="CA754" s="191"/>
      <c r="CB754" s="470"/>
      <c r="CC754" s="396"/>
      <c r="CD754" s="191"/>
      <c r="CE754" s="191"/>
      <c r="CF754" s="191"/>
      <c r="CG754" s="191"/>
      <c r="CH754" s="384"/>
      <c r="CI754" s="191"/>
      <c r="CJ754" s="461"/>
      <c r="CK754" s="461"/>
      <c r="CL754" s="191"/>
      <c r="CM754" s="191"/>
      <c r="CN754" s="498"/>
      <c r="CO754" s="191"/>
      <c r="CP754" s="192"/>
      <c r="CQ754" s="191"/>
      <c r="CR754" s="384"/>
      <c r="CS754" s="407"/>
      <c r="CT754" s="191"/>
      <c r="DE754" s="192"/>
      <c r="DM754" s="190"/>
      <c r="DN754" s="191"/>
      <c r="DQ754" s="190"/>
      <c r="DU754" s="132"/>
      <c r="DV754" s="132"/>
      <c r="DW754" s="132"/>
      <c r="DX754" s="132"/>
      <c r="DY754" s="132"/>
      <c r="DZ754" s="132"/>
      <c r="EA754" s="133"/>
      <c r="EB754" s="132"/>
      <c r="EC754" s="132"/>
      <c r="ED754" s="451"/>
      <c r="EE754" s="133"/>
      <c r="EF754" s="132"/>
      <c r="EG754" s="132"/>
      <c r="EH754" s="132"/>
      <c r="EI754" s="134"/>
      <c r="EJ754" s="132"/>
      <c r="EK754" s="451"/>
      <c r="EL754" s="518"/>
      <c r="EM754" s="451"/>
      <c r="EN754" s="132"/>
      <c r="EO754" s="513"/>
      <c r="EP754" s="451"/>
      <c r="EQ754" s="451"/>
      <c r="ER754" s="524"/>
      <c r="ES754" s="451"/>
      <c r="ET754" s="451"/>
      <c r="EU754" s="132"/>
      <c r="EV754" s="133"/>
      <c r="EW754" s="193"/>
    </row>
    <row r="755" spans="26:153" ht="30" customHeight="1" x14ac:dyDescent="0.15">
      <c r="Z755" s="246"/>
      <c r="AA755" s="483"/>
      <c r="AB755" s="191"/>
      <c r="AC755" s="191"/>
      <c r="AD755" s="191"/>
      <c r="AE755" s="191"/>
      <c r="AF755" s="384"/>
      <c r="AG755" s="191"/>
      <c r="AH755" s="191"/>
      <c r="AI755" s="191"/>
      <c r="AJ755" s="191"/>
      <c r="AK755" s="192"/>
      <c r="AL755" s="191"/>
      <c r="AM755" s="191"/>
      <c r="AN755" s="191"/>
      <c r="AO755" s="461"/>
      <c r="AP755" s="191"/>
      <c r="AQ755" s="191"/>
      <c r="AR755" s="191"/>
      <c r="AS755" s="461"/>
      <c r="AT755" s="191"/>
      <c r="AU755" s="191"/>
      <c r="AV755" s="461"/>
      <c r="AW755" s="192"/>
      <c r="AX755" s="191"/>
      <c r="AY755" s="461"/>
      <c r="AZ755" s="191"/>
      <c r="BA755" s="461"/>
      <c r="BB755" s="191"/>
      <c r="BC755" s="192"/>
      <c r="BD755" s="191"/>
      <c r="BE755" s="191"/>
      <c r="BF755" s="461"/>
      <c r="BG755" s="470"/>
      <c r="BH755" s="470"/>
      <c r="BI755" s="191"/>
      <c r="BJ755" s="191"/>
      <c r="BK755" s="191"/>
      <c r="BL755" s="492"/>
      <c r="BM755" s="191"/>
      <c r="BN755" s="391"/>
      <c r="BO755" s="191"/>
      <c r="BP755" s="191"/>
      <c r="BQ755" s="191"/>
      <c r="BR755" s="191"/>
      <c r="BS755" s="191"/>
      <c r="BT755" s="191"/>
      <c r="BU755" s="192"/>
      <c r="BV755" s="191"/>
      <c r="BW755" s="191"/>
      <c r="BX755" s="191"/>
      <c r="BY755" s="191"/>
      <c r="BZ755" s="191"/>
      <c r="CA755" s="191"/>
      <c r="CB755" s="470"/>
      <c r="CC755" s="396"/>
      <c r="CD755" s="191"/>
      <c r="CE755" s="191"/>
      <c r="CF755" s="191"/>
      <c r="CG755" s="191"/>
      <c r="CH755" s="384"/>
      <c r="CI755" s="191"/>
      <c r="CJ755" s="461"/>
      <c r="CK755" s="461"/>
      <c r="CL755" s="191"/>
      <c r="CM755" s="191"/>
      <c r="CN755" s="498"/>
      <c r="CO755" s="191"/>
      <c r="CP755" s="192"/>
      <c r="CQ755" s="191"/>
      <c r="CR755" s="384"/>
      <c r="CS755" s="407"/>
      <c r="CT755" s="191"/>
      <c r="DE755" s="192"/>
      <c r="DM755" s="190"/>
      <c r="DN755" s="191"/>
      <c r="DQ755" s="190"/>
      <c r="DU755" s="132"/>
      <c r="DV755" s="132"/>
      <c r="DW755" s="132"/>
      <c r="DX755" s="132"/>
      <c r="DY755" s="132"/>
      <c r="DZ755" s="132"/>
      <c r="EA755" s="133"/>
      <c r="EB755" s="132"/>
      <c r="EC755" s="132"/>
      <c r="ED755" s="451"/>
      <c r="EE755" s="133"/>
      <c r="EF755" s="132"/>
      <c r="EG755" s="132"/>
      <c r="EH755" s="132"/>
      <c r="EI755" s="134"/>
      <c r="EJ755" s="132"/>
      <c r="EK755" s="451"/>
      <c r="EL755" s="518"/>
      <c r="EM755" s="451"/>
      <c r="EN755" s="132"/>
      <c r="EO755" s="513"/>
      <c r="EP755" s="451"/>
      <c r="EQ755" s="451"/>
      <c r="ER755" s="524"/>
      <c r="ES755" s="451"/>
      <c r="ET755" s="451"/>
      <c r="EU755" s="132"/>
      <c r="EV755" s="133"/>
      <c r="EW755" s="193"/>
    </row>
    <row r="756" spans="26:153" ht="30" customHeight="1" x14ac:dyDescent="0.15">
      <c r="Z756" s="246"/>
      <c r="AA756" s="483"/>
      <c r="AB756" s="191"/>
      <c r="AC756" s="191"/>
      <c r="AD756" s="191"/>
      <c r="AE756" s="191"/>
      <c r="AF756" s="384"/>
      <c r="AG756" s="191"/>
      <c r="AH756" s="191"/>
      <c r="AI756" s="191"/>
      <c r="AJ756" s="191"/>
      <c r="AK756" s="192"/>
      <c r="AL756" s="191"/>
      <c r="AM756" s="191"/>
      <c r="AN756" s="191"/>
      <c r="AO756" s="461"/>
      <c r="AP756" s="191"/>
      <c r="AQ756" s="191"/>
      <c r="AR756" s="191"/>
      <c r="AS756" s="461"/>
      <c r="AT756" s="191"/>
      <c r="AU756" s="191"/>
      <c r="AV756" s="461"/>
      <c r="AW756" s="192"/>
      <c r="AX756" s="191"/>
      <c r="AY756" s="461"/>
      <c r="AZ756" s="191"/>
      <c r="BA756" s="461"/>
      <c r="BB756" s="191"/>
      <c r="BC756" s="192"/>
      <c r="BD756" s="191"/>
      <c r="BE756" s="191"/>
      <c r="BF756" s="461"/>
      <c r="BG756" s="470"/>
      <c r="BH756" s="470"/>
      <c r="BI756" s="191"/>
      <c r="BJ756" s="191"/>
      <c r="BK756" s="191"/>
      <c r="BL756" s="492"/>
      <c r="BM756" s="191"/>
      <c r="BN756" s="391"/>
      <c r="BO756" s="191"/>
      <c r="BP756" s="191"/>
      <c r="BQ756" s="191"/>
      <c r="BR756" s="191"/>
      <c r="BS756" s="191"/>
      <c r="BT756" s="191"/>
      <c r="BU756" s="192"/>
      <c r="BV756" s="191"/>
      <c r="BW756" s="191"/>
      <c r="BX756" s="191"/>
      <c r="BY756" s="191"/>
      <c r="BZ756" s="191"/>
      <c r="CA756" s="191"/>
      <c r="CB756" s="470"/>
      <c r="CC756" s="396"/>
      <c r="CD756" s="191"/>
      <c r="CE756" s="191"/>
      <c r="CF756" s="191"/>
      <c r="CG756" s="191"/>
      <c r="CH756" s="384"/>
      <c r="CI756" s="191"/>
      <c r="CJ756" s="461"/>
      <c r="CK756" s="461"/>
      <c r="CL756" s="191"/>
      <c r="CM756" s="191"/>
      <c r="CN756" s="498"/>
      <c r="CO756" s="191"/>
      <c r="CP756" s="192"/>
      <c r="CQ756" s="191"/>
      <c r="CR756" s="384"/>
      <c r="CS756" s="407"/>
      <c r="CT756" s="191"/>
      <c r="DE756" s="192"/>
      <c r="DM756" s="190"/>
      <c r="DN756" s="191"/>
      <c r="DQ756" s="190"/>
      <c r="DU756" s="132"/>
      <c r="DV756" s="132"/>
      <c r="DW756" s="132"/>
      <c r="DX756" s="132"/>
      <c r="DY756" s="132"/>
      <c r="DZ756" s="132"/>
      <c r="EA756" s="133"/>
      <c r="EB756" s="132"/>
      <c r="EC756" s="132"/>
      <c r="ED756" s="451"/>
      <c r="EE756" s="133"/>
      <c r="EF756" s="132"/>
      <c r="EG756" s="132"/>
      <c r="EH756" s="132"/>
      <c r="EI756" s="134"/>
      <c r="EJ756" s="132"/>
      <c r="EK756" s="451"/>
      <c r="EL756" s="518"/>
      <c r="EM756" s="451"/>
      <c r="EN756" s="132"/>
      <c r="EO756" s="513"/>
      <c r="EP756" s="451"/>
      <c r="EQ756" s="451"/>
      <c r="ER756" s="524"/>
      <c r="ES756" s="451"/>
      <c r="ET756" s="451"/>
      <c r="EU756" s="132"/>
      <c r="EV756" s="133"/>
      <c r="EW756" s="193"/>
    </row>
    <row r="757" spans="26:153" ht="30" customHeight="1" x14ac:dyDescent="0.15">
      <c r="Z757" s="246"/>
      <c r="AA757" s="483"/>
      <c r="AB757" s="191"/>
      <c r="AC757" s="191"/>
      <c r="AD757" s="191"/>
      <c r="AE757" s="191"/>
      <c r="AF757" s="384"/>
      <c r="AG757" s="191"/>
      <c r="AH757" s="191"/>
      <c r="AI757" s="191"/>
      <c r="AJ757" s="191"/>
      <c r="AK757" s="192"/>
      <c r="AL757" s="191"/>
      <c r="AM757" s="191"/>
      <c r="AN757" s="191"/>
      <c r="AO757" s="461"/>
      <c r="AP757" s="191"/>
      <c r="AQ757" s="191"/>
      <c r="AR757" s="191"/>
      <c r="AS757" s="461"/>
      <c r="AT757" s="191"/>
      <c r="AU757" s="191"/>
      <c r="AV757" s="461"/>
      <c r="AW757" s="192"/>
      <c r="AX757" s="191"/>
      <c r="AY757" s="461"/>
      <c r="AZ757" s="191"/>
      <c r="BA757" s="461"/>
      <c r="BB757" s="191"/>
      <c r="BC757" s="192"/>
      <c r="BD757" s="191"/>
      <c r="BE757" s="191"/>
      <c r="BF757" s="461"/>
      <c r="BG757" s="470"/>
      <c r="BH757" s="470"/>
      <c r="BI757" s="191"/>
      <c r="BJ757" s="191"/>
      <c r="BK757" s="191"/>
      <c r="BL757" s="492"/>
      <c r="BM757" s="191"/>
      <c r="BN757" s="391"/>
      <c r="BO757" s="191"/>
      <c r="BP757" s="191"/>
      <c r="BQ757" s="191"/>
      <c r="BR757" s="191"/>
      <c r="BS757" s="191"/>
      <c r="BT757" s="191"/>
      <c r="BU757" s="192"/>
      <c r="BV757" s="191"/>
      <c r="BW757" s="191"/>
      <c r="BX757" s="191"/>
      <c r="BY757" s="191"/>
      <c r="BZ757" s="191"/>
      <c r="CA757" s="191"/>
      <c r="CB757" s="470"/>
      <c r="CC757" s="396"/>
      <c r="CD757" s="191"/>
      <c r="CE757" s="191"/>
      <c r="CF757" s="191"/>
      <c r="CG757" s="191"/>
      <c r="CH757" s="384"/>
      <c r="CI757" s="191"/>
      <c r="CJ757" s="461"/>
      <c r="CK757" s="461"/>
      <c r="CL757" s="191"/>
      <c r="CM757" s="191"/>
      <c r="CN757" s="498"/>
      <c r="CO757" s="191"/>
      <c r="CP757" s="192"/>
      <c r="CQ757" s="191"/>
      <c r="CR757" s="384"/>
      <c r="CS757" s="407"/>
      <c r="CT757" s="191"/>
      <c r="DE757" s="192"/>
      <c r="DM757" s="190"/>
      <c r="DN757" s="191"/>
      <c r="DQ757" s="190"/>
      <c r="DU757" s="132"/>
      <c r="DV757" s="132"/>
      <c r="DW757" s="132"/>
      <c r="DX757" s="132"/>
      <c r="DY757" s="132"/>
      <c r="DZ757" s="132"/>
      <c r="EA757" s="133"/>
      <c r="EB757" s="132"/>
      <c r="EC757" s="132"/>
      <c r="ED757" s="451"/>
      <c r="EE757" s="133"/>
      <c r="EF757" s="132"/>
      <c r="EG757" s="132"/>
      <c r="EH757" s="132"/>
      <c r="EI757" s="134"/>
      <c r="EJ757" s="132"/>
      <c r="EK757" s="451"/>
      <c r="EL757" s="518"/>
      <c r="EM757" s="451"/>
      <c r="EN757" s="132"/>
      <c r="EO757" s="513"/>
      <c r="EP757" s="451"/>
      <c r="EQ757" s="451"/>
      <c r="ER757" s="524"/>
      <c r="ES757" s="451"/>
      <c r="ET757" s="451"/>
      <c r="EU757" s="132"/>
      <c r="EV757" s="133"/>
      <c r="EW757" s="193"/>
    </row>
    <row r="758" spans="26:153" ht="30" customHeight="1" x14ac:dyDescent="0.15">
      <c r="Z758" s="246"/>
      <c r="AA758" s="483"/>
      <c r="AB758" s="191"/>
      <c r="AC758" s="191"/>
      <c r="AD758" s="191"/>
      <c r="AE758" s="191"/>
      <c r="AF758" s="384"/>
      <c r="AG758" s="191"/>
      <c r="AH758" s="191"/>
      <c r="AI758" s="191"/>
      <c r="AJ758" s="191"/>
      <c r="AK758" s="192"/>
      <c r="AL758" s="191"/>
      <c r="AM758" s="191"/>
      <c r="AN758" s="191"/>
      <c r="AO758" s="461"/>
      <c r="AP758" s="191"/>
      <c r="AQ758" s="191"/>
      <c r="AR758" s="191"/>
      <c r="AS758" s="461"/>
      <c r="AT758" s="191"/>
      <c r="AU758" s="191"/>
      <c r="AV758" s="461"/>
      <c r="AW758" s="192"/>
      <c r="AX758" s="191"/>
      <c r="AY758" s="461"/>
      <c r="AZ758" s="191"/>
      <c r="BA758" s="461"/>
      <c r="BB758" s="191"/>
      <c r="BC758" s="192"/>
      <c r="BD758" s="191"/>
      <c r="BE758" s="191"/>
      <c r="BF758" s="461"/>
      <c r="BG758" s="470"/>
      <c r="BH758" s="470"/>
      <c r="BI758" s="191"/>
      <c r="BJ758" s="191"/>
      <c r="BK758" s="191"/>
      <c r="BL758" s="492"/>
      <c r="BM758" s="191"/>
      <c r="BN758" s="391"/>
      <c r="BO758" s="191"/>
      <c r="BP758" s="191"/>
      <c r="BQ758" s="191"/>
      <c r="BR758" s="191"/>
      <c r="BS758" s="191"/>
      <c r="BT758" s="191"/>
      <c r="BU758" s="192"/>
      <c r="BV758" s="191"/>
      <c r="BW758" s="191"/>
      <c r="BX758" s="191"/>
      <c r="BY758" s="191"/>
      <c r="BZ758" s="191"/>
      <c r="CA758" s="191"/>
      <c r="CB758" s="470"/>
      <c r="CC758" s="396"/>
      <c r="CD758" s="191"/>
      <c r="CE758" s="191"/>
      <c r="CF758" s="191"/>
      <c r="CG758" s="191"/>
      <c r="CH758" s="384"/>
      <c r="CI758" s="191"/>
      <c r="CJ758" s="461"/>
      <c r="CK758" s="461"/>
      <c r="CL758" s="191"/>
      <c r="CM758" s="191"/>
      <c r="CN758" s="498"/>
      <c r="CO758" s="191"/>
      <c r="CP758" s="192"/>
      <c r="CQ758" s="191"/>
      <c r="CR758" s="384"/>
      <c r="CS758" s="407"/>
      <c r="CT758" s="191"/>
      <c r="DE758" s="192"/>
      <c r="DM758" s="190"/>
      <c r="DN758" s="191"/>
      <c r="DQ758" s="190"/>
      <c r="DU758" s="132"/>
      <c r="DV758" s="132"/>
      <c r="DW758" s="132"/>
      <c r="DX758" s="132"/>
      <c r="DY758" s="132"/>
      <c r="DZ758" s="132"/>
      <c r="EA758" s="133"/>
      <c r="EB758" s="132"/>
      <c r="EC758" s="132"/>
      <c r="ED758" s="451"/>
      <c r="EE758" s="133"/>
      <c r="EF758" s="132"/>
      <c r="EG758" s="132"/>
      <c r="EH758" s="132"/>
      <c r="EI758" s="134"/>
      <c r="EJ758" s="132"/>
      <c r="EK758" s="451"/>
      <c r="EL758" s="518"/>
      <c r="EM758" s="451"/>
      <c r="EN758" s="132"/>
      <c r="EO758" s="513"/>
      <c r="EP758" s="451"/>
      <c r="EQ758" s="451"/>
      <c r="ER758" s="524"/>
      <c r="ES758" s="451"/>
      <c r="ET758" s="451"/>
      <c r="EU758" s="132"/>
      <c r="EV758" s="133"/>
      <c r="EW758" s="193"/>
    </row>
    <row r="759" spans="26:153" ht="30" customHeight="1" x14ac:dyDescent="0.15">
      <c r="Z759" s="246"/>
      <c r="AA759" s="483"/>
      <c r="AB759" s="191"/>
      <c r="AC759" s="191"/>
      <c r="AD759" s="191"/>
      <c r="AE759" s="191"/>
      <c r="AF759" s="384"/>
      <c r="AG759" s="191"/>
      <c r="AH759" s="191"/>
      <c r="AI759" s="191"/>
      <c r="AJ759" s="191"/>
      <c r="AK759" s="192"/>
      <c r="AL759" s="191"/>
      <c r="AM759" s="191"/>
      <c r="AN759" s="191"/>
      <c r="AO759" s="461"/>
      <c r="AP759" s="191"/>
      <c r="AQ759" s="191"/>
      <c r="AR759" s="191"/>
      <c r="AS759" s="461"/>
      <c r="AT759" s="191"/>
      <c r="AU759" s="191"/>
      <c r="AV759" s="461"/>
      <c r="AW759" s="192"/>
      <c r="AX759" s="191"/>
      <c r="AY759" s="461"/>
      <c r="AZ759" s="191"/>
      <c r="BA759" s="461"/>
      <c r="BB759" s="191"/>
      <c r="BC759" s="192"/>
      <c r="BD759" s="191"/>
      <c r="BE759" s="191"/>
      <c r="BF759" s="461"/>
      <c r="BG759" s="470"/>
      <c r="BH759" s="470"/>
      <c r="BI759" s="191"/>
      <c r="BJ759" s="191"/>
      <c r="BK759" s="191"/>
      <c r="BL759" s="492"/>
      <c r="BM759" s="191"/>
      <c r="BN759" s="391"/>
      <c r="BO759" s="191"/>
      <c r="BP759" s="191"/>
      <c r="BQ759" s="191"/>
      <c r="BR759" s="191"/>
      <c r="BS759" s="191"/>
      <c r="BT759" s="191"/>
      <c r="BU759" s="192"/>
      <c r="BV759" s="191"/>
      <c r="BW759" s="191"/>
      <c r="BX759" s="191"/>
      <c r="BY759" s="191"/>
      <c r="BZ759" s="191"/>
      <c r="CA759" s="191"/>
      <c r="CB759" s="470"/>
      <c r="CC759" s="396"/>
      <c r="CD759" s="191"/>
      <c r="CE759" s="191"/>
      <c r="CF759" s="191"/>
      <c r="CG759" s="191"/>
      <c r="CH759" s="384"/>
      <c r="CI759" s="191"/>
      <c r="CJ759" s="461"/>
      <c r="CK759" s="461"/>
      <c r="CL759" s="191"/>
      <c r="CM759" s="191"/>
      <c r="CN759" s="498"/>
      <c r="CO759" s="191"/>
      <c r="CP759" s="192"/>
      <c r="CQ759" s="191"/>
      <c r="CR759" s="384"/>
      <c r="CS759" s="407"/>
      <c r="CT759" s="191"/>
      <c r="DE759" s="192"/>
      <c r="DM759" s="190"/>
      <c r="DN759" s="191"/>
      <c r="DQ759" s="190"/>
      <c r="DU759" s="132"/>
      <c r="DV759" s="132"/>
      <c r="DW759" s="132"/>
      <c r="DX759" s="132"/>
      <c r="DY759" s="132"/>
      <c r="DZ759" s="132"/>
      <c r="EA759" s="133"/>
      <c r="EB759" s="132"/>
      <c r="EC759" s="132"/>
      <c r="ED759" s="451"/>
      <c r="EE759" s="133"/>
      <c r="EF759" s="132"/>
      <c r="EG759" s="132"/>
      <c r="EH759" s="132"/>
      <c r="EI759" s="134"/>
      <c r="EJ759" s="132"/>
      <c r="EK759" s="451"/>
      <c r="EL759" s="518"/>
      <c r="EM759" s="451"/>
      <c r="EN759" s="132"/>
      <c r="EO759" s="513"/>
      <c r="EP759" s="451"/>
      <c r="EQ759" s="451"/>
      <c r="ER759" s="524"/>
      <c r="ES759" s="451"/>
      <c r="ET759" s="451"/>
      <c r="EU759" s="132"/>
      <c r="EV759" s="133"/>
      <c r="EW759" s="193"/>
    </row>
    <row r="760" spans="26:153" ht="30" customHeight="1" x14ac:dyDescent="0.15">
      <c r="Z760" s="246"/>
      <c r="AA760" s="483"/>
      <c r="AB760" s="191"/>
      <c r="AC760" s="191"/>
      <c r="AD760" s="191"/>
      <c r="AE760" s="191"/>
      <c r="AF760" s="384"/>
      <c r="AG760" s="191"/>
      <c r="AH760" s="191"/>
      <c r="AI760" s="191"/>
      <c r="AJ760" s="191"/>
      <c r="AK760" s="192"/>
      <c r="AL760" s="191"/>
      <c r="AM760" s="191"/>
      <c r="AN760" s="191"/>
      <c r="AO760" s="461"/>
      <c r="AP760" s="191"/>
      <c r="AQ760" s="191"/>
      <c r="AR760" s="191"/>
      <c r="AS760" s="461"/>
      <c r="AT760" s="191"/>
      <c r="AU760" s="191"/>
      <c r="AV760" s="461"/>
      <c r="AW760" s="192"/>
      <c r="AX760" s="191"/>
      <c r="AY760" s="461"/>
      <c r="AZ760" s="191"/>
      <c r="BA760" s="461"/>
      <c r="BB760" s="191"/>
      <c r="BC760" s="192"/>
      <c r="BD760" s="191"/>
      <c r="BE760" s="191"/>
      <c r="BF760" s="461"/>
      <c r="BG760" s="470"/>
      <c r="BH760" s="470"/>
      <c r="BI760" s="191"/>
      <c r="BJ760" s="191"/>
      <c r="BK760" s="191"/>
      <c r="BL760" s="492"/>
      <c r="BM760" s="191"/>
      <c r="BN760" s="391"/>
      <c r="BO760" s="191"/>
      <c r="BP760" s="191"/>
      <c r="BQ760" s="191"/>
      <c r="BR760" s="191"/>
      <c r="BS760" s="191"/>
      <c r="BT760" s="191"/>
      <c r="BU760" s="192"/>
      <c r="BV760" s="191"/>
      <c r="BW760" s="191"/>
      <c r="BX760" s="191"/>
      <c r="BY760" s="191"/>
      <c r="BZ760" s="191"/>
      <c r="CA760" s="191"/>
      <c r="CB760" s="470"/>
      <c r="CC760" s="396"/>
      <c r="CD760" s="191"/>
      <c r="CE760" s="191"/>
      <c r="CF760" s="191"/>
      <c r="CG760" s="191"/>
      <c r="CH760" s="384"/>
      <c r="CI760" s="191"/>
      <c r="CJ760" s="461"/>
      <c r="CK760" s="461"/>
      <c r="CL760" s="191"/>
      <c r="CM760" s="191"/>
      <c r="CN760" s="498"/>
      <c r="CO760" s="191"/>
      <c r="CP760" s="192"/>
      <c r="CQ760" s="191"/>
      <c r="CR760" s="384"/>
      <c r="CS760" s="407"/>
      <c r="CT760" s="191"/>
      <c r="DE760" s="192"/>
      <c r="DM760" s="190"/>
      <c r="DN760" s="191"/>
      <c r="DQ760" s="190"/>
      <c r="DU760" s="132"/>
      <c r="DV760" s="132"/>
      <c r="DW760" s="132"/>
      <c r="DX760" s="132"/>
      <c r="DY760" s="132"/>
      <c r="DZ760" s="132"/>
      <c r="EA760" s="133"/>
      <c r="EB760" s="132"/>
      <c r="EC760" s="132"/>
      <c r="ED760" s="451"/>
      <c r="EE760" s="133"/>
      <c r="EF760" s="132"/>
      <c r="EG760" s="132"/>
      <c r="EH760" s="132"/>
      <c r="EI760" s="134"/>
      <c r="EJ760" s="132"/>
      <c r="EK760" s="451"/>
      <c r="EL760" s="518"/>
      <c r="EM760" s="451"/>
      <c r="EN760" s="132"/>
      <c r="EO760" s="513"/>
      <c r="EP760" s="451"/>
      <c r="EQ760" s="451"/>
      <c r="ER760" s="524"/>
      <c r="ES760" s="451"/>
      <c r="ET760" s="451"/>
      <c r="EU760" s="132"/>
      <c r="EV760" s="133"/>
      <c r="EW760" s="193"/>
    </row>
    <row r="761" spans="26:153" ht="30" customHeight="1" x14ac:dyDescent="0.15">
      <c r="Z761" s="246"/>
      <c r="AA761" s="483"/>
      <c r="AB761" s="191"/>
      <c r="AC761" s="191"/>
      <c r="AD761" s="191"/>
      <c r="AE761" s="191"/>
      <c r="AF761" s="384"/>
      <c r="AG761" s="191"/>
      <c r="AH761" s="191"/>
      <c r="AI761" s="191"/>
      <c r="AJ761" s="191"/>
      <c r="AK761" s="192"/>
      <c r="AL761" s="191"/>
      <c r="AM761" s="191"/>
      <c r="AN761" s="191"/>
      <c r="AO761" s="461"/>
      <c r="AP761" s="191"/>
      <c r="AQ761" s="191"/>
      <c r="AR761" s="191"/>
      <c r="AS761" s="461"/>
      <c r="AT761" s="191"/>
      <c r="AU761" s="191"/>
      <c r="AV761" s="461"/>
      <c r="AW761" s="192"/>
      <c r="AX761" s="191"/>
      <c r="AY761" s="461"/>
      <c r="AZ761" s="191"/>
      <c r="BA761" s="461"/>
      <c r="BB761" s="191"/>
      <c r="BC761" s="192"/>
      <c r="BD761" s="191"/>
      <c r="BE761" s="191"/>
      <c r="BF761" s="461"/>
      <c r="BG761" s="470"/>
      <c r="BH761" s="470"/>
      <c r="BI761" s="191"/>
      <c r="BJ761" s="191"/>
      <c r="BK761" s="191"/>
      <c r="BL761" s="492"/>
      <c r="BM761" s="191"/>
      <c r="BN761" s="391"/>
      <c r="BO761" s="191"/>
      <c r="BP761" s="191"/>
      <c r="BQ761" s="191"/>
      <c r="BR761" s="191"/>
      <c r="BS761" s="191"/>
      <c r="BT761" s="191"/>
      <c r="BU761" s="192"/>
      <c r="BV761" s="191"/>
      <c r="BW761" s="191"/>
      <c r="BX761" s="191"/>
      <c r="BY761" s="191"/>
      <c r="BZ761" s="191"/>
      <c r="CA761" s="191"/>
      <c r="CB761" s="470"/>
      <c r="CC761" s="396"/>
      <c r="CD761" s="191"/>
      <c r="CE761" s="191"/>
      <c r="CF761" s="191"/>
      <c r="CG761" s="191"/>
      <c r="CH761" s="384"/>
      <c r="CI761" s="191"/>
      <c r="CJ761" s="461"/>
      <c r="CK761" s="461"/>
      <c r="CL761" s="191"/>
      <c r="CM761" s="191"/>
      <c r="CN761" s="498"/>
      <c r="CO761" s="191"/>
      <c r="CP761" s="192"/>
      <c r="CQ761" s="191"/>
      <c r="CR761" s="384"/>
      <c r="CS761" s="407"/>
      <c r="CT761" s="191"/>
      <c r="DE761" s="192"/>
      <c r="DM761" s="190"/>
      <c r="DN761" s="191"/>
      <c r="DQ761" s="190"/>
      <c r="DU761" s="132"/>
      <c r="DV761" s="132"/>
      <c r="DW761" s="132"/>
      <c r="DX761" s="132"/>
      <c r="DY761" s="132"/>
      <c r="DZ761" s="132"/>
      <c r="EA761" s="133"/>
      <c r="EB761" s="132"/>
      <c r="EC761" s="132"/>
      <c r="ED761" s="451"/>
      <c r="EE761" s="133"/>
      <c r="EF761" s="132"/>
      <c r="EG761" s="132"/>
      <c r="EH761" s="132"/>
      <c r="EI761" s="134"/>
      <c r="EJ761" s="132"/>
      <c r="EK761" s="451"/>
      <c r="EL761" s="518"/>
      <c r="EM761" s="451"/>
      <c r="EN761" s="132"/>
      <c r="EO761" s="513"/>
      <c r="EP761" s="451"/>
      <c r="EQ761" s="451"/>
      <c r="ER761" s="524"/>
      <c r="ES761" s="451"/>
      <c r="ET761" s="451"/>
      <c r="EU761" s="132"/>
      <c r="EV761" s="133"/>
      <c r="EW761" s="193"/>
    </row>
    <row r="762" spans="26:153" ht="30" customHeight="1" x14ac:dyDescent="0.15">
      <c r="Z762" s="246"/>
      <c r="AA762" s="483"/>
      <c r="AB762" s="191"/>
      <c r="AC762" s="191"/>
      <c r="AD762" s="191"/>
      <c r="AE762" s="191"/>
      <c r="AF762" s="384"/>
      <c r="AG762" s="191"/>
      <c r="AH762" s="191"/>
      <c r="AI762" s="191"/>
      <c r="AJ762" s="191"/>
      <c r="AK762" s="192"/>
      <c r="AL762" s="191"/>
      <c r="AM762" s="191"/>
      <c r="AN762" s="191"/>
      <c r="AO762" s="461"/>
      <c r="AP762" s="191"/>
      <c r="AQ762" s="191"/>
      <c r="AR762" s="191"/>
      <c r="AS762" s="461"/>
      <c r="AT762" s="191"/>
      <c r="AU762" s="191"/>
      <c r="AV762" s="461"/>
      <c r="AW762" s="192"/>
      <c r="AX762" s="191"/>
      <c r="AY762" s="461"/>
      <c r="AZ762" s="191"/>
      <c r="BA762" s="461"/>
      <c r="BB762" s="191"/>
      <c r="BC762" s="192"/>
      <c r="BD762" s="191"/>
      <c r="BE762" s="191"/>
      <c r="BF762" s="461"/>
      <c r="BG762" s="470"/>
      <c r="BH762" s="470"/>
      <c r="BI762" s="191"/>
      <c r="BJ762" s="191"/>
      <c r="BK762" s="191"/>
      <c r="BL762" s="492"/>
      <c r="BM762" s="191"/>
      <c r="BN762" s="391"/>
      <c r="BO762" s="191"/>
      <c r="BP762" s="191"/>
      <c r="BQ762" s="191"/>
      <c r="BR762" s="191"/>
      <c r="BS762" s="191"/>
      <c r="BT762" s="191"/>
      <c r="BU762" s="192"/>
      <c r="BV762" s="191"/>
      <c r="BW762" s="191"/>
      <c r="BX762" s="191"/>
      <c r="BY762" s="191"/>
      <c r="BZ762" s="191"/>
      <c r="CA762" s="191"/>
      <c r="CB762" s="470"/>
      <c r="CC762" s="396"/>
      <c r="CD762" s="191"/>
      <c r="CE762" s="191"/>
      <c r="CF762" s="191"/>
      <c r="CG762" s="191"/>
      <c r="CH762" s="384"/>
      <c r="CI762" s="191"/>
      <c r="CJ762" s="461"/>
      <c r="CK762" s="461"/>
      <c r="CL762" s="191"/>
      <c r="CM762" s="191"/>
      <c r="CN762" s="498"/>
      <c r="CO762" s="191"/>
      <c r="CP762" s="192"/>
      <c r="CQ762" s="191"/>
      <c r="CR762" s="384"/>
      <c r="CS762" s="407"/>
      <c r="CT762" s="191"/>
      <c r="DE762" s="192"/>
      <c r="DM762" s="190"/>
      <c r="DN762" s="191"/>
      <c r="DQ762" s="190"/>
      <c r="DU762" s="132"/>
      <c r="DV762" s="132"/>
      <c r="DW762" s="132"/>
      <c r="DX762" s="132"/>
      <c r="DY762" s="132"/>
      <c r="DZ762" s="132"/>
      <c r="EA762" s="133"/>
      <c r="EB762" s="132"/>
      <c r="EC762" s="132"/>
      <c r="ED762" s="451"/>
      <c r="EE762" s="133"/>
      <c r="EF762" s="132"/>
      <c r="EG762" s="132"/>
      <c r="EH762" s="132"/>
      <c r="EI762" s="134"/>
      <c r="EJ762" s="132"/>
      <c r="EK762" s="451"/>
      <c r="EL762" s="518"/>
      <c r="EM762" s="451"/>
      <c r="EN762" s="132"/>
      <c r="EO762" s="513"/>
      <c r="EP762" s="451"/>
      <c r="EQ762" s="451"/>
      <c r="ER762" s="524"/>
      <c r="ES762" s="451"/>
      <c r="ET762" s="451"/>
      <c r="EU762" s="132"/>
      <c r="EV762" s="133"/>
      <c r="EW762" s="193"/>
    </row>
    <row r="763" spans="26:153" ht="30" customHeight="1" x14ac:dyDescent="0.15">
      <c r="Z763" s="246"/>
      <c r="AA763" s="483"/>
      <c r="AB763" s="191"/>
      <c r="AC763" s="191"/>
      <c r="AD763" s="191"/>
      <c r="AE763" s="191"/>
      <c r="AF763" s="384"/>
      <c r="AG763" s="191"/>
      <c r="AH763" s="191"/>
      <c r="AI763" s="191"/>
      <c r="AJ763" s="191"/>
      <c r="AK763" s="192"/>
      <c r="AL763" s="191"/>
      <c r="AM763" s="191"/>
      <c r="AN763" s="191"/>
      <c r="AO763" s="461"/>
      <c r="AP763" s="191"/>
      <c r="AQ763" s="191"/>
      <c r="AR763" s="191"/>
      <c r="AS763" s="461"/>
      <c r="AT763" s="191"/>
      <c r="AU763" s="191"/>
      <c r="AV763" s="461"/>
      <c r="AW763" s="192"/>
      <c r="AX763" s="191"/>
      <c r="AY763" s="461"/>
      <c r="AZ763" s="191"/>
      <c r="BA763" s="461"/>
      <c r="BB763" s="191"/>
      <c r="BC763" s="192"/>
      <c r="BD763" s="191"/>
      <c r="BE763" s="191"/>
      <c r="BF763" s="461"/>
      <c r="BG763" s="470"/>
      <c r="BH763" s="470"/>
      <c r="BI763" s="191"/>
      <c r="BJ763" s="191"/>
      <c r="BK763" s="191"/>
      <c r="BL763" s="492"/>
      <c r="BM763" s="191"/>
      <c r="BN763" s="391"/>
      <c r="BO763" s="191"/>
      <c r="BP763" s="191"/>
      <c r="BQ763" s="191"/>
      <c r="BR763" s="191"/>
      <c r="BS763" s="191"/>
      <c r="BT763" s="191"/>
      <c r="BU763" s="192"/>
      <c r="BV763" s="191"/>
      <c r="BW763" s="191"/>
      <c r="BX763" s="191"/>
      <c r="BY763" s="191"/>
      <c r="BZ763" s="191"/>
      <c r="CA763" s="191"/>
      <c r="CB763" s="470"/>
      <c r="CC763" s="396"/>
      <c r="CD763" s="191"/>
      <c r="CE763" s="191"/>
      <c r="CF763" s="191"/>
      <c r="CG763" s="191"/>
      <c r="CH763" s="384"/>
      <c r="CI763" s="191"/>
      <c r="CJ763" s="461"/>
      <c r="CK763" s="461"/>
      <c r="CL763" s="191"/>
      <c r="CM763" s="191"/>
      <c r="CN763" s="498"/>
      <c r="CO763" s="191"/>
      <c r="CP763" s="192"/>
      <c r="CQ763" s="191"/>
      <c r="CR763" s="384"/>
      <c r="CS763" s="407"/>
      <c r="CT763" s="191"/>
      <c r="DE763" s="192"/>
      <c r="DM763" s="190"/>
      <c r="DN763" s="191"/>
      <c r="DQ763" s="190"/>
      <c r="DU763" s="132"/>
      <c r="DV763" s="132"/>
      <c r="DW763" s="132"/>
      <c r="DX763" s="132"/>
      <c r="DY763" s="132"/>
      <c r="DZ763" s="132"/>
      <c r="EA763" s="133"/>
      <c r="EB763" s="132"/>
      <c r="EC763" s="132"/>
      <c r="ED763" s="451"/>
      <c r="EE763" s="133"/>
      <c r="EF763" s="132"/>
      <c r="EG763" s="132"/>
      <c r="EH763" s="132"/>
      <c r="EI763" s="134"/>
      <c r="EJ763" s="132"/>
      <c r="EK763" s="451"/>
      <c r="EL763" s="518"/>
      <c r="EM763" s="451"/>
      <c r="EN763" s="132"/>
      <c r="EO763" s="513"/>
      <c r="EP763" s="451"/>
      <c r="EQ763" s="451"/>
      <c r="ER763" s="524"/>
      <c r="ES763" s="451"/>
      <c r="ET763" s="451"/>
      <c r="EU763" s="132"/>
      <c r="EV763" s="133"/>
      <c r="EW763" s="193"/>
    </row>
    <row r="764" spans="26:153" ht="30" customHeight="1" x14ac:dyDescent="0.15">
      <c r="Z764" s="246"/>
      <c r="AA764" s="483"/>
      <c r="AB764" s="191"/>
      <c r="AC764" s="191"/>
      <c r="AD764" s="191"/>
      <c r="AE764" s="191"/>
      <c r="AF764" s="384"/>
      <c r="AG764" s="191"/>
      <c r="AH764" s="191"/>
      <c r="AI764" s="191"/>
      <c r="AJ764" s="191"/>
      <c r="AK764" s="192"/>
      <c r="AL764" s="191"/>
      <c r="AM764" s="191"/>
      <c r="AN764" s="191"/>
      <c r="AO764" s="461"/>
      <c r="AP764" s="191"/>
      <c r="AQ764" s="191"/>
      <c r="AR764" s="191"/>
      <c r="AS764" s="461"/>
      <c r="AT764" s="191"/>
      <c r="AU764" s="191"/>
      <c r="AV764" s="461"/>
      <c r="AW764" s="192"/>
      <c r="AX764" s="191"/>
      <c r="AY764" s="461"/>
      <c r="AZ764" s="191"/>
      <c r="BA764" s="461"/>
      <c r="BB764" s="191"/>
      <c r="BC764" s="192"/>
      <c r="BD764" s="191"/>
      <c r="BE764" s="191"/>
      <c r="BF764" s="461"/>
      <c r="BG764" s="470"/>
      <c r="BH764" s="470"/>
      <c r="BI764" s="191"/>
      <c r="BJ764" s="191"/>
      <c r="BK764" s="191"/>
      <c r="BL764" s="492"/>
      <c r="BM764" s="191"/>
      <c r="BN764" s="391"/>
      <c r="BO764" s="191"/>
      <c r="BP764" s="191"/>
      <c r="BQ764" s="191"/>
      <c r="BR764" s="191"/>
      <c r="BS764" s="191"/>
      <c r="BT764" s="191"/>
      <c r="BU764" s="192"/>
      <c r="BV764" s="191"/>
      <c r="BW764" s="191"/>
      <c r="BX764" s="191"/>
      <c r="BY764" s="191"/>
      <c r="BZ764" s="191"/>
      <c r="CA764" s="191"/>
      <c r="CB764" s="470"/>
      <c r="CC764" s="396"/>
      <c r="CD764" s="191"/>
      <c r="CE764" s="191"/>
      <c r="CF764" s="191"/>
      <c r="CG764" s="191"/>
      <c r="CH764" s="384"/>
      <c r="CI764" s="191"/>
      <c r="CJ764" s="461"/>
      <c r="CK764" s="461"/>
      <c r="CL764" s="191"/>
      <c r="CM764" s="191"/>
      <c r="CN764" s="498"/>
      <c r="CO764" s="191"/>
      <c r="CP764" s="192"/>
      <c r="CQ764" s="191"/>
      <c r="CR764" s="384"/>
      <c r="CS764" s="407"/>
      <c r="CT764" s="191"/>
      <c r="DE764" s="192"/>
      <c r="DM764" s="190"/>
      <c r="DN764" s="191"/>
      <c r="DQ764" s="190"/>
      <c r="DU764" s="132"/>
      <c r="DV764" s="132"/>
      <c r="DW764" s="132"/>
      <c r="DX764" s="132"/>
      <c r="DY764" s="132"/>
      <c r="DZ764" s="132"/>
      <c r="EA764" s="133"/>
      <c r="EB764" s="132"/>
      <c r="EC764" s="132"/>
      <c r="ED764" s="451"/>
      <c r="EE764" s="133"/>
      <c r="EF764" s="132"/>
      <c r="EG764" s="132"/>
      <c r="EH764" s="132"/>
      <c r="EI764" s="134"/>
      <c r="EJ764" s="132"/>
      <c r="EK764" s="451"/>
      <c r="EL764" s="518"/>
      <c r="EM764" s="451"/>
      <c r="EN764" s="132"/>
      <c r="EO764" s="513"/>
      <c r="EP764" s="451"/>
      <c r="EQ764" s="451"/>
      <c r="ER764" s="524"/>
      <c r="ES764" s="451"/>
      <c r="ET764" s="451"/>
      <c r="EU764" s="132"/>
      <c r="EV764" s="133"/>
      <c r="EW764" s="193"/>
    </row>
    <row r="765" spans="26:153" ht="30" customHeight="1" x14ac:dyDescent="0.15">
      <c r="Z765" s="246"/>
      <c r="AA765" s="483"/>
      <c r="AB765" s="191"/>
      <c r="AC765" s="191"/>
      <c r="AD765" s="191"/>
      <c r="AE765" s="191"/>
      <c r="AF765" s="384"/>
      <c r="AG765" s="191"/>
      <c r="AH765" s="191"/>
      <c r="AI765" s="191"/>
      <c r="AJ765" s="191"/>
      <c r="AK765" s="192"/>
      <c r="AL765" s="191"/>
      <c r="AM765" s="191"/>
      <c r="AN765" s="191"/>
      <c r="AO765" s="461"/>
      <c r="AP765" s="191"/>
      <c r="AQ765" s="191"/>
      <c r="AR765" s="191"/>
      <c r="AS765" s="461"/>
      <c r="AT765" s="191"/>
      <c r="AU765" s="191"/>
      <c r="AV765" s="461"/>
      <c r="AW765" s="192"/>
      <c r="AX765" s="191"/>
      <c r="AY765" s="461"/>
      <c r="AZ765" s="191"/>
      <c r="BA765" s="461"/>
      <c r="BB765" s="191"/>
      <c r="BC765" s="192"/>
      <c r="BD765" s="191"/>
      <c r="BE765" s="191"/>
      <c r="BF765" s="461"/>
      <c r="BG765" s="470"/>
      <c r="BH765" s="470"/>
      <c r="BI765" s="191"/>
      <c r="BJ765" s="191"/>
      <c r="BK765" s="191"/>
      <c r="BL765" s="492"/>
      <c r="BM765" s="191"/>
      <c r="BN765" s="391"/>
      <c r="BO765" s="191"/>
      <c r="BP765" s="191"/>
      <c r="BQ765" s="191"/>
      <c r="BR765" s="191"/>
      <c r="BS765" s="191"/>
      <c r="BT765" s="191"/>
      <c r="BU765" s="192"/>
      <c r="BV765" s="191"/>
      <c r="BW765" s="191"/>
      <c r="BX765" s="191"/>
      <c r="BY765" s="191"/>
      <c r="BZ765" s="191"/>
      <c r="CA765" s="191"/>
      <c r="CB765" s="470"/>
      <c r="CC765" s="396"/>
      <c r="CD765" s="191"/>
      <c r="CE765" s="191"/>
      <c r="CF765" s="191"/>
      <c r="CG765" s="191"/>
      <c r="CH765" s="384"/>
      <c r="CI765" s="191"/>
      <c r="CJ765" s="461"/>
      <c r="CK765" s="461"/>
      <c r="CL765" s="191"/>
      <c r="CM765" s="191"/>
      <c r="CN765" s="498"/>
      <c r="CO765" s="191"/>
      <c r="CP765" s="192"/>
      <c r="CQ765" s="191"/>
      <c r="CR765" s="384"/>
      <c r="CS765" s="407"/>
      <c r="CT765" s="191"/>
      <c r="DE765" s="192"/>
      <c r="DM765" s="190"/>
      <c r="DN765" s="191"/>
      <c r="DQ765" s="190"/>
      <c r="DU765" s="132"/>
      <c r="DV765" s="132"/>
      <c r="DW765" s="132"/>
      <c r="DX765" s="132"/>
      <c r="DY765" s="132"/>
      <c r="DZ765" s="132"/>
      <c r="EA765" s="133"/>
      <c r="EB765" s="132"/>
      <c r="EC765" s="132"/>
      <c r="ED765" s="451"/>
      <c r="EE765" s="133"/>
      <c r="EF765" s="132"/>
      <c r="EG765" s="132"/>
      <c r="EH765" s="132"/>
      <c r="EI765" s="134"/>
      <c r="EJ765" s="132"/>
      <c r="EK765" s="451"/>
      <c r="EL765" s="518"/>
      <c r="EM765" s="451"/>
      <c r="EN765" s="132"/>
      <c r="EO765" s="513"/>
      <c r="EP765" s="451"/>
      <c r="EQ765" s="451"/>
      <c r="ER765" s="524"/>
      <c r="ES765" s="451"/>
      <c r="ET765" s="451"/>
      <c r="EU765" s="132"/>
      <c r="EV765" s="133"/>
      <c r="EW765" s="193"/>
    </row>
    <row r="766" spans="26:153" ht="30" customHeight="1" x14ac:dyDescent="0.15">
      <c r="Z766" s="246"/>
      <c r="AA766" s="483"/>
      <c r="AB766" s="191"/>
      <c r="AC766" s="191"/>
      <c r="AD766" s="191"/>
      <c r="AE766" s="191"/>
      <c r="AF766" s="384"/>
      <c r="AG766" s="191"/>
      <c r="AH766" s="191"/>
      <c r="AI766" s="191"/>
      <c r="AJ766" s="191"/>
      <c r="AK766" s="192"/>
      <c r="AL766" s="191"/>
      <c r="AM766" s="191"/>
      <c r="AN766" s="191"/>
      <c r="AO766" s="461"/>
      <c r="AP766" s="191"/>
      <c r="AQ766" s="191"/>
      <c r="AR766" s="191"/>
      <c r="AS766" s="461"/>
      <c r="AT766" s="191"/>
      <c r="AU766" s="191"/>
      <c r="AV766" s="461"/>
      <c r="AW766" s="192"/>
      <c r="AX766" s="191"/>
      <c r="AY766" s="461"/>
      <c r="AZ766" s="191"/>
      <c r="BA766" s="461"/>
      <c r="BB766" s="191"/>
      <c r="BC766" s="192"/>
      <c r="BD766" s="191"/>
      <c r="BE766" s="191"/>
      <c r="BF766" s="461"/>
      <c r="BG766" s="470"/>
      <c r="BH766" s="470"/>
      <c r="BI766" s="191"/>
      <c r="BJ766" s="191"/>
      <c r="BK766" s="191"/>
      <c r="BL766" s="492"/>
      <c r="BM766" s="191"/>
      <c r="BN766" s="391"/>
      <c r="BO766" s="191"/>
      <c r="BP766" s="191"/>
      <c r="BQ766" s="191"/>
      <c r="BR766" s="191"/>
      <c r="BS766" s="191"/>
      <c r="BT766" s="191"/>
      <c r="BU766" s="192"/>
      <c r="BV766" s="191"/>
      <c r="BW766" s="191"/>
      <c r="BX766" s="191"/>
      <c r="BY766" s="191"/>
      <c r="BZ766" s="191"/>
      <c r="CA766" s="191"/>
      <c r="CB766" s="470"/>
      <c r="CC766" s="396"/>
      <c r="CD766" s="191"/>
      <c r="CE766" s="191"/>
      <c r="CF766" s="191"/>
      <c r="CG766" s="191"/>
      <c r="CH766" s="384"/>
      <c r="CI766" s="191"/>
      <c r="CJ766" s="461"/>
      <c r="CK766" s="461"/>
      <c r="CL766" s="191"/>
      <c r="CM766" s="191"/>
      <c r="CN766" s="498"/>
      <c r="CO766" s="191"/>
      <c r="CP766" s="192"/>
      <c r="CQ766" s="191"/>
      <c r="CR766" s="384"/>
      <c r="CS766" s="407"/>
      <c r="CT766" s="191"/>
      <c r="DE766" s="192"/>
      <c r="DM766" s="190"/>
      <c r="DN766" s="191"/>
      <c r="DQ766" s="190"/>
      <c r="DU766" s="132"/>
      <c r="DV766" s="132"/>
      <c r="DW766" s="132"/>
      <c r="DX766" s="132"/>
      <c r="DY766" s="132"/>
      <c r="DZ766" s="132"/>
      <c r="EA766" s="133"/>
      <c r="EB766" s="132"/>
      <c r="EC766" s="132"/>
      <c r="ED766" s="451"/>
      <c r="EE766" s="133"/>
      <c r="EF766" s="132"/>
      <c r="EG766" s="132"/>
      <c r="EH766" s="132"/>
      <c r="EI766" s="134"/>
      <c r="EJ766" s="132"/>
      <c r="EK766" s="451"/>
      <c r="EL766" s="518"/>
      <c r="EM766" s="451"/>
      <c r="EN766" s="132"/>
      <c r="EO766" s="513"/>
      <c r="EP766" s="451"/>
      <c r="EQ766" s="451"/>
      <c r="ER766" s="524"/>
      <c r="ES766" s="451"/>
      <c r="ET766" s="451"/>
      <c r="EU766" s="132"/>
      <c r="EV766" s="133"/>
      <c r="EW766" s="193"/>
    </row>
    <row r="767" spans="26:153" ht="30" customHeight="1" x14ac:dyDescent="0.15">
      <c r="Z767" s="246"/>
      <c r="AA767" s="483"/>
      <c r="AB767" s="191"/>
      <c r="AC767" s="191"/>
      <c r="AD767" s="191"/>
      <c r="AE767" s="191"/>
      <c r="AF767" s="384"/>
      <c r="AG767" s="191"/>
      <c r="AH767" s="191"/>
      <c r="AI767" s="191"/>
      <c r="AJ767" s="191"/>
      <c r="AK767" s="192"/>
      <c r="AL767" s="191"/>
      <c r="AM767" s="191"/>
      <c r="AN767" s="191"/>
      <c r="AO767" s="461"/>
      <c r="AP767" s="191"/>
      <c r="AQ767" s="191"/>
      <c r="AR767" s="191"/>
      <c r="AS767" s="461"/>
      <c r="AT767" s="191"/>
      <c r="AU767" s="191"/>
      <c r="AV767" s="461"/>
      <c r="AW767" s="192"/>
      <c r="AX767" s="191"/>
      <c r="AY767" s="461"/>
      <c r="AZ767" s="191"/>
      <c r="BA767" s="461"/>
      <c r="BB767" s="191"/>
      <c r="BC767" s="192"/>
      <c r="BD767" s="191"/>
      <c r="BE767" s="191"/>
      <c r="BF767" s="461"/>
      <c r="BG767" s="470"/>
      <c r="BH767" s="470"/>
      <c r="BI767" s="191"/>
      <c r="BJ767" s="191"/>
      <c r="BK767" s="191"/>
      <c r="BL767" s="492"/>
      <c r="BM767" s="191"/>
      <c r="BN767" s="391"/>
      <c r="BO767" s="191"/>
      <c r="BP767" s="191"/>
      <c r="BQ767" s="191"/>
      <c r="BR767" s="191"/>
      <c r="BS767" s="191"/>
      <c r="BT767" s="191"/>
      <c r="BU767" s="192"/>
      <c r="BV767" s="191"/>
      <c r="BW767" s="191"/>
      <c r="BX767" s="191"/>
      <c r="BY767" s="191"/>
      <c r="BZ767" s="191"/>
      <c r="CA767" s="191"/>
      <c r="CB767" s="470"/>
      <c r="CC767" s="396"/>
      <c r="CD767" s="191"/>
      <c r="CE767" s="191"/>
      <c r="CF767" s="191"/>
      <c r="CG767" s="191"/>
      <c r="CH767" s="384"/>
      <c r="CI767" s="191"/>
      <c r="CJ767" s="461"/>
      <c r="CK767" s="461"/>
      <c r="CL767" s="191"/>
      <c r="CM767" s="191"/>
      <c r="CN767" s="498"/>
      <c r="CO767" s="191"/>
      <c r="CP767" s="192"/>
      <c r="CQ767" s="191"/>
      <c r="CR767" s="384"/>
      <c r="CS767" s="407"/>
      <c r="CT767" s="191"/>
      <c r="DE767" s="192"/>
      <c r="DM767" s="190"/>
      <c r="DN767" s="191"/>
      <c r="DQ767" s="190"/>
      <c r="DU767" s="132"/>
      <c r="DV767" s="132"/>
      <c r="DW767" s="132"/>
      <c r="DX767" s="132"/>
      <c r="DY767" s="132"/>
      <c r="DZ767" s="132"/>
      <c r="EA767" s="133"/>
      <c r="EB767" s="132"/>
      <c r="EC767" s="132"/>
      <c r="ED767" s="451"/>
      <c r="EE767" s="133"/>
      <c r="EF767" s="132"/>
      <c r="EG767" s="132"/>
      <c r="EH767" s="132"/>
      <c r="EI767" s="134"/>
      <c r="EJ767" s="132"/>
      <c r="EK767" s="451"/>
      <c r="EL767" s="518"/>
      <c r="EM767" s="451"/>
      <c r="EN767" s="132"/>
      <c r="EO767" s="513"/>
      <c r="EP767" s="451"/>
      <c r="EQ767" s="451"/>
      <c r="ER767" s="524"/>
      <c r="ES767" s="451"/>
      <c r="ET767" s="451"/>
      <c r="EU767" s="132"/>
      <c r="EV767" s="133"/>
      <c r="EW767" s="193"/>
    </row>
    <row r="768" spans="26:153" ht="30" customHeight="1" x14ac:dyDescent="0.15">
      <c r="Z768" s="246"/>
      <c r="AA768" s="483"/>
      <c r="AB768" s="191"/>
      <c r="AC768" s="191"/>
      <c r="AD768" s="191"/>
      <c r="AE768" s="191"/>
      <c r="AF768" s="384"/>
      <c r="AG768" s="191"/>
      <c r="AH768" s="191"/>
      <c r="AI768" s="191"/>
      <c r="AJ768" s="191"/>
      <c r="AK768" s="192"/>
      <c r="AL768" s="191"/>
      <c r="AM768" s="191"/>
      <c r="AN768" s="191"/>
      <c r="AO768" s="461"/>
      <c r="AP768" s="191"/>
      <c r="AQ768" s="191"/>
      <c r="AR768" s="191"/>
      <c r="AS768" s="461"/>
      <c r="AT768" s="191"/>
      <c r="AU768" s="191"/>
      <c r="AV768" s="461"/>
      <c r="AW768" s="192"/>
      <c r="AX768" s="191"/>
      <c r="AY768" s="461"/>
      <c r="AZ768" s="191"/>
      <c r="BA768" s="461"/>
      <c r="BB768" s="191"/>
      <c r="BC768" s="192"/>
      <c r="BD768" s="191"/>
      <c r="BE768" s="191"/>
      <c r="BF768" s="461"/>
      <c r="BG768" s="470"/>
      <c r="BH768" s="470"/>
      <c r="BI768" s="191"/>
      <c r="BJ768" s="191"/>
      <c r="BK768" s="191"/>
      <c r="BL768" s="492"/>
      <c r="BM768" s="191"/>
      <c r="BN768" s="391"/>
      <c r="BO768" s="191"/>
      <c r="BP768" s="191"/>
      <c r="BQ768" s="191"/>
      <c r="BR768" s="191"/>
      <c r="BS768" s="191"/>
      <c r="BT768" s="191"/>
      <c r="BU768" s="192"/>
      <c r="BV768" s="191"/>
      <c r="BW768" s="191"/>
      <c r="BX768" s="191"/>
      <c r="BY768" s="191"/>
      <c r="BZ768" s="191"/>
      <c r="CA768" s="191"/>
      <c r="CB768" s="470"/>
      <c r="CC768" s="396"/>
      <c r="CD768" s="191"/>
      <c r="CE768" s="191"/>
      <c r="CF768" s="191"/>
      <c r="CG768" s="191"/>
      <c r="CH768" s="384"/>
      <c r="CI768" s="191"/>
      <c r="CJ768" s="461"/>
      <c r="CK768" s="461"/>
      <c r="CL768" s="191"/>
      <c r="CM768" s="191"/>
      <c r="CN768" s="498"/>
      <c r="CO768" s="191"/>
      <c r="CP768" s="192"/>
      <c r="CQ768" s="191"/>
      <c r="CR768" s="384"/>
      <c r="CS768" s="407"/>
      <c r="CT768" s="191"/>
      <c r="DE768" s="192"/>
      <c r="DM768" s="190"/>
      <c r="DN768" s="191"/>
      <c r="DQ768" s="190"/>
      <c r="DU768" s="132"/>
      <c r="DV768" s="132"/>
      <c r="DW768" s="132"/>
      <c r="DX768" s="132"/>
      <c r="DY768" s="132"/>
      <c r="DZ768" s="132"/>
      <c r="EA768" s="133"/>
      <c r="EB768" s="132"/>
      <c r="EC768" s="132"/>
      <c r="ED768" s="451"/>
      <c r="EE768" s="133"/>
      <c r="EF768" s="132"/>
      <c r="EG768" s="132"/>
      <c r="EH768" s="132"/>
      <c r="EI768" s="134"/>
      <c r="EJ768" s="132"/>
      <c r="EK768" s="451"/>
      <c r="EL768" s="518"/>
      <c r="EM768" s="451"/>
      <c r="EN768" s="132"/>
      <c r="EO768" s="513"/>
      <c r="EP768" s="451"/>
      <c r="EQ768" s="451"/>
      <c r="ER768" s="524"/>
      <c r="ES768" s="451"/>
      <c r="ET768" s="451"/>
      <c r="EU768" s="132"/>
      <c r="EV768" s="133"/>
      <c r="EW768" s="193"/>
    </row>
    <row r="769" spans="26:153" ht="30" customHeight="1" x14ac:dyDescent="0.15">
      <c r="Z769" s="246"/>
      <c r="AA769" s="483"/>
      <c r="AB769" s="191"/>
      <c r="AC769" s="191"/>
      <c r="AD769" s="191"/>
      <c r="AE769" s="191"/>
      <c r="AF769" s="384"/>
      <c r="AG769" s="191"/>
      <c r="AH769" s="191"/>
      <c r="AI769" s="191"/>
      <c r="AJ769" s="191"/>
      <c r="AK769" s="192"/>
      <c r="AL769" s="191"/>
      <c r="AM769" s="191"/>
      <c r="AN769" s="191"/>
      <c r="AO769" s="461"/>
      <c r="AP769" s="191"/>
      <c r="AQ769" s="191"/>
      <c r="AR769" s="191"/>
      <c r="AS769" s="461"/>
      <c r="AT769" s="191"/>
      <c r="AU769" s="191"/>
      <c r="AV769" s="461"/>
      <c r="AW769" s="192"/>
      <c r="AX769" s="191"/>
      <c r="AY769" s="461"/>
      <c r="AZ769" s="191"/>
      <c r="BA769" s="461"/>
      <c r="BB769" s="191"/>
      <c r="BC769" s="192"/>
      <c r="BD769" s="191"/>
      <c r="BE769" s="191"/>
      <c r="BF769" s="461"/>
      <c r="BG769" s="470"/>
      <c r="BH769" s="470"/>
      <c r="BI769" s="191"/>
      <c r="BJ769" s="191"/>
      <c r="BK769" s="191"/>
      <c r="BL769" s="492"/>
      <c r="BM769" s="191"/>
      <c r="BN769" s="391"/>
      <c r="BO769" s="191"/>
      <c r="BP769" s="191"/>
      <c r="BQ769" s="191"/>
      <c r="BR769" s="191"/>
      <c r="BS769" s="191"/>
      <c r="BT769" s="191"/>
      <c r="BU769" s="192"/>
      <c r="BV769" s="191"/>
      <c r="BW769" s="191"/>
      <c r="BX769" s="191"/>
      <c r="BY769" s="191"/>
      <c r="BZ769" s="191"/>
      <c r="CA769" s="191"/>
      <c r="CB769" s="470"/>
      <c r="CC769" s="396"/>
      <c r="CD769" s="191"/>
      <c r="CE769" s="191"/>
      <c r="CF769" s="191"/>
      <c r="CG769" s="191"/>
      <c r="CH769" s="384"/>
      <c r="CI769" s="191"/>
      <c r="CJ769" s="461"/>
      <c r="CK769" s="461"/>
      <c r="CL769" s="191"/>
      <c r="CM769" s="191"/>
      <c r="CN769" s="498"/>
      <c r="CO769" s="191"/>
      <c r="CP769" s="192"/>
      <c r="CQ769" s="191"/>
      <c r="CR769" s="384"/>
      <c r="CS769" s="407"/>
      <c r="CT769" s="191"/>
      <c r="DE769" s="192"/>
      <c r="DM769" s="190"/>
      <c r="DN769" s="191"/>
      <c r="DQ769" s="190"/>
      <c r="DU769" s="132"/>
      <c r="DV769" s="132"/>
      <c r="DW769" s="132"/>
      <c r="DX769" s="132"/>
      <c r="DY769" s="132"/>
      <c r="DZ769" s="132"/>
      <c r="EA769" s="133"/>
      <c r="EB769" s="132"/>
      <c r="EC769" s="132"/>
      <c r="ED769" s="451"/>
      <c r="EE769" s="133"/>
      <c r="EF769" s="132"/>
      <c r="EG769" s="132"/>
      <c r="EH769" s="132"/>
      <c r="EI769" s="134"/>
      <c r="EJ769" s="132"/>
      <c r="EK769" s="451"/>
      <c r="EL769" s="518"/>
      <c r="EM769" s="451"/>
      <c r="EN769" s="132"/>
      <c r="EO769" s="513"/>
      <c r="EP769" s="451"/>
      <c r="EQ769" s="451"/>
      <c r="ER769" s="524"/>
      <c r="ES769" s="451"/>
      <c r="ET769" s="451"/>
      <c r="EU769" s="132"/>
      <c r="EV769" s="133"/>
      <c r="EW769" s="193"/>
    </row>
    <row r="770" spans="26:153" ht="30" customHeight="1" x14ac:dyDescent="0.15">
      <c r="Z770" s="246"/>
      <c r="AA770" s="483"/>
      <c r="AB770" s="191"/>
      <c r="AC770" s="191"/>
      <c r="AD770" s="191"/>
      <c r="AE770" s="191"/>
      <c r="AF770" s="384"/>
      <c r="AG770" s="191"/>
      <c r="AH770" s="191"/>
      <c r="AI770" s="191"/>
      <c r="AJ770" s="191"/>
      <c r="AK770" s="192"/>
      <c r="AL770" s="191"/>
      <c r="AM770" s="191"/>
      <c r="AN770" s="191"/>
      <c r="AO770" s="461"/>
      <c r="AP770" s="191"/>
      <c r="AQ770" s="191"/>
      <c r="AR770" s="191"/>
      <c r="AS770" s="461"/>
      <c r="AT770" s="191"/>
      <c r="AU770" s="191"/>
      <c r="AV770" s="461"/>
      <c r="AW770" s="192"/>
      <c r="AX770" s="191"/>
      <c r="AY770" s="461"/>
      <c r="AZ770" s="191"/>
      <c r="BA770" s="461"/>
      <c r="BB770" s="191"/>
      <c r="BC770" s="192"/>
      <c r="BD770" s="191"/>
      <c r="BE770" s="191"/>
      <c r="BF770" s="461"/>
      <c r="BG770" s="470"/>
      <c r="BH770" s="470"/>
      <c r="BI770" s="191"/>
      <c r="BJ770" s="191"/>
      <c r="BK770" s="191"/>
      <c r="BL770" s="492"/>
      <c r="BM770" s="191"/>
      <c r="BN770" s="391"/>
      <c r="BO770" s="191"/>
      <c r="BP770" s="191"/>
      <c r="BQ770" s="191"/>
      <c r="BR770" s="191"/>
      <c r="BS770" s="191"/>
      <c r="BT770" s="191"/>
      <c r="BU770" s="192"/>
      <c r="BV770" s="191"/>
      <c r="BW770" s="191"/>
      <c r="BX770" s="191"/>
      <c r="BY770" s="191"/>
      <c r="BZ770" s="191"/>
      <c r="CA770" s="191"/>
      <c r="CB770" s="470"/>
      <c r="CC770" s="396"/>
      <c r="CD770" s="191"/>
      <c r="CE770" s="191"/>
      <c r="CF770" s="191"/>
      <c r="CG770" s="191"/>
      <c r="CH770" s="384"/>
      <c r="CI770" s="191"/>
      <c r="CJ770" s="461"/>
      <c r="CK770" s="461"/>
      <c r="CL770" s="191"/>
      <c r="CM770" s="191"/>
      <c r="CN770" s="498"/>
      <c r="CO770" s="191"/>
      <c r="CP770" s="192"/>
      <c r="CQ770" s="191"/>
      <c r="CR770" s="384"/>
      <c r="CS770" s="407"/>
      <c r="CT770" s="191"/>
      <c r="DE770" s="192"/>
      <c r="DM770" s="190"/>
      <c r="DN770" s="191"/>
      <c r="DQ770" s="190"/>
      <c r="DU770" s="132"/>
      <c r="DV770" s="132"/>
      <c r="DW770" s="132"/>
      <c r="DX770" s="132"/>
      <c r="DY770" s="132"/>
      <c r="DZ770" s="132"/>
      <c r="EA770" s="133"/>
      <c r="EB770" s="132"/>
      <c r="EC770" s="132"/>
      <c r="ED770" s="451"/>
      <c r="EE770" s="133"/>
      <c r="EF770" s="132"/>
      <c r="EG770" s="132"/>
      <c r="EH770" s="132"/>
      <c r="EI770" s="134"/>
      <c r="EJ770" s="132"/>
      <c r="EK770" s="451"/>
      <c r="EL770" s="518"/>
      <c r="EM770" s="451"/>
      <c r="EN770" s="132"/>
      <c r="EO770" s="513"/>
      <c r="EP770" s="451"/>
      <c r="EQ770" s="451"/>
      <c r="ER770" s="524"/>
      <c r="ES770" s="451"/>
      <c r="ET770" s="451"/>
      <c r="EU770" s="132"/>
      <c r="EV770" s="133"/>
      <c r="EW770" s="193"/>
    </row>
    <row r="771" spans="26:153" ht="30" customHeight="1" x14ac:dyDescent="0.15">
      <c r="Z771" s="246"/>
      <c r="AA771" s="483"/>
      <c r="AB771" s="191"/>
      <c r="AC771" s="191"/>
      <c r="AD771" s="191"/>
      <c r="AE771" s="191"/>
      <c r="AF771" s="384"/>
      <c r="AG771" s="191"/>
      <c r="AH771" s="191"/>
      <c r="AI771" s="191"/>
      <c r="AJ771" s="191"/>
      <c r="AK771" s="192"/>
      <c r="AL771" s="191"/>
      <c r="AM771" s="191"/>
      <c r="AN771" s="191"/>
      <c r="AO771" s="461"/>
      <c r="AP771" s="191"/>
      <c r="AQ771" s="191"/>
      <c r="AR771" s="191"/>
      <c r="AS771" s="461"/>
      <c r="AT771" s="191"/>
      <c r="AU771" s="191"/>
      <c r="AV771" s="461"/>
      <c r="AW771" s="192"/>
      <c r="AX771" s="191"/>
      <c r="AY771" s="461"/>
      <c r="AZ771" s="191"/>
      <c r="BA771" s="461"/>
      <c r="BB771" s="191"/>
      <c r="BC771" s="192"/>
      <c r="BD771" s="191"/>
      <c r="BE771" s="191"/>
      <c r="BF771" s="461"/>
      <c r="BG771" s="470"/>
      <c r="BH771" s="470"/>
      <c r="BI771" s="191"/>
      <c r="BJ771" s="191"/>
      <c r="BK771" s="191"/>
      <c r="BL771" s="492"/>
      <c r="BM771" s="191"/>
      <c r="BN771" s="391"/>
      <c r="BO771" s="191"/>
      <c r="BP771" s="191"/>
      <c r="BQ771" s="191"/>
      <c r="BR771" s="191"/>
      <c r="BS771" s="191"/>
      <c r="BT771" s="191"/>
      <c r="BU771" s="192"/>
      <c r="BV771" s="191"/>
      <c r="BW771" s="191"/>
      <c r="BX771" s="191"/>
      <c r="BY771" s="191"/>
      <c r="BZ771" s="191"/>
      <c r="CA771" s="191"/>
      <c r="CB771" s="470"/>
      <c r="CC771" s="396"/>
      <c r="CD771" s="191"/>
      <c r="CE771" s="191"/>
      <c r="CF771" s="191"/>
      <c r="CG771" s="191"/>
      <c r="CH771" s="384"/>
      <c r="CI771" s="191"/>
      <c r="CJ771" s="461"/>
      <c r="CK771" s="461"/>
      <c r="CL771" s="191"/>
      <c r="CM771" s="191"/>
      <c r="CN771" s="498"/>
      <c r="CO771" s="191"/>
      <c r="CP771" s="192"/>
      <c r="CQ771" s="191"/>
      <c r="CR771" s="384"/>
      <c r="CS771" s="407"/>
      <c r="CT771" s="191"/>
      <c r="DE771" s="192"/>
      <c r="DM771" s="190"/>
      <c r="DN771" s="191"/>
      <c r="DQ771" s="190"/>
      <c r="DU771" s="132"/>
      <c r="DV771" s="132"/>
      <c r="DW771" s="132"/>
      <c r="DX771" s="132"/>
      <c r="DY771" s="132"/>
      <c r="DZ771" s="132"/>
      <c r="EA771" s="133"/>
      <c r="EB771" s="132"/>
      <c r="EC771" s="132"/>
      <c r="ED771" s="451"/>
      <c r="EE771" s="133"/>
      <c r="EF771" s="132"/>
      <c r="EG771" s="132"/>
      <c r="EH771" s="132"/>
      <c r="EI771" s="134"/>
      <c r="EJ771" s="132"/>
      <c r="EK771" s="451"/>
      <c r="EL771" s="518"/>
      <c r="EM771" s="451"/>
      <c r="EN771" s="132"/>
      <c r="EO771" s="513"/>
      <c r="EP771" s="451"/>
      <c r="EQ771" s="451"/>
      <c r="ER771" s="524"/>
      <c r="ES771" s="451"/>
      <c r="ET771" s="451"/>
      <c r="EU771" s="132"/>
      <c r="EV771" s="133"/>
      <c r="EW771" s="193"/>
    </row>
    <row r="772" spans="26:153" ht="30" customHeight="1" x14ac:dyDescent="0.15">
      <c r="Z772" s="246"/>
      <c r="AA772" s="483"/>
      <c r="AB772" s="191"/>
      <c r="AC772" s="191"/>
      <c r="AD772" s="191"/>
      <c r="AE772" s="191"/>
      <c r="AF772" s="384"/>
      <c r="AG772" s="191"/>
      <c r="AH772" s="191"/>
      <c r="AI772" s="191"/>
      <c r="AJ772" s="191"/>
      <c r="AK772" s="192"/>
      <c r="AL772" s="191"/>
      <c r="AM772" s="191"/>
      <c r="AN772" s="191"/>
      <c r="AO772" s="461"/>
      <c r="AP772" s="191"/>
      <c r="AQ772" s="191"/>
      <c r="AR772" s="191"/>
      <c r="AS772" s="461"/>
      <c r="AT772" s="191"/>
      <c r="AU772" s="191"/>
      <c r="AV772" s="461"/>
      <c r="AW772" s="192"/>
      <c r="AX772" s="191"/>
      <c r="AY772" s="461"/>
      <c r="AZ772" s="191"/>
      <c r="BA772" s="461"/>
      <c r="BB772" s="191"/>
      <c r="BC772" s="192"/>
      <c r="BD772" s="191"/>
      <c r="BE772" s="191"/>
      <c r="BF772" s="461"/>
      <c r="BG772" s="470"/>
      <c r="BH772" s="470"/>
      <c r="BI772" s="191"/>
      <c r="BJ772" s="191"/>
      <c r="BK772" s="191"/>
      <c r="BL772" s="492"/>
      <c r="BM772" s="191"/>
      <c r="BN772" s="391"/>
      <c r="BO772" s="191"/>
      <c r="BP772" s="191"/>
      <c r="BQ772" s="191"/>
      <c r="BR772" s="191"/>
      <c r="BS772" s="191"/>
      <c r="BT772" s="191"/>
      <c r="BU772" s="192"/>
      <c r="BV772" s="191"/>
      <c r="BW772" s="191"/>
      <c r="BX772" s="191"/>
      <c r="BY772" s="191"/>
      <c r="BZ772" s="191"/>
      <c r="CA772" s="191"/>
      <c r="CB772" s="470"/>
      <c r="CC772" s="396"/>
      <c r="CD772" s="191"/>
      <c r="CE772" s="191"/>
      <c r="CF772" s="191"/>
      <c r="CG772" s="191"/>
      <c r="CH772" s="384"/>
      <c r="CI772" s="191"/>
      <c r="CJ772" s="461"/>
      <c r="CK772" s="461"/>
      <c r="CL772" s="191"/>
      <c r="CM772" s="191"/>
      <c r="CN772" s="498"/>
      <c r="CO772" s="191"/>
      <c r="CP772" s="192"/>
      <c r="CQ772" s="191"/>
      <c r="CR772" s="384"/>
      <c r="CS772" s="407"/>
      <c r="CT772" s="191"/>
      <c r="DE772" s="192"/>
      <c r="DM772" s="190"/>
      <c r="DN772" s="191"/>
      <c r="DQ772" s="190"/>
      <c r="DU772" s="132"/>
      <c r="DV772" s="132"/>
      <c r="DW772" s="132"/>
      <c r="DX772" s="132"/>
      <c r="DY772" s="132"/>
      <c r="DZ772" s="132"/>
      <c r="EA772" s="133"/>
      <c r="EB772" s="132"/>
      <c r="EC772" s="132"/>
      <c r="ED772" s="451"/>
      <c r="EE772" s="133"/>
      <c r="EF772" s="132"/>
      <c r="EG772" s="132"/>
      <c r="EH772" s="132"/>
      <c r="EI772" s="134"/>
      <c r="EJ772" s="132"/>
      <c r="EK772" s="451"/>
      <c r="EL772" s="518"/>
      <c r="EM772" s="451"/>
      <c r="EN772" s="132"/>
      <c r="EO772" s="513"/>
      <c r="EP772" s="451"/>
      <c r="EQ772" s="451"/>
      <c r="ER772" s="524"/>
      <c r="ES772" s="451"/>
      <c r="ET772" s="451"/>
      <c r="EU772" s="132"/>
      <c r="EV772" s="133"/>
      <c r="EW772" s="193"/>
    </row>
    <row r="773" spans="26:153" ht="30" customHeight="1" x14ac:dyDescent="0.15">
      <c r="Z773" s="246"/>
      <c r="AA773" s="483"/>
      <c r="AB773" s="191"/>
      <c r="AC773" s="191"/>
      <c r="AD773" s="191"/>
      <c r="AE773" s="191"/>
      <c r="AF773" s="384"/>
      <c r="AG773" s="191"/>
      <c r="AH773" s="191"/>
      <c r="AI773" s="191"/>
      <c r="AJ773" s="191"/>
      <c r="AK773" s="192"/>
      <c r="AL773" s="191"/>
      <c r="AM773" s="191"/>
      <c r="AN773" s="191"/>
      <c r="AO773" s="461"/>
      <c r="AP773" s="191"/>
      <c r="AQ773" s="191"/>
      <c r="AR773" s="191"/>
      <c r="AS773" s="461"/>
      <c r="AT773" s="191"/>
      <c r="AU773" s="191"/>
      <c r="AV773" s="461"/>
      <c r="AW773" s="192"/>
      <c r="AX773" s="191"/>
      <c r="AY773" s="461"/>
      <c r="AZ773" s="191"/>
      <c r="BA773" s="461"/>
      <c r="BB773" s="191"/>
      <c r="BC773" s="192"/>
      <c r="BD773" s="191"/>
      <c r="BE773" s="191"/>
      <c r="BF773" s="461"/>
      <c r="BG773" s="470"/>
      <c r="BH773" s="470"/>
      <c r="BI773" s="191"/>
      <c r="BJ773" s="191"/>
      <c r="BK773" s="191"/>
      <c r="BL773" s="492"/>
      <c r="BM773" s="191"/>
      <c r="BN773" s="391"/>
      <c r="BO773" s="191"/>
      <c r="BP773" s="191"/>
      <c r="BQ773" s="191"/>
      <c r="BR773" s="191"/>
      <c r="BS773" s="191"/>
      <c r="BT773" s="191"/>
      <c r="BU773" s="192"/>
      <c r="BV773" s="191"/>
      <c r="BW773" s="191"/>
      <c r="BX773" s="191"/>
      <c r="BY773" s="191"/>
      <c r="BZ773" s="191"/>
      <c r="CA773" s="191"/>
      <c r="CB773" s="470"/>
      <c r="CC773" s="396"/>
      <c r="CD773" s="191"/>
      <c r="CE773" s="191"/>
      <c r="CF773" s="191"/>
      <c r="CG773" s="191"/>
      <c r="CH773" s="384"/>
      <c r="CI773" s="191"/>
      <c r="CJ773" s="461"/>
      <c r="CK773" s="461"/>
      <c r="CL773" s="191"/>
      <c r="CM773" s="191"/>
      <c r="CN773" s="498"/>
      <c r="CO773" s="191"/>
      <c r="CP773" s="192"/>
      <c r="CQ773" s="191"/>
      <c r="CR773" s="384"/>
      <c r="CS773" s="407"/>
      <c r="CT773" s="191"/>
      <c r="DE773" s="192"/>
      <c r="DM773" s="190"/>
      <c r="DN773" s="191"/>
      <c r="DQ773" s="190"/>
      <c r="DU773" s="132"/>
      <c r="DV773" s="132"/>
      <c r="DW773" s="132"/>
      <c r="DX773" s="132"/>
      <c r="DY773" s="132"/>
      <c r="DZ773" s="132"/>
      <c r="EA773" s="133"/>
      <c r="EB773" s="132"/>
      <c r="EC773" s="132"/>
      <c r="ED773" s="451"/>
      <c r="EE773" s="133"/>
      <c r="EF773" s="132"/>
      <c r="EG773" s="132"/>
      <c r="EH773" s="132"/>
      <c r="EI773" s="134"/>
      <c r="EJ773" s="132"/>
      <c r="EK773" s="451"/>
      <c r="EL773" s="518"/>
      <c r="EM773" s="451"/>
      <c r="EN773" s="132"/>
      <c r="EO773" s="513"/>
      <c r="EP773" s="451"/>
      <c r="EQ773" s="451"/>
      <c r="ER773" s="524"/>
      <c r="ES773" s="451"/>
      <c r="ET773" s="451"/>
      <c r="EU773" s="132"/>
      <c r="EV773" s="133"/>
      <c r="EW773" s="193"/>
    </row>
    <row r="774" spans="26:153" ht="30" customHeight="1" x14ac:dyDescent="0.15">
      <c r="Z774" s="246"/>
      <c r="AA774" s="483"/>
      <c r="AB774" s="191"/>
      <c r="AC774" s="191"/>
      <c r="AD774" s="191"/>
      <c r="AE774" s="191"/>
      <c r="AF774" s="384"/>
      <c r="AG774" s="191"/>
      <c r="AH774" s="191"/>
      <c r="AI774" s="191"/>
      <c r="AJ774" s="191"/>
      <c r="AK774" s="192"/>
      <c r="AL774" s="191"/>
      <c r="AM774" s="191"/>
      <c r="AN774" s="191"/>
      <c r="AO774" s="461"/>
      <c r="AP774" s="191"/>
      <c r="AQ774" s="191"/>
      <c r="AR774" s="191"/>
      <c r="AS774" s="461"/>
      <c r="AT774" s="191"/>
      <c r="AU774" s="191"/>
      <c r="AV774" s="461"/>
      <c r="AW774" s="192"/>
      <c r="AX774" s="191"/>
      <c r="AY774" s="461"/>
      <c r="AZ774" s="191"/>
      <c r="BA774" s="461"/>
      <c r="BB774" s="191"/>
      <c r="BC774" s="192"/>
      <c r="BD774" s="191"/>
      <c r="BE774" s="191"/>
      <c r="BF774" s="461"/>
      <c r="BG774" s="470"/>
      <c r="BH774" s="470"/>
      <c r="BI774" s="191"/>
      <c r="BJ774" s="191"/>
      <c r="BK774" s="191"/>
      <c r="BL774" s="492"/>
      <c r="BM774" s="191"/>
      <c r="BN774" s="391"/>
      <c r="BO774" s="191"/>
      <c r="BP774" s="191"/>
      <c r="BQ774" s="191"/>
      <c r="BR774" s="191"/>
      <c r="BS774" s="191"/>
      <c r="BT774" s="191"/>
      <c r="BU774" s="192"/>
      <c r="BV774" s="191"/>
      <c r="BW774" s="191"/>
      <c r="BX774" s="191"/>
      <c r="BY774" s="191"/>
      <c r="BZ774" s="191"/>
      <c r="CA774" s="191"/>
      <c r="CB774" s="470"/>
      <c r="CC774" s="396"/>
      <c r="CD774" s="191"/>
      <c r="CE774" s="191"/>
      <c r="CF774" s="191"/>
      <c r="CG774" s="191"/>
      <c r="CH774" s="384"/>
      <c r="CI774" s="191"/>
      <c r="CJ774" s="461"/>
      <c r="CK774" s="461"/>
      <c r="CL774" s="191"/>
      <c r="CM774" s="191"/>
      <c r="CN774" s="498"/>
      <c r="CO774" s="191"/>
      <c r="CP774" s="192"/>
      <c r="CQ774" s="191"/>
      <c r="CR774" s="384"/>
      <c r="CS774" s="407"/>
      <c r="CT774" s="191"/>
      <c r="DE774" s="192"/>
      <c r="DM774" s="190"/>
      <c r="DN774" s="191"/>
      <c r="DQ774" s="190"/>
      <c r="DU774" s="132"/>
      <c r="DV774" s="132"/>
      <c r="DW774" s="132"/>
      <c r="DX774" s="132"/>
      <c r="DY774" s="132"/>
      <c r="DZ774" s="132"/>
      <c r="EA774" s="133"/>
      <c r="EB774" s="132"/>
      <c r="EC774" s="132"/>
      <c r="ED774" s="451"/>
      <c r="EE774" s="133"/>
      <c r="EF774" s="132"/>
      <c r="EG774" s="132"/>
      <c r="EH774" s="132"/>
      <c r="EI774" s="134"/>
      <c r="EJ774" s="132"/>
      <c r="EK774" s="451"/>
      <c r="EL774" s="518"/>
      <c r="EM774" s="451"/>
      <c r="EN774" s="132"/>
      <c r="EO774" s="513"/>
      <c r="EP774" s="451"/>
      <c r="EQ774" s="451"/>
      <c r="ER774" s="524"/>
      <c r="ES774" s="451"/>
      <c r="ET774" s="451"/>
      <c r="EU774" s="132"/>
      <c r="EV774" s="133"/>
      <c r="EW774" s="193"/>
    </row>
    <row r="775" spans="26:153" ht="30" customHeight="1" x14ac:dyDescent="0.15">
      <c r="Z775" s="246"/>
      <c r="AA775" s="483"/>
      <c r="AB775" s="191"/>
      <c r="AC775" s="191"/>
      <c r="AD775" s="191"/>
      <c r="AE775" s="191"/>
      <c r="AF775" s="384"/>
      <c r="AG775" s="191"/>
      <c r="AH775" s="191"/>
      <c r="AI775" s="191"/>
      <c r="AJ775" s="191"/>
      <c r="AK775" s="192"/>
      <c r="AL775" s="191"/>
      <c r="AM775" s="191"/>
      <c r="AN775" s="191"/>
      <c r="AO775" s="461"/>
      <c r="AP775" s="191"/>
      <c r="AQ775" s="191"/>
      <c r="AR775" s="191"/>
      <c r="AS775" s="461"/>
      <c r="AT775" s="191"/>
      <c r="AU775" s="191"/>
      <c r="AV775" s="461"/>
      <c r="AW775" s="192"/>
      <c r="AX775" s="191"/>
      <c r="AY775" s="461"/>
      <c r="AZ775" s="191"/>
      <c r="BA775" s="461"/>
      <c r="BB775" s="191"/>
      <c r="BC775" s="192"/>
      <c r="BD775" s="191"/>
      <c r="BE775" s="191"/>
      <c r="BF775" s="461"/>
      <c r="BG775" s="470"/>
      <c r="BH775" s="470"/>
      <c r="BI775" s="191"/>
      <c r="BJ775" s="191"/>
      <c r="BK775" s="191"/>
      <c r="BL775" s="492"/>
      <c r="BM775" s="191"/>
      <c r="BN775" s="391"/>
      <c r="BO775" s="191"/>
      <c r="BP775" s="191"/>
      <c r="BQ775" s="191"/>
      <c r="BR775" s="191"/>
      <c r="BS775" s="191"/>
      <c r="BT775" s="191"/>
      <c r="BU775" s="192"/>
      <c r="BV775" s="191"/>
      <c r="BW775" s="191"/>
      <c r="BX775" s="191"/>
      <c r="BY775" s="191"/>
      <c r="BZ775" s="191"/>
      <c r="CA775" s="191"/>
      <c r="CB775" s="470"/>
      <c r="CC775" s="396"/>
      <c r="CD775" s="191"/>
      <c r="CE775" s="191"/>
      <c r="CF775" s="191"/>
      <c r="CG775" s="191"/>
      <c r="CH775" s="384"/>
      <c r="CI775" s="191"/>
      <c r="CJ775" s="461"/>
      <c r="CK775" s="461"/>
      <c r="CL775" s="191"/>
      <c r="CM775" s="191"/>
      <c r="CN775" s="498"/>
      <c r="CO775" s="191"/>
      <c r="CP775" s="192"/>
      <c r="CQ775" s="191"/>
      <c r="CR775" s="384"/>
      <c r="CS775" s="407"/>
      <c r="CT775" s="191"/>
      <c r="DE775" s="192"/>
      <c r="DM775" s="190"/>
      <c r="DN775" s="191"/>
      <c r="DQ775" s="190"/>
      <c r="DU775" s="132"/>
      <c r="DV775" s="132"/>
      <c r="DW775" s="132"/>
      <c r="DX775" s="132"/>
      <c r="DY775" s="132"/>
      <c r="DZ775" s="132"/>
      <c r="EA775" s="133"/>
      <c r="EB775" s="132"/>
      <c r="EC775" s="132"/>
      <c r="ED775" s="451"/>
      <c r="EE775" s="133"/>
      <c r="EF775" s="132"/>
      <c r="EG775" s="132"/>
      <c r="EH775" s="132"/>
      <c r="EI775" s="134"/>
      <c r="EJ775" s="132"/>
      <c r="EK775" s="451"/>
      <c r="EL775" s="518"/>
      <c r="EM775" s="451"/>
      <c r="EN775" s="132"/>
      <c r="EO775" s="513"/>
      <c r="EP775" s="451"/>
      <c r="EQ775" s="451"/>
      <c r="ER775" s="524"/>
      <c r="ES775" s="451"/>
      <c r="ET775" s="451"/>
      <c r="EU775" s="132"/>
      <c r="EV775" s="133"/>
      <c r="EW775" s="193"/>
    </row>
    <row r="776" spans="26:153" ht="30" customHeight="1" x14ac:dyDescent="0.15">
      <c r="Z776" s="246"/>
      <c r="AA776" s="483"/>
      <c r="AB776" s="191"/>
      <c r="AC776" s="191"/>
      <c r="AD776" s="191"/>
      <c r="AE776" s="191"/>
      <c r="AF776" s="384"/>
      <c r="AG776" s="191"/>
      <c r="AH776" s="191"/>
      <c r="AI776" s="191"/>
      <c r="AJ776" s="191"/>
      <c r="AK776" s="192"/>
      <c r="AL776" s="191"/>
      <c r="AM776" s="191"/>
      <c r="AN776" s="191"/>
      <c r="AO776" s="461"/>
      <c r="AP776" s="191"/>
      <c r="AQ776" s="191"/>
      <c r="AR776" s="191"/>
      <c r="AS776" s="461"/>
      <c r="AT776" s="191"/>
      <c r="AU776" s="191"/>
      <c r="AV776" s="461"/>
      <c r="AW776" s="192"/>
      <c r="AX776" s="191"/>
      <c r="AY776" s="461"/>
      <c r="AZ776" s="191"/>
      <c r="BA776" s="461"/>
      <c r="BB776" s="191"/>
      <c r="BC776" s="192"/>
      <c r="BD776" s="191"/>
      <c r="BE776" s="191"/>
      <c r="BF776" s="461"/>
      <c r="BG776" s="470"/>
      <c r="BH776" s="470"/>
      <c r="BI776" s="191"/>
      <c r="BJ776" s="191"/>
      <c r="BK776" s="191"/>
      <c r="BL776" s="492"/>
      <c r="BM776" s="191"/>
      <c r="BN776" s="391"/>
      <c r="BO776" s="191"/>
      <c r="BP776" s="191"/>
      <c r="BQ776" s="191"/>
      <c r="BR776" s="191"/>
      <c r="BS776" s="191"/>
      <c r="BT776" s="191"/>
      <c r="BU776" s="192"/>
      <c r="BV776" s="191"/>
      <c r="BW776" s="191"/>
      <c r="BX776" s="191"/>
      <c r="BY776" s="191"/>
      <c r="BZ776" s="191"/>
      <c r="CA776" s="191"/>
      <c r="CB776" s="470"/>
      <c r="CC776" s="396"/>
      <c r="CD776" s="191"/>
      <c r="CE776" s="191"/>
      <c r="CF776" s="191"/>
      <c r="CG776" s="191"/>
      <c r="CH776" s="384"/>
      <c r="CI776" s="191"/>
      <c r="CJ776" s="461"/>
      <c r="CK776" s="461"/>
      <c r="CL776" s="191"/>
      <c r="CM776" s="191"/>
      <c r="CN776" s="498"/>
      <c r="CO776" s="191"/>
      <c r="CP776" s="192"/>
      <c r="CQ776" s="191"/>
      <c r="CR776" s="384"/>
      <c r="CS776" s="407"/>
      <c r="CT776" s="191"/>
      <c r="DE776" s="192"/>
      <c r="DM776" s="190"/>
      <c r="DN776" s="191"/>
      <c r="DQ776" s="190"/>
      <c r="DU776" s="132"/>
      <c r="DV776" s="132"/>
      <c r="DW776" s="132"/>
      <c r="DX776" s="132"/>
      <c r="DY776" s="132"/>
      <c r="DZ776" s="132"/>
      <c r="EA776" s="133"/>
      <c r="EB776" s="132"/>
      <c r="EC776" s="132"/>
      <c r="ED776" s="451"/>
      <c r="EE776" s="133"/>
      <c r="EF776" s="132"/>
      <c r="EG776" s="132"/>
      <c r="EH776" s="132"/>
      <c r="EI776" s="134"/>
      <c r="EJ776" s="132"/>
      <c r="EK776" s="451"/>
      <c r="EL776" s="518"/>
      <c r="EM776" s="451"/>
      <c r="EN776" s="132"/>
      <c r="EO776" s="513"/>
      <c r="EP776" s="451"/>
      <c r="EQ776" s="451"/>
      <c r="ER776" s="524"/>
      <c r="ES776" s="451"/>
      <c r="ET776" s="451"/>
      <c r="EU776" s="132"/>
      <c r="EV776" s="133"/>
      <c r="EW776" s="193"/>
    </row>
    <row r="777" spans="26:153" ht="30" customHeight="1" x14ac:dyDescent="0.15">
      <c r="Z777" s="246"/>
      <c r="AA777" s="483"/>
      <c r="AB777" s="191"/>
      <c r="AC777" s="191"/>
      <c r="AD777" s="191"/>
      <c r="AE777" s="191"/>
      <c r="AF777" s="384"/>
      <c r="AG777" s="191"/>
      <c r="AH777" s="191"/>
      <c r="AI777" s="191"/>
      <c r="AJ777" s="191"/>
      <c r="AK777" s="192"/>
      <c r="AL777" s="191"/>
      <c r="AM777" s="191"/>
      <c r="AN777" s="191"/>
      <c r="AO777" s="461"/>
      <c r="AP777" s="191"/>
      <c r="AQ777" s="191"/>
      <c r="AR777" s="191"/>
      <c r="AS777" s="461"/>
      <c r="AT777" s="191"/>
      <c r="AU777" s="191"/>
      <c r="AV777" s="461"/>
      <c r="AW777" s="192"/>
      <c r="AX777" s="191"/>
      <c r="AY777" s="461"/>
      <c r="AZ777" s="191"/>
      <c r="BA777" s="461"/>
      <c r="BB777" s="191"/>
      <c r="BC777" s="192"/>
      <c r="BD777" s="191"/>
      <c r="BE777" s="191"/>
      <c r="BF777" s="461"/>
      <c r="BG777" s="470"/>
      <c r="BH777" s="470"/>
      <c r="BI777" s="191"/>
      <c r="BJ777" s="191"/>
      <c r="BK777" s="191"/>
      <c r="BL777" s="492"/>
      <c r="BM777" s="191"/>
      <c r="BN777" s="391"/>
      <c r="BO777" s="191"/>
      <c r="BP777" s="191"/>
      <c r="BQ777" s="191"/>
      <c r="BR777" s="191"/>
      <c r="BS777" s="191"/>
      <c r="BT777" s="191"/>
      <c r="BU777" s="192"/>
      <c r="BV777" s="191"/>
      <c r="BW777" s="191"/>
      <c r="BX777" s="191"/>
      <c r="BY777" s="191"/>
      <c r="BZ777" s="191"/>
      <c r="CA777" s="191"/>
      <c r="CB777" s="470"/>
      <c r="CC777" s="396"/>
      <c r="CD777" s="191"/>
      <c r="CE777" s="191"/>
      <c r="CF777" s="191"/>
      <c r="CG777" s="191"/>
      <c r="CH777" s="384"/>
      <c r="CI777" s="191"/>
      <c r="CJ777" s="461"/>
      <c r="CK777" s="461"/>
      <c r="CL777" s="191"/>
      <c r="CM777" s="191"/>
      <c r="CN777" s="498"/>
      <c r="CO777" s="191"/>
      <c r="CP777" s="192"/>
      <c r="CQ777" s="191"/>
      <c r="CR777" s="384"/>
      <c r="CS777" s="407"/>
      <c r="CT777" s="191"/>
      <c r="DE777" s="192"/>
      <c r="DM777" s="190"/>
      <c r="DN777" s="191"/>
      <c r="DQ777" s="190"/>
      <c r="DU777" s="132"/>
      <c r="DV777" s="132"/>
      <c r="DW777" s="132"/>
      <c r="DX777" s="132"/>
      <c r="DY777" s="132"/>
      <c r="DZ777" s="132"/>
      <c r="EA777" s="133"/>
      <c r="EB777" s="132"/>
      <c r="EC777" s="132"/>
      <c r="ED777" s="451"/>
      <c r="EE777" s="133"/>
      <c r="EF777" s="132"/>
      <c r="EG777" s="132"/>
      <c r="EH777" s="132"/>
      <c r="EI777" s="134"/>
      <c r="EJ777" s="132"/>
      <c r="EK777" s="451"/>
      <c r="EL777" s="518"/>
      <c r="EM777" s="451"/>
      <c r="EN777" s="132"/>
      <c r="EO777" s="513"/>
      <c r="EP777" s="451"/>
      <c r="EQ777" s="451"/>
      <c r="ER777" s="524"/>
      <c r="ES777" s="451"/>
      <c r="ET777" s="451"/>
      <c r="EU777" s="132"/>
      <c r="EV777" s="133"/>
      <c r="EW777" s="193"/>
    </row>
    <row r="778" spans="26:153" ht="30" customHeight="1" x14ac:dyDescent="0.15">
      <c r="Z778" s="246"/>
      <c r="AA778" s="483"/>
      <c r="AB778" s="191"/>
      <c r="AC778" s="191"/>
      <c r="AD778" s="191"/>
      <c r="AE778" s="191"/>
      <c r="AF778" s="384"/>
      <c r="AG778" s="191"/>
      <c r="AH778" s="191"/>
      <c r="AI778" s="191"/>
      <c r="AJ778" s="191"/>
      <c r="AK778" s="192"/>
      <c r="AL778" s="191"/>
      <c r="AM778" s="191"/>
      <c r="AN778" s="191"/>
      <c r="AO778" s="461"/>
      <c r="AP778" s="191"/>
      <c r="AQ778" s="191"/>
      <c r="AR778" s="191"/>
      <c r="AS778" s="461"/>
      <c r="AT778" s="191"/>
      <c r="AU778" s="191"/>
      <c r="AV778" s="461"/>
      <c r="AW778" s="192"/>
      <c r="AX778" s="191"/>
      <c r="AY778" s="461"/>
      <c r="AZ778" s="191"/>
      <c r="BA778" s="461"/>
      <c r="BB778" s="191"/>
      <c r="BC778" s="192"/>
      <c r="BD778" s="191"/>
      <c r="BE778" s="191"/>
      <c r="BF778" s="461"/>
      <c r="BG778" s="470"/>
      <c r="BH778" s="470"/>
      <c r="BI778" s="191"/>
      <c r="BJ778" s="191"/>
      <c r="BK778" s="191"/>
      <c r="BL778" s="492"/>
      <c r="BM778" s="191"/>
      <c r="BN778" s="391"/>
      <c r="BO778" s="191"/>
      <c r="BP778" s="191"/>
      <c r="BQ778" s="191"/>
      <c r="BR778" s="191"/>
      <c r="BS778" s="191"/>
      <c r="BT778" s="191"/>
      <c r="BU778" s="192"/>
      <c r="BV778" s="191"/>
      <c r="BW778" s="191"/>
      <c r="BX778" s="191"/>
      <c r="BY778" s="191"/>
      <c r="BZ778" s="191"/>
      <c r="CA778" s="191"/>
      <c r="CB778" s="470"/>
      <c r="CC778" s="396"/>
      <c r="CD778" s="191"/>
      <c r="CE778" s="191"/>
      <c r="CF778" s="191"/>
      <c r="CG778" s="191"/>
      <c r="CH778" s="384"/>
      <c r="CI778" s="191"/>
      <c r="CJ778" s="461"/>
      <c r="CK778" s="461"/>
      <c r="CL778" s="191"/>
      <c r="CM778" s="191"/>
      <c r="CN778" s="498"/>
      <c r="CO778" s="191"/>
      <c r="CP778" s="192"/>
      <c r="CQ778" s="191"/>
      <c r="CR778" s="384"/>
      <c r="CS778" s="407"/>
      <c r="CT778" s="191"/>
      <c r="DE778" s="192"/>
      <c r="DM778" s="190"/>
      <c r="DN778" s="191"/>
      <c r="DQ778" s="190"/>
      <c r="DU778" s="132"/>
      <c r="DV778" s="132"/>
      <c r="DW778" s="132"/>
      <c r="DX778" s="132"/>
      <c r="DY778" s="132"/>
      <c r="DZ778" s="132"/>
      <c r="EA778" s="133"/>
      <c r="EB778" s="132"/>
      <c r="EC778" s="132"/>
      <c r="ED778" s="451"/>
      <c r="EE778" s="133"/>
      <c r="EF778" s="132"/>
      <c r="EG778" s="132"/>
      <c r="EH778" s="132"/>
      <c r="EI778" s="134"/>
      <c r="EJ778" s="132"/>
      <c r="EK778" s="451"/>
      <c r="EL778" s="518"/>
      <c r="EM778" s="451"/>
      <c r="EN778" s="132"/>
      <c r="EO778" s="513"/>
      <c r="EP778" s="451"/>
      <c r="EQ778" s="451"/>
      <c r="ER778" s="524"/>
      <c r="ES778" s="451"/>
      <c r="ET778" s="451"/>
      <c r="EU778" s="132"/>
      <c r="EV778" s="133"/>
      <c r="EW778" s="193"/>
    </row>
    <row r="779" spans="26:153" ht="30" customHeight="1" x14ac:dyDescent="0.15">
      <c r="Z779" s="246"/>
      <c r="AA779" s="483"/>
      <c r="AB779" s="191"/>
      <c r="AC779" s="191"/>
      <c r="AD779" s="191"/>
      <c r="AE779" s="191"/>
      <c r="AF779" s="384"/>
      <c r="AG779" s="191"/>
      <c r="AH779" s="191"/>
      <c r="AI779" s="191"/>
      <c r="AJ779" s="191"/>
      <c r="AK779" s="192"/>
      <c r="AL779" s="191"/>
      <c r="AM779" s="191"/>
      <c r="AN779" s="191"/>
      <c r="AO779" s="461"/>
      <c r="AP779" s="191"/>
      <c r="AQ779" s="191"/>
      <c r="AR779" s="191"/>
      <c r="AS779" s="461"/>
      <c r="AT779" s="191"/>
      <c r="AU779" s="191"/>
      <c r="AV779" s="461"/>
      <c r="AW779" s="192"/>
      <c r="AX779" s="191"/>
      <c r="AY779" s="461"/>
      <c r="AZ779" s="191"/>
      <c r="BA779" s="461"/>
      <c r="BB779" s="191"/>
      <c r="BC779" s="192"/>
      <c r="BD779" s="191"/>
      <c r="BE779" s="191"/>
      <c r="BF779" s="461"/>
      <c r="BG779" s="470"/>
      <c r="BH779" s="470"/>
      <c r="BI779" s="191"/>
      <c r="BJ779" s="191"/>
      <c r="BK779" s="191"/>
      <c r="BL779" s="492"/>
      <c r="BM779" s="191"/>
      <c r="BN779" s="391"/>
      <c r="BO779" s="191"/>
      <c r="BP779" s="191"/>
      <c r="BQ779" s="191"/>
      <c r="BR779" s="191"/>
      <c r="BS779" s="191"/>
      <c r="BT779" s="191"/>
      <c r="BU779" s="192"/>
      <c r="BV779" s="191"/>
      <c r="BW779" s="191"/>
      <c r="BX779" s="191"/>
      <c r="BY779" s="191"/>
      <c r="BZ779" s="191"/>
      <c r="CA779" s="191"/>
      <c r="CB779" s="470"/>
      <c r="CC779" s="396"/>
      <c r="CD779" s="191"/>
      <c r="CE779" s="191"/>
      <c r="CF779" s="191"/>
      <c r="CG779" s="191"/>
      <c r="CH779" s="384"/>
      <c r="CI779" s="191"/>
      <c r="CJ779" s="461"/>
      <c r="CK779" s="461"/>
      <c r="CL779" s="191"/>
      <c r="CM779" s="191"/>
      <c r="CN779" s="498"/>
      <c r="CO779" s="191"/>
      <c r="CP779" s="192"/>
      <c r="CQ779" s="191"/>
      <c r="CR779" s="384"/>
      <c r="CS779" s="407"/>
      <c r="CT779" s="191"/>
      <c r="DE779" s="192"/>
      <c r="DM779" s="190"/>
      <c r="DN779" s="191"/>
      <c r="DQ779" s="190"/>
      <c r="DU779" s="132"/>
      <c r="DV779" s="132"/>
      <c r="DW779" s="132"/>
      <c r="DX779" s="132"/>
      <c r="DY779" s="132"/>
      <c r="DZ779" s="132"/>
      <c r="EA779" s="133"/>
      <c r="EB779" s="132"/>
      <c r="EC779" s="132"/>
      <c r="ED779" s="451"/>
      <c r="EE779" s="133"/>
      <c r="EF779" s="132"/>
      <c r="EG779" s="132"/>
      <c r="EH779" s="132"/>
      <c r="EI779" s="134"/>
      <c r="EJ779" s="132"/>
      <c r="EK779" s="451"/>
      <c r="EL779" s="518"/>
      <c r="EM779" s="451"/>
      <c r="EN779" s="132"/>
      <c r="EO779" s="513"/>
      <c r="EP779" s="451"/>
      <c r="EQ779" s="451"/>
      <c r="ER779" s="524"/>
      <c r="ES779" s="451"/>
      <c r="ET779" s="451"/>
      <c r="EU779" s="132"/>
      <c r="EV779" s="133"/>
      <c r="EW779" s="193"/>
    </row>
    <row r="780" spans="26:153" ht="30" customHeight="1" x14ac:dyDescent="0.15">
      <c r="Z780" s="246"/>
      <c r="AA780" s="483"/>
      <c r="AB780" s="191"/>
      <c r="AC780" s="191"/>
      <c r="AD780" s="191"/>
      <c r="AE780" s="191"/>
      <c r="AF780" s="384"/>
      <c r="AG780" s="191"/>
      <c r="AH780" s="191"/>
      <c r="AI780" s="191"/>
      <c r="AJ780" s="191"/>
      <c r="AK780" s="192"/>
      <c r="AL780" s="191"/>
      <c r="AM780" s="191"/>
      <c r="AN780" s="191"/>
      <c r="AO780" s="461"/>
      <c r="AP780" s="191"/>
      <c r="AQ780" s="191"/>
      <c r="AR780" s="191"/>
      <c r="AS780" s="461"/>
      <c r="AT780" s="191"/>
      <c r="AU780" s="191"/>
      <c r="AV780" s="461"/>
      <c r="AW780" s="192"/>
      <c r="AX780" s="191"/>
      <c r="AY780" s="461"/>
      <c r="AZ780" s="191"/>
      <c r="BA780" s="461"/>
      <c r="BB780" s="191"/>
      <c r="BC780" s="192"/>
      <c r="BD780" s="191"/>
      <c r="BE780" s="191"/>
      <c r="BF780" s="461"/>
      <c r="BG780" s="470"/>
      <c r="BH780" s="470"/>
      <c r="BI780" s="191"/>
      <c r="BJ780" s="191"/>
      <c r="BK780" s="191"/>
      <c r="BL780" s="492"/>
      <c r="BM780" s="191"/>
      <c r="BN780" s="391"/>
      <c r="BO780" s="191"/>
      <c r="BP780" s="191"/>
      <c r="BQ780" s="191"/>
      <c r="BR780" s="191"/>
      <c r="BS780" s="191"/>
      <c r="BT780" s="191"/>
      <c r="BU780" s="192"/>
      <c r="BV780" s="191"/>
      <c r="BW780" s="191"/>
      <c r="BX780" s="191"/>
      <c r="BY780" s="191"/>
      <c r="BZ780" s="191"/>
      <c r="CA780" s="191"/>
      <c r="CB780" s="470"/>
      <c r="CC780" s="396"/>
      <c r="CD780" s="191"/>
      <c r="CE780" s="191"/>
      <c r="CF780" s="191"/>
      <c r="CG780" s="191"/>
      <c r="CH780" s="384"/>
      <c r="CI780" s="191"/>
      <c r="CJ780" s="461"/>
      <c r="CK780" s="461"/>
      <c r="CL780" s="191"/>
      <c r="CM780" s="191"/>
      <c r="CN780" s="498"/>
      <c r="CO780" s="191"/>
      <c r="CP780" s="192"/>
      <c r="CQ780" s="191"/>
      <c r="CR780" s="384"/>
      <c r="CS780" s="407"/>
      <c r="CT780" s="191"/>
      <c r="DE780" s="192"/>
      <c r="DM780" s="190"/>
      <c r="DN780" s="191"/>
      <c r="DQ780" s="190"/>
      <c r="DU780" s="132"/>
      <c r="DV780" s="132"/>
      <c r="DW780" s="132"/>
      <c r="DX780" s="132"/>
      <c r="DY780" s="132"/>
      <c r="DZ780" s="132"/>
      <c r="EA780" s="133"/>
      <c r="EB780" s="132"/>
      <c r="EC780" s="132"/>
      <c r="ED780" s="451"/>
      <c r="EE780" s="133"/>
      <c r="EF780" s="132"/>
      <c r="EG780" s="132"/>
      <c r="EH780" s="132"/>
      <c r="EI780" s="134"/>
      <c r="EJ780" s="132"/>
      <c r="EK780" s="451"/>
      <c r="EL780" s="518"/>
      <c r="EM780" s="451"/>
      <c r="EN780" s="132"/>
      <c r="EO780" s="513"/>
      <c r="EP780" s="451"/>
      <c r="EQ780" s="451"/>
      <c r="ER780" s="524"/>
      <c r="ES780" s="451"/>
      <c r="ET780" s="451"/>
      <c r="EU780" s="132"/>
      <c r="EV780" s="133"/>
      <c r="EW780" s="193"/>
    </row>
    <row r="781" spans="26:153" ht="30" customHeight="1" x14ac:dyDescent="0.15">
      <c r="Z781" s="246"/>
      <c r="AA781" s="483"/>
      <c r="AB781" s="191"/>
      <c r="AC781" s="191"/>
      <c r="AD781" s="191"/>
      <c r="AE781" s="191"/>
      <c r="AF781" s="384"/>
      <c r="AG781" s="191"/>
      <c r="AH781" s="191"/>
      <c r="AI781" s="191"/>
      <c r="AJ781" s="191"/>
      <c r="AK781" s="192"/>
      <c r="AL781" s="191"/>
      <c r="AM781" s="191"/>
      <c r="AN781" s="191"/>
      <c r="AO781" s="461"/>
      <c r="AP781" s="191"/>
      <c r="AQ781" s="191"/>
      <c r="AR781" s="191"/>
      <c r="AS781" s="461"/>
      <c r="AT781" s="191"/>
      <c r="AU781" s="191"/>
      <c r="AV781" s="461"/>
      <c r="AW781" s="192"/>
      <c r="AX781" s="191"/>
      <c r="AY781" s="461"/>
      <c r="AZ781" s="191"/>
      <c r="BA781" s="461"/>
      <c r="BB781" s="191"/>
      <c r="BC781" s="192"/>
      <c r="BD781" s="191"/>
      <c r="BE781" s="191"/>
      <c r="BF781" s="461"/>
      <c r="BG781" s="470"/>
      <c r="BH781" s="470"/>
      <c r="BI781" s="191"/>
      <c r="BJ781" s="191"/>
      <c r="BK781" s="191"/>
      <c r="BL781" s="492"/>
      <c r="BM781" s="191"/>
      <c r="BN781" s="391"/>
      <c r="BO781" s="191"/>
      <c r="BP781" s="191"/>
      <c r="BQ781" s="191"/>
      <c r="BR781" s="191"/>
      <c r="BS781" s="191"/>
      <c r="BT781" s="191"/>
      <c r="BU781" s="192"/>
      <c r="BV781" s="191"/>
      <c r="BW781" s="191"/>
      <c r="BX781" s="191"/>
      <c r="BY781" s="191"/>
      <c r="BZ781" s="191"/>
      <c r="CA781" s="191"/>
      <c r="CB781" s="470"/>
      <c r="CC781" s="396"/>
      <c r="CD781" s="191"/>
      <c r="CE781" s="191"/>
      <c r="CF781" s="191"/>
      <c r="CG781" s="191"/>
      <c r="CH781" s="384"/>
      <c r="CI781" s="191"/>
      <c r="CJ781" s="461"/>
      <c r="CK781" s="461"/>
      <c r="CL781" s="191"/>
      <c r="CM781" s="191"/>
      <c r="CN781" s="498"/>
      <c r="CO781" s="191"/>
      <c r="CP781" s="192"/>
      <c r="CQ781" s="191"/>
      <c r="CR781" s="384"/>
      <c r="CS781" s="407"/>
      <c r="CT781" s="191"/>
      <c r="DE781" s="192"/>
      <c r="DM781" s="190"/>
      <c r="DN781" s="191"/>
      <c r="DQ781" s="190"/>
      <c r="DU781" s="132"/>
      <c r="DV781" s="132"/>
      <c r="DW781" s="132"/>
      <c r="DX781" s="132"/>
      <c r="DY781" s="132"/>
      <c r="DZ781" s="132"/>
      <c r="EA781" s="133"/>
      <c r="EB781" s="132"/>
      <c r="EC781" s="132"/>
      <c r="ED781" s="451"/>
      <c r="EE781" s="133"/>
      <c r="EF781" s="132"/>
      <c r="EG781" s="132"/>
      <c r="EH781" s="132"/>
      <c r="EI781" s="134"/>
      <c r="EJ781" s="132"/>
      <c r="EK781" s="451"/>
      <c r="EL781" s="518"/>
      <c r="EM781" s="451"/>
      <c r="EN781" s="132"/>
      <c r="EO781" s="513"/>
      <c r="EP781" s="451"/>
      <c r="EQ781" s="451"/>
      <c r="ER781" s="524"/>
      <c r="ES781" s="451"/>
      <c r="ET781" s="451"/>
      <c r="EU781" s="132"/>
      <c r="EV781" s="133"/>
      <c r="EW781" s="193"/>
    </row>
    <row r="782" spans="26:153" ht="30" customHeight="1" x14ac:dyDescent="0.15">
      <c r="Z782" s="246"/>
      <c r="AA782" s="483"/>
      <c r="AB782" s="191"/>
      <c r="AC782" s="191"/>
      <c r="AD782" s="191"/>
      <c r="AE782" s="191"/>
      <c r="AF782" s="384"/>
      <c r="AG782" s="191"/>
      <c r="AH782" s="191"/>
      <c r="AI782" s="191"/>
      <c r="AJ782" s="191"/>
      <c r="AK782" s="192"/>
      <c r="AL782" s="191"/>
      <c r="AM782" s="191"/>
      <c r="AN782" s="191"/>
      <c r="AO782" s="461"/>
      <c r="AP782" s="191"/>
      <c r="AQ782" s="191"/>
      <c r="AR782" s="191"/>
      <c r="AS782" s="461"/>
      <c r="AT782" s="191"/>
      <c r="AU782" s="191"/>
      <c r="AV782" s="461"/>
      <c r="AW782" s="192"/>
      <c r="AX782" s="191"/>
      <c r="AY782" s="461"/>
      <c r="AZ782" s="191"/>
      <c r="BA782" s="461"/>
      <c r="BB782" s="191"/>
      <c r="BC782" s="192"/>
      <c r="BD782" s="191"/>
      <c r="BE782" s="191"/>
      <c r="BF782" s="461"/>
      <c r="BG782" s="470"/>
      <c r="BH782" s="470"/>
      <c r="BI782" s="191"/>
      <c r="BJ782" s="191"/>
      <c r="BK782" s="191"/>
      <c r="BL782" s="492"/>
      <c r="BM782" s="191"/>
      <c r="BN782" s="391"/>
      <c r="BO782" s="191"/>
      <c r="BP782" s="191"/>
      <c r="BQ782" s="191"/>
      <c r="BR782" s="191"/>
      <c r="BS782" s="191"/>
      <c r="BT782" s="191"/>
      <c r="BU782" s="192"/>
      <c r="BV782" s="191"/>
      <c r="BW782" s="191"/>
      <c r="BX782" s="191"/>
      <c r="BY782" s="191"/>
      <c r="BZ782" s="191"/>
      <c r="CA782" s="191"/>
      <c r="CB782" s="470"/>
      <c r="CC782" s="396"/>
      <c r="CD782" s="191"/>
      <c r="CE782" s="191"/>
      <c r="CF782" s="191"/>
      <c r="CG782" s="191"/>
      <c r="CH782" s="384"/>
      <c r="CI782" s="191"/>
      <c r="CJ782" s="461"/>
      <c r="CK782" s="461"/>
      <c r="CL782" s="191"/>
      <c r="CM782" s="191"/>
      <c r="CN782" s="498"/>
      <c r="CO782" s="191"/>
      <c r="CP782" s="192"/>
      <c r="CQ782" s="191"/>
      <c r="CR782" s="384"/>
      <c r="CS782" s="407"/>
      <c r="CT782" s="191"/>
      <c r="DE782" s="192"/>
      <c r="DM782" s="190"/>
      <c r="DN782" s="191"/>
      <c r="DQ782" s="190"/>
      <c r="DU782" s="132"/>
      <c r="DV782" s="132"/>
      <c r="DW782" s="132"/>
      <c r="DX782" s="132"/>
      <c r="DY782" s="132"/>
      <c r="DZ782" s="132"/>
      <c r="EA782" s="133"/>
      <c r="EB782" s="132"/>
      <c r="EC782" s="132"/>
      <c r="ED782" s="451"/>
      <c r="EE782" s="133"/>
      <c r="EF782" s="132"/>
      <c r="EG782" s="132"/>
      <c r="EH782" s="132"/>
      <c r="EI782" s="134"/>
      <c r="EJ782" s="132"/>
      <c r="EK782" s="451"/>
      <c r="EL782" s="518"/>
      <c r="EM782" s="451"/>
      <c r="EN782" s="132"/>
      <c r="EO782" s="513"/>
      <c r="EP782" s="451"/>
      <c r="EQ782" s="451"/>
      <c r="ER782" s="524"/>
      <c r="ES782" s="451"/>
      <c r="ET782" s="451"/>
      <c r="EU782" s="132"/>
      <c r="EV782" s="133"/>
      <c r="EW782" s="193"/>
    </row>
    <row r="783" spans="26:153" ht="30" customHeight="1" x14ac:dyDescent="0.15">
      <c r="Z783" s="246"/>
      <c r="AA783" s="483"/>
      <c r="AB783" s="191"/>
      <c r="AC783" s="191"/>
      <c r="AD783" s="191"/>
      <c r="AE783" s="191"/>
      <c r="AF783" s="384"/>
      <c r="AG783" s="191"/>
      <c r="AH783" s="191"/>
      <c r="AI783" s="191"/>
      <c r="AJ783" s="191"/>
      <c r="AK783" s="192"/>
      <c r="AL783" s="191"/>
      <c r="AM783" s="191"/>
      <c r="AN783" s="191"/>
      <c r="AO783" s="461"/>
      <c r="AP783" s="191"/>
      <c r="AQ783" s="191"/>
      <c r="AR783" s="191"/>
      <c r="AS783" s="461"/>
      <c r="AT783" s="191"/>
      <c r="AU783" s="191"/>
      <c r="AV783" s="461"/>
      <c r="AW783" s="192"/>
      <c r="AX783" s="191"/>
      <c r="AY783" s="461"/>
      <c r="AZ783" s="191"/>
      <c r="BA783" s="461"/>
      <c r="BB783" s="191"/>
      <c r="BC783" s="192"/>
      <c r="BD783" s="191"/>
      <c r="BE783" s="191"/>
      <c r="BF783" s="461"/>
      <c r="BG783" s="470"/>
      <c r="BH783" s="470"/>
      <c r="BI783" s="191"/>
      <c r="BJ783" s="191"/>
      <c r="BK783" s="191"/>
      <c r="BL783" s="492"/>
      <c r="BM783" s="191"/>
      <c r="BN783" s="391"/>
      <c r="BO783" s="191"/>
      <c r="BP783" s="191"/>
      <c r="BQ783" s="191"/>
      <c r="BR783" s="191"/>
      <c r="BS783" s="191"/>
      <c r="BT783" s="191"/>
      <c r="BU783" s="192"/>
      <c r="BV783" s="191"/>
      <c r="BW783" s="191"/>
      <c r="BX783" s="191"/>
      <c r="BY783" s="191"/>
      <c r="BZ783" s="191"/>
      <c r="CA783" s="191"/>
      <c r="CB783" s="470"/>
      <c r="CC783" s="396"/>
      <c r="CD783" s="191"/>
      <c r="CE783" s="191"/>
      <c r="CF783" s="191"/>
      <c r="CG783" s="191"/>
      <c r="CH783" s="384"/>
      <c r="CI783" s="191"/>
      <c r="CJ783" s="461"/>
      <c r="CK783" s="461"/>
      <c r="CL783" s="191"/>
      <c r="CM783" s="191"/>
      <c r="CN783" s="498"/>
      <c r="CO783" s="191"/>
      <c r="CP783" s="192"/>
      <c r="CQ783" s="191"/>
      <c r="CR783" s="384"/>
      <c r="CS783" s="407"/>
      <c r="CT783" s="191"/>
      <c r="DE783" s="192"/>
      <c r="DM783" s="190"/>
      <c r="DN783" s="191"/>
      <c r="DQ783" s="190"/>
      <c r="DU783" s="132"/>
      <c r="DV783" s="132"/>
      <c r="DW783" s="132"/>
      <c r="DX783" s="132"/>
      <c r="DY783" s="132"/>
      <c r="DZ783" s="132"/>
      <c r="EA783" s="133"/>
      <c r="EB783" s="132"/>
      <c r="EC783" s="132"/>
      <c r="ED783" s="451"/>
      <c r="EE783" s="133"/>
      <c r="EF783" s="132"/>
      <c r="EG783" s="132"/>
      <c r="EH783" s="132"/>
      <c r="EI783" s="134"/>
      <c r="EJ783" s="132"/>
      <c r="EK783" s="451"/>
      <c r="EL783" s="518"/>
      <c r="EM783" s="451"/>
      <c r="EN783" s="132"/>
      <c r="EO783" s="513"/>
      <c r="EP783" s="451"/>
      <c r="EQ783" s="451"/>
      <c r="ER783" s="524"/>
      <c r="ES783" s="451"/>
      <c r="ET783" s="451"/>
      <c r="EU783" s="132"/>
      <c r="EV783" s="133"/>
      <c r="EW783" s="193"/>
    </row>
    <row r="784" spans="26:153" ht="30" customHeight="1" x14ac:dyDescent="0.15">
      <c r="Z784" s="246"/>
      <c r="AA784" s="483"/>
      <c r="AB784" s="191"/>
      <c r="AC784" s="191"/>
      <c r="AD784" s="191"/>
      <c r="AE784" s="191"/>
      <c r="AF784" s="384"/>
      <c r="AG784" s="191"/>
      <c r="AH784" s="191"/>
      <c r="AI784" s="191"/>
      <c r="AJ784" s="191"/>
      <c r="AK784" s="192"/>
      <c r="AL784" s="191"/>
      <c r="AM784" s="191"/>
      <c r="AN784" s="191"/>
      <c r="AO784" s="461"/>
      <c r="AP784" s="191"/>
      <c r="AQ784" s="191"/>
      <c r="AR784" s="191"/>
      <c r="AS784" s="461"/>
      <c r="AT784" s="191"/>
      <c r="AU784" s="191"/>
      <c r="AV784" s="461"/>
      <c r="AW784" s="192"/>
      <c r="AX784" s="191"/>
      <c r="AY784" s="461"/>
      <c r="AZ784" s="191"/>
      <c r="BA784" s="461"/>
      <c r="BB784" s="191"/>
      <c r="BC784" s="192"/>
      <c r="BD784" s="191"/>
      <c r="BE784" s="191"/>
      <c r="BF784" s="461"/>
      <c r="BG784" s="470"/>
      <c r="BH784" s="470"/>
      <c r="BI784" s="191"/>
      <c r="BJ784" s="191"/>
      <c r="BK784" s="191"/>
      <c r="BL784" s="492"/>
      <c r="BM784" s="191"/>
      <c r="BN784" s="391"/>
      <c r="BO784" s="191"/>
      <c r="BP784" s="191"/>
      <c r="BQ784" s="191"/>
      <c r="BR784" s="191"/>
      <c r="BS784" s="191"/>
      <c r="BT784" s="191"/>
      <c r="BU784" s="192"/>
      <c r="BV784" s="191"/>
      <c r="BW784" s="191"/>
      <c r="BX784" s="191"/>
      <c r="BY784" s="191"/>
      <c r="BZ784" s="191"/>
      <c r="CA784" s="191"/>
      <c r="CB784" s="470"/>
      <c r="CC784" s="396"/>
      <c r="CD784" s="191"/>
      <c r="CE784" s="191"/>
      <c r="CF784" s="191"/>
      <c r="CG784" s="191"/>
      <c r="CH784" s="384"/>
      <c r="CI784" s="191"/>
      <c r="CJ784" s="461"/>
      <c r="CK784" s="461"/>
      <c r="CL784" s="191"/>
      <c r="CM784" s="191"/>
      <c r="CN784" s="498"/>
      <c r="CO784" s="191"/>
      <c r="CP784" s="192"/>
      <c r="CQ784" s="191"/>
      <c r="CR784" s="384"/>
      <c r="CS784" s="407"/>
      <c r="CT784" s="191"/>
      <c r="DE784" s="192"/>
      <c r="DM784" s="190"/>
      <c r="DN784" s="191"/>
      <c r="DQ784" s="190"/>
      <c r="DU784" s="132"/>
      <c r="DV784" s="132"/>
      <c r="DW784" s="132"/>
      <c r="DX784" s="132"/>
      <c r="DY784" s="132"/>
      <c r="DZ784" s="132"/>
      <c r="EA784" s="133"/>
      <c r="EB784" s="132"/>
      <c r="EC784" s="132"/>
      <c r="ED784" s="451"/>
      <c r="EE784" s="133"/>
      <c r="EF784" s="132"/>
      <c r="EG784" s="132"/>
      <c r="EH784" s="132"/>
      <c r="EI784" s="134"/>
      <c r="EJ784" s="132"/>
      <c r="EK784" s="451"/>
      <c r="EL784" s="518"/>
      <c r="EM784" s="451"/>
      <c r="EN784" s="132"/>
      <c r="EO784" s="513"/>
      <c r="EP784" s="451"/>
      <c r="EQ784" s="451"/>
      <c r="ER784" s="524"/>
      <c r="ES784" s="451"/>
      <c r="ET784" s="451"/>
      <c r="EU784" s="132"/>
      <c r="EV784" s="133"/>
      <c r="EW784" s="193"/>
    </row>
    <row r="785" spans="26:153" ht="30" customHeight="1" x14ac:dyDescent="0.15">
      <c r="Z785" s="246"/>
      <c r="AA785" s="483"/>
      <c r="AB785" s="191"/>
      <c r="AC785" s="191"/>
      <c r="AD785" s="191"/>
      <c r="AE785" s="191"/>
      <c r="AF785" s="384"/>
      <c r="AG785" s="191"/>
      <c r="AH785" s="191"/>
      <c r="AI785" s="191"/>
      <c r="AJ785" s="191"/>
      <c r="AK785" s="192"/>
      <c r="AL785" s="191"/>
      <c r="AM785" s="191"/>
      <c r="AN785" s="191"/>
      <c r="AO785" s="461"/>
      <c r="AP785" s="191"/>
      <c r="AQ785" s="191"/>
      <c r="AR785" s="191"/>
      <c r="AS785" s="461"/>
      <c r="AT785" s="191"/>
      <c r="AU785" s="191"/>
      <c r="AV785" s="461"/>
      <c r="AW785" s="192"/>
      <c r="AX785" s="191"/>
      <c r="AY785" s="461"/>
      <c r="AZ785" s="191"/>
      <c r="BA785" s="461"/>
      <c r="BB785" s="191"/>
      <c r="BC785" s="192"/>
      <c r="BD785" s="191"/>
      <c r="BE785" s="191"/>
      <c r="BF785" s="461"/>
      <c r="BG785" s="470"/>
      <c r="BH785" s="470"/>
      <c r="BI785" s="191"/>
      <c r="BJ785" s="191"/>
      <c r="BK785" s="191"/>
      <c r="BL785" s="492"/>
      <c r="BM785" s="191"/>
      <c r="BN785" s="391"/>
      <c r="BO785" s="191"/>
      <c r="BP785" s="191"/>
      <c r="BQ785" s="191"/>
      <c r="BR785" s="191"/>
      <c r="BS785" s="191"/>
      <c r="BT785" s="191"/>
      <c r="BU785" s="192"/>
      <c r="BV785" s="191"/>
      <c r="BW785" s="191"/>
      <c r="BX785" s="191"/>
      <c r="BY785" s="191"/>
      <c r="BZ785" s="191"/>
      <c r="CA785" s="191"/>
      <c r="CB785" s="470"/>
      <c r="CC785" s="396"/>
      <c r="CD785" s="191"/>
      <c r="CE785" s="191"/>
      <c r="CF785" s="191"/>
      <c r="CG785" s="191"/>
      <c r="CH785" s="384"/>
      <c r="CI785" s="191"/>
      <c r="CJ785" s="461"/>
      <c r="CK785" s="461"/>
      <c r="CL785" s="191"/>
      <c r="CM785" s="191"/>
      <c r="CN785" s="498"/>
      <c r="CO785" s="191"/>
      <c r="CP785" s="192"/>
      <c r="CQ785" s="191"/>
      <c r="CR785" s="384"/>
      <c r="CS785" s="407"/>
      <c r="CT785" s="191"/>
      <c r="DE785" s="192"/>
      <c r="DM785" s="190"/>
      <c r="DN785" s="191"/>
      <c r="DQ785" s="190"/>
      <c r="DU785" s="132"/>
      <c r="DV785" s="132"/>
      <c r="DW785" s="132"/>
      <c r="DX785" s="132"/>
      <c r="DY785" s="132"/>
      <c r="DZ785" s="132"/>
      <c r="EA785" s="133"/>
      <c r="EB785" s="132"/>
      <c r="EC785" s="132"/>
      <c r="ED785" s="451"/>
      <c r="EE785" s="133"/>
      <c r="EF785" s="132"/>
      <c r="EG785" s="132"/>
      <c r="EH785" s="132"/>
      <c r="EI785" s="134"/>
      <c r="EJ785" s="132"/>
      <c r="EK785" s="451"/>
      <c r="EL785" s="518"/>
      <c r="EM785" s="451"/>
      <c r="EN785" s="132"/>
      <c r="EO785" s="513"/>
      <c r="EP785" s="451"/>
      <c r="EQ785" s="451"/>
      <c r="ER785" s="524"/>
      <c r="ES785" s="451"/>
      <c r="ET785" s="451"/>
      <c r="EU785" s="132"/>
      <c r="EV785" s="133"/>
      <c r="EW785" s="193"/>
    </row>
    <row r="786" spans="26:153" ht="30" customHeight="1" x14ac:dyDescent="0.15">
      <c r="Z786" s="246"/>
      <c r="AA786" s="483"/>
      <c r="AB786" s="191"/>
      <c r="AC786" s="191"/>
      <c r="AD786" s="191"/>
      <c r="AE786" s="191"/>
      <c r="AF786" s="384"/>
      <c r="AG786" s="191"/>
      <c r="AH786" s="191"/>
      <c r="AI786" s="191"/>
      <c r="AJ786" s="191"/>
      <c r="AK786" s="192"/>
      <c r="AL786" s="191"/>
      <c r="AM786" s="191"/>
      <c r="AN786" s="191"/>
      <c r="AO786" s="461"/>
      <c r="AP786" s="191"/>
      <c r="AQ786" s="191"/>
      <c r="AR786" s="191"/>
      <c r="AS786" s="461"/>
      <c r="AT786" s="191"/>
      <c r="AU786" s="191"/>
      <c r="AV786" s="461"/>
      <c r="AW786" s="192"/>
      <c r="AX786" s="191"/>
      <c r="AY786" s="461"/>
      <c r="AZ786" s="191"/>
      <c r="BA786" s="461"/>
      <c r="BB786" s="191"/>
      <c r="BC786" s="192"/>
      <c r="BD786" s="191"/>
      <c r="BE786" s="191"/>
      <c r="BF786" s="461"/>
      <c r="BG786" s="470"/>
      <c r="BH786" s="470"/>
      <c r="BI786" s="191"/>
      <c r="BJ786" s="191"/>
      <c r="BK786" s="191"/>
      <c r="BL786" s="492"/>
      <c r="BM786" s="191"/>
      <c r="BN786" s="391"/>
      <c r="BO786" s="191"/>
      <c r="BP786" s="191"/>
      <c r="BQ786" s="191"/>
      <c r="BR786" s="191"/>
      <c r="BS786" s="191"/>
      <c r="BT786" s="191"/>
      <c r="BU786" s="192"/>
      <c r="BV786" s="191"/>
      <c r="BW786" s="191"/>
      <c r="BX786" s="191"/>
      <c r="BY786" s="191"/>
      <c r="BZ786" s="191"/>
      <c r="CA786" s="191"/>
      <c r="CB786" s="470"/>
      <c r="CC786" s="396"/>
      <c r="CD786" s="191"/>
      <c r="CE786" s="191"/>
      <c r="CF786" s="191"/>
      <c r="CG786" s="191"/>
      <c r="CH786" s="384"/>
      <c r="CI786" s="191"/>
      <c r="CJ786" s="461"/>
      <c r="CK786" s="461"/>
      <c r="CL786" s="191"/>
      <c r="CM786" s="191"/>
      <c r="CN786" s="498"/>
      <c r="CO786" s="191"/>
      <c r="CP786" s="192"/>
      <c r="CQ786" s="191"/>
      <c r="CR786" s="384"/>
      <c r="CS786" s="407"/>
      <c r="CT786" s="191"/>
      <c r="DE786" s="192"/>
      <c r="DM786" s="190"/>
      <c r="DN786" s="191"/>
      <c r="DQ786" s="190"/>
      <c r="DU786" s="132"/>
      <c r="DV786" s="132"/>
      <c r="DW786" s="132"/>
      <c r="DX786" s="132"/>
      <c r="DY786" s="132"/>
      <c r="DZ786" s="132"/>
      <c r="EA786" s="133"/>
      <c r="EB786" s="132"/>
      <c r="EC786" s="132"/>
      <c r="ED786" s="451"/>
      <c r="EE786" s="133"/>
      <c r="EF786" s="132"/>
      <c r="EG786" s="132"/>
      <c r="EH786" s="132"/>
      <c r="EI786" s="134"/>
      <c r="EJ786" s="132"/>
      <c r="EK786" s="451"/>
      <c r="EL786" s="518"/>
      <c r="EM786" s="451"/>
      <c r="EN786" s="132"/>
      <c r="EO786" s="513"/>
      <c r="EP786" s="451"/>
      <c r="EQ786" s="451"/>
      <c r="ER786" s="524"/>
      <c r="ES786" s="451"/>
      <c r="ET786" s="451"/>
      <c r="EU786" s="132"/>
      <c r="EV786" s="133"/>
      <c r="EW786" s="193"/>
    </row>
    <row r="787" spans="26:153" ht="30" customHeight="1" x14ac:dyDescent="0.15">
      <c r="Z787" s="246"/>
      <c r="AA787" s="483"/>
      <c r="AB787" s="191"/>
      <c r="AC787" s="191"/>
      <c r="AD787" s="191"/>
      <c r="AE787" s="191"/>
      <c r="AF787" s="384"/>
      <c r="AG787" s="191"/>
      <c r="AH787" s="191"/>
      <c r="AI787" s="191"/>
      <c r="AJ787" s="191"/>
      <c r="AK787" s="192"/>
      <c r="AL787" s="191"/>
      <c r="AM787" s="191"/>
      <c r="AN787" s="191"/>
      <c r="AO787" s="461"/>
      <c r="AP787" s="191"/>
      <c r="AQ787" s="191"/>
      <c r="AR787" s="191"/>
      <c r="AS787" s="461"/>
      <c r="AT787" s="191"/>
      <c r="AU787" s="191"/>
      <c r="AV787" s="461"/>
      <c r="AW787" s="192"/>
      <c r="AX787" s="191"/>
      <c r="AY787" s="461"/>
      <c r="AZ787" s="191"/>
      <c r="BA787" s="461"/>
      <c r="BB787" s="191"/>
      <c r="BC787" s="192"/>
      <c r="BD787" s="191"/>
      <c r="BE787" s="191"/>
      <c r="BF787" s="461"/>
      <c r="BG787" s="470"/>
      <c r="BH787" s="470"/>
      <c r="BI787" s="191"/>
      <c r="BJ787" s="191"/>
      <c r="BK787" s="191"/>
      <c r="BL787" s="492"/>
      <c r="BM787" s="191"/>
      <c r="BN787" s="391"/>
      <c r="BO787" s="191"/>
      <c r="BP787" s="191"/>
      <c r="BQ787" s="191"/>
      <c r="BR787" s="191"/>
      <c r="BS787" s="191"/>
      <c r="BT787" s="191"/>
      <c r="BU787" s="192"/>
      <c r="BV787" s="191"/>
      <c r="BW787" s="191"/>
      <c r="BX787" s="191"/>
      <c r="BY787" s="191"/>
      <c r="BZ787" s="191"/>
      <c r="CA787" s="191"/>
      <c r="CB787" s="470"/>
      <c r="CC787" s="396"/>
      <c r="CD787" s="191"/>
      <c r="CE787" s="191"/>
      <c r="CF787" s="191"/>
      <c r="CG787" s="191"/>
      <c r="CH787" s="384"/>
      <c r="CI787" s="191"/>
      <c r="CJ787" s="461"/>
      <c r="CK787" s="461"/>
      <c r="CL787" s="191"/>
      <c r="CM787" s="191"/>
      <c r="CN787" s="498"/>
      <c r="CO787" s="191"/>
      <c r="CP787" s="192"/>
      <c r="CQ787" s="191"/>
      <c r="CR787" s="384"/>
      <c r="CS787" s="407"/>
      <c r="CT787" s="191"/>
      <c r="DE787" s="192"/>
      <c r="DM787" s="190"/>
      <c r="DN787" s="191"/>
      <c r="DQ787" s="190"/>
      <c r="DU787" s="132"/>
      <c r="DV787" s="132"/>
      <c r="DW787" s="132"/>
      <c r="DX787" s="132"/>
      <c r="DY787" s="132"/>
      <c r="DZ787" s="132"/>
      <c r="EA787" s="133"/>
      <c r="EB787" s="132"/>
      <c r="EC787" s="132"/>
      <c r="ED787" s="451"/>
      <c r="EE787" s="133"/>
      <c r="EF787" s="132"/>
      <c r="EG787" s="132"/>
      <c r="EH787" s="132"/>
      <c r="EI787" s="134"/>
      <c r="EJ787" s="132"/>
      <c r="EK787" s="451"/>
      <c r="EL787" s="518"/>
      <c r="EM787" s="451"/>
      <c r="EN787" s="132"/>
      <c r="EO787" s="513"/>
      <c r="EP787" s="451"/>
      <c r="EQ787" s="451"/>
      <c r="ER787" s="524"/>
      <c r="ES787" s="451"/>
      <c r="ET787" s="451"/>
      <c r="EU787" s="132"/>
      <c r="EV787" s="133"/>
      <c r="EW787" s="193"/>
    </row>
    <row r="788" spans="26:153" ht="30" customHeight="1" x14ac:dyDescent="0.15">
      <c r="Z788" s="246"/>
      <c r="AA788" s="483"/>
      <c r="AB788" s="191"/>
      <c r="AC788" s="191"/>
      <c r="AD788" s="191"/>
      <c r="AE788" s="191"/>
      <c r="AF788" s="384"/>
      <c r="AG788" s="191"/>
      <c r="AH788" s="191"/>
      <c r="AI788" s="191"/>
      <c r="AJ788" s="191"/>
      <c r="AK788" s="192"/>
      <c r="AL788" s="191"/>
      <c r="AM788" s="191"/>
      <c r="AN788" s="191"/>
      <c r="AO788" s="461"/>
      <c r="AP788" s="191"/>
      <c r="AQ788" s="191"/>
      <c r="AR788" s="191"/>
      <c r="AS788" s="461"/>
      <c r="AT788" s="191"/>
      <c r="AU788" s="191"/>
      <c r="AV788" s="461"/>
      <c r="AW788" s="192"/>
      <c r="AX788" s="191"/>
      <c r="AY788" s="461"/>
      <c r="AZ788" s="191"/>
      <c r="BA788" s="461"/>
      <c r="BB788" s="191"/>
      <c r="BC788" s="192"/>
      <c r="BD788" s="191"/>
      <c r="BE788" s="191"/>
      <c r="BF788" s="461"/>
      <c r="BG788" s="470"/>
      <c r="BH788" s="470"/>
      <c r="BI788" s="191"/>
      <c r="BJ788" s="191"/>
      <c r="BK788" s="191"/>
      <c r="BL788" s="492"/>
      <c r="BM788" s="191"/>
      <c r="BN788" s="391"/>
      <c r="BO788" s="191"/>
      <c r="BP788" s="191"/>
      <c r="BQ788" s="191"/>
      <c r="BR788" s="191"/>
      <c r="BS788" s="191"/>
      <c r="BT788" s="191"/>
      <c r="BU788" s="192"/>
      <c r="BV788" s="191"/>
      <c r="BW788" s="191"/>
      <c r="BX788" s="191"/>
      <c r="BY788" s="191"/>
      <c r="BZ788" s="191"/>
      <c r="CA788" s="191"/>
      <c r="CB788" s="470"/>
      <c r="CC788" s="396"/>
      <c r="CD788" s="191"/>
      <c r="CE788" s="191"/>
      <c r="CF788" s="191"/>
      <c r="CG788" s="191"/>
      <c r="CH788" s="384"/>
      <c r="CI788" s="191"/>
      <c r="CJ788" s="461"/>
      <c r="CK788" s="461"/>
      <c r="CL788" s="191"/>
      <c r="CM788" s="191"/>
      <c r="CN788" s="498"/>
      <c r="CO788" s="191"/>
      <c r="CP788" s="192"/>
      <c r="CQ788" s="191"/>
      <c r="CR788" s="384"/>
      <c r="CS788" s="407"/>
      <c r="CT788" s="191"/>
      <c r="DE788" s="192"/>
      <c r="DM788" s="190"/>
      <c r="DN788" s="191"/>
      <c r="DQ788" s="190"/>
      <c r="DU788" s="132"/>
      <c r="DV788" s="132"/>
      <c r="DW788" s="132"/>
      <c r="DX788" s="132"/>
      <c r="DY788" s="132"/>
      <c r="DZ788" s="132"/>
      <c r="EA788" s="133"/>
      <c r="EB788" s="132"/>
      <c r="EC788" s="132"/>
      <c r="ED788" s="451"/>
      <c r="EE788" s="133"/>
      <c r="EF788" s="132"/>
      <c r="EG788" s="132"/>
      <c r="EH788" s="132"/>
      <c r="EI788" s="134"/>
      <c r="EJ788" s="132"/>
      <c r="EK788" s="451"/>
      <c r="EL788" s="518"/>
      <c r="EM788" s="451"/>
      <c r="EN788" s="132"/>
      <c r="EO788" s="513"/>
      <c r="EP788" s="451"/>
      <c r="EQ788" s="451"/>
      <c r="ER788" s="524"/>
      <c r="ES788" s="451"/>
      <c r="ET788" s="451"/>
      <c r="EU788" s="132"/>
      <c r="EV788" s="133"/>
      <c r="EW788" s="193"/>
    </row>
    <row r="789" spans="26:153" ht="30" customHeight="1" x14ac:dyDescent="0.15">
      <c r="Z789" s="246"/>
      <c r="AA789" s="483"/>
      <c r="AB789" s="191"/>
      <c r="AC789" s="191"/>
      <c r="AD789" s="191"/>
      <c r="AE789" s="191"/>
      <c r="AF789" s="384"/>
      <c r="AG789" s="191"/>
      <c r="AH789" s="191"/>
      <c r="AI789" s="191"/>
      <c r="AJ789" s="191"/>
      <c r="AK789" s="192"/>
      <c r="AL789" s="191"/>
      <c r="AM789" s="191"/>
      <c r="AN789" s="191"/>
      <c r="AO789" s="461"/>
      <c r="AP789" s="191"/>
      <c r="AQ789" s="191"/>
      <c r="AR789" s="191"/>
      <c r="AS789" s="461"/>
      <c r="AT789" s="191"/>
      <c r="AU789" s="191"/>
      <c r="AV789" s="461"/>
      <c r="AW789" s="192"/>
      <c r="AX789" s="191"/>
      <c r="AY789" s="461"/>
      <c r="AZ789" s="191"/>
      <c r="BA789" s="461"/>
      <c r="BB789" s="191"/>
      <c r="BC789" s="192"/>
      <c r="BD789" s="191"/>
      <c r="BE789" s="191"/>
      <c r="BF789" s="461"/>
      <c r="BG789" s="470"/>
      <c r="BH789" s="470"/>
      <c r="BI789" s="191"/>
      <c r="BJ789" s="191"/>
      <c r="BK789" s="191"/>
      <c r="BL789" s="492"/>
      <c r="BM789" s="191"/>
      <c r="BN789" s="391"/>
      <c r="BO789" s="191"/>
      <c r="BP789" s="191"/>
      <c r="BQ789" s="191"/>
      <c r="BR789" s="191"/>
      <c r="BS789" s="191"/>
      <c r="BT789" s="191"/>
      <c r="BU789" s="192"/>
      <c r="BV789" s="191"/>
      <c r="BW789" s="191"/>
      <c r="BX789" s="191"/>
      <c r="BY789" s="191"/>
      <c r="BZ789" s="191"/>
      <c r="CA789" s="191"/>
      <c r="CB789" s="470"/>
      <c r="CC789" s="396"/>
      <c r="CD789" s="191"/>
      <c r="CE789" s="191"/>
      <c r="CF789" s="191"/>
      <c r="CG789" s="191"/>
      <c r="CH789" s="384"/>
      <c r="CI789" s="191"/>
      <c r="CJ789" s="461"/>
      <c r="CK789" s="461"/>
      <c r="CL789" s="191"/>
      <c r="CM789" s="191"/>
      <c r="CN789" s="498"/>
      <c r="CO789" s="191"/>
      <c r="CP789" s="192"/>
      <c r="CQ789" s="191"/>
      <c r="CR789" s="384"/>
      <c r="CS789" s="407"/>
      <c r="CT789" s="191"/>
      <c r="DE789" s="192"/>
      <c r="DM789" s="190"/>
      <c r="DN789" s="191"/>
      <c r="DQ789" s="190"/>
      <c r="DU789" s="132"/>
      <c r="DV789" s="132"/>
      <c r="DW789" s="132"/>
      <c r="DX789" s="132"/>
      <c r="DY789" s="132"/>
      <c r="DZ789" s="132"/>
      <c r="EA789" s="133"/>
      <c r="EB789" s="132"/>
      <c r="EC789" s="132"/>
      <c r="ED789" s="451"/>
      <c r="EE789" s="133"/>
      <c r="EF789" s="132"/>
      <c r="EG789" s="132"/>
      <c r="EH789" s="132"/>
      <c r="EI789" s="134"/>
      <c r="EJ789" s="132"/>
      <c r="EK789" s="451"/>
      <c r="EL789" s="518"/>
      <c r="EM789" s="451"/>
      <c r="EN789" s="132"/>
      <c r="EO789" s="513"/>
      <c r="EP789" s="451"/>
      <c r="EQ789" s="451"/>
      <c r="ER789" s="524"/>
      <c r="ES789" s="451"/>
      <c r="ET789" s="451"/>
      <c r="EU789" s="132"/>
      <c r="EV789" s="133"/>
      <c r="EW789" s="193"/>
    </row>
    <row r="790" spans="26:153" ht="30" customHeight="1" x14ac:dyDescent="0.15">
      <c r="Z790" s="246"/>
      <c r="AA790" s="483"/>
      <c r="AB790" s="191"/>
      <c r="AC790" s="191"/>
      <c r="AD790" s="191"/>
      <c r="AE790" s="191"/>
      <c r="AF790" s="384"/>
      <c r="AG790" s="191"/>
      <c r="AH790" s="191"/>
      <c r="AI790" s="191"/>
      <c r="AJ790" s="191"/>
      <c r="AK790" s="192"/>
      <c r="AL790" s="191"/>
      <c r="AM790" s="191"/>
      <c r="AN790" s="191"/>
      <c r="AO790" s="461"/>
      <c r="AP790" s="191"/>
      <c r="AQ790" s="191"/>
      <c r="AR790" s="191"/>
      <c r="AS790" s="461"/>
      <c r="AT790" s="191"/>
      <c r="AU790" s="191"/>
      <c r="AV790" s="461"/>
      <c r="AW790" s="192"/>
      <c r="AX790" s="191"/>
      <c r="AY790" s="461"/>
      <c r="AZ790" s="191"/>
      <c r="BA790" s="461"/>
      <c r="BB790" s="191"/>
      <c r="BC790" s="192"/>
      <c r="BD790" s="191"/>
      <c r="BE790" s="191"/>
      <c r="BF790" s="461"/>
      <c r="BG790" s="470"/>
      <c r="BH790" s="470"/>
      <c r="BI790" s="191"/>
      <c r="BJ790" s="191"/>
      <c r="BK790" s="191"/>
      <c r="BL790" s="492"/>
      <c r="BM790" s="191"/>
      <c r="BN790" s="391"/>
      <c r="BO790" s="191"/>
      <c r="BP790" s="191"/>
      <c r="BQ790" s="191"/>
      <c r="BR790" s="191"/>
      <c r="BS790" s="191"/>
      <c r="BT790" s="191"/>
      <c r="BU790" s="192"/>
      <c r="BV790" s="191"/>
      <c r="BW790" s="191"/>
      <c r="BX790" s="191"/>
      <c r="BY790" s="191"/>
      <c r="BZ790" s="191"/>
      <c r="CA790" s="191"/>
      <c r="CB790" s="470"/>
      <c r="CC790" s="396"/>
      <c r="CD790" s="191"/>
      <c r="CE790" s="191"/>
      <c r="CF790" s="191"/>
      <c r="CG790" s="191"/>
      <c r="CH790" s="384"/>
      <c r="CI790" s="191"/>
      <c r="CJ790" s="461"/>
      <c r="CK790" s="461"/>
      <c r="CL790" s="191"/>
      <c r="CM790" s="191"/>
      <c r="CN790" s="498"/>
      <c r="CO790" s="191"/>
      <c r="CP790" s="192"/>
      <c r="CQ790" s="191"/>
      <c r="CR790" s="384"/>
      <c r="CS790" s="407"/>
      <c r="CT790" s="191"/>
      <c r="DE790" s="192"/>
      <c r="DM790" s="190"/>
      <c r="DN790" s="191"/>
      <c r="DQ790" s="190"/>
      <c r="DU790" s="132"/>
      <c r="DV790" s="132"/>
      <c r="DW790" s="132"/>
      <c r="DX790" s="132"/>
      <c r="DY790" s="132"/>
      <c r="DZ790" s="132"/>
      <c r="EA790" s="133"/>
      <c r="EB790" s="132"/>
      <c r="EC790" s="132"/>
      <c r="ED790" s="451"/>
      <c r="EE790" s="133"/>
      <c r="EF790" s="132"/>
      <c r="EG790" s="132"/>
      <c r="EH790" s="132"/>
      <c r="EI790" s="134"/>
      <c r="EJ790" s="132"/>
      <c r="EK790" s="451"/>
      <c r="EL790" s="518"/>
      <c r="EM790" s="451"/>
      <c r="EN790" s="132"/>
      <c r="EO790" s="513"/>
      <c r="EP790" s="451"/>
      <c r="EQ790" s="451"/>
      <c r="ER790" s="524"/>
      <c r="ES790" s="451"/>
      <c r="ET790" s="451"/>
      <c r="EU790" s="132"/>
      <c r="EV790" s="133"/>
      <c r="EW790" s="193"/>
    </row>
    <row r="791" spans="26:153" ht="30" customHeight="1" x14ac:dyDescent="0.15">
      <c r="Z791" s="246"/>
      <c r="AA791" s="483"/>
      <c r="AB791" s="191"/>
      <c r="AC791" s="191"/>
      <c r="AD791" s="191"/>
      <c r="AE791" s="191"/>
      <c r="AF791" s="384"/>
      <c r="AG791" s="191"/>
      <c r="AH791" s="191"/>
      <c r="AI791" s="191"/>
      <c r="AJ791" s="191"/>
      <c r="AK791" s="192"/>
      <c r="AL791" s="191"/>
      <c r="AM791" s="191"/>
      <c r="AN791" s="191"/>
      <c r="AO791" s="461"/>
      <c r="AP791" s="191"/>
      <c r="AQ791" s="191"/>
      <c r="AR791" s="191"/>
      <c r="AS791" s="461"/>
      <c r="AT791" s="191"/>
      <c r="AU791" s="191"/>
      <c r="AV791" s="461"/>
      <c r="AW791" s="192"/>
      <c r="AX791" s="191"/>
      <c r="AY791" s="461"/>
      <c r="AZ791" s="191"/>
      <c r="BA791" s="461"/>
      <c r="BB791" s="191"/>
      <c r="BC791" s="192"/>
      <c r="BD791" s="191"/>
      <c r="BE791" s="191"/>
      <c r="BF791" s="461"/>
      <c r="BG791" s="470"/>
      <c r="BH791" s="470"/>
      <c r="BI791" s="191"/>
      <c r="BJ791" s="191"/>
      <c r="BK791" s="191"/>
      <c r="BL791" s="492"/>
      <c r="BM791" s="191"/>
      <c r="BN791" s="391"/>
      <c r="BO791" s="191"/>
      <c r="BP791" s="191"/>
      <c r="BQ791" s="191"/>
      <c r="BR791" s="191"/>
      <c r="BS791" s="191"/>
      <c r="BT791" s="191"/>
      <c r="BU791" s="192"/>
      <c r="BV791" s="191"/>
      <c r="BW791" s="191"/>
      <c r="BX791" s="191"/>
      <c r="BY791" s="191"/>
      <c r="BZ791" s="191"/>
      <c r="CA791" s="191"/>
      <c r="CB791" s="470"/>
      <c r="CC791" s="396"/>
      <c r="CD791" s="191"/>
      <c r="CE791" s="191"/>
      <c r="CF791" s="191"/>
      <c r="CG791" s="191"/>
      <c r="CH791" s="384"/>
      <c r="CI791" s="191"/>
      <c r="CJ791" s="461"/>
      <c r="CK791" s="461"/>
      <c r="CL791" s="191"/>
      <c r="CM791" s="191"/>
      <c r="CN791" s="498"/>
      <c r="CO791" s="191"/>
      <c r="CP791" s="192"/>
      <c r="CQ791" s="191"/>
      <c r="CR791" s="384"/>
      <c r="CS791" s="407"/>
      <c r="CT791" s="191"/>
      <c r="DE791" s="192"/>
      <c r="DM791" s="190"/>
      <c r="DN791" s="191"/>
      <c r="DQ791" s="190"/>
      <c r="DU791" s="132"/>
      <c r="DV791" s="132"/>
      <c r="DW791" s="132"/>
      <c r="DX791" s="132"/>
      <c r="DY791" s="132"/>
      <c r="DZ791" s="132"/>
      <c r="EA791" s="133"/>
      <c r="EB791" s="132"/>
      <c r="EC791" s="132"/>
      <c r="ED791" s="451"/>
      <c r="EE791" s="133"/>
      <c r="EF791" s="132"/>
      <c r="EG791" s="132"/>
      <c r="EH791" s="132"/>
      <c r="EI791" s="134"/>
      <c r="EJ791" s="132"/>
      <c r="EK791" s="451"/>
      <c r="EL791" s="518"/>
      <c r="EM791" s="451"/>
      <c r="EN791" s="132"/>
      <c r="EO791" s="513"/>
      <c r="EP791" s="451"/>
      <c r="EQ791" s="451"/>
      <c r="ER791" s="524"/>
      <c r="ES791" s="451"/>
      <c r="ET791" s="451"/>
      <c r="EU791" s="132"/>
      <c r="EV791" s="133"/>
      <c r="EW791" s="193"/>
    </row>
    <row r="792" spans="26:153" ht="30" customHeight="1" x14ac:dyDescent="0.15">
      <c r="Z792" s="246"/>
      <c r="AA792" s="483"/>
      <c r="AB792" s="191"/>
      <c r="AC792" s="191"/>
      <c r="AD792" s="191"/>
      <c r="AE792" s="191"/>
      <c r="AF792" s="384"/>
      <c r="AG792" s="191"/>
      <c r="AH792" s="191"/>
      <c r="AI792" s="191"/>
      <c r="AJ792" s="191"/>
      <c r="AK792" s="192"/>
      <c r="AL792" s="191"/>
      <c r="AM792" s="191"/>
      <c r="AN792" s="191"/>
      <c r="AO792" s="461"/>
      <c r="AP792" s="191"/>
      <c r="AQ792" s="191"/>
      <c r="AR792" s="191"/>
      <c r="AS792" s="461"/>
      <c r="AT792" s="191"/>
      <c r="AU792" s="191"/>
      <c r="AV792" s="461"/>
      <c r="AW792" s="192"/>
      <c r="AX792" s="191"/>
      <c r="AY792" s="461"/>
      <c r="AZ792" s="191"/>
      <c r="BA792" s="461"/>
      <c r="BB792" s="191"/>
      <c r="BC792" s="192"/>
      <c r="BD792" s="191"/>
      <c r="BE792" s="191"/>
      <c r="BF792" s="461"/>
      <c r="BG792" s="470"/>
      <c r="BH792" s="470"/>
      <c r="BI792" s="191"/>
      <c r="BJ792" s="191"/>
      <c r="BK792" s="191"/>
      <c r="BL792" s="492"/>
      <c r="BM792" s="191"/>
      <c r="BN792" s="391"/>
      <c r="BO792" s="191"/>
      <c r="BP792" s="191"/>
      <c r="BQ792" s="191"/>
      <c r="BR792" s="191"/>
      <c r="BS792" s="191"/>
      <c r="BT792" s="191"/>
      <c r="BU792" s="192"/>
      <c r="BV792" s="191"/>
      <c r="BW792" s="191"/>
      <c r="BX792" s="191"/>
      <c r="BY792" s="191"/>
      <c r="BZ792" s="191"/>
      <c r="CA792" s="191"/>
      <c r="CB792" s="470"/>
      <c r="CC792" s="396"/>
      <c r="CD792" s="191"/>
      <c r="CE792" s="191"/>
      <c r="CF792" s="191"/>
      <c r="CG792" s="191"/>
      <c r="CH792" s="384"/>
      <c r="CI792" s="191"/>
      <c r="CJ792" s="461"/>
      <c r="CK792" s="461"/>
      <c r="CL792" s="191"/>
      <c r="CM792" s="191"/>
      <c r="CN792" s="498"/>
      <c r="CO792" s="191"/>
      <c r="CP792" s="192"/>
      <c r="CQ792" s="191"/>
      <c r="CR792" s="384"/>
      <c r="CS792" s="407"/>
      <c r="CT792" s="191"/>
      <c r="DE792" s="192"/>
      <c r="DM792" s="190"/>
      <c r="DN792" s="191"/>
      <c r="DQ792" s="190"/>
      <c r="DU792" s="132"/>
      <c r="DV792" s="132"/>
      <c r="DW792" s="132"/>
      <c r="DX792" s="132"/>
      <c r="DY792" s="132"/>
      <c r="DZ792" s="132"/>
      <c r="EA792" s="133"/>
      <c r="EB792" s="132"/>
      <c r="EC792" s="132"/>
      <c r="ED792" s="451"/>
      <c r="EE792" s="133"/>
      <c r="EF792" s="132"/>
      <c r="EG792" s="132"/>
      <c r="EH792" s="132"/>
      <c r="EI792" s="134"/>
      <c r="EJ792" s="132"/>
      <c r="EK792" s="451"/>
      <c r="EL792" s="518"/>
      <c r="EM792" s="451"/>
      <c r="EN792" s="132"/>
      <c r="EO792" s="513"/>
      <c r="EP792" s="451"/>
      <c r="EQ792" s="451"/>
      <c r="ER792" s="524"/>
      <c r="ES792" s="451"/>
      <c r="ET792" s="451"/>
      <c r="EU792" s="132"/>
      <c r="EV792" s="133"/>
      <c r="EW792" s="193"/>
    </row>
    <row r="793" spans="26:153" ht="30" customHeight="1" x14ac:dyDescent="0.15">
      <c r="Z793" s="246"/>
      <c r="AA793" s="483"/>
      <c r="AB793" s="191"/>
      <c r="AC793" s="191"/>
      <c r="AD793" s="191"/>
      <c r="AE793" s="191"/>
      <c r="AF793" s="384"/>
      <c r="AG793" s="191"/>
      <c r="AH793" s="191"/>
      <c r="AI793" s="191"/>
      <c r="AJ793" s="191"/>
      <c r="AK793" s="192"/>
      <c r="AL793" s="191"/>
      <c r="AM793" s="191"/>
      <c r="AN793" s="191"/>
      <c r="AO793" s="461"/>
      <c r="AP793" s="191"/>
      <c r="AQ793" s="191"/>
      <c r="AR793" s="191"/>
      <c r="AS793" s="461"/>
      <c r="AT793" s="191"/>
      <c r="AU793" s="191"/>
      <c r="AV793" s="461"/>
      <c r="AW793" s="192"/>
      <c r="AX793" s="191"/>
      <c r="AY793" s="461"/>
      <c r="AZ793" s="191"/>
      <c r="BA793" s="461"/>
      <c r="BB793" s="191"/>
      <c r="BC793" s="192"/>
      <c r="BD793" s="191"/>
      <c r="BE793" s="191"/>
      <c r="BF793" s="461"/>
      <c r="BG793" s="470"/>
      <c r="BH793" s="470"/>
      <c r="BI793" s="191"/>
      <c r="BJ793" s="191"/>
      <c r="BK793" s="191"/>
      <c r="BL793" s="492"/>
      <c r="BM793" s="191"/>
      <c r="BN793" s="391"/>
      <c r="BO793" s="191"/>
      <c r="BP793" s="191"/>
      <c r="BQ793" s="191"/>
      <c r="BR793" s="191"/>
      <c r="BS793" s="191"/>
      <c r="BT793" s="191"/>
      <c r="BU793" s="192"/>
      <c r="BV793" s="191"/>
      <c r="BW793" s="191"/>
      <c r="BX793" s="191"/>
      <c r="BY793" s="191"/>
      <c r="BZ793" s="191"/>
      <c r="CA793" s="191"/>
      <c r="CB793" s="470"/>
      <c r="CC793" s="396"/>
      <c r="CD793" s="191"/>
      <c r="CE793" s="191"/>
      <c r="CF793" s="191"/>
      <c r="CG793" s="191"/>
      <c r="CH793" s="384"/>
      <c r="CI793" s="191"/>
      <c r="CJ793" s="461"/>
      <c r="CK793" s="461"/>
      <c r="CL793" s="191"/>
      <c r="CM793" s="191"/>
      <c r="CN793" s="498"/>
      <c r="CO793" s="191"/>
      <c r="CP793" s="192"/>
      <c r="CQ793" s="191"/>
      <c r="CR793" s="384"/>
      <c r="CS793" s="407"/>
      <c r="CT793" s="191"/>
      <c r="DE793" s="192"/>
      <c r="DM793" s="190"/>
      <c r="DN793" s="191"/>
      <c r="DQ793" s="190"/>
      <c r="DU793" s="132"/>
      <c r="DV793" s="132"/>
      <c r="DW793" s="132"/>
      <c r="DX793" s="132"/>
      <c r="DY793" s="132"/>
      <c r="DZ793" s="132"/>
      <c r="EA793" s="133"/>
      <c r="EB793" s="132"/>
      <c r="EC793" s="132"/>
      <c r="ED793" s="451"/>
      <c r="EE793" s="133"/>
      <c r="EF793" s="132"/>
      <c r="EG793" s="132"/>
      <c r="EH793" s="132"/>
      <c r="EI793" s="134"/>
      <c r="EJ793" s="132"/>
      <c r="EK793" s="451"/>
      <c r="EL793" s="518"/>
      <c r="EM793" s="451"/>
      <c r="EN793" s="132"/>
      <c r="EO793" s="513"/>
      <c r="EP793" s="451"/>
      <c r="EQ793" s="451"/>
      <c r="ER793" s="524"/>
      <c r="ES793" s="451"/>
      <c r="ET793" s="451"/>
      <c r="EU793" s="132"/>
      <c r="EV793" s="133"/>
      <c r="EW793" s="193"/>
    </row>
    <row r="794" spans="26:153" ht="30" customHeight="1" x14ac:dyDescent="0.15">
      <c r="Z794" s="246"/>
      <c r="AA794" s="483"/>
      <c r="AB794" s="191"/>
      <c r="AC794" s="191"/>
      <c r="AD794" s="191"/>
      <c r="AE794" s="191"/>
      <c r="AF794" s="384"/>
      <c r="AG794" s="191"/>
      <c r="AH794" s="191"/>
      <c r="AI794" s="191"/>
      <c r="AJ794" s="191"/>
      <c r="AK794" s="192"/>
      <c r="AL794" s="191"/>
      <c r="AM794" s="191"/>
      <c r="AN794" s="191"/>
      <c r="AO794" s="461"/>
      <c r="AP794" s="191"/>
      <c r="AQ794" s="191"/>
      <c r="AR794" s="191"/>
      <c r="AS794" s="461"/>
      <c r="AT794" s="191"/>
      <c r="AU794" s="191"/>
      <c r="AV794" s="461"/>
      <c r="AW794" s="192"/>
      <c r="AX794" s="191"/>
      <c r="AY794" s="461"/>
      <c r="AZ794" s="191"/>
      <c r="BA794" s="461"/>
      <c r="BB794" s="191"/>
      <c r="BC794" s="192"/>
      <c r="BD794" s="191"/>
      <c r="BE794" s="191"/>
      <c r="BF794" s="461"/>
      <c r="BG794" s="470"/>
      <c r="BH794" s="470"/>
      <c r="BI794" s="191"/>
      <c r="BJ794" s="191"/>
      <c r="BK794" s="191"/>
      <c r="BL794" s="492"/>
      <c r="BM794" s="191"/>
      <c r="BN794" s="391"/>
      <c r="BO794" s="191"/>
      <c r="BP794" s="191"/>
      <c r="BQ794" s="191"/>
      <c r="BR794" s="191"/>
      <c r="BS794" s="191"/>
      <c r="BT794" s="191"/>
      <c r="BU794" s="192"/>
      <c r="BV794" s="191"/>
      <c r="BW794" s="191"/>
      <c r="BX794" s="191"/>
      <c r="BY794" s="191"/>
      <c r="BZ794" s="191"/>
      <c r="CA794" s="191"/>
      <c r="CB794" s="470"/>
      <c r="CC794" s="396"/>
      <c r="CD794" s="191"/>
      <c r="CE794" s="191"/>
      <c r="CF794" s="191"/>
      <c r="CG794" s="191"/>
      <c r="CH794" s="384"/>
      <c r="CI794" s="191"/>
      <c r="CJ794" s="461"/>
      <c r="CK794" s="461"/>
      <c r="CL794" s="191"/>
      <c r="CM794" s="191"/>
      <c r="CN794" s="498"/>
      <c r="CO794" s="191"/>
      <c r="CP794" s="192"/>
      <c r="CQ794" s="191"/>
      <c r="CR794" s="384"/>
      <c r="CS794" s="407"/>
      <c r="CT794" s="191"/>
      <c r="DE794" s="192"/>
      <c r="DM794" s="190"/>
      <c r="DN794" s="191"/>
      <c r="DQ794" s="190"/>
      <c r="DU794" s="132"/>
      <c r="DV794" s="132"/>
      <c r="DW794" s="132"/>
      <c r="DX794" s="132"/>
      <c r="DY794" s="132"/>
      <c r="DZ794" s="132"/>
      <c r="EA794" s="133"/>
      <c r="EB794" s="132"/>
      <c r="EC794" s="132"/>
      <c r="ED794" s="451"/>
      <c r="EE794" s="133"/>
      <c r="EF794" s="132"/>
      <c r="EG794" s="132"/>
      <c r="EH794" s="132"/>
      <c r="EI794" s="134"/>
      <c r="EJ794" s="132"/>
      <c r="EK794" s="451"/>
      <c r="EL794" s="518"/>
      <c r="EM794" s="451"/>
      <c r="EN794" s="132"/>
      <c r="EO794" s="513"/>
      <c r="EP794" s="451"/>
      <c r="EQ794" s="451"/>
      <c r="ER794" s="524"/>
      <c r="ES794" s="451"/>
      <c r="ET794" s="451"/>
      <c r="EU794" s="132"/>
      <c r="EV794" s="133"/>
      <c r="EW794" s="193"/>
    </row>
    <row r="795" spans="26:153" ht="30" customHeight="1" x14ac:dyDescent="0.15">
      <c r="Z795" s="246"/>
      <c r="AA795" s="483"/>
      <c r="AB795" s="191"/>
      <c r="AC795" s="191"/>
      <c r="AD795" s="191"/>
      <c r="AE795" s="191"/>
      <c r="AF795" s="384"/>
      <c r="AG795" s="191"/>
      <c r="AH795" s="191"/>
      <c r="AI795" s="191"/>
      <c r="AJ795" s="191"/>
      <c r="AK795" s="192"/>
      <c r="AL795" s="191"/>
      <c r="AM795" s="191"/>
      <c r="AN795" s="191"/>
      <c r="AO795" s="461"/>
      <c r="AP795" s="191"/>
      <c r="AQ795" s="191"/>
      <c r="AR795" s="191"/>
      <c r="AS795" s="461"/>
      <c r="AT795" s="191"/>
      <c r="AU795" s="191"/>
      <c r="AV795" s="461"/>
      <c r="AW795" s="192"/>
      <c r="AX795" s="191"/>
      <c r="AY795" s="461"/>
      <c r="AZ795" s="191"/>
      <c r="BA795" s="461"/>
      <c r="BB795" s="191"/>
      <c r="BC795" s="192"/>
      <c r="BD795" s="191"/>
      <c r="BE795" s="191"/>
      <c r="BF795" s="461"/>
      <c r="BG795" s="470"/>
      <c r="BH795" s="470"/>
      <c r="BI795" s="191"/>
      <c r="BJ795" s="191"/>
      <c r="BK795" s="191"/>
      <c r="BL795" s="492"/>
      <c r="BM795" s="191"/>
      <c r="BN795" s="391"/>
      <c r="BO795" s="191"/>
      <c r="BP795" s="191"/>
      <c r="BQ795" s="191"/>
      <c r="BR795" s="191"/>
      <c r="BS795" s="191"/>
      <c r="BT795" s="191"/>
      <c r="BU795" s="192"/>
      <c r="BV795" s="191"/>
      <c r="BW795" s="191"/>
      <c r="BX795" s="191"/>
      <c r="BY795" s="191"/>
      <c r="BZ795" s="191"/>
      <c r="CA795" s="191"/>
      <c r="CB795" s="470"/>
      <c r="CC795" s="396"/>
      <c r="CD795" s="191"/>
      <c r="CE795" s="191"/>
      <c r="CF795" s="191"/>
      <c r="CG795" s="191"/>
      <c r="CH795" s="384"/>
      <c r="CI795" s="191"/>
      <c r="CJ795" s="461"/>
      <c r="CK795" s="461"/>
      <c r="CL795" s="191"/>
      <c r="CM795" s="191"/>
      <c r="CN795" s="498"/>
      <c r="CO795" s="191"/>
      <c r="CP795" s="192"/>
      <c r="CQ795" s="191"/>
      <c r="CR795" s="384"/>
      <c r="CS795" s="407"/>
      <c r="CT795" s="191"/>
      <c r="DE795" s="192"/>
      <c r="DM795" s="190"/>
      <c r="DN795" s="191"/>
      <c r="DQ795" s="190"/>
      <c r="DU795" s="132"/>
      <c r="DV795" s="132"/>
      <c r="DW795" s="132"/>
      <c r="DX795" s="132"/>
      <c r="DY795" s="132"/>
      <c r="DZ795" s="132"/>
      <c r="EA795" s="133"/>
      <c r="EB795" s="132"/>
      <c r="EC795" s="132"/>
      <c r="ED795" s="451"/>
      <c r="EE795" s="133"/>
      <c r="EF795" s="132"/>
      <c r="EG795" s="132"/>
      <c r="EH795" s="132"/>
      <c r="EI795" s="134"/>
      <c r="EJ795" s="132"/>
      <c r="EK795" s="451"/>
      <c r="EL795" s="518"/>
      <c r="EM795" s="451"/>
      <c r="EN795" s="132"/>
      <c r="EO795" s="513"/>
      <c r="EP795" s="451"/>
      <c r="EQ795" s="451"/>
      <c r="ER795" s="524"/>
      <c r="ES795" s="451"/>
      <c r="ET795" s="451"/>
      <c r="EU795" s="132"/>
      <c r="EV795" s="133"/>
      <c r="EW795" s="193"/>
    </row>
    <row r="796" spans="26:153" ht="30" customHeight="1" x14ac:dyDescent="0.15">
      <c r="Z796" s="246"/>
      <c r="AA796" s="483"/>
      <c r="AB796" s="191"/>
      <c r="AC796" s="191"/>
      <c r="AD796" s="191"/>
      <c r="AE796" s="191"/>
      <c r="AF796" s="384"/>
      <c r="AG796" s="191"/>
      <c r="AH796" s="191"/>
      <c r="AI796" s="191"/>
      <c r="AJ796" s="191"/>
      <c r="AK796" s="192"/>
      <c r="AL796" s="191"/>
      <c r="AM796" s="191"/>
      <c r="AN796" s="191"/>
      <c r="AO796" s="461"/>
      <c r="AP796" s="191"/>
      <c r="AQ796" s="191"/>
      <c r="AR796" s="191"/>
      <c r="AS796" s="461"/>
      <c r="AT796" s="191"/>
      <c r="AU796" s="191"/>
      <c r="AV796" s="461"/>
      <c r="AW796" s="192"/>
      <c r="AX796" s="191"/>
      <c r="AY796" s="461"/>
      <c r="AZ796" s="191"/>
      <c r="BA796" s="461"/>
      <c r="BB796" s="191"/>
      <c r="BC796" s="192"/>
      <c r="BD796" s="191"/>
      <c r="BE796" s="191"/>
      <c r="BF796" s="461"/>
      <c r="BG796" s="470"/>
      <c r="BH796" s="470"/>
      <c r="BI796" s="191"/>
      <c r="BJ796" s="191"/>
      <c r="BK796" s="191"/>
      <c r="BL796" s="492"/>
      <c r="BM796" s="191"/>
      <c r="BN796" s="391"/>
      <c r="BO796" s="191"/>
      <c r="BP796" s="191"/>
      <c r="BQ796" s="191"/>
      <c r="BR796" s="191"/>
      <c r="BS796" s="191"/>
      <c r="BT796" s="191"/>
      <c r="BU796" s="192"/>
      <c r="BV796" s="191"/>
      <c r="BW796" s="191"/>
      <c r="BX796" s="191"/>
      <c r="BY796" s="191"/>
      <c r="BZ796" s="191"/>
      <c r="CA796" s="191"/>
      <c r="CB796" s="470"/>
      <c r="CC796" s="396"/>
      <c r="CD796" s="191"/>
      <c r="CE796" s="191"/>
      <c r="CF796" s="191"/>
      <c r="CG796" s="191"/>
      <c r="CH796" s="384"/>
      <c r="CI796" s="191"/>
      <c r="CJ796" s="461"/>
      <c r="CK796" s="461"/>
      <c r="CL796" s="191"/>
      <c r="CM796" s="191"/>
      <c r="CN796" s="498"/>
      <c r="CO796" s="191"/>
      <c r="CP796" s="192"/>
      <c r="CQ796" s="191"/>
      <c r="CR796" s="384"/>
      <c r="CS796" s="407"/>
      <c r="CT796" s="191"/>
      <c r="DE796" s="192"/>
      <c r="DM796" s="190"/>
      <c r="DN796" s="191"/>
      <c r="DQ796" s="190"/>
      <c r="DU796" s="132"/>
      <c r="DV796" s="132"/>
      <c r="DW796" s="132"/>
      <c r="DX796" s="132"/>
      <c r="DY796" s="132"/>
      <c r="DZ796" s="132"/>
      <c r="EA796" s="133"/>
      <c r="EB796" s="132"/>
      <c r="EC796" s="132"/>
      <c r="ED796" s="451"/>
      <c r="EE796" s="133"/>
      <c r="EF796" s="132"/>
      <c r="EG796" s="132"/>
      <c r="EH796" s="132"/>
      <c r="EI796" s="134"/>
      <c r="EJ796" s="132"/>
      <c r="EK796" s="451"/>
      <c r="EL796" s="518"/>
      <c r="EM796" s="451"/>
      <c r="EN796" s="132"/>
      <c r="EO796" s="513"/>
      <c r="EP796" s="451"/>
      <c r="EQ796" s="451"/>
      <c r="ER796" s="524"/>
      <c r="ES796" s="451"/>
      <c r="ET796" s="451"/>
      <c r="EU796" s="132"/>
      <c r="EV796" s="133"/>
      <c r="EW796" s="193"/>
    </row>
    <row r="797" spans="26:153" ht="30" customHeight="1" x14ac:dyDescent="0.15">
      <c r="Z797" s="246"/>
      <c r="AA797" s="483"/>
      <c r="AB797" s="191"/>
      <c r="AC797" s="191"/>
      <c r="AD797" s="191"/>
      <c r="AE797" s="191"/>
      <c r="AF797" s="384"/>
      <c r="AG797" s="191"/>
      <c r="AH797" s="191"/>
      <c r="AI797" s="191"/>
      <c r="AJ797" s="191"/>
      <c r="AK797" s="192"/>
      <c r="AL797" s="191"/>
      <c r="AM797" s="191"/>
      <c r="AN797" s="191"/>
      <c r="AO797" s="461"/>
      <c r="AP797" s="191"/>
      <c r="AQ797" s="191"/>
      <c r="AR797" s="191"/>
      <c r="AS797" s="461"/>
      <c r="AT797" s="191"/>
      <c r="AU797" s="191"/>
      <c r="AV797" s="461"/>
      <c r="AW797" s="192"/>
      <c r="AX797" s="191"/>
      <c r="AY797" s="461"/>
      <c r="AZ797" s="191"/>
      <c r="BA797" s="461"/>
      <c r="BB797" s="191"/>
      <c r="BC797" s="192"/>
      <c r="BD797" s="191"/>
      <c r="BE797" s="191"/>
      <c r="BF797" s="461"/>
      <c r="BG797" s="470"/>
      <c r="BH797" s="470"/>
      <c r="BI797" s="191"/>
      <c r="BJ797" s="191"/>
      <c r="BK797" s="191"/>
      <c r="BL797" s="492"/>
      <c r="BM797" s="191"/>
      <c r="BN797" s="391"/>
      <c r="BO797" s="191"/>
      <c r="BP797" s="191"/>
      <c r="BQ797" s="191"/>
      <c r="BR797" s="191"/>
      <c r="BS797" s="191"/>
      <c r="BT797" s="191"/>
      <c r="BU797" s="192"/>
      <c r="BV797" s="191"/>
      <c r="BW797" s="191"/>
      <c r="BX797" s="191"/>
      <c r="BY797" s="191"/>
      <c r="BZ797" s="191"/>
      <c r="CA797" s="191"/>
      <c r="CB797" s="470"/>
      <c r="CC797" s="396"/>
      <c r="CD797" s="191"/>
      <c r="CE797" s="191"/>
      <c r="CF797" s="191"/>
      <c r="CG797" s="191"/>
      <c r="CH797" s="384"/>
      <c r="CI797" s="191"/>
      <c r="CJ797" s="461"/>
      <c r="CK797" s="461"/>
      <c r="CL797" s="191"/>
      <c r="CM797" s="191"/>
      <c r="CN797" s="498"/>
      <c r="CO797" s="191"/>
      <c r="CP797" s="192"/>
      <c r="CQ797" s="191"/>
      <c r="CR797" s="384"/>
      <c r="CS797" s="407"/>
      <c r="CT797" s="191"/>
      <c r="DE797" s="192"/>
      <c r="DM797" s="190"/>
      <c r="DN797" s="191"/>
      <c r="DQ797" s="190"/>
      <c r="DU797" s="132"/>
      <c r="DV797" s="132"/>
      <c r="DW797" s="132"/>
      <c r="DX797" s="132"/>
      <c r="DY797" s="132"/>
      <c r="DZ797" s="132"/>
      <c r="EA797" s="133"/>
      <c r="EB797" s="132"/>
      <c r="EC797" s="132"/>
      <c r="ED797" s="451"/>
      <c r="EE797" s="133"/>
      <c r="EF797" s="132"/>
      <c r="EG797" s="132"/>
      <c r="EH797" s="132"/>
      <c r="EI797" s="134"/>
      <c r="EJ797" s="132"/>
      <c r="EK797" s="451"/>
      <c r="EL797" s="518"/>
      <c r="EM797" s="451"/>
      <c r="EN797" s="132"/>
      <c r="EO797" s="513"/>
      <c r="EP797" s="451"/>
      <c r="EQ797" s="451"/>
      <c r="ER797" s="524"/>
      <c r="ES797" s="451"/>
      <c r="ET797" s="451"/>
      <c r="EU797" s="132"/>
      <c r="EV797" s="133"/>
      <c r="EW797" s="193"/>
    </row>
    <row r="798" spans="26:153" ht="30" customHeight="1" x14ac:dyDescent="0.15">
      <c r="Z798" s="246"/>
      <c r="AA798" s="483"/>
      <c r="AB798" s="191"/>
      <c r="AC798" s="191"/>
      <c r="AD798" s="191"/>
      <c r="AE798" s="191"/>
      <c r="AF798" s="384"/>
      <c r="AG798" s="191"/>
      <c r="AH798" s="191"/>
      <c r="AI798" s="191"/>
      <c r="AJ798" s="191"/>
      <c r="AK798" s="192"/>
      <c r="AL798" s="191"/>
      <c r="AM798" s="191"/>
      <c r="AN798" s="191"/>
      <c r="AO798" s="461"/>
      <c r="AP798" s="191"/>
      <c r="AQ798" s="191"/>
      <c r="AR798" s="191"/>
      <c r="AS798" s="461"/>
      <c r="AT798" s="191"/>
      <c r="AU798" s="191"/>
      <c r="AV798" s="461"/>
      <c r="AW798" s="192"/>
      <c r="AX798" s="191"/>
      <c r="AY798" s="461"/>
      <c r="AZ798" s="191"/>
      <c r="BA798" s="461"/>
      <c r="BB798" s="191"/>
      <c r="BC798" s="192"/>
      <c r="BD798" s="191"/>
      <c r="BE798" s="191"/>
      <c r="BF798" s="461"/>
      <c r="BG798" s="470"/>
      <c r="BH798" s="470"/>
      <c r="BI798" s="191"/>
      <c r="BJ798" s="191"/>
      <c r="BK798" s="191"/>
      <c r="BL798" s="492"/>
      <c r="BM798" s="191"/>
      <c r="BN798" s="391"/>
      <c r="BO798" s="191"/>
      <c r="BP798" s="191"/>
      <c r="BQ798" s="191"/>
      <c r="BR798" s="191"/>
      <c r="BS798" s="191"/>
      <c r="BT798" s="191"/>
      <c r="BU798" s="192"/>
      <c r="BV798" s="191"/>
      <c r="BW798" s="191"/>
      <c r="BX798" s="191"/>
      <c r="BY798" s="191"/>
      <c r="BZ798" s="191"/>
      <c r="CA798" s="191"/>
      <c r="CB798" s="470"/>
      <c r="CC798" s="396"/>
      <c r="CD798" s="191"/>
      <c r="CE798" s="191"/>
      <c r="CF798" s="191"/>
      <c r="CG798" s="191"/>
      <c r="CH798" s="384"/>
      <c r="CI798" s="191"/>
      <c r="CJ798" s="461"/>
      <c r="CK798" s="461"/>
      <c r="CL798" s="191"/>
      <c r="CM798" s="191"/>
      <c r="CN798" s="498"/>
      <c r="CO798" s="191"/>
      <c r="CP798" s="192"/>
      <c r="CQ798" s="191"/>
      <c r="CR798" s="384"/>
      <c r="CS798" s="407"/>
      <c r="CT798" s="191"/>
      <c r="DE798" s="192"/>
      <c r="DM798" s="190"/>
      <c r="DN798" s="191"/>
      <c r="DQ798" s="190"/>
      <c r="DU798" s="132"/>
      <c r="DV798" s="132"/>
      <c r="DW798" s="132"/>
      <c r="DX798" s="132"/>
      <c r="DY798" s="132"/>
      <c r="DZ798" s="132"/>
      <c r="EA798" s="133"/>
      <c r="EB798" s="132"/>
      <c r="EC798" s="132"/>
      <c r="ED798" s="451"/>
      <c r="EE798" s="133"/>
      <c r="EF798" s="132"/>
      <c r="EG798" s="132"/>
      <c r="EH798" s="132"/>
      <c r="EI798" s="134"/>
      <c r="EJ798" s="132"/>
      <c r="EK798" s="451"/>
      <c r="EL798" s="518"/>
      <c r="EM798" s="451"/>
      <c r="EN798" s="132"/>
      <c r="EO798" s="513"/>
      <c r="EP798" s="451"/>
      <c r="EQ798" s="451"/>
      <c r="ER798" s="524"/>
      <c r="ES798" s="451"/>
      <c r="ET798" s="451"/>
      <c r="EU798" s="132"/>
      <c r="EV798" s="133"/>
      <c r="EW798" s="193"/>
    </row>
    <row r="799" spans="26:153" ht="30" customHeight="1" x14ac:dyDescent="0.15">
      <c r="Z799" s="246"/>
      <c r="AA799" s="483"/>
      <c r="AB799" s="191"/>
      <c r="AC799" s="191"/>
      <c r="AD799" s="191"/>
      <c r="AE799" s="191"/>
      <c r="AF799" s="384"/>
      <c r="AG799" s="191"/>
      <c r="AH799" s="191"/>
      <c r="AI799" s="191"/>
      <c r="AJ799" s="191"/>
      <c r="AK799" s="192"/>
      <c r="AL799" s="191"/>
      <c r="AM799" s="191"/>
      <c r="AN799" s="191"/>
      <c r="AO799" s="461"/>
      <c r="AP799" s="191"/>
      <c r="AQ799" s="191"/>
      <c r="AR799" s="191"/>
      <c r="AS799" s="461"/>
      <c r="AT799" s="191"/>
      <c r="AU799" s="191"/>
      <c r="AV799" s="461"/>
      <c r="AW799" s="192"/>
      <c r="AX799" s="191"/>
      <c r="AY799" s="461"/>
      <c r="AZ799" s="191"/>
      <c r="BA799" s="461"/>
      <c r="BB799" s="191"/>
      <c r="BC799" s="192"/>
      <c r="BD799" s="191"/>
      <c r="BE799" s="191"/>
      <c r="BF799" s="461"/>
      <c r="BG799" s="470"/>
      <c r="BH799" s="470"/>
      <c r="BI799" s="191"/>
      <c r="BJ799" s="191"/>
      <c r="BK799" s="191"/>
      <c r="BL799" s="492"/>
      <c r="BM799" s="191"/>
      <c r="BN799" s="391"/>
      <c r="BO799" s="191"/>
      <c r="BP799" s="191"/>
      <c r="BQ799" s="191"/>
      <c r="BR799" s="191"/>
      <c r="BS799" s="191"/>
      <c r="BT799" s="191"/>
      <c r="BU799" s="192"/>
      <c r="BV799" s="191"/>
      <c r="BW799" s="191"/>
      <c r="BX799" s="191"/>
      <c r="BY799" s="191"/>
      <c r="BZ799" s="191"/>
      <c r="CA799" s="191"/>
      <c r="CB799" s="470"/>
      <c r="CC799" s="396"/>
      <c r="CD799" s="191"/>
      <c r="CE799" s="191"/>
      <c r="CF799" s="191"/>
      <c r="CG799" s="191"/>
      <c r="CH799" s="384"/>
      <c r="CI799" s="191"/>
      <c r="CJ799" s="461"/>
      <c r="CK799" s="461"/>
      <c r="CL799" s="191"/>
      <c r="CM799" s="191"/>
      <c r="CN799" s="498"/>
      <c r="CO799" s="191"/>
      <c r="CP799" s="192"/>
      <c r="CQ799" s="191"/>
      <c r="CR799" s="384"/>
      <c r="CS799" s="407"/>
      <c r="CT799" s="191"/>
      <c r="DE799" s="192"/>
      <c r="DM799" s="190"/>
      <c r="DN799" s="191"/>
      <c r="DQ799" s="190"/>
      <c r="DU799" s="132"/>
      <c r="DV799" s="132"/>
      <c r="DW799" s="132"/>
      <c r="DX799" s="132"/>
      <c r="DY799" s="132"/>
      <c r="DZ799" s="132"/>
      <c r="EA799" s="133"/>
      <c r="EB799" s="132"/>
      <c r="EC799" s="132"/>
      <c r="ED799" s="451"/>
      <c r="EE799" s="133"/>
      <c r="EF799" s="132"/>
      <c r="EG799" s="132"/>
      <c r="EH799" s="132"/>
      <c r="EI799" s="134"/>
      <c r="EJ799" s="132"/>
      <c r="EK799" s="451"/>
      <c r="EL799" s="518"/>
      <c r="EM799" s="451"/>
      <c r="EN799" s="132"/>
      <c r="EO799" s="513"/>
      <c r="EP799" s="451"/>
      <c r="EQ799" s="451"/>
      <c r="ER799" s="524"/>
      <c r="ES799" s="451"/>
      <c r="ET799" s="451"/>
      <c r="EU799" s="132"/>
      <c r="EV799" s="133"/>
      <c r="EW799" s="193"/>
    </row>
    <row r="800" spans="26:153" ht="30" customHeight="1" x14ac:dyDescent="0.15">
      <c r="Z800" s="246"/>
      <c r="AA800" s="483"/>
      <c r="AB800" s="191"/>
      <c r="AC800" s="191"/>
      <c r="AD800" s="191"/>
      <c r="AE800" s="191"/>
      <c r="AF800" s="384"/>
      <c r="AG800" s="191"/>
      <c r="AH800" s="191"/>
      <c r="AI800" s="191"/>
      <c r="AJ800" s="191"/>
      <c r="AK800" s="192"/>
      <c r="AL800" s="191"/>
      <c r="AM800" s="191"/>
      <c r="AN800" s="191"/>
      <c r="AO800" s="461"/>
      <c r="AP800" s="191"/>
      <c r="AQ800" s="191"/>
      <c r="AR800" s="191"/>
      <c r="AS800" s="461"/>
      <c r="AT800" s="191"/>
      <c r="AU800" s="191"/>
      <c r="AV800" s="461"/>
      <c r="AW800" s="192"/>
      <c r="AX800" s="191"/>
      <c r="AY800" s="461"/>
      <c r="AZ800" s="191"/>
      <c r="BA800" s="461"/>
      <c r="BB800" s="191"/>
      <c r="BC800" s="192"/>
      <c r="BD800" s="191"/>
      <c r="BE800" s="191"/>
      <c r="BF800" s="461"/>
      <c r="BG800" s="470"/>
      <c r="BH800" s="470"/>
      <c r="BI800" s="191"/>
      <c r="BJ800" s="191"/>
      <c r="BK800" s="191"/>
      <c r="BL800" s="492"/>
      <c r="BM800" s="191"/>
      <c r="BN800" s="391"/>
      <c r="BO800" s="191"/>
      <c r="BP800" s="191"/>
      <c r="BQ800" s="191"/>
      <c r="BR800" s="191"/>
      <c r="BS800" s="191"/>
      <c r="BT800" s="191"/>
      <c r="BU800" s="192"/>
      <c r="BV800" s="191"/>
      <c r="BW800" s="191"/>
      <c r="BX800" s="191"/>
      <c r="BY800" s="191"/>
      <c r="BZ800" s="191"/>
      <c r="CA800" s="191"/>
      <c r="CB800" s="470"/>
      <c r="CC800" s="396"/>
      <c r="CD800" s="191"/>
      <c r="CE800" s="191"/>
      <c r="CF800" s="191"/>
      <c r="CG800" s="191"/>
      <c r="CH800" s="384"/>
      <c r="CI800" s="191"/>
      <c r="CJ800" s="461"/>
      <c r="CK800" s="461"/>
      <c r="CL800" s="191"/>
      <c r="CM800" s="191"/>
      <c r="CN800" s="498"/>
      <c r="CO800" s="191"/>
      <c r="CP800" s="192"/>
      <c r="CQ800" s="191"/>
      <c r="CR800" s="384"/>
      <c r="CS800" s="407"/>
      <c r="CT800" s="191"/>
      <c r="DE800" s="192"/>
      <c r="DM800" s="190"/>
      <c r="DN800" s="191"/>
      <c r="DQ800" s="190"/>
      <c r="DU800" s="132"/>
      <c r="DV800" s="132"/>
      <c r="DW800" s="132"/>
      <c r="DX800" s="132"/>
      <c r="DY800" s="132"/>
      <c r="DZ800" s="132"/>
      <c r="EA800" s="133"/>
      <c r="EB800" s="132"/>
      <c r="EC800" s="132"/>
      <c r="ED800" s="451"/>
      <c r="EE800" s="133"/>
      <c r="EF800" s="132"/>
      <c r="EG800" s="132"/>
      <c r="EH800" s="132"/>
      <c r="EI800" s="134"/>
      <c r="EJ800" s="132"/>
      <c r="EK800" s="451"/>
      <c r="EL800" s="518"/>
      <c r="EM800" s="451"/>
      <c r="EN800" s="132"/>
      <c r="EO800" s="513"/>
      <c r="EP800" s="451"/>
      <c r="EQ800" s="451"/>
      <c r="ER800" s="524"/>
      <c r="ES800" s="451"/>
      <c r="ET800" s="451"/>
      <c r="EU800" s="132"/>
      <c r="EV800" s="133"/>
      <c r="EW800" s="193"/>
    </row>
    <row r="801" spans="26:153" ht="30" customHeight="1" x14ac:dyDescent="0.15">
      <c r="Z801" s="246"/>
      <c r="AA801" s="483"/>
      <c r="AB801" s="191"/>
      <c r="AC801" s="191"/>
      <c r="AD801" s="191"/>
      <c r="AE801" s="191"/>
      <c r="AF801" s="384"/>
      <c r="AG801" s="191"/>
      <c r="AH801" s="191"/>
      <c r="AI801" s="191"/>
      <c r="AJ801" s="191"/>
      <c r="AK801" s="192"/>
      <c r="AL801" s="191"/>
      <c r="AM801" s="191"/>
      <c r="AN801" s="191"/>
      <c r="AO801" s="461"/>
      <c r="AP801" s="191"/>
      <c r="AQ801" s="191"/>
      <c r="AR801" s="191"/>
      <c r="AS801" s="461"/>
      <c r="AT801" s="191"/>
      <c r="AU801" s="191"/>
      <c r="AV801" s="461"/>
      <c r="AW801" s="192"/>
      <c r="AX801" s="191"/>
      <c r="AY801" s="461"/>
      <c r="AZ801" s="191"/>
      <c r="BA801" s="461"/>
      <c r="BB801" s="191"/>
      <c r="BC801" s="192"/>
      <c r="BD801" s="191"/>
      <c r="BE801" s="191"/>
      <c r="BF801" s="461"/>
      <c r="BG801" s="470"/>
      <c r="BH801" s="470"/>
      <c r="BI801" s="191"/>
      <c r="BJ801" s="191"/>
      <c r="BK801" s="191"/>
      <c r="BL801" s="492"/>
      <c r="BM801" s="191"/>
      <c r="BN801" s="391"/>
      <c r="BO801" s="191"/>
      <c r="BP801" s="191"/>
      <c r="BQ801" s="191"/>
      <c r="BR801" s="191"/>
      <c r="BS801" s="191"/>
      <c r="BT801" s="191"/>
      <c r="BU801" s="192"/>
      <c r="BV801" s="191"/>
      <c r="BW801" s="191"/>
      <c r="BX801" s="191"/>
      <c r="BY801" s="191"/>
      <c r="BZ801" s="191"/>
      <c r="CA801" s="191"/>
      <c r="CB801" s="470"/>
      <c r="CC801" s="396"/>
      <c r="CD801" s="191"/>
      <c r="CE801" s="191"/>
      <c r="CF801" s="191"/>
      <c r="CG801" s="191"/>
      <c r="CH801" s="384"/>
      <c r="CI801" s="191"/>
      <c r="CJ801" s="461"/>
      <c r="CK801" s="461"/>
      <c r="CL801" s="191"/>
      <c r="CM801" s="191"/>
      <c r="CN801" s="498"/>
      <c r="CO801" s="191"/>
      <c r="CP801" s="192"/>
      <c r="CQ801" s="191"/>
      <c r="CR801" s="384"/>
      <c r="CS801" s="407"/>
      <c r="CT801" s="191"/>
      <c r="DE801" s="192"/>
      <c r="DM801" s="190"/>
      <c r="DN801" s="191"/>
      <c r="DQ801" s="190"/>
      <c r="DU801" s="132"/>
      <c r="DV801" s="132"/>
      <c r="DW801" s="132"/>
      <c r="DX801" s="132"/>
      <c r="DY801" s="132"/>
      <c r="DZ801" s="132"/>
      <c r="EA801" s="133"/>
      <c r="EB801" s="132"/>
      <c r="EC801" s="132"/>
      <c r="ED801" s="451"/>
      <c r="EE801" s="133"/>
      <c r="EF801" s="132"/>
      <c r="EG801" s="132"/>
      <c r="EH801" s="132"/>
      <c r="EI801" s="134"/>
      <c r="EJ801" s="132"/>
      <c r="EK801" s="451"/>
      <c r="EL801" s="518"/>
      <c r="EM801" s="451"/>
      <c r="EN801" s="132"/>
      <c r="EO801" s="513"/>
      <c r="EP801" s="451"/>
      <c r="EQ801" s="451"/>
      <c r="ER801" s="524"/>
      <c r="ES801" s="451"/>
      <c r="ET801" s="451"/>
      <c r="EU801" s="132"/>
      <c r="EV801" s="133"/>
      <c r="EW801" s="193"/>
    </row>
    <row r="802" spans="26:153" ht="30" customHeight="1" x14ac:dyDescent="0.15">
      <c r="Z802" s="246"/>
      <c r="AA802" s="483"/>
      <c r="AB802" s="191"/>
      <c r="AC802" s="191"/>
      <c r="AD802" s="191"/>
      <c r="AE802" s="191"/>
      <c r="AF802" s="384"/>
      <c r="AG802" s="191"/>
      <c r="AH802" s="191"/>
      <c r="AI802" s="191"/>
      <c r="AJ802" s="191"/>
      <c r="AK802" s="192"/>
      <c r="AL802" s="191"/>
      <c r="AM802" s="191"/>
      <c r="AN802" s="191"/>
      <c r="AO802" s="461"/>
      <c r="AP802" s="191"/>
      <c r="AQ802" s="191"/>
      <c r="AR802" s="191"/>
      <c r="AS802" s="461"/>
      <c r="AT802" s="191"/>
      <c r="AU802" s="191"/>
      <c r="AV802" s="461"/>
      <c r="AW802" s="192"/>
      <c r="AX802" s="191"/>
      <c r="AY802" s="461"/>
      <c r="AZ802" s="191"/>
      <c r="BA802" s="461"/>
      <c r="BB802" s="191"/>
      <c r="BC802" s="192"/>
      <c r="BD802" s="191"/>
      <c r="BE802" s="191"/>
      <c r="BF802" s="461"/>
      <c r="BG802" s="470"/>
      <c r="BH802" s="470"/>
      <c r="BI802" s="191"/>
      <c r="BJ802" s="191"/>
      <c r="BK802" s="191"/>
      <c r="BL802" s="492"/>
      <c r="BM802" s="191"/>
      <c r="BN802" s="391"/>
      <c r="BO802" s="191"/>
      <c r="BP802" s="191"/>
      <c r="BQ802" s="191"/>
      <c r="BR802" s="191"/>
      <c r="BS802" s="191"/>
      <c r="BT802" s="191"/>
      <c r="BU802" s="192"/>
      <c r="BV802" s="191"/>
      <c r="BW802" s="191"/>
      <c r="BX802" s="191"/>
      <c r="BY802" s="191"/>
      <c r="BZ802" s="191"/>
      <c r="CA802" s="191"/>
      <c r="CB802" s="470"/>
      <c r="CC802" s="396"/>
      <c r="CD802" s="191"/>
      <c r="CE802" s="191"/>
      <c r="CF802" s="191"/>
      <c r="CG802" s="191"/>
      <c r="CH802" s="384"/>
      <c r="CI802" s="191"/>
      <c r="CJ802" s="461"/>
      <c r="CK802" s="461"/>
      <c r="CL802" s="191"/>
      <c r="CM802" s="191"/>
      <c r="CN802" s="498"/>
      <c r="CO802" s="191"/>
      <c r="CP802" s="192"/>
      <c r="CQ802" s="191"/>
      <c r="CR802" s="384"/>
      <c r="CS802" s="407"/>
      <c r="CT802" s="191"/>
      <c r="DE802" s="192"/>
      <c r="DM802" s="190"/>
      <c r="DN802" s="191"/>
      <c r="DQ802" s="190"/>
      <c r="DU802" s="132"/>
      <c r="DV802" s="132"/>
      <c r="DW802" s="132"/>
      <c r="DX802" s="132"/>
      <c r="DY802" s="132"/>
      <c r="DZ802" s="132"/>
      <c r="EA802" s="133"/>
      <c r="EB802" s="132"/>
      <c r="EC802" s="132"/>
      <c r="ED802" s="451"/>
      <c r="EE802" s="133"/>
      <c r="EF802" s="132"/>
      <c r="EG802" s="132"/>
      <c r="EH802" s="132"/>
      <c r="EI802" s="134"/>
      <c r="EJ802" s="132"/>
      <c r="EK802" s="451"/>
      <c r="EL802" s="518"/>
      <c r="EM802" s="451"/>
      <c r="EN802" s="132"/>
      <c r="EO802" s="513"/>
      <c r="EP802" s="451"/>
      <c r="EQ802" s="451"/>
      <c r="ER802" s="524"/>
      <c r="ES802" s="451"/>
      <c r="ET802" s="451"/>
      <c r="EU802" s="132"/>
      <c r="EV802" s="133"/>
      <c r="EW802" s="193"/>
    </row>
    <row r="803" spans="26:153" ht="30" customHeight="1" x14ac:dyDescent="0.15">
      <c r="Z803" s="246"/>
      <c r="AA803" s="483"/>
      <c r="AB803" s="191"/>
      <c r="AC803" s="191"/>
      <c r="AD803" s="191"/>
      <c r="AE803" s="191"/>
      <c r="AF803" s="384"/>
      <c r="AG803" s="191"/>
      <c r="AH803" s="191"/>
      <c r="AI803" s="191"/>
      <c r="AJ803" s="191"/>
      <c r="AK803" s="192"/>
      <c r="AL803" s="191"/>
      <c r="AM803" s="191"/>
      <c r="AN803" s="191"/>
      <c r="AO803" s="461"/>
      <c r="AP803" s="191"/>
      <c r="AQ803" s="191"/>
      <c r="AR803" s="191"/>
      <c r="AS803" s="461"/>
      <c r="AT803" s="191"/>
      <c r="AU803" s="191"/>
      <c r="AV803" s="461"/>
      <c r="AW803" s="192"/>
      <c r="AX803" s="191"/>
      <c r="AY803" s="461"/>
      <c r="AZ803" s="191"/>
      <c r="BA803" s="461"/>
      <c r="BB803" s="191"/>
      <c r="BC803" s="192"/>
      <c r="BD803" s="191"/>
      <c r="BE803" s="191"/>
      <c r="BF803" s="461"/>
      <c r="BG803" s="470"/>
      <c r="BH803" s="470"/>
      <c r="BI803" s="191"/>
      <c r="BJ803" s="191"/>
      <c r="BK803" s="191"/>
      <c r="BL803" s="492"/>
      <c r="BM803" s="191"/>
      <c r="BN803" s="391"/>
      <c r="BO803" s="191"/>
      <c r="BP803" s="191"/>
      <c r="BQ803" s="191"/>
      <c r="BR803" s="191"/>
      <c r="BS803" s="191"/>
      <c r="BT803" s="191"/>
      <c r="BU803" s="192"/>
      <c r="BV803" s="191"/>
      <c r="BW803" s="191"/>
      <c r="BX803" s="191"/>
      <c r="BY803" s="191"/>
      <c r="BZ803" s="191"/>
      <c r="CA803" s="191"/>
      <c r="CB803" s="470"/>
      <c r="CC803" s="396"/>
      <c r="CD803" s="191"/>
      <c r="CE803" s="191"/>
      <c r="CF803" s="191"/>
      <c r="CG803" s="191"/>
      <c r="CH803" s="384"/>
      <c r="CI803" s="191"/>
      <c r="CJ803" s="461"/>
      <c r="CK803" s="461"/>
      <c r="CL803" s="191"/>
      <c r="CM803" s="191"/>
      <c r="CN803" s="498"/>
      <c r="CO803" s="191"/>
      <c r="CP803" s="192"/>
      <c r="CQ803" s="191"/>
      <c r="CR803" s="384"/>
      <c r="CS803" s="407"/>
      <c r="CT803" s="191"/>
      <c r="DE803" s="192"/>
      <c r="DM803" s="190"/>
      <c r="DN803" s="191"/>
      <c r="DQ803" s="190"/>
      <c r="DU803" s="132"/>
      <c r="DV803" s="132"/>
      <c r="DW803" s="132"/>
      <c r="DX803" s="132"/>
      <c r="DY803" s="132"/>
      <c r="DZ803" s="132"/>
      <c r="EA803" s="133"/>
      <c r="EB803" s="132"/>
      <c r="EC803" s="132"/>
      <c r="ED803" s="451"/>
      <c r="EE803" s="133"/>
      <c r="EF803" s="132"/>
      <c r="EG803" s="132"/>
      <c r="EH803" s="132"/>
      <c r="EI803" s="134"/>
      <c r="EJ803" s="132"/>
      <c r="EK803" s="451"/>
      <c r="EL803" s="518"/>
      <c r="EM803" s="451"/>
      <c r="EN803" s="132"/>
      <c r="EO803" s="513"/>
      <c r="EP803" s="451"/>
      <c r="EQ803" s="451"/>
      <c r="ER803" s="524"/>
      <c r="ES803" s="451"/>
      <c r="ET803" s="451"/>
      <c r="EU803" s="132"/>
      <c r="EV803" s="133"/>
      <c r="EW803" s="193"/>
    </row>
    <row r="804" spans="26:153" ht="30" customHeight="1" x14ac:dyDescent="0.15">
      <c r="Z804" s="246"/>
      <c r="AA804" s="483"/>
      <c r="AB804" s="191"/>
      <c r="AC804" s="191"/>
      <c r="AD804" s="191"/>
      <c r="AE804" s="191"/>
      <c r="AF804" s="384"/>
      <c r="AG804" s="191"/>
      <c r="AH804" s="191"/>
      <c r="AI804" s="191"/>
      <c r="AJ804" s="191"/>
      <c r="AK804" s="192"/>
      <c r="AL804" s="191"/>
      <c r="AM804" s="191"/>
      <c r="AN804" s="191"/>
      <c r="AO804" s="461"/>
      <c r="AP804" s="191"/>
      <c r="AQ804" s="191"/>
      <c r="AR804" s="191"/>
      <c r="AS804" s="461"/>
      <c r="AT804" s="191"/>
      <c r="AU804" s="191"/>
      <c r="AV804" s="461"/>
      <c r="AW804" s="192"/>
      <c r="AX804" s="191"/>
      <c r="AY804" s="461"/>
      <c r="AZ804" s="191"/>
      <c r="BA804" s="461"/>
      <c r="BB804" s="191"/>
      <c r="BC804" s="192"/>
      <c r="BD804" s="191"/>
      <c r="BE804" s="191"/>
      <c r="BF804" s="461"/>
      <c r="BG804" s="470"/>
      <c r="BH804" s="470"/>
      <c r="BI804" s="191"/>
      <c r="BJ804" s="191"/>
      <c r="BK804" s="191"/>
      <c r="BL804" s="492"/>
      <c r="BM804" s="191"/>
      <c r="BN804" s="391"/>
      <c r="BO804" s="191"/>
      <c r="BP804" s="191"/>
      <c r="BQ804" s="191"/>
      <c r="BR804" s="191"/>
      <c r="BS804" s="191"/>
      <c r="BT804" s="191"/>
      <c r="BU804" s="192"/>
      <c r="BV804" s="191"/>
      <c r="BW804" s="191"/>
      <c r="BX804" s="191"/>
      <c r="BY804" s="191"/>
      <c r="BZ804" s="191"/>
      <c r="CA804" s="191"/>
      <c r="CB804" s="470"/>
      <c r="CC804" s="396"/>
      <c r="CD804" s="191"/>
      <c r="CE804" s="191"/>
      <c r="CF804" s="191"/>
      <c r="CG804" s="191"/>
      <c r="CH804" s="384"/>
      <c r="CI804" s="191"/>
      <c r="CJ804" s="461"/>
      <c r="CK804" s="461"/>
      <c r="CL804" s="191"/>
      <c r="CM804" s="191"/>
      <c r="CN804" s="498"/>
      <c r="CO804" s="191"/>
      <c r="CP804" s="192"/>
      <c r="CQ804" s="191"/>
      <c r="CR804" s="384"/>
      <c r="CS804" s="407"/>
      <c r="CT804" s="191"/>
      <c r="DE804" s="192"/>
      <c r="DM804" s="190"/>
      <c r="DN804" s="191"/>
      <c r="DQ804" s="190"/>
      <c r="DU804" s="132"/>
      <c r="DV804" s="132"/>
      <c r="DW804" s="132"/>
      <c r="DX804" s="132"/>
      <c r="DY804" s="132"/>
      <c r="DZ804" s="132"/>
      <c r="EA804" s="133"/>
      <c r="EB804" s="132"/>
      <c r="EC804" s="132"/>
      <c r="ED804" s="451"/>
      <c r="EE804" s="133"/>
      <c r="EF804" s="132"/>
      <c r="EG804" s="132"/>
      <c r="EH804" s="132"/>
      <c r="EI804" s="134"/>
      <c r="EJ804" s="132"/>
      <c r="EK804" s="451"/>
      <c r="EL804" s="518"/>
      <c r="EM804" s="451"/>
      <c r="EN804" s="132"/>
      <c r="EO804" s="513"/>
      <c r="EP804" s="451"/>
      <c r="EQ804" s="451"/>
      <c r="ER804" s="524"/>
      <c r="ES804" s="451"/>
      <c r="ET804" s="451"/>
      <c r="EU804" s="132"/>
      <c r="EV804" s="133"/>
      <c r="EW804" s="193"/>
    </row>
    <row r="805" spans="26:153" ht="30" customHeight="1" x14ac:dyDescent="0.15">
      <c r="Z805" s="246"/>
      <c r="AA805" s="483"/>
      <c r="AB805" s="191"/>
      <c r="AC805" s="191"/>
      <c r="AD805" s="191"/>
      <c r="AE805" s="191"/>
      <c r="AF805" s="384"/>
      <c r="AG805" s="191"/>
      <c r="AH805" s="191"/>
      <c r="AI805" s="191"/>
      <c r="AJ805" s="191"/>
      <c r="AK805" s="192"/>
      <c r="AL805" s="191"/>
      <c r="AM805" s="191"/>
      <c r="AN805" s="191"/>
      <c r="AO805" s="461"/>
      <c r="AP805" s="191"/>
      <c r="AQ805" s="191"/>
      <c r="AR805" s="191"/>
      <c r="AS805" s="461"/>
      <c r="AT805" s="191"/>
      <c r="AU805" s="191"/>
      <c r="AV805" s="461"/>
      <c r="AW805" s="192"/>
      <c r="AX805" s="191"/>
      <c r="AY805" s="461"/>
      <c r="AZ805" s="191"/>
      <c r="BA805" s="461"/>
      <c r="BB805" s="191"/>
      <c r="BC805" s="192"/>
      <c r="BD805" s="191"/>
      <c r="BE805" s="191"/>
      <c r="BF805" s="461"/>
      <c r="BG805" s="470"/>
      <c r="BH805" s="470"/>
      <c r="BI805" s="191"/>
      <c r="BJ805" s="191"/>
      <c r="BK805" s="191"/>
      <c r="BL805" s="492"/>
      <c r="BM805" s="191"/>
      <c r="BN805" s="391"/>
      <c r="BO805" s="191"/>
      <c r="BP805" s="191"/>
      <c r="BQ805" s="191"/>
      <c r="BR805" s="191"/>
      <c r="BS805" s="191"/>
      <c r="BT805" s="191"/>
      <c r="BU805" s="192"/>
      <c r="BV805" s="191"/>
      <c r="BW805" s="191"/>
      <c r="BX805" s="191"/>
      <c r="BY805" s="191"/>
      <c r="BZ805" s="191"/>
      <c r="CA805" s="191"/>
      <c r="CB805" s="470"/>
      <c r="CC805" s="396"/>
      <c r="CD805" s="191"/>
      <c r="CE805" s="191"/>
      <c r="CF805" s="191"/>
      <c r="CG805" s="191"/>
      <c r="CH805" s="384"/>
      <c r="CI805" s="191"/>
      <c r="CJ805" s="461"/>
      <c r="CK805" s="461"/>
      <c r="CL805" s="191"/>
      <c r="CM805" s="191"/>
      <c r="CN805" s="498"/>
      <c r="CO805" s="191"/>
      <c r="CP805" s="192"/>
      <c r="CQ805" s="191"/>
      <c r="CR805" s="384"/>
      <c r="CS805" s="407"/>
      <c r="CT805" s="191"/>
      <c r="DE805" s="192"/>
      <c r="DM805" s="190"/>
      <c r="DN805" s="191"/>
      <c r="DQ805" s="190"/>
      <c r="DU805" s="132"/>
      <c r="DV805" s="132"/>
      <c r="DW805" s="132"/>
      <c r="DX805" s="132"/>
      <c r="DY805" s="132"/>
      <c r="DZ805" s="132"/>
      <c r="EA805" s="133"/>
      <c r="EB805" s="132"/>
      <c r="EC805" s="132"/>
      <c r="ED805" s="451"/>
      <c r="EE805" s="133"/>
      <c r="EF805" s="132"/>
      <c r="EG805" s="132"/>
      <c r="EH805" s="132"/>
      <c r="EI805" s="134"/>
      <c r="EJ805" s="132"/>
      <c r="EK805" s="451"/>
      <c r="EL805" s="518"/>
      <c r="EM805" s="451"/>
      <c r="EN805" s="132"/>
      <c r="EO805" s="513"/>
      <c r="EP805" s="451"/>
      <c r="EQ805" s="451"/>
      <c r="ER805" s="524"/>
      <c r="ES805" s="451"/>
      <c r="ET805" s="451"/>
      <c r="EU805" s="132"/>
      <c r="EV805" s="133"/>
      <c r="EW805" s="193"/>
    </row>
    <row r="806" spans="26:153" ht="30" customHeight="1" x14ac:dyDescent="0.15">
      <c r="Z806" s="246"/>
      <c r="AA806" s="483"/>
      <c r="AB806" s="191"/>
      <c r="AC806" s="191"/>
      <c r="AD806" s="191"/>
      <c r="AE806" s="191"/>
      <c r="AF806" s="384"/>
      <c r="AG806" s="191"/>
      <c r="AH806" s="191"/>
      <c r="AI806" s="191"/>
      <c r="AJ806" s="191"/>
      <c r="AK806" s="192"/>
      <c r="AL806" s="191"/>
      <c r="AM806" s="191"/>
      <c r="AN806" s="191"/>
      <c r="AO806" s="461"/>
      <c r="AP806" s="191"/>
      <c r="AQ806" s="191"/>
      <c r="AR806" s="191"/>
      <c r="AS806" s="461"/>
      <c r="AT806" s="191"/>
      <c r="AU806" s="191"/>
      <c r="AV806" s="461"/>
      <c r="AW806" s="192"/>
      <c r="AX806" s="191"/>
      <c r="AY806" s="461"/>
      <c r="AZ806" s="191"/>
      <c r="BA806" s="461"/>
      <c r="BB806" s="191"/>
      <c r="BC806" s="192"/>
      <c r="BD806" s="191"/>
      <c r="BE806" s="191"/>
      <c r="BF806" s="461"/>
      <c r="BG806" s="470"/>
      <c r="BH806" s="470"/>
      <c r="BI806" s="191"/>
      <c r="BJ806" s="191"/>
      <c r="BK806" s="191"/>
      <c r="BL806" s="492"/>
      <c r="BM806" s="191"/>
      <c r="BN806" s="391"/>
      <c r="BO806" s="191"/>
      <c r="BP806" s="191"/>
      <c r="BQ806" s="191"/>
      <c r="BR806" s="191"/>
      <c r="BS806" s="191"/>
      <c r="BT806" s="191"/>
      <c r="BU806" s="192"/>
      <c r="BV806" s="191"/>
      <c r="BW806" s="191"/>
      <c r="BX806" s="191"/>
      <c r="BY806" s="191"/>
      <c r="BZ806" s="191"/>
      <c r="CA806" s="191"/>
      <c r="CB806" s="470"/>
      <c r="CC806" s="396"/>
      <c r="CD806" s="191"/>
      <c r="CE806" s="191"/>
      <c r="CF806" s="191"/>
      <c r="CG806" s="191"/>
      <c r="CH806" s="384"/>
      <c r="CI806" s="191"/>
      <c r="CJ806" s="461"/>
      <c r="CK806" s="461"/>
      <c r="CL806" s="191"/>
      <c r="CM806" s="191"/>
      <c r="CN806" s="498"/>
      <c r="CO806" s="191"/>
      <c r="CP806" s="192"/>
      <c r="CQ806" s="191"/>
      <c r="CR806" s="384"/>
      <c r="CS806" s="407"/>
      <c r="CT806" s="191"/>
      <c r="DE806" s="192"/>
      <c r="DM806" s="190"/>
      <c r="DN806" s="191"/>
      <c r="DQ806" s="190"/>
      <c r="DU806" s="132"/>
      <c r="DV806" s="132"/>
      <c r="DW806" s="132"/>
      <c r="DX806" s="132"/>
      <c r="DY806" s="132"/>
      <c r="DZ806" s="132"/>
      <c r="EA806" s="133"/>
      <c r="EB806" s="132"/>
      <c r="EC806" s="132"/>
      <c r="ED806" s="451"/>
      <c r="EE806" s="133"/>
      <c r="EF806" s="132"/>
      <c r="EG806" s="132"/>
      <c r="EH806" s="132"/>
      <c r="EI806" s="134"/>
      <c r="EJ806" s="132"/>
      <c r="EK806" s="451"/>
      <c r="EL806" s="518"/>
      <c r="EM806" s="451"/>
      <c r="EN806" s="132"/>
      <c r="EO806" s="513"/>
      <c r="EP806" s="451"/>
      <c r="EQ806" s="451"/>
      <c r="ER806" s="524"/>
      <c r="ES806" s="451"/>
      <c r="ET806" s="451"/>
      <c r="EU806" s="132"/>
      <c r="EV806" s="133"/>
      <c r="EW806" s="193"/>
    </row>
    <row r="807" spans="26:153" ht="30" customHeight="1" x14ac:dyDescent="0.15">
      <c r="Z807" s="246"/>
      <c r="AA807" s="483"/>
      <c r="AB807" s="191"/>
      <c r="AC807" s="191"/>
      <c r="AD807" s="191"/>
      <c r="AE807" s="191"/>
      <c r="AF807" s="384"/>
      <c r="AG807" s="191"/>
      <c r="AH807" s="191"/>
      <c r="AI807" s="191"/>
      <c r="AJ807" s="191"/>
      <c r="AK807" s="192"/>
      <c r="AL807" s="191"/>
      <c r="AM807" s="191"/>
      <c r="AN807" s="191"/>
      <c r="AO807" s="461"/>
      <c r="AP807" s="191"/>
      <c r="AQ807" s="191"/>
      <c r="AR807" s="191"/>
      <c r="AS807" s="461"/>
      <c r="AT807" s="191"/>
      <c r="AU807" s="191"/>
      <c r="AV807" s="461"/>
      <c r="AW807" s="192"/>
      <c r="AX807" s="191"/>
      <c r="AY807" s="461"/>
      <c r="AZ807" s="191"/>
      <c r="BA807" s="461"/>
      <c r="BB807" s="191"/>
      <c r="BC807" s="192"/>
      <c r="BD807" s="191"/>
      <c r="BE807" s="191"/>
      <c r="BF807" s="461"/>
      <c r="BG807" s="470"/>
      <c r="BH807" s="470"/>
      <c r="BI807" s="191"/>
      <c r="BJ807" s="191"/>
      <c r="BK807" s="191"/>
      <c r="BL807" s="492"/>
      <c r="BM807" s="191"/>
      <c r="BN807" s="391"/>
      <c r="BO807" s="191"/>
      <c r="BP807" s="191"/>
      <c r="BQ807" s="191"/>
      <c r="BR807" s="191"/>
      <c r="BS807" s="191"/>
      <c r="BT807" s="191"/>
      <c r="BU807" s="192"/>
      <c r="BV807" s="191"/>
      <c r="BW807" s="191"/>
      <c r="BX807" s="191"/>
      <c r="BY807" s="191"/>
      <c r="BZ807" s="191"/>
      <c r="CA807" s="191"/>
      <c r="CB807" s="470"/>
      <c r="CC807" s="396"/>
      <c r="CD807" s="191"/>
      <c r="CE807" s="191"/>
      <c r="CF807" s="191"/>
      <c r="CG807" s="191"/>
      <c r="CH807" s="384"/>
      <c r="CI807" s="191"/>
      <c r="CJ807" s="461"/>
      <c r="CK807" s="461"/>
      <c r="CL807" s="191"/>
      <c r="CM807" s="191"/>
      <c r="CN807" s="498"/>
      <c r="CO807" s="191"/>
      <c r="CP807" s="192"/>
      <c r="CQ807" s="191"/>
      <c r="CR807" s="384"/>
      <c r="CS807" s="407"/>
      <c r="CT807" s="191"/>
      <c r="DE807" s="192"/>
      <c r="DM807" s="190"/>
      <c r="DN807" s="191"/>
      <c r="DQ807" s="190"/>
      <c r="DU807" s="132"/>
      <c r="DV807" s="132"/>
      <c r="DW807" s="132"/>
      <c r="DX807" s="132"/>
      <c r="DY807" s="132"/>
      <c r="DZ807" s="132"/>
      <c r="EA807" s="133"/>
      <c r="EB807" s="132"/>
      <c r="EC807" s="132"/>
      <c r="ED807" s="451"/>
      <c r="EE807" s="133"/>
      <c r="EF807" s="132"/>
      <c r="EG807" s="132"/>
      <c r="EH807" s="132"/>
      <c r="EI807" s="134"/>
      <c r="EJ807" s="132"/>
      <c r="EK807" s="451"/>
      <c r="EL807" s="518"/>
      <c r="EM807" s="451"/>
      <c r="EN807" s="132"/>
      <c r="EO807" s="513"/>
      <c r="EP807" s="451"/>
      <c r="EQ807" s="451"/>
      <c r="ER807" s="524"/>
      <c r="ES807" s="451"/>
      <c r="ET807" s="451"/>
      <c r="EU807" s="132"/>
      <c r="EV807" s="133"/>
      <c r="EW807" s="193"/>
    </row>
    <row r="808" spans="26:153" ht="30" customHeight="1" x14ac:dyDescent="0.15">
      <c r="Z808" s="246"/>
      <c r="AA808" s="483"/>
      <c r="AB808" s="191"/>
      <c r="AC808" s="191"/>
      <c r="AD808" s="191"/>
      <c r="AE808" s="191"/>
      <c r="AF808" s="384"/>
      <c r="AG808" s="191"/>
      <c r="AH808" s="191"/>
      <c r="AI808" s="191"/>
      <c r="AJ808" s="191"/>
      <c r="AK808" s="192"/>
      <c r="AL808" s="191"/>
      <c r="AM808" s="191"/>
      <c r="AN808" s="191"/>
      <c r="AO808" s="461"/>
      <c r="AP808" s="191"/>
      <c r="AQ808" s="191"/>
      <c r="AR808" s="191"/>
      <c r="AS808" s="461"/>
      <c r="AT808" s="191"/>
      <c r="AU808" s="191"/>
      <c r="AV808" s="461"/>
      <c r="AW808" s="192"/>
      <c r="AX808" s="191"/>
      <c r="AY808" s="461"/>
      <c r="AZ808" s="191"/>
      <c r="BA808" s="461"/>
      <c r="BB808" s="191"/>
      <c r="BC808" s="192"/>
      <c r="BD808" s="191"/>
      <c r="BE808" s="191"/>
      <c r="BF808" s="461"/>
      <c r="BG808" s="470"/>
      <c r="BH808" s="470"/>
      <c r="BI808" s="191"/>
      <c r="BJ808" s="191"/>
      <c r="BK808" s="191"/>
      <c r="BL808" s="492"/>
      <c r="BM808" s="191"/>
      <c r="BN808" s="391"/>
      <c r="BO808" s="191"/>
      <c r="BP808" s="191"/>
      <c r="BQ808" s="191"/>
      <c r="BR808" s="191"/>
      <c r="BS808" s="191"/>
      <c r="BT808" s="191"/>
      <c r="BU808" s="192"/>
      <c r="BV808" s="191"/>
      <c r="BW808" s="191"/>
      <c r="BX808" s="191"/>
      <c r="BY808" s="191"/>
      <c r="BZ808" s="191"/>
      <c r="CA808" s="191"/>
      <c r="CB808" s="470"/>
      <c r="CC808" s="396"/>
      <c r="CD808" s="191"/>
      <c r="CE808" s="191"/>
      <c r="CF808" s="191"/>
      <c r="CG808" s="191"/>
      <c r="CH808" s="384"/>
      <c r="CI808" s="191"/>
      <c r="CJ808" s="461"/>
      <c r="CK808" s="461"/>
      <c r="CL808" s="191"/>
      <c r="CM808" s="191"/>
      <c r="CN808" s="498"/>
      <c r="CO808" s="191"/>
      <c r="CP808" s="192"/>
      <c r="CQ808" s="191"/>
      <c r="CR808" s="384"/>
      <c r="CS808" s="407"/>
      <c r="CT808" s="191"/>
      <c r="DE808" s="192"/>
      <c r="DM808" s="190"/>
      <c r="DN808" s="191"/>
      <c r="DQ808" s="190"/>
      <c r="DU808" s="132"/>
      <c r="DV808" s="132"/>
      <c r="DW808" s="132"/>
      <c r="DX808" s="132"/>
      <c r="DY808" s="132"/>
      <c r="DZ808" s="132"/>
      <c r="EA808" s="133"/>
      <c r="EB808" s="132"/>
      <c r="EC808" s="132"/>
      <c r="ED808" s="451"/>
      <c r="EE808" s="133"/>
      <c r="EF808" s="132"/>
      <c r="EG808" s="132"/>
      <c r="EH808" s="132"/>
      <c r="EI808" s="134"/>
      <c r="EJ808" s="132"/>
      <c r="EK808" s="451"/>
      <c r="EL808" s="518"/>
      <c r="EM808" s="451"/>
      <c r="EN808" s="132"/>
      <c r="EO808" s="513"/>
      <c r="EP808" s="451"/>
      <c r="EQ808" s="451"/>
      <c r="ER808" s="524"/>
      <c r="ES808" s="451"/>
      <c r="ET808" s="451"/>
      <c r="EU808" s="132"/>
      <c r="EV808" s="133"/>
      <c r="EW808" s="193"/>
    </row>
    <row r="809" spans="26:153" ht="30" customHeight="1" x14ac:dyDescent="0.15">
      <c r="Z809" s="246"/>
      <c r="AA809" s="483"/>
      <c r="AB809" s="191"/>
      <c r="AC809" s="191"/>
      <c r="AD809" s="191"/>
      <c r="AE809" s="191"/>
      <c r="AF809" s="384"/>
      <c r="AG809" s="191"/>
      <c r="AH809" s="191"/>
      <c r="AI809" s="191"/>
      <c r="AJ809" s="191"/>
      <c r="AK809" s="192"/>
      <c r="AL809" s="191"/>
      <c r="AM809" s="191"/>
      <c r="AN809" s="191"/>
      <c r="AO809" s="461"/>
      <c r="AP809" s="191"/>
      <c r="AQ809" s="191"/>
      <c r="AR809" s="191"/>
      <c r="AS809" s="461"/>
      <c r="AT809" s="191"/>
      <c r="AU809" s="191"/>
      <c r="AV809" s="461"/>
      <c r="AW809" s="192"/>
      <c r="AX809" s="191"/>
      <c r="AY809" s="461"/>
      <c r="AZ809" s="191"/>
      <c r="BA809" s="461"/>
      <c r="BB809" s="191"/>
      <c r="BC809" s="192"/>
      <c r="BD809" s="191"/>
      <c r="BE809" s="191"/>
      <c r="BF809" s="461"/>
      <c r="BG809" s="470"/>
      <c r="BH809" s="470"/>
      <c r="BI809" s="191"/>
      <c r="BJ809" s="191"/>
      <c r="BK809" s="191"/>
      <c r="BL809" s="492"/>
      <c r="BM809" s="191"/>
      <c r="BN809" s="391"/>
      <c r="BO809" s="191"/>
      <c r="BP809" s="191"/>
      <c r="BQ809" s="191"/>
      <c r="BR809" s="191"/>
      <c r="BS809" s="191"/>
      <c r="BT809" s="191"/>
      <c r="BU809" s="192"/>
      <c r="BV809" s="191"/>
      <c r="BW809" s="191"/>
      <c r="BX809" s="191"/>
      <c r="BY809" s="191"/>
      <c r="BZ809" s="191"/>
      <c r="CA809" s="191"/>
      <c r="CB809" s="470"/>
      <c r="CC809" s="396"/>
      <c r="CD809" s="191"/>
      <c r="CE809" s="191"/>
      <c r="CF809" s="191"/>
      <c r="CG809" s="191"/>
      <c r="CH809" s="384"/>
      <c r="CI809" s="191"/>
      <c r="CJ809" s="461"/>
      <c r="CK809" s="461"/>
      <c r="CL809" s="191"/>
      <c r="CM809" s="191"/>
      <c r="CN809" s="498"/>
      <c r="CO809" s="191"/>
      <c r="CP809" s="192"/>
      <c r="CQ809" s="191"/>
      <c r="CR809" s="384"/>
      <c r="CS809" s="407"/>
      <c r="CT809" s="191"/>
      <c r="DE809" s="192"/>
      <c r="DM809" s="190"/>
      <c r="DN809" s="191"/>
      <c r="DQ809" s="190"/>
      <c r="DU809" s="132"/>
      <c r="DV809" s="132"/>
      <c r="DW809" s="132"/>
      <c r="DX809" s="132"/>
      <c r="DY809" s="132"/>
      <c r="DZ809" s="132"/>
      <c r="EA809" s="133"/>
      <c r="EB809" s="132"/>
      <c r="EC809" s="132"/>
      <c r="ED809" s="451"/>
      <c r="EE809" s="133"/>
      <c r="EF809" s="132"/>
      <c r="EG809" s="132"/>
      <c r="EH809" s="132"/>
      <c r="EI809" s="134"/>
      <c r="EJ809" s="132"/>
      <c r="EK809" s="451"/>
      <c r="EL809" s="518"/>
      <c r="EM809" s="451"/>
      <c r="EN809" s="132"/>
      <c r="EO809" s="513"/>
      <c r="EP809" s="451"/>
      <c r="EQ809" s="451"/>
      <c r="ER809" s="524"/>
      <c r="ES809" s="451"/>
      <c r="ET809" s="451"/>
      <c r="EU809" s="132"/>
      <c r="EV809" s="133"/>
      <c r="EW809" s="193"/>
    </row>
    <row r="810" spans="26:153" ht="30" customHeight="1" x14ac:dyDescent="0.15">
      <c r="Z810" s="246"/>
      <c r="AA810" s="483"/>
      <c r="AB810" s="191"/>
      <c r="AC810" s="191"/>
      <c r="AD810" s="191"/>
      <c r="AE810" s="191"/>
      <c r="AF810" s="384"/>
      <c r="AG810" s="191"/>
      <c r="AH810" s="191"/>
      <c r="AI810" s="191"/>
      <c r="AJ810" s="191"/>
      <c r="AK810" s="192"/>
      <c r="AL810" s="191"/>
      <c r="AM810" s="191"/>
      <c r="AN810" s="191"/>
      <c r="AO810" s="461"/>
      <c r="AP810" s="191"/>
      <c r="AQ810" s="191"/>
      <c r="AR810" s="191"/>
      <c r="AS810" s="461"/>
      <c r="AT810" s="191"/>
      <c r="AU810" s="191"/>
      <c r="AV810" s="461"/>
      <c r="AW810" s="192"/>
      <c r="AX810" s="191"/>
      <c r="AY810" s="461"/>
      <c r="AZ810" s="191"/>
      <c r="BA810" s="461"/>
      <c r="BB810" s="191"/>
      <c r="BC810" s="192"/>
      <c r="BD810" s="191"/>
      <c r="BE810" s="191"/>
      <c r="BF810" s="461"/>
      <c r="BG810" s="470"/>
      <c r="BH810" s="470"/>
      <c r="BI810" s="191"/>
      <c r="BJ810" s="191"/>
      <c r="BK810" s="191"/>
      <c r="BL810" s="492"/>
      <c r="BM810" s="191"/>
      <c r="BN810" s="391"/>
      <c r="BO810" s="191"/>
      <c r="BP810" s="191"/>
      <c r="BQ810" s="191"/>
      <c r="BR810" s="191"/>
      <c r="BS810" s="191"/>
      <c r="BT810" s="191"/>
      <c r="BU810" s="192"/>
      <c r="BV810" s="191"/>
      <c r="BW810" s="191"/>
      <c r="BX810" s="191"/>
      <c r="BY810" s="191"/>
      <c r="BZ810" s="191"/>
      <c r="CA810" s="191"/>
      <c r="CB810" s="470"/>
      <c r="CC810" s="396"/>
      <c r="CD810" s="191"/>
      <c r="CE810" s="191"/>
      <c r="CF810" s="191"/>
      <c r="CG810" s="191"/>
      <c r="CH810" s="384"/>
      <c r="CI810" s="191"/>
      <c r="CJ810" s="461"/>
      <c r="CK810" s="461"/>
      <c r="CL810" s="191"/>
      <c r="CM810" s="191"/>
      <c r="CN810" s="498"/>
      <c r="CO810" s="191"/>
      <c r="CP810" s="192"/>
      <c r="CQ810" s="191"/>
      <c r="CR810" s="384"/>
      <c r="CS810" s="407"/>
      <c r="CT810" s="191"/>
      <c r="DE810" s="192"/>
      <c r="DM810" s="190"/>
      <c r="DN810" s="191"/>
      <c r="DQ810" s="190"/>
      <c r="DU810" s="132"/>
      <c r="DV810" s="132"/>
      <c r="DW810" s="132"/>
      <c r="DX810" s="132"/>
      <c r="DY810" s="132"/>
      <c r="DZ810" s="132"/>
      <c r="EA810" s="133"/>
      <c r="EB810" s="132"/>
      <c r="EC810" s="132"/>
      <c r="ED810" s="451"/>
      <c r="EE810" s="133"/>
      <c r="EF810" s="132"/>
      <c r="EG810" s="132"/>
      <c r="EH810" s="132"/>
      <c r="EI810" s="134"/>
      <c r="EJ810" s="132"/>
      <c r="EK810" s="451"/>
      <c r="EL810" s="518"/>
      <c r="EM810" s="451"/>
      <c r="EN810" s="132"/>
      <c r="EO810" s="513"/>
      <c r="EP810" s="451"/>
      <c r="EQ810" s="451"/>
      <c r="ER810" s="524"/>
      <c r="ES810" s="451"/>
      <c r="ET810" s="451"/>
      <c r="EU810" s="132"/>
      <c r="EV810" s="133"/>
      <c r="EW810" s="193"/>
    </row>
    <row r="811" spans="26:153" ht="30" customHeight="1" x14ac:dyDescent="0.15">
      <c r="Z811" s="246"/>
      <c r="AA811" s="483"/>
      <c r="AB811" s="191"/>
      <c r="AC811" s="191"/>
      <c r="AD811" s="191"/>
      <c r="AE811" s="191"/>
      <c r="AF811" s="384"/>
      <c r="AG811" s="191"/>
      <c r="AH811" s="191"/>
      <c r="AI811" s="191"/>
      <c r="AJ811" s="191"/>
      <c r="AK811" s="192"/>
      <c r="AL811" s="191"/>
      <c r="AM811" s="191"/>
      <c r="AN811" s="191"/>
      <c r="AO811" s="461"/>
      <c r="AP811" s="191"/>
      <c r="AQ811" s="191"/>
      <c r="AR811" s="191"/>
      <c r="AS811" s="461"/>
      <c r="AT811" s="191"/>
      <c r="AU811" s="191"/>
      <c r="AV811" s="461"/>
      <c r="AW811" s="192"/>
      <c r="AX811" s="191"/>
      <c r="AY811" s="461"/>
      <c r="AZ811" s="191"/>
      <c r="BA811" s="461"/>
      <c r="BB811" s="191"/>
      <c r="BC811" s="192"/>
      <c r="BD811" s="191"/>
      <c r="BE811" s="191"/>
      <c r="BF811" s="461"/>
      <c r="BG811" s="470"/>
      <c r="BH811" s="470"/>
      <c r="BI811" s="191"/>
      <c r="BJ811" s="191"/>
      <c r="BK811" s="191"/>
      <c r="BL811" s="492"/>
      <c r="BM811" s="191"/>
      <c r="BN811" s="391"/>
      <c r="BO811" s="191"/>
      <c r="BP811" s="191"/>
      <c r="BQ811" s="191"/>
      <c r="BR811" s="191"/>
      <c r="BS811" s="191"/>
      <c r="BT811" s="191"/>
      <c r="BU811" s="192"/>
      <c r="BV811" s="191"/>
      <c r="BW811" s="191"/>
      <c r="BX811" s="191"/>
      <c r="BY811" s="191"/>
      <c r="BZ811" s="191"/>
      <c r="CA811" s="191"/>
      <c r="CB811" s="470"/>
      <c r="CC811" s="396"/>
      <c r="CD811" s="191"/>
      <c r="CE811" s="191"/>
      <c r="CF811" s="191"/>
      <c r="CG811" s="191"/>
      <c r="CH811" s="384"/>
      <c r="CI811" s="191"/>
      <c r="CJ811" s="461"/>
      <c r="CK811" s="461"/>
      <c r="CL811" s="191"/>
      <c r="CM811" s="191"/>
      <c r="CN811" s="498"/>
      <c r="CO811" s="191"/>
      <c r="CP811" s="192"/>
      <c r="CQ811" s="191"/>
      <c r="CR811" s="384"/>
      <c r="CS811" s="407"/>
      <c r="CT811" s="191"/>
      <c r="DE811" s="192"/>
      <c r="DM811" s="190"/>
      <c r="DN811" s="191"/>
      <c r="DQ811" s="190"/>
      <c r="DU811" s="132"/>
      <c r="DV811" s="132"/>
      <c r="DW811" s="132"/>
      <c r="DX811" s="132"/>
      <c r="DY811" s="132"/>
      <c r="DZ811" s="132"/>
      <c r="EA811" s="133"/>
      <c r="EB811" s="132"/>
      <c r="EC811" s="132"/>
      <c r="ED811" s="451"/>
      <c r="EE811" s="133"/>
      <c r="EF811" s="132"/>
      <c r="EG811" s="132"/>
      <c r="EH811" s="132"/>
      <c r="EI811" s="134"/>
      <c r="EJ811" s="132"/>
      <c r="EK811" s="451"/>
      <c r="EL811" s="518"/>
      <c r="EM811" s="451"/>
      <c r="EN811" s="132"/>
      <c r="EO811" s="513"/>
      <c r="EP811" s="451"/>
      <c r="EQ811" s="451"/>
      <c r="ER811" s="524"/>
      <c r="ES811" s="451"/>
      <c r="ET811" s="451"/>
      <c r="EU811" s="132"/>
      <c r="EV811" s="133"/>
      <c r="EW811" s="193"/>
    </row>
    <row r="812" spans="26:153" ht="30" customHeight="1" x14ac:dyDescent="0.15">
      <c r="Z812" s="246"/>
      <c r="AA812" s="483"/>
      <c r="AB812" s="191"/>
      <c r="AC812" s="191"/>
      <c r="AD812" s="191"/>
      <c r="AE812" s="191"/>
      <c r="AF812" s="384"/>
      <c r="AG812" s="191"/>
      <c r="AH812" s="191"/>
      <c r="AI812" s="191"/>
      <c r="AJ812" s="191"/>
      <c r="AK812" s="192"/>
      <c r="AL812" s="191"/>
      <c r="AM812" s="191"/>
      <c r="AN812" s="191"/>
      <c r="AO812" s="461"/>
      <c r="AP812" s="191"/>
      <c r="AQ812" s="191"/>
      <c r="AR812" s="191"/>
      <c r="AS812" s="461"/>
      <c r="AT812" s="191"/>
      <c r="AU812" s="191"/>
      <c r="AV812" s="461"/>
      <c r="AW812" s="192"/>
      <c r="AX812" s="191"/>
      <c r="AY812" s="461"/>
      <c r="AZ812" s="191"/>
      <c r="BA812" s="461"/>
      <c r="BB812" s="191"/>
      <c r="BC812" s="192"/>
      <c r="BD812" s="191"/>
      <c r="BE812" s="191"/>
      <c r="BF812" s="461"/>
      <c r="BG812" s="470"/>
      <c r="BH812" s="470"/>
      <c r="BI812" s="191"/>
      <c r="BJ812" s="191"/>
      <c r="BK812" s="191"/>
      <c r="BL812" s="492"/>
      <c r="BM812" s="191"/>
      <c r="BN812" s="391"/>
      <c r="BO812" s="191"/>
      <c r="BP812" s="191"/>
      <c r="BQ812" s="191"/>
      <c r="BR812" s="191"/>
      <c r="BS812" s="191"/>
      <c r="BT812" s="191"/>
      <c r="BU812" s="192"/>
      <c r="BV812" s="191"/>
      <c r="BW812" s="191"/>
      <c r="BX812" s="191"/>
      <c r="BY812" s="191"/>
      <c r="BZ812" s="191"/>
      <c r="CA812" s="191"/>
      <c r="CB812" s="470"/>
      <c r="CC812" s="396"/>
      <c r="CD812" s="191"/>
      <c r="CE812" s="191"/>
      <c r="CF812" s="191"/>
      <c r="CG812" s="191"/>
      <c r="CH812" s="384"/>
      <c r="CI812" s="191"/>
      <c r="CJ812" s="461"/>
      <c r="CK812" s="461"/>
      <c r="CL812" s="191"/>
      <c r="CM812" s="191"/>
      <c r="CN812" s="498"/>
      <c r="CO812" s="191"/>
      <c r="CP812" s="192"/>
      <c r="CQ812" s="191"/>
      <c r="CR812" s="384"/>
      <c r="CS812" s="407"/>
      <c r="CT812" s="191"/>
      <c r="DE812" s="192"/>
      <c r="DM812" s="190"/>
      <c r="DN812" s="191"/>
      <c r="DQ812" s="190"/>
      <c r="DU812" s="132"/>
      <c r="DV812" s="132"/>
      <c r="DW812" s="132"/>
      <c r="DX812" s="132"/>
      <c r="DY812" s="132"/>
      <c r="DZ812" s="132"/>
      <c r="EA812" s="133"/>
      <c r="EB812" s="132"/>
      <c r="EC812" s="132"/>
      <c r="ED812" s="451"/>
      <c r="EE812" s="133"/>
      <c r="EF812" s="132"/>
      <c r="EG812" s="132"/>
      <c r="EH812" s="132"/>
      <c r="EI812" s="134"/>
      <c r="EJ812" s="132"/>
      <c r="EK812" s="451"/>
      <c r="EL812" s="518"/>
      <c r="EM812" s="451"/>
      <c r="EN812" s="132"/>
      <c r="EO812" s="513"/>
      <c r="EP812" s="451"/>
      <c r="EQ812" s="451"/>
      <c r="ER812" s="524"/>
      <c r="ES812" s="451"/>
      <c r="ET812" s="451"/>
      <c r="EU812" s="132"/>
      <c r="EV812" s="133"/>
      <c r="EW812" s="193"/>
    </row>
    <row r="813" spans="26:153" ht="30" customHeight="1" x14ac:dyDescent="0.15">
      <c r="Z813" s="246"/>
      <c r="AA813" s="483"/>
      <c r="AB813" s="191"/>
      <c r="AC813" s="191"/>
      <c r="AD813" s="191"/>
      <c r="AE813" s="191"/>
      <c r="AF813" s="384"/>
      <c r="AG813" s="191"/>
      <c r="AH813" s="191"/>
      <c r="AI813" s="191"/>
      <c r="AJ813" s="191"/>
      <c r="AK813" s="192"/>
      <c r="AL813" s="191"/>
      <c r="AM813" s="191"/>
      <c r="AN813" s="191"/>
      <c r="AO813" s="461"/>
      <c r="AP813" s="191"/>
      <c r="AQ813" s="191"/>
      <c r="AR813" s="191"/>
      <c r="AS813" s="461"/>
      <c r="AT813" s="191"/>
      <c r="AU813" s="191"/>
      <c r="AV813" s="461"/>
      <c r="AW813" s="192"/>
      <c r="AX813" s="191"/>
      <c r="AY813" s="461"/>
      <c r="AZ813" s="191"/>
      <c r="BA813" s="461"/>
      <c r="BB813" s="191"/>
      <c r="BC813" s="192"/>
      <c r="BD813" s="191"/>
      <c r="BE813" s="191"/>
      <c r="BF813" s="461"/>
      <c r="BG813" s="470"/>
      <c r="BH813" s="470"/>
      <c r="BI813" s="191"/>
      <c r="BJ813" s="191"/>
      <c r="BK813" s="191"/>
      <c r="BL813" s="492"/>
      <c r="BM813" s="191"/>
      <c r="BN813" s="391"/>
      <c r="BO813" s="191"/>
      <c r="BP813" s="191"/>
      <c r="BQ813" s="191"/>
      <c r="BR813" s="191"/>
      <c r="BS813" s="191"/>
      <c r="BT813" s="191"/>
      <c r="BU813" s="192"/>
      <c r="BV813" s="191"/>
      <c r="BW813" s="191"/>
      <c r="BX813" s="191"/>
      <c r="BY813" s="191"/>
      <c r="BZ813" s="191"/>
      <c r="CA813" s="191"/>
      <c r="CB813" s="470"/>
      <c r="CC813" s="396"/>
      <c r="CD813" s="191"/>
      <c r="CE813" s="191"/>
      <c r="CF813" s="191"/>
      <c r="CG813" s="191"/>
      <c r="CH813" s="384"/>
      <c r="CI813" s="191"/>
      <c r="CJ813" s="461"/>
      <c r="CK813" s="461"/>
      <c r="CL813" s="191"/>
      <c r="CM813" s="191"/>
      <c r="CN813" s="498"/>
      <c r="CO813" s="191"/>
      <c r="CP813" s="192"/>
      <c r="CQ813" s="191"/>
      <c r="CR813" s="384"/>
      <c r="CS813" s="407"/>
      <c r="CT813" s="191"/>
      <c r="DE813" s="192"/>
      <c r="DM813" s="190"/>
      <c r="DN813" s="191"/>
      <c r="DQ813" s="190"/>
      <c r="DU813" s="132"/>
      <c r="DV813" s="132"/>
      <c r="DW813" s="132"/>
      <c r="DX813" s="132"/>
      <c r="DY813" s="132"/>
      <c r="DZ813" s="132"/>
      <c r="EA813" s="133"/>
      <c r="EB813" s="132"/>
      <c r="EC813" s="132"/>
      <c r="ED813" s="451"/>
      <c r="EE813" s="133"/>
      <c r="EF813" s="132"/>
      <c r="EG813" s="132"/>
      <c r="EH813" s="132"/>
      <c r="EI813" s="134"/>
      <c r="EJ813" s="132"/>
      <c r="EK813" s="451"/>
      <c r="EL813" s="518"/>
      <c r="EM813" s="451"/>
      <c r="EN813" s="132"/>
      <c r="EO813" s="513"/>
      <c r="EP813" s="451"/>
      <c r="EQ813" s="451"/>
      <c r="ER813" s="524"/>
      <c r="ES813" s="451"/>
      <c r="ET813" s="451"/>
      <c r="EU813" s="132"/>
      <c r="EV813" s="133"/>
      <c r="EW813" s="193"/>
    </row>
    <row r="814" spans="26:153" ht="30" customHeight="1" x14ac:dyDescent="0.15">
      <c r="Z814" s="246"/>
      <c r="AA814" s="483"/>
      <c r="AB814" s="191"/>
      <c r="AC814" s="191"/>
      <c r="AD814" s="191"/>
      <c r="AE814" s="191"/>
      <c r="AF814" s="384"/>
      <c r="AG814" s="191"/>
      <c r="AH814" s="191"/>
      <c r="AI814" s="191"/>
      <c r="AJ814" s="191"/>
      <c r="AK814" s="192"/>
      <c r="AL814" s="191"/>
      <c r="AM814" s="191"/>
      <c r="AN814" s="191"/>
      <c r="AO814" s="461"/>
      <c r="AP814" s="191"/>
      <c r="AQ814" s="191"/>
      <c r="AR814" s="191"/>
      <c r="AS814" s="461"/>
      <c r="AT814" s="191"/>
      <c r="AU814" s="191"/>
      <c r="AV814" s="461"/>
      <c r="AW814" s="192"/>
      <c r="AX814" s="191"/>
      <c r="AY814" s="461"/>
      <c r="AZ814" s="191"/>
      <c r="BA814" s="461"/>
      <c r="BB814" s="191"/>
      <c r="BC814" s="192"/>
      <c r="BD814" s="191"/>
      <c r="BE814" s="191"/>
      <c r="BF814" s="461"/>
      <c r="BG814" s="470"/>
      <c r="BH814" s="470"/>
      <c r="BI814" s="191"/>
      <c r="BJ814" s="191"/>
      <c r="BK814" s="191"/>
      <c r="BL814" s="492"/>
      <c r="BM814" s="191"/>
      <c r="BN814" s="391"/>
      <c r="BO814" s="191"/>
      <c r="BP814" s="191"/>
      <c r="BQ814" s="191"/>
      <c r="BR814" s="191"/>
      <c r="BS814" s="191"/>
      <c r="BT814" s="191"/>
      <c r="BU814" s="192"/>
      <c r="BV814" s="191"/>
      <c r="BW814" s="191"/>
      <c r="BX814" s="191"/>
      <c r="BY814" s="191"/>
      <c r="BZ814" s="191"/>
      <c r="CA814" s="191"/>
      <c r="CB814" s="470"/>
      <c r="CC814" s="396"/>
      <c r="CD814" s="191"/>
      <c r="CE814" s="191"/>
      <c r="CF814" s="191"/>
      <c r="CG814" s="191"/>
      <c r="CH814" s="384"/>
      <c r="CI814" s="191"/>
      <c r="CJ814" s="461"/>
      <c r="CK814" s="461"/>
      <c r="CL814" s="191"/>
      <c r="CM814" s="191"/>
      <c r="CN814" s="498"/>
      <c r="CO814" s="191"/>
      <c r="CP814" s="192"/>
      <c r="CQ814" s="191"/>
      <c r="CR814" s="384"/>
      <c r="CS814" s="407"/>
      <c r="CT814" s="191"/>
      <c r="DE814" s="192"/>
      <c r="DM814" s="190"/>
      <c r="DN814" s="191"/>
      <c r="DQ814" s="190"/>
      <c r="DU814" s="132"/>
      <c r="DV814" s="132"/>
      <c r="DW814" s="132"/>
      <c r="DX814" s="132"/>
      <c r="DY814" s="132"/>
      <c r="DZ814" s="132"/>
      <c r="EA814" s="133"/>
      <c r="EB814" s="132"/>
      <c r="EC814" s="132"/>
      <c r="ED814" s="451"/>
      <c r="EE814" s="133"/>
      <c r="EF814" s="132"/>
      <c r="EG814" s="132"/>
      <c r="EH814" s="132"/>
      <c r="EI814" s="134"/>
      <c r="EJ814" s="132"/>
      <c r="EK814" s="451"/>
      <c r="EL814" s="518"/>
      <c r="EM814" s="451"/>
      <c r="EN814" s="132"/>
      <c r="EO814" s="513"/>
      <c r="EP814" s="451"/>
      <c r="EQ814" s="451"/>
      <c r="ER814" s="524"/>
      <c r="ES814" s="451"/>
      <c r="ET814" s="451"/>
      <c r="EU814" s="132"/>
      <c r="EV814" s="133"/>
      <c r="EW814" s="193"/>
    </row>
    <row r="815" spans="26:153" ht="30" customHeight="1" x14ac:dyDescent="0.15">
      <c r="Z815" s="246"/>
      <c r="AA815" s="483"/>
      <c r="AB815" s="191"/>
      <c r="AC815" s="191"/>
      <c r="AD815" s="191"/>
      <c r="AE815" s="191"/>
      <c r="AF815" s="384"/>
      <c r="AG815" s="191"/>
      <c r="AH815" s="191"/>
      <c r="AI815" s="191"/>
      <c r="AJ815" s="191"/>
      <c r="AK815" s="192"/>
      <c r="AL815" s="191"/>
      <c r="AM815" s="191"/>
      <c r="AN815" s="191"/>
      <c r="AO815" s="461"/>
      <c r="AP815" s="191"/>
      <c r="AQ815" s="191"/>
      <c r="AR815" s="191"/>
      <c r="AS815" s="461"/>
      <c r="AT815" s="191"/>
      <c r="AU815" s="191"/>
      <c r="AV815" s="461"/>
      <c r="AW815" s="192"/>
      <c r="AX815" s="191"/>
      <c r="AY815" s="461"/>
      <c r="AZ815" s="191"/>
      <c r="BA815" s="461"/>
      <c r="BB815" s="191"/>
      <c r="BC815" s="192"/>
      <c r="BD815" s="191"/>
      <c r="BE815" s="191"/>
      <c r="BF815" s="461"/>
      <c r="BG815" s="470"/>
      <c r="BH815" s="470"/>
      <c r="BI815" s="191"/>
      <c r="BJ815" s="191"/>
      <c r="BK815" s="191"/>
      <c r="BL815" s="492"/>
      <c r="BM815" s="191"/>
      <c r="BN815" s="391"/>
      <c r="BO815" s="191"/>
      <c r="BP815" s="191"/>
      <c r="BQ815" s="191"/>
      <c r="BR815" s="191"/>
      <c r="BS815" s="191"/>
      <c r="BT815" s="191"/>
      <c r="BU815" s="192"/>
      <c r="BV815" s="191"/>
      <c r="BW815" s="191"/>
      <c r="BX815" s="191"/>
      <c r="BY815" s="191"/>
      <c r="BZ815" s="191"/>
      <c r="CA815" s="191"/>
      <c r="CB815" s="470"/>
      <c r="CC815" s="396"/>
      <c r="CD815" s="191"/>
      <c r="CE815" s="191"/>
      <c r="CF815" s="191"/>
      <c r="CG815" s="191"/>
      <c r="CH815" s="384"/>
      <c r="CI815" s="191"/>
      <c r="CJ815" s="461"/>
      <c r="CK815" s="461"/>
      <c r="CL815" s="191"/>
      <c r="CM815" s="191"/>
      <c r="CN815" s="498"/>
      <c r="CO815" s="191"/>
      <c r="CP815" s="192"/>
      <c r="CQ815" s="191"/>
      <c r="CR815" s="384"/>
      <c r="CS815" s="407"/>
      <c r="CT815" s="191"/>
      <c r="DE815" s="192"/>
      <c r="DM815" s="190"/>
      <c r="DN815" s="191"/>
      <c r="DQ815" s="190"/>
      <c r="DU815" s="132"/>
      <c r="DV815" s="132"/>
      <c r="DW815" s="132"/>
      <c r="DX815" s="132"/>
      <c r="DY815" s="132"/>
      <c r="DZ815" s="132"/>
      <c r="EA815" s="133"/>
      <c r="EB815" s="132"/>
      <c r="EC815" s="132"/>
      <c r="ED815" s="451"/>
      <c r="EE815" s="133"/>
      <c r="EF815" s="132"/>
      <c r="EG815" s="132"/>
      <c r="EH815" s="132"/>
      <c r="EI815" s="134"/>
      <c r="EJ815" s="132"/>
      <c r="EK815" s="451"/>
      <c r="EL815" s="518"/>
      <c r="EM815" s="451"/>
      <c r="EN815" s="132"/>
      <c r="EO815" s="513"/>
      <c r="EP815" s="451"/>
      <c r="EQ815" s="451"/>
      <c r="ER815" s="524"/>
      <c r="ES815" s="451"/>
      <c r="ET815" s="451"/>
      <c r="EU815" s="132"/>
      <c r="EV815" s="133"/>
      <c r="EW815" s="193"/>
    </row>
    <row r="816" spans="26:153" ht="30" customHeight="1" x14ac:dyDescent="0.15">
      <c r="Z816" s="246"/>
      <c r="AA816" s="483"/>
      <c r="AB816" s="191"/>
      <c r="AC816" s="191"/>
      <c r="AD816" s="191"/>
      <c r="AE816" s="191"/>
      <c r="AF816" s="384"/>
      <c r="AG816" s="191"/>
      <c r="AH816" s="191"/>
      <c r="AI816" s="191"/>
      <c r="AJ816" s="191"/>
      <c r="AK816" s="192"/>
      <c r="AL816" s="191"/>
      <c r="AM816" s="191"/>
      <c r="AN816" s="191"/>
      <c r="AO816" s="461"/>
      <c r="AP816" s="191"/>
      <c r="AQ816" s="191"/>
      <c r="AR816" s="191"/>
      <c r="AS816" s="461"/>
      <c r="AT816" s="191"/>
      <c r="AU816" s="191"/>
      <c r="AV816" s="461"/>
      <c r="AW816" s="192"/>
      <c r="AX816" s="191"/>
      <c r="AY816" s="461"/>
      <c r="AZ816" s="191"/>
      <c r="BA816" s="461"/>
      <c r="BB816" s="191"/>
      <c r="BC816" s="192"/>
      <c r="BD816" s="191"/>
      <c r="BE816" s="191"/>
      <c r="BF816" s="461"/>
      <c r="BG816" s="470"/>
      <c r="BH816" s="470"/>
      <c r="BI816" s="191"/>
      <c r="BJ816" s="191"/>
      <c r="BK816" s="191"/>
      <c r="BL816" s="492"/>
      <c r="BM816" s="191"/>
      <c r="BN816" s="391"/>
      <c r="BO816" s="191"/>
      <c r="BP816" s="191"/>
      <c r="BQ816" s="191"/>
      <c r="BR816" s="191"/>
      <c r="BS816" s="191"/>
      <c r="BT816" s="191"/>
      <c r="BU816" s="192"/>
      <c r="BV816" s="191"/>
      <c r="BW816" s="191"/>
      <c r="BX816" s="191"/>
      <c r="BY816" s="191"/>
      <c r="BZ816" s="191"/>
      <c r="CA816" s="191"/>
      <c r="CB816" s="470"/>
      <c r="CC816" s="396"/>
      <c r="CD816" s="191"/>
      <c r="CE816" s="191"/>
      <c r="CF816" s="191"/>
      <c r="CG816" s="191"/>
      <c r="CH816" s="384"/>
      <c r="CI816" s="191"/>
      <c r="CJ816" s="461"/>
      <c r="CK816" s="461"/>
      <c r="CL816" s="191"/>
      <c r="CM816" s="191"/>
      <c r="CN816" s="498"/>
      <c r="CO816" s="191"/>
      <c r="CP816" s="192"/>
      <c r="CQ816" s="191"/>
      <c r="CR816" s="384"/>
      <c r="CS816" s="407"/>
      <c r="CT816" s="191"/>
      <c r="DE816" s="192"/>
      <c r="DM816" s="190"/>
      <c r="DN816" s="191"/>
      <c r="DQ816" s="190"/>
      <c r="DU816" s="132"/>
      <c r="DV816" s="132"/>
      <c r="DW816" s="132"/>
      <c r="DX816" s="132"/>
      <c r="DY816" s="132"/>
      <c r="DZ816" s="132"/>
      <c r="EA816" s="133"/>
      <c r="EB816" s="132"/>
      <c r="EC816" s="132"/>
      <c r="ED816" s="451"/>
      <c r="EE816" s="133"/>
      <c r="EF816" s="132"/>
      <c r="EG816" s="132"/>
      <c r="EH816" s="132"/>
      <c r="EI816" s="134"/>
      <c r="EJ816" s="132"/>
      <c r="EK816" s="451"/>
      <c r="EL816" s="518"/>
      <c r="EM816" s="451"/>
      <c r="EN816" s="132"/>
      <c r="EO816" s="513"/>
      <c r="EP816" s="451"/>
      <c r="EQ816" s="451"/>
      <c r="ER816" s="524"/>
      <c r="ES816" s="451"/>
      <c r="ET816" s="451"/>
      <c r="EU816" s="132"/>
      <c r="EV816" s="133"/>
      <c r="EW816" s="193"/>
    </row>
    <row r="817" spans="26:153" ht="30" customHeight="1" x14ac:dyDescent="0.15">
      <c r="Z817" s="246"/>
      <c r="AA817" s="483"/>
      <c r="AB817" s="191"/>
      <c r="AC817" s="191"/>
      <c r="AD817" s="191"/>
      <c r="AE817" s="191"/>
      <c r="AF817" s="384"/>
      <c r="AG817" s="191"/>
      <c r="AH817" s="191"/>
      <c r="AI817" s="191"/>
      <c r="AJ817" s="191"/>
      <c r="AK817" s="192"/>
      <c r="AL817" s="191"/>
      <c r="AM817" s="191"/>
      <c r="AN817" s="191"/>
      <c r="AO817" s="461"/>
      <c r="AP817" s="191"/>
      <c r="AQ817" s="191"/>
      <c r="AR817" s="191"/>
      <c r="AS817" s="461"/>
      <c r="AT817" s="191"/>
      <c r="AU817" s="191"/>
      <c r="AV817" s="461"/>
      <c r="AW817" s="192"/>
      <c r="AX817" s="191"/>
      <c r="AY817" s="461"/>
      <c r="AZ817" s="191"/>
      <c r="BA817" s="461"/>
      <c r="BB817" s="191"/>
      <c r="BC817" s="192"/>
      <c r="BD817" s="191"/>
      <c r="BE817" s="191"/>
      <c r="BF817" s="461"/>
      <c r="BG817" s="470"/>
      <c r="BH817" s="470"/>
      <c r="BI817" s="191"/>
      <c r="BJ817" s="191"/>
      <c r="BK817" s="191"/>
      <c r="BL817" s="492"/>
      <c r="BM817" s="191"/>
      <c r="BN817" s="391"/>
      <c r="BO817" s="191"/>
      <c r="BP817" s="191"/>
      <c r="BQ817" s="191"/>
      <c r="BR817" s="191"/>
      <c r="BS817" s="191"/>
      <c r="BT817" s="191"/>
      <c r="BU817" s="192"/>
      <c r="BV817" s="191"/>
      <c r="BW817" s="191"/>
      <c r="BX817" s="191"/>
      <c r="BY817" s="191"/>
      <c r="BZ817" s="191"/>
      <c r="CA817" s="191"/>
      <c r="CB817" s="470"/>
      <c r="CC817" s="396"/>
      <c r="CD817" s="191"/>
      <c r="CE817" s="191"/>
      <c r="CF817" s="191"/>
      <c r="CG817" s="191"/>
      <c r="CH817" s="384"/>
      <c r="CI817" s="191"/>
      <c r="CJ817" s="461"/>
      <c r="CK817" s="461"/>
      <c r="CL817" s="191"/>
      <c r="CM817" s="191"/>
      <c r="CN817" s="498"/>
      <c r="CO817" s="191"/>
      <c r="CP817" s="192"/>
      <c r="CQ817" s="191"/>
      <c r="CR817" s="384"/>
      <c r="CS817" s="407"/>
      <c r="CT817" s="191"/>
      <c r="DE817" s="192"/>
      <c r="DM817" s="190"/>
      <c r="DN817" s="191"/>
      <c r="DQ817" s="190"/>
      <c r="DU817" s="132"/>
      <c r="DV817" s="132"/>
      <c r="DW817" s="132"/>
      <c r="DX817" s="132"/>
      <c r="DY817" s="132"/>
      <c r="DZ817" s="132"/>
      <c r="EA817" s="133"/>
      <c r="EB817" s="132"/>
      <c r="EC817" s="132"/>
      <c r="ED817" s="451"/>
      <c r="EE817" s="133"/>
      <c r="EF817" s="132"/>
      <c r="EG817" s="132"/>
      <c r="EH817" s="132"/>
      <c r="EI817" s="134"/>
      <c r="EJ817" s="132"/>
      <c r="EK817" s="451"/>
      <c r="EL817" s="518"/>
      <c r="EM817" s="451"/>
      <c r="EN817" s="132"/>
      <c r="EO817" s="513"/>
      <c r="EP817" s="451"/>
      <c r="EQ817" s="451"/>
      <c r="ER817" s="524"/>
      <c r="ES817" s="451"/>
      <c r="ET817" s="451"/>
      <c r="EU817" s="132"/>
      <c r="EV817" s="133"/>
      <c r="EW817" s="193"/>
    </row>
    <row r="818" spans="26:153" ht="30" customHeight="1" x14ac:dyDescent="0.15">
      <c r="Z818" s="246"/>
      <c r="AA818" s="483"/>
      <c r="AB818" s="191"/>
      <c r="AC818" s="191"/>
      <c r="AD818" s="191"/>
      <c r="AE818" s="191"/>
      <c r="AF818" s="384"/>
      <c r="AG818" s="191"/>
      <c r="AH818" s="191"/>
      <c r="AI818" s="191"/>
      <c r="AJ818" s="191"/>
      <c r="AK818" s="192"/>
      <c r="AL818" s="191"/>
      <c r="AM818" s="191"/>
      <c r="AN818" s="191"/>
      <c r="AO818" s="461"/>
      <c r="AP818" s="191"/>
      <c r="AQ818" s="191"/>
      <c r="AR818" s="191"/>
      <c r="AS818" s="461"/>
      <c r="AT818" s="191"/>
      <c r="AU818" s="191"/>
      <c r="AV818" s="461"/>
      <c r="AW818" s="192"/>
      <c r="AX818" s="191"/>
      <c r="AY818" s="461"/>
      <c r="AZ818" s="191"/>
      <c r="BA818" s="461"/>
      <c r="BB818" s="191"/>
      <c r="BC818" s="192"/>
      <c r="BD818" s="191"/>
      <c r="BE818" s="191"/>
      <c r="BF818" s="461"/>
      <c r="BG818" s="470"/>
      <c r="BH818" s="470"/>
      <c r="BI818" s="191"/>
      <c r="BJ818" s="191"/>
      <c r="BK818" s="191"/>
      <c r="BL818" s="492"/>
      <c r="BM818" s="191"/>
      <c r="BN818" s="391"/>
      <c r="BO818" s="191"/>
      <c r="BP818" s="191"/>
      <c r="BQ818" s="191"/>
      <c r="BR818" s="191"/>
      <c r="BS818" s="191"/>
      <c r="BT818" s="191"/>
      <c r="BU818" s="192"/>
      <c r="BV818" s="191"/>
      <c r="BW818" s="191"/>
      <c r="BX818" s="191"/>
      <c r="BY818" s="191"/>
      <c r="BZ818" s="191"/>
      <c r="CA818" s="191"/>
      <c r="CB818" s="470"/>
      <c r="CC818" s="396"/>
      <c r="CD818" s="191"/>
      <c r="CE818" s="191"/>
      <c r="CF818" s="191"/>
      <c r="CG818" s="191"/>
      <c r="CH818" s="384"/>
      <c r="CI818" s="191"/>
      <c r="CJ818" s="461"/>
      <c r="CK818" s="461"/>
      <c r="CL818" s="191"/>
      <c r="CM818" s="191"/>
      <c r="CN818" s="498"/>
      <c r="CO818" s="191"/>
      <c r="CP818" s="192"/>
      <c r="CQ818" s="191"/>
      <c r="CR818" s="384"/>
      <c r="CS818" s="407"/>
      <c r="CT818" s="191"/>
      <c r="DE818" s="192"/>
      <c r="DM818" s="190"/>
      <c r="DN818" s="191"/>
      <c r="DQ818" s="190"/>
      <c r="DU818" s="132"/>
      <c r="DV818" s="132"/>
      <c r="DW818" s="132"/>
      <c r="DX818" s="132"/>
      <c r="DY818" s="132"/>
      <c r="DZ818" s="132"/>
      <c r="EA818" s="133"/>
      <c r="EB818" s="132"/>
      <c r="EC818" s="132"/>
      <c r="ED818" s="451"/>
      <c r="EE818" s="133"/>
      <c r="EF818" s="132"/>
      <c r="EG818" s="132"/>
      <c r="EH818" s="132"/>
      <c r="EI818" s="134"/>
      <c r="EJ818" s="132"/>
      <c r="EK818" s="451"/>
      <c r="EL818" s="518"/>
      <c r="EM818" s="451"/>
      <c r="EN818" s="132"/>
      <c r="EO818" s="513"/>
      <c r="EP818" s="451"/>
      <c r="EQ818" s="451"/>
      <c r="ER818" s="524"/>
      <c r="ES818" s="451"/>
      <c r="ET818" s="451"/>
      <c r="EU818" s="132"/>
      <c r="EV818" s="133"/>
      <c r="EW818" s="193"/>
    </row>
    <row r="819" spans="26:153" ht="30" customHeight="1" x14ac:dyDescent="0.15">
      <c r="Z819" s="246"/>
      <c r="AA819" s="483"/>
      <c r="AB819" s="191"/>
      <c r="AC819" s="191"/>
      <c r="AD819" s="191"/>
      <c r="AE819" s="191"/>
      <c r="AF819" s="384"/>
      <c r="AG819" s="191"/>
      <c r="AH819" s="191"/>
      <c r="AI819" s="191"/>
      <c r="AJ819" s="191"/>
      <c r="AK819" s="192"/>
      <c r="AL819" s="191"/>
      <c r="AM819" s="191"/>
      <c r="AN819" s="191"/>
      <c r="AO819" s="461"/>
      <c r="AP819" s="191"/>
      <c r="AQ819" s="191"/>
      <c r="AR819" s="191"/>
      <c r="AS819" s="461"/>
      <c r="AT819" s="191"/>
      <c r="AU819" s="191"/>
      <c r="AV819" s="461"/>
      <c r="AW819" s="192"/>
      <c r="AX819" s="191"/>
      <c r="AY819" s="461"/>
      <c r="AZ819" s="191"/>
      <c r="BA819" s="461"/>
      <c r="BB819" s="191"/>
      <c r="BC819" s="192"/>
      <c r="BD819" s="191"/>
      <c r="BE819" s="191"/>
      <c r="BF819" s="461"/>
      <c r="BG819" s="470"/>
      <c r="BH819" s="470"/>
      <c r="BI819" s="191"/>
      <c r="BJ819" s="191"/>
      <c r="BK819" s="191"/>
      <c r="BL819" s="492"/>
      <c r="BM819" s="191"/>
      <c r="BN819" s="391"/>
      <c r="BO819" s="191"/>
      <c r="BP819" s="191"/>
      <c r="BQ819" s="191"/>
      <c r="BR819" s="191"/>
      <c r="BS819" s="191"/>
      <c r="BT819" s="191"/>
      <c r="BU819" s="192"/>
      <c r="BV819" s="191"/>
      <c r="BW819" s="191"/>
      <c r="BX819" s="191"/>
      <c r="BY819" s="191"/>
      <c r="BZ819" s="191"/>
      <c r="CA819" s="191"/>
      <c r="CB819" s="470"/>
      <c r="CC819" s="396"/>
      <c r="CD819" s="191"/>
      <c r="CE819" s="191"/>
      <c r="CF819" s="191"/>
      <c r="CG819" s="191"/>
      <c r="CH819" s="384"/>
      <c r="CI819" s="191"/>
      <c r="CJ819" s="461"/>
      <c r="CK819" s="461"/>
      <c r="CL819" s="191"/>
      <c r="CM819" s="191"/>
      <c r="CN819" s="498"/>
      <c r="CO819" s="191"/>
      <c r="CP819" s="192"/>
      <c r="CQ819" s="191"/>
      <c r="CR819" s="384"/>
      <c r="CS819" s="407"/>
      <c r="CT819" s="191"/>
      <c r="DE819" s="192"/>
      <c r="DM819" s="190"/>
      <c r="DN819" s="191"/>
      <c r="DQ819" s="190"/>
      <c r="DU819" s="132"/>
      <c r="DV819" s="132"/>
      <c r="DW819" s="132"/>
      <c r="DX819" s="132"/>
      <c r="DY819" s="132"/>
      <c r="DZ819" s="132"/>
      <c r="EA819" s="133"/>
      <c r="EB819" s="132"/>
      <c r="EC819" s="132"/>
      <c r="ED819" s="451"/>
      <c r="EE819" s="133"/>
      <c r="EF819" s="132"/>
      <c r="EG819" s="132"/>
      <c r="EH819" s="132"/>
      <c r="EI819" s="134"/>
      <c r="EJ819" s="132"/>
      <c r="EK819" s="451"/>
      <c r="EL819" s="518"/>
      <c r="EM819" s="451"/>
      <c r="EN819" s="132"/>
      <c r="EO819" s="513"/>
      <c r="EP819" s="451"/>
      <c r="EQ819" s="451"/>
      <c r="ER819" s="524"/>
      <c r="ES819" s="451"/>
      <c r="ET819" s="451"/>
      <c r="EU819" s="132"/>
      <c r="EV819" s="133"/>
      <c r="EW819" s="193"/>
    </row>
    <row r="820" spans="26:153" ht="30" customHeight="1" x14ac:dyDescent="0.15">
      <c r="Z820" s="246"/>
      <c r="AA820" s="483"/>
      <c r="AB820" s="191"/>
      <c r="AC820" s="191"/>
      <c r="AD820" s="191"/>
      <c r="AE820" s="191"/>
      <c r="AF820" s="384"/>
      <c r="AG820" s="191"/>
      <c r="AH820" s="191"/>
      <c r="AI820" s="191"/>
      <c r="AJ820" s="191"/>
      <c r="AK820" s="192"/>
      <c r="AL820" s="191"/>
      <c r="AM820" s="191"/>
      <c r="AN820" s="191"/>
      <c r="AO820" s="461"/>
      <c r="AP820" s="191"/>
      <c r="AQ820" s="191"/>
      <c r="AR820" s="191"/>
      <c r="AS820" s="461"/>
      <c r="AT820" s="191"/>
      <c r="AU820" s="191"/>
      <c r="AV820" s="461"/>
      <c r="AW820" s="192"/>
      <c r="AX820" s="191"/>
      <c r="AY820" s="461"/>
      <c r="AZ820" s="191"/>
      <c r="BA820" s="461"/>
      <c r="BB820" s="191"/>
      <c r="BC820" s="192"/>
      <c r="BD820" s="191"/>
      <c r="BE820" s="191"/>
      <c r="BF820" s="461"/>
      <c r="BG820" s="470"/>
      <c r="BH820" s="470"/>
      <c r="BI820" s="191"/>
      <c r="BJ820" s="191"/>
      <c r="BK820" s="191"/>
      <c r="BL820" s="492"/>
      <c r="BM820" s="191"/>
      <c r="BN820" s="391"/>
      <c r="BO820" s="191"/>
      <c r="BP820" s="191"/>
      <c r="BQ820" s="191"/>
      <c r="BR820" s="191"/>
      <c r="BS820" s="191"/>
      <c r="BT820" s="191"/>
      <c r="BU820" s="192"/>
      <c r="BV820" s="191"/>
      <c r="BW820" s="191"/>
      <c r="BX820" s="191"/>
      <c r="BY820" s="191"/>
      <c r="BZ820" s="191"/>
      <c r="CA820" s="191"/>
      <c r="CB820" s="470"/>
      <c r="CC820" s="396"/>
      <c r="CD820" s="191"/>
      <c r="CE820" s="191"/>
      <c r="CF820" s="191"/>
      <c r="CG820" s="191"/>
      <c r="CH820" s="384"/>
      <c r="CI820" s="191"/>
      <c r="CJ820" s="461"/>
      <c r="CK820" s="461"/>
      <c r="CL820" s="191"/>
      <c r="CM820" s="191"/>
      <c r="CN820" s="498"/>
      <c r="CO820" s="191"/>
      <c r="CP820" s="192"/>
      <c r="CQ820" s="191"/>
      <c r="CR820" s="384"/>
      <c r="CS820" s="407"/>
      <c r="CT820" s="191"/>
      <c r="DE820" s="192"/>
      <c r="DM820" s="190"/>
      <c r="DN820" s="191"/>
      <c r="DQ820" s="190"/>
      <c r="DU820" s="132"/>
      <c r="DV820" s="132"/>
      <c r="DW820" s="132"/>
      <c r="DX820" s="132"/>
      <c r="DY820" s="132"/>
      <c r="DZ820" s="132"/>
      <c r="EA820" s="133"/>
      <c r="EB820" s="132"/>
      <c r="EC820" s="132"/>
      <c r="ED820" s="451"/>
      <c r="EE820" s="133"/>
      <c r="EF820" s="132"/>
      <c r="EG820" s="132"/>
      <c r="EH820" s="132"/>
      <c r="EI820" s="134"/>
      <c r="EJ820" s="132"/>
      <c r="EK820" s="451"/>
      <c r="EL820" s="518"/>
      <c r="EM820" s="451"/>
      <c r="EN820" s="132"/>
      <c r="EO820" s="513"/>
      <c r="EP820" s="451"/>
      <c r="EQ820" s="451"/>
      <c r="ER820" s="524"/>
      <c r="ES820" s="451"/>
      <c r="ET820" s="451"/>
      <c r="EU820" s="132"/>
      <c r="EV820" s="133"/>
      <c r="EW820" s="193"/>
    </row>
    <row r="821" spans="26:153" ht="30" customHeight="1" x14ac:dyDescent="0.15">
      <c r="Z821" s="246"/>
      <c r="AA821" s="483"/>
      <c r="AB821" s="191"/>
      <c r="AC821" s="191"/>
      <c r="AD821" s="191"/>
      <c r="AE821" s="191"/>
      <c r="AF821" s="384"/>
      <c r="AG821" s="191"/>
      <c r="AH821" s="191"/>
      <c r="AI821" s="191"/>
      <c r="AJ821" s="191"/>
      <c r="AK821" s="192"/>
      <c r="AL821" s="191"/>
      <c r="AM821" s="191"/>
      <c r="AN821" s="191"/>
      <c r="AO821" s="461"/>
      <c r="AP821" s="191"/>
      <c r="AQ821" s="191"/>
      <c r="AR821" s="191"/>
      <c r="AS821" s="461"/>
      <c r="AT821" s="191"/>
      <c r="AU821" s="191"/>
      <c r="AV821" s="461"/>
      <c r="AW821" s="192"/>
      <c r="AX821" s="191"/>
      <c r="AY821" s="461"/>
      <c r="AZ821" s="191"/>
      <c r="BA821" s="461"/>
      <c r="BB821" s="191"/>
      <c r="BC821" s="192"/>
      <c r="BD821" s="191"/>
      <c r="BE821" s="191"/>
      <c r="BF821" s="461"/>
      <c r="BG821" s="470"/>
      <c r="BH821" s="470"/>
      <c r="BI821" s="191"/>
      <c r="BJ821" s="191"/>
      <c r="BK821" s="191"/>
      <c r="BL821" s="492"/>
      <c r="BM821" s="191"/>
      <c r="BN821" s="391"/>
      <c r="BO821" s="191"/>
      <c r="BP821" s="191"/>
      <c r="BQ821" s="191"/>
      <c r="BR821" s="191"/>
      <c r="BS821" s="191"/>
      <c r="BT821" s="191"/>
      <c r="BU821" s="192"/>
      <c r="BV821" s="191"/>
      <c r="BW821" s="191"/>
      <c r="BX821" s="191"/>
      <c r="BY821" s="191"/>
      <c r="BZ821" s="191"/>
      <c r="CA821" s="191"/>
      <c r="CB821" s="470"/>
      <c r="CC821" s="396"/>
      <c r="CD821" s="191"/>
      <c r="CE821" s="191"/>
      <c r="CF821" s="191"/>
      <c r="CG821" s="191"/>
      <c r="CH821" s="384"/>
      <c r="CI821" s="191"/>
      <c r="CJ821" s="461"/>
      <c r="CK821" s="461"/>
      <c r="CL821" s="191"/>
      <c r="CM821" s="191"/>
      <c r="CN821" s="498"/>
      <c r="CO821" s="191"/>
      <c r="CP821" s="192"/>
      <c r="CQ821" s="191"/>
      <c r="CR821" s="384"/>
      <c r="CS821" s="407"/>
      <c r="CT821" s="191"/>
      <c r="DE821" s="192"/>
      <c r="DM821" s="190"/>
      <c r="DN821" s="191"/>
      <c r="DQ821" s="190"/>
      <c r="DU821" s="132"/>
      <c r="DV821" s="132"/>
      <c r="DW821" s="132"/>
      <c r="DX821" s="132"/>
      <c r="DY821" s="132"/>
      <c r="DZ821" s="132"/>
      <c r="EA821" s="133"/>
      <c r="EB821" s="132"/>
      <c r="EC821" s="132"/>
      <c r="ED821" s="451"/>
      <c r="EE821" s="133"/>
      <c r="EF821" s="132"/>
      <c r="EG821" s="132"/>
      <c r="EH821" s="132"/>
      <c r="EI821" s="134"/>
      <c r="EJ821" s="132"/>
      <c r="EK821" s="451"/>
      <c r="EL821" s="518"/>
      <c r="EM821" s="451"/>
      <c r="EN821" s="132"/>
      <c r="EO821" s="513"/>
      <c r="EP821" s="451"/>
      <c r="EQ821" s="451"/>
      <c r="ER821" s="524"/>
      <c r="ES821" s="451"/>
      <c r="ET821" s="451"/>
      <c r="EU821" s="132"/>
      <c r="EV821" s="133"/>
      <c r="EW821" s="193"/>
    </row>
    <row r="822" spans="26:153" ht="30" customHeight="1" x14ac:dyDescent="0.15">
      <c r="Z822" s="246"/>
      <c r="AA822" s="483"/>
      <c r="AB822" s="191"/>
      <c r="AC822" s="191"/>
      <c r="AD822" s="191"/>
      <c r="AE822" s="191"/>
      <c r="AF822" s="384"/>
      <c r="AG822" s="191"/>
      <c r="AH822" s="191"/>
      <c r="AI822" s="191"/>
      <c r="AJ822" s="191"/>
      <c r="AK822" s="192"/>
      <c r="AL822" s="191"/>
      <c r="AM822" s="191"/>
      <c r="AN822" s="191"/>
      <c r="AO822" s="461"/>
      <c r="AP822" s="191"/>
      <c r="AQ822" s="191"/>
      <c r="AR822" s="191"/>
      <c r="AS822" s="461"/>
      <c r="AT822" s="191"/>
      <c r="AU822" s="191"/>
      <c r="AV822" s="461"/>
      <c r="AW822" s="192"/>
      <c r="AX822" s="191"/>
      <c r="AY822" s="461"/>
      <c r="AZ822" s="191"/>
      <c r="BA822" s="461"/>
      <c r="BB822" s="191"/>
      <c r="BC822" s="192"/>
      <c r="BD822" s="191"/>
      <c r="BE822" s="191"/>
      <c r="BF822" s="461"/>
      <c r="BG822" s="470"/>
      <c r="BH822" s="470"/>
      <c r="BI822" s="191"/>
      <c r="BJ822" s="191"/>
      <c r="BK822" s="191"/>
      <c r="BL822" s="492"/>
      <c r="BM822" s="191"/>
      <c r="BN822" s="391"/>
      <c r="BO822" s="191"/>
      <c r="BP822" s="191"/>
      <c r="BQ822" s="191"/>
      <c r="BR822" s="191"/>
      <c r="BS822" s="191"/>
      <c r="BT822" s="191"/>
      <c r="BU822" s="192"/>
      <c r="BV822" s="191"/>
      <c r="BW822" s="191"/>
      <c r="BX822" s="191"/>
      <c r="BY822" s="191"/>
      <c r="BZ822" s="191"/>
      <c r="CA822" s="191"/>
      <c r="CB822" s="470"/>
      <c r="CC822" s="396"/>
      <c r="CD822" s="191"/>
      <c r="CE822" s="191"/>
      <c r="CF822" s="191"/>
      <c r="CG822" s="191"/>
      <c r="CH822" s="384"/>
      <c r="CI822" s="191"/>
      <c r="CJ822" s="461"/>
      <c r="CK822" s="461"/>
      <c r="CL822" s="191"/>
      <c r="CM822" s="191"/>
      <c r="CN822" s="498"/>
      <c r="CO822" s="191"/>
      <c r="CP822" s="192"/>
      <c r="CQ822" s="191"/>
      <c r="CR822" s="384"/>
      <c r="CS822" s="407"/>
      <c r="CT822" s="191"/>
      <c r="DE822" s="192"/>
      <c r="DM822" s="190"/>
      <c r="DN822" s="191"/>
      <c r="DQ822" s="190"/>
      <c r="DU822" s="132"/>
      <c r="DV822" s="132"/>
      <c r="DW822" s="132"/>
      <c r="DX822" s="132"/>
      <c r="DY822" s="132"/>
      <c r="DZ822" s="132"/>
      <c r="EA822" s="133"/>
      <c r="EB822" s="132"/>
      <c r="EC822" s="132"/>
      <c r="ED822" s="451"/>
      <c r="EE822" s="133"/>
      <c r="EF822" s="132"/>
      <c r="EG822" s="132"/>
      <c r="EH822" s="132"/>
      <c r="EI822" s="134"/>
      <c r="EJ822" s="132"/>
      <c r="EK822" s="451"/>
      <c r="EL822" s="518"/>
      <c r="EM822" s="451"/>
      <c r="EN822" s="132"/>
      <c r="EO822" s="513"/>
      <c r="EP822" s="451"/>
      <c r="EQ822" s="451"/>
      <c r="ER822" s="524"/>
      <c r="ES822" s="451"/>
      <c r="ET822" s="451"/>
      <c r="EU822" s="132"/>
      <c r="EV822" s="133"/>
      <c r="EW822" s="193"/>
    </row>
    <row r="823" spans="26:153" ht="30" customHeight="1" x14ac:dyDescent="0.15">
      <c r="Z823" s="246"/>
      <c r="AA823" s="483"/>
      <c r="AB823" s="191"/>
      <c r="AC823" s="191"/>
      <c r="AD823" s="191"/>
      <c r="AE823" s="191"/>
      <c r="AF823" s="384"/>
      <c r="AG823" s="191"/>
      <c r="AH823" s="191"/>
      <c r="AI823" s="191"/>
      <c r="AJ823" s="191"/>
      <c r="AK823" s="192"/>
      <c r="AL823" s="191"/>
      <c r="AM823" s="191"/>
      <c r="AN823" s="191"/>
      <c r="AO823" s="461"/>
      <c r="AP823" s="191"/>
      <c r="AQ823" s="191"/>
      <c r="AR823" s="191"/>
      <c r="AS823" s="461"/>
      <c r="AT823" s="191"/>
      <c r="AU823" s="191"/>
      <c r="AV823" s="461"/>
      <c r="AW823" s="192"/>
      <c r="AX823" s="191"/>
      <c r="AY823" s="461"/>
      <c r="AZ823" s="191"/>
      <c r="BA823" s="461"/>
      <c r="BB823" s="191"/>
      <c r="BC823" s="192"/>
      <c r="BD823" s="191"/>
      <c r="BE823" s="191"/>
      <c r="BF823" s="461"/>
      <c r="BG823" s="470"/>
      <c r="BH823" s="470"/>
      <c r="BI823" s="191"/>
      <c r="BJ823" s="191"/>
      <c r="BK823" s="191"/>
      <c r="BL823" s="492"/>
      <c r="BM823" s="191"/>
      <c r="BN823" s="391"/>
      <c r="BO823" s="191"/>
      <c r="BP823" s="191"/>
      <c r="BQ823" s="191"/>
      <c r="BR823" s="191"/>
      <c r="BS823" s="191"/>
      <c r="BT823" s="191"/>
      <c r="BU823" s="192"/>
      <c r="BV823" s="191"/>
      <c r="BW823" s="191"/>
      <c r="BX823" s="191"/>
      <c r="BY823" s="191"/>
      <c r="BZ823" s="191"/>
      <c r="CA823" s="191"/>
      <c r="CB823" s="470"/>
      <c r="CC823" s="396"/>
      <c r="CD823" s="191"/>
      <c r="CE823" s="191"/>
      <c r="CF823" s="191"/>
      <c r="CG823" s="191"/>
      <c r="CH823" s="384"/>
      <c r="CI823" s="191"/>
      <c r="CJ823" s="461"/>
      <c r="CK823" s="461"/>
      <c r="CL823" s="191"/>
      <c r="CM823" s="191"/>
      <c r="CN823" s="498"/>
      <c r="CO823" s="191"/>
      <c r="CP823" s="192"/>
      <c r="CQ823" s="191"/>
      <c r="CR823" s="384"/>
      <c r="CS823" s="407"/>
      <c r="CT823" s="191"/>
      <c r="DE823" s="192"/>
      <c r="DM823" s="190"/>
      <c r="DN823" s="191"/>
      <c r="DQ823" s="190"/>
      <c r="DU823" s="132"/>
      <c r="DV823" s="132"/>
      <c r="DW823" s="132"/>
      <c r="DX823" s="132"/>
      <c r="DY823" s="132"/>
      <c r="DZ823" s="132"/>
      <c r="EA823" s="133"/>
      <c r="EB823" s="132"/>
      <c r="EC823" s="132"/>
      <c r="ED823" s="451"/>
      <c r="EE823" s="133"/>
      <c r="EF823" s="132"/>
      <c r="EG823" s="132"/>
      <c r="EH823" s="132"/>
      <c r="EI823" s="134"/>
      <c r="EJ823" s="132"/>
      <c r="EK823" s="451"/>
      <c r="EL823" s="518"/>
      <c r="EM823" s="451"/>
      <c r="EN823" s="132"/>
      <c r="EO823" s="513"/>
      <c r="EP823" s="451"/>
      <c r="EQ823" s="451"/>
      <c r="ER823" s="524"/>
      <c r="ES823" s="451"/>
      <c r="ET823" s="451"/>
      <c r="EU823" s="132"/>
      <c r="EV823" s="133"/>
      <c r="EW823" s="193"/>
    </row>
    <row r="824" spans="26:153" ht="30" customHeight="1" x14ac:dyDescent="0.15">
      <c r="Z824" s="246"/>
      <c r="AA824" s="483"/>
      <c r="AB824" s="191"/>
      <c r="AC824" s="191"/>
      <c r="AD824" s="191"/>
      <c r="AE824" s="191"/>
      <c r="AF824" s="384"/>
      <c r="AG824" s="191"/>
      <c r="AH824" s="191"/>
      <c r="AI824" s="191"/>
      <c r="AJ824" s="191"/>
      <c r="AK824" s="192"/>
      <c r="AL824" s="191"/>
      <c r="AM824" s="191"/>
      <c r="AN824" s="191"/>
      <c r="AO824" s="461"/>
      <c r="AP824" s="191"/>
      <c r="AQ824" s="191"/>
      <c r="AR824" s="191"/>
      <c r="AS824" s="461"/>
      <c r="AT824" s="191"/>
      <c r="AU824" s="191"/>
      <c r="AV824" s="461"/>
      <c r="AW824" s="192"/>
      <c r="AX824" s="191"/>
      <c r="AY824" s="461"/>
      <c r="AZ824" s="191"/>
      <c r="BA824" s="461"/>
      <c r="BB824" s="191"/>
      <c r="BC824" s="192"/>
      <c r="BD824" s="191"/>
      <c r="BE824" s="191"/>
      <c r="BF824" s="461"/>
      <c r="BG824" s="470"/>
      <c r="BH824" s="470"/>
      <c r="BI824" s="191"/>
      <c r="BJ824" s="191"/>
      <c r="BK824" s="191"/>
      <c r="BL824" s="492"/>
      <c r="BM824" s="191"/>
      <c r="BN824" s="391"/>
      <c r="BO824" s="191"/>
      <c r="BP824" s="191"/>
      <c r="BQ824" s="191"/>
      <c r="BR824" s="191"/>
      <c r="BS824" s="191"/>
      <c r="BT824" s="191"/>
      <c r="BU824" s="192"/>
      <c r="BV824" s="191"/>
      <c r="BW824" s="191"/>
      <c r="BX824" s="191"/>
      <c r="BY824" s="191"/>
      <c r="BZ824" s="191"/>
      <c r="CA824" s="191"/>
      <c r="CB824" s="470"/>
      <c r="CC824" s="396"/>
      <c r="CD824" s="191"/>
      <c r="CE824" s="191"/>
      <c r="CF824" s="191"/>
      <c r="CG824" s="191"/>
      <c r="CH824" s="384"/>
      <c r="CI824" s="191"/>
      <c r="CJ824" s="461"/>
      <c r="CK824" s="461"/>
      <c r="CL824" s="191"/>
      <c r="CM824" s="191"/>
      <c r="CN824" s="498"/>
      <c r="CO824" s="191"/>
      <c r="CP824" s="192"/>
      <c r="CQ824" s="191"/>
      <c r="CR824" s="384"/>
      <c r="CS824" s="407"/>
      <c r="CT824" s="191"/>
      <c r="DE824" s="192"/>
      <c r="DM824" s="190"/>
      <c r="DN824" s="191"/>
      <c r="DQ824" s="190"/>
      <c r="DU824" s="132"/>
      <c r="DV824" s="132"/>
      <c r="DW824" s="132"/>
      <c r="DX824" s="132"/>
      <c r="DY824" s="132"/>
      <c r="DZ824" s="132"/>
      <c r="EA824" s="133"/>
      <c r="EB824" s="132"/>
      <c r="EC824" s="132"/>
      <c r="ED824" s="451"/>
      <c r="EE824" s="133"/>
      <c r="EF824" s="132"/>
      <c r="EG824" s="132"/>
      <c r="EH824" s="132"/>
      <c r="EI824" s="134"/>
      <c r="EJ824" s="132"/>
      <c r="EK824" s="451"/>
      <c r="EL824" s="518"/>
      <c r="EM824" s="451"/>
      <c r="EN824" s="132"/>
      <c r="EO824" s="513"/>
      <c r="EP824" s="451"/>
      <c r="EQ824" s="451"/>
      <c r="ER824" s="524"/>
      <c r="ES824" s="451"/>
      <c r="ET824" s="451"/>
      <c r="EU824" s="132"/>
      <c r="EV824" s="133"/>
      <c r="EW824" s="193"/>
    </row>
    <row r="825" spans="26:153" ht="30" customHeight="1" x14ac:dyDescent="0.15">
      <c r="Z825" s="246"/>
      <c r="AA825" s="483"/>
      <c r="AB825" s="191"/>
      <c r="AC825" s="191"/>
      <c r="AD825" s="191"/>
      <c r="AE825" s="191"/>
      <c r="AF825" s="384"/>
      <c r="AG825" s="191"/>
      <c r="AH825" s="191"/>
      <c r="AI825" s="191"/>
      <c r="AJ825" s="191"/>
      <c r="AK825" s="192"/>
      <c r="AL825" s="191"/>
      <c r="AM825" s="191"/>
      <c r="AN825" s="191"/>
      <c r="AO825" s="461"/>
      <c r="AP825" s="191"/>
      <c r="AQ825" s="191"/>
      <c r="AR825" s="191"/>
      <c r="AS825" s="461"/>
      <c r="AT825" s="191"/>
      <c r="AU825" s="191"/>
      <c r="AV825" s="461"/>
      <c r="AW825" s="192"/>
      <c r="AX825" s="191"/>
      <c r="AY825" s="461"/>
      <c r="AZ825" s="191"/>
      <c r="BA825" s="461"/>
      <c r="BB825" s="191"/>
      <c r="BC825" s="192"/>
      <c r="BD825" s="191"/>
      <c r="BE825" s="191"/>
      <c r="BF825" s="461"/>
      <c r="BG825" s="470"/>
      <c r="BH825" s="470"/>
      <c r="BI825" s="191"/>
      <c r="BJ825" s="191"/>
      <c r="BK825" s="191"/>
      <c r="BL825" s="492"/>
      <c r="BM825" s="191"/>
      <c r="BN825" s="391"/>
      <c r="BO825" s="191"/>
      <c r="BP825" s="191"/>
      <c r="BQ825" s="191"/>
      <c r="BR825" s="191"/>
      <c r="BS825" s="191"/>
      <c r="BT825" s="191"/>
      <c r="BU825" s="192"/>
      <c r="BV825" s="191"/>
      <c r="BW825" s="191"/>
      <c r="BX825" s="191"/>
      <c r="BY825" s="191"/>
      <c r="BZ825" s="191"/>
      <c r="CA825" s="191"/>
      <c r="CB825" s="470"/>
      <c r="CC825" s="396"/>
      <c r="CD825" s="191"/>
      <c r="CE825" s="191"/>
      <c r="CF825" s="191"/>
      <c r="CG825" s="191"/>
      <c r="CH825" s="384"/>
      <c r="CI825" s="191"/>
      <c r="CJ825" s="461"/>
      <c r="CK825" s="461"/>
      <c r="CL825" s="191"/>
      <c r="CM825" s="191"/>
      <c r="CN825" s="498"/>
      <c r="CO825" s="191"/>
      <c r="CP825" s="192"/>
      <c r="CQ825" s="191"/>
      <c r="CR825" s="384"/>
      <c r="CS825" s="407"/>
      <c r="CT825" s="191"/>
      <c r="DE825" s="192"/>
      <c r="DM825" s="190"/>
      <c r="DN825" s="191"/>
      <c r="DQ825" s="190"/>
      <c r="DU825" s="132"/>
      <c r="DV825" s="132"/>
      <c r="DW825" s="132"/>
      <c r="DX825" s="132"/>
      <c r="DY825" s="132"/>
      <c r="DZ825" s="132"/>
      <c r="EA825" s="133"/>
      <c r="EB825" s="132"/>
      <c r="EC825" s="132"/>
      <c r="ED825" s="451"/>
      <c r="EE825" s="133"/>
      <c r="EF825" s="132"/>
      <c r="EG825" s="132"/>
      <c r="EH825" s="132"/>
      <c r="EI825" s="134"/>
      <c r="EJ825" s="132"/>
      <c r="EK825" s="451"/>
      <c r="EL825" s="518"/>
      <c r="EM825" s="451"/>
      <c r="EN825" s="132"/>
      <c r="EO825" s="513"/>
      <c r="EP825" s="451"/>
      <c r="EQ825" s="451"/>
      <c r="ER825" s="524"/>
      <c r="ES825" s="451"/>
      <c r="ET825" s="451"/>
      <c r="EU825" s="132"/>
      <c r="EV825" s="133"/>
      <c r="EW825" s="193"/>
    </row>
    <row r="826" spans="26:153" ht="30" customHeight="1" x14ac:dyDescent="0.15">
      <c r="Z826" s="246"/>
      <c r="AA826" s="483"/>
      <c r="AB826" s="191"/>
      <c r="AC826" s="191"/>
      <c r="AD826" s="191"/>
      <c r="AE826" s="191"/>
      <c r="AF826" s="384"/>
      <c r="AG826" s="191"/>
      <c r="AH826" s="191"/>
      <c r="AI826" s="191"/>
      <c r="AJ826" s="191"/>
      <c r="AK826" s="192"/>
      <c r="AL826" s="191"/>
      <c r="AM826" s="191"/>
      <c r="AN826" s="191"/>
      <c r="AO826" s="461"/>
      <c r="AP826" s="191"/>
      <c r="AQ826" s="191"/>
      <c r="AR826" s="191"/>
      <c r="AS826" s="461"/>
      <c r="AT826" s="191"/>
      <c r="AU826" s="191"/>
      <c r="AV826" s="461"/>
      <c r="AW826" s="192"/>
      <c r="AX826" s="191"/>
      <c r="AY826" s="461"/>
      <c r="AZ826" s="191"/>
      <c r="BA826" s="461"/>
      <c r="BB826" s="191"/>
      <c r="BC826" s="192"/>
      <c r="BD826" s="191"/>
      <c r="BE826" s="191"/>
      <c r="BF826" s="461"/>
      <c r="BG826" s="470"/>
      <c r="BH826" s="470"/>
      <c r="BI826" s="191"/>
      <c r="BJ826" s="191"/>
      <c r="BK826" s="191"/>
      <c r="BL826" s="492"/>
      <c r="BM826" s="191"/>
      <c r="BN826" s="391"/>
      <c r="BO826" s="191"/>
      <c r="BP826" s="191"/>
      <c r="BQ826" s="191"/>
      <c r="BR826" s="191"/>
      <c r="BS826" s="191"/>
      <c r="BT826" s="191"/>
      <c r="BU826" s="192"/>
      <c r="BV826" s="191"/>
      <c r="BW826" s="191"/>
      <c r="BX826" s="191"/>
      <c r="BY826" s="191"/>
      <c r="BZ826" s="191"/>
      <c r="CA826" s="191"/>
      <c r="CB826" s="470"/>
      <c r="CC826" s="396"/>
      <c r="CD826" s="191"/>
      <c r="CE826" s="191"/>
      <c r="CF826" s="191"/>
      <c r="CG826" s="191"/>
      <c r="CH826" s="384"/>
      <c r="CI826" s="191"/>
      <c r="CJ826" s="461"/>
      <c r="CK826" s="461"/>
      <c r="CL826" s="191"/>
      <c r="CM826" s="191"/>
      <c r="CN826" s="498"/>
      <c r="CO826" s="191"/>
      <c r="CP826" s="192"/>
      <c r="CQ826" s="191"/>
      <c r="CR826" s="384"/>
      <c r="CS826" s="407"/>
      <c r="CT826" s="191"/>
      <c r="DE826" s="192"/>
      <c r="DM826" s="190"/>
      <c r="DN826" s="191"/>
      <c r="DQ826" s="190"/>
      <c r="DU826" s="132"/>
      <c r="DV826" s="132"/>
      <c r="DW826" s="132"/>
      <c r="DX826" s="132"/>
      <c r="DY826" s="132"/>
      <c r="DZ826" s="132"/>
      <c r="EA826" s="133"/>
      <c r="EB826" s="132"/>
      <c r="EC826" s="132"/>
      <c r="ED826" s="451"/>
      <c r="EE826" s="133"/>
      <c r="EF826" s="132"/>
      <c r="EG826" s="132"/>
      <c r="EH826" s="132"/>
      <c r="EI826" s="134"/>
      <c r="EJ826" s="132"/>
      <c r="EK826" s="451"/>
      <c r="EL826" s="518"/>
      <c r="EM826" s="451"/>
      <c r="EN826" s="132"/>
      <c r="EO826" s="513"/>
      <c r="EP826" s="451"/>
      <c r="EQ826" s="451"/>
      <c r="ER826" s="524"/>
      <c r="ES826" s="451"/>
      <c r="ET826" s="451"/>
      <c r="EU826" s="132"/>
      <c r="EV826" s="133"/>
      <c r="EW826" s="193"/>
    </row>
    <row r="827" spans="26:153" ht="30" customHeight="1" x14ac:dyDescent="0.15">
      <c r="Z827" s="246"/>
      <c r="AA827" s="483"/>
      <c r="AB827" s="191"/>
      <c r="AC827" s="191"/>
      <c r="AD827" s="191"/>
      <c r="AE827" s="191"/>
      <c r="AF827" s="384"/>
      <c r="AG827" s="191"/>
      <c r="AH827" s="191"/>
      <c r="AI827" s="191"/>
      <c r="AJ827" s="191"/>
      <c r="AK827" s="192"/>
      <c r="AL827" s="191"/>
      <c r="AM827" s="191"/>
      <c r="AN827" s="191"/>
      <c r="AO827" s="461"/>
      <c r="AP827" s="191"/>
      <c r="AQ827" s="191"/>
      <c r="AR827" s="191"/>
      <c r="AS827" s="461"/>
      <c r="AT827" s="191"/>
      <c r="AU827" s="191"/>
      <c r="AV827" s="461"/>
      <c r="AW827" s="192"/>
      <c r="AX827" s="191"/>
      <c r="AY827" s="461"/>
      <c r="AZ827" s="191"/>
      <c r="BA827" s="461"/>
      <c r="BB827" s="191"/>
      <c r="BC827" s="192"/>
      <c r="BD827" s="191"/>
      <c r="BE827" s="191"/>
      <c r="BF827" s="461"/>
      <c r="BG827" s="470"/>
      <c r="BH827" s="470"/>
      <c r="BI827" s="191"/>
      <c r="BJ827" s="191"/>
      <c r="BK827" s="191"/>
      <c r="BL827" s="492"/>
      <c r="BM827" s="191"/>
      <c r="BN827" s="391"/>
      <c r="BO827" s="191"/>
      <c r="BP827" s="191"/>
      <c r="BQ827" s="191"/>
      <c r="BR827" s="191"/>
      <c r="BS827" s="191"/>
      <c r="BT827" s="191"/>
      <c r="BU827" s="192"/>
      <c r="BV827" s="191"/>
      <c r="BW827" s="191"/>
      <c r="BX827" s="191"/>
      <c r="BY827" s="191"/>
      <c r="BZ827" s="191"/>
      <c r="CA827" s="191"/>
      <c r="CB827" s="470"/>
      <c r="CC827" s="396"/>
      <c r="CD827" s="191"/>
      <c r="CE827" s="191"/>
      <c r="CF827" s="191"/>
      <c r="CG827" s="191"/>
      <c r="CH827" s="384"/>
      <c r="CI827" s="191"/>
      <c r="CJ827" s="461"/>
      <c r="CK827" s="461"/>
      <c r="CL827" s="191"/>
      <c r="CM827" s="191"/>
      <c r="CN827" s="498"/>
      <c r="CO827" s="191"/>
      <c r="CP827" s="192"/>
      <c r="CQ827" s="191"/>
      <c r="CR827" s="384"/>
      <c r="CS827" s="407"/>
      <c r="CT827" s="191"/>
      <c r="DE827" s="192"/>
      <c r="DM827" s="190"/>
      <c r="DN827" s="191"/>
      <c r="DQ827" s="190"/>
      <c r="DU827" s="132"/>
      <c r="DV827" s="132"/>
      <c r="DW827" s="132"/>
      <c r="DX827" s="132"/>
      <c r="DY827" s="132"/>
      <c r="DZ827" s="132"/>
      <c r="EA827" s="133"/>
      <c r="EB827" s="132"/>
      <c r="EC827" s="132"/>
      <c r="ED827" s="451"/>
      <c r="EE827" s="133"/>
      <c r="EF827" s="132"/>
      <c r="EG827" s="132"/>
      <c r="EH827" s="132"/>
      <c r="EI827" s="134"/>
      <c r="EJ827" s="132"/>
      <c r="EK827" s="451"/>
      <c r="EL827" s="518"/>
      <c r="EM827" s="451"/>
      <c r="EN827" s="132"/>
      <c r="EO827" s="513"/>
      <c r="EP827" s="451"/>
      <c r="EQ827" s="451"/>
      <c r="ER827" s="524"/>
      <c r="ES827" s="451"/>
      <c r="ET827" s="451"/>
      <c r="EU827" s="132"/>
      <c r="EV827" s="133"/>
      <c r="EW827" s="193"/>
    </row>
    <row r="828" spans="26:153" ht="30" customHeight="1" x14ac:dyDescent="0.15">
      <c r="Z828" s="246"/>
      <c r="AA828" s="483"/>
      <c r="AB828" s="191"/>
      <c r="AC828" s="191"/>
      <c r="AD828" s="191"/>
      <c r="AE828" s="191"/>
      <c r="AF828" s="384"/>
      <c r="AG828" s="191"/>
      <c r="AH828" s="191"/>
      <c r="AI828" s="191"/>
      <c r="AJ828" s="191"/>
      <c r="AK828" s="192"/>
      <c r="AL828" s="191"/>
      <c r="AM828" s="191"/>
      <c r="AN828" s="191"/>
      <c r="AO828" s="461"/>
      <c r="AP828" s="191"/>
      <c r="AQ828" s="191"/>
      <c r="AR828" s="191"/>
      <c r="AS828" s="461"/>
      <c r="AT828" s="191"/>
      <c r="AU828" s="191"/>
      <c r="AV828" s="461"/>
      <c r="AW828" s="192"/>
      <c r="AX828" s="191"/>
      <c r="AY828" s="461"/>
      <c r="AZ828" s="191"/>
      <c r="BA828" s="461"/>
      <c r="BB828" s="191"/>
      <c r="BC828" s="192"/>
      <c r="BD828" s="191"/>
      <c r="BE828" s="191"/>
      <c r="BF828" s="461"/>
      <c r="BG828" s="470"/>
      <c r="BH828" s="470"/>
      <c r="BI828" s="191"/>
      <c r="BJ828" s="191"/>
      <c r="BK828" s="191"/>
      <c r="BL828" s="492"/>
      <c r="BM828" s="191"/>
      <c r="BN828" s="391"/>
      <c r="BO828" s="191"/>
      <c r="BP828" s="191"/>
      <c r="BQ828" s="191"/>
      <c r="BR828" s="191"/>
      <c r="BS828" s="191"/>
      <c r="BT828" s="191"/>
      <c r="BU828" s="192"/>
      <c r="BV828" s="191"/>
      <c r="BW828" s="191"/>
      <c r="BX828" s="191"/>
      <c r="BY828" s="191"/>
      <c r="BZ828" s="191"/>
      <c r="CA828" s="191"/>
      <c r="CB828" s="470"/>
      <c r="CC828" s="396"/>
      <c r="CD828" s="191"/>
      <c r="CE828" s="191"/>
      <c r="CF828" s="191"/>
      <c r="CG828" s="191"/>
      <c r="CH828" s="384"/>
      <c r="CI828" s="191"/>
      <c r="CJ828" s="461"/>
      <c r="CK828" s="461"/>
      <c r="CL828" s="191"/>
      <c r="CM828" s="191"/>
      <c r="CN828" s="498"/>
      <c r="CO828" s="191"/>
      <c r="CP828" s="192"/>
      <c r="CQ828" s="191"/>
      <c r="CR828" s="384"/>
      <c r="CS828" s="407"/>
      <c r="CT828" s="191"/>
      <c r="DE828" s="192"/>
      <c r="DM828" s="190"/>
      <c r="DN828" s="191"/>
      <c r="DQ828" s="190"/>
      <c r="DU828" s="132"/>
      <c r="DV828" s="132"/>
      <c r="DW828" s="132"/>
      <c r="DX828" s="132"/>
      <c r="DY828" s="132"/>
      <c r="DZ828" s="132"/>
      <c r="EA828" s="133"/>
      <c r="EB828" s="132"/>
      <c r="EC828" s="132"/>
      <c r="ED828" s="451"/>
      <c r="EE828" s="133"/>
      <c r="EF828" s="132"/>
      <c r="EG828" s="132"/>
      <c r="EH828" s="132"/>
      <c r="EI828" s="134"/>
      <c r="EJ828" s="132"/>
      <c r="EK828" s="451"/>
      <c r="EL828" s="518"/>
      <c r="EM828" s="451"/>
      <c r="EN828" s="132"/>
      <c r="EO828" s="513"/>
      <c r="EP828" s="451"/>
      <c r="EQ828" s="451"/>
      <c r="ER828" s="524"/>
      <c r="ES828" s="451"/>
      <c r="ET828" s="451"/>
      <c r="EU828" s="132"/>
      <c r="EV828" s="133"/>
      <c r="EW828" s="193"/>
    </row>
    <row r="829" spans="26:153" ht="30" customHeight="1" x14ac:dyDescent="0.15">
      <c r="Z829" s="246"/>
      <c r="AA829" s="483"/>
      <c r="AB829" s="191"/>
      <c r="AC829" s="191"/>
      <c r="AD829" s="191"/>
      <c r="AE829" s="191"/>
      <c r="AF829" s="384"/>
      <c r="AG829" s="191"/>
      <c r="AH829" s="191"/>
      <c r="AI829" s="191"/>
      <c r="AJ829" s="191"/>
      <c r="AK829" s="192"/>
      <c r="AL829" s="191"/>
      <c r="AM829" s="191"/>
      <c r="AN829" s="191"/>
      <c r="AO829" s="461"/>
      <c r="AP829" s="191"/>
      <c r="AQ829" s="191"/>
      <c r="AR829" s="191"/>
      <c r="AS829" s="461"/>
      <c r="AT829" s="191"/>
      <c r="AU829" s="191"/>
      <c r="AV829" s="461"/>
      <c r="AW829" s="192"/>
      <c r="AX829" s="191"/>
      <c r="AY829" s="461"/>
      <c r="AZ829" s="191"/>
      <c r="BA829" s="461"/>
      <c r="BB829" s="191"/>
      <c r="BC829" s="192"/>
      <c r="BD829" s="191"/>
      <c r="BE829" s="191"/>
      <c r="BF829" s="461"/>
      <c r="BG829" s="470"/>
      <c r="BH829" s="470"/>
      <c r="BI829" s="191"/>
      <c r="BJ829" s="191"/>
      <c r="BK829" s="191"/>
      <c r="BL829" s="492"/>
      <c r="BM829" s="191"/>
      <c r="BN829" s="391"/>
      <c r="BO829" s="191"/>
      <c r="BP829" s="191"/>
      <c r="BQ829" s="191"/>
      <c r="BR829" s="191"/>
      <c r="BS829" s="191"/>
      <c r="BT829" s="191"/>
      <c r="BU829" s="192"/>
      <c r="BV829" s="191"/>
      <c r="BW829" s="191"/>
      <c r="BX829" s="191"/>
      <c r="BY829" s="191"/>
      <c r="BZ829" s="191"/>
      <c r="CA829" s="191"/>
      <c r="CB829" s="470"/>
      <c r="CC829" s="396"/>
      <c r="CD829" s="191"/>
      <c r="CE829" s="191"/>
      <c r="CF829" s="191"/>
      <c r="CG829" s="191"/>
      <c r="CH829" s="384"/>
      <c r="CI829" s="191"/>
      <c r="CJ829" s="461"/>
      <c r="CK829" s="461"/>
      <c r="CL829" s="191"/>
      <c r="CM829" s="191"/>
      <c r="CN829" s="498"/>
      <c r="CO829" s="191"/>
      <c r="CP829" s="192"/>
      <c r="CQ829" s="191"/>
      <c r="CR829" s="384"/>
      <c r="CS829" s="407"/>
      <c r="CT829" s="191"/>
      <c r="DE829" s="192"/>
      <c r="DM829" s="190"/>
      <c r="DN829" s="191"/>
      <c r="DQ829" s="190"/>
      <c r="DU829" s="132"/>
      <c r="DV829" s="132"/>
      <c r="DW829" s="132"/>
      <c r="DX829" s="132"/>
      <c r="DY829" s="132"/>
      <c r="DZ829" s="132"/>
      <c r="EA829" s="133"/>
      <c r="EB829" s="132"/>
      <c r="EC829" s="132"/>
      <c r="ED829" s="451"/>
      <c r="EE829" s="133"/>
      <c r="EF829" s="132"/>
      <c r="EG829" s="132"/>
      <c r="EH829" s="132"/>
      <c r="EI829" s="134"/>
      <c r="EJ829" s="132"/>
      <c r="EK829" s="451"/>
      <c r="EL829" s="518"/>
      <c r="EM829" s="451"/>
      <c r="EN829" s="132"/>
      <c r="EO829" s="513"/>
      <c r="EP829" s="451"/>
      <c r="EQ829" s="451"/>
      <c r="ER829" s="524"/>
      <c r="ES829" s="451"/>
      <c r="ET829" s="451"/>
      <c r="EU829" s="132"/>
      <c r="EV829" s="133"/>
      <c r="EW829" s="193"/>
    </row>
    <row r="830" spans="26:153" ht="30" customHeight="1" x14ac:dyDescent="0.15">
      <c r="Z830" s="246"/>
      <c r="AA830" s="483"/>
      <c r="AB830" s="191"/>
      <c r="AC830" s="191"/>
      <c r="AD830" s="191"/>
      <c r="AE830" s="191"/>
      <c r="AF830" s="384"/>
      <c r="AG830" s="191"/>
      <c r="AH830" s="191"/>
      <c r="AI830" s="191"/>
      <c r="AJ830" s="191"/>
      <c r="AK830" s="192"/>
      <c r="AL830" s="191"/>
      <c r="AM830" s="191"/>
      <c r="AN830" s="191"/>
      <c r="AO830" s="461"/>
      <c r="AP830" s="191"/>
      <c r="AQ830" s="191"/>
      <c r="AR830" s="191"/>
      <c r="AS830" s="461"/>
      <c r="AT830" s="191"/>
      <c r="AU830" s="191"/>
      <c r="AV830" s="461"/>
      <c r="AW830" s="192"/>
      <c r="AX830" s="191"/>
      <c r="AY830" s="461"/>
      <c r="AZ830" s="191"/>
      <c r="BA830" s="461"/>
      <c r="BB830" s="191"/>
      <c r="BC830" s="192"/>
      <c r="BD830" s="191"/>
      <c r="BE830" s="191"/>
      <c r="BF830" s="461"/>
      <c r="BG830" s="470"/>
      <c r="BH830" s="470"/>
      <c r="BI830" s="191"/>
      <c r="BJ830" s="191"/>
      <c r="BK830" s="191"/>
      <c r="BL830" s="492"/>
      <c r="BM830" s="191"/>
      <c r="BN830" s="391"/>
      <c r="BO830" s="191"/>
      <c r="BP830" s="191"/>
      <c r="BQ830" s="191"/>
      <c r="BR830" s="191"/>
      <c r="BS830" s="191"/>
      <c r="BT830" s="191"/>
      <c r="BU830" s="192"/>
      <c r="BV830" s="191"/>
      <c r="BW830" s="191"/>
      <c r="BX830" s="191"/>
      <c r="BY830" s="191"/>
      <c r="BZ830" s="191"/>
      <c r="CA830" s="191"/>
      <c r="CB830" s="470"/>
      <c r="CC830" s="396"/>
      <c r="CD830" s="191"/>
      <c r="CE830" s="191"/>
      <c r="CF830" s="191"/>
      <c r="CG830" s="191"/>
      <c r="CH830" s="384"/>
      <c r="CI830" s="191"/>
      <c r="CJ830" s="461"/>
      <c r="CK830" s="461"/>
      <c r="CL830" s="191"/>
      <c r="CM830" s="191"/>
      <c r="CN830" s="498"/>
      <c r="CO830" s="191"/>
      <c r="CP830" s="192"/>
      <c r="CQ830" s="191"/>
      <c r="CR830" s="384"/>
      <c r="CS830" s="407"/>
      <c r="CT830" s="191"/>
      <c r="DE830" s="192"/>
      <c r="DM830" s="190"/>
      <c r="DN830" s="191"/>
      <c r="DQ830" s="190"/>
      <c r="DU830" s="132"/>
      <c r="DV830" s="132"/>
      <c r="DW830" s="132"/>
      <c r="DX830" s="132"/>
      <c r="DY830" s="132"/>
      <c r="DZ830" s="132"/>
      <c r="EA830" s="133"/>
      <c r="EB830" s="132"/>
      <c r="EC830" s="132"/>
      <c r="ED830" s="451"/>
      <c r="EE830" s="133"/>
      <c r="EF830" s="132"/>
      <c r="EG830" s="132"/>
      <c r="EH830" s="132"/>
      <c r="EI830" s="134"/>
      <c r="EJ830" s="132"/>
      <c r="EK830" s="451"/>
      <c r="EL830" s="518"/>
      <c r="EM830" s="451"/>
      <c r="EN830" s="132"/>
      <c r="EO830" s="513"/>
      <c r="EP830" s="451"/>
      <c r="EQ830" s="451"/>
      <c r="ER830" s="524"/>
      <c r="ES830" s="451"/>
      <c r="ET830" s="451"/>
      <c r="EU830" s="132"/>
      <c r="EV830" s="133"/>
      <c r="EW830" s="193"/>
    </row>
    <row r="831" spans="26:153" ht="30" customHeight="1" x14ac:dyDescent="0.15">
      <c r="Z831" s="246"/>
      <c r="AA831" s="483"/>
      <c r="AB831" s="191"/>
      <c r="AC831" s="191"/>
      <c r="AD831" s="191"/>
      <c r="AE831" s="191"/>
      <c r="AF831" s="384"/>
      <c r="AG831" s="191"/>
      <c r="AH831" s="191"/>
      <c r="AI831" s="191"/>
      <c r="AJ831" s="191"/>
      <c r="AK831" s="192"/>
      <c r="AL831" s="191"/>
      <c r="AM831" s="191"/>
      <c r="AN831" s="191"/>
      <c r="AO831" s="461"/>
      <c r="AP831" s="191"/>
      <c r="AQ831" s="191"/>
      <c r="AR831" s="191"/>
      <c r="AS831" s="461"/>
      <c r="AT831" s="191"/>
      <c r="AU831" s="191"/>
      <c r="AV831" s="461"/>
      <c r="AW831" s="192"/>
      <c r="AX831" s="191"/>
      <c r="AY831" s="461"/>
      <c r="AZ831" s="191"/>
      <c r="BA831" s="461"/>
      <c r="BB831" s="191"/>
      <c r="BC831" s="192"/>
      <c r="BD831" s="191"/>
      <c r="BE831" s="191"/>
      <c r="BF831" s="461"/>
      <c r="BG831" s="470"/>
      <c r="BH831" s="470"/>
      <c r="BI831" s="191"/>
      <c r="BJ831" s="191"/>
      <c r="BK831" s="191"/>
      <c r="BL831" s="492"/>
      <c r="BM831" s="191"/>
      <c r="BN831" s="391"/>
      <c r="BO831" s="191"/>
      <c r="BP831" s="191"/>
      <c r="BQ831" s="191"/>
      <c r="BR831" s="191"/>
      <c r="BS831" s="191"/>
      <c r="BT831" s="191"/>
      <c r="BU831" s="192"/>
      <c r="BV831" s="191"/>
      <c r="BW831" s="191"/>
      <c r="BX831" s="191"/>
      <c r="BY831" s="191"/>
      <c r="BZ831" s="191"/>
      <c r="CA831" s="191"/>
      <c r="CB831" s="470"/>
      <c r="CC831" s="396"/>
      <c r="CD831" s="191"/>
      <c r="CE831" s="191"/>
      <c r="CF831" s="191"/>
      <c r="CG831" s="191"/>
      <c r="CH831" s="384"/>
      <c r="CI831" s="191"/>
      <c r="CJ831" s="461"/>
      <c r="CK831" s="461"/>
      <c r="CL831" s="191"/>
      <c r="CM831" s="191"/>
      <c r="CN831" s="498"/>
      <c r="CO831" s="191"/>
      <c r="CP831" s="192"/>
      <c r="CQ831" s="191"/>
      <c r="CR831" s="384"/>
      <c r="CS831" s="407"/>
      <c r="CT831" s="191"/>
      <c r="DE831" s="192"/>
      <c r="DM831" s="190"/>
      <c r="DN831" s="191"/>
      <c r="DQ831" s="190"/>
      <c r="DU831" s="132"/>
      <c r="DV831" s="132"/>
      <c r="DW831" s="132"/>
      <c r="DX831" s="132"/>
      <c r="DY831" s="132"/>
      <c r="DZ831" s="132"/>
      <c r="EA831" s="133"/>
      <c r="EB831" s="132"/>
      <c r="EC831" s="132"/>
      <c r="ED831" s="451"/>
      <c r="EE831" s="133"/>
      <c r="EF831" s="132"/>
      <c r="EG831" s="132"/>
      <c r="EH831" s="132"/>
      <c r="EI831" s="134"/>
      <c r="EJ831" s="132"/>
      <c r="EK831" s="451"/>
      <c r="EL831" s="518"/>
      <c r="EM831" s="451"/>
      <c r="EN831" s="132"/>
      <c r="EO831" s="513"/>
      <c r="EP831" s="451"/>
      <c r="EQ831" s="451"/>
      <c r="ER831" s="524"/>
      <c r="ES831" s="451"/>
      <c r="ET831" s="451"/>
      <c r="EU831" s="132"/>
      <c r="EV831" s="133"/>
      <c r="EW831" s="193"/>
    </row>
    <row r="832" spans="26:153" ht="30" customHeight="1" x14ac:dyDescent="0.15">
      <c r="Z832" s="246"/>
      <c r="AA832" s="483"/>
      <c r="AB832" s="191"/>
      <c r="AC832" s="191"/>
      <c r="AD832" s="191"/>
      <c r="AE832" s="191"/>
      <c r="AF832" s="384"/>
      <c r="AG832" s="191"/>
      <c r="AH832" s="191"/>
      <c r="AI832" s="191"/>
      <c r="AJ832" s="191"/>
      <c r="AK832" s="192"/>
      <c r="AL832" s="191"/>
      <c r="AM832" s="191"/>
      <c r="AN832" s="191"/>
      <c r="AO832" s="461"/>
      <c r="AP832" s="191"/>
      <c r="AQ832" s="191"/>
      <c r="AR832" s="191"/>
      <c r="AS832" s="461"/>
      <c r="AT832" s="191"/>
      <c r="AU832" s="191"/>
      <c r="AV832" s="461"/>
      <c r="AW832" s="192"/>
      <c r="AX832" s="191"/>
      <c r="AY832" s="461"/>
      <c r="AZ832" s="191"/>
      <c r="BA832" s="461"/>
      <c r="BB832" s="191"/>
      <c r="BC832" s="192"/>
      <c r="BD832" s="191"/>
      <c r="BE832" s="191"/>
      <c r="BF832" s="461"/>
      <c r="BG832" s="470"/>
      <c r="BH832" s="470"/>
      <c r="BI832" s="191"/>
      <c r="BJ832" s="191"/>
      <c r="BK832" s="191"/>
      <c r="BL832" s="492"/>
      <c r="BM832" s="191"/>
      <c r="BN832" s="391"/>
      <c r="BO832" s="191"/>
      <c r="BP832" s="191"/>
      <c r="BQ832" s="191"/>
      <c r="BR832" s="191"/>
      <c r="BS832" s="191"/>
      <c r="BT832" s="191"/>
      <c r="BU832" s="192"/>
      <c r="BV832" s="191"/>
      <c r="BW832" s="191"/>
      <c r="BX832" s="191"/>
      <c r="BY832" s="191"/>
      <c r="BZ832" s="191"/>
      <c r="CA832" s="191"/>
      <c r="CB832" s="470"/>
      <c r="CC832" s="396"/>
      <c r="CD832" s="191"/>
      <c r="CE832" s="191"/>
      <c r="CF832" s="191"/>
      <c r="CG832" s="191"/>
      <c r="CH832" s="384"/>
      <c r="CI832" s="191"/>
      <c r="CJ832" s="461"/>
      <c r="CK832" s="461"/>
      <c r="CL832" s="191"/>
      <c r="CM832" s="191"/>
      <c r="CN832" s="498"/>
      <c r="CO832" s="191"/>
      <c r="CP832" s="192"/>
      <c r="CQ832" s="191"/>
      <c r="CR832" s="384"/>
      <c r="CS832" s="407"/>
      <c r="CT832" s="191"/>
      <c r="DE832" s="192"/>
      <c r="DM832" s="190"/>
      <c r="DN832" s="191"/>
      <c r="DQ832" s="190"/>
      <c r="DU832" s="132"/>
      <c r="DV832" s="132"/>
      <c r="DW832" s="132"/>
      <c r="DX832" s="132"/>
      <c r="DY832" s="132"/>
      <c r="DZ832" s="132"/>
      <c r="EA832" s="133"/>
      <c r="EB832" s="132"/>
      <c r="EC832" s="132"/>
      <c r="ED832" s="451"/>
      <c r="EE832" s="133"/>
      <c r="EF832" s="132"/>
      <c r="EG832" s="132"/>
      <c r="EH832" s="132"/>
      <c r="EI832" s="134"/>
      <c r="EJ832" s="132"/>
      <c r="EK832" s="451"/>
      <c r="EL832" s="518"/>
      <c r="EM832" s="451"/>
      <c r="EN832" s="132"/>
      <c r="EO832" s="513"/>
      <c r="EP832" s="451"/>
      <c r="EQ832" s="451"/>
      <c r="ER832" s="524"/>
      <c r="ES832" s="451"/>
      <c r="ET832" s="451"/>
      <c r="EU832" s="132"/>
      <c r="EV832" s="133"/>
      <c r="EW832" s="193"/>
    </row>
    <row r="833" spans="26:153" ht="30" customHeight="1" x14ac:dyDescent="0.15">
      <c r="Z833" s="246"/>
      <c r="AA833" s="483"/>
      <c r="AB833" s="191"/>
      <c r="AC833" s="191"/>
      <c r="AD833" s="191"/>
      <c r="AE833" s="191"/>
      <c r="AF833" s="384"/>
      <c r="AG833" s="191"/>
      <c r="AH833" s="191"/>
      <c r="AI833" s="191"/>
      <c r="AJ833" s="191"/>
      <c r="AK833" s="192"/>
      <c r="AL833" s="191"/>
      <c r="AM833" s="191"/>
      <c r="AN833" s="191"/>
      <c r="AO833" s="461"/>
      <c r="AP833" s="191"/>
      <c r="AQ833" s="191"/>
      <c r="AR833" s="191"/>
      <c r="AS833" s="461"/>
      <c r="AT833" s="191"/>
      <c r="AU833" s="191"/>
      <c r="AV833" s="461"/>
      <c r="AW833" s="192"/>
      <c r="AX833" s="191"/>
      <c r="AY833" s="461"/>
      <c r="AZ833" s="191"/>
      <c r="BA833" s="461"/>
      <c r="BB833" s="191"/>
      <c r="BC833" s="192"/>
      <c r="BD833" s="191"/>
      <c r="BE833" s="191"/>
      <c r="BF833" s="461"/>
      <c r="BG833" s="470"/>
      <c r="BH833" s="470"/>
      <c r="BI833" s="191"/>
      <c r="BJ833" s="191"/>
      <c r="BK833" s="191"/>
      <c r="BL833" s="492"/>
      <c r="BM833" s="191"/>
      <c r="BN833" s="391"/>
      <c r="BO833" s="191"/>
      <c r="BP833" s="191"/>
      <c r="BQ833" s="191"/>
      <c r="BR833" s="191"/>
      <c r="BS833" s="191"/>
      <c r="BT833" s="191"/>
      <c r="BU833" s="192"/>
      <c r="BV833" s="191"/>
      <c r="BW833" s="191"/>
      <c r="BX833" s="191"/>
      <c r="BY833" s="191"/>
      <c r="BZ833" s="191"/>
      <c r="CA833" s="191"/>
      <c r="CB833" s="470"/>
      <c r="CC833" s="396"/>
      <c r="CD833" s="191"/>
      <c r="CE833" s="191"/>
      <c r="CF833" s="191"/>
      <c r="CG833" s="191"/>
      <c r="CH833" s="384"/>
      <c r="CI833" s="191"/>
      <c r="CJ833" s="461"/>
      <c r="CK833" s="461"/>
      <c r="CL833" s="191"/>
      <c r="CM833" s="191"/>
      <c r="CN833" s="498"/>
      <c r="CO833" s="191"/>
      <c r="CP833" s="192"/>
      <c r="CQ833" s="191"/>
      <c r="CR833" s="384"/>
      <c r="CS833" s="407"/>
      <c r="CT833" s="191"/>
      <c r="DE833" s="192"/>
      <c r="DM833" s="190"/>
      <c r="DN833" s="191"/>
      <c r="DQ833" s="190"/>
      <c r="DU833" s="132"/>
      <c r="DV833" s="132"/>
      <c r="DW833" s="132"/>
      <c r="DX833" s="132"/>
      <c r="DY833" s="132"/>
      <c r="DZ833" s="132"/>
      <c r="EA833" s="133"/>
      <c r="EB833" s="132"/>
      <c r="EC833" s="132"/>
      <c r="ED833" s="451"/>
      <c r="EE833" s="133"/>
      <c r="EF833" s="132"/>
      <c r="EG833" s="132"/>
      <c r="EH833" s="132"/>
      <c r="EI833" s="134"/>
      <c r="EJ833" s="132"/>
      <c r="EK833" s="451"/>
      <c r="EL833" s="518"/>
      <c r="EM833" s="451"/>
      <c r="EN833" s="132"/>
      <c r="EO833" s="513"/>
      <c r="EP833" s="451"/>
      <c r="EQ833" s="451"/>
      <c r="ER833" s="524"/>
      <c r="ES833" s="451"/>
      <c r="ET833" s="451"/>
      <c r="EU833" s="132"/>
      <c r="EV833" s="133"/>
      <c r="EW833" s="193"/>
    </row>
    <row r="834" spans="26:153" ht="30" customHeight="1" x14ac:dyDescent="0.15">
      <c r="Z834" s="246"/>
      <c r="AA834" s="483"/>
      <c r="AB834" s="191"/>
      <c r="AC834" s="191"/>
      <c r="AD834" s="191"/>
      <c r="AE834" s="191"/>
      <c r="AF834" s="384"/>
      <c r="AG834" s="191"/>
      <c r="AH834" s="191"/>
      <c r="AI834" s="191"/>
      <c r="AJ834" s="191"/>
      <c r="AK834" s="192"/>
      <c r="AL834" s="191"/>
      <c r="AM834" s="191"/>
      <c r="AN834" s="191"/>
      <c r="AO834" s="461"/>
      <c r="AP834" s="191"/>
      <c r="AQ834" s="191"/>
      <c r="AR834" s="191"/>
      <c r="AS834" s="461"/>
      <c r="AT834" s="191"/>
      <c r="AU834" s="191"/>
      <c r="AV834" s="461"/>
      <c r="AW834" s="192"/>
      <c r="AX834" s="191"/>
      <c r="AY834" s="461"/>
      <c r="AZ834" s="191"/>
      <c r="BA834" s="461"/>
      <c r="BB834" s="191"/>
      <c r="BC834" s="192"/>
      <c r="BD834" s="191"/>
      <c r="BE834" s="191"/>
      <c r="BF834" s="461"/>
      <c r="BG834" s="470"/>
      <c r="BH834" s="470"/>
      <c r="BI834" s="191"/>
      <c r="BJ834" s="191"/>
      <c r="BK834" s="191"/>
      <c r="BL834" s="492"/>
      <c r="BM834" s="191"/>
      <c r="BN834" s="391"/>
      <c r="BO834" s="191"/>
      <c r="BP834" s="191"/>
      <c r="BQ834" s="191"/>
      <c r="BR834" s="191"/>
      <c r="BS834" s="191"/>
      <c r="BT834" s="191"/>
      <c r="BU834" s="192"/>
      <c r="BV834" s="191"/>
      <c r="BW834" s="191"/>
      <c r="BX834" s="191"/>
      <c r="BY834" s="191"/>
      <c r="BZ834" s="191"/>
      <c r="CA834" s="191"/>
      <c r="CB834" s="470"/>
      <c r="CC834" s="396"/>
      <c r="CD834" s="191"/>
      <c r="CE834" s="191"/>
      <c r="CF834" s="191"/>
      <c r="CG834" s="191"/>
      <c r="CH834" s="384"/>
      <c r="CI834" s="191"/>
      <c r="CJ834" s="461"/>
      <c r="CK834" s="461"/>
      <c r="CL834" s="191"/>
      <c r="CM834" s="191"/>
      <c r="CN834" s="498"/>
      <c r="CO834" s="191"/>
      <c r="CP834" s="192"/>
      <c r="CQ834" s="191"/>
      <c r="CR834" s="384"/>
      <c r="CS834" s="407"/>
      <c r="CT834" s="191"/>
      <c r="DE834" s="192"/>
      <c r="DM834" s="190"/>
      <c r="DN834" s="191"/>
      <c r="DQ834" s="190"/>
      <c r="DU834" s="132"/>
      <c r="DV834" s="132"/>
      <c r="DW834" s="132"/>
      <c r="DX834" s="132"/>
      <c r="DY834" s="132"/>
      <c r="DZ834" s="132"/>
      <c r="EA834" s="133"/>
      <c r="EB834" s="132"/>
      <c r="EC834" s="132"/>
      <c r="ED834" s="451"/>
      <c r="EE834" s="133"/>
      <c r="EF834" s="132"/>
      <c r="EG834" s="132"/>
      <c r="EH834" s="132"/>
      <c r="EI834" s="134"/>
      <c r="EJ834" s="132"/>
      <c r="EK834" s="451"/>
      <c r="EL834" s="518"/>
      <c r="EM834" s="451"/>
      <c r="EN834" s="132"/>
      <c r="EO834" s="513"/>
      <c r="EP834" s="451"/>
      <c r="EQ834" s="451"/>
      <c r="ER834" s="524"/>
      <c r="ES834" s="451"/>
      <c r="ET834" s="451"/>
      <c r="EU834" s="132"/>
      <c r="EV834" s="133"/>
      <c r="EW834" s="193"/>
    </row>
    <row r="835" spans="26:153" ht="30" customHeight="1" x14ac:dyDescent="0.15">
      <c r="Z835" s="246"/>
      <c r="AA835" s="483"/>
      <c r="AB835" s="191"/>
      <c r="AC835" s="191"/>
      <c r="AD835" s="191"/>
      <c r="AE835" s="191"/>
      <c r="AF835" s="384"/>
      <c r="AG835" s="191"/>
      <c r="AH835" s="191"/>
      <c r="AI835" s="191"/>
      <c r="AJ835" s="191"/>
      <c r="AK835" s="192"/>
      <c r="AL835" s="191"/>
      <c r="AM835" s="191"/>
      <c r="AN835" s="191"/>
      <c r="AO835" s="461"/>
      <c r="AP835" s="191"/>
      <c r="AQ835" s="191"/>
      <c r="AR835" s="191"/>
      <c r="AS835" s="461"/>
      <c r="AT835" s="191"/>
      <c r="AU835" s="191"/>
      <c r="AV835" s="461"/>
      <c r="AW835" s="192"/>
      <c r="AX835" s="191"/>
      <c r="AY835" s="461"/>
      <c r="AZ835" s="191"/>
      <c r="BA835" s="461"/>
      <c r="BB835" s="191"/>
      <c r="BC835" s="192"/>
      <c r="BD835" s="191"/>
      <c r="BE835" s="191"/>
      <c r="BF835" s="461"/>
      <c r="BG835" s="470"/>
      <c r="BH835" s="470"/>
      <c r="BI835" s="191"/>
      <c r="BJ835" s="191"/>
      <c r="BK835" s="191"/>
      <c r="BL835" s="492"/>
      <c r="BM835" s="191"/>
      <c r="BN835" s="391"/>
      <c r="BO835" s="191"/>
      <c r="BP835" s="191"/>
      <c r="BQ835" s="191"/>
      <c r="BR835" s="191"/>
      <c r="BS835" s="191"/>
      <c r="BT835" s="191"/>
      <c r="BU835" s="192"/>
      <c r="BV835" s="191"/>
      <c r="BW835" s="191"/>
      <c r="BX835" s="191"/>
      <c r="BY835" s="191"/>
      <c r="BZ835" s="191"/>
      <c r="CA835" s="191"/>
      <c r="CB835" s="470"/>
      <c r="CC835" s="396"/>
      <c r="CD835" s="191"/>
      <c r="CE835" s="191"/>
      <c r="CF835" s="191"/>
      <c r="CG835" s="191"/>
      <c r="CH835" s="384"/>
      <c r="CI835" s="191"/>
      <c r="CJ835" s="461"/>
      <c r="CK835" s="461"/>
      <c r="CL835" s="191"/>
      <c r="CM835" s="191"/>
      <c r="CN835" s="498"/>
      <c r="CO835" s="191"/>
      <c r="CP835" s="192"/>
      <c r="CQ835" s="191"/>
      <c r="CR835" s="384"/>
      <c r="CS835" s="407"/>
      <c r="CT835" s="191"/>
      <c r="DE835" s="192"/>
      <c r="DM835" s="190"/>
      <c r="DN835" s="191"/>
      <c r="DQ835" s="190"/>
      <c r="DU835" s="132"/>
      <c r="DV835" s="132"/>
      <c r="DW835" s="132"/>
      <c r="DX835" s="132"/>
      <c r="DY835" s="132"/>
      <c r="DZ835" s="132"/>
      <c r="EA835" s="133"/>
      <c r="EB835" s="132"/>
      <c r="EC835" s="132"/>
      <c r="ED835" s="451"/>
      <c r="EE835" s="133"/>
      <c r="EF835" s="132"/>
      <c r="EG835" s="132"/>
      <c r="EH835" s="132"/>
      <c r="EI835" s="134"/>
      <c r="EJ835" s="132"/>
      <c r="EK835" s="451"/>
      <c r="EL835" s="518"/>
      <c r="EM835" s="451"/>
      <c r="EN835" s="132"/>
      <c r="EO835" s="513"/>
      <c r="EP835" s="451"/>
      <c r="EQ835" s="451"/>
      <c r="ER835" s="524"/>
      <c r="ES835" s="451"/>
      <c r="ET835" s="451"/>
      <c r="EU835" s="132"/>
      <c r="EV835" s="133"/>
      <c r="EW835" s="193"/>
    </row>
    <row r="836" spans="26:153" ht="30" customHeight="1" x14ac:dyDescent="0.15">
      <c r="Z836" s="246"/>
      <c r="AA836" s="483"/>
      <c r="AB836" s="191"/>
      <c r="AC836" s="191"/>
      <c r="AD836" s="191"/>
      <c r="AE836" s="191"/>
      <c r="AF836" s="384"/>
      <c r="AG836" s="191"/>
      <c r="AH836" s="191"/>
      <c r="AI836" s="191"/>
      <c r="AJ836" s="191"/>
      <c r="AK836" s="192"/>
      <c r="AL836" s="191"/>
      <c r="AM836" s="191"/>
      <c r="AN836" s="191"/>
      <c r="AO836" s="461"/>
      <c r="AP836" s="191"/>
      <c r="AQ836" s="191"/>
      <c r="AR836" s="191"/>
      <c r="AS836" s="461"/>
      <c r="AT836" s="191"/>
      <c r="AU836" s="191"/>
      <c r="AV836" s="461"/>
      <c r="AW836" s="192"/>
      <c r="AX836" s="191"/>
      <c r="AY836" s="461"/>
      <c r="AZ836" s="191"/>
      <c r="BA836" s="461"/>
      <c r="BB836" s="191"/>
      <c r="BC836" s="192"/>
      <c r="BD836" s="191"/>
      <c r="BE836" s="191"/>
      <c r="BF836" s="461"/>
      <c r="BG836" s="470"/>
      <c r="BH836" s="470"/>
      <c r="BI836" s="191"/>
      <c r="BJ836" s="191"/>
      <c r="BK836" s="191"/>
      <c r="BL836" s="492"/>
      <c r="BM836" s="191"/>
      <c r="BN836" s="391"/>
      <c r="BO836" s="191"/>
      <c r="BP836" s="191"/>
      <c r="BQ836" s="191"/>
      <c r="BR836" s="191"/>
      <c r="BS836" s="191"/>
      <c r="BT836" s="191"/>
      <c r="BU836" s="192"/>
      <c r="BV836" s="191"/>
      <c r="BW836" s="191"/>
      <c r="BX836" s="191"/>
      <c r="BY836" s="191"/>
      <c r="BZ836" s="191"/>
      <c r="CA836" s="191"/>
      <c r="CB836" s="470"/>
      <c r="CC836" s="396"/>
      <c r="CD836" s="191"/>
      <c r="CE836" s="191"/>
      <c r="CF836" s="191"/>
      <c r="CG836" s="191"/>
      <c r="CH836" s="384"/>
      <c r="CI836" s="191"/>
      <c r="CJ836" s="461"/>
      <c r="CK836" s="461"/>
      <c r="CL836" s="191"/>
      <c r="CM836" s="191"/>
      <c r="CN836" s="498"/>
      <c r="CO836" s="191"/>
      <c r="CP836" s="192"/>
      <c r="CQ836" s="191"/>
      <c r="CR836" s="384"/>
      <c r="CS836" s="407"/>
      <c r="CT836" s="191"/>
      <c r="DE836" s="192"/>
      <c r="DM836" s="190"/>
      <c r="DN836" s="191"/>
      <c r="DQ836" s="190"/>
      <c r="DU836" s="132"/>
      <c r="DV836" s="132"/>
      <c r="DW836" s="132"/>
      <c r="DX836" s="132"/>
      <c r="DY836" s="132"/>
      <c r="DZ836" s="132"/>
      <c r="EA836" s="133"/>
      <c r="EB836" s="132"/>
      <c r="EC836" s="132"/>
      <c r="ED836" s="451"/>
      <c r="EE836" s="133"/>
      <c r="EF836" s="132"/>
      <c r="EG836" s="132"/>
      <c r="EH836" s="132"/>
      <c r="EI836" s="134"/>
      <c r="EJ836" s="132"/>
      <c r="EK836" s="451"/>
      <c r="EL836" s="518"/>
      <c r="EM836" s="451"/>
      <c r="EN836" s="132"/>
      <c r="EO836" s="513"/>
      <c r="EP836" s="451"/>
      <c r="EQ836" s="451"/>
      <c r="ER836" s="524"/>
      <c r="ES836" s="451"/>
      <c r="ET836" s="451"/>
      <c r="EU836" s="132"/>
      <c r="EV836" s="133"/>
      <c r="EW836" s="193"/>
    </row>
    <row r="837" spans="26:153" ht="30" customHeight="1" x14ac:dyDescent="0.15">
      <c r="Z837" s="246"/>
      <c r="AA837" s="483"/>
      <c r="AB837" s="191"/>
      <c r="AC837" s="191"/>
      <c r="AD837" s="191"/>
      <c r="AE837" s="191"/>
      <c r="AF837" s="384"/>
      <c r="AG837" s="191"/>
      <c r="AH837" s="191"/>
      <c r="AI837" s="191"/>
      <c r="AJ837" s="191"/>
      <c r="AK837" s="192"/>
      <c r="AL837" s="191"/>
      <c r="AM837" s="191"/>
      <c r="AN837" s="191"/>
      <c r="AO837" s="461"/>
      <c r="AP837" s="191"/>
      <c r="AQ837" s="191"/>
      <c r="AR837" s="191"/>
      <c r="AS837" s="461"/>
      <c r="AT837" s="191"/>
      <c r="AU837" s="191"/>
      <c r="AV837" s="461"/>
      <c r="AW837" s="192"/>
      <c r="AX837" s="191"/>
      <c r="AY837" s="461"/>
      <c r="AZ837" s="191"/>
      <c r="BA837" s="461"/>
      <c r="BB837" s="191"/>
      <c r="BC837" s="192"/>
      <c r="BD837" s="191"/>
      <c r="BE837" s="191"/>
      <c r="BF837" s="461"/>
      <c r="BG837" s="470"/>
      <c r="BH837" s="470"/>
      <c r="BI837" s="191"/>
      <c r="BJ837" s="191"/>
      <c r="BK837" s="191"/>
      <c r="BL837" s="492"/>
      <c r="BM837" s="191"/>
      <c r="BN837" s="391"/>
      <c r="BO837" s="191"/>
      <c r="BP837" s="191"/>
      <c r="BQ837" s="191"/>
      <c r="BR837" s="191"/>
      <c r="BS837" s="191"/>
      <c r="BT837" s="191"/>
      <c r="BU837" s="192"/>
      <c r="BV837" s="191"/>
      <c r="BW837" s="191"/>
      <c r="BX837" s="191"/>
      <c r="BY837" s="191"/>
      <c r="BZ837" s="191"/>
      <c r="CA837" s="191"/>
      <c r="CB837" s="470"/>
      <c r="CC837" s="396"/>
      <c r="CD837" s="191"/>
      <c r="CE837" s="191"/>
      <c r="CF837" s="191"/>
      <c r="CG837" s="191"/>
      <c r="CH837" s="384"/>
      <c r="CI837" s="191"/>
      <c r="CJ837" s="461"/>
      <c r="CK837" s="461"/>
      <c r="CL837" s="191"/>
      <c r="CM837" s="191"/>
      <c r="CN837" s="498"/>
      <c r="CO837" s="191"/>
      <c r="CP837" s="192"/>
      <c r="CQ837" s="191"/>
      <c r="CR837" s="384"/>
      <c r="CS837" s="407"/>
      <c r="CT837" s="191"/>
      <c r="DE837" s="192"/>
      <c r="DM837" s="190"/>
      <c r="DN837" s="191"/>
      <c r="DQ837" s="190"/>
      <c r="DU837" s="132"/>
      <c r="DV837" s="132"/>
      <c r="DW837" s="132"/>
      <c r="DX837" s="132"/>
      <c r="DY837" s="132"/>
      <c r="DZ837" s="132"/>
      <c r="EA837" s="133"/>
      <c r="EB837" s="132"/>
      <c r="EC837" s="132"/>
      <c r="ED837" s="451"/>
      <c r="EE837" s="133"/>
      <c r="EF837" s="132"/>
      <c r="EG837" s="132"/>
      <c r="EH837" s="132"/>
      <c r="EI837" s="134"/>
      <c r="EJ837" s="132"/>
      <c r="EK837" s="451"/>
      <c r="EL837" s="518"/>
      <c r="EM837" s="451"/>
      <c r="EN837" s="132"/>
      <c r="EO837" s="513"/>
      <c r="EP837" s="451"/>
      <c r="EQ837" s="451"/>
      <c r="ER837" s="524"/>
      <c r="ES837" s="451"/>
      <c r="ET837" s="451"/>
      <c r="EU837" s="132"/>
      <c r="EV837" s="133"/>
      <c r="EW837" s="193"/>
    </row>
    <row r="838" spans="26:153" ht="30" customHeight="1" x14ac:dyDescent="0.15">
      <c r="Z838" s="246"/>
      <c r="AA838" s="483"/>
      <c r="AB838" s="191"/>
      <c r="AC838" s="191"/>
      <c r="AD838" s="191"/>
      <c r="AE838" s="191"/>
      <c r="AF838" s="384"/>
      <c r="AG838" s="191"/>
      <c r="AH838" s="191"/>
      <c r="AI838" s="191"/>
      <c r="AJ838" s="191"/>
      <c r="AK838" s="192"/>
      <c r="AL838" s="191"/>
      <c r="AM838" s="191"/>
      <c r="AN838" s="191"/>
      <c r="AO838" s="461"/>
      <c r="AP838" s="191"/>
      <c r="AQ838" s="191"/>
      <c r="AR838" s="191"/>
      <c r="AS838" s="461"/>
      <c r="AT838" s="191"/>
      <c r="AU838" s="191"/>
      <c r="AV838" s="461"/>
      <c r="AW838" s="192"/>
      <c r="AX838" s="191"/>
      <c r="AY838" s="461"/>
      <c r="AZ838" s="191"/>
      <c r="BA838" s="461"/>
      <c r="BB838" s="191"/>
      <c r="BC838" s="192"/>
      <c r="BD838" s="191"/>
      <c r="BE838" s="191"/>
      <c r="BF838" s="461"/>
      <c r="BG838" s="470"/>
      <c r="BH838" s="470"/>
      <c r="BI838" s="191"/>
      <c r="BJ838" s="191"/>
      <c r="BK838" s="191"/>
      <c r="BL838" s="492"/>
      <c r="BM838" s="191"/>
      <c r="BN838" s="391"/>
      <c r="BO838" s="191"/>
      <c r="BP838" s="191"/>
      <c r="BQ838" s="191"/>
      <c r="BR838" s="191"/>
      <c r="BS838" s="191"/>
      <c r="BT838" s="191"/>
      <c r="BU838" s="192"/>
      <c r="BV838" s="191"/>
      <c r="BW838" s="191"/>
      <c r="BX838" s="191"/>
      <c r="BY838" s="191"/>
      <c r="BZ838" s="191"/>
      <c r="CA838" s="191"/>
      <c r="CB838" s="470"/>
      <c r="CC838" s="396"/>
      <c r="CD838" s="191"/>
      <c r="CE838" s="191"/>
      <c r="CF838" s="191"/>
      <c r="CG838" s="191"/>
      <c r="CH838" s="384"/>
      <c r="CI838" s="191"/>
      <c r="CJ838" s="461"/>
      <c r="CK838" s="461"/>
      <c r="CL838" s="191"/>
      <c r="CM838" s="191"/>
      <c r="CN838" s="498"/>
      <c r="CO838" s="191"/>
      <c r="CP838" s="192"/>
      <c r="CQ838" s="191"/>
      <c r="CR838" s="384"/>
      <c r="CS838" s="407"/>
      <c r="CT838" s="191"/>
      <c r="DE838" s="192"/>
      <c r="DM838" s="190"/>
      <c r="DN838" s="191"/>
      <c r="DQ838" s="190"/>
      <c r="DU838" s="132"/>
      <c r="DV838" s="132"/>
      <c r="DW838" s="132"/>
      <c r="DX838" s="132"/>
      <c r="DY838" s="132"/>
      <c r="DZ838" s="132"/>
      <c r="EA838" s="133"/>
      <c r="EB838" s="132"/>
      <c r="EC838" s="132"/>
      <c r="ED838" s="451"/>
      <c r="EE838" s="133"/>
      <c r="EF838" s="132"/>
      <c r="EG838" s="132"/>
      <c r="EH838" s="132"/>
      <c r="EI838" s="134"/>
      <c r="EJ838" s="132"/>
      <c r="EK838" s="451"/>
      <c r="EL838" s="518"/>
      <c r="EM838" s="451"/>
      <c r="EN838" s="132"/>
      <c r="EO838" s="513"/>
      <c r="EP838" s="451"/>
      <c r="EQ838" s="451"/>
      <c r="ER838" s="524"/>
      <c r="ES838" s="451"/>
      <c r="ET838" s="451"/>
      <c r="EU838" s="132"/>
      <c r="EV838" s="133"/>
      <c r="EW838" s="193"/>
    </row>
    <row r="839" spans="26:153" ht="30" customHeight="1" x14ac:dyDescent="0.15">
      <c r="Z839" s="246"/>
      <c r="AA839" s="483"/>
      <c r="AB839" s="191"/>
      <c r="AC839" s="191"/>
      <c r="AD839" s="191"/>
      <c r="AE839" s="191"/>
      <c r="AF839" s="384"/>
      <c r="AG839" s="191"/>
      <c r="AH839" s="191"/>
      <c r="AI839" s="191"/>
      <c r="AJ839" s="191"/>
      <c r="AK839" s="192"/>
      <c r="AL839" s="191"/>
      <c r="AM839" s="191"/>
      <c r="AN839" s="191"/>
      <c r="AO839" s="461"/>
      <c r="AP839" s="191"/>
      <c r="AQ839" s="191"/>
      <c r="AR839" s="191"/>
      <c r="AS839" s="461"/>
      <c r="AT839" s="191"/>
      <c r="AU839" s="191"/>
      <c r="AV839" s="461"/>
      <c r="AW839" s="192"/>
      <c r="AX839" s="191"/>
      <c r="AY839" s="461"/>
      <c r="AZ839" s="191"/>
      <c r="BA839" s="461"/>
      <c r="BB839" s="191"/>
      <c r="BC839" s="192"/>
      <c r="BD839" s="191"/>
      <c r="BE839" s="191"/>
      <c r="BF839" s="461"/>
      <c r="BG839" s="470"/>
      <c r="BH839" s="470"/>
      <c r="BI839" s="191"/>
      <c r="BJ839" s="191"/>
      <c r="BK839" s="191"/>
      <c r="BL839" s="492"/>
      <c r="BM839" s="191"/>
      <c r="BN839" s="391"/>
      <c r="BO839" s="191"/>
      <c r="BP839" s="191"/>
      <c r="BQ839" s="191"/>
      <c r="BR839" s="191"/>
      <c r="BS839" s="191"/>
      <c r="BT839" s="191"/>
      <c r="BU839" s="192"/>
      <c r="BV839" s="191"/>
      <c r="BW839" s="191"/>
      <c r="BX839" s="191"/>
      <c r="BY839" s="191"/>
      <c r="BZ839" s="191"/>
      <c r="CA839" s="191"/>
      <c r="CB839" s="470"/>
      <c r="CC839" s="396"/>
      <c r="CD839" s="191"/>
      <c r="CE839" s="191"/>
      <c r="CF839" s="191"/>
      <c r="CG839" s="191"/>
      <c r="CH839" s="384"/>
      <c r="CI839" s="191"/>
      <c r="CJ839" s="461"/>
      <c r="CK839" s="461"/>
      <c r="CL839" s="191"/>
      <c r="CM839" s="191"/>
      <c r="CN839" s="498"/>
      <c r="CO839" s="191"/>
      <c r="CP839" s="192"/>
      <c r="CQ839" s="191"/>
      <c r="CR839" s="384"/>
      <c r="CS839" s="407"/>
      <c r="CT839" s="191"/>
      <c r="DE839" s="192"/>
      <c r="DM839" s="190"/>
      <c r="DN839" s="191"/>
      <c r="DQ839" s="190"/>
      <c r="DU839" s="132"/>
      <c r="DV839" s="132"/>
      <c r="DW839" s="132"/>
      <c r="DX839" s="132"/>
      <c r="DY839" s="132"/>
      <c r="DZ839" s="132"/>
      <c r="EA839" s="133"/>
      <c r="EB839" s="132"/>
      <c r="EC839" s="132"/>
      <c r="ED839" s="451"/>
      <c r="EE839" s="133"/>
      <c r="EF839" s="132"/>
      <c r="EG839" s="132"/>
      <c r="EH839" s="132"/>
      <c r="EI839" s="134"/>
      <c r="EJ839" s="132"/>
      <c r="EK839" s="451"/>
      <c r="EL839" s="518"/>
      <c r="EM839" s="451"/>
      <c r="EN839" s="132"/>
      <c r="EO839" s="513"/>
      <c r="EP839" s="451"/>
      <c r="EQ839" s="451"/>
      <c r="ER839" s="524"/>
      <c r="ES839" s="451"/>
      <c r="ET839" s="451"/>
      <c r="EU839" s="132"/>
      <c r="EV839" s="133"/>
      <c r="EW839" s="193"/>
    </row>
    <row r="840" spans="26:153" ht="30" customHeight="1" x14ac:dyDescent="0.15">
      <c r="Z840" s="246"/>
      <c r="AA840" s="483"/>
      <c r="AB840" s="191"/>
      <c r="AC840" s="191"/>
      <c r="AD840" s="191"/>
      <c r="AE840" s="191"/>
      <c r="AF840" s="384"/>
      <c r="AG840" s="191"/>
      <c r="AH840" s="191"/>
      <c r="AI840" s="191"/>
      <c r="AJ840" s="191"/>
      <c r="AK840" s="192"/>
      <c r="AL840" s="191"/>
      <c r="AM840" s="191"/>
      <c r="AN840" s="191"/>
      <c r="AO840" s="461"/>
      <c r="AP840" s="191"/>
      <c r="AQ840" s="191"/>
      <c r="AR840" s="191"/>
      <c r="AS840" s="461"/>
      <c r="AT840" s="191"/>
      <c r="AU840" s="191"/>
      <c r="AV840" s="461"/>
      <c r="AW840" s="192"/>
      <c r="AX840" s="191"/>
      <c r="AY840" s="461"/>
      <c r="AZ840" s="191"/>
      <c r="BA840" s="461"/>
      <c r="BB840" s="191"/>
      <c r="BC840" s="192"/>
      <c r="BD840" s="191"/>
      <c r="BE840" s="191"/>
      <c r="BF840" s="461"/>
      <c r="BG840" s="470"/>
      <c r="BH840" s="470"/>
      <c r="BI840" s="191"/>
      <c r="BJ840" s="191"/>
      <c r="BK840" s="191"/>
      <c r="BL840" s="492"/>
      <c r="BM840" s="191"/>
      <c r="BN840" s="391"/>
      <c r="BO840" s="191"/>
      <c r="BP840" s="191"/>
      <c r="BQ840" s="191"/>
      <c r="BR840" s="191"/>
      <c r="BS840" s="191"/>
      <c r="BT840" s="191"/>
      <c r="BU840" s="192"/>
      <c r="BV840" s="191"/>
      <c r="BW840" s="191"/>
      <c r="BX840" s="191"/>
      <c r="BY840" s="191"/>
      <c r="BZ840" s="191"/>
      <c r="CA840" s="191"/>
      <c r="CB840" s="470"/>
      <c r="CC840" s="396"/>
      <c r="CD840" s="191"/>
      <c r="CE840" s="191"/>
      <c r="CF840" s="191"/>
      <c r="CG840" s="191"/>
      <c r="CH840" s="384"/>
      <c r="CI840" s="191"/>
      <c r="CJ840" s="461"/>
      <c r="CK840" s="461"/>
      <c r="CL840" s="191"/>
      <c r="CM840" s="191"/>
      <c r="CN840" s="498"/>
      <c r="CO840" s="191"/>
      <c r="CP840" s="192"/>
      <c r="CQ840" s="191"/>
      <c r="CR840" s="384"/>
      <c r="CS840" s="407"/>
      <c r="CT840" s="191"/>
      <c r="DE840" s="192"/>
      <c r="DM840" s="190"/>
      <c r="DN840" s="191"/>
      <c r="DQ840" s="190"/>
      <c r="DU840" s="132"/>
      <c r="DV840" s="132"/>
      <c r="DW840" s="132"/>
      <c r="DX840" s="132"/>
      <c r="DY840" s="132"/>
      <c r="DZ840" s="132"/>
      <c r="EA840" s="133"/>
      <c r="EB840" s="132"/>
      <c r="EC840" s="132"/>
      <c r="ED840" s="451"/>
      <c r="EE840" s="133"/>
      <c r="EF840" s="132"/>
      <c r="EG840" s="132"/>
      <c r="EH840" s="132"/>
      <c r="EI840" s="134"/>
      <c r="EJ840" s="132"/>
      <c r="EK840" s="451"/>
      <c r="EL840" s="518"/>
      <c r="EM840" s="451"/>
      <c r="EN840" s="132"/>
      <c r="EO840" s="513"/>
      <c r="EP840" s="451"/>
      <c r="EQ840" s="451"/>
      <c r="ER840" s="524"/>
      <c r="ES840" s="451"/>
      <c r="ET840" s="451"/>
      <c r="EU840" s="132"/>
      <c r="EV840" s="133"/>
      <c r="EW840" s="193"/>
    </row>
    <row r="841" spans="26:153" ht="30" customHeight="1" x14ac:dyDescent="0.15">
      <c r="Z841" s="246"/>
      <c r="AA841" s="483"/>
      <c r="AB841" s="191"/>
      <c r="AC841" s="191"/>
      <c r="AD841" s="191"/>
      <c r="AE841" s="191"/>
      <c r="AF841" s="384"/>
      <c r="AG841" s="191"/>
      <c r="AH841" s="191"/>
      <c r="AI841" s="191"/>
      <c r="AJ841" s="191"/>
      <c r="AK841" s="192"/>
      <c r="AL841" s="191"/>
      <c r="AM841" s="191"/>
      <c r="AN841" s="191"/>
      <c r="AO841" s="461"/>
      <c r="AP841" s="191"/>
      <c r="AQ841" s="191"/>
      <c r="AR841" s="191"/>
      <c r="AS841" s="461"/>
      <c r="AT841" s="191"/>
      <c r="AU841" s="191"/>
      <c r="AV841" s="461"/>
      <c r="AW841" s="192"/>
      <c r="AX841" s="191"/>
      <c r="AY841" s="461"/>
      <c r="AZ841" s="191"/>
      <c r="BA841" s="461"/>
      <c r="BB841" s="191"/>
      <c r="BC841" s="192"/>
      <c r="BD841" s="191"/>
      <c r="BE841" s="191"/>
      <c r="BF841" s="461"/>
      <c r="BG841" s="470"/>
      <c r="BH841" s="470"/>
      <c r="BI841" s="191"/>
      <c r="BJ841" s="191"/>
      <c r="BK841" s="191"/>
      <c r="BL841" s="492"/>
      <c r="BM841" s="191"/>
      <c r="BN841" s="391"/>
      <c r="BO841" s="191"/>
      <c r="BP841" s="191"/>
      <c r="BQ841" s="191"/>
      <c r="BR841" s="191"/>
      <c r="BS841" s="191"/>
      <c r="BT841" s="191"/>
      <c r="BU841" s="192"/>
      <c r="BV841" s="191"/>
      <c r="BW841" s="191"/>
      <c r="BX841" s="191"/>
      <c r="BY841" s="191"/>
      <c r="BZ841" s="191"/>
      <c r="CA841" s="191"/>
      <c r="CB841" s="470"/>
      <c r="CC841" s="396"/>
      <c r="CD841" s="191"/>
      <c r="CE841" s="191"/>
      <c r="CF841" s="191"/>
      <c r="CG841" s="191"/>
      <c r="CH841" s="384"/>
      <c r="CI841" s="191"/>
      <c r="CJ841" s="461"/>
      <c r="CK841" s="461"/>
      <c r="CL841" s="191"/>
      <c r="CM841" s="191"/>
      <c r="CN841" s="498"/>
      <c r="CO841" s="191"/>
      <c r="CP841" s="192"/>
      <c r="CQ841" s="191"/>
      <c r="CR841" s="384"/>
      <c r="CS841" s="407"/>
      <c r="CT841" s="191"/>
      <c r="DE841" s="192"/>
      <c r="DM841" s="190"/>
      <c r="DN841" s="191"/>
      <c r="DQ841" s="190"/>
      <c r="DU841" s="132"/>
      <c r="DV841" s="132"/>
      <c r="DW841" s="132"/>
      <c r="DX841" s="132"/>
      <c r="DY841" s="132"/>
      <c r="DZ841" s="132"/>
      <c r="EA841" s="133"/>
      <c r="EB841" s="132"/>
      <c r="EC841" s="132"/>
      <c r="ED841" s="451"/>
      <c r="EE841" s="133"/>
      <c r="EF841" s="132"/>
      <c r="EG841" s="132"/>
      <c r="EH841" s="132"/>
      <c r="EI841" s="134"/>
      <c r="EJ841" s="132"/>
      <c r="EK841" s="451"/>
      <c r="EL841" s="518"/>
      <c r="EM841" s="451"/>
      <c r="EN841" s="132"/>
      <c r="EO841" s="513"/>
      <c r="EP841" s="451"/>
      <c r="EQ841" s="451"/>
      <c r="ER841" s="524"/>
      <c r="ES841" s="451"/>
      <c r="ET841" s="451"/>
      <c r="EU841" s="132"/>
      <c r="EV841" s="133"/>
      <c r="EW841" s="193"/>
    </row>
    <row r="842" spans="26:153" ht="30" customHeight="1" x14ac:dyDescent="0.15">
      <c r="Z842" s="246"/>
      <c r="AA842" s="483"/>
      <c r="AB842" s="191"/>
      <c r="AC842" s="191"/>
      <c r="AD842" s="191"/>
      <c r="AE842" s="191"/>
      <c r="AF842" s="384"/>
      <c r="AG842" s="191"/>
      <c r="AH842" s="191"/>
      <c r="AI842" s="191"/>
      <c r="AJ842" s="191"/>
      <c r="AK842" s="192"/>
      <c r="AL842" s="191"/>
      <c r="AM842" s="191"/>
      <c r="AN842" s="191"/>
      <c r="AO842" s="461"/>
      <c r="AP842" s="191"/>
      <c r="AQ842" s="191"/>
      <c r="AR842" s="191"/>
      <c r="AS842" s="461"/>
      <c r="AT842" s="191"/>
      <c r="AU842" s="191"/>
      <c r="AV842" s="461"/>
      <c r="AW842" s="192"/>
      <c r="AX842" s="191"/>
      <c r="AY842" s="461"/>
      <c r="AZ842" s="191"/>
      <c r="BA842" s="461"/>
      <c r="BB842" s="191"/>
      <c r="BC842" s="192"/>
      <c r="BD842" s="191"/>
      <c r="BE842" s="191"/>
      <c r="BF842" s="461"/>
      <c r="BG842" s="470"/>
      <c r="BH842" s="470"/>
      <c r="BI842" s="191"/>
      <c r="BJ842" s="191"/>
      <c r="BK842" s="191"/>
      <c r="BL842" s="492"/>
      <c r="BM842" s="191"/>
      <c r="BN842" s="391"/>
      <c r="BO842" s="191"/>
      <c r="BP842" s="191"/>
      <c r="BQ842" s="191"/>
      <c r="BR842" s="191"/>
      <c r="BS842" s="191"/>
      <c r="BT842" s="191"/>
      <c r="BU842" s="192"/>
      <c r="BV842" s="191"/>
      <c r="BW842" s="191"/>
      <c r="BX842" s="191"/>
      <c r="BY842" s="191"/>
      <c r="BZ842" s="191"/>
      <c r="CA842" s="191"/>
      <c r="CB842" s="470"/>
      <c r="CC842" s="396"/>
      <c r="CD842" s="191"/>
      <c r="CE842" s="191"/>
      <c r="CF842" s="191"/>
      <c r="CG842" s="191"/>
      <c r="CH842" s="384"/>
      <c r="CI842" s="191"/>
      <c r="CJ842" s="461"/>
      <c r="CK842" s="461"/>
      <c r="CL842" s="191"/>
      <c r="CM842" s="191"/>
      <c r="CN842" s="498"/>
      <c r="CO842" s="191"/>
      <c r="CP842" s="192"/>
      <c r="CQ842" s="191"/>
      <c r="CR842" s="384"/>
      <c r="CS842" s="407"/>
      <c r="CT842" s="191"/>
      <c r="DE842" s="192"/>
      <c r="DM842" s="190"/>
      <c r="DN842" s="191"/>
      <c r="DQ842" s="190"/>
      <c r="DU842" s="132"/>
      <c r="DV842" s="132"/>
      <c r="DW842" s="132"/>
      <c r="DX842" s="132"/>
      <c r="DY842" s="132"/>
      <c r="DZ842" s="132"/>
      <c r="EA842" s="133"/>
      <c r="EB842" s="132"/>
      <c r="EC842" s="132"/>
      <c r="ED842" s="451"/>
      <c r="EE842" s="133"/>
      <c r="EF842" s="132"/>
      <c r="EG842" s="132"/>
      <c r="EH842" s="132"/>
      <c r="EI842" s="134"/>
      <c r="EJ842" s="132"/>
      <c r="EK842" s="451"/>
      <c r="EL842" s="518"/>
      <c r="EM842" s="451"/>
      <c r="EN842" s="132"/>
      <c r="EO842" s="513"/>
      <c r="EP842" s="451"/>
      <c r="EQ842" s="451"/>
      <c r="ER842" s="524"/>
      <c r="ES842" s="451"/>
      <c r="ET842" s="451"/>
      <c r="EU842" s="132"/>
      <c r="EV842" s="133"/>
      <c r="EW842" s="193"/>
    </row>
    <row r="843" spans="26:153" ht="30" customHeight="1" x14ac:dyDescent="0.15">
      <c r="Z843" s="246"/>
      <c r="AA843" s="483"/>
      <c r="AB843" s="191"/>
      <c r="AC843" s="191"/>
      <c r="AD843" s="191"/>
      <c r="AE843" s="191"/>
      <c r="AF843" s="384"/>
      <c r="AG843" s="191"/>
      <c r="AH843" s="191"/>
      <c r="AI843" s="191"/>
      <c r="AJ843" s="191"/>
      <c r="AK843" s="192"/>
      <c r="AL843" s="191"/>
      <c r="AM843" s="191"/>
      <c r="AN843" s="191"/>
      <c r="AO843" s="461"/>
      <c r="AP843" s="191"/>
      <c r="AQ843" s="191"/>
      <c r="AR843" s="191"/>
      <c r="AS843" s="461"/>
      <c r="AT843" s="191"/>
      <c r="AU843" s="191"/>
      <c r="AV843" s="461"/>
      <c r="AW843" s="192"/>
      <c r="AX843" s="191"/>
      <c r="AY843" s="461"/>
      <c r="AZ843" s="191"/>
      <c r="BA843" s="461"/>
      <c r="BB843" s="191"/>
      <c r="BC843" s="192"/>
      <c r="BD843" s="191"/>
      <c r="BE843" s="191"/>
      <c r="BF843" s="461"/>
      <c r="BG843" s="470"/>
      <c r="BH843" s="470"/>
      <c r="BI843" s="191"/>
      <c r="BJ843" s="191"/>
      <c r="BK843" s="191"/>
      <c r="BL843" s="492"/>
      <c r="BM843" s="191"/>
      <c r="BN843" s="391"/>
      <c r="BO843" s="191"/>
      <c r="BP843" s="191"/>
      <c r="BQ843" s="191"/>
      <c r="BR843" s="191"/>
      <c r="BS843" s="191"/>
      <c r="BT843" s="191"/>
      <c r="BU843" s="192"/>
      <c r="BV843" s="191"/>
      <c r="BW843" s="191"/>
      <c r="BX843" s="191"/>
      <c r="BY843" s="191"/>
      <c r="BZ843" s="191"/>
      <c r="CA843" s="191"/>
      <c r="CB843" s="470"/>
      <c r="CC843" s="396"/>
      <c r="CD843" s="191"/>
      <c r="CE843" s="191"/>
      <c r="CF843" s="191"/>
      <c r="CG843" s="191"/>
      <c r="CH843" s="384"/>
      <c r="CI843" s="191"/>
      <c r="CJ843" s="461"/>
      <c r="CK843" s="461"/>
      <c r="CL843" s="191"/>
      <c r="CM843" s="191"/>
      <c r="CN843" s="498"/>
      <c r="CO843" s="191"/>
      <c r="CP843" s="192"/>
      <c r="CQ843" s="191"/>
      <c r="CR843" s="384"/>
      <c r="CS843" s="407"/>
      <c r="CT843" s="191"/>
      <c r="DE843" s="192"/>
      <c r="DM843" s="190"/>
      <c r="DN843" s="191"/>
      <c r="DQ843" s="190"/>
      <c r="DU843" s="132"/>
      <c r="DV843" s="132"/>
      <c r="DW843" s="132"/>
      <c r="DX843" s="132"/>
      <c r="DY843" s="132"/>
      <c r="DZ843" s="132"/>
      <c r="EA843" s="133"/>
      <c r="EB843" s="132"/>
      <c r="EC843" s="132"/>
      <c r="ED843" s="451"/>
      <c r="EE843" s="133"/>
      <c r="EF843" s="132"/>
      <c r="EG843" s="132"/>
      <c r="EH843" s="132"/>
      <c r="EI843" s="134"/>
      <c r="EJ843" s="132"/>
      <c r="EK843" s="451"/>
      <c r="EL843" s="518"/>
      <c r="EM843" s="451"/>
      <c r="EN843" s="132"/>
      <c r="EO843" s="513"/>
      <c r="EP843" s="451"/>
      <c r="EQ843" s="451"/>
      <c r="ER843" s="524"/>
      <c r="ES843" s="451"/>
      <c r="ET843" s="451"/>
      <c r="EU843" s="132"/>
      <c r="EV843" s="133"/>
      <c r="EW843" s="193"/>
    </row>
    <row r="844" spans="26:153" ht="30" customHeight="1" x14ac:dyDescent="0.15">
      <c r="Z844" s="246"/>
      <c r="AA844" s="483"/>
      <c r="AB844" s="191"/>
      <c r="AC844" s="191"/>
      <c r="AD844" s="191"/>
      <c r="AE844" s="191"/>
      <c r="AF844" s="384"/>
      <c r="AG844" s="191"/>
      <c r="AH844" s="191"/>
      <c r="AI844" s="191"/>
      <c r="AJ844" s="191"/>
      <c r="AK844" s="192"/>
      <c r="AL844" s="191"/>
      <c r="AM844" s="191"/>
      <c r="AN844" s="191"/>
      <c r="AO844" s="461"/>
      <c r="AP844" s="191"/>
      <c r="AQ844" s="191"/>
      <c r="AR844" s="191"/>
      <c r="AS844" s="461"/>
      <c r="AT844" s="191"/>
      <c r="AU844" s="191"/>
      <c r="AV844" s="461"/>
      <c r="AW844" s="192"/>
      <c r="AX844" s="191"/>
      <c r="AY844" s="461"/>
      <c r="AZ844" s="191"/>
      <c r="BA844" s="461"/>
      <c r="BB844" s="191"/>
      <c r="BC844" s="192"/>
      <c r="BD844" s="191"/>
      <c r="BE844" s="191"/>
      <c r="BF844" s="461"/>
      <c r="BG844" s="470"/>
      <c r="BH844" s="470"/>
      <c r="BI844" s="191"/>
      <c r="BJ844" s="191"/>
      <c r="BK844" s="191"/>
      <c r="BL844" s="492"/>
      <c r="BM844" s="191"/>
      <c r="BN844" s="391"/>
      <c r="BO844" s="191"/>
      <c r="BP844" s="191"/>
      <c r="BQ844" s="191"/>
      <c r="BR844" s="191"/>
      <c r="BS844" s="191"/>
      <c r="BT844" s="191"/>
      <c r="BU844" s="192"/>
      <c r="BV844" s="191"/>
      <c r="BW844" s="191"/>
      <c r="BX844" s="191"/>
      <c r="BY844" s="191"/>
      <c r="BZ844" s="191"/>
      <c r="CA844" s="191"/>
      <c r="CB844" s="470"/>
      <c r="CC844" s="396"/>
      <c r="CD844" s="191"/>
      <c r="CE844" s="191"/>
      <c r="CF844" s="191"/>
      <c r="CG844" s="191"/>
      <c r="CH844" s="384"/>
      <c r="CI844" s="191"/>
      <c r="CJ844" s="461"/>
      <c r="CK844" s="461"/>
      <c r="CL844" s="191"/>
      <c r="CM844" s="191"/>
      <c r="CN844" s="498"/>
      <c r="CO844" s="191"/>
      <c r="CP844" s="192"/>
      <c r="CQ844" s="191"/>
      <c r="CR844" s="384"/>
      <c r="CS844" s="407"/>
      <c r="CT844" s="191"/>
      <c r="DE844" s="192"/>
      <c r="DM844" s="190"/>
      <c r="DN844" s="191"/>
      <c r="DQ844" s="190"/>
      <c r="DU844" s="132"/>
      <c r="DV844" s="132"/>
      <c r="DW844" s="132"/>
      <c r="DX844" s="132"/>
      <c r="DY844" s="132"/>
      <c r="DZ844" s="132"/>
      <c r="EA844" s="133"/>
      <c r="EB844" s="132"/>
      <c r="EC844" s="132"/>
      <c r="ED844" s="451"/>
      <c r="EE844" s="133"/>
      <c r="EF844" s="132"/>
      <c r="EG844" s="132"/>
      <c r="EH844" s="132"/>
      <c r="EI844" s="134"/>
      <c r="EJ844" s="132"/>
      <c r="EK844" s="451"/>
      <c r="EL844" s="518"/>
      <c r="EM844" s="451"/>
      <c r="EN844" s="132"/>
      <c r="EO844" s="513"/>
      <c r="EP844" s="451"/>
      <c r="EQ844" s="451"/>
      <c r="ER844" s="524"/>
      <c r="ES844" s="451"/>
      <c r="ET844" s="451"/>
      <c r="EU844" s="132"/>
      <c r="EV844" s="133"/>
      <c r="EW844" s="193"/>
    </row>
    <row r="845" spans="26:153" ht="30" customHeight="1" x14ac:dyDescent="0.15">
      <c r="Z845" s="246"/>
      <c r="AA845" s="483"/>
      <c r="AB845" s="191"/>
      <c r="AC845" s="191"/>
      <c r="AD845" s="191"/>
      <c r="AE845" s="191"/>
      <c r="AF845" s="384"/>
      <c r="AG845" s="191"/>
      <c r="AH845" s="191"/>
      <c r="AI845" s="191"/>
      <c r="AJ845" s="191"/>
      <c r="AK845" s="192"/>
      <c r="AL845" s="191"/>
      <c r="AM845" s="191"/>
      <c r="AN845" s="191"/>
      <c r="AO845" s="461"/>
      <c r="AP845" s="191"/>
      <c r="AQ845" s="191"/>
      <c r="AR845" s="191"/>
      <c r="AS845" s="461"/>
      <c r="AT845" s="191"/>
      <c r="AU845" s="191"/>
      <c r="AV845" s="461"/>
      <c r="AW845" s="192"/>
      <c r="AX845" s="191"/>
      <c r="AY845" s="461"/>
      <c r="AZ845" s="191"/>
      <c r="BA845" s="461"/>
      <c r="BB845" s="191"/>
      <c r="BC845" s="192"/>
      <c r="BD845" s="191"/>
      <c r="BE845" s="191"/>
      <c r="BF845" s="461"/>
      <c r="BG845" s="470"/>
      <c r="BH845" s="470"/>
      <c r="BI845" s="191"/>
      <c r="BJ845" s="191"/>
      <c r="BK845" s="191"/>
      <c r="BL845" s="492"/>
      <c r="BM845" s="191"/>
      <c r="BN845" s="391"/>
      <c r="BO845" s="191"/>
      <c r="BP845" s="191"/>
      <c r="BQ845" s="191"/>
      <c r="BR845" s="191"/>
      <c r="BS845" s="191"/>
      <c r="BT845" s="191"/>
      <c r="BU845" s="192"/>
      <c r="BV845" s="191"/>
      <c r="BW845" s="191"/>
      <c r="BX845" s="191"/>
      <c r="BY845" s="191"/>
      <c r="BZ845" s="191"/>
      <c r="CA845" s="191"/>
      <c r="CB845" s="470"/>
      <c r="CC845" s="396"/>
      <c r="CD845" s="191"/>
      <c r="CE845" s="191"/>
      <c r="CF845" s="191"/>
      <c r="CG845" s="191"/>
      <c r="CH845" s="384"/>
      <c r="CI845" s="191"/>
      <c r="CJ845" s="461"/>
      <c r="CK845" s="461"/>
      <c r="CL845" s="191"/>
      <c r="CM845" s="191"/>
      <c r="CN845" s="498"/>
      <c r="CO845" s="191"/>
      <c r="CP845" s="192"/>
      <c r="CQ845" s="191"/>
      <c r="CR845" s="384"/>
      <c r="CS845" s="407"/>
      <c r="CT845" s="191"/>
      <c r="DE845" s="192"/>
      <c r="DM845" s="190"/>
      <c r="DN845" s="191"/>
      <c r="DQ845" s="190"/>
      <c r="DU845" s="132"/>
      <c r="DV845" s="132"/>
      <c r="DW845" s="132"/>
      <c r="DX845" s="132"/>
      <c r="DY845" s="132"/>
      <c r="DZ845" s="132"/>
      <c r="EA845" s="133"/>
      <c r="EB845" s="132"/>
      <c r="EC845" s="132"/>
      <c r="ED845" s="451"/>
      <c r="EE845" s="133"/>
      <c r="EF845" s="132"/>
      <c r="EG845" s="132"/>
      <c r="EH845" s="132"/>
      <c r="EI845" s="134"/>
      <c r="EJ845" s="132"/>
      <c r="EK845" s="451"/>
      <c r="EL845" s="518"/>
      <c r="EM845" s="451"/>
      <c r="EN845" s="132"/>
      <c r="EO845" s="513"/>
      <c r="EP845" s="451"/>
      <c r="EQ845" s="451"/>
      <c r="ER845" s="524"/>
      <c r="ES845" s="451"/>
      <c r="ET845" s="451"/>
      <c r="EU845" s="132"/>
      <c r="EV845" s="133"/>
      <c r="EW845" s="193"/>
    </row>
    <row r="846" spans="26:153" ht="30" customHeight="1" x14ac:dyDescent="0.15">
      <c r="Z846" s="246"/>
      <c r="AA846" s="483"/>
      <c r="AB846" s="191"/>
      <c r="AC846" s="191"/>
      <c r="AD846" s="191"/>
      <c r="AE846" s="191"/>
      <c r="AF846" s="384"/>
      <c r="AG846" s="191"/>
      <c r="AH846" s="191"/>
      <c r="AI846" s="191"/>
      <c r="AJ846" s="191"/>
      <c r="AK846" s="192"/>
      <c r="AL846" s="191"/>
      <c r="AM846" s="191"/>
      <c r="AN846" s="191"/>
      <c r="AO846" s="461"/>
      <c r="AP846" s="191"/>
      <c r="AQ846" s="191"/>
      <c r="AR846" s="191"/>
      <c r="AS846" s="461"/>
      <c r="AT846" s="191"/>
      <c r="AU846" s="191"/>
      <c r="AV846" s="461"/>
      <c r="AW846" s="192"/>
      <c r="AX846" s="191"/>
      <c r="AY846" s="461"/>
      <c r="AZ846" s="191"/>
      <c r="BA846" s="461"/>
      <c r="BB846" s="191"/>
      <c r="BC846" s="192"/>
      <c r="BD846" s="191"/>
      <c r="BE846" s="191"/>
      <c r="BF846" s="461"/>
      <c r="BG846" s="470"/>
      <c r="BH846" s="470"/>
      <c r="BI846" s="191"/>
      <c r="BJ846" s="191"/>
      <c r="BK846" s="191"/>
      <c r="BL846" s="492"/>
      <c r="BM846" s="191"/>
      <c r="BN846" s="391"/>
      <c r="BO846" s="191"/>
      <c r="BP846" s="191"/>
      <c r="BQ846" s="191"/>
      <c r="BR846" s="191"/>
      <c r="BS846" s="191"/>
      <c r="BT846" s="191"/>
      <c r="BU846" s="192"/>
      <c r="BV846" s="191"/>
      <c r="BW846" s="191"/>
      <c r="BX846" s="191"/>
      <c r="BY846" s="191"/>
      <c r="BZ846" s="191"/>
      <c r="CA846" s="191"/>
      <c r="CB846" s="470"/>
      <c r="CC846" s="396"/>
      <c r="CD846" s="191"/>
      <c r="CE846" s="191"/>
      <c r="CF846" s="191"/>
      <c r="CG846" s="191"/>
      <c r="CH846" s="384"/>
      <c r="CI846" s="191"/>
      <c r="CJ846" s="461"/>
      <c r="CK846" s="461"/>
      <c r="CL846" s="191"/>
      <c r="CM846" s="191"/>
      <c r="CN846" s="498"/>
      <c r="CO846" s="191"/>
      <c r="CP846" s="192"/>
      <c r="CQ846" s="191"/>
      <c r="CR846" s="384"/>
      <c r="CS846" s="407"/>
      <c r="CT846" s="191"/>
      <c r="DE846" s="192"/>
      <c r="DM846" s="190"/>
      <c r="DN846" s="191"/>
      <c r="DQ846" s="190"/>
      <c r="DU846" s="132"/>
      <c r="DV846" s="132"/>
      <c r="DW846" s="132"/>
      <c r="DX846" s="132"/>
      <c r="DY846" s="132"/>
      <c r="DZ846" s="132"/>
      <c r="EA846" s="133"/>
      <c r="EB846" s="132"/>
      <c r="EC846" s="132"/>
      <c r="ED846" s="451"/>
      <c r="EE846" s="133"/>
      <c r="EF846" s="132"/>
      <c r="EG846" s="132"/>
      <c r="EH846" s="132"/>
      <c r="EI846" s="134"/>
      <c r="EJ846" s="132"/>
      <c r="EK846" s="451"/>
      <c r="EL846" s="518"/>
      <c r="EM846" s="451"/>
      <c r="EN846" s="132"/>
      <c r="EO846" s="513"/>
      <c r="EP846" s="451"/>
      <c r="EQ846" s="451"/>
      <c r="ER846" s="524"/>
      <c r="ES846" s="451"/>
      <c r="ET846" s="451"/>
      <c r="EU846" s="132"/>
      <c r="EV846" s="133"/>
      <c r="EW846" s="193"/>
    </row>
    <row r="847" spans="26:153" ht="30" customHeight="1" x14ac:dyDescent="0.15">
      <c r="Z847" s="246"/>
      <c r="AA847" s="483"/>
      <c r="AB847" s="191"/>
      <c r="AC847" s="191"/>
      <c r="AD847" s="191"/>
      <c r="AE847" s="191"/>
      <c r="AF847" s="384"/>
      <c r="AG847" s="191"/>
      <c r="AH847" s="191"/>
      <c r="AI847" s="191"/>
      <c r="AJ847" s="191"/>
      <c r="AK847" s="192"/>
      <c r="AL847" s="191"/>
      <c r="AM847" s="191"/>
      <c r="AN847" s="191"/>
      <c r="AO847" s="461"/>
      <c r="AP847" s="191"/>
      <c r="AQ847" s="191"/>
      <c r="AR847" s="191"/>
      <c r="AS847" s="461"/>
      <c r="AT847" s="191"/>
      <c r="AU847" s="191"/>
      <c r="AV847" s="461"/>
      <c r="AW847" s="192"/>
      <c r="AX847" s="191"/>
      <c r="AY847" s="461"/>
      <c r="AZ847" s="191"/>
      <c r="BA847" s="461"/>
      <c r="BB847" s="191"/>
      <c r="BC847" s="192"/>
      <c r="BD847" s="191"/>
      <c r="BE847" s="191"/>
      <c r="BF847" s="461"/>
      <c r="BG847" s="470"/>
      <c r="BH847" s="470"/>
      <c r="BI847" s="191"/>
      <c r="BJ847" s="191"/>
      <c r="BK847" s="191"/>
      <c r="BL847" s="492"/>
      <c r="BM847" s="191"/>
      <c r="BN847" s="391"/>
      <c r="BO847" s="191"/>
      <c r="BP847" s="191"/>
      <c r="BQ847" s="191"/>
      <c r="BR847" s="191"/>
      <c r="BS847" s="191"/>
      <c r="BT847" s="191"/>
      <c r="BU847" s="192"/>
      <c r="BV847" s="191"/>
      <c r="BW847" s="191"/>
      <c r="BX847" s="191"/>
      <c r="BY847" s="191"/>
      <c r="BZ847" s="191"/>
      <c r="CA847" s="191"/>
      <c r="CB847" s="470"/>
      <c r="CC847" s="396"/>
      <c r="CD847" s="191"/>
      <c r="CE847" s="191"/>
      <c r="CF847" s="191"/>
      <c r="CG847" s="191"/>
      <c r="CH847" s="384"/>
      <c r="CI847" s="191"/>
      <c r="CJ847" s="461"/>
      <c r="CK847" s="461"/>
      <c r="CL847" s="191"/>
      <c r="CM847" s="191"/>
      <c r="CN847" s="498"/>
      <c r="CO847" s="191"/>
      <c r="CP847" s="192"/>
      <c r="CQ847" s="191"/>
      <c r="CR847" s="384"/>
      <c r="CS847" s="407"/>
      <c r="CT847" s="191"/>
      <c r="DE847" s="192"/>
      <c r="DM847" s="190"/>
      <c r="DN847" s="191"/>
      <c r="DQ847" s="190"/>
      <c r="DU847" s="132"/>
      <c r="DV847" s="132"/>
      <c r="DW847" s="132"/>
      <c r="DX847" s="132"/>
      <c r="DY847" s="132"/>
      <c r="DZ847" s="132"/>
      <c r="EA847" s="133"/>
      <c r="EB847" s="132"/>
      <c r="EC847" s="132"/>
      <c r="ED847" s="451"/>
      <c r="EE847" s="133"/>
      <c r="EF847" s="132"/>
      <c r="EG847" s="132"/>
      <c r="EH847" s="132"/>
      <c r="EI847" s="134"/>
      <c r="EJ847" s="132"/>
      <c r="EK847" s="451"/>
      <c r="EL847" s="518"/>
      <c r="EM847" s="451"/>
      <c r="EN847" s="132"/>
      <c r="EO847" s="513"/>
      <c r="EP847" s="451"/>
      <c r="EQ847" s="451"/>
      <c r="ER847" s="524"/>
      <c r="ES847" s="451"/>
      <c r="ET847" s="451"/>
      <c r="EU847" s="132"/>
      <c r="EV847" s="133"/>
      <c r="EW847" s="193"/>
    </row>
    <row r="848" spans="26:153" ht="30" customHeight="1" x14ac:dyDescent="0.15">
      <c r="Z848" s="246"/>
      <c r="AA848" s="483"/>
      <c r="AB848" s="191"/>
      <c r="AC848" s="191"/>
      <c r="AD848" s="191"/>
      <c r="AE848" s="191"/>
      <c r="AF848" s="384"/>
      <c r="AG848" s="191"/>
      <c r="AH848" s="191"/>
      <c r="AI848" s="191"/>
      <c r="AJ848" s="191"/>
      <c r="AK848" s="192"/>
      <c r="AL848" s="191"/>
      <c r="AM848" s="191"/>
      <c r="AN848" s="191"/>
      <c r="AO848" s="461"/>
      <c r="AP848" s="191"/>
      <c r="AQ848" s="191"/>
      <c r="AR848" s="191"/>
      <c r="AS848" s="461"/>
      <c r="AT848" s="191"/>
      <c r="AU848" s="191"/>
      <c r="AV848" s="461"/>
      <c r="AW848" s="192"/>
      <c r="AX848" s="191"/>
      <c r="AY848" s="461"/>
      <c r="AZ848" s="191"/>
      <c r="BA848" s="461"/>
      <c r="BB848" s="191"/>
      <c r="BC848" s="192"/>
      <c r="BD848" s="191"/>
      <c r="BE848" s="191"/>
      <c r="BF848" s="461"/>
      <c r="BG848" s="470"/>
      <c r="BH848" s="470"/>
      <c r="BI848" s="191"/>
      <c r="BJ848" s="191"/>
      <c r="BK848" s="191"/>
      <c r="BL848" s="492"/>
      <c r="BM848" s="191"/>
      <c r="BN848" s="391"/>
      <c r="BO848" s="191"/>
      <c r="BP848" s="191"/>
      <c r="BQ848" s="191"/>
      <c r="BR848" s="191"/>
      <c r="BS848" s="191"/>
      <c r="BT848" s="191"/>
      <c r="BU848" s="192"/>
      <c r="BV848" s="191"/>
      <c r="BW848" s="191"/>
      <c r="BX848" s="191"/>
      <c r="BY848" s="191"/>
      <c r="BZ848" s="191"/>
      <c r="CA848" s="191"/>
      <c r="CB848" s="470"/>
      <c r="CC848" s="396"/>
      <c r="CD848" s="191"/>
      <c r="CE848" s="191"/>
      <c r="CF848" s="191"/>
      <c r="CG848" s="191"/>
      <c r="CH848" s="384"/>
      <c r="CI848" s="191"/>
      <c r="CJ848" s="461"/>
      <c r="CK848" s="461"/>
      <c r="CL848" s="191"/>
      <c r="CM848" s="191"/>
      <c r="CN848" s="498"/>
      <c r="CO848" s="191"/>
      <c r="CP848" s="192"/>
      <c r="CQ848" s="191"/>
      <c r="CR848" s="384"/>
      <c r="CS848" s="407"/>
      <c r="CT848" s="191"/>
      <c r="DE848" s="192"/>
      <c r="DM848" s="190"/>
      <c r="DN848" s="191"/>
      <c r="DQ848" s="190"/>
      <c r="DU848" s="132"/>
      <c r="DV848" s="132"/>
      <c r="DW848" s="132"/>
      <c r="DX848" s="132"/>
      <c r="DY848" s="132"/>
      <c r="DZ848" s="132"/>
      <c r="EA848" s="133"/>
      <c r="EB848" s="132"/>
      <c r="EC848" s="132"/>
      <c r="ED848" s="451"/>
      <c r="EE848" s="133"/>
      <c r="EF848" s="132"/>
      <c r="EG848" s="132"/>
      <c r="EH848" s="132"/>
      <c r="EI848" s="134"/>
      <c r="EJ848" s="132"/>
      <c r="EK848" s="451"/>
      <c r="EL848" s="518"/>
      <c r="EM848" s="451"/>
      <c r="EN848" s="132"/>
      <c r="EO848" s="513"/>
      <c r="EP848" s="451"/>
      <c r="EQ848" s="451"/>
      <c r="ER848" s="524"/>
      <c r="ES848" s="451"/>
      <c r="ET848" s="451"/>
      <c r="EU848" s="132"/>
      <c r="EV848" s="133"/>
      <c r="EW848" s="193"/>
    </row>
    <row r="849" spans="26:153" ht="30" customHeight="1" x14ac:dyDescent="0.15">
      <c r="Z849" s="246"/>
      <c r="AA849" s="483"/>
      <c r="AB849" s="191"/>
      <c r="AC849" s="191"/>
      <c r="AD849" s="191"/>
      <c r="AE849" s="191"/>
      <c r="AF849" s="384"/>
      <c r="AG849" s="191"/>
      <c r="AH849" s="191"/>
      <c r="AI849" s="191"/>
      <c r="AJ849" s="191"/>
      <c r="AK849" s="192"/>
      <c r="AL849" s="191"/>
      <c r="AM849" s="191"/>
      <c r="AN849" s="191"/>
      <c r="AO849" s="461"/>
      <c r="AP849" s="191"/>
      <c r="AQ849" s="191"/>
      <c r="AR849" s="191"/>
      <c r="AS849" s="461"/>
      <c r="AT849" s="191"/>
      <c r="AU849" s="191"/>
      <c r="AV849" s="461"/>
      <c r="AW849" s="192"/>
      <c r="AX849" s="191"/>
      <c r="AY849" s="461"/>
      <c r="AZ849" s="191"/>
      <c r="BA849" s="461"/>
      <c r="BB849" s="191"/>
      <c r="BC849" s="192"/>
      <c r="BD849" s="191"/>
      <c r="BE849" s="191"/>
      <c r="BF849" s="461"/>
      <c r="BG849" s="470"/>
      <c r="BH849" s="470"/>
      <c r="BI849" s="191"/>
      <c r="BJ849" s="191"/>
      <c r="BK849" s="191"/>
      <c r="BL849" s="492"/>
      <c r="BM849" s="191"/>
      <c r="BN849" s="391"/>
      <c r="BO849" s="191"/>
      <c r="BP849" s="191"/>
      <c r="BQ849" s="191"/>
      <c r="BR849" s="191"/>
      <c r="BS849" s="191"/>
      <c r="BT849" s="191"/>
      <c r="BU849" s="192"/>
      <c r="BV849" s="191"/>
      <c r="BW849" s="191"/>
      <c r="BX849" s="191"/>
      <c r="BY849" s="191"/>
      <c r="BZ849" s="191"/>
      <c r="CA849" s="191"/>
      <c r="CB849" s="470"/>
      <c r="CC849" s="396"/>
      <c r="CD849" s="191"/>
      <c r="CE849" s="191"/>
      <c r="CF849" s="191"/>
      <c r="CG849" s="191"/>
      <c r="CH849" s="384"/>
      <c r="CI849" s="191"/>
      <c r="CJ849" s="461"/>
      <c r="CK849" s="461"/>
      <c r="CL849" s="191"/>
      <c r="CM849" s="191"/>
      <c r="CN849" s="498"/>
      <c r="CO849" s="191"/>
      <c r="CP849" s="192"/>
      <c r="CQ849" s="191"/>
      <c r="CR849" s="384"/>
      <c r="CS849" s="407"/>
      <c r="CT849" s="191"/>
      <c r="DE849" s="192"/>
      <c r="DM849" s="190"/>
      <c r="DN849" s="191"/>
      <c r="DQ849" s="190"/>
      <c r="DU849" s="132"/>
      <c r="DV849" s="132"/>
      <c r="DW849" s="132"/>
      <c r="DX849" s="132"/>
      <c r="DY849" s="132"/>
      <c r="DZ849" s="132"/>
      <c r="EA849" s="133"/>
      <c r="EB849" s="132"/>
      <c r="EC849" s="132"/>
      <c r="ED849" s="451"/>
      <c r="EE849" s="133"/>
      <c r="EF849" s="132"/>
      <c r="EG849" s="132"/>
      <c r="EH849" s="132"/>
      <c r="EI849" s="134"/>
      <c r="EJ849" s="132"/>
      <c r="EK849" s="451"/>
      <c r="EL849" s="518"/>
      <c r="EM849" s="451"/>
      <c r="EN849" s="132"/>
      <c r="EO849" s="513"/>
      <c r="EP849" s="451"/>
      <c r="EQ849" s="451"/>
      <c r="ER849" s="524"/>
      <c r="ES849" s="451"/>
      <c r="ET849" s="451"/>
      <c r="EU849" s="132"/>
      <c r="EV849" s="133"/>
      <c r="EW849" s="193"/>
    </row>
    <row r="850" spans="26:153" ht="30" customHeight="1" x14ac:dyDescent="0.15">
      <c r="Z850" s="246"/>
      <c r="AA850" s="483"/>
      <c r="AB850" s="191"/>
      <c r="AC850" s="191"/>
      <c r="AD850" s="191"/>
      <c r="AE850" s="191"/>
      <c r="AF850" s="384"/>
      <c r="AG850" s="191"/>
      <c r="AH850" s="191"/>
      <c r="AI850" s="191"/>
      <c r="AJ850" s="191"/>
      <c r="AK850" s="192"/>
      <c r="AL850" s="191"/>
      <c r="AM850" s="191"/>
      <c r="AN850" s="191"/>
      <c r="AO850" s="461"/>
      <c r="AP850" s="191"/>
      <c r="AQ850" s="191"/>
      <c r="AR850" s="191"/>
      <c r="AS850" s="461"/>
      <c r="AT850" s="191"/>
      <c r="AU850" s="191"/>
      <c r="AV850" s="461"/>
      <c r="AW850" s="192"/>
      <c r="AX850" s="191"/>
      <c r="AY850" s="461"/>
      <c r="AZ850" s="191"/>
      <c r="BA850" s="461"/>
      <c r="BB850" s="191"/>
      <c r="BC850" s="192"/>
      <c r="BD850" s="191"/>
      <c r="BE850" s="191"/>
      <c r="BF850" s="461"/>
      <c r="BG850" s="470"/>
      <c r="BH850" s="470"/>
      <c r="BI850" s="191"/>
      <c r="BJ850" s="191"/>
      <c r="BK850" s="191"/>
      <c r="BL850" s="492"/>
      <c r="BM850" s="191"/>
      <c r="BN850" s="391"/>
      <c r="BO850" s="191"/>
      <c r="BP850" s="191"/>
      <c r="BQ850" s="191"/>
      <c r="BR850" s="191"/>
      <c r="BS850" s="191"/>
      <c r="BT850" s="191"/>
      <c r="BU850" s="192"/>
      <c r="BV850" s="191"/>
      <c r="BW850" s="191"/>
      <c r="BX850" s="191"/>
      <c r="BY850" s="191"/>
      <c r="BZ850" s="191"/>
      <c r="CA850" s="191"/>
      <c r="CB850" s="470"/>
      <c r="CC850" s="396"/>
      <c r="CD850" s="191"/>
      <c r="CE850" s="191"/>
      <c r="CF850" s="191"/>
      <c r="CG850" s="191"/>
      <c r="CH850" s="384"/>
      <c r="CI850" s="191"/>
      <c r="CJ850" s="461"/>
      <c r="CK850" s="461"/>
      <c r="CL850" s="191"/>
      <c r="CM850" s="191"/>
      <c r="CN850" s="498"/>
      <c r="CO850" s="191"/>
      <c r="CP850" s="192"/>
      <c r="CQ850" s="191"/>
      <c r="CR850" s="384"/>
      <c r="CS850" s="407"/>
      <c r="CT850" s="191"/>
      <c r="DE850" s="192"/>
      <c r="DM850" s="190"/>
      <c r="DN850" s="191"/>
      <c r="DQ850" s="190"/>
      <c r="DU850" s="132"/>
      <c r="DV850" s="132"/>
      <c r="DW850" s="132"/>
      <c r="DX850" s="132"/>
      <c r="DY850" s="132"/>
      <c r="DZ850" s="132"/>
      <c r="EA850" s="133"/>
      <c r="EB850" s="132"/>
      <c r="EC850" s="132"/>
      <c r="ED850" s="451"/>
      <c r="EE850" s="133"/>
      <c r="EF850" s="132"/>
      <c r="EG850" s="132"/>
      <c r="EH850" s="132"/>
      <c r="EI850" s="134"/>
      <c r="EJ850" s="132"/>
      <c r="EK850" s="451"/>
      <c r="EL850" s="518"/>
      <c r="EM850" s="451"/>
      <c r="EN850" s="132"/>
      <c r="EO850" s="513"/>
      <c r="EP850" s="451"/>
      <c r="EQ850" s="451"/>
      <c r="ER850" s="524"/>
      <c r="ES850" s="451"/>
      <c r="ET850" s="451"/>
      <c r="EU850" s="132"/>
      <c r="EV850" s="133"/>
      <c r="EW850" s="193"/>
    </row>
    <row r="851" spans="26:153" ht="30" customHeight="1" x14ac:dyDescent="0.15">
      <c r="Z851" s="246"/>
      <c r="AA851" s="483"/>
      <c r="AB851" s="191"/>
      <c r="AC851" s="191"/>
      <c r="AD851" s="191"/>
      <c r="AE851" s="191"/>
      <c r="AF851" s="384"/>
      <c r="AG851" s="191"/>
      <c r="AH851" s="191"/>
      <c r="AI851" s="191"/>
      <c r="AJ851" s="191"/>
      <c r="AK851" s="192"/>
      <c r="AL851" s="191"/>
      <c r="AM851" s="191"/>
      <c r="AN851" s="191"/>
      <c r="AO851" s="461"/>
      <c r="AP851" s="191"/>
      <c r="AQ851" s="191"/>
      <c r="AR851" s="191"/>
      <c r="AS851" s="461"/>
      <c r="AT851" s="191"/>
      <c r="AU851" s="191"/>
      <c r="AV851" s="461"/>
      <c r="AW851" s="192"/>
      <c r="AX851" s="191"/>
      <c r="AY851" s="461"/>
      <c r="AZ851" s="191"/>
      <c r="BA851" s="461"/>
      <c r="BB851" s="191"/>
      <c r="BC851" s="192"/>
      <c r="BD851" s="191"/>
      <c r="BE851" s="191"/>
      <c r="BF851" s="461"/>
      <c r="BG851" s="470"/>
      <c r="BH851" s="470"/>
      <c r="BI851" s="191"/>
      <c r="BJ851" s="191"/>
      <c r="BK851" s="191"/>
      <c r="BL851" s="492"/>
      <c r="BM851" s="191"/>
      <c r="BN851" s="391"/>
      <c r="BO851" s="191"/>
      <c r="BP851" s="191"/>
      <c r="BQ851" s="191"/>
      <c r="BR851" s="191"/>
      <c r="BS851" s="191"/>
      <c r="BT851" s="191"/>
      <c r="BU851" s="192"/>
      <c r="BV851" s="191"/>
      <c r="BW851" s="191"/>
      <c r="BX851" s="191"/>
      <c r="BY851" s="191"/>
      <c r="BZ851" s="191"/>
      <c r="CA851" s="191"/>
      <c r="CB851" s="470"/>
      <c r="CC851" s="396"/>
      <c r="CD851" s="191"/>
      <c r="CE851" s="191"/>
      <c r="CF851" s="191"/>
      <c r="CG851" s="191"/>
      <c r="CH851" s="384"/>
      <c r="CI851" s="191"/>
      <c r="CJ851" s="461"/>
      <c r="CK851" s="461"/>
      <c r="CL851" s="191"/>
      <c r="CM851" s="191"/>
      <c r="CN851" s="498"/>
      <c r="CO851" s="191"/>
      <c r="CP851" s="192"/>
      <c r="CQ851" s="191"/>
      <c r="CR851" s="384"/>
      <c r="CS851" s="407"/>
      <c r="CT851" s="191"/>
      <c r="DE851" s="192"/>
      <c r="DM851" s="190"/>
      <c r="DN851" s="191"/>
      <c r="DQ851" s="190"/>
      <c r="DU851" s="132"/>
      <c r="DV851" s="132"/>
      <c r="DW851" s="132"/>
      <c r="DX851" s="132"/>
      <c r="DY851" s="132"/>
      <c r="DZ851" s="132"/>
      <c r="EA851" s="133"/>
      <c r="EB851" s="132"/>
      <c r="EC851" s="132"/>
      <c r="ED851" s="451"/>
      <c r="EE851" s="133"/>
      <c r="EF851" s="132"/>
      <c r="EG851" s="132"/>
      <c r="EH851" s="132"/>
      <c r="EI851" s="134"/>
      <c r="EJ851" s="132"/>
      <c r="EK851" s="451"/>
      <c r="EL851" s="518"/>
      <c r="EM851" s="451"/>
      <c r="EN851" s="132"/>
      <c r="EO851" s="513"/>
      <c r="EP851" s="451"/>
      <c r="EQ851" s="451"/>
      <c r="ER851" s="524"/>
      <c r="ES851" s="451"/>
      <c r="ET851" s="451"/>
      <c r="EU851" s="132"/>
      <c r="EV851" s="133"/>
      <c r="EW851" s="193"/>
    </row>
    <row r="852" spans="26:153" ht="30" customHeight="1" x14ac:dyDescent="0.15">
      <c r="Z852" s="246"/>
      <c r="AA852" s="483"/>
      <c r="AB852" s="191"/>
      <c r="AC852" s="191"/>
      <c r="AD852" s="191"/>
      <c r="AE852" s="191"/>
      <c r="AF852" s="384"/>
      <c r="AG852" s="191"/>
      <c r="AH852" s="191"/>
      <c r="AI852" s="191"/>
      <c r="AJ852" s="191"/>
      <c r="AK852" s="192"/>
      <c r="AL852" s="191"/>
      <c r="AM852" s="191"/>
      <c r="AN852" s="191"/>
      <c r="AO852" s="461"/>
      <c r="AP852" s="191"/>
      <c r="AQ852" s="191"/>
      <c r="AR852" s="191"/>
      <c r="AS852" s="461"/>
      <c r="AT852" s="191"/>
      <c r="AU852" s="191"/>
      <c r="AV852" s="461"/>
      <c r="AW852" s="192"/>
      <c r="AX852" s="191"/>
      <c r="AY852" s="461"/>
      <c r="AZ852" s="191"/>
      <c r="BA852" s="461"/>
      <c r="BB852" s="191"/>
      <c r="BC852" s="192"/>
      <c r="BD852" s="191"/>
      <c r="BE852" s="191"/>
      <c r="BF852" s="461"/>
      <c r="BG852" s="470"/>
      <c r="BH852" s="470"/>
      <c r="BI852" s="191"/>
      <c r="BJ852" s="191"/>
      <c r="BK852" s="191"/>
      <c r="BL852" s="492"/>
      <c r="BM852" s="191"/>
      <c r="BN852" s="391"/>
      <c r="BO852" s="191"/>
      <c r="BP852" s="191"/>
      <c r="BQ852" s="191"/>
      <c r="BR852" s="191"/>
      <c r="BS852" s="191"/>
      <c r="BT852" s="191"/>
      <c r="BU852" s="192"/>
      <c r="BV852" s="191"/>
      <c r="BW852" s="191"/>
      <c r="BX852" s="191"/>
      <c r="BY852" s="191"/>
      <c r="BZ852" s="191"/>
      <c r="CA852" s="191"/>
      <c r="CB852" s="470"/>
      <c r="CC852" s="396"/>
      <c r="CD852" s="191"/>
      <c r="CE852" s="191"/>
      <c r="CF852" s="191"/>
      <c r="CG852" s="191"/>
      <c r="CH852" s="384"/>
      <c r="CI852" s="191"/>
      <c r="CJ852" s="461"/>
      <c r="CK852" s="461"/>
      <c r="CL852" s="191"/>
      <c r="CM852" s="191"/>
      <c r="CN852" s="498"/>
      <c r="CO852" s="191"/>
      <c r="CP852" s="192"/>
      <c r="CQ852" s="191"/>
      <c r="CR852" s="384"/>
      <c r="CS852" s="407"/>
      <c r="CT852" s="191"/>
      <c r="DE852" s="192"/>
      <c r="DM852" s="190"/>
      <c r="DN852" s="191"/>
      <c r="DQ852" s="190"/>
      <c r="DU852" s="132"/>
      <c r="DV852" s="132"/>
      <c r="DW852" s="132"/>
      <c r="DX852" s="132"/>
      <c r="DY852" s="132"/>
      <c r="DZ852" s="132"/>
      <c r="EA852" s="133"/>
      <c r="EB852" s="132"/>
      <c r="EC852" s="132"/>
      <c r="ED852" s="451"/>
      <c r="EE852" s="133"/>
      <c r="EF852" s="132"/>
      <c r="EG852" s="132"/>
      <c r="EH852" s="132"/>
      <c r="EI852" s="134"/>
      <c r="EJ852" s="132"/>
      <c r="EK852" s="451"/>
      <c r="EL852" s="518"/>
      <c r="EM852" s="451"/>
      <c r="EN852" s="132"/>
      <c r="EO852" s="513"/>
      <c r="EP852" s="451"/>
      <c r="EQ852" s="451"/>
      <c r="ER852" s="524"/>
      <c r="ES852" s="451"/>
      <c r="ET852" s="451"/>
      <c r="EU852" s="132"/>
      <c r="EV852" s="133"/>
      <c r="EW852" s="193"/>
    </row>
    <row r="853" spans="26:153" ht="30" customHeight="1" x14ac:dyDescent="0.15">
      <c r="Z853" s="246"/>
      <c r="AA853" s="483"/>
      <c r="AB853" s="191"/>
      <c r="AC853" s="191"/>
      <c r="AD853" s="191"/>
      <c r="AE853" s="191"/>
      <c r="AF853" s="384"/>
      <c r="AG853" s="191"/>
      <c r="AH853" s="191"/>
      <c r="AI853" s="191"/>
      <c r="AJ853" s="191"/>
      <c r="AK853" s="192"/>
      <c r="AL853" s="191"/>
      <c r="AM853" s="191"/>
      <c r="AN853" s="191"/>
      <c r="AO853" s="461"/>
      <c r="AP853" s="191"/>
      <c r="AQ853" s="191"/>
      <c r="AR853" s="191"/>
      <c r="AS853" s="461"/>
      <c r="AT853" s="191"/>
      <c r="AU853" s="191"/>
      <c r="AV853" s="461"/>
      <c r="AW853" s="192"/>
      <c r="AX853" s="191"/>
      <c r="AY853" s="461"/>
      <c r="AZ853" s="191"/>
      <c r="BA853" s="461"/>
      <c r="BB853" s="191"/>
      <c r="BC853" s="192"/>
      <c r="BD853" s="191"/>
      <c r="BE853" s="191"/>
      <c r="BF853" s="461"/>
      <c r="BG853" s="470"/>
      <c r="BH853" s="470"/>
      <c r="BI853" s="191"/>
      <c r="BJ853" s="191"/>
      <c r="BK853" s="191"/>
      <c r="BL853" s="492"/>
      <c r="BM853" s="191"/>
      <c r="BN853" s="391"/>
      <c r="BO853" s="191"/>
      <c r="BP853" s="191"/>
      <c r="BQ853" s="191"/>
      <c r="BR853" s="191"/>
      <c r="BS853" s="191"/>
      <c r="BT853" s="191"/>
      <c r="BU853" s="192"/>
      <c r="BV853" s="191"/>
      <c r="BW853" s="191"/>
      <c r="BX853" s="191"/>
      <c r="BY853" s="191"/>
      <c r="BZ853" s="191"/>
      <c r="CA853" s="191"/>
      <c r="CB853" s="470"/>
      <c r="CC853" s="396"/>
      <c r="CD853" s="191"/>
      <c r="CE853" s="191"/>
      <c r="CF853" s="191"/>
      <c r="CG853" s="191"/>
      <c r="CH853" s="384"/>
      <c r="CI853" s="191"/>
      <c r="CJ853" s="461"/>
      <c r="CK853" s="461"/>
      <c r="CL853" s="191"/>
      <c r="CM853" s="191"/>
      <c r="CN853" s="498"/>
      <c r="CO853" s="191"/>
      <c r="CP853" s="192"/>
      <c r="CQ853" s="191"/>
      <c r="CR853" s="384"/>
      <c r="CS853" s="407"/>
      <c r="CT853" s="191"/>
      <c r="DE853" s="192"/>
      <c r="DM853" s="190"/>
      <c r="DN853" s="191"/>
      <c r="DQ853" s="190"/>
      <c r="DU853" s="132"/>
      <c r="DV853" s="132"/>
      <c r="DW853" s="132"/>
      <c r="DX853" s="132"/>
      <c r="DY853" s="132"/>
      <c r="DZ853" s="132"/>
      <c r="EA853" s="133"/>
      <c r="EB853" s="132"/>
      <c r="EC853" s="132"/>
      <c r="ED853" s="451"/>
      <c r="EE853" s="133"/>
      <c r="EF853" s="132"/>
      <c r="EG853" s="132"/>
      <c r="EH853" s="132"/>
      <c r="EI853" s="134"/>
      <c r="EJ853" s="132"/>
      <c r="EK853" s="451"/>
      <c r="EL853" s="518"/>
      <c r="EM853" s="451"/>
      <c r="EN853" s="132"/>
      <c r="EO853" s="513"/>
      <c r="EP853" s="451"/>
      <c r="EQ853" s="451"/>
      <c r="ER853" s="524"/>
      <c r="ES853" s="451"/>
      <c r="ET853" s="451"/>
      <c r="EU853" s="132"/>
      <c r="EV853" s="133"/>
      <c r="EW853" s="193"/>
    </row>
    <row r="854" spans="26:153" ht="30" customHeight="1" x14ac:dyDescent="0.15">
      <c r="Z854" s="246"/>
      <c r="AA854" s="483"/>
      <c r="AB854" s="191"/>
      <c r="AC854" s="191"/>
      <c r="AD854" s="191"/>
      <c r="AE854" s="191"/>
      <c r="AF854" s="384"/>
      <c r="AG854" s="191"/>
      <c r="AH854" s="191"/>
      <c r="AI854" s="191"/>
      <c r="AJ854" s="191"/>
      <c r="AK854" s="192"/>
      <c r="AL854" s="191"/>
      <c r="AM854" s="191"/>
      <c r="AN854" s="191"/>
      <c r="AO854" s="461"/>
      <c r="AP854" s="191"/>
      <c r="AQ854" s="191"/>
      <c r="AR854" s="191"/>
      <c r="AS854" s="461"/>
      <c r="AT854" s="191"/>
      <c r="AU854" s="191"/>
      <c r="AV854" s="461"/>
      <c r="AW854" s="192"/>
      <c r="AX854" s="191"/>
      <c r="AY854" s="461"/>
      <c r="AZ854" s="191"/>
      <c r="BA854" s="461"/>
      <c r="BB854" s="191"/>
      <c r="BC854" s="192"/>
      <c r="BD854" s="191"/>
      <c r="BE854" s="191"/>
      <c r="BF854" s="461"/>
      <c r="BG854" s="470"/>
      <c r="BH854" s="470"/>
      <c r="BI854" s="191"/>
      <c r="BJ854" s="191"/>
      <c r="BK854" s="191"/>
      <c r="BL854" s="492"/>
      <c r="BM854" s="191"/>
      <c r="BN854" s="391"/>
      <c r="BO854" s="191"/>
      <c r="BP854" s="191"/>
      <c r="BQ854" s="191"/>
      <c r="BR854" s="191"/>
      <c r="BS854" s="191"/>
      <c r="BT854" s="191"/>
      <c r="BU854" s="192"/>
      <c r="BV854" s="191"/>
      <c r="BW854" s="191"/>
      <c r="BX854" s="191"/>
      <c r="BY854" s="191"/>
      <c r="BZ854" s="191"/>
      <c r="CA854" s="191"/>
      <c r="CB854" s="470"/>
      <c r="CC854" s="396"/>
      <c r="CD854" s="191"/>
      <c r="CE854" s="191"/>
      <c r="CF854" s="191"/>
      <c r="CG854" s="191"/>
      <c r="CH854" s="384"/>
      <c r="CI854" s="191"/>
      <c r="CJ854" s="461"/>
      <c r="CK854" s="461"/>
      <c r="CL854" s="191"/>
      <c r="CM854" s="191"/>
      <c r="CN854" s="498"/>
      <c r="CO854" s="191"/>
      <c r="CP854" s="192"/>
      <c r="CQ854" s="191"/>
      <c r="CR854" s="384"/>
      <c r="CS854" s="407"/>
      <c r="CT854" s="191"/>
      <c r="DE854" s="192"/>
      <c r="DM854" s="190"/>
      <c r="DN854" s="191"/>
      <c r="DQ854" s="190"/>
      <c r="DU854" s="132"/>
      <c r="DV854" s="132"/>
      <c r="DW854" s="132"/>
      <c r="DX854" s="132"/>
      <c r="DY854" s="132"/>
      <c r="DZ854" s="132"/>
      <c r="EA854" s="133"/>
      <c r="EB854" s="132"/>
      <c r="EC854" s="132"/>
      <c r="ED854" s="451"/>
      <c r="EE854" s="133"/>
      <c r="EF854" s="132"/>
      <c r="EG854" s="132"/>
      <c r="EH854" s="132"/>
      <c r="EI854" s="134"/>
      <c r="EJ854" s="132"/>
      <c r="EK854" s="451"/>
      <c r="EL854" s="518"/>
      <c r="EM854" s="451"/>
      <c r="EN854" s="132"/>
      <c r="EO854" s="513"/>
      <c r="EP854" s="451"/>
      <c r="EQ854" s="451"/>
      <c r="ER854" s="524"/>
      <c r="ES854" s="451"/>
      <c r="ET854" s="451"/>
      <c r="EU854" s="132"/>
      <c r="EV854" s="133"/>
      <c r="EW854" s="193"/>
    </row>
    <row r="855" spans="26:153" ht="30" customHeight="1" x14ac:dyDescent="0.15">
      <c r="Z855" s="246"/>
      <c r="AA855" s="483"/>
      <c r="AB855" s="191"/>
      <c r="AC855" s="191"/>
      <c r="AD855" s="191"/>
      <c r="AE855" s="191"/>
      <c r="AF855" s="384"/>
      <c r="AG855" s="191"/>
      <c r="AH855" s="191"/>
      <c r="AI855" s="191"/>
      <c r="AJ855" s="191"/>
      <c r="AK855" s="192"/>
      <c r="AL855" s="191"/>
      <c r="AM855" s="191"/>
      <c r="AN855" s="191"/>
      <c r="AO855" s="461"/>
      <c r="AP855" s="191"/>
      <c r="AQ855" s="191"/>
      <c r="AR855" s="191"/>
      <c r="AS855" s="461"/>
      <c r="AT855" s="191"/>
      <c r="AU855" s="191"/>
      <c r="AV855" s="461"/>
      <c r="AW855" s="192"/>
      <c r="AX855" s="191"/>
      <c r="AY855" s="461"/>
      <c r="AZ855" s="191"/>
      <c r="BA855" s="461"/>
      <c r="BB855" s="191"/>
      <c r="BC855" s="192"/>
      <c r="BD855" s="191"/>
      <c r="BE855" s="191"/>
      <c r="BF855" s="461"/>
      <c r="BG855" s="470"/>
      <c r="BH855" s="470"/>
      <c r="BI855" s="191"/>
      <c r="BJ855" s="191"/>
      <c r="BK855" s="191"/>
      <c r="BL855" s="492"/>
      <c r="BM855" s="191"/>
      <c r="BN855" s="391"/>
      <c r="BO855" s="191"/>
      <c r="BP855" s="191"/>
      <c r="BQ855" s="191"/>
      <c r="BR855" s="191"/>
      <c r="BS855" s="191"/>
      <c r="BT855" s="191"/>
      <c r="BU855" s="192"/>
      <c r="BV855" s="191"/>
      <c r="BW855" s="191"/>
      <c r="BX855" s="191"/>
      <c r="BY855" s="191"/>
      <c r="BZ855" s="191"/>
      <c r="CA855" s="191"/>
      <c r="CB855" s="470"/>
      <c r="CC855" s="396"/>
      <c r="CD855" s="191"/>
      <c r="CE855" s="191"/>
      <c r="CF855" s="191"/>
      <c r="CG855" s="191"/>
      <c r="CH855" s="384"/>
      <c r="CI855" s="191"/>
      <c r="CJ855" s="461"/>
      <c r="CK855" s="461"/>
      <c r="CL855" s="191"/>
      <c r="CM855" s="191"/>
      <c r="CN855" s="498"/>
      <c r="CO855" s="191"/>
      <c r="CP855" s="192"/>
      <c r="CQ855" s="191"/>
      <c r="CR855" s="384"/>
      <c r="CS855" s="407"/>
      <c r="CT855" s="191"/>
      <c r="DE855" s="192"/>
      <c r="DM855" s="190"/>
      <c r="DN855" s="191"/>
      <c r="DQ855" s="190"/>
      <c r="DU855" s="132"/>
      <c r="DV855" s="132"/>
      <c r="DW855" s="132"/>
      <c r="DX855" s="132"/>
      <c r="DY855" s="132"/>
      <c r="DZ855" s="132"/>
      <c r="EA855" s="133"/>
      <c r="EB855" s="132"/>
      <c r="EC855" s="132"/>
      <c r="ED855" s="451"/>
      <c r="EE855" s="133"/>
      <c r="EF855" s="132"/>
      <c r="EG855" s="132"/>
      <c r="EH855" s="132"/>
      <c r="EI855" s="134"/>
      <c r="EJ855" s="132"/>
      <c r="EK855" s="451"/>
      <c r="EL855" s="518"/>
      <c r="EM855" s="451"/>
      <c r="EN855" s="132"/>
      <c r="EO855" s="513"/>
      <c r="EP855" s="451"/>
      <c r="EQ855" s="451"/>
      <c r="ER855" s="524"/>
      <c r="ES855" s="451"/>
      <c r="ET855" s="451"/>
      <c r="EU855" s="132"/>
      <c r="EV855" s="133"/>
      <c r="EW855" s="193"/>
    </row>
    <row r="856" spans="26:153" ht="30" customHeight="1" x14ac:dyDescent="0.15">
      <c r="Z856" s="246"/>
      <c r="AA856" s="483"/>
      <c r="AB856" s="191"/>
      <c r="AC856" s="191"/>
      <c r="AD856" s="191"/>
      <c r="AE856" s="191"/>
      <c r="AF856" s="384"/>
      <c r="AG856" s="191"/>
      <c r="AH856" s="191"/>
      <c r="AI856" s="191"/>
      <c r="AJ856" s="191"/>
      <c r="AK856" s="192"/>
      <c r="AL856" s="191"/>
      <c r="AM856" s="191"/>
      <c r="AN856" s="191"/>
      <c r="AO856" s="461"/>
      <c r="AP856" s="191"/>
      <c r="AQ856" s="191"/>
      <c r="AR856" s="191"/>
      <c r="AS856" s="461"/>
      <c r="AT856" s="191"/>
      <c r="AU856" s="191"/>
      <c r="AV856" s="461"/>
      <c r="AW856" s="192"/>
      <c r="AX856" s="191"/>
      <c r="AY856" s="461"/>
      <c r="AZ856" s="191"/>
      <c r="BA856" s="461"/>
      <c r="BB856" s="191"/>
      <c r="BC856" s="192"/>
      <c r="BD856" s="191"/>
      <c r="BE856" s="191"/>
      <c r="BF856" s="461"/>
      <c r="BG856" s="470"/>
      <c r="BH856" s="470"/>
      <c r="BI856" s="191"/>
      <c r="BJ856" s="191"/>
      <c r="BK856" s="191"/>
      <c r="BL856" s="492"/>
      <c r="BM856" s="191"/>
      <c r="BN856" s="391"/>
      <c r="BO856" s="191"/>
      <c r="BP856" s="191"/>
      <c r="BQ856" s="191"/>
      <c r="BR856" s="191"/>
      <c r="BS856" s="191"/>
      <c r="BT856" s="191"/>
      <c r="BU856" s="192"/>
      <c r="BV856" s="191"/>
      <c r="BW856" s="191"/>
      <c r="BX856" s="191"/>
      <c r="BY856" s="191"/>
      <c r="BZ856" s="191"/>
      <c r="CA856" s="191"/>
      <c r="CB856" s="470"/>
      <c r="CC856" s="396"/>
      <c r="CD856" s="191"/>
      <c r="CE856" s="191"/>
      <c r="CF856" s="191"/>
      <c r="CG856" s="191"/>
      <c r="CH856" s="384"/>
      <c r="CI856" s="191"/>
      <c r="CJ856" s="461"/>
      <c r="CK856" s="461"/>
      <c r="CL856" s="191"/>
      <c r="CM856" s="191"/>
      <c r="CN856" s="498"/>
      <c r="CO856" s="191"/>
      <c r="CP856" s="192"/>
      <c r="CQ856" s="191"/>
      <c r="CR856" s="384"/>
      <c r="CS856" s="407"/>
      <c r="CT856" s="191"/>
      <c r="DE856" s="192"/>
      <c r="DM856" s="190"/>
      <c r="DN856" s="191"/>
      <c r="DQ856" s="190"/>
      <c r="DU856" s="132"/>
      <c r="DV856" s="132"/>
      <c r="DW856" s="132"/>
      <c r="DX856" s="132"/>
      <c r="DY856" s="132"/>
      <c r="DZ856" s="132"/>
      <c r="EA856" s="133"/>
      <c r="EB856" s="132"/>
      <c r="EC856" s="132"/>
      <c r="ED856" s="451"/>
      <c r="EE856" s="133"/>
      <c r="EF856" s="132"/>
      <c r="EG856" s="132"/>
      <c r="EH856" s="132"/>
      <c r="EI856" s="134"/>
      <c r="EJ856" s="132"/>
      <c r="EK856" s="451"/>
      <c r="EL856" s="518"/>
      <c r="EM856" s="451"/>
      <c r="EN856" s="132"/>
      <c r="EO856" s="513"/>
      <c r="EP856" s="451"/>
      <c r="EQ856" s="451"/>
      <c r="ER856" s="524"/>
      <c r="ES856" s="451"/>
      <c r="ET856" s="451"/>
      <c r="EU856" s="132"/>
      <c r="EV856" s="133"/>
      <c r="EW856" s="193"/>
    </row>
    <row r="857" spans="26:153" ht="30" customHeight="1" x14ac:dyDescent="0.15">
      <c r="Z857" s="246"/>
      <c r="AA857" s="483"/>
      <c r="AB857" s="191"/>
      <c r="AC857" s="191"/>
      <c r="AD857" s="191"/>
      <c r="AE857" s="191"/>
      <c r="AF857" s="384"/>
      <c r="AG857" s="191"/>
      <c r="AH857" s="191"/>
      <c r="AI857" s="191"/>
      <c r="AJ857" s="191"/>
      <c r="AK857" s="192"/>
      <c r="AL857" s="191"/>
      <c r="AM857" s="191"/>
      <c r="AN857" s="191"/>
      <c r="AO857" s="461"/>
      <c r="AP857" s="191"/>
      <c r="AQ857" s="191"/>
      <c r="AR857" s="191"/>
      <c r="AS857" s="461"/>
      <c r="AT857" s="191"/>
      <c r="AU857" s="191"/>
      <c r="AV857" s="461"/>
      <c r="AW857" s="192"/>
      <c r="AX857" s="191"/>
      <c r="AY857" s="461"/>
      <c r="AZ857" s="191"/>
      <c r="BA857" s="461"/>
      <c r="BB857" s="191"/>
      <c r="BC857" s="192"/>
      <c r="BD857" s="191"/>
      <c r="BE857" s="191"/>
      <c r="BF857" s="461"/>
      <c r="BG857" s="470"/>
      <c r="BH857" s="470"/>
      <c r="BI857" s="191"/>
      <c r="BJ857" s="191"/>
      <c r="BK857" s="191"/>
      <c r="BL857" s="492"/>
      <c r="BM857" s="191"/>
      <c r="BN857" s="391"/>
      <c r="BO857" s="191"/>
      <c r="BP857" s="191"/>
      <c r="BQ857" s="191"/>
      <c r="BR857" s="191"/>
      <c r="BS857" s="191"/>
      <c r="BT857" s="191"/>
      <c r="BU857" s="192"/>
      <c r="BV857" s="191"/>
      <c r="BW857" s="191"/>
      <c r="BX857" s="191"/>
      <c r="BY857" s="191"/>
      <c r="BZ857" s="191"/>
      <c r="CA857" s="191"/>
      <c r="CB857" s="470"/>
      <c r="CC857" s="396"/>
      <c r="CD857" s="191"/>
      <c r="CE857" s="191"/>
      <c r="CF857" s="191"/>
      <c r="CG857" s="191"/>
      <c r="CH857" s="384"/>
      <c r="CI857" s="191"/>
      <c r="CJ857" s="461"/>
      <c r="CK857" s="461"/>
      <c r="CL857" s="191"/>
      <c r="CM857" s="191"/>
      <c r="CN857" s="498"/>
      <c r="CO857" s="191"/>
      <c r="CP857" s="192"/>
      <c r="CQ857" s="191"/>
      <c r="CR857" s="384"/>
      <c r="CS857" s="407"/>
      <c r="CT857" s="191"/>
      <c r="DE857" s="192"/>
      <c r="DM857" s="190"/>
      <c r="DN857" s="191"/>
      <c r="DQ857" s="190"/>
      <c r="DU857" s="132"/>
      <c r="DV857" s="132"/>
      <c r="DW857" s="132"/>
      <c r="DX857" s="132"/>
      <c r="DY857" s="132"/>
      <c r="DZ857" s="132"/>
      <c r="EA857" s="133"/>
      <c r="EB857" s="132"/>
      <c r="EC857" s="132"/>
      <c r="ED857" s="451"/>
      <c r="EE857" s="133"/>
      <c r="EF857" s="132"/>
      <c r="EG857" s="132"/>
      <c r="EH857" s="132"/>
      <c r="EI857" s="134"/>
      <c r="EJ857" s="132"/>
      <c r="EK857" s="451"/>
      <c r="EL857" s="518"/>
      <c r="EM857" s="451"/>
      <c r="EN857" s="132"/>
      <c r="EO857" s="513"/>
      <c r="EP857" s="451"/>
      <c r="EQ857" s="451"/>
      <c r="ER857" s="524"/>
      <c r="ES857" s="451"/>
      <c r="ET857" s="451"/>
      <c r="EU857" s="132"/>
      <c r="EV857" s="133"/>
      <c r="EW857" s="193"/>
    </row>
    <row r="858" spans="26:153" ht="30" customHeight="1" x14ac:dyDescent="0.15">
      <c r="Z858" s="246"/>
      <c r="AA858" s="483"/>
      <c r="AB858" s="191"/>
      <c r="AC858" s="191"/>
      <c r="AD858" s="191"/>
      <c r="AE858" s="191"/>
      <c r="AF858" s="384"/>
      <c r="AG858" s="191"/>
      <c r="AH858" s="191"/>
      <c r="AI858" s="191"/>
      <c r="AJ858" s="191"/>
      <c r="AK858" s="192"/>
      <c r="AL858" s="191"/>
      <c r="AM858" s="191"/>
      <c r="AN858" s="191"/>
      <c r="AO858" s="461"/>
      <c r="AP858" s="191"/>
      <c r="AQ858" s="191"/>
      <c r="AR858" s="191"/>
      <c r="AS858" s="461"/>
      <c r="AT858" s="191"/>
      <c r="AU858" s="191"/>
      <c r="AV858" s="461"/>
      <c r="AW858" s="192"/>
      <c r="AX858" s="191"/>
      <c r="AY858" s="461"/>
      <c r="AZ858" s="191"/>
      <c r="BA858" s="461"/>
      <c r="BB858" s="191"/>
      <c r="BC858" s="192"/>
      <c r="BD858" s="191"/>
      <c r="BE858" s="191"/>
      <c r="BF858" s="461"/>
      <c r="BG858" s="470"/>
      <c r="BH858" s="470"/>
      <c r="BI858" s="191"/>
      <c r="BJ858" s="191"/>
      <c r="BK858" s="191"/>
      <c r="BL858" s="492"/>
      <c r="BM858" s="191"/>
      <c r="BN858" s="391"/>
      <c r="BO858" s="191"/>
      <c r="BP858" s="191"/>
      <c r="BQ858" s="191"/>
      <c r="BR858" s="191"/>
      <c r="BS858" s="191"/>
      <c r="BT858" s="191"/>
      <c r="BU858" s="192"/>
      <c r="BV858" s="191"/>
      <c r="BW858" s="191"/>
      <c r="BX858" s="191"/>
      <c r="BY858" s="191"/>
      <c r="BZ858" s="191"/>
      <c r="CA858" s="191"/>
      <c r="CB858" s="470"/>
      <c r="CC858" s="396"/>
      <c r="CD858" s="191"/>
      <c r="CE858" s="191"/>
      <c r="CF858" s="191"/>
      <c r="CG858" s="191"/>
      <c r="CH858" s="384"/>
      <c r="CI858" s="191"/>
      <c r="CJ858" s="461"/>
      <c r="CK858" s="461"/>
      <c r="CL858" s="191"/>
      <c r="CM858" s="191"/>
      <c r="CN858" s="498"/>
      <c r="CO858" s="191"/>
      <c r="CP858" s="192"/>
      <c r="CQ858" s="191"/>
      <c r="CR858" s="384"/>
      <c r="CS858" s="407"/>
      <c r="CT858" s="191"/>
      <c r="DE858" s="192"/>
      <c r="DM858" s="190"/>
      <c r="DN858" s="191"/>
      <c r="DQ858" s="190"/>
      <c r="DU858" s="132"/>
      <c r="DV858" s="132"/>
      <c r="DW858" s="132"/>
      <c r="DX858" s="132"/>
      <c r="DY858" s="132"/>
      <c r="DZ858" s="132"/>
      <c r="EA858" s="133"/>
      <c r="EB858" s="132"/>
      <c r="EC858" s="132"/>
      <c r="ED858" s="451"/>
      <c r="EE858" s="133"/>
      <c r="EF858" s="132"/>
      <c r="EG858" s="132"/>
      <c r="EH858" s="132"/>
      <c r="EI858" s="134"/>
      <c r="EJ858" s="132"/>
      <c r="EK858" s="451"/>
      <c r="EL858" s="518"/>
      <c r="EM858" s="451"/>
      <c r="EN858" s="132"/>
      <c r="EO858" s="513"/>
      <c r="EP858" s="451"/>
      <c r="EQ858" s="451"/>
      <c r="ER858" s="524"/>
      <c r="ES858" s="451"/>
      <c r="ET858" s="451"/>
      <c r="EU858" s="132"/>
      <c r="EV858" s="133"/>
      <c r="EW858" s="193"/>
    </row>
    <row r="859" spans="26:153" ht="30" customHeight="1" x14ac:dyDescent="0.15">
      <c r="Z859" s="246"/>
      <c r="AA859" s="483"/>
      <c r="AB859" s="191"/>
      <c r="AC859" s="191"/>
      <c r="AD859" s="191"/>
      <c r="AE859" s="191"/>
      <c r="AF859" s="384"/>
      <c r="AG859" s="191"/>
      <c r="AH859" s="191"/>
      <c r="AI859" s="191"/>
      <c r="AJ859" s="191"/>
      <c r="AK859" s="192"/>
      <c r="AL859" s="191"/>
      <c r="AM859" s="191"/>
      <c r="AN859" s="191"/>
      <c r="AO859" s="461"/>
      <c r="AP859" s="191"/>
      <c r="AQ859" s="191"/>
      <c r="AR859" s="191"/>
      <c r="AS859" s="461"/>
      <c r="AT859" s="191"/>
      <c r="AU859" s="191"/>
      <c r="AV859" s="461"/>
      <c r="AW859" s="192"/>
      <c r="AX859" s="191"/>
      <c r="AY859" s="461"/>
      <c r="AZ859" s="191"/>
      <c r="BA859" s="461"/>
      <c r="BB859" s="191"/>
      <c r="BC859" s="192"/>
      <c r="BD859" s="191"/>
      <c r="BE859" s="191"/>
      <c r="BF859" s="461"/>
      <c r="BG859" s="470"/>
      <c r="BH859" s="470"/>
      <c r="BI859" s="191"/>
      <c r="BJ859" s="191"/>
      <c r="BK859" s="191"/>
      <c r="BL859" s="492"/>
      <c r="BM859" s="191"/>
      <c r="BN859" s="391"/>
      <c r="BO859" s="191"/>
      <c r="BP859" s="191"/>
      <c r="BQ859" s="191"/>
      <c r="BR859" s="191"/>
      <c r="BS859" s="191"/>
      <c r="BT859" s="191"/>
      <c r="BU859" s="192"/>
      <c r="BV859" s="191"/>
      <c r="BW859" s="191"/>
      <c r="BX859" s="191"/>
      <c r="BY859" s="191"/>
      <c r="BZ859" s="191"/>
      <c r="CA859" s="191"/>
      <c r="CB859" s="470"/>
      <c r="CC859" s="396"/>
      <c r="CD859" s="191"/>
      <c r="CE859" s="191"/>
      <c r="CF859" s="191"/>
      <c r="CG859" s="191"/>
      <c r="CH859" s="384"/>
      <c r="CI859" s="191"/>
      <c r="CJ859" s="461"/>
      <c r="CK859" s="461"/>
      <c r="CL859" s="191"/>
      <c r="CM859" s="191"/>
      <c r="CN859" s="498"/>
      <c r="CO859" s="191"/>
      <c r="CP859" s="192"/>
      <c r="CQ859" s="191"/>
      <c r="CR859" s="384"/>
      <c r="CS859" s="407"/>
      <c r="CT859" s="191"/>
      <c r="DE859" s="192"/>
      <c r="DM859" s="190"/>
      <c r="DN859" s="191"/>
      <c r="DQ859" s="190"/>
      <c r="DU859" s="132"/>
      <c r="DV859" s="132"/>
      <c r="DW859" s="132"/>
      <c r="DX859" s="132"/>
      <c r="DY859" s="132"/>
      <c r="DZ859" s="132"/>
      <c r="EA859" s="133"/>
      <c r="EB859" s="132"/>
      <c r="EC859" s="132"/>
      <c r="ED859" s="451"/>
      <c r="EE859" s="133"/>
      <c r="EF859" s="132"/>
      <c r="EG859" s="132"/>
      <c r="EH859" s="132"/>
      <c r="EI859" s="134"/>
      <c r="EJ859" s="132"/>
      <c r="EK859" s="451"/>
      <c r="EL859" s="518"/>
      <c r="EM859" s="451"/>
      <c r="EN859" s="132"/>
      <c r="EO859" s="513"/>
      <c r="EP859" s="451"/>
      <c r="EQ859" s="451"/>
      <c r="ER859" s="524"/>
      <c r="ES859" s="451"/>
      <c r="ET859" s="451"/>
      <c r="EU859" s="132"/>
      <c r="EV859" s="133"/>
      <c r="EW859" s="193"/>
    </row>
    <row r="860" spans="26:153" ht="30" customHeight="1" x14ac:dyDescent="0.15">
      <c r="Z860" s="246"/>
      <c r="AA860" s="483"/>
      <c r="AB860" s="191"/>
      <c r="AC860" s="191"/>
      <c r="AD860" s="191"/>
      <c r="AE860" s="191"/>
      <c r="AF860" s="384"/>
      <c r="AG860" s="191"/>
      <c r="AH860" s="191"/>
      <c r="AI860" s="191"/>
      <c r="AJ860" s="191"/>
      <c r="AK860" s="192"/>
      <c r="AL860" s="191"/>
      <c r="AM860" s="191"/>
      <c r="AN860" s="191"/>
      <c r="AO860" s="461"/>
      <c r="AP860" s="191"/>
      <c r="AQ860" s="191"/>
      <c r="AR860" s="191"/>
      <c r="AS860" s="461"/>
      <c r="AT860" s="191"/>
      <c r="AU860" s="191"/>
      <c r="AV860" s="461"/>
      <c r="AW860" s="192"/>
      <c r="AX860" s="191"/>
      <c r="AY860" s="461"/>
      <c r="AZ860" s="191"/>
      <c r="BA860" s="461"/>
      <c r="BB860" s="191"/>
      <c r="BC860" s="192"/>
      <c r="BD860" s="191"/>
      <c r="BE860" s="191"/>
      <c r="BF860" s="461"/>
      <c r="BG860" s="470"/>
      <c r="BH860" s="470"/>
      <c r="BI860" s="191"/>
      <c r="BJ860" s="191"/>
      <c r="BK860" s="191"/>
      <c r="BL860" s="492"/>
      <c r="BM860" s="191"/>
      <c r="BN860" s="391"/>
      <c r="BO860" s="191"/>
      <c r="BP860" s="191"/>
      <c r="BQ860" s="191"/>
      <c r="BR860" s="191"/>
      <c r="BS860" s="191"/>
      <c r="BT860" s="191"/>
      <c r="BU860" s="192"/>
      <c r="BV860" s="191"/>
      <c r="BW860" s="191"/>
      <c r="BX860" s="191"/>
      <c r="BY860" s="191"/>
      <c r="BZ860" s="191"/>
      <c r="CA860" s="191"/>
      <c r="CB860" s="470"/>
      <c r="CC860" s="396"/>
      <c r="CD860" s="191"/>
      <c r="CE860" s="191"/>
      <c r="CF860" s="191"/>
      <c r="CG860" s="191"/>
      <c r="CH860" s="384"/>
      <c r="CI860" s="191"/>
      <c r="CJ860" s="461"/>
      <c r="CK860" s="461"/>
      <c r="CL860" s="191"/>
      <c r="CM860" s="191"/>
      <c r="CN860" s="498"/>
      <c r="CO860" s="191"/>
      <c r="CP860" s="192"/>
      <c r="CQ860" s="191"/>
      <c r="CR860" s="384"/>
      <c r="CS860" s="407"/>
      <c r="CT860" s="191"/>
      <c r="DE860" s="192"/>
      <c r="DM860" s="190"/>
      <c r="DN860" s="191"/>
      <c r="DQ860" s="190"/>
      <c r="DU860" s="132"/>
      <c r="DV860" s="132"/>
      <c r="DW860" s="132"/>
      <c r="DX860" s="132"/>
      <c r="DY860" s="132"/>
      <c r="DZ860" s="132"/>
      <c r="EA860" s="133"/>
      <c r="EB860" s="132"/>
      <c r="EC860" s="132"/>
      <c r="ED860" s="451"/>
      <c r="EE860" s="133"/>
      <c r="EF860" s="132"/>
      <c r="EG860" s="132"/>
      <c r="EH860" s="132"/>
      <c r="EI860" s="134"/>
      <c r="EJ860" s="132"/>
      <c r="EK860" s="451"/>
      <c r="EL860" s="518"/>
      <c r="EM860" s="451"/>
      <c r="EN860" s="132"/>
      <c r="EO860" s="513"/>
      <c r="EP860" s="451"/>
      <c r="EQ860" s="451"/>
      <c r="ER860" s="524"/>
      <c r="ES860" s="451"/>
      <c r="ET860" s="451"/>
      <c r="EU860" s="132"/>
      <c r="EV860" s="133"/>
      <c r="EW860" s="193"/>
    </row>
    <row r="861" spans="26:153" ht="30" customHeight="1" x14ac:dyDescent="0.15">
      <c r="Z861" s="246"/>
      <c r="AA861" s="483"/>
      <c r="AB861" s="191"/>
      <c r="AC861" s="191"/>
      <c r="AD861" s="191"/>
      <c r="AE861" s="191"/>
      <c r="AF861" s="384"/>
      <c r="AG861" s="191"/>
      <c r="AH861" s="191"/>
      <c r="AI861" s="191"/>
      <c r="AJ861" s="191"/>
      <c r="AK861" s="192"/>
      <c r="AL861" s="191"/>
      <c r="AM861" s="191"/>
      <c r="AN861" s="191"/>
      <c r="AO861" s="461"/>
      <c r="AP861" s="191"/>
      <c r="AQ861" s="191"/>
      <c r="AR861" s="191"/>
      <c r="AS861" s="461"/>
      <c r="AT861" s="191"/>
      <c r="AU861" s="191"/>
      <c r="AV861" s="461"/>
      <c r="AW861" s="192"/>
      <c r="AX861" s="191"/>
      <c r="AY861" s="461"/>
      <c r="AZ861" s="191"/>
      <c r="BA861" s="461"/>
      <c r="BB861" s="191"/>
      <c r="BC861" s="192"/>
      <c r="BD861" s="191"/>
      <c r="BE861" s="191"/>
      <c r="BF861" s="461"/>
      <c r="BG861" s="470"/>
      <c r="BH861" s="470"/>
      <c r="BI861" s="191"/>
      <c r="BJ861" s="191"/>
      <c r="BK861" s="191"/>
      <c r="BL861" s="492"/>
      <c r="BM861" s="191"/>
      <c r="BN861" s="391"/>
      <c r="BO861" s="191"/>
      <c r="BP861" s="191"/>
      <c r="BQ861" s="191"/>
      <c r="BR861" s="191"/>
      <c r="BS861" s="191"/>
      <c r="BT861" s="191"/>
      <c r="BU861" s="192"/>
      <c r="BV861" s="191"/>
      <c r="BW861" s="191"/>
      <c r="BX861" s="191"/>
      <c r="BY861" s="191"/>
      <c r="BZ861" s="191"/>
      <c r="CA861" s="191"/>
      <c r="CB861" s="470"/>
      <c r="CC861" s="396"/>
      <c r="CD861" s="191"/>
      <c r="CE861" s="191"/>
      <c r="CF861" s="191"/>
      <c r="CG861" s="191"/>
      <c r="CH861" s="384"/>
      <c r="CI861" s="191"/>
      <c r="CJ861" s="461"/>
      <c r="CK861" s="461"/>
      <c r="CL861" s="191"/>
      <c r="CM861" s="191"/>
      <c r="CN861" s="498"/>
      <c r="CO861" s="191"/>
      <c r="CP861" s="192"/>
      <c r="CQ861" s="191"/>
      <c r="CR861" s="384"/>
      <c r="CS861" s="407"/>
      <c r="CT861" s="191"/>
      <c r="DE861" s="192"/>
      <c r="DM861" s="190"/>
      <c r="DN861" s="191"/>
      <c r="DQ861" s="190"/>
      <c r="DU861" s="132"/>
      <c r="DV861" s="132"/>
      <c r="DW861" s="132"/>
      <c r="DX861" s="132"/>
      <c r="DY861" s="132"/>
      <c r="DZ861" s="132"/>
      <c r="EA861" s="133"/>
      <c r="EB861" s="132"/>
      <c r="EC861" s="132"/>
      <c r="ED861" s="451"/>
      <c r="EE861" s="133"/>
      <c r="EF861" s="132"/>
      <c r="EG861" s="132"/>
      <c r="EH861" s="132"/>
      <c r="EI861" s="134"/>
      <c r="EJ861" s="132"/>
      <c r="EK861" s="451"/>
      <c r="EL861" s="518"/>
      <c r="EM861" s="451"/>
      <c r="EN861" s="132"/>
      <c r="EO861" s="513"/>
      <c r="EP861" s="451"/>
      <c r="EQ861" s="451"/>
      <c r="ER861" s="524"/>
      <c r="ES861" s="451"/>
      <c r="ET861" s="451"/>
      <c r="EU861" s="132"/>
      <c r="EV861" s="133"/>
      <c r="EW861" s="193"/>
    </row>
    <row r="862" spans="26:153" ht="30" customHeight="1" x14ac:dyDescent="0.15">
      <c r="Z862" s="246"/>
      <c r="AA862" s="483"/>
      <c r="AB862" s="191"/>
      <c r="AC862" s="191"/>
      <c r="AD862" s="191"/>
      <c r="AE862" s="191"/>
      <c r="AF862" s="384"/>
      <c r="AG862" s="191"/>
      <c r="AH862" s="191"/>
      <c r="AI862" s="191"/>
      <c r="AJ862" s="191"/>
      <c r="AK862" s="192"/>
      <c r="AL862" s="191"/>
      <c r="AM862" s="191"/>
      <c r="AN862" s="191"/>
      <c r="AO862" s="461"/>
      <c r="AP862" s="191"/>
      <c r="AQ862" s="191"/>
      <c r="AR862" s="191"/>
      <c r="AS862" s="461"/>
      <c r="AT862" s="191"/>
      <c r="AU862" s="191"/>
      <c r="AV862" s="461"/>
      <c r="AW862" s="192"/>
      <c r="AX862" s="191"/>
      <c r="AY862" s="461"/>
      <c r="AZ862" s="191"/>
      <c r="BA862" s="461"/>
      <c r="BB862" s="191"/>
      <c r="BC862" s="192"/>
      <c r="BD862" s="191"/>
      <c r="BE862" s="191"/>
      <c r="BF862" s="461"/>
      <c r="BG862" s="470"/>
      <c r="BH862" s="470"/>
      <c r="BI862" s="191"/>
      <c r="BJ862" s="191"/>
      <c r="BK862" s="191"/>
      <c r="BL862" s="492"/>
      <c r="BM862" s="191"/>
      <c r="BN862" s="391"/>
      <c r="BO862" s="191"/>
      <c r="BP862" s="191"/>
      <c r="BQ862" s="191"/>
      <c r="BR862" s="191"/>
      <c r="BS862" s="191"/>
      <c r="BT862" s="191"/>
      <c r="BU862" s="192"/>
      <c r="BV862" s="191"/>
      <c r="BW862" s="191"/>
      <c r="BX862" s="191"/>
      <c r="BY862" s="191"/>
      <c r="BZ862" s="191"/>
      <c r="CA862" s="191"/>
      <c r="CB862" s="470"/>
      <c r="CC862" s="396"/>
      <c r="CD862" s="191"/>
      <c r="CE862" s="191"/>
      <c r="CF862" s="191"/>
      <c r="CG862" s="191"/>
      <c r="CH862" s="384"/>
      <c r="CI862" s="191"/>
      <c r="CJ862" s="461"/>
      <c r="CK862" s="461"/>
      <c r="CL862" s="191"/>
      <c r="CM862" s="191"/>
      <c r="CN862" s="498"/>
      <c r="CO862" s="191"/>
      <c r="CP862" s="192"/>
      <c r="CQ862" s="191"/>
      <c r="CR862" s="384"/>
      <c r="CS862" s="407"/>
      <c r="CT862" s="191"/>
      <c r="DE862" s="192"/>
      <c r="DM862" s="190"/>
      <c r="DN862" s="191"/>
      <c r="DQ862" s="190"/>
      <c r="DU862" s="132"/>
      <c r="DV862" s="132"/>
      <c r="DW862" s="132"/>
      <c r="DX862" s="132"/>
      <c r="DY862" s="132"/>
      <c r="DZ862" s="132"/>
      <c r="EA862" s="133"/>
      <c r="EB862" s="132"/>
      <c r="EC862" s="132"/>
      <c r="ED862" s="451"/>
      <c r="EE862" s="133"/>
      <c r="EF862" s="132"/>
      <c r="EG862" s="132"/>
      <c r="EH862" s="132"/>
      <c r="EI862" s="134"/>
      <c r="EJ862" s="132"/>
      <c r="EK862" s="451"/>
      <c r="EL862" s="518"/>
      <c r="EM862" s="451"/>
      <c r="EN862" s="132"/>
      <c r="EO862" s="513"/>
      <c r="EP862" s="451"/>
      <c r="EQ862" s="451"/>
      <c r="ER862" s="524"/>
      <c r="ES862" s="451"/>
      <c r="ET862" s="451"/>
      <c r="EU862" s="132"/>
      <c r="EV862" s="133"/>
      <c r="EW862" s="193"/>
    </row>
    <row r="863" spans="26:153" ht="30" customHeight="1" x14ac:dyDescent="0.15">
      <c r="Z863" s="246"/>
      <c r="AA863" s="483"/>
      <c r="AB863" s="191"/>
      <c r="AC863" s="191"/>
      <c r="AD863" s="191"/>
      <c r="AE863" s="191"/>
      <c r="AF863" s="384"/>
      <c r="AG863" s="191"/>
      <c r="AH863" s="191"/>
      <c r="AI863" s="191"/>
      <c r="AJ863" s="191"/>
      <c r="AK863" s="192"/>
      <c r="AL863" s="191"/>
      <c r="AM863" s="191"/>
      <c r="AN863" s="191"/>
      <c r="AO863" s="461"/>
      <c r="AP863" s="191"/>
      <c r="AQ863" s="191"/>
      <c r="AR863" s="191"/>
      <c r="AS863" s="461"/>
      <c r="AT863" s="191"/>
      <c r="AU863" s="191"/>
      <c r="AV863" s="461"/>
      <c r="AW863" s="192"/>
      <c r="AX863" s="191"/>
      <c r="AY863" s="461"/>
      <c r="AZ863" s="191"/>
      <c r="BA863" s="461"/>
      <c r="BB863" s="191"/>
      <c r="BC863" s="192"/>
      <c r="BD863" s="191"/>
      <c r="BE863" s="191"/>
      <c r="BF863" s="461"/>
      <c r="BG863" s="470"/>
      <c r="BH863" s="470"/>
      <c r="BI863" s="191"/>
      <c r="BJ863" s="191"/>
      <c r="BK863" s="191"/>
      <c r="BL863" s="492"/>
      <c r="BM863" s="191"/>
      <c r="BN863" s="391"/>
      <c r="BO863" s="191"/>
      <c r="BP863" s="191"/>
      <c r="BQ863" s="191"/>
      <c r="BR863" s="191"/>
      <c r="BS863" s="191"/>
      <c r="BT863" s="191"/>
      <c r="BU863" s="192"/>
      <c r="BV863" s="191"/>
      <c r="BW863" s="191"/>
      <c r="BX863" s="191"/>
      <c r="BY863" s="191"/>
      <c r="BZ863" s="191"/>
      <c r="CA863" s="191"/>
      <c r="CB863" s="470"/>
      <c r="CC863" s="396"/>
      <c r="CD863" s="191"/>
      <c r="CE863" s="191"/>
      <c r="CF863" s="191"/>
      <c r="CG863" s="191"/>
      <c r="CH863" s="384"/>
      <c r="CI863" s="191"/>
      <c r="CJ863" s="461"/>
      <c r="CK863" s="461"/>
      <c r="CL863" s="191"/>
      <c r="CM863" s="191"/>
      <c r="CN863" s="498"/>
      <c r="CO863" s="191"/>
      <c r="CP863" s="192"/>
      <c r="CQ863" s="191"/>
      <c r="CR863" s="384"/>
      <c r="CS863" s="407"/>
      <c r="CT863" s="191"/>
      <c r="DE863" s="192"/>
      <c r="DM863" s="190"/>
      <c r="DN863" s="191"/>
      <c r="DQ863" s="190"/>
      <c r="DU863" s="132"/>
      <c r="DV863" s="132"/>
      <c r="DW863" s="132"/>
      <c r="DX863" s="132"/>
      <c r="DY863" s="132"/>
      <c r="DZ863" s="132"/>
      <c r="EA863" s="133"/>
      <c r="EB863" s="132"/>
      <c r="EC863" s="132"/>
      <c r="ED863" s="451"/>
      <c r="EE863" s="133"/>
      <c r="EF863" s="132"/>
      <c r="EG863" s="132"/>
      <c r="EH863" s="132"/>
      <c r="EI863" s="134"/>
      <c r="EJ863" s="132"/>
      <c r="EK863" s="451"/>
      <c r="EL863" s="518"/>
      <c r="EM863" s="451"/>
      <c r="EN863" s="132"/>
      <c r="EO863" s="513"/>
      <c r="EP863" s="451"/>
      <c r="EQ863" s="451"/>
      <c r="ER863" s="524"/>
      <c r="ES863" s="451"/>
      <c r="ET863" s="451"/>
      <c r="EU863" s="132"/>
      <c r="EV863" s="133"/>
      <c r="EW863" s="193"/>
    </row>
    <row r="864" spans="26:153" ht="30" customHeight="1" x14ac:dyDescent="0.15">
      <c r="Z864" s="246"/>
      <c r="AA864" s="483"/>
      <c r="AB864" s="191"/>
      <c r="AC864" s="191"/>
      <c r="AD864" s="191"/>
      <c r="AE864" s="191"/>
      <c r="AF864" s="384"/>
      <c r="AG864" s="191"/>
      <c r="AH864" s="191"/>
      <c r="AI864" s="191"/>
      <c r="AJ864" s="191"/>
      <c r="AK864" s="192"/>
      <c r="AL864" s="191"/>
      <c r="AM864" s="191"/>
      <c r="AN864" s="191"/>
      <c r="AO864" s="461"/>
      <c r="AP864" s="191"/>
      <c r="AQ864" s="191"/>
      <c r="AR864" s="191"/>
      <c r="AS864" s="461"/>
      <c r="AT864" s="191"/>
      <c r="AU864" s="191"/>
      <c r="AV864" s="461"/>
      <c r="AW864" s="192"/>
      <c r="AX864" s="191"/>
      <c r="AY864" s="461"/>
      <c r="AZ864" s="191"/>
      <c r="BA864" s="461"/>
      <c r="BB864" s="191"/>
      <c r="BC864" s="192"/>
      <c r="BD864" s="191"/>
      <c r="BE864" s="191"/>
      <c r="BF864" s="461"/>
      <c r="BG864" s="470"/>
      <c r="BH864" s="470"/>
      <c r="BI864" s="191"/>
      <c r="BJ864" s="191"/>
      <c r="BK864" s="191"/>
      <c r="BL864" s="492"/>
      <c r="BM864" s="191"/>
      <c r="BN864" s="391"/>
      <c r="BO864" s="191"/>
      <c r="BP864" s="191"/>
      <c r="BQ864" s="191"/>
      <c r="BR864" s="191"/>
      <c r="BS864" s="191"/>
      <c r="BT864" s="191"/>
      <c r="BU864" s="192"/>
      <c r="BV864" s="191"/>
      <c r="BW864" s="191"/>
      <c r="BX864" s="191"/>
      <c r="BY864" s="191"/>
      <c r="BZ864" s="191"/>
      <c r="CA864" s="191"/>
      <c r="CB864" s="470"/>
      <c r="CC864" s="396"/>
      <c r="CD864" s="191"/>
      <c r="CE864" s="191"/>
      <c r="CF864" s="191"/>
      <c r="CG864" s="191"/>
      <c r="CH864" s="384"/>
      <c r="CI864" s="191"/>
      <c r="CJ864" s="461"/>
      <c r="CK864" s="461"/>
      <c r="CL864" s="191"/>
      <c r="CM864" s="191"/>
      <c r="CN864" s="498"/>
      <c r="CO864" s="191"/>
      <c r="CP864" s="192"/>
      <c r="CQ864" s="191"/>
      <c r="CR864" s="384"/>
      <c r="CS864" s="407"/>
      <c r="CT864" s="191"/>
      <c r="DE864" s="192"/>
      <c r="DM864" s="190"/>
      <c r="DN864" s="191"/>
      <c r="DQ864" s="190"/>
      <c r="DU864" s="132"/>
      <c r="DV864" s="132"/>
      <c r="DW864" s="132"/>
      <c r="DX864" s="132"/>
      <c r="DY864" s="132"/>
      <c r="DZ864" s="132"/>
      <c r="EA864" s="133"/>
      <c r="EB864" s="132"/>
      <c r="EC864" s="132"/>
      <c r="ED864" s="451"/>
      <c r="EE864" s="133"/>
      <c r="EF864" s="132"/>
      <c r="EG864" s="132"/>
      <c r="EH864" s="132"/>
      <c r="EI864" s="134"/>
      <c r="EJ864" s="132"/>
      <c r="EK864" s="451"/>
      <c r="EL864" s="518"/>
      <c r="EM864" s="451"/>
      <c r="EN864" s="132"/>
      <c r="EO864" s="513"/>
      <c r="EP864" s="451"/>
      <c r="EQ864" s="451"/>
      <c r="ER864" s="524"/>
      <c r="ES864" s="451"/>
      <c r="ET864" s="451"/>
      <c r="EU864" s="132"/>
      <c r="EV864" s="133"/>
      <c r="EW864" s="193"/>
    </row>
    <row r="865" spans="26:153" ht="30" customHeight="1" x14ac:dyDescent="0.15">
      <c r="Z865" s="246"/>
      <c r="AA865" s="483"/>
      <c r="AB865" s="191"/>
      <c r="AC865" s="191"/>
      <c r="AD865" s="191"/>
      <c r="AE865" s="191"/>
      <c r="AF865" s="384"/>
      <c r="AG865" s="191"/>
      <c r="AH865" s="191"/>
      <c r="AI865" s="191"/>
      <c r="AJ865" s="191"/>
      <c r="AK865" s="192"/>
      <c r="AL865" s="191"/>
      <c r="AM865" s="191"/>
      <c r="AN865" s="191"/>
      <c r="AO865" s="461"/>
      <c r="AP865" s="191"/>
      <c r="AQ865" s="191"/>
      <c r="AR865" s="191"/>
      <c r="AS865" s="461"/>
      <c r="AT865" s="191"/>
      <c r="AU865" s="191"/>
      <c r="AV865" s="461"/>
      <c r="AW865" s="192"/>
      <c r="AX865" s="191"/>
      <c r="AY865" s="461"/>
      <c r="AZ865" s="191"/>
      <c r="BA865" s="461"/>
      <c r="BB865" s="191"/>
      <c r="BC865" s="192"/>
      <c r="BD865" s="191"/>
      <c r="BE865" s="191"/>
      <c r="BF865" s="461"/>
      <c r="BG865" s="470"/>
      <c r="BH865" s="470"/>
      <c r="BI865" s="191"/>
      <c r="BJ865" s="191"/>
      <c r="BK865" s="191"/>
      <c r="BL865" s="492"/>
      <c r="BM865" s="191"/>
      <c r="BN865" s="391"/>
      <c r="BO865" s="191"/>
      <c r="BP865" s="191"/>
      <c r="BQ865" s="191"/>
      <c r="BR865" s="191"/>
      <c r="BS865" s="191"/>
      <c r="BT865" s="191"/>
      <c r="BU865" s="192"/>
      <c r="BV865" s="191"/>
      <c r="BW865" s="191"/>
      <c r="BX865" s="191"/>
      <c r="BY865" s="191"/>
      <c r="BZ865" s="191"/>
      <c r="CA865" s="191"/>
      <c r="CB865" s="470"/>
      <c r="CC865" s="396"/>
      <c r="CD865" s="191"/>
      <c r="CE865" s="191"/>
      <c r="CF865" s="191"/>
      <c r="CG865" s="191"/>
      <c r="CH865" s="384"/>
      <c r="CI865" s="191"/>
      <c r="CJ865" s="461"/>
      <c r="CK865" s="461"/>
      <c r="CL865" s="191"/>
      <c r="CM865" s="191"/>
      <c r="CN865" s="498"/>
      <c r="CO865" s="191"/>
      <c r="CP865" s="192"/>
      <c r="CQ865" s="191"/>
      <c r="CR865" s="384"/>
      <c r="CS865" s="407"/>
      <c r="CT865" s="191"/>
      <c r="DE865" s="192"/>
      <c r="DM865" s="190"/>
      <c r="DN865" s="191"/>
      <c r="DQ865" s="190"/>
      <c r="DU865" s="132"/>
      <c r="DV865" s="132"/>
      <c r="DW865" s="132"/>
      <c r="DX865" s="132"/>
      <c r="DY865" s="132"/>
      <c r="DZ865" s="132"/>
      <c r="EA865" s="133"/>
      <c r="EB865" s="132"/>
      <c r="EC865" s="132"/>
      <c r="ED865" s="451"/>
      <c r="EE865" s="133"/>
      <c r="EF865" s="132"/>
      <c r="EG865" s="132"/>
      <c r="EH865" s="132"/>
      <c r="EI865" s="134"/>
      <c r="EJ865" s="132"/>
      <c r="EK865" s="451"/>
      <c r="EL865" s="518"/>
      <c r="EM865" s="451"/>
      <c r="EN865" s="132"/>
      <c r="EO865" s="513"/>
      <c r="EP865" s="451"/>
      <c r="EQ865" s="451"/>
      <c r="ER865" s="524"/>
      <c r="ES865" s="451"/>
      <c r="ET865" s="451"/>
      <c r="EU865" s="132"/>
      <c r="EV865" s="133"/>
      <c r="EW865" s="193"/>
    </row>
    <row r="866" spans="26:153" ht="30" customHeight="1" x14ac:dyDescent="0.15">
      <c r="Z866" s="246"/>
      <c r="AA866" s="483"/>
      <c r="AB866" s="191"/>
      <c r="AC866" s="191"/>
      <c r="AD866" s="191"/>
      <c r="AE866" s="191"/>
      <c r="AF866" s="384"/>
      <c r="AG866" s="191"/>
      <c r="AH866" s="191"/>
      <c r="AI866" s="191"/>
      <c r="AJ866" s="191"/>
      <c r="AK866" s="192"/>
      <c r="AL866" s="191"/>
      <c r="AM866" s="191"/>
      <c r="AN866" s="191"/>
      <c r="AO866" s="461"/>
      <c r="AP866" s="191"/>
      <c r="AQ866" s="191"/>
      <c r="AR866" s="191"/>
      <c r="AS866" s="461"/>
      <c r="AT866" s="191"/>
      <c r="AU866" s="191"/>
      <c r="AV866" s="461"/>
      <c r="AW866" s="192"/>
      <c r="AX866" s="191"/>
      <c r="AY866" s="461"/>
      <c r="AZ866" s="191"/>
      <c r="BA866" s="461"/>
      <c r="BB866" s="191"/>
      <c r="BC866" s="192"/>
      <c r="BD866" s="191"/>
      <c r="BE866" s="191"/>
      <c r="BF866" s="461"/>
      <c r="BG866" s="470"/>
      <c r="BH866" s="470"/>
      <c r="BI866" s="191"/>
      <c r="BJ866" s="191"/>
      <c r="BK866" s="191"/>
      <c r="BL866" s="492"/>
      <c r="BM866" s="191"/>
      <c r="BN866" s="391"/>
      <c r="BO866" s="191"/>
      <c r="BP866" s="191"/>
      <c r="BQ866" s="191"/>
      <c r="BR866" s="191"/>
      <c r="BS866" s="191"/>
      <c r="BT866" s="191"/>
      <c r="BU866" s="192"/>
      <c r="BV866" s="191"/>
      <c r="BW866" s="191"/>
      <c r="BX866" s="191"/>
      <c r="BY866" s="191"/>
      <c r="BZ866" s="191"/>
      <c r="CA866" s="191"/>
      <c r="CB866" s="470"/>
      <c r="CC866" s="396"/>
      <c r="CD866" s="191"/>
      <c r="CE866" s="191"/>
      <c r="CF866" s="191"/>
      <c r="CG866" s="191"/>
      <c r="CH866" s="384"/>
      <c r="CI866" s="191"/>
      <c r="CJ866" s="461"/>
      <c r="CK866" s="461"/>
      <c r="CL866" s="191"/>
      <c r="CM866" s="191"/>
      <c r="CN866" s="498"/>
      <c r="CO866" s="191"/>
      <c r="CP866" s="192"/>
      <c r="CQ866" s="191"/>
      <c r="CR866" s="384"/>
      <c r="CS866" s="407"/>
      <c r="CT866" s="191"/>
      <c r="DE866" s="192"/>
      <c r="DM866" s="190"/>
      <c r="DN866" s="191"/>
      <c r="DQ866" s="190"/>
      <c r="DU866" s="132"/>
      <c r="DV866" s="132"/>
      <c r="DW866" s="132"/>
      <c r="DX866" s="132"/>
      <c r="DY866" s="132"/>
      <c r="DZ866" s="132"/>
      <c r="EA866" s="133"/>
      <c r="EB866" s="132"/>
      <c r="EC866" s="132"/>
      <c r="ED866" s="451"/>
      <c r="EE866" s="133"/>
      <c r="EF866" s="132"/>
      <c r="EG866" s="132"/>
      <c r="EH866" s="132"/>
      <c r="EI866" s="134"/>
      <c r="EJ866" s="132"/>
      <c r="EK866" s="451"/>
      <c r="EL866" s="518"/>
      <c r="EM866" s="451"/>
      <c r="EN866" s="132"/>
      <c r="EO866" s="513"/>
      <c r="EP866" s="451"/>
      <c r="EQ866" s="451"/>
      <c r="ER866" s="524"/>
      <c r="ES866" s="451"/>
      <c r="ET866" s="451"/>
      <c r="EU866" s="132"/>
      <c r="EV866" s="133"/>
      <c r="EW866" s="193"/>
    </row>
    <row r="867" spans="26:153" ht="30" customHeight="1" x14ac:dyDescent="0.15">
      <c r="Z867" s="246"/>
      <c r="AA867" s="483"/>
      <c r="AB867" s="191"/>
      <c r="AC867" s="191"/>
      <c r="AD867" s="191"/>
      <c r="AE867" s="191"/>
      <c r="AF867" s="384"/>
      <c r="AG867" s="191"/>
      <c r="AH867" s="191"/>
      <c r="AI867" s="191"/>
      <c r="AJ867" s="191"/>
      <c r="AK867" s="192"/>
      <c r="AL867" s="191"/>
      <c r="AM867" s="191"/>
      <c r="AN867" s="191"/>
      <c r="AO867" s="461"/>
      <c r="AP867" s="191"/>
      <c r="AQ867" s="191"/>
      <c r="AR867" s="191"/>
      <c r="AS867" s="461"/>
      <c r="AT867" s="191"/>
      <c r="AU867" s="191"/>
      <c r="AV867" s="461"/>
      <c r="AW867" s="192"/>
      <c r="AX867" s="191"/>
      <c r="AY867" s="461"/>
      <c r="AZ867" s="191"/>
      <c r="BA867" s="461"/>
      <c r="BB867" s="191"/>
      <c r="BC867" s="192"/>
      <c r="BD867" s="191"/>
      <c r="BE867" s="191"/>
      <c r="BF867" s="461"/>
      <c r="BG867" s="470"/>
      <c r="BH867" s="470"/>
      <c r="BI867" s="191"/>
      <c r="BJ867" s="191"/>
      <c r="BK867" s="191"/>
      <c r="BL867" s="492"/>
      <c r="BM867" s="191"/>
      <c r="BN867" s="391"/>
      <c r="BO867" s="191"/>
      <c r="BP867" s="191"/>
      <c r="BQ867" s="191"/>
      <c r="BR867" s="191"/>
      <c r="BS867" s="191"/>
      <c r="BT867" s="191"/>
      <c r="BU867" s="192"/>
      <c r="BV867" s="191"/>
      <c r="BW867" s="191"/>
      <c r="BX867" s="191"/>
      <c r="BY867" s="191"/>
      <c r="BZ867" s="191"/>
      <c r="CA867" s="191"/>
      <c r="CB867" s="470"/>
      <c r="CC867" s="396"/>
      <c r="CD867" s="191"/>
      <c r="CE867" s="191"/>
      <c r="CF867" s="191"/>
      <c r="CG867" s="191"/>
      <c r="CH867" s="384"/>
      <c r="CI867" s="191"/>
      <c r="CJ867" s="461"/>
      <c r="CK867" s="461"/>
      <c r="CL867" s="191"/>
      <c r="CM867" s="191"/>
      <c r="CN867" s="498"/>
      <c r="CO867" s="191"/>
      <c r="CP867" s="192"/>
      <c r="CQ867" s="191"/>
      <c r="CR867" s="384"/>
      <c r="CS867" s="407"/>
      <c r="CT867" s="191"/>
      <c r="DE867" s="192"/>
      <c r="DM867" s="190"/>
      <c r="DN867" s="191"/>
      <c r="DQ867" s="190"/>
      <c r="DU867" s="132"/>
      <c r="DV867" s="132"/>
      <c r="DW867" s="132"/>
      <c r="DX867" s="132"/>
      <c r="DY867" s="132"/>
      <c r="DZ867" s="132"/>
      <c r="EA867" s="133"/>
      <c r="EB867" s="132"/>
      <c r="EC867" s="132"/>
      <c r="ED867" s="451"/>
      <c r="EE867" s="133"/>
      <c r="EF867" s="132"/>
      <c r="EG867" s="132"/>
      <c r="EH867" s="132"/>
      <c r="EI867" s="134"/>
      <c r="EJ867" s="132"/>
      <c r="EK867" s="451"/>
      <c r="EL867" s="518"/>
      <c r="EM867" s="451"/>
      <c r="EN867" s="132"/>
      <c r="EO867" s="513"/>
      <c r="EP867" s="451"/>
      <c r="EQ867" s="451"/>
      <c r="ER867" s="524"/>
      <c r="ES867" s="451"/>
      <c r="ET867" s="451"/>
      <c r="EU867" s="132"/>
      <c r="EV867" s="133"/>
      <c r="EW867" s="193"/>
    </row>
    <row r="868" spans="26:153" ht="30" customHeight="1" x14ac:dyDescent="0.15">
      <c r="Z868" s="246"/>
      <c r="AA868" s="483"/>
      <c r="AB868" s="191"/>
      <c r="AC868" s="191"/>
      <c r="AD868" s="191"/>
      <c r="AE868" s="191"/>
      <c r="AF868" s="384"/>
      <c r="AG868" s="191"/>
      <c r="AH868" s="191"/>
      <c r="AI868" s="191"/>
      <c r="AJ868" s="191"/>
      <c r="AK868" s="192"/>
      <c r="AL868" s="191"/>
      <c r="AM868" s="191"/>
      <c r="AN868" s="191"/>
      <c r="AO868" s="461"/>
      <c r="AP868" s="191"/>
      <c r="AQ868" s="191"/>
      <c r="AR868" s="191"/>
      <c r="AS868" s="461"/>
      <c r="AT868" s="191"/>
      <c r="AU868" s="191"/>
      <c r="AV868" s="461"/>
      <c r="AW868" s="192"/>
      <c r="AX868" s="191"/>
      <c r="AY868" s="461"/>
      <c r="AZ868" s="191"/>
      <c r="BA868" s="461"/>
      <c r="BB868" s="191"/>
      <c r="BC868" s="192"/>
      <c r="BD868" s="191"/>
      <c r="BE868" s="191"/>
      <c r="BF868" s="461"/>
      <c r="BG868" s="470"/>
      <c r="BH868" s="470"/>
      <c r="BI868" s="191"/>
      <c r="BJ868" s="191"/>
      <c r="BK868" s="191"/>
      <c r="BL868" s="492"/>
      <c r="BM868" s="191"/>
      <c r="BN868" s="391"/>
      <c r="BO868" s="191"/>
      <c r="BP868" s="191"/>
      <c r="BQ868" s="191"/>
      <c r="BR868" s="191"/>
      <c r="BS868" s="191"/>
      <c r="BT868" s="191"/>
      <c r="BU868" s="192"/>
      <c r="BV868" s="191"/>
      <c r="BW868" s="191"/>
      <c r="BX868" s="191"/>
      <c r="BY868" s="191"/>
      <c r="BZ868" s="191"/>
      <c r="CA868" s="191"/>
      <c r="CB868" s="470"/>
      <c r="CC868" s="396"/>
      <c r="CD868" s="191"/>
      <c r="CE868" s="191"/>
      <c r="CF868" s="191"/>
      <c r="CG868" s="191"/>
      <c r="CH868" s="384"/>
      <c r="CI868" s="191"/>
      <c r="CJ868" s="461"/>
      <c r="CK868" s="461"/>
      <c r="CL868" s="191"/>
      <c r="CM868" s="191"/>
      <c r="CN868" s="498"/>
      <c r="CO868" s="191"/>
      <c r="CP868" s="192"/>
      <c r="CQ868" s="191"/>
      <c r="CR868" s="384"/>
      <c r="CS868" s="407"/>
      <c r="CT868" s="191"/>
      <c r="DE868" s="192"/>
      <c r="DM868" s="190"/>
      <c r="DN868" s="191"/>
      <c r="DQ868" s="190"/>
      <c r="DU868" s="132"/>
      <c r="DV868" s="132"/>
      <c r="DW868" s="132"/>
      <c r="DX868" s="132"/>
      <c r="DY868" s="132"/>
      <c r="DZ868" s="132"/>
      <c r="EA868" s="133"/>
      <c r="EB868" s="132"/>
      <c r="EC868" s="132"/>
      <c r="ED868" s="451"/>
      <c r="EE868" s="133"/>
      <c r="EF868" s="132"/>
      <c r="EG868" s="132"/>
      <c r="EH868" s="132"/>
      <c r="EI868" s="134"/>
      <c r="EJ868" s="132"/>
      <c r="EK868" s="451"/>
      <c r="EL868" s="518"/>
      <c r="EM868" s="451"/>
      <c r="EN868" s="132"/>
      <c r="EO868" s="513"/>
      <c r="EP868" s="451"/>
      <c r="EQ868" s="451"/>
      <c r="ER868" s="524"/>
      <c r="ES868" s="451"/>
      <c r="ET868" s="451"/>
      <c r="EU868" s="132"/>
      <c r="EV868" s="133"/>
      <c r="EW868" s="193"/>
    </row>
    <row r="869" spans="26:153" ht="30" customHeight="1" x14ac:dyDescent="0.15">
      <c r="Z869" s="246"/>
      <c r="AA869" s="483"/>
      <c r="AB869" s="191"/>
      <c r="AC869" s="191"/>
      <c r="AD869" s="191"/>
      <c r="AE869" s="191"/>
      <c r="AF869" s="384"/>
      <c r="AG869" s="191"/>
      <c r="AH869" s="191"/>
      <c r="AI869" s="191"/>
      <c r="AJ869" s="191"/>
      <c r="AK869" s="192"/>
      <c r="AL869" s="191"/>
      <c r="AM869" s="191"/>
      <c r="AN869" s="191"/>
      <c r="AO869" s="461"/>
      <c r="AP869" s="191"/>
      <c r="AQ869" s="191"/>
      <c r="AR869" s="191"/>
      <c r="AS869" s="461"/>
      <c r="AT869" s="191"/>
      <c r="AU869" s="191"/>
      <c r="AV869" s="461"/>
      <c r="AW869" s="192"/>
      <c r="AX869" s="191"/>
      <c r="AY869" s="461"/>
      <c r="AZ869" s="191"/>
      <c r="BA869" s="461"/>
      <c r="BB869" s="191"/>
      <c r="BC869" s="192"/>
      <c r="BD869" s="191"/>
      <c r="BE869" s="191"/>
      <c r="BF869" s="461"/>
      <c r="BG869" s="470"/>
      <c r="BH869" s="470"/>
      <c r="BI869" s="191"/>
      <c r="BJ869" s="191"/>
      <c r="BK869" s="191"/>
      <c r="BL869" s="492"/>
      <c r="BM869" s="191"/>
      <c r="BN869" s="391"/>
      <c r="BO869" s="191"/>
      <c r="BP869" s="191"/>
      <c r="BQ869" s="191"/>
      <c r="BR869" s="191"/>
      <c r="BS869" s="191"/>
      <c r="BT869" s="191"/>
      <c r="BU869" s="192"/>
      <c r="BV869" s="191"/>
      <c r="BW869" s="191"/>
      <c r="BX869" s="191"/>
      <c r="BY869" s="191"/>
      <c r="BZ869" s="191"/>
      <c r="CA869" s="191"/>
      <c r="CB869" s="470"/>
      <c r="CC869" s="396"/>
      <c r="CD869" s="191"/>
      <c r="CE869" s="191"/>
      <c r="CF869" s="191"/>
      <c r="CG869" s="191"/>
      <c r="CH869" s="384"/>
      <c r="CI869" s="191"/>
      <c r="CJ869" s="461"/>
      <c r="CK869" s="461"/>
      <c r="CL869" s="191"/>
      <c r="CM869" s="191"/>
      <c r="CN869" s="498"/>
      <c r="CO869" s="191"/>
      <c r="CP869" s="192"/>
      <c r="CQ869" s="191"/>
      <c r="CR869" s="384"/>
      <c r="CS869" s="407"/>
      <c r="CT869" s="191"/>
      <c r="DE869" s="192"/>
      <c r="DM869" s="190"/>
      <c r="DN869" s="191"/>
      <c r="DQ869" s="190"/>
      <c r="DU869" s="132"/>
      <c r="DV869" s="132"/>
      <c r="DW869" s="132"/>
      <c r="DX869" s="132"/>
      <c r="DY869" s="132"/>
      <c r="DZ869" s="132"/>
      <c r="EA869" s="133"/>
      <c r="EB869" s="132"/>
      <c r="EC869" s="132"/>
      <c r="ED869" s="451"/>
      <c r="EE869" s="133"/>
      <c r="EF869" s="132"/>
      <c r="EG869" s="132"/>
      <c r="EH869" s="132"/>
      <c r="EI869" s="134"/>
      <c r="EJ869" s="132"/>
      <c r="EK869" s="451"/>
      <c r="EL869" s="518"/>
      <c r="EM869" s="451"/>
      <c r="EN869" s="132"/>
      <c r="EO869" s="513"/>
      <c r="EP869" s="451"/>
      <c r="EQ869" s="451"/>
      <c r="ER869" s="524"/>
      <c r="ES869" s="451"/>
      <c r="ET869" s="451"/>
      <c r="EU869" s="132"/>
      <c r="EV869" s="133"/>
      <c r="EW869" s="193"/>
    </row>
    <row r="870" spans="26:153" ht="30" customHeight="1" x14ac:dyDescent="0.15">
      <c r="Z870" s="246"/>
      <c r="AA870" s="483"/>
      <c r="AB870" s="191"/>
      <c r="AC870" s="191"/>
      <c r="AD870" s="191"/>
      <c r="AE870" s="191"/>
      <c r="AF870" s="384"/>
      <c r="AG870" s="191"/>
      <c r="AH870" s="191"/>
      <c r="AI870" s="191"/>
      <c r="AJ870" s="191"/>
      <c r="AK870" s="192"/>
      <c r="AL870" s="191"/>
      <c r="AM870" s="191"/>
      <c r="AN870" s="191"/>
      <c r="AO870" s="461"/>
      <c r="AP870" s="191"/>
      <c r="AQ870" s="191"/>
      <c r="AR870" s="191"/>
      <c r="AS870" s="461"/>
      <c r="AT870" s="191"/>
      <c r="AU870" s="191"/>
      <c r="AV870" s="461"/>
      <c r="AW870" s="192"/>
      <c r="AX870" s="191"/>
      <c r="AY870" s="461"/>
      <c r="AZ870" s="191"/>
      <c r="BA870" s="461"/>
      <c r="BB870" s="191"/>
      <c r="BC870" s="192"/>
      <c r="BD870" s="191"/>
      <c r="BE870" s="191"/>
      <c r="BF870" s="461"/>
      <c r="BG870" s="470"/>
      <c r="BH870" s="470"/>
      <c r="BI870" s="191"/>
      <c r="BJ870" s="191"/>
      <c r="BK870" s="191"/>
      <c r="BL870" s="492"/>
      <c r="BM870" s="191"/>
      <c r="BN870" s="391"/>
      <c r="BO870" s="191"/>
      <c r="BP870" s="191"/>
      <c r="BQ870" s="191"/>
      <c r="BR870" s="191"/>
      <c r="BS870" s="191"/>
      <c r="BT870" s="191"/>
      <c r="BU870" s="192"/>
      <c r="BV870" s="191"/>
      <c r="BW870" s="191"/>
      <c r="BX870" s="191"/>
      <c r="BY870" s="191"/>
      <c r="BZ870" s="191"/>
      <c r="CA870" s="191"/>
      <c r="CB870" s="470"/>
      <c r="CC870" s="396"/>
      <c r="CD870" s="191"/>
      <c r="CE870" s="191"/>
      <c r="CF870" s="191"/>
      <c r="CG870" s="191"/>
      <c r="CH870" s="384"/>
      <c r="CI870" s="191"/>
      <c r="CJ870" s="461"/>
      <c r="CK870" s="461"/>
      <c r="CL870" s="191"/>
      <c r="CM870" s="191"/>
      <c r="CN870" s="498"/>
      <c r="CO870" s="191"/>
      <c r="CP870" s="192"/>
      <c r="CQ870" s="191"/>
      <c r="CR870" s="384"/>
      <c r="CS870" s="407"/>
      <c r="CT870" s="191"/>
      <c r="DE870" s="192"/>
      <c r="DM870" s="190"/>
      <c r="DN870" s="191"/>
      <c r="DQ870" s="190"/>
      <c r="DU870" s="132"/>
      <c r="DV870" s="132"/>
      <c r="DW870" s="132"/>
      <c r="DX870" s="132"/>
      <c r="DY870" s="132"/>
      <c r="DZ870" s="132"/>
      <c r="EA870" s="133"/>
      <c r="EB870" s="132"/>
      <c r="EC870" s="132"/>
      <c r="ED870" s="451"/>
      <c r="EE870" s="133"/>
      <c r="EF870" s="132"/>
      <c r="EG870" s="132"/>
      <c r="EH870" s="132"/>
      <c r="EI870" s="134"/>
      <c r="EJ870" s="132"/>
      <c r="EK870" s="451"/>
      <c r="EL870" s="518"/>
      <c r="EM870" s="451"/>
      <c r="EN870" s="132"/>
      <c r="EO870" s="513"/>
      <c r="EP870" s="451"/>
      <c r="EQ870" s="451"/>
      <c r="ER870" s="524"/>
      <c r="ES870" s="451"/>
      <c r="ET870" s="451"/>
      <c r="EU870" s="132"/>
      <c r="EV870" s="133"/>
      <c r="EW870" s="193"/>
    </row>
    <row r="871" spans="26:153" ht="30" customHeight="1" x14ac:dyDescent="0.15">
      <c r="Z871" s="246"/>
      <c r="AA871" s="483"/>
      <c r="AB871" s="191"/>
      <c r="AC871" s="191"/>
      <c r="AD871" s="191"/>
      <c r="AE871" s="191"/>
      <c r="AF871" s="384"/>
      <c r="AG871" s="191"/>
      <c r="AH871" s="191"/>
      <c r="AI871" s="191"/>
      <c r="AJ871" s="191"/>
      <c r="AK871" s="192"/>
      <c r="AL871" s="191"/>
      <c r="AM871" s="191"/>
      <c r="AN871" s="191"/>
      <c r="AO871" s="461"/>
      <c r="AP871" s="191"/>
      <c r="AQ871" s="191"/>
      <c r="AR871" s="191"/>
      <c r="AS871" s="461"/>
      <c r="AT871" s="191"/>
      <c r="AU871" s="191"/>
      <c r="AV871" s="461"/>
      <c r="AW871" s="192"/>
      <c r="AX871" s="191"/>
      <c r="AY871" s="461"/>
      <c r="AZ871" s="191"/>
      <c r="BA871" s="461"/>
      <c r="BB871" s="191"/>
      <c r="BC871" s="192"/>
      <c r="BD871" s="191"/>
      <c r="BE871" s="191"/>
      <c r="BF871" s="461"/>
      <c r="BG871" s="470"/>
      <c r="BH871" s="470"/>
      <c r="BI871" s="191"/>
      <c r="BJ871" s="191"/>
      <c r="BK871" s="191"/>
      <c r="BL871" s="492"/>
      <c r="BM871" s="191"/>
      <c r="BN871" s="391"/>
      <c r="BO871" s="191"/>
      <c r="BP871" s="191"/>
      <c r="BQ871" s="191"/>
      <c r="BR871" s="191"/>
      <c r="BS871" s="191"/>
      <c r="BT871" s="191"/>
      <c r="BU871" s="192"/>
      <c r="BV871" s="191"/>
      <c r="BW871" s="191"/>
      <c r="BX871" s="191"/>
      <c r="BY871" s="191"/>
      <c r="BZ871" s="191"/>
      <c r="CA871" s="191"/>
      <c r="CB871" s="470"/>
      <c r="CC871" s="396"/>
      <c r="CD871" s="191"/>
      <c r="CE871" s="191"/>
      <c r="CF871" s="191"/>
      <c r="CG871" s="191"/>
      <c r="CH871" s="384"/>
      <c r="CI871" s="191"/>
      <c r="CJ871" s="461"/>
      <c r="CK871" s="461"/>
      <c r="CL871" s="191"/>
      <c r="CM871" s="191"/>
      <c r="CN871" s="498"/>
      <c r="CO871" s="191"/>
      <c r="CP871" s="192"/>
      <c r="CQ871" s="191"/>
      <c r="CR871" s="384"/>
      <c r="CS871" s="407"/>
      <c r="CT871" s="191"/>
      <c r="DE871" s="192"/>
      <c r="DM871" s="190"/>
      <c r="DN871" s="191"/>
      <c r="DQ871" s="190"/>
      <c r="DU871" s="132"/>
      <c r="DV871" s="132"/>
      <c r="DW871" s="132"/>
      <c r="DX871" s="132"/>
      <c r="DY871" s="132"/>
      <c r="DZ871" s="132"/>
      <c r="EA871" s="133"/>
      <c r="EB871" s="132"/>
      <c r="EC871" s="132"/>
      <c r="ED871" s="451"/>
      <c r="EE871" s="133"/>
      <c r="EF871" s="132"/>
      <c r="EG871" s="132"/>
      <c r="EH871" s="132"/>
      <c r="EI871" s="134"/>
      <c r="EJ871" s="132"/>
      <c r="EK871" s="451"/>
      <c r="EL871" s="518"/>
      <c r="EM871" s="451"/>
      <c r="EN871" s="132"/>
      <c r="EO871" s="513"/>
      <c r="EP871" s="451"/>
      <c r="EQ871" s="451"/>
      <c r="ER871" s="524"/>
      <c r="ES871" s="451"/>
      <c r="ET871" s="451"/>
      <c r="EU871" s="132"/>
      <c r="EV871" s="133"/>
      <c r="EW871" s="193"/>
    </row>
    <row r="872" spans="26:153" ht="30" customHeight="1" x14ac:dyDescent="0.15">
      <c r="Z872" s="246"/>
      <c r="AA872" s="483"/>
      <c r="AB872" s="191"/>
      <c r="AC872" s="191"/>
      <c r="AD872" s="191"/>
      <c r="AE872" s="191"/>
      <c r="AF872" s="384"/>
      <c r="AG872" s="191"/>
      <c r="AH872" s="191"/>
      <c r="AI872" s="191"/>
      <c r="AJ872" s="191"/>
      <c r="AK872" s="192"/>
      <c r="AL872" s="191"/>
      <c r="AM872" s="191"/>
      <c r="AN872" s="191"/>
      <c r="AO872" s="461"/>
      <c r="AP872" s="191"/>
      <c r="AQ872" s="191"/>
      <c r="AR872" s="191"/>
      <c r="AS872" s="461"/>
      <c r="AT872" s="191"/>
      <c r="AU872" s="191"/>
      <c r="AV872" s="461"/>
      <c r="AW872" s="192"/>
      <c r="AX872" s="191"/>
      <c r="AY872" s="461"/>
      <c r="AZ872" s="191"/>
      <c r="BA872" s="461"/>
      <c r="BB872" s="191"/>
      <c r="BC872" s="192"/>
      <c r="BD872" s="191"/>
      <c r="BE872" s="191"/>
      <c r="BF872" s="461"/>
      <c r="BG872" s="470"/>
      <c r="BH872" s="470"/>
      <c r="BI872" s="191"/>
      <c r="BJ872" s="191"/>
      <c r="BK872" s="191"/>
      <c r="BL872" s="492"/>
      <c r="BM872" s="191"/>
      <c r="BN872" s="391"/>
      <c r="BO872" s="191"/>
      <c r="BP872" s="191"/>
      <c r="BQ872" s="191"/>
      <c r="BR872" s="191"/>
      <c r="BS872" s="191"/>
      <c r="BT872" s="191"/>
      <c r="BU872" s="192"/>
      <c r="BV872" s="191"/>
      <c r="BW872" s="191"/>
      <c r="BX872" s="191"/>
      <c r="BY872" s="191"/>
      <c r="BZ872" s="191"/>
      <c r="CA872" s="191"/>
      <c r="CB872" s="470"/>
      <c r="CC872" s="396"/>
      <c r="CD872" s="191"/>
      <c r="CE872" s="191"/>
      <c r="CF872" s="191"/>
      <c r="CG872" s="191"/>
      <c r="CH872" s="384"/>
      <c r="CI872" s="191"/>
      <c r="CJ872" s="461"/>
      <c r="CK872" s="461"/>
      <c r="CL872" s="191"/>
      <c r="CM872" s="191"/>
      <c r="CN872" s="498"/>
      <c r="CO872" s="191"/>
      <c r="CP872" s="192"/>
      <c r="CQ872" s="191"/>
      <c r="CR872" s="384"/>
      <c r="CS872" s="407"/>
      <c r="CT872" s="191"/>
      <c r="DE872" s="192"/>
      <c r="DM872" s="190"/>
      <c r="DN872" s="191"/>
      <c r="DQ872" s="190"/>
      <c r="DU872" s="132"/>
      <c r="DV872" s="132"/>
      <c r="DW872" s="132"/>
      <c r="DX872" s="132"/>
      <c r="DY872" s="132"/>
      <c r="DZ872" s="132"/>
      <c r="EA872" s="133"/>
      <c r="EB872" s="132"/>
      <c r="EC872" s="132"/>
      <c r="ED872" s="451"/>
      <c r="EE872" s="133"/>
      <c r="EF872" s="132"/>
      <c r="EG872" s="132"/>
      <c r="EH872" s="132"/>
      <c r="EI872" s="134"/>
      <c r="EJ872" s="132"/>
      <c r="EK872" s="451"/>
      <c r="EL872" s="518"/>
      <c r="EM872" s="451"/>
      <c r="EN872" s="132"/>
      <c r="EO872" s="513"/>
      <c r="EP872" s="451"/>
      <c r="EQ872" s="451"/>
      <c r="ER872" s="524"/>
      <c r="ES872" s="451"/>
      <c r="ET872" s="451"/>
      <c r="EU872" s="132"/>
      <c r="EV872" s="133"/>
      <c r="EW872" s="193"/>
    </row>
    <row r="873" spans="26:153" ht="30" customHeight="1" x14ac:dyDescent="0.15">
      <c r="Z873" s="246"/>
      <c r="AA873" s="483"/>
      <c r="AB873" s="191"/>
      <c r="AC873" s="191"/>
      <c r="AD873" s="191"/>
      <c r="AE873" s="191"/>
      <c r="AF873" s="384"/>
      <c r="AG873" s="191"/>
      <c r="AH873" s="191"/>
      <c r="AI873" s="191"/>
      <c r="AJ873" s="191"/>
      <c r="AK873" s="192"/>
      <c r="AL873" s="191"/>
      <c r="AM873" s="191"/>
      <c r="AN873" s="191"/>
      <c r="AO873" s="461"/>
      <c r="AP873" s="191"/>
      <c r="AQ873" s="191"/>
      <c r="AR873" s="191"/>
      <c r="AS873" s="461"/>
      <c r="AT873" s="191"/>
      <c r="AU873" s="191"/>
      <c r="AV873" s="461"/>
      <c r="AW873" s="192"/>
      <c r="AX873" s="191"/>
      <c r="AY873" s="461"/>
      <c r="AZ873" s="191"/>
      <c r="BA873" s="461"/>
      <c r="BB873" s="191"/>
      <c r="BC873" s="192"/>
      <c r="BD873" s="191"/>
      <c r="BE873" s="191"/>
      <c r="BF873" s="461"/>
      <c r="BG873" s="470"/>
      <c r="BH873" s="470"/>
      <c r="BI873" s="191"/>
      <c r="BJ873" s="191"/>
      <c r="BK873" s="191"/>
      <c r="BL873" s="492"/>
      <c r="BM873" s="191"/>
      <c r="BN873" s="391"/>
      <c r="BO873" s="191"/>
      <c r="BP873" s="191"/>
      <c r="BQ873" s="191"/>
      <c r="BR873" s="191"/>
      <c r="BS873" s="191"/>
      <c r="BT873" s="191"/>
      <c r="BU873" s="192"/>
      <c r="BV873" s="191"/>
      <c r="BW873" s="191"/>
      <c r="BX873" s="191"/>
      <c r="BY873" s="191"/>
      <c r="BZ873" s="191"/>
      <c r="CA873" s="191"/>
      <c r="CB873" s="470"/>
      <c r="CC873" s="396"/>
      <c r="CD873" s="191"/>
      <c r="CE873" s="191"/>
      <c r="CF873" s="191"/>
      <c r="CG873" s="191"/>
      <c r="CH873" s="384"/>
      <c r="CI873" s="191"/>
      <c r="CJ873" s="461"/>
      <c r="CK873" s="461"/>
      <c r="CL873" s="191"/>
      <c r="CM873" s="191"/>
      <c r="CN873" s="498"/>
      <c r="CO873" s="191"/>
      <c r="CP873" s="192"/>
      <c r="CQ873" s="191"/>
      <c r="CR873" s="384"/>
      <c r="CS873" s="407"/>
      <c r="CT873" s="191"/>
      <c r="DE873" s="192"/>
      <c r="DM873" s="190"/>
      <c r="DN873" s="191"/>
      <c r="DQ873" s="190"/>
      <c r="DU873" s="132"/>
      <c r="DV873" s="132"/>
      <c r="DW873" s="132"/>
      <c r="DX873" s="132"/>
      <c r="DY873" s="132"/>
      <c r="DZ873" s="132"/>
      <c r="EA873" s="133"/>
      <c r="EB873" s="132"/>
      <c r="EC873" s="132"/>
      <c r="ED873" s="451"/>
      <c r="EE873" s="133"/>
      <c r="EF873" s="132"/>
      <c r="EG873" s="132"/>
      <c r="EH873" s="132"/>
      <c r="EI873" s="134"/>
      <c r="EJ873" s="132"/>
      <c r="EK873" s="451"/>
      <c r="EL873" s="518"/>
      <c r="EM873" s="451"/>
      <c r="EN873" s="132"/>
      <c r="EO873" s="513"/>
      <c r="EP873" s="451"/>
      <c r="EQ873" s="451"/>
      <c r="ER873" s="524"/>
      <c r="ES873" s="451"/>
      <c r="ET873" s="451"/>
      <c r="EU873" s="132"/>
      <c r="EV873" s="133"/>
      <c r="EW873" s="193"/>
    </row>
    <row r="874" spans="26:153" ht="30" customHeight="1" x14ac:dyDescent="0.15">
      <c r="Z874" s="246"/>
      <c r="AA874" s="483"/>
      <c r="AB874" s="191"/>
      <c r="AC874" s="191"/>
      <c r="AD874" s="191"/>
      <c r="AE874" s="191"/>
      <c r="AF874" s="384"/>
      <c r="AG874" s="191"/>
      <c r="AH874" s="191"/>
      <c r="AI874" s="191"/>
      <c r="AJ874" s="191"/>
      <c r="AK874" s="192"/>
      <c r="AL874" s="191"/>
      <c r="AM874" s="191"/>
      <c r="AN874" s="191"/>
      <c r="AO874" s="461"/>
      <c r="AP874" s="191"/>
      <c r="AQ874" s="191"/>
      <c r="AR874" s="191"/>
      <c r="AS874" s="461"/>
      <c r="AT874" s="191"/>
      <c r="AU874" s="191"/>
      <c r="AV874" s="461"/>
      <c r="AW874" s="192"/>
      <c r="AX874" s="191"/>
      <c r="AY874" s="461"/>
      <c r="AZ874" s="191"/>
      <c r="BA874" s="461"/>
      <c r="BB874" s="191"/>
      <c r="BC874" s="192"/>
      <c r="BD874" s="191"/>
      <c r="BE874" s="191"/>
      <c r="BF874" s="461"/>
      <c r="BG874" s="470"/>
      <c r="BH874" s="470"/>
      <c r="BI874" s="191"/>
      <c r="BJ874" s="191"/>
      <c r="BK874" s="191"/>
      <c r="BL874" s="492"/>
      <c r="BM874" s="191"/>
      <c r="BN874" s="391"/>
      <c r="BO874" s="191"/>
      <c r="BP874" s="191"/>
      <c r="BQ874" s="191"/>
      <c r="BR874" s="191"/>
      <c r="BS874" s="191"/>
      <c r="BT874" s="191"/>
      <c r="BU874" s="192"/>
      <c r="BV874" s="191"/>
      <c r="BW874" s="191"/>
      <c r="BX874" s="191"/>
      <c r="BY874" s="191"/>
      <c r="BZ874" s="191"/>
      <c r="CA874" s="191"/>
      <c r="CB874" s="470"/>
      <c r="CC874" s="396"/>
      <c r="CD874" s="191"/>
      <c r="CE874" s="191"/>
      <c r="CF874" s="191"/>
      <c r="CG874" s="191"/>
      <c r="CH874" s="384"/>
      <c r="CI874" s="191"/>
      <c r="CJ874" s="461"/>
      <c r="CK874" s="461"/>
      <c r="CL874" s="191"/>
      <c r="CM874" s="191"/>
      <c r="CN874" s="498"/>
      <c r="CO874" s="191"/>
      <c r="CP874" s="192"/>
      <c r="CQ874" s="191"/>
      <c r="CR874" s="384"/>
      <c r="CS874" s="407"/>
      <c r="CT874" s="191"/>
      <c r="DE874" s="192"/>
      <c r="DM874" s="190"/>
      <c r="DN874" s="191"/>
      <c r="DQ874" s="190"/>
      <c r="DU874" s="132"/>
      <c r="DV874" s="132"/>
      <c r="DW874" s="132"/>
      <c r="DX874" s="132"/>
      <c r="DY874" s="132"/>
      <c r="DZ874" s="132"/>
      <c r="EA874" s="133"/>
      <c r="EB874" s="132"/>
      <c r="EC874" s="132"/>
      <c r="ED874" s="451"/>
      <c r="EE874" s="133"/>
      <c r="EF874" s="132"/>
      <c r="EG874" s="132"/>
      <c r="EH874" s="132"/>
      <c r="EI874" s="134"/>
      <c r="EJ874" s="132"/>
      <c r="EK874" s="451"/>
      <c r="EL874" s="518"/>
      <c r="EM874" s="451"/>
      <c r="EN874" s="132"/>
      <c r="EO874" s="513"/>
      <c r="EP874" s="451"/>
      <c r="EQ874" s="451"/>
      <c r="ER874" s="524"/>
      <c r="ES874" s="451"/>
      <c r="ET874" s="451"/>
      <c r="EU874" s="132"/>
      <c r="EV874" s="133"/>
      <c r="EW874" s="193"/>
    </row>
    <row r="875" spans="26:153" ht="30" customHeight="1" x14ac:dyDescent="0.15">
      <c r="Z875" s="246"/>
      <c r="AA875" s="483"/>
      <c r="AB875" s="191"/>
      <c r="AC875" s="191"/>
      <c r="AD875" s="191"/>
      <c r="AE875" s="191"/>
      <c r="AF875" s="384"/>
      <c r="AG875" s="191"/>
      <c r="AH875" s="191"/>
      <c r="AI875" s="191"/>
      <c r="AJ875" s="191"/>
      <c r="AK875" s="192"/>
      <c r="AL875" s="191"/>
      <c r="AM875" s="191"/>
      <c r="AN875" s="191"/>
      <c r="AO875" s="461"/>
      <c r="AP875" s="191"/>
      <c r="AQ875" s="191"/>
      <c r="AR875" s="191"/>
      <c r="AS875" s="461"/>
      <c r="AT875" s="191"/>
      <c r="AU875" s="191"/>
      <c r="AV875" s="461"/>
      <c r="AW875" s="192"/>
      <c r="AX875" s="191"/>
      <c r="AY875" s="461"/>
      <c r="AZ875" s="191"/>
      <c r="BA875" s="461"/>
      <c r="BB875" s="191"/>
      <c r="BC875" s="192"/>
      <c r="BD875" s="191"/>
      <c r="BE875" s="191"/>
      <c r="BF875" s="461"/>
      <c r="BG875" s="470"/>
      <c r="BH875" s="470"/>
      <c r="BI875" s="191"/>
      <c r="BJ875" s="191"/>
      <c r="BK875" s="191"/>
      <c r="BL875" s="492"/>
      <c r="BM875" s="191"/>
      <c r="BN875" s="391"/>
      <c r="BO875" s="191"/>
      <c r="BP875" s="191"/>
      <c r="BQ875" s="191"/>
      <c r="BR875" s="191"/>
      <c r="BS875" s="191"/>
      <c r="BT875" s="191"/>
      <c r="BU875" s="192"/>
      <c r="BV875" s="191"/>
      <c r="BW875" s="191"/>
      <c r="BX875" s="191"/>
      <c r="BY875" s="191"/>
      <c r="BZ875" s="191"/>
      <c r="CA875" s="191"/>
      <c r="CB875" s="470"/>
      <c r="CC875" s="396"/>
      <c r="CD875" s="191"/>
      <c r="CE875" s="191"/>
      <c r="CF875" s="191"/>
      <c r="CG875" s="191"/>
      <c r="CH875" s="384"/>
      <c r="CI875" s="191"/>
      <c r="CJ875" s="461"/>
      <c r="CK875" s="461"/>
      <c r="CL875" s="191"/>
      <c r="CM875" s="191"/>
      <c r="CN875" s="498"/>
      <c r="CO875" s="191"/>
      <c r="CP875" s="192"/>
      <c r="CQ875" s="191"/>
      <c r="CR875" s="384"/>
      <c r="CS875" s="407"/>
      <c r="CT875" s="191"/>
      <c r="DE875" s="192"/>
      <c r="DM875" s="190"/>
      <c r="DN875" s="191"/>
      <c r="DQ875" s="190"/>
      <c r="DU875" s="132"/>
      <c r="DV875" s="132"/>
      <c r="DW875" s="132"/>
      <c r="DX875" s="132"/>
      <c r="DY875" s="132"/>
      <c r="DZ875" s="132"/>
      <c r="EA875" s="133"/>
      <c r="EB875" s="132"/>
      <c r="EC875" s="132"/>
      <c r="ED875" s="451"/>
      <c r="EE875" s="133"/>
      <c r="EF875" s="132"/>
      <c r="EG875" s="132"/>
      <c r="EH875" s="132"/>
      <c r="EI875" s="134"/>
      <c r="EJ875" s="132"/>
      <c r="EK875" s="451"/>
      <c r="EL875" s="518"/>
      <c r="EM875" s="451"/>
      <c r="EN875" s="132"/>
      <c r="EO875" s="513"/>
      <c r="EP875" s="451"/>
      <c r="EQ875" s="451"/>
      <c r="ER875" s="524"/>
      <c r="ES875" s="451"/>
      <c r="ET875" s="451"/>
      <c r="EU875" s="132"/>
      <c r="EV875" s="133"/>
      <c r="EW875" s="193"/>
    </row>
    <row r="876" spans="26:153" ht="30" customHeight="1" x14ac:dyDescent="0.15">
      <c r="Z876" s="246"/>
      <c r="AA876" s="483"/>
      <c r="AB876" s="191"/>
      <c r="AC876" s="191"/>
      <c r="AD876" s="191"/>
      <c r="AE876" s="191"/>
      <c r="AF876" s="384"/>
      <c r="AG876" s="191"/>
      <c r="AH876" s="191"/>
      <c r="AI876" s="191"/>
      <c r="AJ876" s="191"/>
      <c r="AK876" s="192"/>
      <c r="AL876" s="191"/>
      <c r="AM876" s="191"/>
      <c r="AN876" s="191"/>
      <c r="AO876" s="461"/>
      <c r="AP876" s="191"/>
      <c r="AQ876" s="191"/>
      <c r="AR876" s="191"/>
      <c r="AS876" s="461"/>
      <c r="AT876" s="191"/>
      <c r="AU876" s="191"/>
      <c r="AV876" s="461"/>
      <c r="AW876" s="192"/>
      <c r="AX876" s="191"/>
      <c r="AY876" s="461"/>
      <c r="AZ876" s="191"/>
      <c r="BA876" s="461"/>
      <c r="BB876" s="191"/>
      <c r="BC876" s="192"/>
      <c r="BD876" s="191"/>
      <c r="BE876" s="191"/>
      <c r="BF876" s="461"/>
      <c r="BG876" s="470"/>
      <c r="BH876" s="470"/>
      <c r="BI876" s="191"/>
      <c r="BJ876" s="191"/>
      <c r="BK876" s="191"/>
      <c r="BL876" s="492"/>
      <c r="BM876" s="191"/>
      <c r="BN876" s="391"/>
      <c r="BO876" s="191"/>
      <c r="BP876" s="191"/>
      <c r="BQ876" s="191"/>
      <c r="BR876" s="191"/>
      <c r="BS876" s="191"/>
      <c r="BT876" s="191"/>
      <c r="BU876" s="192"/>
      <c r="BV876" s="191"/>
      <c r="BW876" s="191"/>
      <c r="BX876" s="191"/>
      <c r="BY876" s="191"/>
      <c r="BZ876" s="191"/>
      <c r="CA876" s="191"/>
      <c r="CB876" s="470"/>
      <c r="CC876" s="396"/>
      <c r="CD876" s="191"/>
      <c r="CE876" s="191"/>
      <c r="CF876" s="191"/>
      <c r="CG876" s="191"/>
      <c r="CH876" s="384"/>
      <c r="CI876" s="191"/>
      <c r="CJ876" s="461"/>
      <c r="CK876" s="461"/>
      <c r="CL876" s="191"/>
      <c r="CM876" s="191"/>
      <c r="CN876" s="498"/>
      <c r="CO876" s="191"/>
      <c r="CP876" s="192"/>
      <c r="CQ876" s="191"/>
      <c r="CR876" s="384"/>
      <c r="CS876" s="407"/>
      <c r="CT876" s="191"/>
      <c r="DE876" s="192"/>
      <c r="DM876" s="190"/>
      <c r="DN876" s="191"/>
      <c r="DQ876" s="190"/>
      <c r="DU876" s="132"/>
      <c r="DV876" s="132"/>
      <c r="DW876" s="132"/>
      <c r="DX876" s="132"/>
      <c r="DY876" s="132"/>
      <c r="DZ876" s="132"/>
      <c r="EA876" s="133"/>
      <c r="EB876" s="132"/>
      <c r="EC876" s="132"/>
      <c r="ED876" s="451"/>
      <c r="EE876" s="133"/>
      <c r="EF876" s="132"/>
      <c r="EG876" s="132"/>
      <c r="EH876" s="132"/>
      <c r="EI876" s="134"/>
      <c r="EJ876" s="132"/>
      <c r="EK876" s="451"/>
      <c r="EL876" s="518"/>
      <c r="EM876" s="451"/>
      <c r="EN876" s="132"/>
      <c r="EO876" s="513"/>
      <c r="EP876" s="451"/>
      <c r="EQ876" s="451"/>
      <c r="ER876" s="524"/>
      <c r="ES876" s="451"/>
      <c r="ET876" s="451"/>
      <c r="EU876" s="132"/>
      <c r="EV876" s="133"/>
      <c r="EW876" s="193"/>
    </row>
    <row r="877" spans="26:153" ht="30" customHeight="1" x14ac:dyDescent="0.15">
      <c r="Z877" s="246"/>
      <c r="AA877" s="483"/>
      <c r="AB877" s="191"/>
      <c r="AC877" s="191"/>
      <c r="AD877" s="191"/>
      <c r="AE877" s="191"/>
      <c r="AF877" s="384"/>
      <c r="AG877" s="191"/>
      <c r="AH877" s="191"/>
      <c r="AI877" s="191"/>
      <c r="AJ877" s="191"/>
      <c r="AK877" s="192"/>
      <c r="AL877" s="191"/>
      <c r="AM877" s="191"/>
      <c r="AN877" s="191"/>
      <c r="AO877" s="461"/>
      <c r="AP877" s="191"/>
      <c r="AQ877" s="191"/>
      <c r="AR877" s="191"/>
      <c r="AS877" s="461"/>
      <c r="AT877" s="191"/>
      <c r="AU877" s="191"/>
      <c r="AV877" s="461"/>
      <c r="AW877" s="192"/>
      <c r="AX877" s="191"/>
      <c r="AY877" s="461"/>
      <c r="AZ877" s="191"/>
      <c r="BA877" s="461"/>
      <c r="BB877" s="191"/>
      <c r="BC877" s="192"/>
      <c r="BD877" s="191"/>
      <c r="BE877" s="191"/>
      <c r="BF877" s="461"/>
      <c r="BG877" s="470"/>
      <c r="BH877" s="470"/>
      <c r="BI877" s="191"/>
      <c r="BJ877" s="191"/>
      <c r="BK877" s="191"/>
      <c r="BL877" s="492"/>
      <c r="BM877" s="191"/>
      <c r="BN877" s="391"/>
      <c r="BO877" s="191"/>
      <c r="BP877" s="191"/>
      <c r="BQ877" s="191"/>
      <c r="BR877" s="191"/>
      <c r="BS877" s="191"/>
      <c r="BT877" s="191"/>
      <c r="BU877" s="192"/>
      <c r="BV877" s="191"/>
      <c r="BW877" s="191"/>
      <c r="BX877" s="191"/>
      <c r="BY877" s="191"/>
      <c r="BZ877" s="191"/>
      <c r="CA877" s="191"/>
      <c r="CB877" s="470"/>
      <c r="CC877" s="396"/>
      <c r="CD877" s="191"/>
      <c r="CE877" s="191"/>
      <c r="CF877" s="191"/>
      <c r="CG877" s="191"/>
      <c r="CH877" s="384"/>
      <c r="CI877" s="191"/>
      <c r="CJ877" s="461"/>
      <c r="CK877" s="461"/>
      <c r="CL877" s="191"/>
      <c r="CM877" s="191"/>
      <c r="CN877" s="498"/>
      <c r="CO877" s="191"/>
      <c r="CP877" s="192"/>
      <c r="CQ877" s="191"/>
      <c r="CR877" s="384"/>
      <c r="CS877" s="407"/>
      <c r="CT877" s="191"/>
      <c r="DE877" s="192"/>
      <c r="DM877" s="190"/>
      <c r="DN877" s="191"/>
      <c r="DQ877" s="190"/>
      <c r="DU877" s="132"/>
      <c r="DV877" s="132"/>
      <c r="DW877" s="132"/>
      <c r="DX877" s="132"/>
      <c r="DY877" s="132"/>
      <c r="DZ877" s="132"/>
      <c r="EA877" s="133"/>
      <c r="EB877" s="132"/>
      <c r="EC877" s="132"/>
      <c r="ED877" s="451"/>
      <c r="EE877" s="133"/>
      <c r="EF877" s="132"/>
      <c r="EG877" s="132"/>
      <c r="EH877" s="132"/>
      <c r="EI877" s="134"/>
      <c r="EJ877" s="132"/>
      <c r="EK877" s="451"/>
      <c r="EL877" s="518"/>
      <c r="EM877" s="451"/>
      <c r="EN877" s="132"/>
      <c r="EO877" s="513"/>
      <c r="EP877" s="451"/>
      <c r="EQ877" s="451"/>
      <c r="ER877" s="524"/>
      <c r="ES877" s="451"/>
      <c r="ET877" s="451"/>
      <c r="EU877" s="132"/>
      <c r="EV877" s="133"/>
      <c r="EW877" s="193"/>
    </row>
    <row r="878" spans="26:153" ht="30" customHeight="1" x14ac:dyDescent="0.15">
      <c r="Z878" s="246"/>
      <c r="AA878" s="483"/>
      <c r="AB878" s="191"/>
      <c r="AC878" s="191"/>
      <c r="AD878" s="191"/>
      <c r="AE878" s="191"/>
      <c r="AF878" s="384"/>
      <c r="AG878" s="191"/>
      <c r="AH878" s="191"/>
      <c r="AI878" s="191"/>
      <c r="AJ878" s="191"/>
      <c r="AK878" s="192"/>
      <c r="AL878" s="191"/>
      <c r="AM878" s="191"/>
      <c r="AN878" s="191"/>
      <c r="AO878" s="461"/>
      <c r="AP878" s="191"/>
      <c r="AQ878" s="191"/>
      <c r="AR878" s="191"/>
      <c r="AS878" s="461"/>
      <c r="AT878" s="191"/>
      <c r="AU878" s="191"/>
      <c r="AV878" s="461"/>
      <c r="AW878" s="192"/>
      <c r="AX878" s="191"/>
      <c r="AY878" s="461"/>
      <c r="AZ878" s="191"/>
      <c r="BA878" s="461"/>
      <c r="BB878" s="191"/>
      <c r="BC878" s="192"/>
      <c r="BD878" s="191"/>
      <c r="BE878" s="191"/>
      <c r="BF878" s="461"/>
      <c r="BG878" s="470"/>
      <c r="BH878" s="470"/>
      <c r="BI878" s="191"/>
      <c r="BJ878" s="191"/>
      <c r="BK878" s="191"/>
      <c r="BL878" s="492"/>
      <c r="BM878" s="191"/>
      <c r="BN878" s="391"/>
      <c r="BO878" s="191"/>
      <c r="BP878" s="191"/>
      <c r="BQ878" s="191"/>
      <c r="BR878" s="191"/>
      <c r="BS878" s="191"/>
      <c r="BT878" s="191"/>
      <c r="BU878" s="192"/>
      <c r="BV878" s="191"/>
      <c r="BW878" s="191"/>
      <c r="BX878" s="191"/>
      <c r="BY878" s="191"/>
      <c r="BZ878" s="191"/>
      <c r="CA878" s="191"/>
      <c r="CB878" s="470"/>
      <c r="CC878" s="396"/>
      <c r="CD878" s="191"/>
      <c r="CE878" s="191"/>
      <c r="CF878" s="191"/>
      <c r="CG878" s="191"/>
      <c r="CH878" s="384"/>
      <c r="CI878" s="191"/>
      <c r="CJ878" s="461"/>
      <c r="CK878" s="461"/>
      <c r="CL878" s="191"/>
      <c r="CM878" s="191"/>
      <c r="CN878" s="498"/>
      <c r="CO878" s="191"/>
      <c r="CP878" s="192"/>
      <c r="CQ878" s="191"/>
      <c r="CR878" s="384"/>
      <c r="CS878" s="407"/>
      <c r="CT878" s="191"/>
      <c r="DE878" s="192"/>
      <c r="DM878" s="190"/>
      <c r="DN878" s="191"/>
      <c r="DQ878" s="190"/>
      <c r="DU878" s="132"/>
      <c r="DV878" s="132"/>
      <c r="DW878" s="132"/>
      <c r="DX878" s="132"/>
      <c r="DY878" s="132"/>
      <c r="DZ878" s="132"/>
      <c r="EA878" s="133"/>
      <c r="EB878" s="132"/>
      <c r="EC878" s="132"/>
      <c r="ED878" s="451"/>
      <c r="EE878" s="133"/>
      <c r="EF878" s="132"/>
      <c r="EG878" s="132"/>
      <c r="EH878" s="132"/>
      <c r="EI878" s="134"/>
      <c r="EJ878" s="132"/>
      <c r="EK878" s="451"/>
      <c r="EL878" s="518"/>
      <c r="EM878" s="451"/>
      <c r="EN878" s="132"/>
      <c r="EO878" s="513"/>
      <c r="EP878" s="451"/>
      <c r="EQ878" s="451"/>
      <c r="ER878" s="524"/>
      <c r="ES878" s="451"/>
      <c r="ET878" s="451"/>
      <c r="EU878" s="132"/>
      <c r="EV878" s="133"/>
      <c r="EW878" s="193"/>
    </row>
    <row r="879" spans="26:153" ht="30" customHeight="1" x14ac:dyDescent="0.15">
      <c r="Z879" s="246"/>
      <c r="AA879" s="483"/>
      <c r="AB879" s="191"/>
      <c r="AC879" s="191"/>
      <c r="AD879" s="191"/>
      <c r="AE879" s="191"/>
      <c r="AF879" s="384"/>
      <c r="AG879" s="191"/>
      <c r="AH879" s="191"/>
      <c r="AI879" s="191"/>
      <c r="AJ879" s="191"/>
      <c r="AK879" s="192"/>
      <c r="AL879" s="191"/>
      <c r="AM879" s="191"/>
      <c r="AN879" s="191"/>
      <c r="AO879" s="461"/>
      <c r="AP879" s="191"/>
      <c r="AQ879" s="191"/>
      <c r="AR879" s="191"/>
      <c r="AS879" s="461"/>
      <c r="AT879" s="191"/>
      <c r="AU879" s="191"/>
      <c r="AV879" s="461"/>
      <c r="AW879" s="192"/>
      <c r="AX879" s="191"/>
      <c r="AY879" s="461"/>
      <c r="AZ879" s="191"/>
      <c r="BA879" s="461"/>
      <c r="BB879" s="191"/>
      <c r="BC879" s="192"/>
      <c r="BD879" s="191"/>
      <c r="BE879" s="191"/>
      <c r="BF879" s="461"/>
      <c r="BG879" s="470"/>
      <c r="BH879" s="470"/>
      <c r="BI879" s="191"/>
      <c r="BJ879" s="191"/>
      <c r="BK879" s="191"/>
      <c r="BL879" s="492"/>
      <c r="BM879" s="191"/>
      <c r="BN879" s="391"/>
      <c r="BO879" s="191"/>
      <c r="BP879" s="191"/>
      <c r="BQ879" s="191"/>
      <c r="BR879" s="191"/>
      <c r="BS879" s="191"/>
      <c r="BT879" s="191"/>
      <c r="BU879" s="192"/>
      <c r="BV879" s="191"/>
      <c r="BW879" s="191"/>
      <c r="BX879" s="191"/>
      <c r="BY879" s="191"/>
      <c r="BZ879" s="191"/>
      <c r="CA879" s="191"/>
      <c r="CB879" s="470"/>
      <c r="CC879" s="396"/>
      <c r="CD879" s="191"/>
      <c r="CE879" s="191"/>
      <c r="CF879" s="191"/>
      <c r="CG879" s="191"/>
      <c r="CH879" s="384"/>
      <c r="CI879" s="191"/>
      <c r="CJ879" s="461"/>
      <c r="CK879" s="461"/>
      <c r="CL879" s="191"/>
      <c r="CM879" s="191"/>
      <c r="CN879" s="498"/>
      <c r="CO879" s="191"/>
      <c r="CP879" s="192"/>
      <c r="CQ879" s="191"/>
      <c r="CR879" s="384"/>
      <c r="CS879" s="407"/>
      <c r="CT879" s="191"/>
      <c r="DE879" s="192"/>
      <c r="DM879" s="190"/>
      <c r="DN879" s="191"/>
      <c r="DQ879" s="190"/>
      <c r="DU879" s="132"/>
      <c r="DV879" s="132"/>
      <c r="DW879" s="132"/>
      <c r="DX879" s="132"/>
      <c r="DY879" s="132"/>
      <c r="DZ879" s="132"/>
      <c r="EA879" s="133"/>
      <c r="EB879" s="132"/>
      <c r="EC879" s="132"/>
      <c r="ED879" s="451"/>
      <c r="EE879" s="133"/>
      <c r="EF879" s="132"/>
      <c r="EG879" s="132"/>
      <c r="EH879" s="132"/>
      <c r="EI879" s="134"/>
      <c r="EJ879" s="132"/>
      <c r="EK879" s="451"/>
      <c r="EL879" s="518"/>
      <c r="EM879" s="451"/>
      <c r="EN879" s="132"/>
      <c r="EO879" s="513"/>
      <c r="EP879" s="451"/>
      <c r="EQ879" s="451"/>
      <c r="ER879" s="524"/>
      <c r="ES879" s="451"/>
      <c r="ET879" s="451"/>
      <c r="EU879" s="132"/>
      <c r="EV879" s="133"/>
      <c r="EW879" s="193"/>
    </row>
    <row r="880" spans="26:153" ht="30" customHeight="1" x14ac:dyDescent="0.15">
      <c r="Z880" s="246"/>
      <c r="AA880" s="483"/>
      <c r="AB880" s="191"/>
      <c r="AC880" s="191"/>
      <c r="AD880" s="191"/>
      <c r="AE880" s="191"/>
      <c r="AF880" s="384"/>
      <c r="AG880" s="191"/>
      <c r="AH880" s="191"/>
      <c r="AI880" s="191"/>
      <c r="AJ880" s="191"/>
      <c r="AK880" s="192"/>
      <c r="AL880" s="191"/>
      <c r="AM880" s="191"/>
      <c r="AN880" s="191"/>
      <c r="AO880" s="461"/>
      <c r="AP880" s="191"/>
      <c r="AQ880" s="191"/>
      <c r="AR880" s="191"/>
      <c r="AS880" s="461"/>
      <c r="AT880" s="191"/>
      <c r="AU880" s="191"/>
      <c r="AV880" s="461"/>
      <c r="AW880" s="192"/>
      <c r="AX880" s="191"/>
      <c r="AY880" s="461"/>
      <c r="AZ880" s="191"/>
      <c r="BA880" s="461"/>
      <c r="BB880" s="191"/>
      <c r="BC880" s="192"/>
      <c r="BD880" s="191"/>
      <c r="BE880" s="191"/>
      <c r="BF880" s="461"/>
      <c r="BG880" s="470"/>
      <c r="BH880" s="470"/>
      <c r="BI880" s="191"/>
      <c r="BJ880" s="191"/>
      <c r="BK880" s="191"/>
      <c r="BL880" s="492"/>
      <c r="BM880" s="191"/>
      <c r="BN880" s="391"/>
      <c r="BO880" s="191"/>
      <c r="BP880" s="191"/>
      <c r="BQ880" s="191"/>
      <c r="BR880" s="191"/>
      <c r="BS880" s="191"/>
      <c r="BT880" s="191"/>
      <c r="BU880" s="192"/>
      <c r="BV880" s="191"/>
      <c r="BW880" s="191"/>
      <c r="BX880" s="191"/>
      <c r="BY880" s="191"/>
      <c r="BZ880" s="191"/>
      <c r="CA880" s="191"/>
      <c r="CB880" s="470"/>
      <c r="CC880" s="396"/>
      <c r="CD880" s="191"/>
      <c r="CE880" s="191"/>
      <c r="CF880" s="191"/>
      <c r="CG880" s="191"/>
      <c r="CH880" s="384"/>
      <c r="CI880" s="191"/>
      <c r="CJ880" s="461"/>
      <c r="CK880" s="461"/>
      <c r="CL880" s="191"/>
      <c r="CM880" s="191"/>
      <c r="CN880" s="498"/>
      <c r="CO880" s="191"/>
      <c r="CP880" s="192"/>
      <c r="CQ880" s="191"/>
      <c r="CR880" s="384"/>
      <c r="CS880" s="407"/>
      <c r="CT880" s="191"/>
      <c r="DE880" s="192"/>
      <c r="DM880" s="190"/>
      <c r="DN880" s="191"/>
      <c r="DQ880" s="190"/>
      <c r="DU880" s="132"/>
      <c r="DV880" s="132"/>
      <c r="DW880" s="132"/>
      <c r="DX880" s="132"/>
      <c r="DY880" s="132"/>
      <c r="DZ880" s="132"/>
      <c r="EA880" s="133"/>
      <c r="EB880" s="132"/>
      <c r="EC880" s="132"/>
      <c r="ED880" s="451"/>
      <c r="EE880" s="133"/>
      <c r="EF880" s="132"/>
      <c r="EG880" s="132"/>
      <c r="EH880" s="132"/>
      <c r="EI880" s="134"/>
      <c r="EJ880" s="132"/>
      <c r="EK880" s="451"/>
      <c r="EL880" s="518"/>
      <c r="EM880" s="451"/>
      <c r="EN880" s="132"/>
      <c r="EO880" s="513"/>
      <c r="EP880" s="451"/>
      <c r="EQ880" s="451"/>
      <c r="ER880" s="524"/>
      <c r="ES880" s="451"/>
      <c r="ET880" s="451"/>
      <c r="EU880" s="132"/>
      <c r="EV880" s="133"/>
      <c r="EW880" s="193"/>
    </row>
    <row r="881" spans="26:153" ht="30" customHeight="1" x14ac:dyDescent="0.15">
      <c r="Z881" s="246"/>
      <c r="AA881" s="483"/>
      <c r="AB881" s="191"/>
      <c r="AC881" s="191"/>
      <c r="AD881" s="191"/>
      <c r="AE881" s="191"/>
      <c r="AF881" s="384"/>
      <c r="AG881" s="191"/>
      <c r="AH881" s="191"/>
      <c r="AI881" s="191"/>
      <c r="AJ881" s="191"/>
      <c r="AK881" s="192"/>
      <c r="AL881" s="191"/>
      <c r="AM881" s="191"/>
      <c r="AN881" s="191"/>
      <c r="AO881" s="461"/>
      <c r="AP881" s="191"/>
      <c r="AQ881" s="191"/>
      <c r="AR881" s="191"/>
      <c r="AS881" s="461"/>
      <c r="AT881" s="191"/>
      <c r="AU881" s="191"/>
      <c r="AV881" s="461"/>
      <c r="AW881" s="192"/>
      <c r="AX881" s="191"/>
      <c r="AY881" s="461"/>
      <c r="AZ881" s="191"/>
      <c r="BA881" s="461"/>
      <c r="BB881" s="191"/>
      <c r="BC881" s="192"/>
      <c r="BD881" s="191"/>
      <c r="BE881" s="191"/>
      <c r="BF881" s="461"/>
      <c r="BG881" s="470"/>
      <c r="BH881" s="470"/>
      <c r="BI881" s="191"/>
      <c r="BJ881" s="191"/>
      <c r="BK881" s="191"/>
      <c r="BL881" s="492"/>
      <c r="BM881" s="191"/>
      <c r="BN881" s="391"/>
      <c r="BO881" s="191"/>
      <c r="BP881" s="191"/>
      <c r="BQ881" s="191"/>
      <c r="BR881" s="191"/>
      <c r="BS881" s="191"/>
      <c r="BT881" s="191"/>
      <c r="BU881" s="192"/>
      <c r="BV881" s="191"/>
      <c r="BW881" s="191"/>
      <c r="BX881" s="191"/>
      <c r="BY881" s="191"/>
      <c r="BZ881" s="191"/>
      <c r="CA881" s="191"/>
      <c r="CB881" s="470"/>
      <c r="CC881" s="396"/>
      <c r="CD881" s="191"/>
      <c r="CE881" s="191"/>
      <c r="CF881" s="191"/>
      <c r="CG881" s="191"/>
      <c r="CH881" s="384"/>
      <c r="CI881" s="191"/>
      <c r="CJ881" s="461"/>
      <c r="CK881" s="461"/>
      <c r="CL881" s="191"/>
      <c r="CM881" s="191"/>
      <c r="CN881" s="498"/>
      <c r="CO881" s="191"/>
      <c r="CP881" s="192"/>
      <c r="CQ881" s="191"/>
      <c r="CR881" s="384"/>
      <c r="CS881" s="407"/>
      <c r="CT881" s="191"/>
      <c r="DE881" s="192"/>
      <c r="DM881" s="190"/>
      <c r="DN881" s="191"/>
      <c r="DQ881" s="190"/>
      <c r="DU881" s="132"/>
      <c r="DV881" s="132"/>
      <c r="DW881" s="132"/>
      <c r="DX881" s="132"/>
      <c r="DY881" s="132"/>
      <c r="DZ881" s="132"/>
      <c r="EA881" s="133"/>
      <c r="EB881" s="132"/>
      <c r="EC881" s="132"/>
      <c r="ED881" s="451"/>
      <c r="EE881" s="133"/>
      <c r="EF881" s="132"/>
      <c r="EG881" s="132"/>
      <c r="EH881" s="132"/>
      <c r="EI881" s="134"/>
      <c r="EJ881" s="132"/>
      <c r="EK881" s="451"/>
      <c r="EL881" s="518"/>
      <c r="EM881" s="451"/>
      <c r="EN881" s="132"/>
      <c r="EO881" s="513"/>
      <c r="EP881" s="451"/>
      <c r="EQ881" s="451"/>
      <c r="ER881" s="524"/>
      <c r="ES881" s="451"/>
      <c r="ET881" s="451"/>
      <c r="EU881" s="132"/>
      <c r="EV881" s="133"/>
      <c r="EW881" s="193"/>
    </row>
    <row r="882" spans="26:153" ht="30" customHeight="1" x14ac:dyDescent="0.15">
      <c r="Z882" s="246"/>
      <c r="AA882" s="483"/>
      <c r="AB882" s="191"/>
      <c r="AC882" s="191"/>
      <c r="AD882" s="191"/>
      <c r="AE882" s="191"/>
      <c r="AF882" s="384"/>
      <c r="AG882" s="191"/>
      <c r="AH882" s="191"/>
      <c r="AI882" s="191"/>
      <c r="AJ882" s="191"/>
      <c r="AK882" s="192"/>
      <c r="AL882" s="191"/>
      <c r="AM882" s="191"/>
      <c r="AN882" s="191"/>
      <c r="AO882" s="461"/>
      <c r="AP882" s="191"/>
      <c r="AQ882" s="191"/>
      <c r="AR882" s="191"/>
      <c r="AS882" s="461"/>
      <c r="AT882" s="191"/>
      <c r="AU882" s="191"/>
      <c r="AV882" s="461"/>
      <c r="AW882" s="192"/>
      <c r="AX882" s="191"/>
      <c r="AY882" s="461"/>
      <c r="AZ882" s="191"/>
      <c r="BA882" s="461"/>
      <c r="BB882" s="191"/>
      <c r="BC882" s="192"/>
      <c r="BD882" s="191"/>
      <c r="BE882" s="191"/>
      <c r="BF882" s="461"/>
      <c r="BG882" s="470"/>
      <c r="BH882" s="470"/>
      <c r="BI882" s="191"/>
      <c r="BJ882" s="191"/>
      <c r="BK882" s="191"/>
      <c r="BL882" s="492"/>
      <c r="BM882" s="191"/>
      <c r="BN882" s="391"/>
      <c r="BO882" s="191"/>
      <c r="BP882" s="191"/>
      <c r="BQ882" s="191"/>
      <c r="BR882" s="191"/>
      <c r="BS882" s="191"/>
      <c r="BT882" s="191"/>
      <c r="BU882" s="192"/>
      <c r="BV882" s="191"/>
      <c r="BW882" s="191"/>
      <c r="BX882" s="191"/>
      <c r="BY882" s="191"/>
      <c r="BZ882" s="191"/>
      <c r="CA882" s="191"/>
      <c r="CB882" s="470"/>
      <c r="CC882" s="396"/>
      <c r="CD882" s="191"/>
      <c r="CE882" s="191"/>
      <c r="CF882" s="191"/>
      <c r="CG882" s="191"/>
      <c r="CH882" s="384"/>
      <c r="CI882" s="191"/>
      <c r="CJ882" s="461"/>
      <c r="CK882" s="461"/>
      <c r="CL882" s="191"/>
      <c r="CM882" s="191"/>
      <c r="CN882" s="498"/>
      <c r="CO882" s="191"/>
      <c r="CP882" s="192"/>
      <c r="CQ882" s="191"/>
      <c r="CR882" s="384"/>
      <c r="CS882" s="407"/>
      <c r="CT882" s="191"/>
      <c r="DE882" s="192"/>
      <c r="DM882" s="190"/>
      <c r="DN882" s="191"/>
      <c r="DQ882" s="190"/>
      <c r="DU882" s="132"/>
      <c r="DV882" s="132"/>
      <c r="DW882" s="132"/>
      <c r="DX882" s="132"/>
      <c r="DY882" s="132"/>
      <c r="DZ882" s="132"/>
      <c r="EA882" s="133"/>
      <c r="EB882" s="132"/>
      <c r="EC882" s="132"/>
      <c r="ED882" s="451"/>
      <c r="EE882" s="133"/>
      <c r="EF882" s="132"/>
      <c r="EG882" s="132"/>
      <c r="EH882" s="132"/>
      <c r="EI882" s="134"/>
      <c r="EJ882" s="132"/>
      <c r="EK882" s="451"/>
      <c r="EL882" s="518"/>
      <c r="EM882" s="451"/>
      <c r="EN882" s="132"/>
      <c r="EO882" s="513"/>
      <c r="EP882" s="451"/>
      <c r="EQ882" s="451"/>
      <c r="ER882" s="524"/>
      <c r="ES882" s="451"/>
      <c r="ET882" s="451"/>
      <c r="EU882" s="132"/>
      <c r="EV882" s="133"/>
      <c r="EW882" s="193"/>
    </row>
    <row r="883" spans="26:153" ht="30" customHeight="1" x14ac:dyDescent="0.15">
      <c r="Z883" s="246"/>
      <c r="AA883" s="483"/>
      <c r="AB883" s="191"/>
      <c r="AC883" s="191"/>
      <c r="AD883" s="191"/>
      <c r="AE883" s="191"/>
      <c r="AF883" s="384"/>
      <c r="AG883" s="191"/>
      <c r="AH883" s="191"/>
      <c r="AI883" s="191"/>
      <c r="AJ883" s="191"/>
      <c r="AK883" s="192"/>
      <c r="AL883" s="191"/>
      <c r="AM883" s="191"/>
      <c r="AN883" s="191"/>
      <c r="AO883" s="461"/>
      <c r="AP883" s="191"/>
      <c r="AQ883" s="191"/>
      <c r="AR883" s="191"/>
      <c r="AS883" s="461"/>
      <c r="AT883" s="191"/>
      <c r="AU883" s="191"/>
      <c r="AV883" s="461"/>
      <c r="AW883" s="192"/>
      <c r="AX883" s="191"/>
      <c r="AY883" s="461"/>
      <c r="AZ883" s="191"/>
      <c r="BA883" s="461"/>
      <c r="BB883" s="191"/>
      <c r="BC883" s="192"/>
      <c r="BD883" s="191"/>
      <c r="BE883" s="191"/>
      <c r="BF883" s="461"/>
      <c r="BG883" s="470"/>
      <c r="BH883" s="470"/>
      <c r="BI883" s="191"/>
      <c r="BJ883" s="191"/>
      <c r="BK883" s="191"/>
      <c r="BL883" s="492"/>
      <c r="BM883" s="191"/>
      <c r="BN883" s="391"/>
      <c r="BO883" s="191"/>
      <c r="BP883" s="191"/>
      <c r="BQ883" s="191"/>
      <c r="BR883" s="191"/>
      <c r="BS883" s="191"/>
      <c r="BT883" s="191"/>
      <c r="BU883" s="192"/>
      <c r="BV883" s="191"/>
      <c r="BW883" s="191"/>
      <c r="BX883" s="191"/>
      <c r="BY883" s="191"/>
      <c r="BZ883" s="191"/>
      <c r="CA883" s="191"/>
      <c r="CB883" s="470"/>
      <c r="CC883" s="396"/>
      <c r="CD883" s="191"/>
      <c r="CE883" s="191"/>
      <c r="CF883" s="191"/>
      <c r="CG883" s="191"/>
      <c r="CH883" s="384"/>
      <c r="CI883" s="191"/>
      <c r="CJ883" s="461"/>
      <c r="CK883" s="461"/>
      <c r="CL883" s="191"/>
      <c r="CM883" s="191"/>
      <c r="CN883" s="498"/>
      <c r="CO883" s="191"/>
      <c r="CP883" s="192"/>
      <c r="CQ883" s="191"/>
      <c r="CR883" s="384"/>
      <c r="CS883" s="407"/>
      <c r="CT883" s="191"/>
      <c r="DE883" s="192"/>
      <c r="DM883" s="190"/>
      <c r="DN883" s="191"/>
      <c r="DQ883" s="190"/>
      <c r="DU883" s="132"/>
      <c r="DV883" s="132"/>
      <c r="DW883" s="132"/>
      <c r="DX883" s="132"/>
      <c r="DY883" s="132"/>
      <c r="DZ883" s="132"/>
      <c r="EA883" s="133"/>
      <c r="EB883" s="132"/>
      <c r="EC883" s="132"/>
      <c r="ED883" s="451"/>
      <c r="EE883" s="133"/>
      <c r="EF883" s="132"/>
      <c r="EG883" s="132"/>
      <c r="EH883" s="132"/>
      <c r="EI883" s="134"/>
      <c r="EJ883" s="132"/>
      <c r="EK883" s="451"/>
      <c r="EL883" s="518"/>
      <c r="EM883" s="451"/>
      <c r="EN883" s="132"/>
      <c r="EO883" s="513"/>
      <c r="EP883" s="451"/>
      <c r="EQ883" s="451"/>
      <c r="ER883" s="524"/>
      <c r="ES883" s="451"/>
      <c r="ET883" s="451"/>
      <c r="EU883" s="132"/>
      <c r="EV883" s="133"/>
      <c r="EW883" s="193"/>
    </row>
    <row r="884" spans="26:153" ht="30" customHeight="1" x14ac:dyDescent="0.15">
      <c r="Z884" s="246"/>
      <c r="AA884" s="483"/>
      <c r="AB884" s="191"/>
      <c r="AC884" s="191"/>
      <c r="AD884" s="191"/>
      <c r="AE884" s="191"/>
      <c r="AF884" s="384"/>
      <c r="AG884" s="191"/>
      <c r="AH884" s="191"/>
      <c r="AI884" s="191"/>
      <c r="AJ884" s="191"/>
      <c r="AK884" s="192"/>
      <c r="AL884" s="191"/>
      <c r="AM884" s="191"/>
      <c r="AN884" s="191"/>
      <c r="AO884" s="461"/>
      <c r="AP884" s="191"/>
      <c r="AQ884" s="191"/>
      <c r="AR884" s="191"/>
      <c r="AS884" s="461"/>
      <c r="AT884" s="191"/>
      <c r="AU884" s="191"/>
      <c r="AV884" s="461"/>
      <c r="AW884" s="192"/>
      <c r="AX884" s="191"/>
      <c r="AY884" s="461"/>
      <c r="AZ884" s="191"/>
      <c r="BA884" s="461"/>
      <c r="BB884" s="191"/>
      <c r="BC884" s="192"/>
      <c r="BD884" s="191"/>
      <c r="BE884" s="191"/>
      <c r="BF884" s="461"/>
      <c r="BG884" s="470"/>
      <c r="BH884" s="470"/>
      <c r="BI884" s="191"/>
      <c r="BJ884" s="191"/>
      <c r="BK884" s="191"/>
      <c r="BL884" s="492"/>
      <c r="BM884" s="191"/>
      <c r="BN884" s="391"/>
      <c r="BO884" s="191"/>
      <c r="BP884" s="191"/>
      <c r="BQ884" s="191"/>
      <c r="BR884" s="191"/>
      <c r="BS884" s="191"/>
      <c r="BT884" s="191"/>
      <c r="BU884" s="192"/>
      <c r="BV884" s="191"/>
      <c r="BW884" s="191"/>
      <c r="BX884" s="191"/>
      <c r="BY884" s="191"/>
      <c r="BZ884" s="191"/>
      <c r="CA884" s="191"/>
      <c r="CB884" s="470"/>
      <c r="CC884" s="396"/>
      <c r="CD884" s="191"/>
      <c r="CE884" s="191"/>
      <c r="CF884" s="191"/>
      <c r="CG884" s="191"/>
      <c r="CH884" s="384"/>
      <c r="CI884" s="191"/>
      <c r="CJ884" s="461"/>
      <c r="CK884" s="461"/>
      <c r="CL884" s="191"/>
      <c r="CM884" s="191"/>
      <c r="CN884" s="498"/>
      <c r="CO884" s="191"/>
      <c r="CP884" s="192"/>
      <c r="CQ884" s="191"/>
      <c r="CR884" s="384"/>
      <c r="CS884" s="407"/>
      <c r="CT884" s="191"/>
      <c r="DE884" s="192"/>
      <c r="DM884" s="190"/>
      <c r="DN884" s="191"/>
      <c r="DQ884" s="190"/>
      <c r="DU884" s="132"/>
      <c r="DV884" s="132"/>
      <c r="DW884" s="132"/>
      <c r="DX884" s="132"/>
      <c r="DY884" s="132"/>
      <c r="DZ884" s="132"/>
      <c r="EA884" s="133"/>
      <c r="EB884" s="132"/>
      <c r="EC884" s="132"/>
      <c r="ED884" s="451"/>
      <c r="EE884" s="133"/>
      <c r="EF884" s="132"/>
      <c r="EG884" s="132"/>
      <c r="EH884" s="132"/>
      <c r="EI884" s="134"/>
      <c r="EJ884" s="132"/>
      <c r="EK884" s="451"/>
      <c r="EL884" s="518"/>
      <c r="EM884" s="451"/>
      <c r="EN884" s="132"/>
      <c r="EO884" s="513"/>
      <c r="EP884" s="451"/>
      <c r="EQ884" s="451"/>
      <c r="ER884" s="524"/>
      <c r="ES884" s="451"/>
      <c r="ET884" s="451"/>
      <c r="EU884" s="132"/>
      <c r="EV884" s="133"/>
      <c r="EW884" s="193"/>
    </row>
    <row r="885" spans="26:153" ht="30" customHeight="1" x14ac:dyDescent="0.15">
      <c r="Z885" s="246"/>
      <c r="AA885" s="483"/>
      <c r="AB885" s="191"/>
      <c r="AC885" s="191"/>
      <c r="AD885" s="191"/>
      <c r="AE885" s="191"/>
      <c r="AF885" s="384"/>
      <c r="AG885" s="191"/>
      <c r="AH885" s="191"/>
      <c r="AI885" s="191"/>
      <c r="AJ885" s="191"/>
      <c r="AK885" s="192"/>
      <c r="AL885" s="191"/>
      <c r="AM885" s="191"/>
      <c r="AN885" s="191"/>
      <c r="AO885" s="461"/>
      <c r="AP885" s="191"/>
      <c r="AQ885" s="191"/>
      <c r="AR885" s="191"/>
      <c r="AS885" s="461"/>
      <c r="AT885" s="191"/>
      <c r="AU885" s="191"/>
      <c r="AV885" s="461"/>
      <c r="AW885" s="192"/>
      <c r="AX885" s="191"/>
      <c r="AY885" s="461"/>
      <c r="AZ885" s="191"/>
      <c r="BA885" s="461"/>
      <c r="BB885" s="191"/>
      <c r="BC885" s="192"/>
      <c r="BD885" s="191"/>
      <c r="BE885" s="191"/>
      <c r="BF885" s="461"/>
      <c r="BG885" s="470"/>
      <c r="BH885" s="470"/>
      <c r="BI885" s="191"/>
      <c r="BJ885" s="191"/>
      <c r="BK885" s="191"/>
      <c r="BL885" s="492"/>
      <c r="BM885" s="191"/>
      <c r="BN885" s="391"/>
      <c r="BO885" s="191"/>
      <c r="BP885" s="191"/>
      <c r="BQ885" s="191"/>
      <c r="BR885" s="191"/>
      <c r="BS885" s="191"/>
      <c r="BT885" s="191"/>
      <c r="BU885" s="192"/>
      <c r="BV885" s="191"/>
      <c r="BW885" s="191"/>
      <c r="BX885" s="191"/>
      <c r="BY885" s="191"/>
      <c r="BZ885" s="191"/>
      <c r="CA885" s="191"/>
      <c r="CB885" s="470"/>
      <c r="CC885" s="396"/>
      <c r="CD885" s="191"/>
      <c r="CE885" s="191"/>
      <c r="CF885" s="191"/>
      <c r="CG885" s="191"/>
      <c r="CH885" s="384"/>
      <c r="CI885" s="191"/>
      <c r="CJ885" s="461"/>
      <c r="CK885" s="461"/>
      <c r="CL885" s="191"/>
      <c r="CM885" s="191"/>
      <c r="CN885" s="498"/>
      <c r="CO885" s="191"/>
      <c r="CP885" s="192"/>
      <c r="CQ885" s="191"/>
      <c r="CR885" s="384"/>
      <c r="CS885" s="407"/>
      <c r="CT885" s="191"/>
      <c r="DE885" s="192"/>
      <c r="DM885" s="190"/>
      <c r="DN885" s="191"/>
      <c r="DQ885" s="190"/>
      <c r="DU885" s="132"/>
      <c r="DV885" s="132"/>
      <c r="DW885" s="132"/>
      <c r="DX885" s="132"/>
      <c r="DY885" s="132"/>
      <c r="DZ885" s="132"/>
      <c r="EA885" s="133"/>
      <c r="EB885" s="132"/>
      <c r="EC885" s="132"/>
      <c r="ED885" s="451"/>
      <c r="EE885" s="133"/>
      <c r="EF885" s="132"/>
      <c r="EG885" s="132"/>
      <c r="EH885" s="132"/>
      <c r="EI885" s="134"/>
      <c r="EJ885" s="132"/>
      <c r="EK885" s="451"/>
      <c r="EL885" s="518"/>
      <c r="EM885" s="451"/>
      <c r="EN885" s="132"/>
      <c r="EO885" s="513"/>
      <c r="EP885" s="451"/>
      <c r="EQ885" s="451"/>
      <c r="ER885" s="524"/>
      <c r="ES885" s="451"/>
      <c r="ET885" s="451"/>
      <c r="EU885" s="132"/>
      <c r="EV885" s="133"/>
      <c r="EW885" s="193"/>
    </row>
    <row r="886" spans="26:153" ht="30" customHeight="1" x14ac:dyDescent="0.15">
      <c r="Z886" s="246"/>
      <c r="AA886" s="483"/>
      <c r="AB886" s="191"/>
      <c r="AC886" s="191"/>
      <c r="AD886" s="191"/>
      <c r="AE886" s="191"/>
      <c r="AF886" s="384"/>
      <c r="AG886" s="191"/>
      <c r="AH886" s="191"/>
      <c r="AI886" s="191"/>
      <c r="AJ886" s="191"/>
      <c r="AK886" s="192"/>
      <c r="AL886" s="191"/>
      <c r="AM886" s="191"/>
      <c r="AN886" s="191"/>
      <c r="AO886" s="461"/>
      <c r="AP886" s="191"/>
      <c r="AQ886" s="191"/>
      <c r="AR886" s="191"/>
      <c r="AS886" s="461"/>
      <c r="AT886" s="191"/>
      <c r="AU886" s="191"/>
      <c r="AV886" s="461"/>
      <c r="AW886" s="192"/>
      <c r="AX886" s="191"/>
      <c r="AY886" s="461"/>
      <c r="AZ886" s="191"/>
      <c r="BA886" s="461"/>
      <c r="BB886" s="191"/>
      <c r="BC886" s="192"/>
      <c r="BD886" s="191"/>
      <c r="BE886" s="191"/>
      <c r="BF886" s="461"/>
      <c r="BG886" s="470"/>
      <c r="BH886" s="470"/>
      <c r="BI886" s="191"/>
      <c r="BJ886" s="191"/>
      <c r="BK886" s="191"/>
      <c r="BL886" s="492"/>
      <c r="BM886" s="191"/>
      <c r="BN886" s="391"/>
      <c r="BO886" s="191"/>
      <c r="BP886" s="191"/>
      <c r="BQ886" s="191"/>
      <c r="BR886" s="191"/>
      <c r="BS886" s="191"/>
      <c r="BT886" s="191"/>
      <c r="BU886" s="192"/>
      <c r="BV886" s="191"/>
      <c r="BW886" s="191"/>
      <c r="BX886" s="191"/>
      <c r="BY886" s="191"/>
      <c r="BZ886" s="191"/>
      <c r="CA886" s="191"/>
      <c r="CB886" s="470"/>
      <c r="CC886" s="396"/>
      <c r="CD886" s="191"/>
      <c r="CE886" s="191"/>
      <c r="CF886" s="191"/>
      <c r="CG886" s="191"/>
      <c r="CH886" s="384"/>
      <c r="CI886" s="191"/>
      <c r="CJ886" s="461"/>
      <c r="CK886" s="461"/>
      <c r="CL886" s="191"/>
      <c r="CM886" s="191"/>
      <c r="CN886" s="498"/>
      <c r="CO886" s="191"/>
      <c r="CP886" s="192"/>
      <c r="CQ886" s="191"/>
      <c r="CR886" s="384"/>
      <c r="CS886" s="407"/>
      <c r="CT886" s="191"/>
      <c r="DE886" s="192"/>
      <c r="DM886" s="190"/>
      <c r="DN886" s="191"/>
      <c r="DQ886" s="190"/>
      <c r="DU886" s="132"/>
      <c r="DV886" s="132"/>
      <c r="DW886" s="132"/>
      <c r="DX886" s="132"/>
      <c r="DY886" s="132"/>
      <c r="DZ886" s="132"/>
      <c r="EA886" s="133"/>
      <c r="EB886" s="132"/>
      <c r="EC886" s="132"/>
      <c r="ED886" s="451"/>
      <c r="EE886" s="133"/>
      <c r="EF886" s="132"/>
      <c r="EG886" s="132"/>
      <c r="EH886" s="132"/>
      <c r="EI886" s="134"/>
      <c r="EJ886" s="132"/>
      <c r="EK886" s="451"/>
      <c r="EL886" s="518"/>
      <c r="EM886" s="451"/>
      <c r="EN886" s="132"/>
      <c r="EO886" s="513"/>
      <c r="EP886" s="451"/>
      <c r="EQ886" s="451"/>
      <c r="ER886" s="524"/>
      <c r="ES886" s="451"/>
      <c r="ET886" s="451"/>
      <c r="EU886" s="132"/>
      <c r="EV886" s="133"/>
      <c r="EW886" s="193"/>
    </row>
    <row r="887" spans="26:153" ht="30" customHeight="1" x14ac:dyDescent="0.15">
      <c r="Z887" s="246"/>
      <c r="AA887" s="483"/>
      <c r="AB887" s="191"/>
      <c r="AC887" s="191"/>
      <c r="AD887" s="191"/>
      <c r="AE887" s="191"/>
      <c r="AF887" s="384"/>
      <c r="AG887" s="191"/>
      <c r="AH887" s="191"/>
      <c r="AI887" s="191"/>
      <c r="AJ887" s="191"/>
      <c r="AK887" s="192"/>
      <c r="AL887" s="191"/>
      <c r="AM887" s="191"/>
      <c r="AN887" s="191"/>
      <c r="AO887" s="461"/>
      <c r="AP887" s="191"/>
      <c r="AQ887" s="191"/>
      <c r="AR887" s="191"/>
      <c r="AS887" s="461"/>
      <c r="AT887" s="191"/>
      <c r="AU887" s="191"/>
      <c r="AV887" s="461"/>
      <c r="AW887" s="192"/>
      <c r="AX887" s="191"/>
      <c r="AY887" s="461"/>
      <c r="AZ887" s="191"/>
      <c r="BA887" s="461"/>
      <c r="BB887" s="191"/>
      <c r="BC887" s="192"/>
      <c r="BD887" s="191"/>
      <c r="BE887" s="191"/>
      <c r="BF887" s="461"/>
      <c r="BG887" s="470"/>
      <c r="BH887" s="470"/>
      <c r="BI887" s="191"/>
      <c r="BJ887" s="191"/>
      <c r="BK887" s="191"/>
      <c r="BL887" s="492"/>
      <c r="BM887" s="191"/>
      <c r="BN887" s="391"/>
      <c r="BO887" s="191"/>
      <c r="BP887" s="191"/>
      <c r="BQ887" s="191"/>
      <c r="BR887" s="191"/>
      <c r="BS887" s="191"/>
      <c r="BT887" s="191"/>
      <c r="BU887" s="192"/>
      <c r="BV887" s="191"/>
      <c r="BW887" s="191"/>
      <c r="BX887" s="191"/>
      <c r="BY887" s="191"/>
      <c r="BZ887" s="191"/>
      <c r="CA887" s="191"/>
      <c r="CB887" s="470"/>
      <c r="CC887" s="396"/>
      <c r="CD887" s="191"/>
      <c r="CE887" s="191"/>
      <c r="CF887" s="191"/>
      <c r="CG887" s="191"/>
      <c r="CH887" s="384"/>
      <c r="CI887" s="191"/>
      <c r="CJ887" s="461"/>
      <c r="CK887" s="461"/>
      <c r="CL887" s="191"/>
      <c r="CM887" s="191"/>
      <c r="CN887" s="498"/>
      <c r="CO887" s="191"/>
      <c r="CP887" s="192"/>
      <c r="CQ887" s="191"/>
      <c r="CR887" s="384"/>
      <c r="CS887" s="407"/>
      <c r="CT887" s="191"/>
      <c r="DE887" s="192"/>
      <c r="DM887" s="190"/>
      <c r="DN887" s="191"/>
      <c r="DQ887" s="190"/>
      <c r="DU887" s="132"/>
      <c r="DV887" s="132"/>
      <c r="DW887" s="132"/>
      <c r="DX887" s="132"/>
      <c r="DY887" s="132"/>
      <c r="DZ887" s="132"/>
      <c r="EA887" s="133"/>
      <c r="EB887" s="132"/>
      <c r="EC887" s="132"/>
      <c r="ED887" s="451"/>
      <c r="EE887" s="133"/>
      <c r="EF887" s="132"/>
      <c r="EG887" s="132"/>
      <c r="EH887" s="132"/>
      <c r="EI887" s="134"/>
      <c r="EJ887" s="132"/>
      <c r="EK887" s="451"/>
      <c r="EL887" s="518"/>
      <c r="EM887" s="451"/>
      <c r="EN887" s="132"/>
      <c r="EO887" s="513"/>
      <c r="EP887" s="451"/>
      <c r="EQ887" s="451"/>
      <c r="ER887" s="524"/>
      <c r="ES887" s="451"/>
      <c r="ET887" s="451"/>
      <c r="EU887" s="132"/>
      <c r="EV887" s="133"/>
      <c r="EW887" s="193"/>
    </row>
    <row r="888" spans="26:153" ht="30" customHeight="1" x14ac:dyDescent="0.15">
      <c r="Z888" s="246"/>
      <c r="AA888" s="483"/>
      <c r="AB888" s="191"/>
      <c r="AC888" s="191"/>
      <c r="AD888" s="191"/>
      <c r="AE888" s="191"/>
      <c r="AF888" s="384"/>
      <c r="AG888" s="191"/>
      <c r="AH888" s="191"/>
      <c r="AI888" s="191"/>
      <c r="AJ888" s="191"/>
      <c r="AK888" s="192"/>
      <c r="AL888" s="191"/>
      <c r="AM888" s="191"/>
      <c r="AN888" s="191"/>
      <c r="AO888" s="461"/>
      <c r="AP888" s="191"/>
      <c r="AQ888" s="191"/>
      <c r="AR888" s="191"/>
      <c r="AS888" s="461"/>
      <c r="AT888" s="191"/>
      <c r="AU888" s="191"/>
      <c r="AV888" s="461"/>
      <c r="AW888" s="192"/>
      <c r="AX888" s="191"/>
      <c r="AY888" s="461"/>
      <c r="AZ888" s="191"/>
      <c r="BA888" s="461"/>
      <c r="BB888" s="191"/>
      <c r="BC888" s="192"/>
      <c r="BD888" s="191"/>
      <c r="BE888" s="191"/>
      <c r="BF888" s="461"/>
      <c r="BG888" s="470"/>
      <c r="BH888" s="470"/>
      <c r="BI888" s="191"/>
      <c r="BJ888" s="191"/>
      <c r="BK888" s="191"/>
      <c r="BL888" s="492"/>
      <c r="BM888" s="191"/>
      <c r="BN888" s="391"/>
      <c r="BO888" s="191"/>
      <c r="BP888" s="191"/>
      <c r="BQ888" s="191"/>
      <c r="BR888" s="191"/>
      <c r="BS888" s="191"/>
      <c r="BT888" s="191"/>
      <c r="BU888" s="192"/>
      <c r="BV888" s="191"/>
      <c r="BW888" s="191"/>
      <c r="BX888" s="191"/>
      <c r="BY888" s="191"/>
      <c r="BZ888" s="191"/>
      <c r="CA888" s="191"/>
      <c r="CB888" s="470"/>
      <c r="CC888" s="396"/>
      <c r="CD888" s="191"/>
      <c r="CE888" s="191"/>
      <c r="CF888" s="191"/>
      <c r="CG888" s="191"/>
      <c r="CH888" s="384"/>
      <c r="CI888" s="191"/>
      <c r="CJ888" s="461"/>
      <c r="CK888" s="461"/>
      <c r="CL888" s="191"/>
      <c r="CM888" s="191"/>
      <c r="CN888" s="498"/>
      <c r="CO888" s="191"/>
      <c r="CP888" s="192"/>
      <c r="CQ888" s="191"/>
      <c r="CR888" s="384"/>
      <c r="CS888" s="407"/>
      <c r="CT888" s="191"/>
      <c r="DE888" s="192"/>
      <c r="DM888" s="190"/>
      <c r="DN888" s="191"/>
      <c r="DQ888" s="190"/>
      <c r="DU888" s="132"/>
      <c r="DV888" s="132"/>
      <c r="DW888" s="132"/>
      <c r="DX888" s="132"/>
      <c r="DY888" s="132"/>
      <c r="DZ888" s="132"/>
      <c r="EA888" s="133"/>
      <c r="EB888" s="132"/>
      <c r="EC888" s="132"/>
      <c r="ED888" s="451"/>
      <c r="EE888" s="133"/>
      <c r="EF888" s="132"/>
      <c r="EG888" s="132"/>
      <c r="EH888" s="132"/>
      <c r="EI888" s="134"/>
      <c r="EJ888" s="132"/>
      <c r="EK888" s="451"/>
      <c r="EL888" s="518"/>
      <c r="EM888" s="451"/>
      <c r="EN888" s="132"/>
      <c r="EO888" s="513"/>
      <c r="EP888" s="451"/>
      <c r="EQ888" s="451"/>
      <c r="ER888" s="524"/>
      <c r="ES888" s="451"/>
      <c r="ET888" s="451"/>
      <c r="EU888" s="132"/>
      <c r="EV888" s="133"/>
      <c r="EW888" s="193"/>
    </row>
    <row r="889" spans="26:153" ht="30" customHeight="1" x14ac:dyDescent="0.15">
      <c r="Z889" s="246"/>
      <c r="AA889" s="483"/>
      <c r="AB889" s="191"/>
      <c r="AC889" s="191"/>
      <c r="AD889" s="191"/>
      <c r="AE889" s="191"/>
      <c r="AF889" s="384"/>
      <c r="AG889" s="191"/>
      <c r="AH889" s="191"/>
      <c r="AI889" s="191"/>
      <c r="AJ889" s="191"/>
      <c r="AK889" s="192"/>
      <c r="AL889" s="191"/>
      <c r="AM889" s="191"/>
      <c r="AN889" s="191"/>
      <c r="AO889" s="461"/>
      <c r="AP889" s="191"/>
      <c r="AQ889" s="191"/>
      <c r="AR889" s="191"/>
      <c r="AS889" s="461"/>
      <c r="AT889" s="191"/>
      <c r="AU889" s="191"/>
      <c r="AV889" s="461"/>
      <c r="AW889" s="192"/>
      <c r="AX889" s="191"/>
      <c r="AY889" s="461"/>
      <c r="AZ889" s="191"/>
      <c r="BA889" s="461"/>
      <c r="BB889" s="191"/>
      <c r="BC889" s="192"/>
      <c r="BD889" s="191"/>
      <c r="BE889" s="191"/>
      <c r="BF889" s="461"/>
      <c r="BG889" s="470"/>
      <c r="BH889" s="470"/>
      <c r="BI889" s="191"/>
      <c r="BJ889" s="191"/>
      <c r="BK889" s="191"/>
      <c r="BL889" s="492"/>
      <c r="BM889" s="191"/>
      <c r="BN889" s="391"/>
      <c r="BO889" s="191"/>
      <c r="BP889" s="191"/>
      <c r="BQ889" s="191"/>
      <c r="BR889" s="191"/>
      <c r="BS889" s="191"/>
      <c r="BT889" s="191"/>
      <c r="BU889" s="192"/>
      <c r="BV889" s="191"/>
      <c r="BW889" s="191"/>
      <c r="BX889" s="191"/>
      <c r="BY889" s="191"/>
      <c r="BZ889" s="191"/>
      <c r="CA889" s="191"/>
      <c r="CB889" s="470"/>
      <c r="CC889" s="396"/>
      <c r="CD889" s="191"/>
      <c r="CE889" s="191"/>
      <c r="CF889" s="191"/>
      <c r="CG889" s="191"/>
      <c r="CH889" s="384"/>
      <c r="CI889" s="191"/>
      <c r="CJ889" s="461"/>
      <c r="CK889" s="461"/>
      <c r="CL889" s="191"/>
      <c r="CM889" s="191"/>
      <c r="CN889" s="498"/>
      <c r="CO889" s="191"/>
      <c r="CP889" s="192"/>
      <c r="CQ889" s="191"/>
      <c r="CR889" s="384"/>
      <c r="CS889" s="407"/>
      <c r="CT889" s="191"/>
      <c r="DE889" s="192"/>
      <c r="DM889" s="190"/>
      <c r="DN889" s="191"/>
      <c r="DQ889" s="190"/>
      <c r="DU889" s="132"/>
      <c r="DV889" s="132"/>
      <c r="DW889" s="132"/>
      <c r="DX889" s="132"/>
      <c r="DY889" s="132"/>
      <c r="DZ889" s="132"/>
      <c r="EA889" s="133"/>
      <c r="EB889" s="132"/>
      <c r="EC889" s="132"/>
      <c r="ED889" s="451"/>
      <c r="EE889" s="133"/>
      <c r="EF889" s="132"/>
      <c r="EG889" s="132"/>
      <c r="EH889" s="132"/>
      <c r="EI889" s="134"/>
      <c r="EJ889" s="132"/>
      <c r="EK889" s="451"/>
      <c r="EL889" s="518"/>
      <c r="EM889" s="451"/>
      <c r="EN889" s="132"/>
      <c r="EO889" s="513"/>
      <c r="EP889" s="451"/>
      <c r="EQ889" s="451"/>
      <c r="ER889" s="524"/>
      <c r="ES889" s="451"/>
      <c r="ET889" s="451"/>
      <c r="EU889" s="132"/>
      <c r="EV889" s="133"/>
      <c r="EW889" s="193"/>
    </row>
    <row r="890" spans="26:153" ht="30" customHeight="1" x14ac:dyDescent="0.15">
      <c r="Z890" s="246"/>
      <c r="AA890" s="483"/>
      <c r="AB890" s="191"/>
      <c r="AC890" s="191"/>
      <c r="AD890" s="191"/>
      <c r="AE890" s="191"/>
      <c r="AF890" s="384"/>
      <c r="AG890" s="191"/>
      <c r="AH890" s="191"/>
      <c r="AI890" s="191"/>
      <c r="AJ890" s="191"/>
      <c r="AK890" s="192"/>
      <c r="AL890" s="191"/>
      <c r="AM890" s="191"/>
      <c r="AN890" s="191"/>
      <c r="AO890" s="461"/>
      <c r="AP890" s="191"/>
      <c r="AQ890" s="191"/>
      <c r="AR890" s="191"/>
      <c r="AS890" s="461"/>
      <c r="AT890" s="191"/>
      <c r="AU890" s="191"/>
      <c r="AV890" s="461"/>
      <c r="AW890" s="192"/>
      <c r="AX890" s="191"/>
      <c r="AY890" s="461"/>
      <c r="AZ890" s="191"/>
      <c r="BA890" s="461"/>
      <c r="BB890" s="191"/>
      <c r="BC890" s="192"/>
      <c r="BD890" s="191"/>
      <c r="BE890" s="191"/>
      <c r="BF890" s="461"/>
      <c r="BG890" s="470"/>
      <c r="BH890" s="470"/>
      <c r="BI890" s="191"/>
      <c r="BJ890" s="191"/>
      <c r="BK890" s="191"/>
      <c r="BL890" s="492"/>
      <c r="BM890" s="191"/>
      <c r="BN890" s="391"/>
      <c r="BO890" s="191"/>
      <c r="BP890" s="191"/>
      <c r="BQ890" s="191"/>
      <c r="BR890" s="191"/>
      <c r="BS890" s="191"/>
      <c r="BT890" s="191"/>
      <c r="BU890" s="192"/>
      <c r="BV890" s="191"/>
      <c r="BW890" s="191"/>
      <c r="BX890" s="191"/>
      <c r="BY890" s="191"/>
      <c r="BZ890" s="191"/>
      <c r="CA890" s="191"/>
      <c r="CB890" s="470"/>
      <c r="CC890" s="396"/>
      <c r="CD890" s="191"/>
      <c r="CE890" s="191"/>
      <c r="CF890" s="191"/>
      <c r="CG890" s="191"/>
      <c r="CH890" s="384"/>
      <c r="CI890" s="191"/>
      <c r="CJ890" s="461"/>
      <c r="CK890" s="461"/>
      <c r="CL890" s="191"/>
      <c r="CM890" s="191"/>
      <c r="CN890" s="498"/>
      <c r="CO890" s="191"/>
      <c r="CP890" s="192"/>
      <c r="CQ890" s="191"/>
      <c r="CR890" s="384"/>
      <c r="CS890" s="407"/>
      <c r="CT890" s="191"/>
      <c r="DE890" s="192"/>
      <c r="DM890" s="190"/>
      <c r="DN890" s="191"/>
      <c r="DQ890" s="190"/>
      <c r="DU890" s="132"/>
      <c r="DV890" s="132"/>
      <c r="DW890" s="132"/>
      <c r="DX890" s="132"/>
      <c r="DY890" s="132"/>
      <c r="DZ890" s="132"/>
      <c r="EA890" s="133"/>
      <c r="EB890" s="132"/>
      <c r="EC890" s="132"/>
      <c r="ED890" s="451"/>
      <c r="EE890" s="133"/>
      <c r="EF890" s="132"/>
      <c r="EG890" s="132"/>
      <c r="EH890" s="132"/>
      <c r="EI890" s="134"/>
      <c r="EJ890" s="132"/>
      <c r="EK890" s="451"/>
      <c r="EL890" s="518"/>
      <c r="EM890" s="451"/>
      <c r="EN890" s="132"/>
      <c r="EO890" s="513"/>
      <c r="EP890" s="451"/>
      <c r="EQ890" s="451"/>
      <c r="ER890" s="524"/>
      <c r="ES890" s="451"/>
      <c r="ET890" s="451"/>
      <c r="EU890" s="132"/>
      <c r="EV890" s="133"/>
      <c r="EW890" s="193"/>
    </row>
    <row r="891" spans="26:153" ht="30" customHeight="1" x14ac:dyDescent="0.15">
      <c r="Z891" s="246"/>
      <c r="AA891" s="483"/>
      <c r="AB891" s="191"/>
      <c r="AC891" s="191"/>
      <c r="AD891" s="191"/>
      <c r="AE891" s="191"/>
      <c r="AF891" s="384"/>
      <c r="AG891" s="191"/>
      <c r="AH891" s="191"/>
      <c r="AI891" s="191"/>
      <c r="AJ891" s="191"/>
      <c r="AK891" s="192"/>
      <c r="AL891" s="191"/>
      <c r="AM891" s="191"/>
      <c r="AN891" s="191"/>
      <c r="AO891" s="461"/>
      <c r="AP891" s="191"/>
      <c r="AQ891" s="191"/>
      <c r="AR891" s="191"/>
      <c r="AS891" s="461"/>
      <c r="AT891" s="191"/>
      <c r="AU891" s="191"/>
      <c r="AV891" s="461"/>
      <c r="AW891" s="192"/>
      <c r="AX891" s="191"/>
      <c r="AY891" s="461"/>
      <c r="AZ891" s="191"/>
      <c r="BA891" s="461"/>
      <c r="BB891" s="191"/>
      <c r="BC891" s="192"/>
      <c r="BD891" s="191"/>
      <c r="BE891" s="191"/>
      <c r="BF891" s="461"/>
      <c r="BG891" s="470"/>
      <c r="BH891" s="470"/>
      <c r="BI891" s="191"/>
      <c r="BJ891" s="191"/>
      <c r="BK891" s="191"/>
      <c r="BL891" s="492"/>
      <c r="BM891" s="191"/>
      <c r="BN891" s="391"/>
      <c r="BO891" s="191"/>
      <c r="BP891" s="191"/>
      <c r="BQ891" s="191"/>
      <c r="BR891" s="191"/>
      <c r="BS891" s="191"/>
      <c r="BT891" s="191"/>
      <c r="BU891" s="192"/>
      <c r="BV891" s="191"/>
      <c r="BW891" s="191"/>
      <c r="BX891" s="191"/>
      <c r="BY891" s="191"/>
      <c r="BZ891" s="191"/>
      <c r="CA891" s="191"/>
      <c r="CB891" s="470"/>
      <c r="CC891" s="396"/>
      <c r="CD891" s="191"/>
      <c r="CE891" s="191"/>
      <c r="CF891" s="191"/>
      <c r="CG891" s="191"/>
      <c r="CH891" s="384"/>
      <c r="CI891" s="191"/>
      <c r="CJ891" s="461"/>
      <c r="CK891" s="461"/>
      <c r="CL891" s="191"/>
      <c r="CM891" s="191"/>
      <c r="CN891" s="498"/>
      <c r="CO891" s="191"/>
      <c r="CP891" s="192"/>
      <c r="CQ891" s="191"/>
      <c r="CR891" s="384"/>
      <c r="CS891" s="407"/>
      <c r="CT891" s="191"/>
      <c r="DE891" s="192"/>
      <c r="DM891" s="190"/>
      <c r="DN891" s="191"/>
      <c r="DQ891" s="190"/>
      <c r="DU891" s="132"/>
      <c r="DV891" s="132"/>
      <c r="DW891" s="132"/>
      <c r="DX891" s="132"/>
      <c r="DY891" s="132"/>
      <c r="DZ891" s="132"/>
      <c r="EA891" s="133"/>
      <c r="EB891" s="132"/>
      <c r="EC891" s="132"/>
      <c r="ED891" s="451"/>
      <c r="EE891" s="133"/>
      <c r="EF891" s="132"/>
      <c r="EG891" s="132"/>
      <c r="EH891" s="132"/>
      <c r="EI891" s="134"/>
      <c r="EJ891" s="132"/>
      <c r="EK891" s="451"/>
      <c r="EL891" s="518"/>
      <c r="EM891" s="451"/>
      <c r="EN891" s="132"/>
      <c r="EO891" s="513"/>
      <c r="EP891" s="451"/>
      <c r="EQ891" s="451"/>
      <c r="ER891" s="524"/>
      <c r="ES891" s="451"/>
      <c r="ET891" s="451"/>
      <c r="EU891" s="132"/>
      <c r="EV891" s="133"/>
      <c r="EW891" s="193"/>
    </row>
    <row r="892" spans="26:153" ht="30" customHeight="1" x14ac:dyDescent="0.15">
      <c r="Z892" s="246"/>
      <c r="AA892" s="483"/>
      <c r="AB892" s="191"/>
      <c r="AC892" s="191"/>
      <c r="AD892" s="191"/>
      <c r="AE892" s="191"/>
      <c r="AF892" s="384"/>
      <c r="AG892" s="191"/>
      <c r="AH892" s="191"/>
      <c r="AI892" s="191"/>
      <c r="AJ892" s="191"/>
      <c r="AK892" s="192"/>
      <c r="AL892" s="191"/>
      <c r="AM892" s="191"/>
      <c r="AN892" s="191"/>
      <c r="AO892" s="461"/>
      <c r="AP892" s="191"/>
      <c r="AQ892" s="191"/>
      <c r="AR892" s="191"/>
      <c r="AS892" s="461"/>
      <c r="AT892" s="191"/>
      <c r="AU892" s="191"/>
      <c r="AV892" s="461"/>
      <c r="AW892" s="192"/>
      <c r="AX892" s="191"/>
      <c r="AY892" s="461"/>
      <c r="AZ892" s="191"/>
      <c r="BA892" s="461"/>
      <c r="BB892" s="191"/>
      <c r="BC892" s="192"/>
      <c r="BD892" s="191"/>
      <c r="BE892" s="191"/>
      <c r="BF892" s="461"/>
      <c r="BG892" s="470"/>
      <c r="BH892" s="470"/>
      <c r="BI892" s="191"/>
      <c r="BJ892" s="191"/>
      <c r="BK892" s="191"/>
      <c r="BL892" s="492"/>
      <c r="BM892" s="191"/>
      <c r="BN892" s="391"/>
      <c r="BO892" s="191"/>
      <c r="BP892" s="191"/>
      <c r="BQ892" s="191"/>
      <c r="BR892" s="191"/>
      <c r="BS892" s="191"/>
      <c r="BT892" s="191"/>
      <c r="BU892" s="192"/>
      <c r="BV892" s="191"/>
      <c r="BW892" s="191"/>
      <c r="BX892" s="191"/>
      <c r="BY892" s="191"/>
      <c r="BZ892" s="191"/>
      <c r="CA892" s="191"/>
      <c r="CB892" s="470"/>
      <c r="CC892" s="396"/>
      <c r="CD892" s="191"/>
      <c r="CE892" s="191"/>
      <c r="CF892" s="191"/>
      <c r="CG892" s="191"/>
      <c r="CH892" s="384"/>
      <c r="CI892" s="191"/>
      <c r="CJ892" s="461"/>
      <c r="CK892" s="461"/>
      <c r="CL892" s="191"/>
      <c r="CM892" s="191"/>
      <c r="CN892" s="498"/>
      <c r="CO892" s="191"/>
      <c r="CP892" s="192"/>
      <c r="CQ892" s="191"/>
      <c r="CR892" s="384"/>
      <c r="CS892" s="407"/>
      <c r="CT892" s="191"/>
      <c r="DE892" s="192"/>
      <c r="DM892" s="190"/>
      <c r="DN892" s="191"/>
      <c r="DQ892" s="190"/>
      <c r="DU892" s="132"/>
      <c r="DV892" s="132"/>
      <c r="DW892" s="132"/>
      <c r="DX892" s="132"/>
      <c r="DY892" s="132"/>
      <c r="DZ892" s="132"/>
      <c r="EA892" s="133"/>
      <c r="EB892" s="132"/>
      <c r="EC892" s="132"/>
      <c r="ED892" s="451"/>
      <c r="EE892" s="133"/>
      <c r="EF892" s="132"/>
      <c r="EG892" s="132"/>
      <c r="EH892" s="132"/>
      <c r="EI892" s="134"/>
      <c r="EJ892" s="132"/>
      <c r="EK892" s="451"/>
      <c r="EL892" s="518"/>
      <c r="EM892" s="451"/>
      <c r="EN892" s="132"/>
      <c r="EO892" s="513"/>
      <c r="EP892" s="451"/>
      <c r="EQ892" s="451"/>
      <c r="ER892" s="524"/>
      <c r="ES892" s="451"/>
      <c r="ET892" s="451"/>
      <c r="EU892" s="132"/>
      <c r="EV892" s="133"/>
      <c r="EW892" s="193"/>
    </row>
    <row r="893" spans="26:153" ht="30" customHeight="1" x14ac:dyDescent="0.15">
      <c r="Z893" s="246"/>
      <c r="AA893" s="483"/>
      <c r="AB893" s="191"/>
      <c r="AC893" s="191"/>
      <c r="AD893" s="191"/>
      <c r="AE893" s="191"/>
      <c r="AF893" s="384"/>
      <c r="AG893" s="191"/>
      <c r="AH893" s="191"/>
      <c r="AI893" s="191"/>
      <c r="AJ893" s="191"/>
      <c r="AK893" s="192"/>
      <c r="AL893" s="191"/>
      <c r="AM893" s="191"/>
      <c r="AN893" s="191"/>
      <c r="AO893" s="461"/>
      <c r="AP893" s="191"/>
      <c r="AQ893" s="191"/>
      <c r="AR893" s="191"/>
      <c r="AS893" s="461"/>
      <c r="AT893" s="191"/>
      <c r="AU893" s="191"/>
      <c r="AV893" s="461"/>
      <c r="AW893" s="192"/>
      <c r="AX893" s="191"/>
      <c r="AY893" s="461"/>
      <c r="AZ893" s="191"/>
      <c r="BA893" s="461"/>
      <c r="BB893" s="191"/>
      <c r="BC893" s="192"/>
      <c r="BD893" s="191"/>
      <c r="BE893" s="191"/>
      <c r="BF893" s="461"/>
      <c r="BG893" s="470"/>
      <c r="BH893" s="470"/>
      <c r="BI893" s="191"/>
      <c r="BJ893" s="191"/>
      <c r="BK893" s="191"/>
      <c r="BL893" s="492"/>
      <c r="BM893" s="191"/>
      <c r="BN893" s="391"/>
      <c r="BO893" s="191"/>
      <c r="BP893" s="191"/>
      <c r="BQ893" s="191"/>
      <c r="BR893" s="191"/>
      <c r="BS893" s="191"/>
      <c r="BT893" s="191"/>
      <c r="BU893" s="192"/>
      <c r="BV893" s="191"/>
      <c r="BW893" s="191"/>
      <c r="BX893" s="191"/>
      <c r="BY893" s="191"/>
      <c r="BZ893" s="191"/>
      <c r="CA893" s="191"/>
      <c r="CB893" s="470"/>
      <c r="CC893" s="396"/>
      <c r="CD893" s="191"/>
      <c r="CE893" s="191"/>
      <c r="CF893" s="191"/>
      <c r="CG893" s="191"/>
      <c r="CH893" s="384"/>
      <c r="CI893" s="191"/>
      <c r="CJ893" s="461"/>
      <c r="CK893" s="461"/>
      <c r="CL893" s="191"/>
      <c r="CM893" s="191"/>
      <c r="CN893" s="498"/>
      <c r="CO893" s="191"/>
      <c r="CP893" s="192"/>
      <c r="CQ893" s="191"/>
      <c r="CR893" s="384"/>
      <c r="CS893" s="407"/>
      <c r="CT893" s="191"/>
      <c r="DE893" s="192"/>
      <c r="DM893" s="190"/>
      <c r="DN893" s="191"/>
      <c r="DQ893" s="190"/>
      <c r="DU893" s="132"/>
      <c r="DV893" s="132"/>
      <c r="DW893" s="132"/>
      <c r="DX893" s="132"/>
      <c r="DY893" s="132"/>
      <c r="DZ893" s="132"/>
      <c r="EA893" s="133"/>
      <c r="EB893" s="132"/>
      <c r="EC893" s="132"/>
      <c r="ED893" s="451"/>
      <c r="EE893" s="133"/>
      <c r="EF893" s="132"/>
      <c r="EG893" s="132"/>
      <c r="EH893" s="132"/>
      <c r="EI893" s="134"/>
      <c r="EJ893" s="132"/>
      <c r="EK893" s="451"/>
      <c r="EL893" s="518"/>
      <c r="EM893" s="451"/>
      <c r="EN893" s="132"/>
      <c r="EO893" s="513"/>
      <c r="EP893" s="451"/>
      <c r="EQ893" s="451"/>
      <c r="ER893" s="524"/>
      <c r="ES893" s="451"/>
      <c r="ET893" s="451"/>
      <c r="EU893" s="132"/>
      <c r="EV893" s="133"/>
      <c r="EW893" s="193"/>
    </row>
    <row r="894" spans="26:153" ht="30" customHeight="1" x14ac:dyDescent="0.15">
      <c r="Z894" s="246"/>
      <c r="AA894" s="483"/>
      <c r="AB894" s="191"/>
      <c r="AC894" s="191"/>
      <c r="AD894" s="191"/>
      <c r="AE894" s="191"/>
      <c r="AF894" s="384"/>
      <c r="AG894" s="191"/>
      <c r="AH894" s="191"/>
      <c r="AI894" s="191"/>
      <c r="AJ894" s="191"/>
      <c r="AK894" s="192"/>
      <c r="AL894" s="191"/>
      <c r="AM894" s="191"/>
      <c r="AN894" s="191"/>
      <c r="AO894" s="461"/>
      <c r="AP894" s="191"/>
      <c r="AQ894" s="191"/>
      <c r="AR894" s="191"/>
      <c r="AS894" s="461"/>
      <c r="AT894" s="191"/>
      <c r="AU894" s="191"/>
      <c r="AV894" s="461"/>
      <c r="AW894" s="192"/>
      <c r="AX894" s="191"/>
      <c r="AY894" s="461"/>
      <c r="AZ894" s="191"/>
      <c r="BA894" s="461"/>
      <c r="BB894" s="191"/>
      <c r="BC894" s="192"/>
      <c r="BD894" s="191"/>
      <c r="BE894" s="191"/>
      <c r="BF894" s="461"/>
      <c r="BG894" s="470"/>
      <c r="BH894" s="470"/>
      <c r="BI894" s="191"/>
      <c r="BJ894" s="191"/>
      <c r="BK894" s="191"/>
      <c r="BL894" s="492"/>
      <c r="BM894" s="191"/>
      <c r="BN894" s="391"/>
      <c r="BO894" s="191"/>
      <c r="BP894" s="191"/>
      <c r="BQ894" s="191"/>
      <c r="BR894" s="191"/>
      <c r="BS894" s="191"/>
      <c r="BT894" s="191"/>
      <c r="BU894" s="192"/>
      <c r="BV894" s="191"/>
      <c r="BW894" s="191"/>
      <c r="BX894" s="191"/>
      <c r="BY894" s="191"/>
      <c r="BZ894" s="191"/>
      <c r="CA894" s="191"/>
      <c r="CB894" s="470"/>
      <c r="CC894" s="396"/>
      <c r="CD894" s="191"/>
      <c r="CE894" s="191"/>
      <c r="CF894" s="191"/>
      <c r="CG894" s="191"/>
      <c r="CH894" s="384"/>
      <c r="CI894" s="191"/>
      <c r="CJ894" s="461"/>
      <c r="CK894" s="461"/>
      <c r="CL894" s="191"/>
      <c r="CM894" s="191"/>
      <c r="CN894" s="498"/>
      <c r="CO894" s="191"/>
      <c r="CP894" s="192"/>
      <c r="CQ894" s="191"/>
      <c r="CR894" s="384"/>
      <c r="CS894" s="407"/>
      <c r="CT894" s="191"/>
      <c r="DE894" s="192"/>
      <c r="DM894" s="190"/>
      <c r="DN894" s="191"/>
      <c r="DQ894" s="190"/>
      <c r="DU894" s="132"/>
      <c r="DV894" s="132"/>
      <c r="DW894" s="132"/>
      <c r="DX894" s="132"/>
      <c r="DY894" s="132"/>
      <c r="DZ894" s="132"/>
      <c r="EA894" s="133"/>
      <c r="EB894" s="132"/>
      <c r="EC894" s="132"/>
      <c r="ED894" s="451"/>
      <c r="EE894" s="133"/>
      <c r="EF894" s="132"/>
      <c r="EG894" s="132"/>
      <c r="EH894" s="132"/>
      <c r="EI894" s="134"/>
      <c r="EJ894" s="132"/>
      <c r="EK894" s="451"/>
      <c r="EL894" s="518"/>
      <c r="EM894" s="451"/>
      <c r="EN894" s="132"/>
      <c r="EO894" s="513"/>
      <c r="EP894" s="451"/>
      <c r="EQ894" s="451"/>
      <c r="ER894" s="524"/>
      <c r="ES894" s="451"/>
      <c r="ET894" s="451"/>
      <c r="EU894" s="132"/>
      <c r="EV894" s="133"/>
      <c r="EW894" s="193"/>
    </row>
    <row r="895" spans="26:153" ht="30" customHeight="1" x14ac:dyDescent="0.15">
      <c r="Z895" s="246"/>
      <c r="AA895" s="483"/>
      <c r="AB895" s="191"/>
      <c r="AC895" s="191"/>
      <c r="AD895" s="191"/>
      <c r="AE895" s="191"/>
      <c r="AF895" s="384"/>
      <c r="AG895" s="191"/>
      <c r="AH895" s="191"/>
      <c r="AI895" s="191"/>
      <c r="AJ895" s="191"/>
      <c r="AK895" s="192"/>
      <c r="AL895" s="191"/>
      <c r="AM895" s="191"/>
      <c r="AN895" s="191"/>
      <c r="AO895" s="461"/>
      <c r="AP895" s="191"/>
      <c r="AQ895" s="191"/>
      <c r="AR895" s="191"/>
      <c r="AS895" s="461"/>
      <c r="AT895" s="191"/>
      <c r="AU895" s="191"/>
      <c r="AV895" s="461"/>
      <c r="AW895" s="192"/>
      <c r="AX895" s="191"/>
      <c r="AY895" s="461"/>
      <c r="AZ895" s="191"/>
      <c r="BA895" s="461"/>
      <c r="BB895" s="191"/>
      <c r="BC895" s="192"/>
      <c r="BD895" s="191"/>
      <c r="BE895" s="191"/>
      <c r="BF895" s="461"/>
      <c r="BG895" s="470"/>
      <c r="BH895" s="470"/>
      <c r="BI895" s="191"/>
      <c r="BJ895" s="191"/>
      <c r="BK895" s="191"/>
      <c r="BL895" s="492"/>
      <c r="BM895" s="191"/>
      <c r="BN895" s="391"/>
      <c r="BO895" s="191"/>
      <c r="BP895" s="191"/>
      <c r="BQ895" s="191"/>
      <c r="BR895" s="191"/>
      <c r="BS895" s="191"/>
      <c r="BT895" s="191"/>
      <c r="BU895" s="192"/>
      <c r="BV895" s="191"/>
      <c r="BW895" s="191"/>
      <c r="BX895" s="191"/>
      <c r="BY895" s="191"/>
      <c r="BZ895" s="191"/>
      <c r="CA895" s="191"/>
      <c r="CB895" s="470"/>
      <c r="CC895" s="396"/>
      <c r="CD895" s="191"/>
      <c r="CE895" s="191"/>
      <c r="CF895" s="191"/>
      <c r="CG895" s="191"/>
      <c r="CH895" s="384"/>
      <c r="CI895" s="191"/>
      <c r="CJ895" s="461"/>
      <c r="CK895" s="461"/>
      <c r="CL895" s="191"/>
      <c r="CM895" s="191"/>
      <c r="CN895" s="498"/>
      <c r="CO895" s="191"/>
      <c r="CP895" s="192"/>
      <c r="CQ895" s="191"/>
      <c r="CR895" s="384"/>
      <c r="CS895" s="407"/>
      <c r="CT895" s="191"/>
      <c r="DE895" s="192"/>
      <c r="DM895" s="190"/>
      <c r="DN895" s="191"/>
      <c r="DQ895" s="190"/>
      <c r="DU895" s="132"/>
      <c r="DV895" s="132"/>
      <c r="DW895" s="132"/>
      <c r="DX895" s="132"/>
      <c r="DY895" s="132"/>
      <c r="DZ895" s="132"/>
      <c r="EA895" s="133"/>
      <c r="EB895" s="132"/>
      <c r="EC895" s="132"/>
      <c r="ED895" s="451"/>
      <c r="EE895" s="133"/>
      <c r="EF895" s="132"/>
      <c r="EG895" s="132"/>
      <c r="EH895" s="132"/>
      <c r="EI895" s="134"/>
      <c r="EJ895" s="132"/>
      <c r="EK895" s="451"/>
      <c r="EL895" s="518"/>
      <c r="EM895" s="451"/>
      <c r="EN895" s="132"/>
      <c r="EO895" s="513"/>
      <c r="EP895" s="451"/>
      <c r="EQ895" s="451"/>
      <c r="ER895" s="524"/>
      <c r="ES895" s="451"/>
      <c r="ET895" s="451"/>
      <c r="EU895" s="132"/>
      <c r="EV895" s="133"/>
      <c r="EW895" s="193"/>
    </row>
    <row r="896" spans="26:153" ht="30" customHeight="1" x14ac:dyDescent="0.15">
      <c r="Z896" s="246"/>
      <c r="AA896" s="483"/>
      <c r="AB896" s="191"/>
      <c r="AC896" s="191"/>
      <c r="AD896" s="191"/>
      <c r="AE896" s="191"/>
      <c r="AF896" s="384"/>
      <c r="AG896" s="191"/>
      <c r="AH896" s="191"/>
      <c r="AI896" s="191"/>
      <c r="AJ896" s="191"/>
      <c r="AK896" s="192"/>
      <c r="AL896" s="191"/>
      <c r="AM896" s="191"/>
      <c r="AN896" s="191"/>
      <c r="AO896" s="461"/>
      <c r="AP896" s="191"/>
      <c r="AQ896" s="191"/>
      <c r="AR896" s="191"/>
      <c r="AS896" s="461"/>
      <c r="AT896" s="191"/>
      <c r="AU896" s="191"/>
      <c r="AV896" s="461"/>
      <c r="AW896" s="192"/>
      <c r="AX896" s="191"/>
      <c r="AY896" s="461"/>
      <c r="AZ896" s="191"/>
      <c r="BA896" s="461"/>
      <c r="BB896" s="191"/>
      <c r="BC896" s="192"/>
      <c r="BD896" s="191"/>
      <c r="BE896" s="191"/>
      <c r="BF896" s="461"/>
      <c r="BG896" s="470"/>
      <c r="BH896" s="470"/>
      <c r="BI896" s="191"/>
      <c r="BJ896" s="191"/>
      <c r="BK896" s="191"/>
      <c r="BL896" s="492"/>
      <c r="BM896" s="191"/>
      <c r="BN896" s="391"/>
      <c r="BO896" s="191"/>
      <c r="BP896" s="191"/>
      <c r="BQ896" s="191"/>
      <c r="BR896" s="191"/>
      <c r="BS896" s="191"/>
      <c r="BT896" s="191"/>
      <c r="BU896" s="192"/>
      <c r="BV896" s="191"/>
      <c r="BW896" s="191"/>
      <c r="BX896" s="191"/>
      <c r="BY896" s="191"/>
      <c r="BZ896" s="191"/>
      <c r="CA896" s="191"/>
      <c r="CB896" s="470"/>
      <c r="CC896" s="396"/>
      <c r="CD896" s="191"/>
      <c r="CE896" s="191"/>
      <c r="CF896" s="191"/>
      <c r="CG896" s="191"/>
      <c r="CH896" s="384"/>
      <c r="CI896" s="191"/>
      <c r="CJ896" s="461"/>
      <c r="CK896" s="461"/>
      <c r="CL896" s="191"/>
      <c r="CM896" s="191"/>
      <c r="CN896" s="498"/>
      <c r="CO896" s="191"/>
      <c r="CP896" s="192"/>
      <c r="CQ896" s="191"/>
      <c r="CR896" s="384"/>
      <c r="CS896" s="407"/>
      <c r="CT896" s="191"/>
      <c r="DE896" s="192"/>
      <c r="DM896" s="190"/>
      <c r="DN896" s="191"/>
      <c r="DQ896" s="190"/>
      <c r="DU896" s="132"/>
      <c r="DV896" s="132"/>
      <c r="DW896" s="132"/>
      <c r="DX896" s="132"/>
      <c r="DY896" s="132"/>
      <c r="DZ896" s="132"/>
      <c r="EA896" s="133"/>
      <c r="EB896" s="132"/>
      <c r="EC896" s="132"/>
      <c r="ED896" s="451"/>
      <c r="EE896" s="133"/>
      <c r="EF896" s="132"/>
      <c r="EG896" s="132"/>
      <c r="EH896" s="132"/>
      <c r="EI896" s="134"/>
      <c r="EJ896" s="132"/>
      <c r="EK896" s="451"/>
      <c r="EL896" s="518"/>
      <c r="EM896" s="451"/>
      <c r="EN896" s="132"/>
      <c r="EO896" s="513"/>
      <c r="EP896" s="451"/>
      <c r="EQ896" s="451"/>
      <c r="ER896" s="524"/>
      <c r="ES896" s="451"/>
      <c r="ET896" s="451"/>
      <c r="EU896" s="132"/>
      <c r="EV896" s="133"/>
      <c r="EW896" s="193"/>
    </row>
    <row r="897" spans="26:153" ht="30" customHeight="1" x14ac:dyDescent="0.15">
      <c r="Z897" s="246"/>
      <c r="AA897" s="483"/>
      <c r="AB897" s="191"/>
      <c r="AC897" s="191"/>
      <c r="AD897" s="191"/>
      <c r="AE897" s="191"/>
      <c r="AF897" s="384"/>
      <c r="AG897" s="191"/>
      <c r="AH897" s="191"/>
      <c r="AI897" s="191"/>
      <c r="AJ897" s="191"/>
      <c r="AK897" s="192"/>
      <c r="AL897" s="191"/>
      <c r="AM897" s="191"/>
      <c r="AN897" s="191"/>
      <c r="AO897" s="461"/>
      <c r="AP897" s="191"/>
      <c r="AQ897" s="191"/>
      <c r="AR897" s="191"/>
      <c r="AS897" s="461"/>
      <c r="AT897" s="191"/>
      <c r="AU897" s="191"/>
      <c r="AV897" s="461"/>
      <c r="AW897" s="192"/>
      <c r="AX897" s="191"/>
      <c r="AY897" s="461"/>
      <c r="AZ897" s="191"/>
      <c r="BA897" s="461"/>
      <c r="BB897" s="191"/>
      <c r="BC897" s="192"/>
      <c r="BD897" s="191"/>
      <c r="BE897" s="191"/>
      <c r="BF897" s="461"/>
      <c r="BG897" s="470"/>
      <c r="BH897" s="470"/>
      <c r="BI897" s="191"/>
      <c r="BJ897" s="191"/>
      <c r="BK897" s="191"/>
      <c r="BL897" s="492"/>
      <c r="BM897" s="191"/>
      <c r="BN897" s="391"/>
      <c r="BO897" s="191"/>
      <c r="BP897" s="191"/>
      <c r="BQ897" s="191"/>
      <c r="BR897" s="191"/>
      <c r="BS897" s="191"/>
      <c r="BT897" s="191"/>
      <c r="BU897" s="192"/>
      <c r="BV897" s="191"/>
      <c r="BW897" s="191"/>
      <c r="BX897" s="191"/>
      <c r="BY897" s="191"/>
      <c r="BZ897" s="191"/>
      <c r="CA897" s="191"/>
      <c r="CB897" s="470"/>
      <c r="CC897" s="396"/>
      <c r="CD897" s="191"/>
      <c r="CE897" s="191"/>
      <c r="CF897" s="191"/>
      <c r="CG897" s="191"/>
      <c r="CH897" s="384"/>
      <c r="CI897" s="191"/>
      <c r="CJ897" s="461"/>
      <c r="CK897" s="461"/>
      <c r="CL897" s="191"/>
      <c r="CM897" s="191"/>
      <c r="CN897" s="498"/>
      <c r="CO897" s="191"/>
      <c r="CP897" s="192"/>
      <c r="CQ897" s="191"/>
      <c r="CR897" s="384"/>
      <c r="CS897" s="407"/>
      <c r="CT897" s="191"/>
      <c r="DE897" s="192"/>
      <c r="DM897" s="190"/>
      <c r="DN897" s="191"/>
      <c r="DQ897" s="190"/>
      <c r="DU897" s="132"/>
      <c r="DV897" s="132"/>
      <c r="DW897" s="132"/>
      <c r="DX897" s="132"/>
      <c r="DY897" s="132"/>
      <c r="DZ897" s="132"/>
      <c r="EA897" s="133"/>
      <c r="EB897" s="132"/>
      <c r="EC897" s="132"/>
      <c r="ED897" s="451"/>
      <c r="EE897" s="133"/>
      <c r="EF897" s="132"/>
      <c r="EG897" s="132"/>
      <c r="EH897" s="132"/>
      <c r="EI897" s="134"/>
      <c r="EJ897" s="132"/>
      <c r="EK897" s="451"/>
      <c r="EL897" s="518"/>
      <c r="EM897" s="451"/>
      <c r="EN897" s="132"/>
      <c r="EO897" s="513"/>
      <c r="EP897" s="451"/>
      <c r="EQ897" s="451"/>
      <c r="ER897" s="524"/>
      <c r="ES897" s="451"/>
      <c r="ET897" s="451"/>
      <c r="EU897" s="132"/>
      <c r="EV897" s="133"/>
      <c r="EW897" s="193"/>
    </row>
    <row r="898" spans="26:153" ht="30" customHeight="1" x14ac:dyDescent="0.15">
      <c r="Z898" s="246"/>
      <c r="AA898" s="483"/>
      <c r="AB898" s="191"/>
      <c r="AC898" s="191"/>
      <c r="AD898" s="191"/>
      <c r="AE898" s="191"/>
      <c r="AF898" s="384"/>
      <c r="AG898" s="191"/>
      <c r="AH898" s="191"/>
      <c r="AI898" s="191"/>
      <c r="AJ898" s="191"/>
      <c r="AK898" s="192"/>
      <c r="AL898" s="191"/>
      <c r="AM898" s="191"/>
      <c r="AN898" s="191"/>
      <c r="AO898" s="461"/>
      <c r="AP898" s="191"/>
      <c r="AQ898" s="191"/>
      <c r="AR898" s="191"/>
      <c r="AS898" s="461"/>
      <c r="AT898" s="191"/>
      <c r="AU898" s="191"/>
      <c r="AV898" s="461"/>
      <c r="AW898" s="192"/>
      <c r="AX898" s="191"/>
      <c r="AY898" s="461"/>
      <c r="AZ898" s="191"/>
      <c r="BA898" s="461"/>
      <c r="BB898" s="191"/>
      <c r="BC898" s="192"/>
      <c r="BD898" s="191"/>
      <c r="BE898" s="191"/>
      <c r="BF898" s="461"/>
      <c r="BG898" s="470"/>
      <c r="BH898" s="470"/>
      <c r="BI898" s="191"/>
      <c r="BJ898" s="191"/>
      <c r="BK898" s="191"/>
      <c r="BL898" s="492"/>
      <c r="BM898" s="191"/>
      <c r="BN898" s="391"/>
      <c r="BO898" s="191"/>
      <c r="BP898" s="191"/>
      <c r="BQ898" s="191"/>
      <c r="BR898" s="191"/>
      <c r="BS898" s="191"/>
      <c r="BT898" s="191"/>
      <c r="BU898" s="192"/>
      <c r="BV898" s="191"/>
      <c r="BW898" s="191"/>
      <c r="BX898" s="191"/>
      <c r="BY898" s="191"/>
      <c r="BZ898" s="191"/>
      <c r="CA898" s="191"/>
      <c r="CB898" s="470"/>
      <c r="CC898" s="396"/>
      <c r="CD898" s="191"/>
      <c r="CE898" s="191"/>
      <c r="CF898" s="191"/>
      <c r="CG898" s="191"/>
      <c r="CH898" s="384"/>
      <c r="CI898" s="191"/>
      <c r="CJ898" s="461"/>
      <c r="CK898" s="461"/>
      <c r="CL898" s="191"/>
      <c r="CM898" s="191"/>
      <c r="CN898" s="498"/>
      <c r="CO898" s="191"/>
      <c r="CP898" s="192"/>
      <c r="CQ898" s="191"/>
      <c r="CR898" s="384"/>
      <c r="CS898" s="407"/>
      <c r="CT898" s="191"/>
      <c r="DE898" s="192"/>
      <c r="DM898" s="190"/>
      <c r="DN898" s="191"/>
      <c r="DQ898" s="190"/>
      <c r="DU898" s="132"/>
      <c r="DV898" s="132"/>
      <c r="DW898" s="132"/>
      <c r="DX898" s="132"/>
      <c r="DY898" s="132"/>
      <c r="DZ898" s="132"/>
      <c r="EA898" s="133"/>
      <c r="EB898" s="132"/>
      <c r="EC898" s="132"/>
      <c r="ED898" s="451"/>
      <c r="EE898" s="133"/>
      <c r="EF898" s="132"/>
      <c r="EG898" s="132"/>
      <c r="EH898" s="132"/>
      <c r="EI898" s="134"/>
      <c r="EJ898" s="132"/>
      <c r="EK898" s="451"/>
      <c r="EL898" s="518"/>
      <c r="EM898" s="451"/>
      <c r="EN898" s="132"/>
      <c r="EO898" s="513"/>
      <c r="EP898" s="451"/>
      <c r="EQ898" s="451"/>
      <c r="ER898" s="524"/>
      <c r="ES898" s="451"/>
      <c r="ET898" s="451"/>
      <c r="EU898" s="132"/>
      <c r="EV898" s="133"/>
      <c r="EW898" s="193"/>
    </row>
    <row r="899" spans="26:153" ht="30" customHeight="1" x14ac:dyDescent="0.15">
      <c r="Z899" s="246"/>
      <c r="AA899" s="483"/>
      <c r="AB899" s="191"/>
      <c r="AC899" s="191"/>
      <c r="AD899" s="191"/>
      <c r="AE899" s="191"/>
      <c r="AF899" s="384"/>
      <c r="AG899" s="191"/>
      <c r="AH899" s="191"/>
      <c r="AI899" s="191"/>
      <c r="AJ899" s="191"/>
      <c r="AK899" s="192"/>
      <c r="AL899" s="191"/>
      <c r="AM899" s="191"/>
      <c r="AN899" s="191"/>
      <c r="AO899" s="461"/>
      <c r="AP899" s="191"/>
      <c r="AQ899" s="191"/>
      <c r="AR899" s="191"/>
      <c r="AS899" s="461"/>
      <c r="AT899" s="191"/>
      <c r="AU899" s="191"/>
      <c r="AV899" s="461"/>
      <c r="AW899" s="192"/>
      <c r="AX899" s="191"/>
      <c r="AY899" s="461"/>
      <c r="AZ899" s="191"/>
      <c r="BA899" s="461"/>
      <c r="BB899" s="191"/>
      <c r="BC899" s="192"/>
      <c r="BD899" s="191"/>
      <c r="BE899" s="191"/>
      <c r="BF899" s="461"/>
      <c r="BG899" s="470"/>
      <c r="BH899" s="470"/>
      <c r="BI899" s="191"/>
      <c r="BJ899" s="191"/>
      <c r="BK899" s="191"/>
      <c r="BL899" s="492"/>
      <c r="BM899" s="191"/>
      <c r="BN899" s="391"/>
      <c r="BO899" s="191"/>
      <c r="BP899" s="191"/>
      <c r="BQ899" s="191"/>
      <c r="BR899" s="191"/>
      <c r="BS899" s="191"/>
      <c r="BT899" s="191"/>
      <c r="BU899" s="192"/>
      <c r="BV899" s="191"/>
      <c r="BW899" s="191"/>
      <c r="BX899" s="191"/>
      <c r="BY899" s="191"/>
      <c r="BZ899" s="191"/>
      <c r="CA899" s="191"/>
      <c r="CB899" s="470"/>
      <c r="CC899" s="396"/>
      <c r="CD899" s="191"/>
      <c r="CE899" s="191"/>
      <c r="CF899" s="191"/>
      <c r="CG899" s="191"/>
      <c r="CH899" s="384"/>
      <c r="CI899" s="191"/>
      <c r="CJ899" s="461"/>
      <c r="CK899" s="461"/>
      <c r="CL899" s="191"/>
      <c r="CM899" s="191"/>
      <c r="CN899" s="498"/>
      <c r="CO899" s="191"/>
      <c r="CP899" s="192"/>
      <c r="CQ899" s="191"/>
      <c r="CR899" s="384"/>
      <c r="CS899" s="407"/>
      <c r="CT899" s="191"/>
      <c r="DE899" s="192"/>
      <c r="DM899" s="190"/>
      <c r="DN899" s="191"/>
      <c r="DQ899" s="190"/>
      <c r="DU899" s="132"/>
      <c r="DV899" s="132"/>
      <c r="DW899" s="132"/>
      <c r="DX899" s="132"/>
      <c r="DY899" s="132"/>
      <c r="DZ899" s="132"/>
      <c r="EA899" s="133"/>
      <c r="EB899" s="132"/>
      <c r="EC899" s="132"/>
      <c r="ED899" s="451"/>
      <c r="EE899" s="133"/>
      <c r="EF899" s="132"/>
      <c r="EG899" s="132"/>
      <c r="EH899" s="132"/>
      <c r="EI899" s="134"/>
      <c r="EJ899" s="132"/>
      <c r="EK899" s="451"/>
      <c r="EL899" s="518"/>
      <c r="EM899" s="451"/>
      <c r="EN899" s="132"/>
      <c r="EO899" s="513"/>
      <c r="EP899" s="451"/>
      <c r="EQ899" s="451"/>
      <c r="ER899" s="524"/>
      <c r="ES899" s="451"/>
      <c r="ET899" s="451"/>
      <c r="EU899" s="132"/>
      <c r="EV899" s="133"/>
      <c r="EW899" s="193"/>
    </row>
    <row r="900" spans="26:153" ht="30" customHeight="1" x14ac:dyDescent="0.15">
      <c r="Z900" s="246"/>
      <c r="AA900" s="483"/>
      <c r="AB900" s="191"/>
      <c r="AC900" s="191"/>
      <c r="AD900" s="191"/>
      <c r="AE900" s="191"/>
      <c r="AF900" s="384"/>
      <c r="AG900" s="191"/>
      <c r="AH900" s="191"/>
      <c r="AI900" s="191"/>
      <c r="AJ900" s="191"/>
      <c r="AK900" s="192"/>
      <c r="AL900" s="191"/>
      <c r="AM900" s="191"/>
      <c r="AN900" s="191"/>
      <c r="AO900" s="461"/>
      <c r="AP900" s="191"/>
      <c r="AQ900" s="191"/>
      <c r="AR900" s="191"/>
      <c r="AS900" s="461"/>
      <c r="AT900" s="191"/>
      <c r="AU900" s="191"/>
      <c r="AV900" s="461"/>
      <c r="AW900" s="192"/>
      <c r="AX900" s="191"/>
      <c r="AY900" s="461"/>
      <c r="AZ900" s="191"/>
      <c r="BA900" s="461"/>
      <c r="BB900" s="191"/>
      <c r="BC900" s="192"/>
      <c r="BD900" s="191"/>
      <c r="BE900" s="191"/>
      <c r="BF900" s="461"/>
      <c r="BG900" s="470"/>
      <c r="BH900" s="470"/>
      <c r="BI900" s="191"/>
      <c r="BJ900" s="191"/>
      <c r="BK900" s="191"/>
      <c r="BL900" s="492"/>
      <c r="BM900" s="191"/>
      <c r="BN900" s="391"/>
      <c r="BO900" s="191"/>
      <c r="BP900" s="191"/>
      <c r="BQ900" s="191"/>
      <c r="BR900" s="191"/>
      <c r="BS900" s="191"/>
      <c r="BT900" s="191"/>
      <c r="BU900" s="192"/>
      <c r="BV900" s="191"/>
      <c r="BW900" s="191"/>
      <c r="BX900" s="191"/>
      <c r="BY900" s="191"/>
      <c r="BZ900" s="191"/>
      <c r="CA900" s="191"/>
      <c r="CB900" s="470"/>
      <c r="CC900" s="396"/>
      <c r="CD900" s="191"/>
      <c r="CE900" s="191"/>
      <c r="CF900" s="191"/>
      <c r="CG900" s="191"/>
      <c r="CH900" s="384"/>
      <c r="CI900" s="191"/>
      <c r="CJ900" s="461"/>
      <c r="CK900" s="461"/>
      <c r="CL900" s="191"/>
      <c r="CM900" s="191"/>
      <c r="CN900" s="498"/>
      <c r="CO900" s="191"/>
      <c r="CP900" s="192"/>
      <c r="CQ900" s="191"/>
      <c r="CR900" s="384"/>
      <c r="CS900" s="407"/>
      <c r="CT900" s="191"/>
      <c r="DE900" s="192"/>
      <c r="DM900" s="190"/>
      <c r="DN900" s="191"/>
      <c r="DQ900" s="190"/>
      <c r="DU900" s="132"/>
      <c r="DV900" s="132"/>
      <c r="DW900" s="132"/>
      <c r="DX900" s="132"/>
      <c r="DY900" s="132"/>
      <c r="DZ900" s="132"/>
      <c r="EA900" s="133"/>
      <c r="EB900" s="132"/>
      <c r="EC900" s="132"/>
      <c r="ED900" s="451"/>
      <c r="EE900" s="133"/>
      <c r="EF900" s="132"/>
      <c r="EG900" s="132"/>
      <c r="EH900" s="132"/>
      <c r="EI900" s="134"/>
      <c r="EJ900" s="132"/>
      <c r="EK900" s="451"/>
      <c r="EL900" s="518"/>
      <c r="EM900" s="451"/>
      <c r="EN900" s="132"/>
      <c r="EO900" s="513"/>
      <c r="EP900" s="451"/>
      <c r="EQ900" s="451"/>
      <c r="ER900" s="524"/>
      <c r="ES900" s="451"/>
      <c r="ET900" s="451"/>
      <c r="EU900" s="132"/>
      <c r="EV900" s="133"/>
      <c r="EW900" s="193"/>
    </row>
    <row r="901" spans="26:153" ht="30" customHeight="1" x14ac:dyDescent="0.15">
      <c r="Z901" s="246"/>
      <c r="AA901" s="483"/>
      <c r="AB901" s="191"/>
      <c r="AC901" s="191"/>
      <c r="AD901" s="191"/>
      <c r="AE901" s="191"/>
      <c r="AF901" s="384"/>
      <c r="AG901" s="191"/>
      <c r="AH901" s="191"/>
      <c r="AI901" s="191"/>
      <c r="AJ901" s="191"/>
      <c r="AK901" s="192"/>
      <c r="AL901" s="191"/>
      <c r="AM901" s="191"/>
      <c r="AN901" s="191"/>
      <c r="AO901" s="461"/>
      <c r="AP901" s="191"/>
      <c r="AQ901" s="191"/>
      <c r="AR901" s="191"/>
      <c r="AS901" s="461"/>
      <c r="AT901" s="191"/>
      <c r="AU901" s="191"/>
      <c r="AV901" s="461"/>
      <c r="AW901" s="192"/>
      <c r="AX901" s="191"/>
      <c r="AY901" s="461"/>
      <c r="AZ901" s="191"/>
      <c r="BA901" s="461"/>
      <c r="BB901" s="191"/>
      <c r="BC901" s="192"/>
      <c r="BD901" s="191"/>
      <c r="BE901" s="191"/>
      <c r="BF901" s="461"/>
      <c r="BG901" s="470"/>
      <c r="BH901" s="470"/>
      <c r="BI901" s="191"/>
      <c r="BJ901" s="191"/>
      <c r="BK901" s="191"/>
      <c r="BL901" s="492"/>
      <c r="BM901" s="191"/>
      <c r="BN901" s="391"/>
      <c r="BO901" s="191"/>
      <c r="BP901" s="191"/>
      <c r="BQ901" s="191"/>
      <c r="BR901" s="191"/>
      <c r="BS901" s="191"/>
      <c r="BT901" s="191"/>
      <c r="BU901" s="192"/>
      <c r="BV901" s="191"/>
      <c r="BW901" s="191"/>
      <c r="BX901" s="191"/>
      <c r="BY901" s="191"/>
      <c r="BZ901" s="191"/>
      <c r="CA901" s="191"/>
      <c r="CB901" s="470"/>
      <c r="CC901" s="396"/>
      <c r="CD901" s="191"/>
      <c r="CE901" s="191"/>
      <c r="CF901" s="191"/>
      <c r="CG901" s="191"/>
      <c r="CH901" s="384"/>
      <c r="CI901" s="191"/>
      <c r="CJ901" s="461"/>
      <c r="CK901" s="461"/>
      <c r="CL901" s="191"/>
      <c r="CM901" s="191"/>
      <c r="CN901" s="498"/>
      <c r="CO901" s="191"/>
      <c r="CP901" s="192"/>
      <c r="CQ901" s="191"/>
      <c r="CR901" s="384"/>
      <c r="CS901" s="407"/>
      <c r="CT901" s="191"/>
      <c r="DE901" s="192"/>
      <c r="DM901" s="190"/>
      <c r="DN901" s="191"/>
      <c r="DQ901" s="190"/>
      <c r="DU901" s="132"/>
      <c r="DV901" s="132"/>
      <c r="DW901" s="132"/>
      <c r="DX901" s="132"/>
      <c r="DY901" s="132"/>
      <c r="DZ901" s="132"/>
      <c r="EA901" s="133"/>
      <c r="EB901" s="132"/>
      <c r="EC901" s="132"/>
      <c r="ED901" s="451"/>
      <c r="EE901" s="133"/>
      <c r="EF901" s="132"/>
      <c r="EG901" s="132"/>
      <c r="EH901" s="132"/>
      <c r="EI901" s="134"/>
      <c r="EJ901" s="132"/>
      <c r="EK901" s="451"/>
      <c r="EL901" s="518"/>
      <c r="EM901" s="451"/>
      <c r="EN901" s="132"/>
      <c r="EO901" s="513"/>
      <c r="EP901" s="451"/>
      <c r="EQ901" s="451"/>
      <c r="ER901" s="524"/>
      <c r="ES901" s="451"/>
      <c r="ET901" s="451"/>
      <c r="EU901" s="132"/>
      <c r="EV901" s="133"/>
      <c r="EW901" s="193"/>
    </row>
    <row r="902" spans="26:153" ht="30" customHeight="1" x14ac:dyDescent="0.15">
      <c r="Z902" s="246"/>
      <c r="AA902" s="483"/>
      <c r="AB902" s="191"/>
      <c r="AC902" s="191"/>
      <c r="AD902" s="191"/>
      <c r="AE902" s="191"/>
      <c r="AF902" s="384"/>
      <c r="AG902" s="191"/>
      <c r="AH902" s="191"/>
      <c r="AI902" s="191"/>
      <c r="AJ902" s="191"/>
      <c r="AK902" s="192"/>
      <c r="AL902" s="191"/>
      <c r="AM902" s="191"/>
      <c r="AN902" s="191"/>
      <c r="AO902" s="461"/>
      <c r="AP902" s="191"/>
      <c r="AQ902" s="191"/>
      <c r="AR902" s="191"/>
      <c r="AS902" s="461"/>
      <c r="AT902" s="191"/>
      <c r="AU902" s="191"/>
      <c r="AV902" s="461"/>
      <c r="AW902" s="192"/>
      <c r="AX902" s="191"/>
      <c r="AY902" s="461"/>
      <c r="AZ902" s="191"/>
      <c r="BA902" s="461"/>
      <c r="BB902" s="191"/>
      <c r="BC902" s="192"/>
      <c r="BD902" s="191"/>
      <c r="BE902" s="191"/>
      <c r="BF902" s="461"/>
      <c r="BG902" s="470"/>
      <c r="BH902" s="470"/>
      <c r="BI902" s="191"/>
      <c r="BJ902" s="191"/>
      <c r="BK902" s="191"/>
      <c r="BL902" s="492"/>
      <c r="BM902" s="191"/>
      <c r="BN902" s="391"/>
      <c r="BO902" s="191"/>
      <c r="BP902" s="191"/>
      <c r="BQ902" s="191"/>
      <c r="BR902" s="191"/>
      <c r="BS902" s="191"/>
      <c r="BT902" s="191"/>
      <c r="BU902" s="192"/>
      <c r="BV902" s="191"/>
      <c r="BW902" s="191"/>
      <c r="BX902" s="191"/>
      <c r="BY902" s="191"/>
      <c r="BZ902" s="191"/>
      <c r="CA902" s="191"/>
      <c r="CB902" s="470"/>
      <c r="CC902" s="396"/>
      <c r="CD902" s="191"/>
      <c r="CE902" s="191"/>
      <c r="CF902" s="191"/>
      <c r="CG902" s="191"/>
      <c r="CH902" s="384"/>
      <c r="CI902" s="191"/>
      <c r="CJ902" s="461"/>
      <c r="CK902" s="461"/>
      <c r="CL902" s="191"/>
      <c r="CM902" s="191"/>
      <c r="CN902" s="498"/>
      <c r="CO902" s="191"/>
      <c r="CP902" s="192"/>
      <c r="CQ902" s="191"/>
      <c r="CR902" s="384"/>
      <c r="CS902" s="407"/>
      <c r="CT902" s="191"/>
      <c r="DE902" s="192"/>
      <c r="DM902" s="190"/>
      <c r="DN902" s="191"/>
      <c r="DQ902" s="190"/>
      <c r="DU902" s="132"/>
      <c r="DV902" s="132"/>
      <c r="DW902" s="132"/>
      <c r="DX902" s="132"/>
      <c r="DY902" s="132"/>
      <c r="DZ902" s="132"/>
      <c r="EA902" s="133"/>
      <c r="EB902" s="132"/>
      <c r="EC902" s="132"/>
      <c r="ED902" s="451"/>
      <c r="EE902" s="133"/>
      <c r="EF902" s="132"/>
      <c r="EG902" s="132"/>
      <c r="EH902" s="132"/>
      <c r="EI902" s="134"/>
      <c r="EJ902" s="132"/>
      <c r="EK902" s="451"/>
      <c r="EL902" s="518"/>
      <c r="EM902" s="451"/>
      <c r="EN902" s="132"/>
      <c r="EO902" s="513"/>
      <c r="EP902" s="451"/>
      <c r="EQ902" s="451"/>
      <c r="ER902" s="524"/>
      <c r="ES902" s="451"/>
      <c r="ET902" s="451"/>
      <c r="EU902" s="132"/>
      <c r="EV902" s="133"/>
      <c r="EW902" s="193"/>
    </row>
    <row r="903" spans="26:153" ht="30" customHeight="1" x14ac:dyDescent="0.15">
      <c r="Z903" s="246"/>
      <c r="AA903" s="483"/>
      <c r="AB903" s="191"/>
      <c r="AC903" s="191"/>
      <c r="AD903" s="191"/>
      <c r="AE903" s="191"/>
      <c r="AF903" s="384"/>
      <c r="AG903" s="191"/>
      <c r="AH903" s="191"/>
      <c r="AI903" s="191"/>
      <c r="AJ903" s="191"/>
      <c r="AK903" s="192"/>
      <c r="AL903" s="191"/>
      <c r="AM903" s="191"/>
      <c r="AN903" s="191"/>
      <c r="AO903" s="461"/>
      <c r="AP903" s="191"/>
      <c r="AQ903" s="191"/>
      <c r="AR903" s="191"/>
      <c r="AS903" s="461"/>
      <c r="AT903" s="191"/>
      <c r="AU903" s="191"/>
      <c r="AV903" s="461"/>
      <c r="AW903" s="192"/>
      <c r="AX903" s="191"/>
      <c r="AY903" s="461"/>
      <c r="AZ903" s="191"/>
      <c r="BA903" s="461"/>
      <c r="BB903" s="191"/>
      <c r="BC903" s="192"/>
      <c r="BD903" s="191"/>
      <c r="BE903" s="191"/>
      <c r="BF903" s="461"/>
      <c r="BG903" s="470"/>
      <c r="BH903" s="470"/>
      <c r="BI903" s="191"/>
      <c r="BJ903" s="191"/>
      <c r="BK903" s="191"/>
      <c r="BL903" s="492"/>
      <c r="BM903" s="191"/>
      <c r="BN903" s="391"/>
      <c r="BO903" s="191"/>
      <c r="BP903" s="191"/>
      <c r="BQ903" s="191"/>
      <c r="BR903" s="191"/>
      <c r="BS903" s="191"/>
      <c r="BT903" s="191"/>
      <c r="BU903" s="192"/>
      <c r="BV903" s="191"/>
      <c r="BW903" s="191"/>
      <c r="BX903" s="191"/>
      <c r="BY903" s="191"/>
      <c r="BZ903" s="191"/>
      <c r="CA903" s="191"/>
      <c r="CB903" s="470"/>
      <c r="CC903" s="396"/>
      <c r="CD903" s="191"/>
      <c r="CE903" s="191"/>
      <c r="CF903" s="191"/>
      <c r="CG903" s="191"/>
      <c r="CH903" s="384"/>
      <c r="CI903" s="191"/>
      <c r="CJ903" s="461"/>
      <c r="CK903" s="461"/>
      <c r="CL903" s="191"/>
      <c r="CM903" s="191"/>
      <c r="CN903" s="498"/>
      <c r="CO903" s="191"/>
      <c r="CP903" s="192"/>
      <c r="CQ903" s="191"/>
      <c r="CR903" s="384"/>
      <c r="CS903" s="407"/>
      <c r="CT903" s="191"/>
      <c r="DE903" s="192"/>
      <c r="DM903" s="190"/>
      <c r="DN903" s="191"/>
      <c r="DQ903" s="190"/>
      <c r="DU903" s="132"/>
      <c r="DV903" s="132"/>
      <c r="DW903" s="132"/>
      <c r="DX903" s="132"/>
      <c r="DY903" s="132"/>
      <c r="DZ903" s="132"/>
      <c r="EA903" s="133"/>
      <c r="EB903" s="132"/>
      <c r="EC903" s="132"/>
      <c r="ED903" s="451"/>
      <c r="EE903" s="133"/>
      <c r="EF903" s="132"/>
      <c r="EG903" s="132"/>
      <c r="EH903" s="132"/>
      <c r="EI903" s="134"/>
      <c r="EJ903" s="132"/>
      <c r="EK903" s="451"/>
      <c r="EL903" s="518"/>
      <c r="EM903" s="451"/>
      <c r="EN903" s="132"/>
      <c r="EO903" s="513"/>
      <c r="EP903" s="451"/>
      <c r="EQ903" s="451"/>
      <c r="ER903" s="524"/>
      <c r="ES903" s="451"/>
      <c r="ET903" s="451"/>
      <c r="EU903" s="132"/>
      <c r="EV903" s="133"/>
      <c r="EW903" s="193"/>
    </row>
    <row r="904" spans="26:153" ht="30" customHeight="1" x14ac:dyDescent="0.15">
      <c r="Z904" s="246"/>
      <c r="AA904" s="483"/>
      <c r="AB904" s="191"/>
      <c r="AC904" s="191"/>
      <c r="AD904" s="191"/>
      <c r="AE904" s="191"/>
      <c r="AF904" s="384"/>
      <c r="AG904" s="191"/>
      <c r="AH904" s="191"/>
      <c r="AI904" s="191"/>
      <c r="AJ904" s="191"/>
      <c r="AK904" s="192"/>
      <c r="AL904" s="191"/>
      <c r="AM904" s="191"/>
      <c r="AN904" s="191"/>
      <c r="AO904" s="461"/>
      <c r="AP904" s="191"/>
      <c r="AQ904" s="191"/>
      <c r="AR904" s="191"/>
      <c r="AS904" s="461"/>
      <c r="AT904" s="191"/>
      <c r="AU904" s="191"/>
      <c r="AV904" s="461"/>
      <c r="AW904" s="192"/>
      <c r="AX904" s="191"/>
      <c r="AY904" s="461"/>
      <c r="AZ904" s="191"/>
      <c r="BA904" s="461"/>
      <c r="BB904" s="191"/>
      <c r="BC904" s="192"/>
      <c r="BD904" s="191"/>
      <c r="BE904" s="191"/>
      <c r="BF904" s="461"/>
      <c r="BG904" s="470"/>
      <c r="BH904" s="470"/>
      <c r="BI904" s="191"/>
      <c r="BJ904" s="191"/>
      <c r="BK904" s="191"/>
      <c r="BL904" s="492"/>
      <c r="BM904" s="191"/>
      <c r="BN904" s="391"/>
      <c r="BO904" s="191"/>
      <c r="BP904" s="191"/>
      <c r="BQ904" s="191"/>
      <c r="BR904" s="191"/>
      <c r="BS904" s="191"/>
      <c r="BT904" s="191"/>
      <c r="BU904" s="192"/>
      <c r="BV904" s="191"/>
      <c r="BW904" s="191"/>
      <c r="BX904" s="191"/>
      <c r="BY904" s="191"/>
      <c r="BZ904" s="191"/>
      <c r="CA904" s="191"/>
      <c r="CB904" s="470"/>
      <c r="CC904" s="396"/>
      <c r="CD904" s="191"/>
      <c r="CE904" s="191"/>
      <c r="CF904" s="191"/>
      <c r="CG904" s="191"/>
      <c r="CH904" s="384"/>
      <c r="CI904" s="191"/>
      <c r="CJ904" s="461"/>
      <c r="CK904" s="461"/>
      <c r="CL904" s="191"/>
      <c r="CM904" s="191"/>
      <c r="CN904" s="498"/>
      <c r="CO904" s="191"/>
      <c r="CP904" s="192"/>
      <c r="CQ904" s="191"/>
      <c r="CR904" s="384"/>
      <c r="CS904" s="407"/>
      <c r="CT904" s="191"/>
      <c r="DE904" s="192"/>
      <c r="DM904" s="190"/>
      <c r="DN904" s="191"/>
      <c r="DQ904" s="190"/>
      <c r="DU904" s="132"/>
      <c r="DV904" s="132"/>
      <c r="DW904" s="132"/>
      <c r="DX904" s="132"/>
      <c r="DY904" s="132"/>
      <c r="DZ904" s="132"/>
      <c r="EA904" s="133"/>
      <c r="EB904" s="132"/>
      <c r="EC904" s="132"/>
      <c r="ED904" s="451"/>
      <c r="EE904" s="133"/>
      <c r="EF904" s="132"/>
      <c r="EG904" s="132"/>
      <c r="EH904" s="132"/>
      <c r="EI904" s="134"/>
      <c r="EJ904" s="132"/>
      <c r="EK904" s="451"/>
      <c r="EL904" s="518"/>
      <c r="EM904" s="451"/>
      <c r="EN904" s="132"/>
      <c r="EO904" s="513"/>
      <c r="EP904" s="451"/>
      <c r="EQ904" s="451"/>
      <c r="ER904" s="524"/>
      <c r="ES904" s="451"/>
      <c r="ET904" s="451"/>
      <c r="EU904" s="132"/>
      <c r="EV904" s="133"/>
      <c r="EW904" s="193"/>
    </row>
    <row r="905" spans="26:153" ht="30" customHeight="1" x14ac:dyDescent="0.15">
      <c r="Z905" s="246"/>
      <c r="AA905" s="483"/>
      <c r="AB905" s="191"/>
      <c r="AC905" s="191"/>
      <c r="AD905" s="191"/>
      <c r="AE905" s="191"/>
      <c r="AF905" s="384"/>
      <c r="AG905" s="191"/>
      <c r="AH905" s="191"/>
      <c r="AI905" s="191"/>
      <c r="AJ905" s="191"/>
      <c r="AK905" s="192"/>
      <c r="AL905" s="191"/>
      <c r="AM905" s="191"/>
      <c r="AN905" s="191"/>
      <c r="AO905" s="461"/>
      <c r="AP905" s="191"/>
      <c r="AQ905" s="191"/>
      <c r="AR905" s="191"/>
      <c r="AS905" s="461"/>
      <c r="AT905" s="191"/>
      <c r="AU905" s="191"/>
      <c r="AV905" s="461"/>
      <c r="AW905" s="192"/>
      <c r="AX905" s="191"/>
      <c r="AY905" s="461"/>
      <c r="AZ905" s="191"/>
      <c r="BA905" s="461"/>
      <c r="BB905" s="191"/>
      <c r="BC905" s="192"/>
      <c r="BD905" s="191"/>
      <c r="BE905" s="191"/>
      <c r="BF905" s="461"/>
      <c r="BG905" s="470"/>
      <c r="BH905" s="470"/>
      <c r="BI905" s="191"/>
      <c r="BJ905" s="191"/>
      <c r="BK905" s="191"/>
      <c r="BL905" s="492"/>
      <c r="BM905" s="191"/>
      <c r="BN905" s="391"/>
      <c r="BO905" s="191"/>
      <c r="BP905" s="191"/>
      <c r="BQ905" s="191"/>
      <c r="BR905" s="191"/>
      <c r="BS905" s="191"/>
      <c r="BT905" s="191"/>
      <c r="BU905" s="192"/>
      <c r="BV905" s="191"/>
      <c r="BW905" s="191"/>
      <c r="BX905" s="191"/>
      <c r="BY905" s="191"/>
      <c r="BZ905" s="191"/>
      <c r="CA905" s="191"/>
      <c r="CB905" s="470"/>
      <c r="CC905" s="396"/>
      <c r="CD905" s="191"/>
      <c r="CE905" s="191"/>
      <c r="CF905" s="191"/>
      <c r="CG905" s="191"/>
      <c r="CH905" s="384"/>
      <c r="CI905" s="191"/>
      <c r="CJ905" s="461"/>
      <c r="CK905" s="461"/>
      <c r="CL905" s="191"/>
      <c r="CM905" s="191"/>
      <c r="CN905" s="498"/>
      <c r="CO905" s="191"/>
      <c r="CP905" s="192"/>
      <c r="CQ905" s="191"/>
      <c r="CR905" s="384"/>
      <c r="CS905" s="407"/>
      <c r="CT905" s="191"/>
      <c r="DE905" s="192"/>
      <c r="DM905" s="190"/>
      <c r="DN905" s="191"/>
      <c r="DQ905" s="190"/>
      <c r="DU905" s="132"/>
      <c r="DV905" s="132"/>
      <c r="DW905" s="132"/>
      <c r="DX905" s="132"/>
      <c r="DY905" s="132"/>
      <c r="DZ905" s="132"/>
      <c r="EA905" s="133"/>
      <c r="EB905" s="132"/>
      <c r="EC905" s="132"/>
      <c r="ED905" s="451"/>
      <c r="EE905" s="133"/>
      <c r="EF905" s="132"/>
      <c r="EG905" s="132"/>
      <c r="EH905" s="132"/>
      <c r="EI905" s="134"/>
      <c r="EJ905" s="132"/>
      <c r="EK905" s="451"/>
      <c r="EL905" s="518"/>
      <c r="EM905" s="451"/>
      <c r="EN905" s="132"/>
      <c r="EO905" s="513"/>
      <c r="EP905" s="451"/>
      <c r="EQ905" s="451"/>
      <c r="ER905" s="524"/>
      <c r="ES905" s="451"/>
      <c r="ET905" s="451"/>
      <c r="EU905" s="132"/>
      <c r="EV905" s="133"/>
      <c r="EW905" s="193"/>
    </row>
    <row r="906" spans="26:153" ht="30" customHeight="1" x14ac:dyDescent="0.15">
      <c r="Z906" s="246"/>
      <c r="AA906" s="483"/>
      <c r="AB906" s="191"/>
      <c r="AC906" s="191"/>
      <c r="AD906" s="191"/>
      <c r="AE906" s="191"/>
      <c r="AF906" s="384"/>
      <c r="AG906" s="191"/>
      <c r="AH906" s="191"/>
      <c r="AI906" s="191"/>
      <c r="AJ906" s="191"/>
      <c r="AK906" s="192"/>
      <c r="AL906" s="191"/>
      <c r="AM906" s="191"/>
      <c r="AN906" s="191"/>
      <c r="AO906" s="461"/>
      <c r="AP906" s="191"/>
      <c r="AQ906" s="191"/>
      <c r="AR906" s="191"/>
      <c r="AS906" s="461"/>
      <c r="AT906" s="191"/>
      <c r="AU906" s="191"/>
      <c r="AV906" s="461"/>
      <c r="AW906" s="192"/>
      <c r="AX906" s="191"/>
      <c r="AY906" s="461"/>
      <c r="AZ906" s="191"/>
      <c r="BA906" s="461"/>
      <c r="BB906" s="191"/>
      <c r="BC906" s="192"/>
      <c r="BD906" s="191"/>
      <c r="BE906" s="191"/>
      <c r="BF906" s="461"/>
      <c r="BG906" s="470"/>
      <c r="BH906" s="470"/>
      <c r="BI906" s="191"/>
      <c r="BJ906" s="191"/>
      <c r="BK906" s="191"/>
      <c r="BL906" s="492"/>
      <c r="BM906" s="191"/>
      <c r="BN906" s="391"/>
      <c r="BO906" s="191"/>
      <c r="BP906" s="191"/>
      <c r="BQ906" s="191"/>
      <c r="BR906" s="191"/>
      <c r="BS906" s="191"/>
      <c r="BT906" s="191"/>
      <c r="BU906" s="192"/>
      <c r="BV906" s="191"/>
      <c r="BW906" s="191"/>
      <c r="BX906" s="191"/>
      <c r="BY906" s="191"/>
      <c r="BZ906" s="191"/>
      <c r="CA906" s="191"/>
      <c r="CB906" s="470"/>
      <c r="CC906" s="396"/>
      <c r="CD906" s="191"/>
      <c r="CE906" s="191"/>
      <c r="CF906" s="191"/>
      <c r="CG906" s="191"/>
      <c r="CH906" s="384"/>
      <c r="CI906" s="191"/>
      <c r="CJ906" s="461"/>
      <c r="CK906" s="461"/>
      <c r="CL906" s="191"/>
      <c r="CM906" s="191"/>
      <c r="CN906" s="498"/>
      <c r="CO906" s="191"/>
      <c r="CP906" s="192"/>
      <c r="CQ906" s="191"/>
      <c r="CR906" s="384"/>
      <c r="CS906" s="407"/>
      <c r="CT906" s="191"/>
      <c r="DE906" s="192"/>
      <c r="DM906" s="190"/>
      <c r="DN906" s="191"/>
      <c r="DQ906" s="190"/>
      <c r="DU906" s="132"/>
      <c r="DV906" s="132"/>
      <c r="DW906" s="132"/>
      <c r="DX906" s="132"/>
      <c r="DY906" s="132"/>
      <c r="DZ906" s="132"/>
      <c r="EA906" s="133"/>
      <c r="EB906" s="132"/>
      <c r="EC906" s="132"/>
      <c r="ED906" s="451"/>
      <c r="EE906" s="133"/>
      <c r="EF906" s="132"/>
      <c r="EG906" s="132"/>
      <c r="EH906" s="132"/>
      <c r="EI906" s="134"/>
      <c r="EJ906" s="132"/>
      <c r="EK906" s="451"/>
      <c r="EL906" s="518"/>
      <c r="EM906" s="451"/>
      <c r="EN906" s="132"/>
      <c r="EO906" s="513"/>
      <c r="EP906" s="451"/>
      <c r="EQ906" s="451"/>
      <c r="ER906" s="524"/>
      <c r="ES906" s="451"/>
      <c r="ET906" s="451"/>
      <c r="EU906" s="132"/>
      <c r="EV906" s="133"/>
      <c r="EW906" s="193"/>
    </row>
    <row r="907" spans="26:153" ht="30" customHeight="1" x14ac:dyDescent="0.15">
      <c r="Z907" s="246"/>
      <c r="AA907" s="483"/>
      <c r="AB907" s="191"/>
      <c r="AC907" s="191"/>
      <c r="AD907" s="191"/>
      <c r="AE907" s="191"/>
      <c r="AF907" s="384"/>
      <c r="AG907" s="191"/>
      <c r="AH907" s="191"/>
      <c r="AI907" s="191"/>
      <c r="AJ907" s="191"/>
      <c r="AK907" s="192"/>
      <c r="AL907" s="191"/>
      <c r="AM907" s="191"/>
      <c r="AN907" s="191"/>
      <c r="AO907" s="461"/>
      <c r="AP907" s="191"/>
      <c r="AQ907" s="191"/>
      <c r="AR907" s="191"/>
      <c r="AS907" s="461"/>
      <c r="AT907" s="191"/>
      <c r="AU907" s="191"/>
      <c r="AV907" s="461"/>
      <c r="AW907" s="192"/>
      <c r="AX907" s="191"/>
      <c r="AY907" s="461"/>
      <c r="AZ907" s="191"/>
      <c r="BA907" s="461"/>
      <c r="BB907" s="191"/>
      <c r="BC907" s="192"/>
      <c r="BD907" s="191"/>
      <c r="BE907" s="191"/>
      <c r="BF907" s="461"/>
      <c r="BG907" s="470"/>
      <c r="BH907" s="470"/>
      <c r="BI907" s="191"/>
      <c r="BJ907" s="191"/>
      <c r="BK907" s="191"/>
      <c r="BL907" s="492"/>
      <c r="BM907" s="191"/>
      <c r="BN907" s="391"/>
      <c r="BO907" s="191"/>
      <c r="BP907" s="191"/>
      <c r="BQ907" s="191"/>
      <c r="BR907" s="191"/>
      <c r="BS907" s="191"/>
      <c r="BT907" s="191"/>
      <c r="BU907" s="192"/>
      <c r="BV907" s="191"/>
      <c r="BW907" s="191"/>
      <c r="BX907" s="191"/>
      <c r="BY907" s="191"/>
      <c r="BZ907" s="191"/>
      <c r="CA907" s="191"/>
      <c r="CB907" s="470"/>
      <c r="CC907" s="396"/>
      <c r="CD907" s="191"/>
      <c r="CE907" s="191"/>
      <c r="CF907" s="191"/>
      <c r="CG907" s="191"/>
      <c r="CH907" s="384"/>
      <c r="CI907" s="191"/>
      <c r="CJ907" s="461"/>
      <c r="CK907" s="461"/>
      <c r="CL907" s="191"/>
      <c r="CM907" s="191"/>
      <c r="CN907" s="498"/>
      <c r="CO907" s="191"/>
      <c r="CP907" s="192"/>
      <c r="CQ907" s="191"/>
      <c r="CR907" s="384"/>
      <c r="CS907" s="407"/>
      <c r="CT907" s="191"/>
      <c r="DE907" s="192"/>
      <c r="DM907" s="190"/>
      <c r="DN907" s="191"/>
      <c r="DQ907" s="190"/>
      <c r="DU907" s="132"/>
      <c r="DV907" s="132"/>
      <c r="DW907" s="132"/>
      <c r="DX907" s="132"/>
      <c r="DY907" s="132"/>
      <c r="DZ907" s="132"/>
      <c r="EA907" s="133"/>
      <c r="EB907" s="132"/>
      <c r="EC907" s="132"/>
      <c r="ED907" s="451"/>
      <c r="EE907" s="133"/>
      <c r="EF907" s="132"/>
      <c r="EG907" s="132"/>
      <c r="EH907" s="132"/>
      <c r="EI907" s="134"/>
      <c r="EJ907" s="132"/>
      <c r="EK907" s="451"/>
      <c r="EL907" s="518"/>
      <c r="EM907" s="451"/>
      <c r="EN907" s="132"/>
      <c r="EO907" s="513"/>
      <c r="EP907" s="451"/>
      <c r="EQ907" s="451"/>
      <c r="ER907" s="524"/>
      <c r="ES907" s="451"/>
      <c r="ET907" s="451"/>
      <c r="EU907" s="132"/>
      <c r="EV907" s="133"/>
      <c r="EW907" s="193"/>
    </row>
    <row r="908" spans="26:153" ht="30" customHeight="1" x14ac:dyDescent="0.15">
      <c r="Z908" s="246"/>
      <c r="AA908" s="483"/>
      <c r="AB908" s="191"/>
      <c r="AC908" s="191"/>
      <c r="AD908" s="191"/>
      <c r="AE908" s="191"/>
      <c r="AF908" s="384"/>
      <c r="AG908" s="191"/>
      <c r="AH908" s="191"/>
      <c r="AI908" s="191"/>
      <c r="AJ908" s="191"/>
      <c r="AK908" s="192"/>
      <c r="AL908" s="191"/>
      <c r="AM908" s="191"/>
      <c r="AN908" s="191"/>
      <c r="AO908" s="461"/>
      <c r="AP908" s="191"/>
      <c r="AQ908" s="191"/>
      <c r="AR908" s="191"/>
      <c r="AS908" s="461"/>
      <c r="AT908" s="191"/>
      <c r="AU908" s="191"/>
      <c r="AV908" s="461"/>
      <c r="AW908" s="192"/>
      <c r="AX908" s="191"/>
      <c r="AY908" s="461"/>
      <c r="AZ908" s="191"/>
      <c r="BA908" s="461"/>
      <c r="BB908" s="191"/>
      <c r="BC908" s="192"/>
      <c r="BD908" s="191"/>
      <c r="BE908" s="191"/>
      <c r="BF908" s="461"/>
      <c r="BG908" s="470"/>
      <c r="BH908" s="470"/>
      <c r="BI908" s="191"/>
      <c r="BJ908" s="191"/>
      <c r="BK908" s="191"/>
      <c r="BL908" s="492"/>
      <c r="BM908" s="191"/>
      <c r="BN908" s="391"/>
      <c r="BO908" s="191"/>
      <c r="BP908" s="191"/>
      <c r="BQ908" s="191"/>
      <c r="BR908" s="191"/>
      <c r="BS908" s="191"/>
      <c r="BT908" s="191"/>
      <c r="BU908" s="192"/>
      <c r="BV908" s="191"/>
      <c r="BW908" s="191"/>
      <c r="BX908" s="191"/>
      <c r="BY908" s="191"/>
      <c r="BZ908" s="191"/>
      <c r="CA908" s="191"/>
      <c r="CB908" s="470"/>
      <c r="CC908" s="396"/>
      <c r="CD908" s="191"/>
      <c r="CE908" s="191"/>
      <c r="CF908" s="191"/>
      <c r="CG908" s="191"/>
      <c r="CH908" s="384"/>
      <c r="CI908" s="191"/>
      <c r="CJ908" s="461"/>
      <c r="CK908" s="461"/>
      <c r="CL908" s="191"/>
      <c r="CM908" s="191"/>
      <c r="CN908" s="498"/>
      <c r="CO908" s="191"/>
      <c r="CP908" s="192"/>
      <c r="CQ908" s="191"/>
      <c r="CR908" s="384"/>
      <c r="CS908" s="407"/>
      <c r="CT908" s="191"/>
      <c r="DE908" s="192"/>
      <c r="DM908" s="190"/>
      <c r="DN908" s="191"/>
      <c r="DQ908" s="190"/>
      <c r="DU908" s="132"/>
      <c r="DV908" s="132"/>
      <c r="DW908" s="132"/>
      <c r="DX908" s="132"/>
      <c r="DY908" s="132"/>
      <c r="DZ908" s="132"/>
      <c r="EA908" s="133"/>
      <c r="EB908" s="132"/>
      <c r="EC908" s="132"/>
      <c r="ED908" s="451"/>
      <c r="EE908" s="133"/>
      <c r="EF908" s="132"/>
      <c r="EG908" s="132"/>
      <c r="EH908" s="132"/>
      <c r="EI908" s="134"/>
      <c r="EJ908" s="132"/>
      <c r="EK908" s="451"/>
      <c r="EL908" s="518"/>
      <c r="EM908" s="451"/>
      <c r="EN908" s="132"/>
      <c r="EO908" s="513"/>
      <c r="EP908" s="451"/>
      <c r="EQ908" s="451"/>
      <c r="ER908" s="524"/>
      <c r="ES908" s="451"/>
      <c r="ET908" s="451"/>
      <c r="EU908" s="132"/>
      <c r="EV908" s="133"/>
      <c r="EW908" s="193"/>
    </row>
    <row r="909" spans="26:153" ht="30" customHeight="1" x14ac:dyDescent="0.15">
      <c r="Z909" s="246"/>
      <c r="AA909" s="483"/>
      <c r="AB909" s="191"/>
      <c r="AC909" s="191"/>
      <c r="AD909" s="191"/>
      <c r="AE909" s="191"/>
      <c r="AF909" s="384"/>
      <c r="AG909" s="191"/>
      <c r="AH909" s="191"/>
      <c r="AI909" s="191"/>
      <c r="AJ909" s="191"/>
      <c r="AK909" s="192"/>
      <c r="AL909" s="191"/>
      <c r="AM909" s="191"/>
      <c r="AN909" s="191"/>
      <c r="AO909" s="461"/>
      <c r="AP909" s="191"/>
      <c r="AQ909" s="191"/>
      <c r="AR909" s="191"/>
      <c r="AS909" s="461"/>
      <c r="AT909" s="191"/>
      <c r="AU909" s="191"/>
      <c r="AV909" s="461"/>
      <c r="AW909" s="192"/>
      <c r="AX909" s="191"/>
      <c r="AY909" s="461"/>
      <c r="AZ909" s="191"/>
      <c r="BA909" s="461"/>
      <c r="BB909" s="191"/>
      <c r="BC909" s="192"/>
      <c r="BD909" s="191"/>
      <c r="BE909" s="191"/>
      <c r="BF909" s="461"/>
      <c r="BG909" s="470"/>
      <c r="BH909" s="470"/>
      <c r="BI909" s="191"/>
      <c r="BJ909" s="191"/>
      <c r="BK909" s="191"/>
      <c r="BL909" s="492"/>
      <c r="BM909" s="191"/>
      <c r="BN909" s="391"/>
      <c r="BO909" s="191"/>
      <c r="BP909" s="191"/>
      <c r="BQ909" s="191"/>
      <c r="BR909" s="191"/>
      <c r="BS909" s="191"/>
      <c r="BT909" s="191"/>
      <c r="BU909" s="192"/>
      <c r="BV909" s="191"/>
      <c r="BW909" s="191"/>
      <c r="BX909" s="191"/>
      <c r="BY909" s="191"/>
      <c r="BZ909" s="191"/>
      <c r="CA909" s="191"/>
      <c r="CB909" s="470"/>
      <c r="CC909" s="396"/>
      <c r="CD909" s="191"/>
      <c r="CE909" s="191"/>
      <c r="CF909" s="191"/>
      <c r="CG909" s="191"/>
      <c r="CH909" s="384"/>
      <c r="CI909" s="191"/>
      <c r="CJ909" s="461"/>
      <c r="CK909" s="461"/>
      <c r="CL909" s="191"/>
      <c r="CM909" s="191"/>
      <c r="CN909" s="498"/>
      <c r="CO909" s="191"/>
      <c r="CP909" s="192"/>
      <c r="CQ909" s="191"/>
      <c r="CR909" s="384"/>
      <c r="CS909" s="407"/>
      <c r="CT909" s="191"/>
      <c r="DE909" s="192"/>
      <c r="DM909" s="190"/>
      <c r="DN909" s="191"/>
      <c r="DQ909" s="190"/>
      <c r="DU909" s="132"/>
      <c r="DV909" s="132"/>
      <c r="DW909" s="132"/>
      <c r="DX909" s="132"/>
      <c r="DY909" s="132"/>
      <c r="DZ909" s="132"/>
      <c r="EA909" s="133"/>
      <c r="EB909" s="132"/>
      <c r="EC909" s="132"/>
      <c r="ED909" s="451"/>
      <c r="EE909" s="133"/>
      <c r="EF909" s="132"/>
      <c r="EG909" s="132"/>
      <c r="EH909" s="132"/>
      <c r="EI909" s="134"/>
      <c r="EJ909" s="132"/>
      <c r="EK909" s="451"/>
      <c r="EL909" s="518"/>
      <c r="EM909" s="451"/>
      <c r="EN909" s="132"/>
      <c r="EO909" s="513"/>
      <c r="EP909" s="451"/>
      <c r="EQ909" s="451"/>
      <c r="ER909" s="524"/>
      <c r="ES909" s="451"/>
      <c r="ET909" s="451"/>
      <c r="EU909" s="132"/>
      <c r="EV909" s="133"/>
      <c r="EW909" s="193"/>
    </row>
    <row r="910" spans="26:153" ht="30" customHeight="1" x14ac:dyDescent="0.15">
      <c r="Z910" s="246"/>
      <c r="AA910" s="483"/>
      <c r="AB910" s="191"/>
      <c r="AC910" s="191"/>
      <c r="AD910" s="191"/>
      <c r="AE910" s="191"/>
      <c r="AF910" s="384"/>
      <c r="AG910" s="191"/>
      <c r="AH910" s="191"/>
      <c r="AI910" s="191"/>
      <c r="AJ910" s="191"/>
      <c r="AK910" s="192"/>
      <c r="AL910" s="191"/>
      <c r="AM910" s="191"/>
      <c r="AN910" s="191"/>
      <c r="AO910" s="461"/>
      <c r="AP910" s="191"/>
      <c r="AQ910" s="191"/>
      <c r="AR910" s="191"/>
      <c r="AS910" s="461"/>
      <c r="AT910" s="191"/>
      <c r="AU910" s="191"/>
      <c r="AV910" s="461"/>
      <c r="AW910" s="192"/>
      <c r="AX910" s="191"/>
      <c r="AY910" s="461"/>
      <c r="AZ910" s="191"/>
      <c r="BA910" s="461"/>
      <c r="BB910" s="191"/>
      <c r="BC910" s="192"/>
      <c r="BD910" s="191"/>
      <c r="BE910" s="191"/>
      <c r="BF910" s="461"/>
      <c r="BG910" s="470"/>
      <c r="BH910" s="470"/>
      <c r="BI910" s="191"/>
      <c r="BJ910" s="191"/>
      <c r="BK910" s="191"/>
      <c r="BL910" s="492"/>
      <c r="BM910" s="191"/>
      <c r="BN910" s="391"/>
      <c r="BO910" s="191"/>
      <c r="BP910" s="191"/>
      <c r="BQ910" s="191"/>
      <c r="BR910" s="191"/>
      <c r="BS910" s="191"/>
      <c r="BT910" s="191"/>
      <c r="BU910" s="192"/>
      <c r="BV910" s="191"/>
      <c r="BW910" s="191"/>
      <c r="BX910" s="191"/>
      <c r="BY910" s="191"/>
      <c r="BZ910" s="191"/>
      <c r="CA910" s="191"/>
      <c r="CB910" s="470"/>
      <c r="CC910" s="396"/>
      <c r="CD910" s="191"/>
      <c r="CE910" s="191"/>
      <c r="CF910" s="191"/>
      <c r="CG910" s="191"/>
      <c r="CH910" s="384"/>
      <c r="CI910" s="191"/>
      <c r="CJ910" s="461"/>
      <c r="CK910" s="461"/>
      <c r="CL910" s="191"/>
      <c r="CM910" s="191"/>
      <c r="CN910" s="498"/>
      <c r="CO910" s="191"/>
      <c r="CP910" s="192"/>
      <c r="CQ910" s="191"/>
      <c r="CR910" s="384"/>
      <c r="CS910" s="407"/>
      <c r="CT910" s="191"/>
      <c r="DE910" s="192"/>
      <c r="DM910" s="190"/>
      <c r="DN910" s="191"/>
      <c r="DQ910" s="190"/>
      <c r="DU910" s="132"/>
      <c r="DV910" s="132"/>
      <c r="DW910" s="132"/>
      <c r="DX910" s="132"/>
      <c r="DY910" s="132"/>
      <c r="DZ910" s="132"/>
      <c r="EA910" s="133"/>
      <c r="EB910" s="132"/>
      <c r="EC910" s="132"/>
      <c r="ED910" s="451"/>
      <c r="EE910" s="133"/>
      <c r="EF910" s="132"/>
      <c r="EG910" s="132"/>
      <c r="EH910" s="132"/>
      <c r="EI910" s="134"/>
      <c r="EJ910" s="132"/>
      <c r="EK910" s="451"/>
      <c r="EL910" s="518"/>
      <c r="EM910" s="451"/>
      <c r="EN910" s="132"/>
      <c r="EO910" s="513"/>
      <c r="EP910" s="451"/>
      <c r="EQ910" s="451"/>
      <c r="ER910" s="524"/>
      <c r="ES910" s="451"/>
      <c r="ET910" s="451"/>
      <c r="EU910" s="132"/>
      <c r="EV910" s="133"/>
      <c r="EW910" s="193"/>
    </row>
    <row r="911" spans="26:153" ht="30" customHeight="1" x14ac:dyDescent="0.15">
      <c r="Z911" s="246"/>
      <c r="AA911" s="483"/>
      <c r="AB911" s="191"/>
      <c r="AC911" s="191"/>
      <c r="AD911" s="191"/>
      <c r="AE911" s="191"/>
      <c r="AF911" s="384"/>
      <c r="AG911" s="191"/>
      <c r="AH911" s="191"/>
      <c r="AI911" s="191"/>
      <c r="AJ911" s="191"/>
      <c r="AK911" s="192"/>
      <c r="AL911" s="191"/>
      <c r="AM911" s="191"/>
      <c r="AN911" s="191"/>
      <c r="AO911" s="461"/>
      <c r="AP911" s="191"/>
      <c r="AQ911" s="191"/>
      <c r="AR911" s="191"/>
      <c r="AS911" s="461"/>
      <c r="AT911" s="191"/>
      <c r="AU911" s="191"/>
      <c r="AV911" s="461"/>
      <c r="AW911" s="192"/>
      <c r="AX911" s="191"/>
      <c r="AY911" s="461"/>
      <c r="AZ911" s="191"/>
      <c r="BA911" s="461"/>
      <c r="BB911" s="191"/>
      <c r="BC911" s="192"/>
      <c r="BD911" s="191"/>
      <c r="BE911" s="191"/>
      <c r="BF911" s="461"/>
      <c r="BG911" s="470"/>
      <c r="BH911" s="470"/>
      <c r="BI911" s="191"/>
      <c r="BJ911" s="191"/>
      <c r="BK911" s="191"/>
      <c r="BL911" s="492"/>
      <c r="BM911" s="191"/>
      <c r="BN911" s="391"/>
      <c r="BO911" s="191"/>
      <c r="BP911" s="191"/>
      <c r="BQ911" s="191"/>
      <c r="BR911" s="191"/>
      <c r="BS911" s="191"/>
      <c r="BT911" s="191"/>
      <c r="BU911" s="192"/>
      <c r="BV911" s="191"/>
      <c r="BW911" s="191"/>
      <c r="BX911" s="191"/>
      <c r="BY911" s="191"/>
      <c r="BZ911" s="191"/>
      <c r="CA911" s="191"/>
      <c r="CB911" s="470"/>
      <c r="CC911" s="396"/>
      <c r="CD911" s="191"/>
      <c r="CE911" s="191"/>
      <c r="CF911" s="191"/>
      <c r="CG911" s="191"/>
      <c r="CH911" s="384"/>
      <c r="CI911" s="191"/>
      <c r="CJ911" s="461"/>
      <c r="CK911" s="461"/>
      <c r="CL911" s="191"/>
      <c r="CM911" s="191"/>
      <c r="CN911" s="498"/>
      <c r="CO911" s="191"/>
      <c r="CP911" s="192"/>
      <c r="CQ911" s="191"/>
      <c r="CR911" s="384"/>
      <c r="CS911" s="407"/>
      <c r="CT911" s="191"/>
      <c r="DE911" s="192"/>
      <c r="DM911" s="190"/>
      <c r="DN911" s="191"/>
      <c r="DQ911" s="190"/>
      <c r="DU911" s="132"/>
      <c r="DV911" s="132"/>
      <c r="DW911" s="132"/>
      <c r="DX911" s="132"/>
      <c r="DY911" s="132"/>
      <c r="DZ911" s="132"/>
      <c r="EA911" s="133"/>
      <c r="EB911" s="132"/>
      <c r="EC911" s="132"/>
      <c r="ED911" s="451"/>
      <c r="EE911" s="133"/>
      <c r="EF911" s="132"/>
      <c r="EG911" s="132"/>
      <c r="EH911" s="132"/>
      <c r="EI911" s="134"/>
      <c r="EJ911" s="132"/>
      <c r="EK911" s="451"/>
      <c r="EL911" s="518"/>
      <c r="EM911" s="451"/>
      <c r="EN911" s="132"/>
      <c r="EO911" s="513"/>
      <c r="EP911" s="451"/>
      <c r="EQ911" s="451"/>
      <c r="ER911" s="524"/>
      <c r="ES911" s="451"/>
      <c r="ET911" s="451"/>
      <c r="EU911" s="132"/>
      <c r="EV911" s="133"/>
      <c r="EW911" s="193"/>
    </row>
    <row r="912" spans="26:153" ht="30" customHeight="1" x14ac:dyDescent="0.15">
      <c r="Z912" s="246"/>
      <c r="AA912" s="483"/>
      <c r="AB912" s="191"/>
      <c r="AC912" s="191"/>
      <c r="AD912" s="191"/>
      <c r="AE912" s="191"/>
      <c r="AF912" s="384"/>
      <c r="AG912" s="191"/>
      <c r="AH912" s="191"/>
      <c r="AI912" s="191"/>
      <c r="AJ912" s="191"/>
      <c r="AK912" s="192"/>
      <c r="AL912" s="191"/>
      <c r="AM912" s="191"/>
      <c r="AN912" s="191"/>
      <c r="AO912" s="461"/>
      <c r="AP912" s="191"/>
      <c r="AQ912" s="191"/>
      <c r="AR912" s="191"/>
      <c r="AS912" s="461"/>
      <c r="AT912" s="191"/>
      <c r="AU912" s="191"/>
      <c r="AV912" s="461"/>
      <c r="AW912" s="192"/>
      <c r="AX912" s="191"/>
      <c r="AY912" s="461"/>
      <c r="AZ912" s="191"/>
      <c r="BA912" s="461"/>
      <c r="BB912" s="191"/>
      <c r="BC912" s="192"/>
      <c r="BD912" s="191"/>
      <c r="BE912" s="191"/>
      <c r="BF912" s="461"/>
      <c r="BG912" s="470"/>
      <c r="BH912" s="470"/>
      <c r="BI912" s="191"/>
      <c r="BJ912" s="191"/>
      <c r="BK912" s="191"/>
      <c r="BL912" s="492"/>
      <c r="BM912" s="191"/>
      <c r="BN912" s="391"/>
      <c r="BO912" s="191"/>
      <c r="BP912" s="191"/>
      <c r="BQ912" s="191"/>
      <c r="BR912" s="191"/>
      <c r="BS912" s="191"/>
      <c r="BT912" s="191"/>
      <c r="BU912" s="192"/>
      <c r="BV912" s="191"/>
      <c r="BW912" s="191"/>
      <c r="BX912" s="191"/>
      <c r="BY912" s="191"/>
      <c r="BZ912" s="191"/>
      <c r="CA912" s="191"/>
      <c r="CB912" s="470"/>
      <c r="CC912" s="396"/>
      <c r="CD912" s="191"/>
      <c r="CE912" s="191"/>
      <c r="CF912" s="191"/>
      <c r="CG912" s="191"/>
      <c r="CH912" s="384"/>
      <c r="CI912" s="191"/>
      <c r="CJ912" s="461"/>
      <c r="CK912" s="461"/>
      <c r="CL912" s="191"/>
      <c r="CM912" s="191"/>
      <c r="CN912" s="498"/>
      <c r="CO912" s="191"/>
      <c r="CP912" s="192"/>
      <c r="CQ912" s="191"/>
      <c r="CR912" s="384"/>
      <c r="CS912" s="407"/>
      <c r="CT912" s="191"/>
      <c r="DE912" s="192"/>
      <c r="DM912" s="190"/>
      <c r="DN912" s="191"/>
      <c r="DQ912" s="190"/>
      <c r="DU912" s="132"/>
      <c r="DV912" s="132"/>
      <c r="DW912" s="132"/>
      <c r="DX912" s="132"/>
      <c r="DY912" s="132"/>
      <c r="DZ912" s="132"/>
      <c r="EA912" s="133"/>
      <c r="EB912" s="132"/>
      <c r="EC912" s="132"/>
      <c r="ED912" s="451"/>
      <c r="EE912" s="133"/>
      <c r="EF912" s="132"/>
      <c r="EG912" s="132"/>
      <c r="EH912" s="132"/>
      <c r="EI912" s="134"/>
      <c r="EJ912" s="132"/>
      <c r="EK912" s="451"/>
      <c r="EL912" s="518"/>
      <c r="EM912" s="451"/>
      <c r="EN912" s="132"/>
      <c r="EO912" s="513"/>
      <c r="EP912" s="451"/>
      <c r="EQ912" s="451"/>
      <c r="ER912" s="524"/>
      <c r="ES912" s="451"/>
      <c r="ET912" s="451"/>
      <c r="EU912" s="132"/>
      <c r="EV912" s="133"/>
      <c r="EW912" s="193"/>
    </row>
    <row r="913" spans="26:153" ht="30" customHeight="1" x14ac:dyDescent="0.15">
      <c r="Z913" s="246"/>
      <c r="AA913" s="483"/>
      <c r="AB913" s="191"/>
      <c r="AC913" s="191"/>
      <c r="AD913" s="191"/>
      <c r="AE913" s="191"/>
      <c r="AF913" s="384"/>
      <c r="AG913" s="191"/>
      <c r="AH913" s="191"/>
      <c r="AI913" s="191"/>
      <c r="AJ913" s="191"/>
      <c r="AK913" s="192"/>
      <c r="AL913" s="191"/>
      <c r="AM913" s="191"/>
      <c r="AN913" s="191"/>
      <c r="AO913" s="461"/>
      <c r="AP913" s="191"/>
      <c r="AQ913" s="191"/>
      <c r="AR913" s="191"/>
      <c r="AS913" s="461"/>
      <c r="AT913" s="191"/>
      <c r="AU913" s="191"/>
      <c r="AV913" s="461"/>
      <c r="AW913" s="192"/>
      <c r="AX913" s="191"/>
      <c r="AY913" s="461"/>
      <c r="AZ913" s="191"/>
      <c r="BA913" s="461"/>
      <c r="BB913" s="191"/>
      <c r="BC913" s="192"/>
      <c r="BD913" s="191"/>
      <c r="BE913" s="191"/>
      <c r="BF913" s="461"/>
      <c r="BG913" s="470"/>
      <c r="BH913" s="470"/>
      <c r="BI913" s="191"/>
      <c r="BJ913" s="191"/>
      <c r="BK913" s="191"/>
      <c r="BL913" s="492"/>
      <c r="BM913" s="191"/>
      <c r="BN913" s="391"/>
      <c r="BO913" s="191"/>
      <c r="BP913" s="191"/>
      <c r="BQ913" s="191"/>
      <c r="BR913" s="191"/>
      <c r="BS913" s="191"/>
      <c r="BT913" s="191"/>
      <c r="BU913" s="192"/>
      <c r="BV913" s="191"/>
      <c r="BW913" s="191"/>
      <c r="BX913" s="191"/>
      <c r="BY913" s="191"/>
      <c r="BZ913" s="191"/>
      <c r="CA913" s="191"/>
      <c r="CB913" s="470"/>
      <c r="CC913" s="396"/>
      <c r="CD913" s="191"/>
      <c r="CE913" s="191"/>
      <c r="CF913" s="191"/>
      <c r="CG913" s="191"/>
      <c r="CH913" s="384"/>
      <c r="CI913" s="191"/>
      <c r="CJ913" s="461"/>
      <c r="CK913" s="461"/>
      <c r="CL913" s="191"/>
      <c r="CM913" s="191"/>
      <c r="CN913" s="498"/>
      <c r="CO913" s="191"/>
      <c r="CP913" s="192"/>
      <c r="CQ913" s="191"/>
      <c r="CR913" s="384"/>
      <c r="CS913" s="407"/>
      <c r="CT913" s="191"/>
      <c r="DE913" s="192"/>
      <c r="DM913" s="190"/>
      <c r="DN913" s="191"/>
      <c r="DQ913" s="190"/>
      <c r="DU913" s="132"/>
      <c r="DV913" s="132"/>
      <c r="DW913" s="132"/>
      <c r="DX913" s="132"/>
      <c r="DY913" s="132"/>
      <c r="DZ913" s="132"/>
      <c r="EA913" s="133"/>
      <c r="EB913" s="132"/>
      <c r="EC913" s="132"/>
      <c r="ED913" s="451"/>
      <c r="EE913" s="133"/>
      <c r="EF913" s="132"/>
      <c r="EG913" s="132"/>
      <c r="EH913" s="132"/>
      <c r="EI913" s="134"/>
      <c r="EJ913" s="132"/>
      <c r="EK913" s="451"/>
      <c r="EL913" s="518"/>
      <c r="EM913" s="451"/>
      <c r="EN913" s="132"/>
      <c r="EO913" s="513"/>
      <c r="EP913" s="451"/>
      <c r="EQ913" s="451"/>
      <c r="ER913" s="524"/>
      <c r="ES913" s="451"/>
      <c r="ET913" s="451"/>
      <c r="EU913" s="132"/>
      <c r="EV913" s="133"/>
      <c r="EW913" s="193"/>
    </row>
    <row r="914" spans="26:153" ht="30" customHeight="1" x14ac:dyDescent="0.15">
      <c r="Z914" s="246"/>
      <c r="AA914" s="483"/>
      <c r="AB914" s="191"/>
      <c r="AC914" s="191"/>
      <c r="AD914" s="191"/>
      <c r="AE914" s="191"/>
      <c r="AF914" s="384"/>
      <c r="AG914" s="191"/>
      <c r="AH914" s="191"/>
      <c r="AI914" s="191"/>
      <c r="AJ914" s="191"/>
      <c r="AK914" s="192"/>
      <c r="AL914" s="191"/>
      <c r="AM914" s="191"/>
      <c r="AN914" s="191"/>
      <c r="AO914" s="461"/>
      <c r="AP914" s="191"/>
      <c r="AQ914" s="191"/>
      <c r="AR914" s="191"/>
      <c r="AS914" s="461"/>
      <c r="AT914" s="191"/>
      <c r="AU914" s="191"/>
      <c r="AV914" s="461"/>
      <c r="AW914" s="192"/>
      <c r="AX914" s="191"/>
      <c r="AY914" s="461"/>
      <c r="AZ914" s="191"/>
      <c r="BA914" s="461"/>
      <c r="BB914" s="191"/>
      <c r="BC914" s="192"/>
      <c r="BD914" s="191"/>
      <c r="BE914" s="191"/>
      <c r="BF914" s="461"/>
      <c r="BG914" s="470"/>
      <c r="BH914" s="470"/>
      <c r="BI914" s="191"/>
      <c r="BJ914" s="191"/>
      <c r="BK914" s="191"/>
      <c r="BL914" s="492"/>
      <c r="BM914" s="191"/>
      <c r="BN914" s="391"/>
      <c r="BO914" s="191"/>
      <c r="BP914" s="191"/>
      <c r="BQ914" s="191"/>
      <c r="BR914" s="191"/>
      <c r="BS914" s="191"/>
      <c r="BT914" s="191"/>
      <c r="BU914" s="192"/>
      <c r="BV914" s="191"/>
      <c r="BW914" s="191"/>
      <c r="BX914" s="191"/>
      <c r="BY914" s="191"/>
      <c r="BZ914" s="191"/>
      <c r="CA914" s="191"/>
      <c r="CB914" s="470"/>
      <c r="CC914" s="396"/>
      <c r="CD914" s="191"/>
      <c r="CE914" s="191"/>
      <c r="CF914" s="191"/>
      <c r="CG914" s="191"/>
      <c r="CH914" s="384"/>
      <c r="CI914" s="191"/>
      <c r="CJ914" s="461"/>
      <c r="CK914" s="461"/>
      <c r="CL914" s="191"/>
      <c r="CM914" s="191"/>
      <c r="CN914" s="498"/>
      <c r="CO914" s="191"/>
      <c r="CP914" s="192"/>
      <c r="CQ914" s="191"/>
      <c r="CR914" s="384"/>
      <c r="CS914" s="407"/>
      <c r="CT914" s="191"/>
      <c r="DE914" s="192"/>
      <c r="DM914" s="190"/>
      <c r="DN914" s="191"/>
      <c r="DQ914" s="190"/>
      <c r="DU914" s="132"/>
      <c r="DV914" s="132"/>
      <c r="DW914" s="132"/>
      <c r="DX914" s="132"/>
      <c r="DY914" s="132"/>
      <c r="DZ914" s="132"/>
      <c r="EA914" s="133"/>
      <c r="EB914" s="132"/>
      <c r="EC914" s="132"/>
      <c r="ED914" s="451"/>
      <c r="EE914" s="133"/>
      <c r="EF914" s="132"/>
      <c r="EG914" s="132"/>
      <c r="EH914" s="132"/>
      <c r="EI914" s="134"/>
      <c r="EJ914" s="132"/>
      <c r="EK914" s="451"/>
      <c r="EL914" s="518"/>
      <c r="EM914" s="451"/>
      <c r="EN914" s="132"/>
      <c r="EO914" s="513"/>
      <c r="EP914" s="451"/>
      <c r="EQ914" s="451"/>
      <c r="ER914" s="524"/>
      <c r="ES914" s="451"/>
      <c r="ET914" s="451"/>
      <c r="EU914" s="132"/>
      <c r="EV914" s="133"/>
      <c r="EW914" s="193"/>
    </row>
    <row r="915" spans="26:153" ht="30" customHeight="1" x14ac:dyDescent="0.15">
      <c r="Z915" s="246"/>
      <c r="AA915" s="483"/>
      <c r="AB915" s="191"/>
      <c r="AC915" s="191"/>
      <c r="AD915" s="191"/>
      <c r="AE915" s="191"/>
      <c r="AF915" s="384"/>
      <c r="AG915" s="191"/>
      <c r="AH915" s="191"/>
      <c r="AI915" s="191"/>
      <c r="AJ915" s="191"/>
      <c r="AK915" s="192"/>
      <c r="AL915" s="191"/>
      <c r="AM915" s="191"/>
      <c r="AN915" s="191"/>
      <c r="AO915" s="461"/>
      <c r="AP915" s="191"/>
      <c r="AQ915" s="191"/>
      <c r="AR915" s="191"/>
      <c r="AS915" s="461"/>
      <c r="AT915" s="191"/>
      <c r="AU915" s="191"/>
      <c r="AV915" s="461"/>
      <c r="AW915" s="192"/>
      <c r="AX915" s="191"/>
      <c r="AY915" s="461"/>
      <c r="AZ915" s="191"/>
      <c r="BA915" s="461"/>
      <c r="BB915" s="191"/>
      <c r="BC915" s="192"/>
      <c r="BD915" s="191"/>
      <c r="BE915" s="191"/>
      <c r="BF915" s="461"/>
      <c r="BG915" s="470"/>
      <c r="BH915" s="470"/>
      <c r="BI915" s="191"/>
      <c r="BJ915" s="191"/>
      <c r="BK915" s="191"/>
      <c r="BL915" s="492"/>
      <c r="BM915" s="191"/>
      <c r="BN915" s="391"/>
      <c r="BO915" s="191"/>
      <c r="BP915" s="191"/>
      <c r="BQ915" s="191"/>
      <c r="BR915" s="191"/>
      <c r="BS915" s="191"/>
      <c r="BT915" s="191"/>
      <c r="BU915" s="192"/>
      <c r="BV915" s="191"/>
      <c r="BW915" s="191"/>
      <c r="BX915" s="191"/>
      <c r="BY915" s="191"/>
      <c r="BZ915" s="191"/>
      <c r="CA915" s="191"/>
      <c r="CB915" s="470"/>
      <c r="CC915" s="396"/>
      <c r="CD915" s="191"/>
      <c r="CE915" s="191"/>
      <c r="CF915" s="191"/>
      <c r="CG915" s="191"/>
      <c r="CH915" s="384"/>
      <c r="CI915" s="191"/>
      <c r="CJ915" s="461"/>
      <c r="CK915" s="461"/>
      <c r="CL915" s="191"/>
      <c r="CM915" s="191"/>
      <c r="CN915" s="498"/>
      <c r="CO915" s="191"/>
      <c r="CP915" s="192"/>
      <c r="CQ915" s="191"/>
      <c r="CR915" s="384"/>
      <c r="CS915" s="407"/>
      <c r="CT915" s="191"/>
      <c r="DE915" s="192"/>
      <c r="DM915" s="190"/>
      <c r="DN915" s="191"/>
      <c r="DQ915" s="190"/>
      <c r="DU915" s="132"/>
      <c r="DV915" s="132"/>
      <c r="DW915" s="132"/>
      <c r="DX915" s="132"/>
      <c r="DY915" s="132"/>
      <c r="DZ915" s="132"/>
      <c r="EA915" s="133"/>
      <c r="EB915" s="132"/>
      <c r="EC915" s="132"/>
      <c r="ED915" s="451"/>
      <c r="EE915" s="133"/>
      <c r="EF915" s="132"/>
      <c r="EG915" s="132"/>
      <c r="EH915" s="132"/>
      <c r="EI915" s="134"/>
      <c r="EJ915" s="132"/>
      <c r="EK915" s="451"/>
      <c r="EL915" s="518"/>
      <c r="EM915" s="451"/>
      <c r="EN915" s="132"/>
      <c r="EO915" s="513"/>
      <c r="EP915" s="451"/>
      <c r="EQ915" s="451"/>
      <c r="ER915" s="524"/>
      <c r="ES915" s="451"/>
      <c r="ET915" s="451"/>
      <c r="EU915" s="132"/>
      <c r="EV915" s="133"/>
      <c r="EW915" s="193"/>
    </row>
    <row r="916" spans="26:153" ht="30" customHeight="1" x14ac:dyDescent="0.15">
      <c r="Z916" s="246"/>
      <c r="AA916" s="483"/>
      <c r="AB916" s="191"/>
      <c r="AC916" s="191"/>
      <c r="AD916" s="191"/>
      <c r="AE916" s="191"/>
      <c r="AF916" s="384"/>
      <c r="AG916" s="191"/>
      <c r="AH916" s="191"/>
      <c r="AI916" s="191"/>
      <c r="AJ916" s="191"/>
      <c r="AK916" s="192"/>
      <c r="AL916" s="191"/>
      <c r="AM916" s="191"/>
      <c r="AN916" s="191"/>
      <c r="AO916" s="461"/>
      <c r="AP916" s="191"/>
      <c r="AQ916" s="191"/>
      <c r="AR916" s="191"/>
      <c r="AS916" s="461"/>
      <c r="AT916" s="191"/>
      <c r="AU916" s="191"/>
      <c r="AV916" s="461"/>
      <c r="AW916" s="192"/>
      <c r="AX916" s="191"/>
      <c r="AY916" s="461"/>
      <c r="AZ916" s="191"/>
      <c r="BA916" s="461"/>
      <c r="BB916" s="191"/>
      <c r="BC916" s="192"/>
      <c r="BD916" s="191"/>
      <c r="BE916" s="191"/>
      <c r="BF916" s="461"/>
      <c r="BG916" s="470"/>
      <c r="BH916" s="470"/>
      <c r="BI916" s="191"/>
      <c r="BJ916" s="191"/>
      <c r="BK916" s="191"/>
      <c r="BL916" s="492"/>
      <c r="BM916" s="191"/>
      <c r="BN916" s="391"/>
      <c r="BO916" s="191"/>
      <c r="BP916" s="191"/>
      <c r="BQ916" s="191"/>
      <c r="BR916" s="191"/>
      <c r="BS916" s="191"/>
      <c r="BT916" s="191"/>
      <c r="BU916" s="192"/>
      <c r="BV916" s="191"/>
      <c r="BW916" s="191"/>
      <c r="BX916" s="191"/>
      <c r="BY916" s="191"/>
      <c r="BZ916" s="191"/>
      <c r="CA916" s="191"/>
      <c r="CB916" s="470"/>
      <c r="CC916" s="396"/>
      <c r="CD916" s="191"/>
      <c r="CE916" s="191"/>
      <c r="CF916" s="191"/>
      <c r="CG916" s="191"/>
      <c r="CH916" s="384"/>
      <c r="CI916" s="191"/>
      <c r="CJ916" s="461"/>
      <c r="CK916" s="461"/>
      <c r="CL916" s="191"/>
      <c r="CM916" s="191"/>
      <c r="CN916" s="498"/>
      <c r="CO916" s="191"/>
      <c r="CP916" s="192"/>
      <c r="CQ916" s="191"/>
      <c r="CR916" s="384"/>
      <c r="CS916" s="407"/>
      <c r="CT916" s="191"/>
      <c r="DE916" s="192"/>
      <c r="DM916" s="190"/>
      <c r="DN916" s="191"/>
      <c r="DQ916" s="190"/>
      <c r="DU916" s="132"/>
      <c r="DV916" s="132"/>
      <c r="DW916" s="132"/>
      <c r="DX916" s="132"/>
      <c r="DY916" s="132"/>
      <c r="DZ916" s="132"/>
      <c r="EA916" s="133"/>
      <c r="EB916" s="132"/>
      <c r="EC916" s="132"/>
      <c r="ED916" s="451"/>
      <c r="EE916" s="133"/>
      <c r="EF916" s="132"/>
      <c r="EG916" s="132"/>
      <c r="EH916" s="132"/>
      <c r="EI916" s="134"/>
      <c r="EJ916" s="132"/>
      <c r="EK916" s="451"/>
      <c r="EL916" s="518"/>
      <c r="EM916" s="451"/>
      <c r="EN916" s="132"/>
      <c r="EO916" s="513"/>
      <c r="EP916" s="451"/>
      <c r="EQ916" s="451"/>
      <c r="ER916" s="524"/>
      <c r="ES916" s="451"/>
      <c r="ET916" s="451"/>
      <c r="EU916" s="132"/>
      <c r="EV916" s="133"/>
      <c r="EW916" s="193"/>
    </row>
    <row r="917" spans="26:153" ht="30" customHeight="1" x14ac:dyDescent="0.15">
      <c r="Z917" s="246"/>
      <c r="AA917" s="483"/>
      <c r="AB917" s="191"/>
      <c r="AC917" s="191"/>
      <c r="AD917" s="191"/>
      <c r="AE917" s="191"/>
      <c r="AF917" s="384"/>
      <c r="AG917" s="191"/>
      <c r="AH917" s="191"/>
      <c r="AI917" s="191"/>
      <c r="AJ917" s="191"/>
      <c r="AK917" s="192"/>
      <c r="AL917" s="191"/>
      <c r="AM917" s="191"/>
      <c r="AN917" s="191"/>
      <c r="AO917" s="461"/>
      <c r="AP917" s="191"/>
      <c r="AQ917" s="191"/>
      <c r="AR917" s="191"/>
      <c r="AS917" s="461"/>
      <c r="AT917" s="191"/>
      <c r="AU917" s="191"/>
      <c r="AV917" s="461"/>
      <c r="AW917" s="192"/>
      <c r="AX917" s="191"/>
      <c r="AY917" s="461"/>
      <c r="AZ917" s="191"/>
      <c r="BA917" s="461"/>
      <c r="BB917" s="191"/>
      <c r="BC917" s="192"/>
      <c r="BD917" s="191"/>
      <c r="BE917" s="191"/>
      <c r="BF917" s="461"/>
      <c r="BG917" s="470"/>
      <c r="BH917" s="470"/>
      <c r="BI917" s="191"/>
      <c r="BJ917" s="191"/>
      <c r="BK917" s="191"/>
      <c r="BL917" s="492"/>
      <c r="BM917" s="191"/>
      <c r="BN917" s="391"/>
      <c r="BO917" s="191"/>
      <c r="BP917" s="191"/>
      <c r="BQ917" s="191"/>
      <c r="BR917" s="191"/>
      <c r="BS917" s="191"/>
      <c r="BT917" s="191"/>
      <c r="BU917" s="192"/>
      <c r="BV917" s="191"/>
      <c r="BW917" s="191"/>
      <c r="BX917" s="191"/>
      <c r="BY917" s="191"/>
      <c r="BZ917" s="191"/>
      <c r="CA917" s="191"/>
      <c r="CB917" s="470"/>
      <c r="CC917" s="396"/>
      <c r="CD917" s="191"/>
      <c r="CE917" s="191"/>
      <c r="CF917" s="191"/>
      <c r="CG917" s="191"/>
      <c r="CH917" s="384"/>
      <c r="CI917" s="191"/>
      <c r="CJ917" s="461"/>
      <c r="CK917" s="461"/>
      <c r="CL917" s="191"/>
      <c r="CM917" s="191"/>
      <c r="CN917" s="498"/>
      <c r="CO917" s="191"/>
      <c r="CP917" s="192"/>
      <c r="CQ917" s="191"/>
      <c r="CR917" s="384"/>
      <c r="CS917" s="407"/>
      <c r="CT917" s="191"/>
      <c r="DE917" s="192"/>
      <c r="DM917" s="190"/>
      <c r="DN917" s="191"/>
      <c r="DQ917" s="190"/>
      <c r="DU917" s="132"/>
      <c r="DV917" s="132"/>
      <c r="DW917" s="132"/>
      <c r="DX917" s="132"/>
      <c r="DY917" s="132"/>
      <c r="DZ917" s="132"/>
      <c r="EA917" s="133"/>
      <c r="EB917" s="132"/>
      <c r="EC917" s="132"/>
      <c r="ED917" s="451"/>
      <c r="EE917" s="133"/>
      <c r="EF917" s="132"/>
      <c r="EG917" s="132"/>
      <c r="EH917" s="132"/>
      <c r="EI917" s="134"/>
      <c r="EJ917" s="132"/>
      <c r="EK917" s="451"/>
      <c r="EL917" s="518"/>
      <c r="EM917" s="451"/>
      <c r="EN917" s="132"/>
      <c r="EO917" s="513"/>
      <c r="EP917" s="451"/>
      <c r="EQ917" s="451"/>
      <c r="ER917" s="524"/>
      <c r="ES917" s="451"/>
      <c r="ET917" s="451"/>
      <c r="EU917" s="132"/>
      <c r="EV917" s="133"/>
      <c r="EW917" s="193"/>
    </row>
    <row r="918" spans="26:153" ht="30" customHeight="1" x14ac:dyDescent="0.15">
      <c r="Z918" s="246"/>
      <c r="AA918" s="483"/>
      <c r="AB918" s="191"/>
      <c r="AC918" s="191"/>
      <c r="AD918" s="191"/>
      <c r="AE918" s="191"/>
      <c r="AF918" s="384"/>
      <c r="AG918" s="191"/>
      <c r="AH918" s="191"/>
      <c r="AI918" s="191"/>
      <c r="AJ918" s="191"/>
      <c r="AK918" s="192"/>
      <c r="AL918" s="191"/>
      <c r="AM918" s="191"/>
      <c r="AN918" s="191"/>
      <c r="AO918" s="461"/>
      <c r="AP918" s="191"/>
      <c r="AQ918" s="191"/>
      <c r="AR918" s="191"/>
      <c r="AS918" s="461"/>
      <c r="AT918" s="191"/>
      <c r="AU918" s="191"/>
      <c r="AV918" s="461"/>
      <c r="AW918" s="192"/>
      <c r="AX918" s="191"/>
      <c r="AY918" s="461"/>
      <c r="AZ918" s="191"/>
      <c r="BA918" s="461"/>
      <c r="BB918" s="191"/>
      <c r="BC918" s="192"/>
      <c r="BD918" s="191"/>
      <c r="BE918" s="191"/>
      <c r="BF918" s="461"/>
      <c r="BG918" s="470"/>
      <c r="BH918" s="470"/>
      <c r="BI918" s="191"/>
      <c r="BJ918" s="191"/>
      <c r="BK918" s="191"/>
      <c r="BL918" s="492"/>
      <c r="BM918" s="191"/>
      <c r="BN918" s="391"/>
      <c r="BO918" s="191"/>
      <c r="BP918" s="191"/>
      <c r="BQ918" s="191"/>
      <c r="BR918" s="191"/>
      <c r="BS918" s="191"/>
      <c r="BT918" s="191"/>
      <c r="BU918" s="192"/>
      <c r="BV918" s="191"/>
      <c r="BW918" s="191"/>
      <c r="BX918" s="191"/>
      <c r="BY918" s="191"/>
      <c r="BZ918" s="191"/>
      <c r="CA918" s="191"/>
      <c r="CB918" s="470"/>
      <c r="CC918" s="396"/>
      <c r="CD918" s="191"/>
      <c r="CE918" s="191"/>
      <c r="CF918" s="191"/>
      <c r="CG918" s="191"/>
      <c r="CH918" s="384"/>
      <c r="CI918" s="191"/>
      <c r="CJ918" s="461"/>
      <c r="CK918" s="461"/>
      <c r="CL918" s="191"/>
      <c r="CM918" s="191"/>
      <c r="CN918" s="498"/>
      <c r="CO918" s="191"/>
      <c r="CP918" s="192"/>
      <c r="CQ918" s="191"/>
      <c r="CR918" s="384"/>
      <c r="CS918" s="407"/>
      <c r="CT918" s="191"/>
      <c r="DE918" s="192"/>
      <c r="DM918" s="190"/>
      <c r="DN918" s="191"/>
      <c r="DQ918" s="190"/>
      <c r="DU918" s="132"/>
      <c r="DV918" s="132"/>
      <c r="DW918" s="132"/>
      <c r="DX918" s="132"/>
      <c r="DY918" s="132"/>
      <c r="DZ918" s="132"/>
      <c r="EA918" s="133"/>
      <c r="EB918" s="132"/>
      <c r="EC918" s="132"/>
      <c r="ED918" s="451"/>
      <c r="EE918" s="133"/>
      <c r="EF918" s="132"/>
      <c r="EG918" s="132"/>
      <c r="EH918" s="132"/>
      <c r="EI918" s="134"/>
      <c r="EJ918" s="132"/>
      <c r="EK918" s="451"/>
      <c r="EL918" s="518"/>
      <c r="EM918" s="451"/>
      <c r="EN918" s="132"/>
      <c r="EO918" s="513"/>
      <c r="EP918" s="451"/>
      <c r="EQ918" s="451"/>
      <c r="ER918" s="524"/>
      <c r="ES918" s="451"/>
      <c r="ET918" s="451"/>
      <c r="EU918" s="132"/>
      <c r="EV918" s="133"/>
      <c r="EW918" s="193"/>
    </row>
    <row r="919" spans="26:153" ht="30" customHeight="1" x14ac:dyDescent="0.15">
      <c r="Z919" s="246"/>
      <c r="AA919" s="483"/>
      <c r="AB919" s="191"/>
      <c r="AC919" s="191"/>
      <c r="AD919" s="191"/>
      <c r="AE919" s="191"/>
      <c r="AF919" s="384"/>
      <c r="AG919" s="191"/>
      <c r="AH919" s="191"/>
      <c r="AI919" s="191"/>
      <c r="AJ919" s="191"/>
      <c r="AK919" s="192"/>
      <c r="AL919" s="191"/>
      <c r="AM919" s="191"/>
      <c r="AN919" s="191"/>
      <c r="AO919" s="461"/>
      <c r="AP919" s="191"/>
      <c r="AQ919" s="191"/>
      <c r="AR919" s="191"/>
      <c r="AS919" s="461"/>
      <c r="AT919" s="191"/>
      <c r="AU919" s="191"/>
      <c r="AV919" s="461"/>
      <c r="AW919" s="192"/>
      <c r="AX919" s="191"/>
      <c r="AY919" s="461"/>
      <c r="AZ919" s="191"/>
      <c r="BA919" s="461"/>
      <c r="BB919" s="191"/>
      <c r="BC919" s="192"/>
      <c r="BD919" s="191"/>
      <c r="BE919" s="191"/>
      <c r="BF919" s="461"/>
      <c r="BG919" s="470"/>
      <c r="BH919" s="470"/>
      <c r="BI919" s="191"/>
      <c r="BJ919" s="191"/>
      <c r="BK919" s="191"/>
      <c r="BL919" s="492"/>
      <c r="BM919" s="191"/>
      <c r="BN919" s="391"/>
      <c r="BO919" s="191"/>
      <c r="BP919" s="191"/>
      <c r="BQ919" s="191"/>
      <c r="BR919" s="191"/>
      <c r="BS919" s="191"/>
      <c r="BT919" s="191"/>
      <c r="BU919" s="192"/>
      <c r="BV919" s="191"/>
      <c r="BW919" s="191"/>
      <c r="BX919" s="191"/>
      <c r="BY919" s="191"/>
      <c r="BZ919" s="191"/>
      <c r="CA919" s="191"/>
      <c r="CB919" s="470"/>
      <c r="CC919" s="396"/>
      <c r="CD919" s="191"/>
      <c r="CE919" s="191"/>
      <c r="CF919" s="191"/>
      <c r="CG919" s="191"/>
      <c r="CH919" s="384"/>
      <c r="CI919" s="191"/>
      <c r="CJ919" s="461"/>
      <c r="CK919" s="461"/>
      <c r="CL919" s="191"/>
      <c r="CM919" s="191"/>
      <c r="CN919" s="498"/>
      <c r="CO919" s="191"/>
      <c r="CP919" s="192"/>
      <c r="CQ919" s="191"/>
      <c r="CR919" s="384"/>
      <c r="CS919" s="407"/>
      <c r="CT919" s="191"/>
      <c r="DE919" s="192"/>
      <c r="DM919" s="190"/>
      <c r="DN919" s="191"/>
      <c r="DQ919" s="190"/>
      <c r="DU919" s="132"/>
      <c r="DV919" s="132"/>
      <c r="DW919" s="132"/>
      <c r="DX919" s="132"/>
      <c r="DY919" s="132"/>
      <c r="DZ919" s="132"/>
      <c r="EA919" s="133"/>
      <c r="EB919" s="132"/>
      <c r="EC919" s="132"/>
      <c r="ED919" s="451"/>
      <c r="EE919" s="133"/>
      <c r="EF919" s="132"/>
      <c r="EG919" s="132"/>
      <c r="EH919" s="132"/>
      <c r="EI919" s="134"/>
      <c r="EJ919" s="132"/>
      <c r="EK919" s="451"/>
      <c r="EL919" s="518"/>
      <c r="EM919" s="451"/>
      <c r="EN919" s="132"/>
      <c r="EO919" s="513"/>
      <c r="EP919" s="451"/>
      <c r="EQ919" s="451"/>
      <c r="ER919" s="524"/>
      <c r="ES919" s="451"/>
      <c r="ET919" s="451"/>
      <c r="EU919" s="132"/>
      <c r="EV919" s="133"/>
      <c r="EW919" s="193"/>
    </row>
    <row r="920" spans="26:153" ht="30" customHeight="1" x14ac:dyDescent="0.15">
      <c r="Z920" s="246"/>
      <c r="AA920" s="483"/>
      <c r="AB920" s="191"/>
      <c r="AC920" s="191"/>
      <c r="AD920" s="191"/>
      <c r="AE920" s="191"/>
      <c r="AF920" s="384"/>
      <c r="AG920" s="191"/>
      <c r="AH920" s="191"/>
      <c r="AI920" s="191"/>
      <c r="AJ920" s="191"/>
      <c r="AK920" s="192"/>
      <c r="AL920" s="191"/>
      <c r="AM920" s="191"/>
      <c r="AN920" s="191"/>
      <c r="AO920" s="461"/>
      <c r="AP920" s="191"/>
      <c r="AQ920" s="191"/>
      <c r="AR920" s="191"/>
      <c r="AS920" s="461"/>
      <c r="AT920" s="191"/>
      <c r="AU920" s="191"/>
      <c r="AV920" s="461"/>
      <c r="AW920" s="192"/>
      <c r="AX920" s="191"/>
      <c r="AY920" s="461"/>
      <c r="AZ920" s="191"/>
      <c r="BA920" s="461"/>
      <c r="BB920" s="191"/>
      <c r="BC920" s="192"/>
      <c r="BD920" s="191"/>
      <c r="BE920" s="191"/>
      <c r="BF920" s="461"/>
      <c r="BG920" s="470"/>
      <c r="BH920" s="470"/>
      <c r="BI920" s="191"/>
      <c r="BJ920" s="191"/>
      <c r="BK920" s="191"/>
      <c r="BL920" s="492"/>
      <c r="BM920" s="191"/>
      <c r="BN920" s="391"/>
      <c r="BO920" s="191"/>
      <c r="BP920" s="191"/>
      <c r="BQ920" s="191"/>
      <c r="BR920" s="191"/>
      <c r="BS920" s="191"/>
      <c r="BT920" s="191"/>
      <c r="BU920" s="192"/>
      <c r="BV920" s="191"/>
      <c r="BW920" s="191"/>
      <c r="BX920" s="191"/>
      <c r="BY920" s="191"/>
      <c r="BZ920" s="191"/>
      <c r="CA920" s="191"/>
      <c r="CB920" s="470"/>
      <c r="CC920" s="396"/>
      <c r="CD920" s="191"/>
      <c r="CE920" s="191"/>
      <c r="CF920" s="191"/>
      <c r="CG920" s="191"/>
      <c r="CH920" s="384"/>
      <c r="CI920" s="191"/>
      <c r="CJ920" s="461"/>
      <c r="CK920" s="461"/>
      <c r="CL920" s="191"/>
      <c r="CM920" s="191"/>
      <c r="CN920" s="498"/>
      <c r="CO920" s="191"/>
      <c r="CP920" s="192"/>
      <c r="CQ920" s="191"/>
      <c r="CR920" s="384"/>
      <c r="CS920" s="407"/>
      <c r="CT920" s="191"/>
      <c r="DE920" s="192"/>
      <c r="DM920" s="190"/>
      <c r="DN920" s="191"/>
      <c r="DQ920" s="190"/>
      <c r="DU920" s="132"/>
      <c r="DV920" s="132"/>
      <c r="DW920" s="132"/>
      <c r="DX920" s="132"/>
      <c r="DY920" s="132"/>
      <c r="DZ920" s="132"/>
      <c r="EA920" s="133"/>
      <c r="EB920" s="132"/>
      <c r="EC920" s="132"/>
      <c r="ED920" s="451"/>
      <c r="EE920" s="133"/>
      <c r="EF920" s="132"/>
      <c r="EG920" s="132"/>
      <c r="EH920" s="132"/>
      <c r="EI920" s="134"/>
      <c r="EJ920" s="132"/>
      <c r="EK920" s="451"/>
      <c r="EL920" s="518"/>
      <c r="EM920" s="451"/>
      <c r="EN920" s="132"/>
      <c r="EO920" s="513"/>
      <c r="EP920" s="451"/>
      <c r="EQ920" s="451"/>
      <c r="ER920" s="524"/>
      <c r="ES920" s="451"/>
      <c r="ET920" s="451"/>
      <c r="EU920" s="132"/>
      <c r="EV920" s="133"/>
      <c r="EW920" s="193"/>
    </row>
    <row r="921" spans="26:153" ht="30" customHeight="1" x14ac:dyDescent="0.15">
      <c r="Z921" s="246"/>
      <c r="AA921" s="483"/>
      <c r="AB921" s="191"/>
      <c r="AC921" s="191"/>
      <c r="AD921" s="191"/>
      <c r="AE921" s="191"/>
      <c r="AF921" s="384"/>
      <c r="AG921" s="191"/>
      <c r="AH921" s="191"/>
      <c r="AI921" s="191"/>
      <c r="AJ921" s="191"/>
      <c r="AK921" s="192"/>
      <c r="AL921" s="191"/>
      <c r="AM921" s="191"/>
      <c r="AN921" s="191"/>
      <c r="AO921" s="461"/>
      <c r="AP921" s="191"/>
      <c r="AQ921" s="191"/>
      <c r="AR921" s="191"/>
      <c r="AS921" s="461"/>
      <c r="AT921" s="191"/>
      <c r="AU921" s="191"/>
      <c r="AV921" s="461"/>
      <c r="AW921" s="192"/>
      <c r="AX921" s="191"/>
      <c r="AY921" s="461"/>
      <c r="AZ921" s="191"/>
      <c r="BA921" s="461"/>
      <c r="BB921" s="191"/>
      <c r="BC921" s="192"/>
      <c r="BD921" s="191"/>
      <c r="BE921" s="191"/>
      <c r="BF921" s="461"/>
      <c r="BG921" s="470"/>
      <c r="BH921" s="470"/>
      <c r="BI921" s="191"/>
      <c r="BJ921" s="191"/>
      <c r="BK921" s="191"/>
      <c r="BL921" s="492"/>
      <c r="BM921" s="191"/>
      <c r="BN921" s="391"/>
      <c r="BO921" s="191"/>
      <c r="BP921" s="191"/>
      <c r="BQ921" s="191"/>
      <c r="BR921" s="191"/>
      <c r="BS921" s="191"/>
      <c r="BT921" s="191"/>
      <c r="BU921" s="192"/>
      <c r="BV921" s="191"/>
      <c r="BW921" s="191"/>
      <c r="BX921" s="191"/>
      <c r="BY921" s="191"/>
      <c r="BZ921" s="191"/>
      <c r="CA921" s="191"/>
      <c r="CB921" s="470"/>
      <c r="CC921" s="396"/>
      <c r="CD921" s="191"/>
      <c r="CE921" s="191"/>
      <c r="CF921" s="191"/>
      <c r="CG921" s="191"/>
      <c r="CH921" s="384"/>
      <c r="CI921" s="191"/>
      <c r="CJ921" s="461"/>
      <c r="CK921" s="461"/>
      <c r="CL921" s="191"/>
      <c r="CM921" s="191"/>
      <c r="CN921" s="498"/>
      <c r="CO921" s="191"/>
      <c r="CP921" s="192"/>
      <c r="CQ921" s="191"/>
      <c r="CR921" s="384"/>
      <c r="CS921" s="407"/>
      <c r="CT921" s="191"/>
      <c r="DE921" s="192"/>
      <c r="DM921" s="190"/>
      <c r="DN921" s="191"/>
      <c r="DQ921" s="190"/>
      <c r="DU921" s="132"/>
      <c r="DV921" s="132"/>
      <c r="DW921" s="132"/>
      <c r="DX921" s="132"/>
      <c r="DY921" s="132"/>
      <c r="DZ921" s="132"/>
      <c r="EA921" s="133"/>
      <c r="EB921" s="132"/>
      <c r="EC921" s="132"/>
      <c r="ED921" s="451"/>
      <c r="EE921" s="133"/>
      <c r="EF921" s="132"/>
      <c r="EG921" s="132"/>
      <c r="EH921" s="132"/>
      <c r="EI921" s="134"/>
      <c r="EJ921" s="132"/>
      <c r="EK921" s="451"/>
      <c r="EL921" s="518"/>
      <c r="EM921" s="451"/>
      <c r="EN921" s="132"/>
      <c r="EO921" s="513"/>
      <c r="EP921" s="451"/>
      <c r="EQ921" s="451"/>
      <c r="ER921" s="524"/>
      <c r="ES921" s="451"/>
      <c r="ET921" s="451"/>
      <c r="EU921" s="132"/>
      <c r="EV921" s="133"/>
      <c r="EW921" s="193"/>
    </row>
    <row r="922" spans="26:153" ht="30" customHeight="1" x14ac:dyDescent="0.15">
      <c r="Z922" s="246"/>
      <c r="AA922" s="483"/>
      <c r="AB922" s="191"/>
      <c r="AC922" s="191"/>
      <c r="AD922" s="191"/>
      <c r="AE922" s="191"/>
      <c r="AF922" s="384"/>
      <c r="AG922" s="191"/>
      <c r="AH922" s="191"/>
      <c r="AI922" s="191"/>
      <c r="AJ922" s="191"/>
      <c r="AK922" s="192"/>
      <c r="AL922" s="191"/>
      <c r="AM922" s="191"/>
      <c r="AN922" s="191"/>
      <c r="AO922" s="461"/>
      <c r="AP922" s="191"/>
      <c r="AQ922" s="191"/>
      <c r="AR922" s="191"/>
      <c r="AS922" s="461"/>
      <c r="AT922" s="191"/>
      <c r="AU922" s="191"/>
      <c r="AV922" s="461"/>
      <c r="AW922" s="192"/>
      <c r="AX922" s="191"/>
      <c r="AY922" s="461"/>
      <c r="AZ922" s="191"/>
      <c r="BA922" s="461"/>
      <c r="BB922" s="191"/>
      <c r="BC922" s="192"/>
      <c r="BD922" s="191"/>
      <c r="BE922" s="191"/>
      <c r="BF922" s="461"/>
      <c r="BG922" s="470"/>
      <c r="BH922" s="470"/>
      <c r="BI922" s="191"/>
      <c r="BJ922" s="191"/>
      <c r="BK922" s="191"/>
      <c r="BL922" s="492"/>
      <c r="BM922" s="191"/>
      <c r="BN922" s="391"/>
      <c r="BO922" s="191"/>
      <c r="BP922" s="191"/>
      <c r="BQ922" s="191"/>
      <c r="BR922" s="191"/>
      <c r="BS922" s="191"/>
      <c r="BT922" s="191"/>
      <c r="BU922" s="192"/>
      <c r="BV922" s="191"/>
      <c r="BW922" s="191"/>
      <c r="BX922" s="191"/>
      <c r="BY922" s="191"/>
      <c r="BZ922" s="191"/>
      <c r="CA922" s="191"/>
      <c r="CB922" s="470"/>
      <c r="CC922" s="396"/>
      <c r="CD922" s="191"/>
      <c r="CE922" s="191"/>
      <c r="CF922" s="191"/>
      <c r="CG922" s="191"/>
      <c r="CH922" s="384"/>
      <c r="CI922" s="191"/>
      <c r="CJ922" s="461"/>
      <c r="CK922" s="461"/>
      <c r="CL922" s="191"/>
      <c r="CM922" s="191"/>
      <c r="CN922" s="498"/>
      <c r="CO922" s="191"/>
      <c r="CP922" s="192"/>
      <c r="CQ922" s="191"/>
      <c r="CR922" s="384"/>
      <c r="CS922" s="407"/>
      <c r="CT922" s="191"/>
      <c r="DE922" s="192"/>
      <c r="DM922" s="190"/>
      <c r="DN922" s="191"/>
      <c r="DQ922" s="190"/>
      <c r="DU922" s="132"/>
      <c r="DV922" s="132"/>
      <c r="DW922" s="132"/>
      <c r="DX922" s="132"/>
      <c r="DY922" s="132"/>
      <c r="DZ922" s="132"/>
      <c r="EA922" s="133"/>
      <c r="EB922" s="132"/>
      <c r="EC922" s="132"/>
      <c r="ED922" s="451"/>
      <c r="EE922" s="133"/>
      <c r="EF922" s="132"/>
      <c r="EG922" s="132"/>
      <c r="EH922" s="132"/>
      <c r="EI922" s="134"/>
      <c r="EJ922" s="132"/>
      <c r="EK922" s="451"/>
      <c r="EL922" s="518"/>
      <c r="EM922" s="451"/>
      <c r="EN922" s="132"/>
      <c r="EO922" s="513"/>
      <c r="EP922" s="451"/>
      <c r="EQ922" s="451"/>
      <c r="ER922" s="524"/>
      <c r="ES922" s="451"/>
      <c r="ET922" s="451"/>
      <c r="EU922" s="132"/>
      <c r="EV922" s="133"/>
      <c r="EW922" s="193"/>
    </row>
    <row r="923" spans="26:153" ht="30" customHeight="1" x14ac:dyDescent="0.15">
      <c r="Z923" s="246"/>
      <c r="AA923" s="483"/>
      <c r="AB923" s="191"/>
      <c r="AC923" s="191"/>
      <c r="AD923" s="191"/>
      <c r="AE923" s="191"/>
      <c r="AF923" s="384"/>
      <c r="AG923" s="191"/>
      <c r="AH923" s="191"/>
      <c r="AI923" s="191"/>
      <c r="AJ923" s="191"/>
      <c r="AK923" s="192"/>
      <c r="AL923" s="191"/>
      <c r="AM923" s="191"/>
      <c r="AN923" s="191"/>
      <c r="AO923" s="461"/>
      <c r="AP923" s="191"/>
      <c r="AQ923" s="191"/>
      <c r="AR923" s="191"/>
      <c r="AS923" s="461"/>
      <c r="AT923" s="191"/>
      <c r="AU923" s="191"/>
      <c r="AV923" s="461"/>
      <c r="AW923" s="192"/>
      <c r="AX923" s="191"/>
      <c r="AY923" s="461"/>
      <c r="AZ923" s="191"/>
      <c r="BA923" s="461"/>
      <c r="BB923" s="191"/>
      <c r="BC923" s="192"/>
      <c r="BD923" s="191"/>
      <c r="BE923" s="191"/>
      <c r="BF923" s="461"/>
      <c r="BG923" s="470"/>
      <c r="BH923" s="470"/>
      <c r="BI923" s="191"/>
      <c r="BJ923" s="191"/>
      <c r="BK923" s="191"/>
      <c r="BL923" s="492"/>
      <c r="BM923" s="191"/>
      <c r="BN923" s="391"/>
      <c r="BO923" s="191"/>
      <c r="BP923" s="191"/>
      <c r="BQ923" s="191"/>
      <c r="BR923" s="191"/>
      <c r="BS923" s="191"/>
      <c r="BT923" s="191"/>
      <c r="BU923" s="192"/>
      <c r="BV923" s="191"/>
      <c r="BW923" s="191"/>
      <c r="BX923" s="191"/>
      <c r="BY923" s="191"/>
      <c r="BZ923" s="191"/>
      <c r="CA923" s="191"/>
      <c r="CB923" s="470"/>
      <c r="CC923" s="396"/>
      <c r="CD923" s="191"/>
      <c r="CE923" s="191"/>
      <c r="CF923" s="191"/>
      <c r="CG923" s="191"/>
      <c r="CH923" s="384"/>
      <c r="CI923" s="191"/>
      <c r="CJ923" s="461"/>
      <c r="CK923" s="461"/>
      <c r="CL923" s="191"/>
      <c r="CM923" s="191"/>
      <c r="CN923" s="498"/>
      <c r="CO923" s="191"/>
      <c r="CP923" s="192"/>
      <c r="CQ923" s="191"/>
      <c r="CR923" s="384"/>
      <c r="CS923" s="407"/>
      <c r="CT923" s="191"/>
      <c r="DE923" s="192"/>
      <c r="DM923" s="190"/>
      <c r="DN923" s="191"/>
      <c r="DQ923" s="190"/>
      <c r="DU923" s="132"/>
      <c r="DV923" s="132"/>
      <c r="DW923" s="132"/>
      <c r="DX923" s="132"/>
      <c r="DY923" s="132"/>
      <c r="DZ923" s="132"/>
      <c r="EA923" s="133"/>
      <c r="EB923" s="132"/>
      <c r="EC923" s="132"/>
      <c r="ED923" s="451"/>
      <c r="EE923" s="133"/>
      <c r="EF923" s="132"/>
      <c r="EG923" s="132"/>
      <c r="EH923" s="132"/>
      <c r="EI923" s="134"/>
      <c r="EJ923" s="132"/>
      <c r="EK923" s="451"/>
      <c r="EL923" s="518"/>
      <c r="EM923" s="451"/>
      <c r="EN923" s="132"/>
      <c r="EO923" s="513"/>
      <c r="EP923" s="451"/>
      <c r="EQ923" s="451"/>
      <c r="ER923" s="524"/>
      <c r="ES923" s="451"/>
      <c r="ET923" s="451"/>
      <c r="EU923" s="132"/>
      <c r="EV923" s="133"/>
      <c r="EW923" s="193"/>
    </row>
    <row r="924" spans="26:153" ht="30" customHeight="1" x14ac:dyDescent="0.15">
      <c r="Z924" s="246"/>
      <c r="AA924" s="483"/>
      <c r="AB924" s="191"/>
      <c r="AC924" s="191"/>
      <c r="AD924" s="191"/>
      <c r="AE924" s="191"/>
      <c r="AF924" s="384"/>
      <c r="AG924" s="191"/>
      <c r="AH924" s="191"/>
      <c r="AI924" s="191"/>
      <c r="AJ924" s="191"/>
      <c r="AK924" s="192"/>
      <c r="AL924" s="191"/>
      <c r="AM924" s="191"/>
      <c r="AN924" s="191"/>
      <c r="AO924" s="461"/>
      <c r="AP924" s="191"/>
      <c r="AQ924" s="191"/>
      <c r="AR924" s="191"/>
      <c r="AS924" s="461"/>
      <c r="AT924" s="191"/>
      <c r="AU924" s="191"/>
      <c r="AV924" s="461"/>
      <c r="AW924" s="192"/>
      <c r="AX924" s="191"/>
      <c r="AY924" s="461"/>
      <c r="AZ924" s="191"/>
      <c r="BA924" s="461"/>
      <c r="BB924" s="191"/>
      <c r="BC924" s="192"/>
      <c r="BD924" s="191"/>
      <c r="BE924" s="191"/>
      <c r="BF924" s="461"/>
      <c r="BG924" s="470"/>
      <c r="BH924" s="470"/>
      <c r="BI924" s="191"/>
      <c r="BJ924" s="191"/>
      <c r="BK924" s="191"/>
      <c r="BL924" s="492"/>
      <c r="BM924" s="191"/>
      <c r="BN924" s="391"/>
      <c r="BO924" s="191"/>
      <c r="BP924" s="191"/>
      <c r="BQ924" s="191"/>
      <c r="BR924" s="191"/>
      <c r="BS924" s="191"/>
      <c r="BT924" s="191"/>
      <c r="BU924" s="192"/>
      <c r="BV924" s="191"/>
      <c r="BW924" s="191"/>
      <c r="BX924" s="191"/>
      <c r="BY924" s="191"/>
      <c r="BZ924" s="191"/>
      <c r="CA924" s="191"/>
      <c r="CB924" s="470"/>
      <c r="CC924" s="396"/>
      <c r="CD924" s="191"/>
      <c r="CE924" s="191"/>
      <c r="CF924" s="191"/>
      <c r="CG924" s="191"/>
      <c r="CH924" s="384"/>
      <c r="CI924" s="191"/>
      <c r="CJ924" s="461"/>
      <c r="CK924" s="461"/>
      <c r="CL924" s="191"/>
      <c r="CM924" s="191"/>
      <c r="CN924" s="498"/>
      <c r="CO924" s="191"/>
      <c r="CP924" s="192"/>
      <c r="CQ924" s="191"/>
      <c r="CR924" s="384"/>
      <c r="CS924" s="407"/>
      <c r="CT924" s="191"/>
      <c r="DE924" s="192"/>
      <c r="DM924" s="190"/>
      <c r="DN924" s="191"/>
      <c r="DQ924" s="190"/>
      <c r="DU924" s="132"/>
      <c r="DV924" s="132"/>
      <c r="DW924" s="132"/>
      <c r="DX924" s="132"/>
      <c r="DY924" s="132"/>
      <c r="DZ924" s="132"/>
      <c r="EA924" s="133"/>
      <c r="EB924" s="132"/>
      <c r="EC924" s="132"/>
      <c r="ED924" s="451"/>
      <c r="EE924" s="133"/>
      <c r="EF924" s="132"/>
      <c r="EG924" s="132"/>
      <c r="EH924" s="132"/>
      <c r="EI924" s="134"/>
      <c r="EJ924" s="132"/>
      <c r="EK924" s="451"/>
      <c r="EL924" s="518"/>
      <c r="EM924" s="451"/>
      <c r="EN924" s="132"/>
      <c r="EO924" s="513"/>
      <c r="EP924" s="451"/>
      <c r="EQ924" s="451"/>
      <c r="ER924" s="524"/>
      <c r="ES924" s="451"/>
      <c r="ET924" s="451"/>
      <c r="EU924" s="132"/>
      <c r="EV924" s="133"/>
      <c r="EW924" s="193"/>
    </row>
    <row r="925" spans="26:153" ht="30" customHeight="1" x14ac:dyDescent="0.15">
      <c r="Z925" s="246"/>
      <c r="AA925" s="483"/>
      <c r="AB925" s="191"/>
      <c r="AC925" s="191"/>
      <c r="AD925" s="191"/>
      <c r="AE925" s="191"/>
      <c r="AF925" s="384"/>
      <c r="AG925" s="191"/>
      <c r="AH925" s="191"/>
      <c r="AI925" s="191"/>
      <c r="AJ925" s="191"/>
      <c r="AK925" s="192"/>
      <c r="AL925" s="191"/>
      <c r="AM925" s="191"/>
      <c r="AN925" s="191"/>
      <c r="AO925" s="461"/>
      <c r="AP925" s="191"/>
      <c r="AQ925" s="191"/>
      <c r="AR925" s="191"/>
      <c r="AS925" s="461"/>
      <c r="AT925" s="191"/>
      <c r="AU925" s="191"/>
      <c r="AV925" s="461"/>
      <c r="AW925" s="192"/>
      <c r="AX925" s="191"/>
      <c r="AY925" s="461"/>
      <c r="AZ925" s="191"/>
      <c r="BA925" s="461"/>
      <c r="BB925" s="191"/>
      <c r="BC925" s="192"/>
      <c r="BD925" s="191"/>
      <c r="BE925" s="191"/>
      <c r="BF925" s="461"/>
      <c r="BG925" s="470"/>
      <c r="BH925" s="470"/>
      <c r="BI925" s="191"/>
      <c r="BJ925" s="191"/>
      <c r="BK925" s="191"/>
      <c r="BL925" s="492"/>
      <c r="BM925" s="191"/>
      <c r="BN925" s="391"/>
      <c r="BO925" s="191"/>
      <c r="BP925" s="191"/>
      <c r="BQ925" s="191"/>
      <c r="BR925" s="191"/>
      <c r="BS925" s="191"/>
      <c r="BT925" s="191"/>
      <c r="BU925" s="192"/>
      <c r="BV925" s="191"/>
      <c r="BW925" s="191"/>
      <c r="BX925" s="191"/>
      <c r="BY925" s="191"/>
      <c r="BZ925" s="191"/>
      <c r="CA925" s="191"/>
      <c r="CB925" s="470"/>
      <c r="CC925" s="396"/>
      <c r="CD925" s="191"/>
      <c r="CE925" s="191"/>
      <c r="CF925" s="191"/>
      <c r="CG925" s="191"/>
      <c r="CH925" s="384"/>
      <c r="CI925" s="191"/>
      <c r="CJ925" s="461"/>
      <c r="CK925" s="461"/>
      <c r="CL925" s="191"/>
      <c r="CM925" s="191"/>
      <c r="CN925" s="498"/>
      <c r="CO925" s="191"/>
      <c r="CP925" s="192"/>
      <c r="CQ925" s="191"/>
      <c r="CR925" s="384"/>
      <c r="CS925" s="407"/>
      <c r="CT925" s="191"/>
      <c r="DE925" s="192"/>
      <c r="DM925" s="190"/>
      <c r="DN925" s="191"/>
      <c r="DQ925" s="190"/>
      <c r="DU925" s="132"/>
      <c r="DV925" s="132"/>
      <c r="DW925" s="132"/>
      <c r="DX925" s="132"/>
      <c r="DY925" s="132"/>
      <c r="DZ925" s="132"/>
      <c r="EA925" s="133"/>
      <c r="EB925" s="132"/>
      <c r="EC925" s="132"/>
      <c r="ED925" s="451"/>
      <c r="EE925" s="133"/>
      <c r="EF925" s="132"/>
      <c r="EG925" s="132"/>
      <c r="EH925" s="132"/>
      <c r="EI925" s="134"/>
      <c r="EJ925" s="132"/>
      <c r="EK925" s="451"/>
      <c r="EL925" s="518"/>
      <c r="EM925" s="451"/>
      <c r="EN925" s="132"/>
      <c r="EO925" s="513"/>
      <c r="EP925" s="451"/>
      <c r="EQ925" s="451"/>
      <c r="ER925" s="524"/>
      <c r="ES925" s="451"/>
      <c r="ET925" s="451"/>
      <c r="EU925" s="132"/>
      <c r="EV925" s="133"/>
      <c r="EW925" s="193"/>
    </row>
    <row r="926" spans="26:153" ht="30" customHeight="1" x14ac:dyDescent="0.15">
      <c r="Z926" s="246"/>
      <c r="AA926" s="483"/>
      <c r="AB926" s="191"/>
      <c r="AC926" s="191"/>
      <c r="AD926" s="191"/>
      <c r="AE926" s="191"/>
      <c r="AF926" s="384"/>
      <c r="AG926" s="191"/>
      <c r="AH926" s="191"/>
      <c r="AI926" s="191"/>
      <c r="AJ926" s="191"/>
      <c r="AK926" s="192"/>
      <c r="AL926" s="191"/>
      <c r="AM926" s="191"/>
      <c r="AN926" s="191"/>
      <c r="AO926" s="461"/>
      <c r="AP926" s="191"/>
      <c r="AQ926" s="191"/>
      <c r="AR926" s="191"/>
      <c r="AS926" s="461"/>
      <c r="AT926" s="191"/>
      <c r="AU926" s="191"/>
      <c r="AV926" s="461"/>
      <c r="AW926" s="192"/>
      <c r="AX926" s="191"/>
      <c r="AY926" s="461"/>
      <c r="AZ926" s="191"/>
      <c r="BA926" s="461"/>
      <c r="BB926" s="191"/>
      <c r="BC926" s="192"/>
      <c r="BD926" s="191"/>
      <c r="BE926" s="191"/>
      <c r="BF926" s="461"/>
      <c r="BG926" s="470"/>
      <c r="BH926" s="470"/>
      <c r="BI926" s="191"/>
      <c r="BJ926" s="191"/>
      <c r="BK926" s="191"/>
      <c r="BL926" s="492"/>
      <c r="BM926" s="191"/>
      <c r="BN926" s="391"/>
      <c r="BO926" s="191"/>
      <c r="BP926" s="191"/>
      <c r="BQ926" s="191"/>
      <c r="BR926" s="191"/>
      <c r="BS926" s="191"/>
      <c r="BT926" s="191"/>
      <c r="BU926" s="192"/>
      <c r="BV926" s="191"/>
      <c r="BW926" s="191"/>
      <c r="BX926" s="191"/>
      <c r="BY926" s="191"/>
      <c r="BZ926" s="191"/>
      <c r="CA926" s="191"/>
      <c r="CB926" s="470"/>
      <c r="CC926" s="396"/>
      <c r="CD926" s="191"/>
      <c r="CE926" s="191"/>
      <c r="CF926" s="191"/>
      <c r="CG926" s="191"/>
      <c r="CH926" s="384"/>
      <c r="CI926" s="191"/>
      <c r="CJ926" s="461"/>
      <c r="CK926" s="461"/>
      <c r="CL926" s="191"/>
      <c r="CM926" s="191"/>
      <c r="CN926" s="498"/>
      <c r="CO926" s="191"/>
      <c r="CP926" s="192"/>
      <c r="CQ926" s="191"/>
      <c r="CR926" s="384"/>
      <c r="CS926" s="407"/>
      <c r="CT926" s="191"/>
      <c r="DE926" s="192"/>
      <c r="DM926" s="190"/>
      <c r="DN926" s="191"/>
      <c r="DQ926" s="190"/>
      <c r="DU926" s="132"/>
      <c r="DV926" s="132"/>
      <c r="DW926" s="132"/>
      <c r="DX926" s="132"/>
      <c r="DY926" s="132"/>
      <c r="DZ926" s="132"/>
      <c r="EA926" s="133"/>
      <c r="EB926" s="132"/>
      <c r="EC926" s="132"/>
      <c r="ED926" s="451"/>
      <c r="EE926" s="133"/>
      <c r="EF926" s="132"/>
      <c r="EG926" s="132"/>
      <c r="EH926" s="132"/>
      <c r="EI926" s="134"/>
      <c r="EJ926" s="132"/>
      <c r="EK926" s="451"/>
      <c r="EL926" s="518"/>
      <c r="EM926" s="451"/>
      <c r="EN926" s="132"/>
      <c r="EO926" s="513"/>
      <c r="EP926" s="451"/>
      <c r="EQ926" s="451"/>
      <c r="ER926" s="524"/>
      <c r="ES926" s="451"/>
      <c r="ET926" s="451"/>
      <c r="EU926" s="132"/>
      <c r="EV926" s="133"/>
      <c r="EW926" s="193"/>
    </row>
    <row r="927" spans="26:153" ht="30" customHeight="1" x14ac:dyDescent="0.15">
      <c r="Z927" s="246"/>
      <c r="AA927" s="483"/>
      <c r="AB927" s="191"/>
      <c r="AC927" s="191"/>
      <c r="AD927" s="191"/>
      <c r="AE927" s="191"/>
      <c r="AF927" s="384"/>
      <c r="AG927" s="191"/>
      <c r="AH927" s="191"/>
      <c r="AI927" s="191"/>
      <c r="AJ927" s="191"/>
      <c r="AK927" s="192"/>
      <c r="AL927" s="191"/>
      <c r="AM927" s="191"/>
      <c r="AN927" s="191"/>
      <c r="AO927" s="461"/>
      <c r="AP927" s="191"/>
      <c r="AQ927" s="191"/>
      <c r="AR927" s="191"/>
      <c r="AS927" s="461"/>
      <c r="AT927" s="191"/>
      <c r="AU927" s="191"/>
      <c r="AV927" s="461"/>
      <c r="AW927" s="192"/>
      <c r="AX927" s="191"/>
      <c r="AY927" s="461"/>
      <c r="AZ927" s="191"/>
      <c r="BA927" s="461"/>
      <c r="BB927" s="191"/>
      <c r="BC927" s="192"/>
      <c r="BD927" s="191"/>
      <c r="BE927" s="191"/>
      <c r="BF927" s="461"/>
      <c r="BG927" s="470"/>
      <c r="BH927" s="470"/>
      <c r="BI927" s="191"/>
      <c r="BJ927" s="191"/>
      <c r="BK927" s="191"/>
      <c r="BL927" s="492"/>
      <c r="BM927" s="191"/>
      <c r="BN927" s="391"/>
      <c r="BO927" s="191"/>
      <c r="BP927" s="191"/>
      <c r="BQ927" s="191"/>
      <c r="BR927" s="191"/>
      <c r="BS927" s="191"/>
      <c r="BT927" s="191"/>
      <c r="BU927" s="192"/>
      <c r="BV927" s="191"/>
      <c r="BW927" s="191"/>
      <c r="BX927" s="191"/>
      <c r="BY927" s="191"/>
      <c r="BZ927" s="191"/>
      <c r="CA927" s="191"/>
      <c r="CB927" s="470"/>
      <c r="CC927" s="396"/>
      <c r="CD927" s="191"/>
      <c r="CE927" s="191"/>
      <c r="CF927" s="191"/>
      <c r="CG927" s="191"/>
      <c r="CH927" s="384"/>
      <c r="CI927" s="191"/>
      <c r="CJ927" s="461"/>
      <c r="CK927" s="461"/>
      <c r="CL927" s="191"/>
      <c r="CM927" s="191"/>
      <c r="CN927" s="498"/>
      <c r="CO927" s="191"/>
      <c r="CP927" s="192"/>
      <c r="CQ927" s="191"/>
      <c r="CR927" s="384"/>
      <c r="CS927" s="407"/>
      <c r="CT927" s="191"/>
      <c r="DE927" s="192"/>
      <c r="DM927" s="190"/>
      <c r="DN927" s="191"/>
      <c r="DQ927" s="190"/>
      <c r="DU927" s="132"/>
      <c r="DV927" s="132"/>
      <c r="DW927" s="132"/>
      <c r="DX927" s="132"/>
      <c r="DY927" s="132"/>
      <c r="DZ927" s="132"/>
      <c r="EA927" s="133"/>
      <c r="EB927" s="132"/>
      <c r="EC927" s="132"/>
      <c r="ED927" s="451"/>
      <c r="EE927" s="133"/>
      <c r="EF927" s="132"/>
      <c r="EG927" s="132"/>
      <c r="EH927" s="132"/>
      <c r="EI927" s="134"/>
      <c r="EJ927" s="132"/>
      <c r="EK927" s="451"/>
      <c r="EL927" s="518"/>
      <c r="EM927" s="451"/>
      <c r="EN927" s="132"/>
      <c r="EO927" s="513"/>
      <c r="EP927" s="451"/>
      <c r="EQ927" s="451"/>
      <c r="ER927" s="524"/>
      <c r="ES927" s="451"/>
      <c r="ET927" s="451"/>
      <c r="EU927" s="132"/>
      <c r="EV927" s="133"/>
      <c r="EW927" s="193"/>
    </row>
    <row r="928" spans="26:153" ht="30" customHeight="1" x14ac:dyDescent="0.15">
      <c r="Z928" s="246"/>
      <c r="AA928" s="483"/>
      <c r="AB928" s="191"/>
      <c r="AC928" s="191"/>
      <c r="AD928" s="191"/>
      <c r="AE928" s="191"/>
      <c r="AF928" s="384"/>
      <c r="AG928" s="191"/>
      <c r="AH928" s="191"/>
      <c r="AI928" s="191"/>
      <c r="AJ928" s="191"/>
      <c r="AK928" s="192"/>
      <c r="AL928" s="191"/>
      <c r="AM928" s="191"/>
      <c r="AN928" s="191"/>
      <c r="AO928" s="461"/>
      <c r="AP928" s="191"/>
      <c r="AQ928" s="191"/>
      <c r="AR928" s="191"/>
      <c r="AS928" s="461"/>
      <c r="AT928" s="191"/>
      <c r="AU928" s="191"/>
      <c r="AV928" s="461"/>
      <c r="AW928" s="192"/>
      <c r="AX928" s="191"/>
      <c r="AY928" s="461"/>
      <c r="AZ928" s="191"/>
      <c r="BA928" s="461"/>
      <c r="BB928" s="191"/>
      <c r="BC928" s="192"/>
      <c r="BD928" s="191"/>
      <c r="BE928" s="191"/>
      <c r="BF928" s="461"/>
      <c r="BG928" s="470"/>
      <c r="BH928" s="470"/>
      <c r="BI928" s="191"/>
      <c r="BJ928" s="191"/>
      <c r="BK928" s="191"/>
      <c r="BL928" s="492"/>
      <c r="BM928" s="191"/>
      <c r="BN928" s="391"/>
      <c r="BO928" s="191"/>
      <c r="BP928" s="191"/>
      <c r="BQ928" s="191"/>
      <c r="BR928" s="191"/>
      <c r="BS928" s="191"/>
      <c r="BT928" s="191"/>
      <c r="BU928" s="192"/>
      <c r="BV928" s="191"/>
      <c r="BW928" s="191"/>
      <c r="BX928" s="191"/>
      <c r="BY928" s="191"/>
      <c r="BZ928" s="191"/>
      <c r="CA928" s="191"/>
      <c r="CB928" s="470"/>
      <c r="CC928" s="396"/>
      <c r="CD928" s="191"/>
      <c r="CE928" s="191"/>
      <c r="CF928" s="191"/>
      <c r="CG928" s="191"/>
      <c r="CH928" s="384"/>
      <c r="CI928" s="191"/>
      <c r="CJ928" s="461"/>
      <c r="CK928" s="461"/>
      <c r="CL928" s="191"/>
      <c r="CM928" s="191"/>
      <c r="CN928" s="498"/>
      <c r="CO928" s="191"/>
      <c r="CP928" s="192"/>
      <c r="CQ928" s="191"/>
      <c r="CR928" s="384"/>
      <c r="CS928" s="407"/>
      <c r="CT928" s="191"/>
      <c r="DE928" s="192"/>
      <c r="DM928" s="190"/>
      <c r="DN928" s="191"/>
      <c r="DQ928" s="190"/>
      <c r="DU928" s="132"/>
      <c r="DV928" s="132"/>
      <c r="DW928" s="132"/>
      <c r="DX928" s="132"/>
      <c r="DY928" s="132"/>
      <c r="DZ928" s="132"/>
      <c r="EA928" s="133"/>
      <c r="EB928" s="132"/>
      <c r="EC928" s="132"/>
      <c r="ED928" s="451"/>
      <c r="EE928" s="133"/>
      <c r="EF928" s="132"/>
      <c r="EG928" s="132"/>
      <c r="EH928" s="132"/>
      <c r="EI928" s="134"/>
      <c r="EJ928" s="132"/>
      <c r="EK928" s="451"/>
      <c r="EL928" s="518"/>
      <c r="EM928" s="451"/>
      <c r="EN928" s="132"/>
      <c r="EO928" s="513"/>
      <c r="EP928" s="451"/>
      <c r="EQ928" s="451"/>
      <c r="ER928" s="524"/>
      <c r="ES928" s="451"/>
      <c r="ET928" s="451"/>
      <c r="EU928" s="132"/>
      <c r="EV928" s="133"/>
      <c r="EW928" s="193"/>
    </row>
    <row r="929" spans="26:153" ht="30" customHeight="1" x14ac:dyDescent="0.15">
      <c r="Z929" s="246"/>
      <c r="AA929" s="483"/>
      <c r="AB929" s="191"/>
      <c r="AC929" s="191"/>
      <c r="AD929" s="191"/>
      <c r="AE929" s="191"/>
      <c r="AF929" s="384"/>
      <c r="AG929" s="191"/>
      <c r="AH929" s="191"/>
      <c r="AI929" s="191"/>
      <c r="AJ929" s="191"/>
      <c r="AK929" s="192"/>
      <c r="AL929" s="191"/>
      <c r="AM929" s="191"/>
      <c r="AN929" s="191"/>
      <c r="AO929" s="461"/>
      <c r="AP929" s="191"/>
      <c r="AQ929" s="191"/>
      <c r="AR929" s="191"/>
      <c r="AS929" s="461"/>
      <c r="AT929" s="191"/>
      <c r="AU929" s="191"/>
      <c r="AV929" s="461"/>
      <c r="AW929" s="192"/>
      <c r="AX929" s="191"/>
      <c r="AY929" s="461"/>
      <c r="AZ929" s="191"/>
      <c r="BA929" s="461"/>
      <c r="BB929" s="191"/>
      <c r="BC929" s="192"/>
      <c r="BD929" s="191"/>
      <c r="BE929" s="191"/>
      <c r="BF929" s="461"/>
      <c r="BG929" s="470"/>
      <c r="BH929" s="470"/>
      <c r="BI929" s="191"/>
      <c r="BJ929" s="191"/>
      <c r="BK929" s="191"/>
      <c r="BL929" s="492"/>
      <c r="BM929" s="191"/>
      <c r="BN929" s="391"/>
      <c r="BO929" s="191"/>
      <c r="BP929" s="191"/>
      <c r="BQ929" s="191"/>
      <c r="BR929" s="191"/>
      <c r="BS929" s="191"/>
      <c r="BT929" s="191"/>
      <c r="BU929" s="192"/>
      <c r="BV929" s="191"/>
      <c r="BW929" s="191"/>
      <c r="BX929" s="191"/>
      <c r="BY929" s="191"/>
      <c r="BZ929" s="191"/>
      <c r="CA929" s="191"/>
      <c r="CB929" s="470"/>
      <c r="CC929" s="396"/>
      <c r="CD929" s="191"/>
      <c r="CE929" s="191"/>
      <c r="CF929" s="191"/>
      <c r="CG929" s="191"/>
      <c r="CH929" s="384"/>
      <c r="CI929" s="191"/>
      <c r="CJ929" s="461"/>
      <c r="CK929" s="461"/>
      <c r="CL929" s="191"/>
      <c r="CM929" s="191"/>
      <c r="CN929" s="498"/>
      <c r="CO929" s="191"/>
      <c r="CP929" s="192"/>
      <c r="CQ929" s="191"/>
      <c r="CR929" s="384"/>
      <c r="CS929" s="407"/>
      <c r="CT929" s="191"/>
      <c r="DE929" s="192"/>
      <c r="DM929" s="190"/>
      <c r="DN929" s="191"/>
      <c r="DQ929" s="190"/>
      <c r="DU929" s="132"/>
      <c r="DV929" s="132"/>
      <c r="DW929" s="132"/>
      <c r="DX929" s="132"/>
      <c r="DY929" s="132"/>
      <c r="DZ929" s="132"/>
      <c r="EA929" s="133"/>
      <c r="EB929" s="132"/>
      <c r="EC929" s="132"/>
      <c r="ED929" s="451"/>
      <c r="EE929" s="133"/>
      <c r="EF929" s="132"/>
      <c r="EG929" s="132"/>
      <c r="EH929" s="132"/>
      <c r="EI929" s="134"/>
      <c r="EJ929" s="132"/>
      <c r="EK929" s="451"/>
      <c r="EL929" s="518"/>
      <c r="EM929" s="451"/>
      <c r="EN929" s="132"/>
      <c r="EO929" s="513"/>
      <c r="EP929" s="451"/>
      <c r="EQ929" s="451"/>
      <c r="ER929" s="524"/>
      <c r="ES929" s="451"/>
      <c r="ET929" s="451"/>
      <c r="EU929" s="132"/>
      <c r="EV929" s="133"/>
      <c r="EW929" s="193"/>
    </row>
    <row r="930" spans="26:153" ht="30" customHeight="1" x14ac:dyDescent="0.15">
      <c r="Z930" s="246"/>
      <c r="AA930" s="483"/>
      <c r="AB930" s="191"/>
      <c r="AC930" s="191"/>
      <c r="AD930" s="191"/>
      <c r="AE930" s="191"/>
      <c r="AF930" s="384"/>
      <c r="AG930" s="191"/>
      <c r="AH930" s="191"/>
      <c r="AI930" s="191"/>
      <c r="AJ930" s="191"/>
      <c r="AK930" s="192"/>
      <c r="AL930" s="191"/>
      <c r="AM930" s="191"/>
      <c r="AN930" s="191"/>
      <c r="AO930" s="461"/>
      <c r="AP930" s="191"/>
      <c r="AQ930" s="191"/>
      <c r="AR930" s="191"/>
      <c r="AS930" s="461"/>
      <c r="AT930" s="191"/>
      <c r="AU930" s="191"/>
      <c r="AV930" s="461"/>
      <c r="AW930" s="192"/>
      <c r="AX930" s="191"/>
      <c r="AY930" s="461"/>
      <c r="AZ930" s="191"/>
      <c r="BA930" s="461"/>
      <c r="BB930" s="191"/>
      <c r="BC930" s="192"/>
      <c r="BD930" s="191"/>
      <c r="BE930" s="191"/>
      <c r="BF930" s="461"/>
      <c r="BG930" s="470"/>
      <c r="BH930" s="470"/>
      <c r="BI930" s="191"/>
      <c r="BJ930" s="191"/>
      <c r="BK930" s="191"/>
      <c r="BL930" s="492"/>
      <c r="BM930" s="191"/>
      <c r="BN930" s="391"/>
      <c r="BO930" s="191"/>
      <c r="BP930" s="191"/>
      <c r="BQ930" s="191"/>
      <c r="BR930" s="191"/>
      <c r="BS930" s="191"/>
      <c r="BT930" s="191"/>
      <c r="BU930" s="192"/>
      <c r="BV930" s="191"/>
      <c r="BW930" s="191"/>
      <c r="BX930" s="191"/>
      <c r="BY930" s="191"/>
      <c r="BZ930" s="191"/>
      <c r="CA930" s="191"/>
      <c r="CB930" s="470"/>
      <c r="CC930" s="396"/>
      <c r="CD930" s="191"/>
      <c r="CE930" s="191"/>
      <c r="CF930" s="191"/>
      <c r="CG930" s="191"/>
      <c r="CH930" s="384"/>
      <c r="CI930" s="191"/>
      <c r="CJ930" s="461"/>
      <c r="CK930" s="461"/>
      <c r="CL930" s="191"/>
      <c r="CM930" s="191"/>
      <c r="CN930" s="498"/>
      <c r="CO930" s="191"/>
      <c r="CP930" s="192"/>
      <c r="CQ930" s="191"/>
      <c r="CR930" s="384"/>
      <c r="CS930" s="407"/>
      <c r="CT930" s="191"/>
      <c r="DE930" s="192"/>
      <c r="DM930" s="190"/>
      <c r="DN930" s="191"/>
      <c r="DQ930" s="190"/>
      <c r="DU930" s="132"/>
      <c r="DV930" s="132"/>
      <c r="DW930" s="132"/>
      <c r="DX930" s="132"/>
      <c r="DY930" s="132"/>
      <c r="DZ930" s="132"/>
      <c r="EA930" s="133"/>
      <c r="EB930" s="132"/>
      <c r="EC930" s="132"/>
      <c r="ED930" s="451"/>
      <c r="EE930" s="133"/>
      <c r="EF930" s="132"/>
      <c r="EG930" s="132"/>
      <c r="EH930" s="132"/>
      <c r="EI930" s="134"/>
      <c r="EJ930" s="132"/>
      <c r="EK930" s="451"/>
      <c r="EL930" s="518"/>
      <c r="EM930" s="451"/>
      <c r="EN930" s="132"/>
      <c r="EO930" s="513"/>
      <c r="EP930" s="451"/>
      <c r="EQ930" s="451"/>
      <c r="ER930" s="524"/>
      <c r="ES930" s="451"/>
      <c r="ET930" s="451"/>
      <c r="EU930" s="132"/>
      <c r="EV930" s="133"/>
      <c r="EW930" s="193"/>
    </row>
    <row r="931" spans="26:153" ht="30" customHeight="1" x14ac:dyDescent="0.15">
      <c r="Z931" s="246"/>
      <c r="AA931" s="483"/>
      <c r="AB931" s="191"/>
      <c r="AC931" s="191"/>
      <c r="AD931" s="191"/>
      <c r="AE931" s="191"/>
      <c r="AF931" s="384"/>
      <c r="AG931" s="191"/>
      <c r="AH931" s="191"/>
      <c r="AI931" s="191"/>
      <c r="AJ931" s="191"/>
      <c r="AK931" s="192"/>
      <c r="AL931" s="191"/>
      <c r="AM931" s="191"/>
      <c r="AN931" s="191"/>
      <c r="AO931" s="461"/>
      <c r="AP931" s="191"/>
      <c r="AQ931" s="191"/>
      <c r="AR931" s="191"/>
      <c r="AS931" s="461"/>
      <c r="AT931" s="191"/>
      <c r="AU931" s="191"/>
      <c r="AV931" s="461"/>
      <c r="AW931" s="192"/>
      <c r="AX931" s="191"/>
      <c r="AY931" s="461"/>
      <c r="AZ931" s="191"/>
      <c r="BA931" s="461"/>
      <c r="BB931" s="191"/>
      <c r="BC931" s="192"/>
      <c r="BD931" s="191"/>
      <c r="BE931" s="191"/>
      <c r="BF931" s="461"/>
      <c r="BG931" s="470"/>
      <c r="BH931" s="470"/>
      <c r="BI931" s="191"/>
      <c r="BJ931" s="191"/>
      <c r="BK931" s="191"/>
      <c r="BL931" s="492"/>
      <c r="BM931" s="191"/>
      <c r="BN931" s="391"/>
      <c r="BO931" s="191"/>
      <c r="BP931" s="191"/>
      <c r="BQ931" s="191"/>
      <c r="BR931" s="191"/>
      <c r="BS931" s="191"/>
      <c r="BT931" s="191"/>
      <c r="BU931" s="192"/>
      <c r="BV931" s="191"/>
      <c r="BW931" s="191"/>
      <c r="BX931" s="191"/>
      <c r="BY931" s="191"/>
      <c r="BZ931" s="191"/>
      <c r="CA931" s="191"/>
      <c r="CB931" s="470"/>
      <c r="CC931" s="396"/>
      <c r="CD931" s="191"/>
      <c r="CE931" s="191"/>
      <c r="CF931" s="191"/>
      <c r="CG931" s="191"/>
      <c r="CH931" s="384"/>
      <c r="CI931" s="191"/>
      <c r="CJ931" s="461"/>
      <c r="CK931" s="461"/>
      <c r="CL931" s="191"/>
      <c r="CM931" s="191"/>
      <c r="CN931" s="498"/>
      <c r="CO931" s="191"/>
      <c r="CP931" s="192"/>
      <c r="CQ931" s="191"/>
      <c r="CR931" s="384"/>
      <c r="CS931" s="407"/>
      <c r="CT931" s="191"/>
      <c r="DE931" s="192"/>
      <c r="DM931" s="190"/>
      <c r="DN931" s="191"/>
      <c r="DQ931" s="190"/>
      <c r="DU931" s="132"/>
      <c r="DV931" s="132"/>
      <c r="DW931" s="132"/>
      <c r="DX931" s="132"/>
      <c r="DY931" s="132"/>
      <c r="DZ931" s="132"/>
      <c r="EA931" s="133"/>
      <c r="EB931" s="132"/>
      <c r="EC931" s="132"/>
      <c r="ED931" s="451"/>
      <c r="EE931" s="133"/>
      <c r="EF931" s="132"/>
      <c r="EG931" s="132"/>
      <c r="EH931" s="132"/>
      <c r="EI931" s="134"/>
      <c r="EJ931" s="132"/>
      <c r="EK931" s="451"/>
      <c r="EL931" s="518"/>
      <c r="EM931" s="451"/>
      <c r="EN931" s="132"/>
      <c r="EO931" s="513"/>
      <c r="EP931" s="451"/>
      <c r="EQ931" s="451"/>
      <c r="ER931" s="524"/>
      <c r="ES931" s="451"/>
      <c r="ET931" s="451"/>
      <c r="EU931" s="132"/>
      <c r="EV931" s="133"/>
      <c r="EW931" s="193"/>
    </row>
    <row r="932" spans="26:153" ht="30" customHeight="1" x14ac:dyDescent="0.15">
      <c r="Z932" s="246"/>
      <c r="AA932" s="483"/>
      <c r="AB932" s="191"/>
      <c r="AC932" s="191"/>
      <c r="AD932" s="191"/>
      <c r="AE932" s="191"/>
      <c r="AF932" s="384"/>
      <c r="AG932" s="191"/>
      <c r="AH932" s="191"/>
      <c r="AI932" s="191"/>
      <c r="AJ932" s="191"/>
      <c r="AK932" s="192"/>
      <c r="AL932" s="191"/>
      <c r="AM932" s="191"/>
      <c r="AN932" s="191"/>
      <c r="AO932" s="461"/>
      <c r="AP932" s="191"/>
      <c r="AQ932" s="191"/>
      <c r="AR932" s="191"/>
      <c r="AS932" s="461"/>
      <c r="AT932" s="191"/>
      <c r="AU932" s="191"/>
      <c r="AV932" s="461"/>
      <c r="AW932" s="192"/>
      <c r="AX932" s="191"/>
      <c r="AY932" s="461"/>
      <c r="AZ932" s="191"/>
      <c r="BA932" s="461"/>
      <c r="BB932" s="191"/>
      <c r="BC932" s="192"/>
      <c r="BD932" s="191"/>
      <c r="BE932" s="191"/>
      <c r="BF932" s="461"/>
      <c r="BG932" s="470"/>
      <c r="BH932" s="470"/>
      <c r="BI932" s="191"/>
      <c r="BJ932" s="191"/>
      <c r="BK932" s="191"/>
      <c r="BL932" s="492"/>
      <c r="BM932" s="191"/>
      <c r="BN932" s="391"/>
      <c r="BO932" s="191"/>
      <c r="BP932" s="191"/>
      <c r="BQ932" s="191"/>
      <c r="BR932" s="191"/>
      <c r="BS932" s="191"/>
      <c r="BT932" s="191"/>
      <c r="BU932" s="192"/>
      <c r="BV932" s="191"/>
      <c r="BW932" s="191"/>
      <c r="BX932" s="191"/>
      <c r="BY932" s="191"/>
      <c r="BZ932" s="191"/>
      <c r="CA932" s="191"/>
      <c r="CB932" s="470"/>
      <c r="CC932" s="396"/>
      <c r="CD932" s="191"/>
      <c r="CE932" s="191"/>
      <c r="CF932" s="191"/>
      <c r="CG932" s="191"/>
      <c r="CH932" s="384"/>
      <c r="CI932" s="191"/>
      <c r="CJ932" s="461"/>
      <c r="CK932" s="461"/>
      <c r="CL932" s="191"/>
      <c r="CM932" s="191"/>
      <c r="CN932" s="498"/>
      <c r="CO932" s="191"/>
      <c r="CP932" s="192"/>
      <c r="CQ932" s="191"/>
      <c r="CR932" s="384"/>
      <c r="CS932" s="407"/>
      <c r="CT932" s="191"/>
      <c r="DE932" s="192"/>
      <c r="DM932" s="190"/>
      <c r="DN932" s="191"/>
      <c r="DQ932" s="190"/>
      <c r="DU932" s="132"/>
      <c r="DV932" s="132"/>
      <c r="DW932" s="132"/>
      <c r="DX932" s="132"/>
      <c r="DY932" s="132"/>
      <c r="DZ932" s="132"/>
      <c r="EA932" s="133"/>
      <c r="EB932" s="132"/>
      <c r="EC932" s="132"/>
      <c r="ED932" s="451"/>
      <c r="EE932" s="133"/>
      <c r="EF932" s="132"/>
      <c r="EG932" s="132"/>
      <c r="EH932" s="132"/>
      <c r="EI932" s="134"/>
      <c r="EJ932" s="132"/>
      <c r="EK932" s="451"/>
      <c r="EL932" s="518"/>
      <c r="EM932" s="451"/>
      <c r="EN932" s="132"/>
      <c r="EO932" s="513"/>
      <c r="EP932" s="451"/>
      <c r="EQ932" s="451"/>
      <c r="ER932" s="524"/>
      <c r="ES932" s="451"/>
      <c r="ET932" s="451"/>
      <c r="EU932" s="132"/>
      <c r="EV932" s="133"/>
      <c r="EW932" s="193"/>
    </row>
    <row r="933" spans="26:153" ht="30" customHeight="1" x14ac:dyDescent="0.15">
      <c r="Z933" s="246"/>
      <c r="AA933" s="483"/>
      <c r="AB933" s="191"/>
      <c r="AC933" s="191"/>
      <c r="AD933" s="191"/>
      <c r="AE933" s="191"/>
      <c r="AF933" s="384"/>
      <c r="AG933" s="191"/>
      <c r="AH933" s="191"/>
      <c r="AI933" s="191"/>
      <c r="AJ933" s="191"/>
      <c r="AK933" s="192"/>
      <c r="AL933" s="191"/>
      <c r="AM933" s="191"/>
      <c r="AN933" s="191"/>
      <c r="AO933" s="461"/>
      <c r="AP933" s="191"/>
      <c r="AQ933" s="191"/>
      <c r="AR933" s="191"/>
      <c r="AS933" s="461"/>
      <c r="AT933" s="191"/>
      <c r="AU933" s="191"/>
      <c r="AV933" s="461"/>
      <c r="AW933" s="192"/>
      <c r="AX933" s="191"/>
      <c r="AY933" s="461"/>
      <c r="AZ933" s="191"/>
      <c r="BA933" s="461"/>
      <c r="BB933" s="191"/>
      <c r="BC933" s="192"/>
      <c r="BD933" s="191"/>
      <c r="BE933" s="191"/>
      <c r="BF933" s="461"/>
      <c r="BG933" s="470"/>
      <c r="BH933" s="470"/>
      <c r="BI933" s="191"/>
      <c r="BJ933" s="191"/>
      <c r="BK933" s="191"/>
      <c r="BL933" s="492"/>
      <c r="BM933" s="191"/>
      <c r="BN933" s="391"/>
      <c r="BO933" s="191"/>
      <c r="BP933" s="191"/>
      <c r="BQ933" s="191"/>
      <c r="BR933" s="191"/>
      <c r="BS933" s="191"/>
      <c r="BT933" s="191"/>
      <c r="BU933" s="192"/>
      <c r="BV933" s="191"/>
      <c r="BW933" s="191"/>
      <c r="BX933" s="191"/>
      <c r="BY933" s="191"/>
      <c r="BZ933" s="191"/>
      <c r="CA933" s="191"/>
      <c r="CB933" s="470"/>
      <c r="CC933" s="396"/>
      <c r="CD933" s="191"/>
      <c r="CE933" s="191"/>
      <c r="CF933" s="191"/>
      <c r="CG933" s="191"/>
      <c r="CH933" s="384"/>
      <c r="CI933" s="191"/>
      <c r="CJ933" s="461"/>
      <c r="CK933" s="461"/>
      <c r="CL933" s="191"/>
      <c r="CM933" s="191"/>
      <c r="CN933" s="498"/>
      <c r="CO933" s="191"/>
      <c r="CP933" s="192"/>
      <c r="CQ933" s="191"/>
      <c r="CR933" s="384"/>
      <c r="CS933" s="407"/>
      <c r="CT933" s="191"/>
      <c r="DE933" s="192"/>
      <c r="DM933" s="190"/>
      <c r="DN933" s="191"/>
      <c r="DQ933" s="190"/>
      <c r="DU933" s="132"/>
      <c r="DV933" s="132"/>
      <c r="DW933" s="132"/>
      <c r="DX933" s="132"/>
      <c r="DY933" s="132"/>
      <c r="DZ933" s="132"/>
      <c r="EA933" s="133"/>
      <c r="EB933" s="132"/>
      <c r="EC933" s="132"/>
      <c r="ED933" s="451"/>
      <c r="EE933" s="133"/>
      <c r="EF933" s="132"/>
      <c r="EG933" s="132"/>
      <c r="EH933" s="132"/>
      <c r="EI933" s="134"/>
      <c r="EJ933" s="132"/>
      <c r="EK933" s="451"/>
      <c r="EL933" s="518"/>
      <c r="EM933" s="451"/>
      <c r="EN933" s="132"/>
      <c r="EO933" s="513"/>
      <c r="EP933" s="451"/>
      <c r="EQ933" s="451"/>
      <c r="ER933" s="524"/>
      <c r="ES933" s="451"/>
      <c r="ET933" s="451"/>
      <c r="EU933" s="132"/>
      <c r="EV933" s="133"/>
      <c r="EW933" s="193"/>
    </row>
    <row r="934" spans="26:153" ht="30" customHeight="1" x14ac:dyDescent="0.15">
      <c r="Z934" s="246"/>
      <c r="AA934" s="483"/>
      <c r="AB934" s="191"/>
      <c r="AC934" s="191"/>
      <c r="AD934" s="191"/>
      <c r="AE934" s="191"/>
      <c r="AF934" s="384"/>
      <c r="AG934" s="191"/>
      <c r="AH934" s="191"/>
      <c r="AI934" s="191"/>
      <c r="AJ934" s="191"/>
      <c r="AK934" s="192"/>
      <c r="AL934" s="191"/>
      <c r="AM934" s="191"/>
      <c r="AN934" s="191"/>
      <c r="AO934" s="461"/>
      <c r="AP934" s="191"/>
      <c r="AQ934" s="191"/>
      <c r="AR934" s="191"/>
      <c r="AS934" s="461"/>
      <c r="AT934" s="191"/>
      <c r="AU934" s="191"/>
      <c r="AV934" s="461"/>
      <c r="AW934" s="192"/>
      <c r="AX934" s="191"/>
      <c r="AY934" s="461"/>
      <c r="AZ934" s="191"/>
      <c r="BA934" s="461"/>
      <c r="BB934" s="191"/>
      <c r="BC934" s="192"/>
      <c r="BD934" s="191"/>
      <c r="BE934" s="191"/>
      <c r="BF934" s="461"/>
      <c r="BG934" s="470"/>
      <c r="BH934" s="470"/>
      <c r="BI934" s="191"/>
      <c r="BJ934" s="191"/>
      <c r="BK934" s="191"/>
      <c r="BL934" s="492"/>
      <c r="BM934" s="191"/>
      <c r="BN934" s="391"/>
      <c r="BO934" s="191"/>
      <c r="BP934" s="191"/>
      <c r="BQ934" s="191"/>
      <c r="BR934" s="191"/>
      <c r="BS934" s="191"/>
      <c r="BT934" s="191"/>
      <c r="BU934" s="192"/>
      <c r="BV934" s="191"/>
      <c r="BW934" s="191"/>
      <c r="BX934" s="191"/>
      <c r="BY934" s="191"/>
      <c r="BZ934" s="191"/>
      <c r="CA934" s="191"/>
      <c r="CB934" s="470"/>
      <c r="CC934" s="396"/>
      <c r="CD934" s="191"/>
      <c r="CE934" s="191"/>
      <c r="CF934" s="191"/>
      <c r="CG934" s="191"/>
      <c r="CH934" s="384"/>
      <c r="CI934" s="191"/>
      <c r="CJ934" s="461"/>
      <c r="CK934" s="461"/>
      <c r="CL934" s="191"/>
      <c r="CM934" s="191"/>
      <c r="CN934" s="498"/>
      <c r="CO934" s="191"/>
      <c r="CP934" s="192"/>
      <c r="CQ934" s="191"/>
      <c r="CR934" s="384"/>
      <c r="CS934" s="407"/>
      <c r="CT934" s="191"/>
      <c r="DE934" s="192"/>
      <c r="DM934" s="190"/>
      <c r="DN934" s="191"/>
      <c r="DQ934" s="190"/>
      <c r="DU934" s="132"/>
      <c r="DV934" s="132"/>
      <c r="DW934" s="132"/>
      <c r="DX934" s="132"/>
      <c r="DY934" s="132"/>
      <c r="DZ934" s="132"/>
      <c r="EA934" s="133"/>
      <c r="EB934" s="132"/>
      <c r="EC934" s="132"/>
      <c r="ED934" s="451"/>
      <c r="EE934" s="133"/>
      <c r="EF934" s="132"/>
      <c r="EG934" s="132"/>
      <c r="EH934" s="132"/>
      <c r="EI934" s="134"/>
      <c r="EJ934" s="132"/>
      <c r="EK934" s="451"/>
      <c r="EL934" s="518"/>
      <c r="EM934" s="451"/>
      <c r="EN934" s="132"/>
      <c r="EO934" s="513"/>
      <c r="EP934" s="451"/>
      <c r="EQ934" s="451"/>
      <c r="ER934" s="524"/>
      <c r="ES934" s="451"/>
      <c r="ET934" s="451"/>
      <c r="EU934" s="132"/>
      <c r="EV934" s="133"/>
      <c r="EW934" s="193"/>
    </row>
    <row r="935" spans="26:153" ht="30" customHeight="1" x14ac:dyDescent="0.15">
      <c r="Z935" s="246"/>
      <c r="AA935" s="483"/>
      <c r="AB935" s="191"/>
      <c r="AC935" s="191"/>
      <c r="AD935" s="191"/>
      <c r="AE935" s="191"/>
      <c r="AF935" s="384"/>
      <c r="AG935" s="191"/>
      <c r="AH935" s="191"/>
      <c r="AI935" s="191"/>
      <c r="AJ935" s="191"/>
      <c r="AK935" s="192"/>
      <c r="AL935" s="191"/>
      <c r="AM935" s="191"/>
      <c r="AN935" s="191"/>
      <c r="AO935" s="461"/>
      <c r="AP935" s="191"/>
      <c r="AQ935" s="191"/>
      <c r="AR935" s="191"/>
      <c r="AS935" s="461"/>
      <c r="AT935" s="191"/>
      <c r="AU935" s="191"/>
      <c r="AV935" s="461"/>
      <c r="AW935" s="192"/>
      <c r="AX935" s="191"/>
      <c r="AY935" s="461"/>
      <c r="AZ935" s="191"/>
      <c r="BA935" s="461"/>
      <c r="BB935" s="191"/>
      <c r="BC935" s="192"/>
      <c r="BD935" s="191"/>
      <c r="BE935" s="191"/>
      <c r="BF935" s="461"/>
      <c r="BG935" s="470"/>
      <c r="BH935" s="470"/>
      <c r="BI935" s="191"/>
      <c r="BJ935" s="191"/>
      <c r="BK935" s="191"/>
      <c r="BL935" s="492"/>
      <c r="BM935" s="191"/>
      <c r="BN935" s="391"/>
      <c r="BO935" s="191"/>
      <c r="BP935" s="191"/>
      <c r="BQ935" s="191"/>
      <c r="BR935" s="191"/>
      <c r="BS935" s="191"/>
      <c r="BT935" s="191"/>
      <c r="BU935" s="192"/>
      <c r="BV935" s="191"/>
      <c r="BW935" s="191"/>
      <c r="BX935" s="191"/>
      <c r="BY935" s="191"/>
      <c r="BZ935" s="191"/>
      <c r="CA935" s="191"/>
      <c r="CB935" s="470"/>
      <c r="CC935" s="396"/>
      <c r="CD935" s="191"/>
      <c r="CE935" s="191"/>
      <c r="CF935" s="191"/>
      <c r="CG935" s="191"/>
      <c r="CH935" s="384"/>
      <c r="CI935" s="191"/>
      <c r="CJ935" s="461"/>
      <c r="CK935" s="461"/>
      <c r="CL935" s="191"/>
      <c r="CM935" s="191"/>
      <c r="CN935" s="498"/>
      <c r="CO935" s="191"/>
      <c r="CP935" s="192"/>
      <c r="CQ935" s="191"/>
      <c r="CR935" s="384"/>
      <c r="CS935" s="407"/>
      <c r="CT935" s="191"/>
      <c r="DE935" s="192"/>
      <c r="DM935" s="190"/>
      <c r="DN935" s="191"/>
      <c r="DQ935" s="190"/>
      <c r="DU935" s="132"/>
      <c r="DV935" s="132"/>
      <c r="DW935" s="132"/>
      <c r="DX935" s="132"/>
      <c r="DY935" s="132"/>
      <c r="DZ935" s="132"/>
      <c r="EA935" s="133"/>
      <c r="EB935" s="132"/>
      <c r="EC935" s="132"/>
      <c r="ED935" s="451"/>
      <c r="EE935" s="133"/>
      <c r="EF935" s="132"/>
      <c r="EG935" s="132"/>
      <c r="EH935" s="132"/>
      <c r="EI935" s="134"/>
      <c r="EJ935" s="132"/>
      <c r="EK935" s="451"/>
      <c r="EL935" s="518"/>
      <c r="EM935" s="451"/>
      <c r="EN935" s="132"/>
      <c r="EO935" s="513"/>
      <c r="EP935" s="451"/>
      <c r="EQ935" s="451"/>
      <c r="ER935" s="524"/>
      <c r="ES935" s="451"/>
      <c r="ET935" s="451"/>
      <c r="EU935" s="132"/>
      <c r="EV935" s="133"/>
      <c r="EW935" s="193"/>
    </row>
    <row r="936" spans="26:153" ht="30" customHeight="1" x14ac:dyDescent="0.15">
      <c r="Z936" s="246"/>
      <c r="AA936" s="483"/>
      <c r="AB936" s="191"/>
      <c r="AC936" s="191"/>
      <c r="AD936" s="191"/>
      <c r="AE936" s="191"/>
      <c r="AF936" s="384"/>
      <c r="AG936" s="191"/>
      <c r="AH936" s="191"/>
      <c r="AI936" s="191"/>
      <c r="AJ936" s="191"/>
      <c r="AK936" s="192"/>
      <c r="AL936" s="191"/>
      <c r="AM936" s="191"/>
      <c r="AN936" s="191"/>
      <c r="AO936" s="461"/>
      <c r="AP936" s="191"/>
      <c r="AQ936" s="191"/>
      <c r="AR936" s="191"/>
      <c r="AS936" s="461"/>
      <c r="AT936" s="191"/>
      <c r="AU936" s="191"/>
      <c r="AV936" s="461"/>
      <c r="AW936" s="192"/>
      <c r="AX936" s="191"/>
      <c r="AY936" s="461"/>
      <c r="AZ936" s="191"/>
      <c r="BA936" s="461"/>
      <c r="BB936" s="191"/>
      <c r="BC936" s="192"/>
      <c r="BD936" s="191"/>
      <c r="BE936" s="191"/>
      <c r="BF936" s="461"/>
      <c r="BG936" s="470"/>
      <c r="BH936" s="470"/>
      <c r="BI936" s="191"/>
      <c r="BJ936" s="191"/>
      <c r="BK936" s="191"/>
      <c r="BL936" s="492"/>
      <c r="BM936" s="191"/>
      <c r="BN936" s="391"/>
      <c r="BO936" s="191"/>
      <c r="BP936" s="191"/>
      <c r="BQ936" s="191"/>
      <c r="BR936" s="191"/>
      <c r="BS936" s="191"/>
      <c r="BT936" s="191"/>
      <c r="BU936" s="192"/>
      <c r="BV936" s="191"/>
      <c r="BW936" s="191"/>
      <c r="BX936" s="191"/>
      <c r="BY936" s="191"/>
      <c r="BZ936" s="191"/>
      <c r="CA936" s="191"/>
      <c r="CB936" s="470"/>
      <c r="CC936" s="396"/>
      <c r="CD936" s="191"/>
      <c r="CE936" s="191"/>
      <c r="CF936" s="191"/>
      <c r="CG936" s="191"/>
      <c r="CH936" s="384"/>
      <c r="CI936" s="191"/>
      <c r="CJ936" s="461"/>
      <c r="CK936" s="461"/>
      <c r="CL936" s="191"/>
      <c r="CM936" s="191"/>
      <c r="CN936" s="498"/>
      <c r="CO936" s="191"/>
      <c r="CP936" s="192"/>
      <c r="CQ936" s="191"/>
      <c r="CR936" s="384"/>
      <c r="CS936" s="407"/>
      <c r="CT936" s="191"/>
      <c r="DE936" s="192"/>
      <c r="DM936" s="190"/>
      <c r="DN936" s="191"/>
      <c r="DQ936" s="190"/>
      <c r="DU936" s="132"/>
      <c r="DV936" s="132"/>
      <c r="DW936" s="132"/>
      <c r="DX936" s="132"/>
      <c r="DY936" s="132"/>
      <c r="DZ936" s="132"/>
      <c r="EA936" s="133"/>
      <c r="EB936" s="132"/>
      <c r="EC936" s="132"/>
      <c r="ED936" s="451"/>
      <c r="EE936" s="133"/>
      <c r="EF936" s="132"/>
      <c r="EG936" s="132"/>
      <c r="EH936" s="132"/>
      <c r="EI936" s="134"/>
      <c r="EJ936" s="132"/>
      <c r="EK936" s="451"/>
      <c r="EL936" s="518"/>
      <c r="EM936" s="451"/>
      <c r="EN936" s="132"/>
      <c r="EO936" s="513"/>
      <c r="EP936" s="451"/>
      <c r="EQ936" s="451"/>
      <c r="ER936" s="524"/>
      <c r="ES936" s="451"/>
      <c r="ET936" s="451"/>
      <c r="EU936" s="132"/>
      <c r="EV936" s="133"/>
      <c r="EW936" s="193"/>
    </row>
    <row r="937" spans="26:153" ht="30" customHeight="1" x14ac:dyDescent="0.15">
      <c r="Z937" s="246"/>
      <c r="AA937" s="483"/>
      <c r="AB937" s="191"/>
      <c r="AC937" s="191"/>
      <c r="AD937" s="191"/>
      <c r="AE937" s="191"/>
      <c r="AF937" s="384"/>
      <c r="AG937" s="191"/>
      <c r="AH937" s="191"/>
      <c r="AI937" s="191"/>
      <c r="AJ937" s="191"/>
      <c r="AK937" s="192"/>
      <c r="AL937" s="191"/>
      <c r="AM937" s="191"/>
      <c r="AN937" s="191"/>
      <c r="AO937" s="461"/>
      <c r="AP937" s="191"/>
      <c r="AQ937" s="191"/>
      <c r="AR937" s="191"/>
      <c r="AS937" s="461"/>
      <c r="AT937" s="191"/>
      <c r="AU937" s="191"/>
      <c r="AV937" s="461"/>
      <c r="AW937" s="192"/>
      <c r="AX937" s="191"/>
      <c r="AY937" s="461"/>
      <c r="AZ937" s="191"/>
      <c r="BA937" s="461"/>
      <c r="BB937" s="191"/>
      <c r="BC937" s="192"/>
      <c r="BD937" s="191"/>
      <c r="BE937" s="191"/>
      <c r="BF937" s="461"/>
      <c r="BG937" s="470"/>
      <c r="BH937" s="470"/>
      <c r="BI937" s="191"/>
      <c r="BJ937" s="191"/>
      <c r="BK937" s="191"/>
      <c r="BL937" s="492"/>
      <c r="BM937" s="191"/>
      <c r="BN937" s="391"/>
      <c r="BO937" s="191"/>
      <c r="BP937" s="191"/>
      <c r="BQ937" s="191"/>
      <c r="BR937" s="191"/>
      <c r="BS937" s="191"/>
      <c r="BT937" s="191"/>
      <c r="BU937" s="192"/>
      <c r="BV937" s="191"/>
      <c r="BW937" s="191"/>
      <c r="BX937" s="191"/>
      <c r="BY937" s="191"/>
      <c r="BZ937" s="191"/>
      <c r="CA937" s="191"/>
      <c r="CB937" s="470"/>
      <c r="CC937" s="396"/>
      <c r="CD937" s="191"/>
      <c r="CE937" s="191"/>
      <c r="CF937" s="191"/>
      <c r="CG937" s="191"/>
      <c r="CH937" s="384"/>
      <c r="CI937" s="191"/>
      <c r="CJ937" s="461"/>
      <c r="CK937" s="461"/>
      <c r="CL937" s="191"/>
      <c r="CM937" s="191"/>
      <c r="CN937" s="498"/>
      <c r="CO937" s="191"/>
      <c r="CP937" s="192"/>
      <c r="CQ937" s="191"/>
      <c r="CR937" s="384"/>
      <c r="CS937" s="407"/>
      <c r="CT937" s="191"/>
      <c r="DE937" s="192"/>
      <c r="DM937" s="190"/>
      <c r="DN937" s="191"/>
      <c r="DQ937" s="190"/>
      <c r="DU937" s="132"/>
      <c r="DV937" s="132"/>
      <c r="DW937" s="132"/>
      <c r="DX937" s="132"/>
      <c r="DY937" s="132"/>
      <c r="DZ937" s="132"/>
      <c r="EA937" s="133"/>
      <c r="EB937" s="132"/>
      <c r="EC937" s="132"/>
      <c r="ED937" s="451"/>
      <c r="EE937" s="133"/>
      <c r="EF937" s="132"/>
      <c r="EG937" s="132"/>
      <c r="EH937" s="132"/>
      <c r="EI937" s="134"/>
      <c r="EJ937" s="132"/>
      <c r="EK937" s="451"/>
      <c r="EL937" s="518"/>
      <c r="EM937" s="451"/>
      <c r="EN937" s="132"/>
      <c r="EO937" s="513"/>
      <c r="EP937" s="451"/>
      <c r="EQ937" s="451"/>
      <c r="ER937" s="524"/>
      <c r="ES937" s="451"/>
      <c r="ET937" s="451"/>
      <c r="EU937" s="132"/>
      <c r="EV937" s="133"/>
      <c r="EW937" s="193"/>
    </row>
    <row r="938" spans="26:153" ht="30" customHeight="1" x14ac:dyDescent="0.15">
      <c r="Z938" s="246"/>
      <c r="AA938" s="483"/>
      <c r="AB938" s="191"/>
      <c r="AC938" s="191"/>
      <c r="AD938" s="191"/>
      <c r="AE938" s="191"/>
      <c r="AF938" s="384"/>
      <c r="AG938" s="191"/>
      <c r="AH938" s="191"/>
      <c r="AI938" s="191"/>
      <c r="AJ938" s="191"/>
      <c r="AK938" s="192"/>
      <c r="AL938" s="191"/>
      <c r="AM938" s="191"/>
      <c r="AN938" s="191"/>
      <c r="AO938" s="461"/>
      <c r="AP938" s="191"/>
      <c r="AQ938" s="191"/>
      <c r="AR938" s="191"/>
      <c r="AS938" s="461"/>
      <c r="AT938" s="191"/>
      <c r="AU938" s="191"/>
      <c r="AV938" s="461"/>
      <c r="AW938" s="192"/>
      <c r="AX938" s="191"/>
      <c r="AY938" s="461"/>
      <c r="AZ938" s="191"/>
      <c r="BA938" s="461"/>
      <c r="BB938" s="191"/>
      <c r="BC938" s="192"/>
      <c r="BD938" s="191"/>
      <c r="BE938" s="191"/>
      <c r="BF938" s="461"/>
      <c r="BG938" s="470"/>
      <c r="BH938" s="470"/>
      <c r="BI938" s="191"/>
      <c r="BJ938" s="191"/>
      <c r="BK938" s="191"/>
      <c r="BL938" s="492"/>
      <c r="BM938" s="191"/>
      <c r="BN938" s="391"/>
      <c r="BO938" s="191"/>
      <c r="BP938" s="191"/>
      <c r="BQ938" s="191"/>
      <c r="BR938" s="191"/>
      <c r="BS938" s="191"/>
      <c r="BT938" s="191"/>
      <c r="BU938" s="192"/>
      <c r="BV938" s="191"/>
      <c r="BW938" s="191"/>
      <c r="BX938" s="191"/>
      <c r="BY938" s="191"/>
      <c r="BZ938" s="191"/>
      <c r="CA938" s="191"/>
      <c r="CB938" s="470"/>
      <c r="CC938" s="396"/>
      <c r="CD938" s="191"/>
      <c r="CE938" s="191"/>
      <c r="CF938" s="191"/>
      <c r="CG938" s="191"/>
      <c r="CH938" s="384"/>
      <c r="CI938" s="191"/>
      <c r="CJ938" s="461"/>
      <c r="CK938" s="461"/>
      <c r="CL938" s="191"/>
      <c r="CM938" s="191"/>
      <c r="CN938" s="498"/>
      <c r="CO938" s="191"/>
      <c r="CP938" s="192"/>
      <c r="CQ938" s="191"/>
      <c r="CR938" s="384"/>
      <c r="CS938" s="407"/>
      <c r="CT938" s="191"/>
      <c r="DE938" s="192"/>
      <c r="DM938" s="190"/>
      <c r="DN938" s="191"/>
      <c r="DQ938" s="190"/>
      <c r="DU938" s="132"/>
      <c r="DV938" s="132"/>
      <c r="DW938" s="132"/>
      <c r="DX938" s="132"/>
      <c r="DY938" s="132"/>
      <c r="DZ938" s="132"/>
      <c r="EA938" s="133"/>
      <c r="EB938" s="132"/>
      <c r="EC938" s="132"/>
      <c r="ED938" s="451"/>
      <c r="EE938" s="133"/>
      <c r="EF938" s="132"/>
      <c r="EG938" s="132"/>
      <c r="EH938" s="132"/>
      <c r="EI938" s="134"/>
      <c r="EJ938" s="132"/>
      <c r="EK938" s="451"/>
      <c r="EL938" s="518"/>
      <c r="EM938" s="451"/>
      <c r="EN938" s="132"/>
      <c r="EO938" s="513"/>
      <c r="EP938" s="451"/>
      <c r="EQ938" s="451"/>
      <c r="ER938" s="524"/>
      <c r="ES938" s="451"/>
      <c r="ET938" s="451"/>
      <c r="EU938" s="132"/>
      <c r="EV938" s="133"/>
      <c r="EW938" s="193"/>
    </row>
    <row r="939" spans="26:153" ht="30" customHeight="1" x14ac:dyDescent="0.15">
      <c r="Z939" s="246"/>
      <c r="AA939" s="483"/>
      <c r="AB939" s="191"/>
      <c r="AC939" s="191"/>
      <c r="AD939" s="191"/>
      <c r="AE939" s="191"/>
      <c r="AF939" s="384"/>
      <c r="AG939" s="191"/>
      <c r="AH939" s="191"/>
      <c r="AI939" s="191"/>
      <c r="AJ939" s="191"/>
      <c r="AK939" s="192"/>
      <c r="AL939" s="191"/>
      <c r="AM939" s="191"/>
      <c r="AN939" s="191"/>
      <c r="AO939" s="461"/>
      <c r="AP939" s="191"/>
      <c r="AQ939" s="191"/>
      <c r="AR939" s="191"/>
      <c r="AS939" s="461"/>
      <c r="AT939" s="191"/>
      <c r="AU939" s="191"/>
      <c r="AV939" s="461"/>
      <c r="AW939" s="192"/>
      <c r="AX939" s="191"/>
      <c r="AY939" s="461"/>
      <c r="AZ939" s="191"/>
      <c r="BA939" s="461"/>
      <c r="BB939" s="191"/>
      <c r="BC939" s="192"/>
      <c r="BD939" s="191"/>
      <c r="BE939" s="191"/>
      <c r="BF939" s="461"/>
      <c r="BG939" s="470"/>
      <c r="BH939" s="470"/>
      <c r="BI939" s="191"/>
      <c r="BJ939" s="191"/>
      <c r="BK939" s="191"/>
      <c r="BL939" s="492"/>
      <c r="BM939" s="191"/>
      <c r="BN939" s="391"/>
      <c r="BO939" s="191"/>
      <c r="BP939" s="191"/>
      <c r="BQ939" s="191"/>
      <c r="BR939" s="191"/>
      <c r="BS939" s="191"/>
      <c r="BT939" s="191"/>
      <c r="BU939" s="192"/>
      <c r="BV939" s="191"/>
      <c r="BW939" s="191"/>
      <c r="BX939" s="191"/>
      <c r="BY939" s="191"/>
      <c r="BZ939" s="191"/>
      <c r="CA939" s="191"/>
      <c r="CB939" s="470"/>
      <c r="CC939" s="396"/>
      <c r="CD939" s="191"/>
      <c r="CE939" s="191"/>
      <c r="CF939" s="191"/>
      <c r="CG939" s="191"/>
      <c r="CH939" s="384"/>
      <c r="CI939" s="191"/>
      <c r="CJ939" s="461"/>
      <c r="CK939" s="461"/>
      <c r="CL939" s="191"/>
      <c r="CM939" s="191"/>
      <c r="CN939" s="498"/>
      <c r="CO939" s="191"/>
      <c r="CP939" s="192"/>
      <c r="CQ939" s="191"/>
      <c r="CR939" s="384"/>
      <c r="CS939" s="407"/>
      <c r="CT939" s="191"/>
      <c r="DE939" s="192"/>
      <c r="DM939" s="190"/>
      <c r="DN939" s="191"/>
      <c r="DQ939" s="190"/>
      <c r="DU939" s="132"/>
      <c r="DV939" s="132"/>
      <c r="DW939" s="132"/>
      <c r="DX939" s="132"/>
      <c r="DY939" s="132"/>
      <c r="DZ939" s="132"/>
      <c r="EA939" s="133"/>
      <c r="EB939" s="132"/>
      <c r="EC939" s="132"/>
      <c r="ED939" s="451"/>
      <c r="EE939" s="133"/>
      <c r="EF939" s="132"/>
      <c r="EG939" s="132"/>
      <c r="EH939" s="132"/>
      <c r="EI939" s="134"/>
      <c r="EJ939" s="132"/>
      <c r="EK939" s="451"/>
      <c r="EL939" s="518"/>
      <c r="EM939" s="451"/>
      <c r="EN939" s="132"/>
      <c r="EO939" s="513"/>
      <c r="EP939" s="451"/>
      <c r="EQ939" s="451"/>
      <c r="ER939" s="524"/>
      <c r="ES939" s="451"/>
      <c r="ET939" s="451"/>
      <c r="EU939" s="132"/>
      <c r="EV939" s="133"/>
      <c r="EW939" s="193"/>
    </row>
    <row r="940" spans="26:153" ht="30" customHeight="1" x14ac:dyDescent="0.15">
      <c r="Z940" s="246"/>
      <c r="AA940" s="483"/>
      <c r="AB940" s="191"/>
      <c r="AC940" s="191"/>
      <c r="AD940" s="191"/>
      <c r="AE940" s="191"/>
      <c r="AF940" s="384"/>
      <c r="AG940" s="191"/>
      <c r="AH940" s="191"/>
      <c r="AI940" s="191"/>
      <c r="AJ940" s="191"/>
      <c r="AK940" s="192"/>
      <c r="AL940" s="191"/>
      <c r="AM940" s="191"/>
      <c r="AN940" s="191"/>
      <c r="AO940" s="461"/>
      <c r="AP940" s="191"/>
      <c r="AQ940" s="191"/>
      <c r="AR940" s="191"/>
      <c r="AS940" s="461"/>
      <c r="AT940" s="191"/>
      <c r="AU940" s="191"/>
      <c r="AV940" s="461"/>
      <c r="AW940" s="192"/>
      <c r="AX940" s="191"/>
      <c r="AY940" s="461"/>
      <c r="AZ940" s="191"/>
      <c r="BA940" s="461"/>
      <c r="BB940" s="191"/>
      <c r="BC940" s="192"/>
      <c r="BD940" s="191"/>
      <c r="BE940" s="191"/>
      <c r="BF940" s="461"/>
      <c r="BG940" s="470"/>
      <c r="BH940" s="470"/>
      <c r="BI940" s="191"/>
      <c r="BJ940" s="191"/>
      <c r="BK940" s="191"/>
      <c r="BL940" s="492"/>
      <c r="BM940" s="191"/>
      <c r="BN940" s="391"/>
      <c r="BO940" s="191"/>
      <c r="BP940" s="191"/>
      <c r="BQ940" s="191"/>
      <c r="BR940" s="191"/>
      <c r="BS940" s="191"/>
      <c r="BT940" s="191"/>
      <c r="BU940" s="192"/>
      <c r="BV940" s="191"/>
      <c r="BW940" s="191"/>
      <c r="BX940" s="191"/>
      <c r="BY940" s="191"/>
      <c r="BZ940" s="191"/>
      <c r="CA940" s="191"/>
      <c r="CB940" s="470"/>
      <c r="CC940" s="396"/>
      <c r="CD940" s="191"/>
      <c r="CE940" s="191"/>
      <c r="CF940" s="191"/>
      <c r="CG940" s="191"/>
      <c r="CH940" s="384"/>
      <c r="CI940" s="191"/>
      <c r="CJ940" s="461"/>
      <c r="CK940" s="461"/>
      <c r="CL940" s="191"/>
      <c r="CM940" s="191"/>
      <c r="CN940" s="498"/>
      <c r="CO940" s="191"/>
      <c r="CP940" s="192"/>
      <c r="CQ940" s="191"/>
      <c r="CR940" s="384"/>
      <c r="CS940" s="407"/>
      <c r="CT940" s="191"/>
      <c r="DE940" s="192"/>
      <c r="DM940" s="190"/>
      <c r="DN940" s="191"/>
      <c r="DQ940" s="190"/>
      <c r="DU940" s="132"/>
      <c r="DV940" s="132"/>
      <c r="DW940" s="132"/>
      <c r="DX940" s="132"/>
      <c r="DY940" s="132"/>
      <c r="DZ940" s="132"/>
      <c r="EA940" s="133"/>
      <c r="EB940" s="132"/>
      <c r="EC940" s="132"/>
      <c r="ED940" s="451"/>
      <c r="EE940" s="133"/>
      <c r="EF940" s="132"/>
      <c r="EG940" s="132"/>
      <c r="EH940" s="132"/>
      <c r="EI940" s="134"/>
      <c r="EJ940" s="132"/>
      <c r="EK940" s="451"/>
      <c r="EL940" s="518"/>
      <c r="EM940" s="451"/>
      <c r="EN940" s="132"/>
      <c r="EO940" s="513"/>
      <c r="EP940" s="451"/>
      <c r="EQ940" s="451"/>
      <c r="ER940" s="524"/>
      <c r="ES940" s="451"/>
      <c r="ET940" s="451"/>
      <c r="EU940" s="132"/>
      <c r="EV940" s="133"/>
      <c r="EW940" s="193"/>
    </row>
    <row r="941" spans="26:153" ht="30" customHeight="1" x14ac:dyDescent="0.15">
      <c r="Z941" s="246"/>
      <c r="AA941" s="483"/>
      <c r="AB941" s="191"/>
      <c r="AC941" s="191"/>
      <c r="AD941" s="191"/>
      <c r="AE941" s="191"/>
      <c r="AF941" s="384"/>
      <c r="AG941" s="191"/>
      <c r="AH941" s="191"/>
      <c r="AI941" s="191"/>
      <c r="AJ941" s="191"/>
      <c r="AK941" s="192"/>
      <c r="AL941" s="191"/>
      <c r="AM941" s="191"/>
      <c r="AN941" s="191"/>
      <c r="AO941" s="461"/>
      <c r="AP941" s="191"/>
      <c r="AQ941" s="191"/>
      <c r="AR941" s="191"/>
      <c r="AS941" s="461"/>
      <c r="AT941" s="191"/>
      <c r="AU941" s="191"/>
      <c r="AV941" s="461"/>
      <c r="AW941" s="192"/>
      <c r="AX941" s="191"/>
      <c r="AY941" s="461"/>
      <c r="AZ941" s="191"/>
      <c r="BA941" s="461"/>
      <c r="BB941" s="191"/>
      <c r="BC941" s="192"/>
      <c r="BD941" s="191"/>
      <c r="BE941" s="191"/>
      <c r="BF941" s="461"/>
      <c r="BG941" s="470"/>
      <c r="BH941" s="470"/>
      <c r="BI941" s="191"/>
      <c r="BJ941" s="191"/>
      <c r="BK941" s="191"/>
      <c r="BL941" s="492"/>
      <c r="BM941" s="191"/>
      <c r="BN941" s="391"/>
      <c r="BO941" s="191"/>
      <c r="BP941" s="191"/>
      <c r="BQ941" s="191"/>
      <c r="BR941" s="191"/>
      <c r="BS941" s="191"/>
      <c r="BT941" s="191"/>
      <c r="BU941" s="192"/>
      <c r="BV941" s="191"/>
      <c r="BW941" s="191"/>
      <c r="BX941" s="191"/>
      <c r="BY941" s="191"/>
      <c r="BZ941" s="191"/>
      <c r="CA941" s="191"/>
      <c r="CB941" s="470"/>
      <c r="CC941" s="396"/>
      <c r="CD941" s="191"/>
      <c r="CE941" s="191"/>
      <c r="CF941" s="191"/>
      <c r="CG941" s="191"/>
      <c r="CH941" s="384"/>
      <c r="CI941" s="191"/>
      <c r="CJ941" s="461"/>
      <c r="CK941" s="461"/>
      <c r="CL941" s="191"/>
      <c r="CM941" s="191"/>
      <c r="CN941" s="498"/>
      <c r="CO941" s="191"/>
      <c r="CP941" s="192"/>
      <c r="CQ941" s="191"/>
      <c r="CR941" s="384"/>
      <c r="CS941" s="407"/>
      <c r="CT941" s="191"/>
      <c r="DE941" s="192"/>
      <c r="DM941" s="190"/>
      <c r="DN941" s="191"/>
      <c r="DQ941" s="190"/>
      <c r="DU941" s="132"/>
      <c r="DV941" s="132"/>
      <c r="DW941" s="132"/>
      <c r="DX941" s="132"/>
      <c r="DY941" s="132"/>
      <c r="DZ941" s="132"/>
      <c r="EA941" s="133"/>
      <c r="EB941" s="132"/>
      <c r="EC941" s="132"/>
      <c r="ED941" s="451"/>
      <c r="EE941" s="133"/>
      <c r="EF941" s="132"/>
      <c r="EG941" s="132"/>
      <c r="EH941" s="132"/>
      <c r="EI941" s="134"/>
      <c r="EJ941" s="132"/>
      <c r="EK941" s="451"/>
      <c r="EL941" s="518"/>
      <c r="EM941" s="451"/>
      <c r="EN941" s="132"/>
      <c r="EO941" s="513"/>
      <c r="EP941" s="451"/>
      <c r="EQ941" s="451"/>
      <c r="ER941" s="524"/>
      <c r="ES941" s="451"/>
      <c r="ET941" s="451"/>
      <c r="EU941" s="132"/>
      <c r="EV941" s="133"/>
      <c r="EW941" s="193"/>
    </row>
    <row r="942" spans="26:153" ht="30" customHeight="1" x14ac:dyDescent="0.15">
      <c r="Z942" s="246"/>
      <c r="AA942" s="483"/>
      <c r="AB942" s="191"/>
      <c r="AC942" s="191"/>
      <c r="AD942" s="191"/>
      <c r="AE942" s="191"/>
      <c r="AF942" s="384"/>
      <c r="AG942" s="191"/>
      <c r="AH942" s="191"/>
      <c r="AI942" s="191"/>
      <c r="AJ942" s="191"/>
      <c r="AK942" s="192"/>
      <c r="AL942" s="191"/>
      <c r="AM942" s="191"/>
      <c r="AN942" s="191"/>
      <c r="AO942" s="461"/>
      <c r="AP942" s="191"/>
      <c r="AQ942" s="191"/>
      <c r="AR942" s="191"/>
      <c r="AS942" s="461"/>
      <c r="AT942" s="191"/>
      <c r="AU942" s="191"/>
      <c r="AV942" s="461"/>
      <c r="AW942" s="192"/>
      <c r="AX942" s="191"/>
      <c r="AY942" s="461"/>
      <c r="AZ942" s="191"/>
      <c r="BA942" s="461"/>
      <c r="BB942" s="191"/>
      <c r="BC942" s="192"/>
      <c r="BD942" s="191"/>
      <c r="BE942" s="191"/>
      <c r="BF942" s="461"/>
      <c r="BG942" s="470"/>
      <c r="BH942" s="470"/>
      <c r="BI942" s="191"/>
      <c r="BJ942" s="191"/>
      <c r="BK942" s="191"/>
      <c r="BL942" s="492"/>
      <c r="BM942" s="191"/>
      <c r="BN942" s="391"/>
      <c r="BO942" s="191"/>
      <c r="BP942" s="191"/>
      <c r="BQ942" s="191"/>
      <c r="BR942" s="191"/>
      <c r="BS942" s="191"/>
      <c r="BT942" s="191"/>
      <c r="BU942" s="192"/>
      <c r="BV942" s="191"/>
      <c r="BW942" s="191"/>
      <c r="BX942" s="191"/>
      <c r="BY942" s="191"/>
      <c r="BZ942" s="191"/>
      <c r="CA942" s="191"/>
      <c r="CB942" s="470"/>
      <c r="CC942" s="396"/>
      <c r="CD942" s="191"/>
      <c r="CE942" s="191"/>
      <c r="CF942" s="191"/>
      <c r="CG942" s="191"/>
      <c r="CH942" s="384"/>
      <c r="CI942" s="191"/>
      <c r="CJ942" s="461"/>
      <c r="CK942" s="461"/>
      <c r="CL942" s="191"/>
      <c r="CM942" s="191"/>
      <c r="CN942" s="498"/>
      <c r="CO942" s="191"/>
      <c r="CP942" s="192"/>
      <c r="CQ942" s="191"/>
      <c r="CR942" s="384"/>
      <c r="CS942" s="407"/>
      <c r="CT942" s="191"/>
      <c r="DE942" s="192"/>
      <c r="DM942" s="190"/>
      <c r="DN942" s="191"/>
      <c r="DQ942" s="190"/>
      <c r="DU942" s="132"/>
      <c r="DV942" s="132"/>
      <c r="DW942" s="132"/>
      <c r="DX942" s="132"/>
      <c r="DY942" s="132"/>
      <c r="DZ942" s="132"/>
      <c r="EA942" s="133"/>
      <c r="EB942" s="132"/>
      <c r="EC942" s="132"/>
      <c r="ED942" s="451"/>
      <c r="EE942" s="133"/>
      <c r="EF942" s="132"/>
      <c r="EG942" s="132"/>
      <c r="EH942" s="132"/>
      <c r="EI942" s="134"/>
      <c r="EJ942" s="132"/>
      <c r="EK942" s="451"/>
      <c r="EL942" s="518"/>
      <c r="EM942" s="451"/>
      <c r="EN942" s="132"/>
      <c r="EO942" s="513"/>
      <c r="EP942" s="451"/>
      <c r="EQ942" s="451"/>
      <c r="ER942" s="524"/>
      <c r="ES942" s="451"/>
      <c r="ET942" s="451"/>
      <c r="EU942" s="132"/>
      <c r="EV942" s="133"/>
      <c r="EW942" s="193"/>
    </row>
    <row r="943" spans="26:153" ht="30" customHeight="1" x14ac:dyDescent="0.15">
      <c r="Z943" s="246"/>
      <c r="AA943" s="483"/>
      <c r="AB943" s="191"/>
      <c r="AC943" s="191"/>
      <c r="AD943" s="191"/>
      <c r="AE943" s="191"/>
      <c r="AF943" s="384"/>
      <c r="AG943" s="191"/>
      <c r="AH943" s="191"/>
      <c r="AI943" s="191"/>
      <c r="AJ943" s="191"/>
      <c r="AK943" s="192"/>
      <c r="AL943" s="191"/>
      <c r="AM943" s="191"/>
      <c r="AN943" s="191"/>
      <c r="AO943" s="461"/>
      <c r="AP943" s="191"/>
      <c r="AQ943" s="191"/>
      <c r="AR943" s="191"/>
      <c r="AS943" s="461"/>
      <c r="AT943" s="191"/>
      <c r="AU943" s="191"/>
      <c r="AV943" s="461"/>
      <c r="AW943" s="192"/>
      <c r="AX943" s="191"/>
      <c r="AY943" s="461"/>
      <c r="AZ943" s="191"/>
      <c r="BA943" s="461"/>
      <c r="BB943" s="191"/>
      <c r="BC943" s="192"/>
      <c r="BD943" s="191"/>
      <c r="BE943" s="191"/>
      <c r="BF943" s="461"/>
      <c r="BG943" s="470"/>
      <c r="BH943" s="470"/>
      <c r="BI943" s="191"/>
      <c r="BJ943" s="191"/>
      <c r="BK943" s="191"/>
      <c r="BL943" s="492"/>
      <c r="BM943" s="191"/>
      <c r="BN943" s="391"/>
      <c r="BO943" s="191"/>
      <c r="BP943" s="191"/>
      <c r="BQ943" s="191"/>
      <c r="BR943" s="191"/>
      <c r="BS943" s="191"/>
      <c r="BT943" s="191"/>
      <c r="BU943" s="192"/>
      <c r="BV943" s="191"/>
      <c r="BW943" s="191"/>
      <c r="BX943" s="191"/>
      <c r="BY943" s="191"/>
      <c r="BZ943" s="191"/>
      <c r="CA943" s="191"/>
      <c r="CB943" s="470"/>
      <c r="CC943" s="396"/>
      <c r="CD943" s="191"/>
      <c r="CE943" s="191"/>
      <c r="CF943" s="191"/>
      <c r="CG943" s="191"/>
      <c r="CH943" s="384"/>
      <c r="CI943" s="191"/>
      <c r="CJ943" s="461"/>
      <c r="CK943" s="461"/>
      <c r="CL943" s="191"/>
      <c r="CM943" s="191"/>
      <c r="CN943" s="498"/>
      <c r="CO943" s="191"/>
      <c r="CP943" s="192"/>
      <c r="CQ943" s="191"/>
      <c r="CR943" s="384"/>
      <c r="CS943" s="407"/>
      <c r="CT943" s="191"/>
      <c r="DE943" s="192"/>
      <c r="DM943" s="190"/>
      <c r="DN943" s="191"/>
      <c r="DQ943" s="190"/>
      <c r="DU943" s="132"/>
      <c r="DV943" s="132"/>
      <c r="DW943" s="132"/>
      <c r="DX943" s="132"/>
      <c r="DY943" s="132"/>
      <c r="DZ943" s="132"/>
      <c r="EA943" s="133"/>
      <c r="EB943" s="132"/>
      <c r="EC943" s="132"/>
      <c r="ED943" s="451"/>
      <c r="EE943" s="133"/>
      <c r="EF943" s="132"/>
      <c r="EG943" s="132"/>
      <c r="EH943" s="132"/>
      <c r="EI943" s="134"/>
      <c r="EJ943" s="132"/>
      <c r="EK943" s="451"/>
      <c r="EL943" s="518"/>
      <c r="EM943" s="451"/>
      <c r="EN943" s="132"/>
      <c r="EO943" s="513"/>
      <c r="EP943" s="451"/>
      <c r="EQ943" s="451"/>
      <c r="ER943" s="524"/>
      <c r="ES943" s="451"/>
      <c r="ET943" s="451"/>
      <c r="EU943" s="132"/>
      <c r="EV943" s="133"/>
      <c r="EW943" s="193"/>
    </row>
    <row r="944" spans="26:153" ht="30" customHeight="1" x14ac:dyDescent="0.15">
      <c r="Z944" s="246"/>
      <c r="AA944" s="483"/>
      <c r="AB944" s="191"/>
      <c r="AC944" s="191"/>
      <c r="AD944" s="191"/>
      <c r="AE944" s="191"/>
      <c r="AF944" s="384"/>
      <c r="AG944" s="191"/>
      <c r="AH944" s="191"/>
      <c r="AI944" s="191"/>
      <c r="AJ944" s="191"/>
      <c r="AK944" s="192"/>
      <c r="AL944" s="191"/>
      <c r="AM944" s="191"/>
      <c r="AN944" s="191"/>
      <c r="AO944" s="461"/>
      <c r="AP944" s="191"/>
      <c r="AQ944" s="191"/>
      <c r="AR944" s="191"/>
      <c r="AS944" s="461"/>
      <c r="AT944" s="191"/>
      <c r="AU944" s="191"/>
      <c r="AV944" s="461"/>
      <c r="AW944" s="192"/>
      <c r="AX944" s="191"/>
      <c r="AY944" s="461"/>
      <c r="AZ944" s="191"/>
      <c r="BA944" s="461"/>
      <c r="BB944" s="191"/>
      <c r="BC944" s="192"/>
      <c r="BD944" s="191"/>
      <c r="BE944" s="191"/>
      <c r="BF944" s="461"/>
      <c r="BG944" s="470"/>
      <c r="BH944" s="470"/>
      <c r="BI944" s="191"/>
      <c r="BJ944" s="191"/>
      <c r="BK944" s="191"/>
      <c r="BL944" s="492"/>
      <c r="BM944" s="191"/>
      <c r="BN944" s="391"/>
      <c r="BO944" s="191"/>
      <c r="BP944" s="191"/>
      <c r="BQ944" s="191"/>
      <c r="BR944" s="191"/>
      <c r="BS944" s="191"/>
      <c r="BT944" s="191"/>
      <c r="BU944" s="192"/>
      <c r="BV944" s="191"/>
      <c r="BW944" s="191"/>
      <c r="BX944" s="191"/>
      <c r="BY944" s="191"/>
      <c r="BZ944" s="191"/>
      <c r="CA944" s="191"/>
      <c r="CB944" s="470"/>
      <c r="CC944" s="396"/>
      <c r="CD944" s="191"/>
      <c r="CE944" s="191"/>
      <c r="CF944" s="191"/>
      <c r="CG944" s="191"/>
      <c r="CH944" s="384"/>
      <c r="CI944" s="191"/>
      <c r="CJ944" s="461"/>
      <c r="CK944" s="461"/>
      <c r="CL944" s="191"/>
      <c r="CM944" s="191"/>
      <c r="CN944" s="498"/>
      <c r="CO944" s="191"/>
      <c r="CP944" s="192"/>
      <c r="CQ944" s="191"/>
      <c r="CR944" s="384"/>
      <c r="CS944" s="407"/>
      <c r="CT944" s="191"/>
      <c r="DE944" s="192"/>
      <c r="DM944" s="190"/>
      <c r="DN944" s="191"/>
      <c r="DQ944" s="190"/>
      <c r="DU944" s="132"/>
      <c r="DV944" s="132"/>
      <c r="DW944" s="132"/>
      <c r="DX944" s="132"/>
      <c r="DY944" s="132"/>
      <c r="DZ944" s="132"/>
      <c r="EA944" s="133"/>
      <c r="EB944" s="132"/>
      <c r="EC944" s="132"/>
      <c r="ED944" s="451"/>
      <c r="EE944" s="133"/>
      <c r="EF944" s="132"/>
      <c r="EG944" s="132"/>
      <c r="EH944" s="132"/>
      <c r="EI944" s="134"/>
      <c r="EJ944" s="132"/>
      <c r="EK944" s="451"/>
      <c r="EL944" s="518"/>
      <c r="EM944" s="451"/>
      <c r="EN944" s="132"/>
      <c r="EO944" s="513"/>
      <c r="EP944" s="451"/>
      <c r="EQ944" s="451"/>
      <c r="ER944" s="524"/>
      <c r="ES944" s="451"/>
      <c r="ET944" s="451"/>
      <c r="EU944" s="132"/>
      <c r="EV944" s="133"/>
      <c r="EW944" s="193"/>
    </row>
    <row r="945" spans="26:153" ht="30" customHeight="1" x14ac:dyDescent="0.15">
      <c r="Z945" s="246"/>
      <c r="AA945" s="483"/>
      <c r="AB945" s="191"/>
      <c r="AC945" s="191"/>
      <c r="AD945" s="191"/>
      <c r="AE945" s="191"/>
      <c r="AF945" s="384"/>
      <c r="AG945" s="191"/>
      <c r="AH945" s="191"/>
      <c r="AI945" s="191"/>
      <c r="AJ945" s="191"/>
      <c r="AK945" s="192"/>
      <c r="AL945" s="191"/>
      <c r="AM945" s="191"/>
      <c r="AN945" s="191"/>
      <c r="AO945" s="461"/>
      <c r="AP945" s="191"/>
      <c r="AQ945" s="191"/>
      <c r="AR945" s="191"/>
      <c r="AS945" s="461"/>
      <c r="AT945" s="191"/>
      <c r="AU945" s="191"/>
      <c r="AV945" s="461"/>
      <c r="AW945" s="192"/>
      <c r="AX945" s="191"/>
      <c r="AY945" s="461"/>
      <c r="AZ945" s="191"/>
      <c r="BA945" s="461"/>
      <c r="BB945" s="191"/>
      <c r="BC945" s="192"/>
      <c r="BD945" s="191"/>
      <c r="BE945" s="191"/>
      <c r="BF945" s="461"/>
      <c r="BG945" s="470"/>
      <c r="BH945" s="470"/>
      <c r="BI945" s="191"/>
      <c r="BJ945" s="191"/>
      <c r="BK945" s="191"/>
      <c r="BL945" s="492"/>
      <c r="BM945" s="191"/>
      <c r="BN945" s="391"/>
      <c r="BO945" s="191"/>
      <c r="BP945" s="191"/>
      <c r="BQ945" s="191"/>
      <c r="BR945" s="191"/>
      <c r="BS945" s="191"/>
      <c r="BT945" s="191"/>
      <c r="BU945" s="192"/>
      <c r="BV945" s="191"/>
      <c r="BW945" s="191"/>
      <c r="BX945" s="191"/>
      <c r="BY945" s="191"/>
      <c r="BZ945" s="191"/>
      <c r="CA945" s="191"/>
      <c r="CB945" s="470"/>
      <c r="CC945" s="396"/>
      <c r="CD945" s="191"/>
      <c r="CE945" s="191"/>
      <c r="CF945" s="191"/>
      <c r="CG945" s="191"/>
      <c r="CH945" s="384"/>
      <c r="CI945" s="191"/>
      <c r="CJ945" s="461"/>
      <c r="CK945" s="461"/>
      <c r="CL945" s="191"/>
      <c r="CM945" s="191"/>
      <c r="CN945" s="498"/>
      <c r="CO945" s="191"/>
      <c r="CP945" s="192"/>
      <c r="CQ945" s="191"/>
      <c r="CR945" s="384"/>
      <c r="CS945" s="407"/>
      <c r="CT945" s="191"/>
      <c r="DE945" s="192"/>
      <c r="DM945" s="190"/>
      <c r="DN945" s="191"/>
      <c r="DQ945" s="190"/>
      <c r="DU945" s="132"/>
      <c r="DV945" s="132"/>
      <c r="DW945" s="132"/>
      <c r="DX945" s="132"/>
      <c r="DY945" s="132"/>
      <c r="DZ945" s="132"/>
      <c r="EA945" s="133"/>
      <c r="EB945" s="132"/>
      <c r="EC945" s="132"/>
      <c r="ED945" s="451"/>
      <c r="EE945" s="133"/>
      <c r="EF945" s="132"/>
      <c r="EG945" s="132"/>
      <c r="EH945" s="132"/>
      <c r="EI945" s="134"/>
      <c r="EJ945" s="132"/>
      <c r="EK945" s="451"/>
      <c r="EL945" s="518"/>
      <c r="EM945" s="451"/>
      <c r="EN945" s="132"/>
      <c r="EO945" s="513"/>
      <c r="EP945" s="451"/>
      <c r="EQ945" s="451"/>
      <c r="ER945" s="524"/>
      <c r="ES945" s="451"/>
      <c r="ET945" s="451"/>
      <c r="EU945" s="132"/>
      <c r="EV945" s="133"/>
      <c r="EW945" s="193"/>
    </row>
    <row r="946" spans="26:153" ht="30" customHeight="1" x14ac:dyDescent="0.15">
      <c r="Z946" s="246"/>
      <c r="AA946" s="483"/>
      <c r="AB946" s="191"/>
      <c r="AC946" s="191"/>
      <c r="AD946" s="191"/>
      <c r="AE946" s="191"/>
      <c r="AF946" s="384"/>
      <c r="AG946" s="191"/>
      <c r="AH946" s="191"/>
      <c r="AI946" s="191"/>
      <c r="AJ946" s="191"/>
      <c r="AK946" s="192"/>
      <c r="AL946" s="191"/>
      <c r="AM946" s="191"/>
      <c r="AN946" s="191"/>
      <c r="AO946" s="461"/>
      <c r="AP946" s="191"/>
      <c r="AQ946" s="191"/>
      <c r="AR946" s="191"/>
      <c r="AS946" s="461"/>
      <c r="AT946" s="191"/>
      <c r="AU946" s="191"/>
      <c r="AV946" s="461"/>
      <c r="AW946" s="192"/>
      <c r="AX946" s="191"/>
      <c r="AY946" s="461"/>
      <c r="AZ946" s="191"/>
      <c r="BA946" s="461"/>
      <c r="BB946" s="191"/>
      <c r="BC946" s="192"/>
      <c r="BD946" s="191"/>
      <c r="BE946" s="191"/>
      <c r="BF946" s="461"/>
      <c r="BG946" s="470"/>
      <c r="BH946" s="470"/>
      <c r="BI946" s="191"/>
      <c r="BJ946" s="191"/>
      <c r="BK946" s="191"/>
      <c r="BL946" s="492"/>
      <c r="BM946" s="191"/>
      <c r="BN946" s="391"/>
      <c r="BO946" s="191"/>
      <c r="BP946" s="191"/>
      <c r="BQ946" s="191"/>
      <c r="BR946" s="191"/>
      <c r="BS946" s="191"/>
      <c r="BT946" s="191"/>
      <c r="BU946" s="192"/>
      <c r="BV946" s="191"/>
      <c r="BW946" s="191"/>
      <c r="BX946" s="191"/>
      <c r="BY946" s="191"/>
      <c r="BZ946" s="191"/>
      <c r="CA946" s="191"/>
      <c r="CB946" s="470"/>
      <c r="CC946" s="396"/>
      <c r="CD946" s="191"/>
      <c r="CE946" s="191"/>
      <c r="CF946" s="191"/>
      <c r="CG946" s="191"/>
      <c r="CH946" s="384"/>
      <c r="CI946" s="191"/>
      <c r="CJ946" s="461"/>
      <c r="CK946" s="461"/>
      <c r="CL946" s="191"/>
      <c r="CM946" s="191"/>
      <c r="CN946" s="498"/>
      <c r="CO946" s="191"/>
      <c r="CP946" s="192"/>
      <c r="CQ946" s="191"/>
      <c r="CR946" s="384"/>
      <c r="CS946" s="407"/>
      <c r="CT946" s="191"/>
      <c r="DE946" s="192"/>
      <c r="DM946" s="190"/>
      <c r="DN946" s="191"/>
      <c r="DQ946" s="190"/>
      <c r="DU946" s="132"/>
      <c r="DV946" s="132"/>
      <c r="DW946" s="132"/>
      <c r="DX946" s="132"/>
      <c r="DY946" s="132"/>
      <c r="DZ946" s="132"/>
      <c r="EA946" s="133"/>
      <c r="EB946" s="132"/>
      <c r="EC946" s="132"/>
      <c r="ED946" s="451"/>
      <c r="EE946" s="133"/>
      <c r="EF946" s="132"/>
      <c r="EG946" s="132"/>
      <c r="EH946" s="132"/>
      <c r="EI946" s="134"/>
      <c r="EJ946" s="132"/>
      <c r="EK946" s="451"/>
      <c r="EL946" s="518"/>
      <c r="EM946" s="451"/>
      <c r="EN946" s="132"/>
      <c r="EO946" s="513"/>
      <c r="EP946" s="451"/>
      <c r="EQ946" s="451"/>
      <c r="ER946" s="524"/>
      <c r="ES946" s="451"/>
      <c r="ET946" s="451"/>
      <c r="EU946" s="132"/>
      <c r="EV946" s="133"/>
      <c r="EW946" s="193"/>
    </row>
    <row r="947" spans="26:153" ht="30" customHeight="1" x14ac:dyDescent="0.15">
      <c r="Z947" s="246"/>
      <c r="AA947" s="483"/>
      <c r="AB947" s="191"/>
      <c r="AC947" s="191"/>
      <c r="AD947" s="191"/>
      <c r="AE947" s="191"/>
      <c r="AF947" s="384"/>
      <c r="AG947" s="191"/>
      <c r="AH947" s="191"/>
      <c r="AI947" s="191"/>
      <c r="AJ947" s="191"/>
      <c r="AK947" s="192"/>
      <c r="AL947" s="191"/>
      <c r="AM947" s="191"/>
      <c r="AN947" s="191"/>
      <c r="AO947" s="461"/>
      <c r="AP947" s="191"/>
      <c r="AQ947" s="191"/>
      <c r="AR947" s="191"/>
      <c r="AS947" s="461"/>
      <c r="AT947" s="191"/>
      <c r="AU947" s="191"/>
      <c r="AV947" s="461"/>
      <c r="AW947" s="192"/>
      <c r="AX947" s="191"/>
      <c r="AY947" s="461"/>
      <c r="AZ947" s="191"/>
      <c r="BA947" s="461"/>
      <c r="BB947" s="191"/>
      <c r="BC947" s="192"/>
      <c r="BD947" s="191"/>
      <c r="BE947" s="191"/>
      <c r="BF947" s="461"/>
      <c r="BG947" s="470"/>
      <c r="BH947" s="470"/>
      <c r="BI947" s="191"/>
      <c r="BJ947" s="191"/>
      <c r="BK947" s="191"/>
      <c r="BL947" s="492"/>
      <c r="BM947" s="191"/>
      <c r="BN947" s="391"/>
      <c r="BO947" s="191"/>
      <c r="BP947" s="191"/>
      <c r="BQ947" s="191"/>
      <c r="BR947" s="191"/>
      <c r="BS947" s="191"/>
      <c r="BT947" s="191"/>
      <c r="BU947" s="192"/>
      <c r="BV947" s="191"/>
      <c r="BW947" s="191"/>
      <c r="BX947" s="191"/>
      <c r="BY947" s="191"/>
      <c r="BZ947" s="191"/>
      <c r="CA947" s="191"/>
      <c r="CB947" s="470"/>
      <c r="CC947" s="396"/>
      <c r="CD947" s="191"/>
      <c r="CE947" s="191"/>
      <c r="CF947" s="191"/>
      <c r="CG947" s="191"/>
      <c r="CH947" s="384"/>
      <c r="CI947" s="191"/>
      <c r="CJ947" s="461"/>
      <c r="CK947" s="461"/>
      <c r="CL947" s="191"/>
      <c r="CM947" s="191"/>
      <c r="CN947" s="498"/>
      <c r="CO947" s="191"/>
      <c r="CP947" s="192"/>
      <c r="CQ947" s="191"/>
      <c r="CR947" s="384"/>
      <c r="CS947" s="407"/>
      <c r="CT947" s="191"/>
      <c r="DE947" s="192"/>
      <c r="DM947" s="190"/>
      <c r="DN947" s="191"/>
      <c r="DQ947" s="190"/>
      <c r="DU947" s="132"/>
      <c r="DV947" s="132"/>
      <c r="DW947" s="132"/>
      <c r="DX947" s="132"/>
      <c r="DY947" s="132"/>
      <c r="DZ947" s="132"/>
      <c r="EA947" s="133"/>
      <c r="EB947" s="132"/>
      <c r="EC947" s="132"/>
      <c r="ED947" s="451"/>
      <c r="EE947" s="133"/>
      <c r="EF947" s="132"/>
      <c r="EG947" s="132"/>
      <c r="EH947" s="132"/>
      <c r="EI947" s="134"/>
      <c r="EJ947" s="132"/>
      <c r="EK947" s="451"/>
      <c r="EL947" s="518"/>
      <c r="EM947" s="451"/>
      <c r="EN947" s="132"/>
      <c r="EO947" s="513"/>
      <c r="EP947" s="451"/>
      <c r="EQ947" s="451"/>
      <c r="ER947" s="524"/>
      <c r="ES947" s="451"/>
      <c r="ET947" s="451"/>
      <c r="EU947" s="132"/>
      <c r="EV947" s="133"/>
      <c r="EW947" s="193"/>
    </row>
    <row r="948" spans="26:153" ht="30" customHeight="1" x14ac:dyDescent="0.15">
      <c r="Z948" s="246"/>
      <c r="AA948" s="483"/>
      <c r="AB948" s="191"/>
      <c r="AC948" s="191"/>
      <c r="AD948" s="191"/>
      <c r="AE948" s="191"/>
      <c r="AF948" s="384"/>
      <c r="AG948" s="191"/>
      <c r="AH948" s="191"/>
      <c r="AI948" s="191"/>
      <c r="AJ948" s="191"/>
      <c r="AK948" s="192"/>
      <c r="AL948" s="191"/>
      <c r="AM948" s="191"/>
      <c r="AN948" s="191"/>
      <c r="AO948" s="461"/>
      <c r="AP948" s="191"/>
      <c r="AQ948" s="191"/>
      <c r="AR948" s="191"/>
      <c r="AS948" s="461"/>
      <c r="AT948" s="191"/>
      <c r="AU948" s="191"/>
      <c r="AV948" s="461"/>
      <c r="AW948" s="192"/>
      <c r="AX948" s="191"/>
      <c r="AY948" s="461"/>
      <c r="AZ948" s="191"/>
      <c r="BA948" s="461"/>
      <c r="BB948" s="191"/>
      <c r="BC948" s="192"/>
      <c r="BD948" s="191"/>
      <c r="BE948" s="191"/>
      <c r="BF948" s="461"/>
      <c r="BG948" s="470"/>
      <c r="BH948" s="470"/>
      <c r="BI948" s="191"/>
      <c r="BJ948" s="191"/>
      <c r="BK948" s="191"/>
      <c r="BL948" s="492"/>
      <c r="BM948" s="191"/>
      <c r="BN948" s="391"/>
      <c r="BO948" s="191"/>
      <c r="BP948" s="191"/>
      <c r="BQ948" s="191"/>
      <c r="BR948" s="191"/>
      <c r="BS948" s="191"/>
      <c r="BT948" s="191"/>
      <c r="BU948" s="192"/>
      <c r="BV948" s="191"/>
      <c r="BW948" s="191"/>
      <c r="BX948" s="191"/>
      <c r="BY948" s="191"/>
      <c r="BZ948" s="191"/>
      <c r="CA948" s="191"/>
      <c r="CB948" s="470"/>
      <c r="CC948" s="396"/>
      <c r="CD948" s="191"/>
      <c r="CE948" s="191"/>
      <c r="CF948" s="191"/>
      <c r="CG948" s="191"/>
      <c r="CH948" s="384"/>
      <c r="CI948" s="191"/>
      <c r="CJ948" s="461"/>
      <c r="CK948" s="461"/>
      <c r="CL948" s="191"/>
      <c r="CM948" s="191"/>
      <c r="CN948" s="498"/>
      <c r="CO948" s="191"/>
      <c r="CP948" s="192"/>
      <c r="CQ948" s="191"/>
      <c r="CR948" s="384"/>
      <c r="CS948" s="407"/>
      <c r="CT948" s="191"/>
      <c r="DE948" s="192"/>
      <c r="DM948" s="190"/>
      <c r="DN948" s="191"/>
      <c r="DQ948" s="190"/>
      <c r="DU948" s="132"/>
      <c r="DV948" s="132"/>
      <c r="DW948" s="132"/>
      <c r="DX948" s="132"/>
      <c r="DY948" s="132"/>
      <c r="DZ948" s="132"/>
      <c r="EA948" s="133"/>
      <c r="EB948" s="132"/>
      <c r="EC948" s="132"/>
      <c r="ED948" s="451"/>
      <c r="EE948" s="133"/>
      <c r="EF948" s="132"/>
      <c r="EG948" s="132"/>
      <c r="EH948" s="132"/>
      <c r="EI948" s="134"/>
      <c r="EJ948" s="132"/>
      <c r="EK948" s="451"/>
      <c r="EL948" s="518"/>
      <c r="EM948" s="451"/>
      <c r="EN948" s="132"/>
      <c r="EO948" s="513"/>
      <c r="EP948" s="451"/>
      <c r="EQ948" s="451"/>
      <c r="ER948" s="524"/>
      <c r="ES948" s="451"/>
      <c r="ET948" s="451"/>
      <c r="EU948" s="132"/>
      <c r="EV948" s="133"/>
      <c r="EW948" s="193"/>
    </row>
    <row r="949" spans="26:153" ht="30" customHeight="1" x14ac:dyDescent="0.15">
      <c r="Z949" s="246"/>
      <c r="AA949" s="483"/>
      <c r="AB949" s="191"/>
      <c r="AC949" s="191"/>
      <c r="AD949" s="191"/>
      <c r="AE949" s="191"/>
      <c r="AF949" s="384"/>
      <c r="AG949" s="191"/>
      <c r="AH949" s="191"/>
      <c r="AI949" s="191"/>
      <c r="AJ949" s="191"/>
      <c r="AK949" s="192"/>
      <c r="AL949" s="191"/>
      <c r="AM949" s="191"/>
      <c r="AN949" s="191"/>
      <c r="AO949" s="461"/>
      <c r="AP949" s="191"/>
      <c r="AQ949" s="191"/>
      <c r="AR949" s="191"/>
      <c r="AS949" s="461"/>
      <c r="AT949" s="191"/>
      <c r="AU949" s="191"/>
      <c r="AV949" s="461"/>
      <c r="AW949" s="192"/>
      <c r="AX949" s="191"/>
      <c r="AY949" s="461"/>
      <c r="AZ949" s="191"/>
      <c r="BA949" s="461"/>
      <c r="BB949" s="191"/>
      <c r="BC949" s="192"/>
      <c r="BD949" s="191"/>
      <c r="BE949" s="191"/>
      <c r="BF949" s="461"/>
      <c r="BG949" s="470"/>
      <c r="BH949" s="470"/>
      <c r="BI949" s="191"/>
      <c r="BJ949" s="191"/>
      <c r="BK949" s="191"/>
      <c r="BL949" s="492"/>
      <c r="BM949" s="191"/>
      <c r="BN949" s="391"/>
      <c r="BO949" s="191"/>
      <c r="BP949" s="191"/>
      <c r="BQ949" s="191"/>
      <c r="BR949" s="191"/>
      <c r="BS949" s="191"/>
      <c r="BT949" s="191"/>
      <c r="BU949" s="192"/>
      <c r="BV949" s="191"/>
      <c r="BW949" s="191"/>
      <c r="BX949" s="191"/>
      <c r="BY949" s="191"/>
      <c r="BZ949" s="191"/>
      <c r="CA949" s="191"/>
      <c r="CB949" s="470"/>
      <c r="CC949" s="396"/>
      <c r="CD949" s="191"/>
      <c r="CE949" s="191"/>
      <c r="CF949" s="191"/>
      <c r="CG949" s="191"/>
      <c r="CH949" s="384"/>
      <c r="CI949" s="191"/>
      <c r="CJ949" s="461"/>
      <c r="CK949" s="461"/>
      <c r="CL949" s="191"/>
      <c r="CM949" s="191"/>
      <c r="CN949" s="498"/>
      <c r="CO949" s="191"/>
      <c r="CP949" s="192"/>
      <c r="CQ949" s="191"/>
      <c r="CR949" s="384"/>
      <c r="CS949" s="407"/>
      <c r="CT949" s="191"/>
      <c r="DE949" s="192"/>
      <c r="DM949" s="190"/>
      <c r="DN949" s="191"/>
      <c r="DQ949" s="190"/>
      <c r="DU949" s="132"/>
      <c r="DV949" s="132"/>
      <c r="DW949" s="132"/>
      <c r="DX949" s="132"/>
      <c r="DY949" s="132"/>
      <c r="DZ949" s="132"/>
      <c r="EA949" s="133"/>
      <c r="EB949" s="132"/>
      <c r="EC949" s="132"/>
      <c r="ED949" s="451"/>
      <c r="EE949" s="133"/>
      <c r="EF949" s="132"/>
      <c r="EG949" s="132"/>
      <c r="EH949" s="132"/>
      <c r="EI949" s="134"/>
      <c r="EJ949" s="132"/>
      <c r="EK949" s="451"/>
      <c r="EL949" s="518"/>
      <c r="EM949" s="451"/>
      <c r="EN949" s="132"/>
      <c r="EO949" s="513"/>
      <c r="EP949" s="451"/>
      <c r="EQ949" s="451"/>
      <c r="ER949" s="524"/>
      <c r="ES949" s="451"/>
      <c r="ET949" s="451"/>
      <c r="EU949" s="132"/>
      <c r="EV949" s="133"/>
      <c r="EW949" s="193"/>
    </row>
    <row r="950" spans="26:153" ht="30" customHeight="1" x14ac:dyDescent="0.15">
      <c r="Z950" s="246"/>
      <c r="AA950" s="483"/>
      <c r="AB950" s="191"/>
      <c r="AC950" s="191"/>
      <c r="AD950" s="191"/>
      <c r="AE950" s="191"/>
      <c r="AF950" s="384"/>
      <c r="AG950" s="191"/>
      <c r="AH950" s="191"/>
      <c r="AI950" s="191"/>
      <c r="AJ950" s="191"/>
      <c r="AK950" s="192"/>
      <c r="AL950" s="191"/>
      <c r="AM950" s="191"/>
      <c r="AN950" s="191"/>
      <c r="AO950" s="461"/>
      <c r="AP950" s="191"/>
      <c r="AQ950" s="191"/>
      <c r="AR950" s="191"/>
      <c r="AS950" s="461"/>
      <c r="AT950" s="191"/>
      <c r="AU950" s="191"/>
      <c r="AV950" s="461"/>
      <c r="AW950" s="192"/>
      <c r="AX950" s="191"/>
      <c r="AY950" s="461"/>
      <c r="AZ950" s="191"/>
      <c r="BA950" s="461"/>
      <c r="BB950" s="191"/>
      <c r="BC950" s="192"/>
      <c r="BD950" s="191"/>
      <c r="BE950" s="191"/>
      <c r="BF950" s="461"/>
      <c r="BG950" s="470"/>
      <c r="BH950" s="470"/>
      <c r="BI950" s="191"/>
      <c r="BJ950" s="191"/>
      <c r="BK950" s="191"/>
      <c r="BL950" s="492"/>
      <c r="BM950" s="191"/>
      <c r="BN950" s="391"/>
      <c r="BO950" s="191"/>
      <c r="BP950" s="191"/>
      <c r="BQ950" s="191"/>
      <c r="BR950" s="191"/>
      <c r="BS950" s="191"/>
      <c r="BT950" s="191"/>
      <c r="BU950" s="192"/>
      <c r="BV950" s="191"/>
      <c r="BW950" s="191"/>
      <c r="BX950" s="191"/>
      <c r="BY950" s="191"/>
      <c r="BZ950" s="191"/>
      <c r="CA950" s="191"/>
      <c r="CB950" s="470"/>
      <c r="CC950" s="396"/>
      <c r="CD950" s="191"/>
      <c r="CE950" s="191"/>
      <c r="CF950" s="191"/>
      <c r="CG950" s="191"/>
      <c r="CH950" s="384"/>
      <c r="CI950" s="191"/>
      <c r="CJ950" s="461"/>
      <c r="CK950" s="461"/>
      <c r="CL950" s="191"/>
      <c r="CM950" s="191"/>
      <c r="CN950" s="498"/>
      <c r="CO950" s="191"/>
      <c r="CP950" s="192"/>
      <c r="CQ950" s="191"/>
      <c r="CR950" s="384"/>
      <c r="CS950" s="407"/>
      <c r="CT950" s="191"/>
      <c r="DE950" s="192"/>
      <c r="DM950" s="190"/>
      <c r="DN950" s="191"/>
      <c r="DQ950" s="190"/>
      <c r="DU950" s="132"/>
      <c r="DV950" s="132"/>
      <c r="DW950" s="132"/>
      <c r="DX950" s="132"/>
      <c r="DY950" s="132"/>
      <c r="DZ950" s="132"/>
      <c r="EA950" s="133"/>
      <c r="EB950" s="132"/>
      <c r="EC950" s="132"/>
      <c r="ED950" s="451"/>
      <c r="EE950" s="133"/>
      <c r="EF950" s="132"/>
      <c r="EG950" s="132"/>
      <c r="EH950" s="132"/>
      <c r="EI950" s="134"/>
      <c r="EJ950" s="132"/>
      <c r="EK950" s="451"/>
      <c r="EL950" s="518"/>
      <c r="EM950" s="451"/>
      <c r="EN950" s="132"/>
      <c r="EO950" s="513"/>
      <c r="EP950" s="451"/>
      <c r="EQ950" s="451"/>
      <c r="ER950" s="524"/>
      <c r="ES950" s="451"/>
      <c r="ET950" s="451"/>
      <c r="EU950" s="132"/>
      <c r="EV950" s="133"/>
      <c r="EW950" s="193"/>
    </row>
    <row r="951" spans="26:153" ht="30" customHeight="1" x14ac:dyDescent="0.15">
      <c r="Z951" s="246"/>
      <c r="AA951" s="483"/>
      <c r="AB951" s="191"/>
      <c r="AC951" s="191"/>
      <c r="AD951" s="191"/>
      <c r="AE951" s="191"/>
      <c r="AF951" s="384"/>
      <c r="AG951" s="191"/>
      <c r="AH951" s="191"/>
      <c r="AI951" s="191"/>
      <c r="AJ951" s="191"/>
      <c r="AK951" s="192"/>
      <c r="AL951" s="191"/>
      <c r="AM951" s="191"/>
      <c r="AN951" s="191"/>
      <c r="AO951" s="461"/>
      <c r="AP951" s="191"/>
      <c r="AQ951" s="191"/>
      <c r="AR951" s="191"/>
      <c r="AS951" s="461"/>
      <c r="AT951" s="191"/>
      <c r="AU951" s="191"/>
      <c r="AV951" s="461"/>
      <c r="AW951" s="192"/>
      <c r="AX951" s="191"/>
      <c r="AY951" s="461"/>
      <c r="AZ951" s="191"/>
      <c r="BA951" s="461"/>
      <c r="BB951" s="191"/>
      <c r="BC951" s="192"/>
      <c r="BD951" s="191"/>
      <c r="BE951" s="191"/>
      <c r="BF951" s="461"/>
      <c r="BG951" s="470"/>
      <c r="BH951" s="470"/>
      <c r="BI951" s="191"/>
      <c r="BJ951" s="191"/>
      <c r="BK951" s="191"/>
      <c r="BL951" s="492"/>
      <c r="BM951" s="191"/>
      <c r="BN951" s="391"/>
      <c r="BO951" s="191"/>
      <c r="BP951" s="191"/>
      <c r="BQ951" s="191"/>
      <c r="BR951" s="191"/>
      <c r="BS951" s="191"/>
      <c r="BT951" s="191"/>
      <c r="BU951" s="192"/>
      <c r="BV951" s="191"/>
      <c r="BW951" s="191"/>
      <c r="BX951" s="191"/>
      <c r="BY951" s="191"/>
      <c r="BZ951" s="191"/>
      <c r="CA951" s="191"/>
      <c r="CB951" s="470"/>
      <c r="CC951" s="396"/>
      <c r="CD951" s="191"/>
      <c r="CE951" s="191"/>
      <c r="CF951" s="191"/>
      <c r="CG951" s="191"/>
      <c r="CH951" s="384"/>
      <c r="CI951" s="191"/>
      <c r="CJ951" s="461"/>
      <c r="CK951" s="461"/>
      <c r="CL951" s="191"/>
      <c r="CM951" s="191"/>
      <c r="CN951" s="498"/>
      <c r="CO951" s="191"/>
      <c r="CP951" s="192"/>
      <c r="CQ951" s="191"/>
      <c r="CR951" s="384"/>
      <c r="CS951" s="407"/>
      <c r="CT951" s="191"/>
      <c r="DE951" s="192"/>
      <c r="DM951" s="190"/>
      <c r="DN951" s="191"/>
      <c r="DQ951" s="190"/>
      <c r="DU951" s="132"/>
      <c r="DV951" s="132"/>
      <c r="DW951" s="132"/>
      <c r="DX951" s="132"/>
      <c r="DY951" s="132"/>
      <c r="DZ951" s="132"/>
      <c r="EA951" s="133"/>
      <c r="EB951" s="132"/>
      <c r="EC951" s="132"/>
      <c r="ED951" s="451"/>
      <c r="EE951" s="133"/>
      <c r="EF951" s="132"/>
      <c r="EG951" s="132"/>
      <c r="EH951" s="132"/>
      <c r="EI951" s="134"/>
      <c r="EJ951" s="132"/>
      <c r="EK951" s="451"/>
      <c r="EL951" s="518"/>
      <c r="EM951" s="451"/>
      <c r="EN951" s="132"/>
      <c r="EO951" s="513"/>
      <c r="EP951" s="451"/>
      <c r="EQ951" s="451"/>
      <c r="ER951" s="524"/>
      <c r="ES951" s="451"/>
      <c r="ET951" s="451"/>
      <c r="EU951" s="132"/>
      <c r="EV951" s="133"/>
      <c r="EW951" s="193"/>
    </row>
    <row r="952" spans="26:153" ht="30" customHeight="1" x14ac:dyDescent="0.15">
      <c r="Z952" s="246"/>
      <c r="AA952" s="483"/>
      <c r="AB952" s="191"/>
      <c r="AC952" s="191"/>
      <c r="AD952" s="191"/>
      <c r="AE952" s="191"/>
      <c r="AF952" s="384"/>
      <c r="AG952" s="191"/>
      <c r="AH952" s="191"/>
      <c r="AI952" s="191"/>
      <c r="AJ952" s="191"/>
      <c r="AK952" s="192"/>
      <c r="AL952" s="191"/>
      <c r="AM952" s="191"/>
      <c r="AN952" s="191"/>
      <c r="AO952" s="461"/>
      <c r="AP952" s="191"/>
      <c r="AQ952" s="191"/>
      <c r="AR952" s="191"/>
      <c r="AS952" s="461"/>
      <c r="AT952" s="191"/>
      <c r="AU952" s="191"/>
      <c r="AV952" s="461"/>
      <c r="AW952" s="192"/>
      <c r="AX952" s="191"/>
      <c r="AY952" s="461"/>
      <c r="AZ952" s="191"/>
      <c r="BA952" s="461"/>
      <c r="BB952" s="191"/>
      <c r="BC952" s="192"/>
      <c r="BD952" s="191"/>
      <c r="BE952" s="191"/>
      <c r="BF952" s="461"/>
      <c r="BG952" s="470"/>
      <c r="BH952" s="470"/>
      <c r="BI952" s="191"/>
      <c r="BJ952" s="191"/>
      <c r="BK952" s="191"/>
      <c r="BL952" s="492"/>
      <c r="BM952" s="191"/>
      <c r="BN952" s="391"/>
      <c r="BO952" s="191"/>
      <c r="BP952" s="191"/>
      <c r="BQ952" s="191"/>
      <c r="BR952" s="191"/>
      <c r="BS952" s="191"/>
      <c r="BT952" s="191"/>
      <c r="BU952" s="192"/>
      <c r="BV952" s="191"/>
      <c r="BW952" s="191"/>
      <c r="BX952" s="191"/>
      <c r="BY952" s="191"/>
      <c r="BZ952" s="191"/>
      <c r="CA952" s="191"/>
      <c r="CB952" s="470"/>
      <c r="CC952" s="396"/>
      <c r="CD952" s="191"/>
      <c r="CE952" s="191"/>
      <c r="CF952" s="191"/>
      <c r="CG952" s="191"/>
      <c r="CH952" s="384"/>
      <c r="CI952" s="191"/>
      <c r="CJ952" s="461"/>
      <c r="CK952" s="461"/>
      <c r="CL952" s="191"/>
      <c r="CM952" s="191"/>
      <c r="CN952" s="498"/>
      <c r="CO952" s="191"/>
      <c r="CP952" s="192"/>
      <c r="CQ952" s="191"/>
      <c r="CR952" s="384"/>
      <c r="CS952" s="407"/>
      <c r="CT952" s="191"/>
      <c r="DE952" s="192"/>
      <c r="DM952" s="190"/>
      <c r="DN952" s="191"/>
      <c r="DQ952" s="190"/>
      <c r="DU952" s="132"/>
      <c r="DV952" s="132"/>
      <c r="DW952" s="132"/>
      <c r="DX952" s="132"/>
      <c r="DY952" s="132"/>
      <c r="DZ952" s="132"/>
      <c r="EA952" s="133"/>
      <c r="EB952" s="132"/>
      <c r="EC952" s="132"/>
      <c r="ED952" s="451"/>
      <c r="EE952" s="133"/>
      <c r="EF952" s="132"/>
      <c r="EG952" s="132"/>
      <c r="EH952" s="132"/>
      <c r="EI952" s="134"/>
      <c r="EJ952" s="132"/>
      <c r="EK952" s="451"/>
      <c r="EL952" s="518"/>
      <c r="EM952" s="451"/>
      <c r="EN952" s="132"/>
      <c r="EO952" s="513"/>
      <c r="EP952" s="451"/>
      <c r="EQ952" s="451"/>
      <c r="ER952" s="524"/>
      <c r="ES952" s="451"/>
      <c r="ET952" s="451"/>
      <c r="EU952" s="132"/>
      <c r="EV952" s="133"/>
      <c r="EW952" s="193"/>
    </row>
    <row r="953" spans="26:153" ht="30" customHeight="1" x14ac:dyDescent="0.15">
      <c r="Z953" s="246"/>
      <c r="AA953" s="483"/>
      <c r="AB953" s="191"/>
      <c r="AC953" s="191"/>
      <c r="AD953" s="191"/>
      <c r="AE953" s="191"/>
      <c r="AF953" s="384"/>
      <c r="AG953" s="191"/>
      <c r="AH953" s="191"/>
      <c r="AI953" s="191"/>
      <c r="AJ953" s="191"/>
      <c r="AK953" s="192"/>
      <c r="AL953" s="191"/>
      <c r="AM953" s="191"/>
      <c r="AN953" s="191"/>
      <c r="AO953" s="461"/>
      <c r="AP953" s="191"/>
      <c r="AQ953" s="191"/>
      <c r="AR953" s="191"/>
      <c r="AS953" s="461"/>
      <c r="AT953" s="191"/>
      <c r="AU953" s="191"/>
      <c r="AV953" s="461"/>
      <c r="AW953" s="192"/>
      <c r="AX953" s="191"/>
      <c r="AY953" s="461"/>
      <c r="AZ953" s="191"/>
      <c r="BA953" s="461"/>
      <c r="BB953" s="191"/>
      <c r="BC953" s="192"/>
      <c r="BD953" s="191"/>
      <c r="BE953" s="191"/>
      <c r="BF953" s="461"/>
      <c r="BG953" s="470"/>
      <c r="BH953" s="470"/>
      <c r="BI953" s="191"/>
      <c r="BJ953" s="191"/>
      <c r="BK953" s="191"/>
      <c r="BL953" s="492"/>
      <c r="BM953" s="191"/>
      <c r="BN953" s="391"/>
      <c r="BO953" s="191"/>
      <c r="BP953" s="191"/>
      <c r="BQ953" s="191"/>
      <c r="BR953" s="191"/>
      <c r="BS953" s="191"/>
      <c r="BT953" s="191"/>
      <c r="BU953" s="192"/>
      <c r="BV953" s="191"/>
      <c r="BW953" s="191"/>
      <c r="BX953" s="191"/>
      <c r="BY953" s="191"/>
      <c r="BZ953" s="191"/>
      <c r="CA953" s="191"/>
      <c r="CB953" s="470"/>
      <c r="CC953" s="396"/>
      <c r="CD953" s="191"/>
      <c r="CE953" s="191"/>
      <c r="CF953" s="191"/>
      <c r="CG953" s="191"/>
      <c r="CH953" s="384"/>
      <c r="CI953" s="191"/>
      <c r="CJ953" s="461"/>
      <c r="CK953" s="461"/>
      <c r="CL953" s="191"/>
      <c r="CM953" s="191"/>
      <c r="CN953" s="498"/>
      <c r="CO953" s="191"/>
      <c r="CP953" s="192"/>
      <c r="CQ953" s="191"/>
      <c r="CR953" s="384"/>
      <c r="CS953" s="407"/>
      <c r="CT953" s="191"/>
      <c r="DE953" s="192"/>
      <c r="DM953" s="190"/>
      <c r="DN953" s="191"/>
      <c r="DQ953" s="190"/>
      <c r="DU953" s="132"/>
      <c r="DV953" s="132"/>
      <c r="DW953" s="132"/>
      <c r="DX953" s="132"/>
      <c r="DY953" s="132"/>
      <c r="DZ953" s="132"/>
      <c r="EA953" s="133"/>
      <c r="EB953" s="132"/>
      <c r="EC953" s="132"/>
      <c r="ED953" s="451"/>
      <c r="EE953" s="133"/>
      <c r="EF953" s="132"/>
      <c r="EG953" s="132"/>
      <c r="EH953" s="132"/>
      <c r="EI953" s="134"/>
      <c r="EJ953" s="132"/>
      <c r="EK953" s="451"/>
      <c r="EL953" s="518"/>
      <c r="EM953" s="451"/>
      <c r="EN953" s="132"/>
      <c r="EO953" s="513"/>
      <c r="EP953" s="451"/>
      <c r="EQ953" s="451"/>
      <c r="ER953" s="524"/>
      <c r="ES953" s="451"/>
      <c r="ET953" s="451"/>
      <c r="EU953" s="132"/>
      <c r="EV953" s="133"/>
      <c r="EW953" s="193"/>
    </row>
    <row r="954" spans="26:153" ht="30" customHeight="1" x14ac:dyDescent="0.15">
      <c r="Z954" s="246"/>
      <c r="AA954" s="483"/>
      <c r="AB954" s="191"/>
      <c r="AC954" s="191"/>
      <c r="AD954" s="191"/>
      <c r="AE954" s="191"/>
      <c r="AF954" s="384"/>
      <c r="AG954" s="191"/>
      <c r="AH954" s="191"/>
      <c r="AI954" s="191"/>
      <c r="AJ954" s="191"/>
      <c r="AK954" s="192"/>
      <c r="AL954" s="191"/>
      <c r="AM954" s="191"/>
      <c r="AN954" s="191"/>
      <c r="AO954" s="461"/>
      <c r="AP954" s="191"/>
      <c r="AQ954" s="191"/>
      <c r="AR954" s="191"/>
      <c r="AS954" s="461"/>
      <c r="AT954" s="191"/>
      <c r="AU954" s="191"/>
      <c r="AV954" s="461"/>
      <c r="AW954" s="192"/>
      <c r="AX954" s="191"/>
      <c r="AY954" s="461"/>
      <c r="AZ954" s="191"/>
      <c r="BA954" s="461"/>
      <c r="BB954" s="191"/>
      <c r="BC954" s="192"/>
      <c r="BD954" s="191"/>
      <c r="BE954" s="191"/>
      <c r="BF954" s="461"/>
      <c r="BG954" s="470"/>
      <c r="BH954" s="470"/>
      <c r="BI954" s="191"/>
      <c r="BJ954" s="191"/>
      <c r="BK954" s="191"/>
      <c r="BL954" s="492"/>
      <c r="BM954" s="191"/>
      <c r="BN954" s="391"/>
      <c r="BO954" s="191"/>
      <c r="BP954" s="191"/>
      <c r="BQ954" s="191"/>
      <c r="BR954" s="191"/>
      <c r="BS954" s="191"/>
      <c r="BT954" s="191"/>
      <c r="BU954" s="192"/>
      <c r="BV954" s="191"/>
      <c r="BW954" s="191"/>
      <c r="BX954" s="191"/>
      <c r="BY954" s="191"/>
      <c r="BZ954" s="191"/>
      <c r="CA954" s="191"/>
      <c r="CB954" s="470"/>
      <c r="CC954" s="396"/>
      <c r="CD954" s="191"/>
      <c r="CE954" s="191"/>
      <c r="CF954" s="191"/>
      <c r="CG954" s="191"/>
      <c r="CH954" s="384"/>
      <c r="CI954" s="191"/>
      <c r="CJ954" s="461"/>
      <c r="CK954" s="461"/>
      <c r="CL954" s="191"/>
      <c r="CM954" s="191"/>
      <c r="CN954" s="498"/>
      <c r="CO954" s="191"/>
      <c r="CP954" s="192"/>
      <c r="CQ954" s="191"/>
      <c r="CR954" s="384"/>
      <c r="CS954" s="407"/>
      <c r="CT954" s="191"/>
      <c r="DE954" s="192"/>
      <c r="DM954" s="190"/>
      <c r="DN954" s="191"/>
      <c r="DQ954" s="190"/>
      <c r="DU954" s="132"/>
      <c r="DV954" s="132"/>
      <c r="DW954" s="132"/>
      <c r="DX954" s="132"/>
      <c r="DY954" s="132"/>
      <c r="DZ954" s="132"/>
      <c r="EA954" s="133"/>
      <c r="EB954" s="132"/>
      <c r="EC954" s="132"/>
      <c r="ED954" s="451"/>
      <c r="EE954" s="133"/>
      <c r="EF954" s="132"/>
      <c r="EG954" s="132"/>
      <c r="EH954" s="132"/>
      <c r="EI954" s="134"/>
      <c r="EJ954" s="132"/>
      <c r="EK954" s="451"/>
      <c r="EL954" s="518"/>
      <c r="EM954" s="451"/>
      <c r="EN954" s="132"/>
      <c r="EO954" s="513"/>
      <c r="EP954" s="451"/>
      <c r="EQ954" s="451"/>
      <c r="ER954" s="524"/>
      <c r="ES954" s="451"/>
      <c r="ET954" s="451"/>
      <c r="EU954" s="132"/>
      <c r="EV954" s="133"/>
      <c r="EW954" s="193"/>
    </row>
    <row r="955" spans="26:153" ht="30" customHeight="1" x14ac:dyDescent="0.15">
      <c r="Z955" s="246"/>
      <c r="AA955" s="483"/>
      <c r="AB955" s="191"/>
      <c r="AC955" s="191"/>
      <c r="AD955" s="191"/>
      <c r="AE955" s="191"/>
      <c r="AF955" s="384"/>
      <c r="AG955" s="191"/>
      <c r="AH955" s="191"/>
      <c r="AI955" s="191"/>
      <c r="AJ955" s="191"/>
      <c r="AK955" s="192"/>
      <c r="AL955" s="191"/>
      <c r="AM955" s="191"/>
      <c r="AN955" s="191"/>
      <c r="AO955" s="461"/>
      <c r="AP955" s="191"/>
      <c r="AQ955" s="191"/>
      <c r="AR955" s="191"/>
      <c r="AS955" s="461"/>
      <c r="AT955" s="191"/>
      <c r="AU955" s="191"/>
      <c r="AV955" s="461"/>
      <c r="AW955" s="192"/>
      <c r="AX955" s="191"/>
      <c r="AY955" s="461"/>
      <c r="AZ955" s="191"/>
      <c r="BA955" s="461"/>
      <c r="BB955" s="191"/>
      <c r="BC955" s="192"/>
      <c r="BD955" s="191"/>
      <c r="BE955" s="191"/>
      <c r="BF955" s="461"/>
      <c r="BG955" s="470"/>
      <c r="BH955" s="470"/>
      <c r="BI955" s="191"/>
      <c r="BJ955" s="191"/>
      <c r="BK955" s="191"/>
      <c r="BL955" s="492"/>
      <c r="BM955" s="191"/>
      <c r="BN955" s="391"/>
      <c r="BO955" s="191"/>
      <c r="BP955" s="191"/>
      <c r="BQ955" s="191"/>
      <c r="BR955" s="191"/>
      <c r="BS955" s="191"/>
      <c r="BT955" s="191"/>
      <c r="BU955" s="192"/>
      <c r="BV955" s="191"/>
      <c r="BW955" s="191"/>
      <c r="BX955" s="191"/>
      <c r="BY955" s="191"/>
      <c r="BZ955" s="191"/>
      <c r="CA955" s="191"/>
      <c r="CB955" s="470"/>
      <c r="CC955" s="396"/>
      <c r="CD955" s="191"/>
      <c r="CE955" s="191"/>
      <c r="CF955" s="191"/>
      <c r="CG955" s="191"/>
      <c r="CH955" s="384"/>
      <c r="CI955" s="191"/>
      <c r="CJ955" s="461"/>
      <c r="CK955" s="461"/>
      <c r="CL955" s="191"/>
      <c r="CM955" s="191"/>
      <c r="CN955" s="498"/>
      <c r="CO955" s="191"/>
      <c r="CP955" s="192"/>
      <c r="CQ955" s="191"/>
      <c r="CR955" s="384"/>
      <c r="CS955" s="407"/>
      <c r="CT955" s="191"/>
      <c r="DE955" s="192"/>
      <c r="DM955" s="190"/>
      <c r="DN955" s="191"/>
      <c r="DQ955" s="190"/>
      <c r="DU955" s="132"/>
      <c r="DV955" s="132"/>
      <c r="DW955" s="132"/>
      <c r="DX955" s="132"/>
      <c r="DY955" s="132"/>
      <c r="DZ955" s="132"/>
      <c r="EA955" s="133"/>
      <c r="EB955" s="132"/>
      <c r="EC955" s="132"/>
      <c r="ED955" s="451"/>
      <c r="EE955" s="133"/>
      <c r="EF955" s="132"/>
      <c r="EG955" s="132"/>
      <c r="EH955" s="132"/>
      <c r="EI955" s="134"/>
      <c r="EJ955" s="132"/>
      <c r="EK955" s="451"/>
      <c r="EL955" s="518"/>
      <c r="EM955" s="451"/>
      <c r="EN955" s="132"/>
      <c r="EO955" s="513"/>
      <c r="EP955" s="451"/>
      <c r="EQ955" s="451"/>
      <c r="ER955" s="524"/>
      <c r="ES955" s="451"/>
      <c r="ET955" s="451"/>
      <c r="EU955" s="132"/>
      <c r="EV955" s="133"/>
      <c r="EW955" s="193"/>
    </row>
    <row r="956" spans="26:153" ht="30" customHeight="1" x14ac:dyDescent="0.15">
      <c r="Z956" s="246"/>
      <c r="AA956" s="483"/>
      <c r="AB956" s="191"/>
      <c r="AC956" s="191"/>
      <c r="AD956" s="191"/>
      <c r="AE956" s="191"/>
      <c r="AF956" s="384"/>
      <c r="AG956" s="191"/>
      <c r="AH956" s="191"/>
      <c r="AI956" s="191"/>
      <c r="AJ956" s="191"/>
      <c r="AK956" s="192"/>
      <c r="AL956" s="191"/>
      <c r="AM956" s="191"/>
      <c r="AN956" s="191"/>
      <c r="AO956" s="461"/>
      <c r="AP956" s="191"/>
      <c r="AQ956" s="191"/>
      <c r="AR956" s="191"/>
      <c r="AS956" s="461"/>
      <c r="AT956" s="191"/>
      <c r="AU956" s="191"/>
      <c r="AV956" s="461"/>
      <c r="AW956" s="192"/>
      <c r="AX956" s="191"/>
      <c r="AY956" s="461"/>
      <c r="AZ956" s="191"/>
      <c r="BA956" s="461"/>
      <c r="BB956" s="191"/>
      <c r="BC956" s="192"/>
      <c r="BD956" s="191"/>
      <c r="BE956" s="191"/>
      <c r="BF956" s="461"/>
      <c r="BG956" s="470"/>
      <c r="BH956" s="470"/>
      <c r="BI956" s="191"/>
      <c r="BJ956" s="191"/>
      <c r="BK956" s="191"/>
      <c r="BL956" s="492"/>
      <c r="BM956" s="191"/>
      <c r="BN956" s="391"/>
      <c r="BO956" s="191"/>
      <c r="BP956" s="191"/>
      <c r="BQ956" s="191"/>
      <c r="BR956" s="191"/>
      <c r="BS956" s="191"/>
      <c r="BT956" s="191"/>
      <c r="BU956" s="192"/>
      <c r="BV956" s="191"/>
      <c r="BW956" s="191"/>
      <c r="BX956" s="191"/>
      <c r="BY956" s="191"/>
      <c r="BZ956" s="191"/>
      <c r="CA956" s="191"/>
      <c r="CB956" s="470"/>
      <c r="CC956" s="396"/>
      <c r="CD956" s="191"/>
      <c r="CE956" s="191"/>
      <c r="CF956" s="191"/>
      <c r="CG956" s="191"/>
      <c r="CH956" s="384"/>
      <c r="CI956" s="191"/>
      <c r="CJ956" s="461"/>
      <c r="CK956" s="461"/>
      <c r="CL956" s="191"/>
      <c r="CM956" s="191"/>
      <c r="CN956" s="498"/>
      <c r="CO956" s="191"/>
      <c r="CP956" s="192"/>
      <c r="CQ956" s="191"/>
      <c r="CR956" s="384"/>
      <c r="CS956" s="407"/>
      <c r="CT956" s="191"/>
      <c r="DE956" s="192"/>
      <c r="DM956" s="190"/>
      <c r="DN956" s="191"/>
      <c r="DQ956" s="190"/>
      <c r="DU956" s="132"/>
      <c r="DV956" s="132"/>
      <c r="DW956" s="132"/>
      <c r="DX956" s="132"/>
      <c r="DY956" s="132"/>
      <c r="DZ956" s="132"/>
      <c r="EA956" s="133"/>
      <c r="EB956" s="132"/>
      <c r="EC956" s="132"/>
      <c r="ED956" s="451"/>
      <c r="EE956" s="133"/>
      <c r="EF956" s="132"/>
      <c r="EG956" s="132"/>
      <c r="EH956" s="132"/>
      <c r="EI956" s="134"/>
      <c r="EJ956" s="132"/>
      <c r="EK956" s="451"/>
      <c r="EL956" s="518"/>
      <c r="EM956" s="451"/>
      <c r="EN956" s="132"/>
      <c r="EO956" s="513"/>
      <c r="EP956" s="451"/>
      <c r="EQ956" s="451"/>
      <c r="ER956" s="524"/>
      <c r="ES956" s="451"/>
      <c r="ET956" s="451"/>
      <c r="EU956" s="132"/>
      <c r="EV956" s="133"/>
      <c r="EW956" s="193"/>
    </row>
    <row r="957" spans="26:153" ht="30" customHeight="1" x14ac:dyDescent="0.15">
      <c r="Z957" s="246"/>
      <c r="AA957" s="483"/>
      <c r="AB957" s="191"/>
      <c r="AC957" s="191"/>
      <c r="AD957" s="191"/>
      <c r="AE957" s="191"/>
      <c r="AF957" s="384"/>
      <c r="AG957" s="191"/>
      <c r="AH957" s="191"/>
      <c r="AI957" s="191"/>
      <c r="AJ957" s="191"/>
      <c r="AK957" s="192"/>
      <c r="AL957" s="191"/>
      <c r="AM957" s="191"/>
      <c r="AN957" s="191"/>
      <c r="AO957" s="461"/>
      <c r="AP957" s="191"/>
      <c r="AQ957" s="191"/>
      <c r="AR957" s="191"/>
      <c r="AS957" s="461"/>
      <c r="AT957" s="191"/>
      <c r="AU957" s="191"/>
      <c r="AV957" s="461"/>
      <c r="AW957" s="192"/>
      <c r="AX957" s="191"/>
      <c r="AY957" s="461"/>
      <c r="AZ957" s="191"/>
      <c r="BA957" s="461"/>
      <c r="BB957" s="191"/>
      <c r="BC957" s="192"/>
      <c r="BD957" s="191"/>
      <c r="BE957" s="191"/>
      <c r="BF957" s="461"/>
      <c r="BG957" s="470"/>
      <c r="BH957" s="470"/>
      <c r="BI957" s="191"/>
      <c r="BJ957" s="191"/>
      <c r="BK957" s="191"/>
      <c r="BL957" s="492"/>
      <c r="BM957" s="191"/>
      <c r="BN957" s="391"/>
      <c r="BO957" s="191"/>
      <c r="BP957" s="191"/>
      <c r="BQ957" s="191"/>
      <c r="BR957" s="191"/>
      <c r="BS957" s="191"/>
      <c r="BT957" s="191"/>
      <c r="BU957" s="192"/>
      <c r="BV957" s="191"/>
      <c r="BW957" s="191"/>
      <c r="BX957" s="191"/>
      <c r="BY957" s="191"/>
      <c r="BZ957" s="191"/>
      <c r="CA957" s="191"/>
      <c r="CB957" s="470"/>
      <c r="CC957" s="396"/>
      <c r="CD957" s="191"/>
      <c r="CE957" s="191"/>
      <c r="CF957" s="191"/>
      <c r="CG957" s="191"/>
      <c r="CH957" s="384"/>
      <c r="CI957" s="191"/>
      <c r="CJ957" s="461"/>
      <c r="CK957" s="461"/>
      <c r="CL957" s="191"/>
      <c r="CM957" s="191"/>
      <c r="CN957" s="498"/>
      <c r="CO957" s="191"/>
      <c r="CP957" s="192"/>
      <c r="CQ957" s="191"/>
      <c r="CR957" s="384"/>
      <c r="CS957" s="407"/>
      <c r="CT957" s="191"/>
      <c r="DE957" s="192"/>
      <c r="DM957" s="190"/>
      <c r="DN957" s="191"/>
      <c r="DQ957" s="190"/>
      <c r="DU957" s="132"/>
      <c r="DV957" s="132"/>
      <c r="DW957" s="132"/>
      <c r="DX957" s="132"/>
      <c r="DY957" s="132"/>
      <c r="DZ957" s="132"/>
      <c r="EA957" s="133"/>
      <c r="EB957" s="132"/>
      <c r="EC957" s="132"/>
      <c r="ED957" s="451"/>
      <c r="EE957" s="133"/>
      <c r="EF957" s="132"/>
      <c r="EG957" s="132"/>
      <c r="EH957" s="132"/>
      <c r="EI957" s="134"/>
      <c r="EJ957" s="132"/>
      <c r="EK957" s="451"/>
      <c r="EL957" s="518"/>
      <c r="EM957" s="451"/>
      <c r="EN957" s="132"/>
      <c r="EO957" s="513"/>
      <c r="EP957" s="451"/>
      <c r="EQ957" s="451"/>
      <c r="ER957" s="524"/>
      <c r="ES957" s="451"/>
      <c r="ET957" s="451"/>
      <c r="EU957" s="132"/>
      <c r="EV957" s="133"/>
      <c r="EW957" s="193"/>
    </row>
    <row r="958" spans="26:153" ht="30" customHeight="1" x14ac:dyDescent="0.15">
      <c r="Z958" s="246"/>
      <c r="AA958" s="483"/>
      <c r="AB958" s="191"/>
      <c r="AC958" s="191"/>
      <c r="AD958" s="191"/>
      <c r="AE958" s="191"/>
      <c r="AF958" s="384"/>
      <c r="AG958" s="191"/>
      <c r="AH958" s="191"/>
      <c r="AI958" s="191"/>
      <c r="AJ958" s="191"/>
      <c r="AK958" s="192"/>
      <c r="AL958" s="191"/>
      <c r="AM958" s="191"/>
      <c r="AN958" s="191"/>
      <c r="AO958" s="461"/>
      <c r="AP958" s="191"/>
      <c r="AQ958" s="191"/>
      <c r="AR958" s="191"/>
      <c r="AS958" s="461"/>
      <c r="AT958" s="191"/>
      <c r="AU958" s="191"/>
      <c r="AV958" s="461"/>
      <c r="AW958" s="192"/>
      <c r="AX958" s="191"/>
      <c r="AY958" s="461"/>
      <c r="AZ958" s="191"/>
      <c r="BA958" s="461"/>
      <c r="BB958" s="191"/>
      <c r="BC958" s="192"/>
      <c r="BD958" s="191"/>
      <c r="BE958" s="191"/>
      <c r="BF958" s="461"/>
      <c r="BG958" s="470"/>
      <c r="BH958" s="470"/>
      <c r="BI958" s="191"/>
      <c r="BJ958" s="191"/>
      <c r="BK958" s="191"/>
      <c r="BL958" s="492"/>
      <c r="BM958" s="191"/>
      <c r="BN958" s="391"/>
      <c r="BO958" s="191"/>
      <c r="BP958" s="191"/>
      <c r="BQ958" s="191"/>
      <c r="BR958" s="191"/>
      <c r="BS958" s="191"/>
      <c r="BT958" s="191"/>
      <c r="BU958" s="192"/>
      <c r="BV958" s="191"/>
      <c r="BW958" s="191"/>
      <c r="BX958" s="191"/>
      <c r="BY958" s="191"/>
      <c r="BZ958" s="191"/>
      <c r="CA958" s="191"/>
      <c r="CB958" s="470"/>
      <c r="CC958" s="396"/>
      <c r="CD958" s="191"/>
      <c r="CE958" s="191"/>
      <c r="CF958" s="191"/>
      <c r="CG958" s="191"/>
      <c r="CH958" s="384"/>
      <c r="CI958" s="191"/>
      <c r="CJ958" s="461"/>
      <c r="CK958" s="461"/>
      <c r="CL958" s="191"/>
      <c r="CM958" s="191"/>
      <c r="CN958" s="498"/>
      <c r="CO958" s="191"/>
      <c r="CP958" s="192"/>
      <c r="CQ958" s="191"/>
      <c r="CR958" s="384"/>
      <c r="CS958" s="407"/>
      <c r="CT958" s="191"/>
      <c r="DE958" s="192"/>
      <c r="DM958" s="190"/>
      <c r="DN958" s="191"/>
      <c r="DQ958" s="190"/>
      <c r="DU958" s="132"/>
      <c r="DV958" s="132"/>
      <c r="DW958" s="132"/>
      <c r="DX958" s="132"/>
      <c r="DY958" s="132"/>
      <c r="DZ958" s="132"/>
      <c r="EA958" s="133"/>
      <c r="EB958" s="132"/>
      <c r="EC958" s="132"/>
      <c r="ED958" s="451"/>
      <c r="EE958" s="133"/>
      <c r="EF958" s="132"/>
      <c r="EG958" s="132"/>
      <c r="EH958" s="132"/>
      <c r="EI958" s="134"/>
      <c r="EJ958" s="132"/>
      <c r="EK958" s="451"/>
      <c r="EL958" s="518"/>
      <c r="EM958" s="451"/>
      <c r="EN958" s="132"/>
      <c r="EO958" s="513"/>
      <c r="EP958" s="451"/>
      <c r="EQ958" s="451"/>
      <c r="ER958" s="524"/>
      <c r="ES958" s="451"/>
      <c r="ET958" s="451"/>
      <c r="EU958" s="132"/>
      <c r="EV958" s="133"/>
      <c r="EW958" s="193"/>
    </row>
    <row r="959" spans="26:153" ht="30" customHeight="1" x14ac:dyDescent="0.15">
      <c r="Z959" s="246"/>
      <c r="AA959" s="483"/>
      <c r="AB959" s="191"/>
      <c r="AC959" s="191"/>
      <c r="AD959" s="191"/>
      <c r="AE959" s="191"/>
      <c r="AF959" s="384"/>
      <c r="AG959" s="191"/>
      <c r="AH959" s="191"/>
      <c r="AI959" s="191"/>
      <c r="AJ959" s="191"/>
      <c r="AK959" s="192"/>
      <c r="AL959" s="191"/>
      <c r="AM959" s="191"/>
      <c r="AN959" s="191"/>
      <c r="AO959" s="461"/>
      <c r="AP959" s="191"/>
      <c r="AQ959" s="191"/>
      <c r="AR959" s="191"/>
      <c r="AS959" s="461"/>
      <c r="AT959" s="191"/>
      <c r="AU959" s="191"/>
      <c r="AV959" s="461"/>
      <c r="AW959" s="192"/>
      <c r="AX959" s="191"/>
      <c r="AY959" s="461"/>
      <c r="AZ959" s="191"/>
      <c r="BA959" s="461"/>
      <c r="BB959" s="191"/>
      <c r="BC959" s="192"/>
      <c r="BD959" s="191"/>
      <c r="BE959" s="191"/>
      <c r="BF959" s="461"/>
      <c r="BG959" s="470"/>
      <c r="BH959" s="470"/>
      <c r="BI959" s="191"/>
      <c r="BJ959" s="191"/>
      <c r="BK959" s="191"/>
      <c r="BL959" s="492"/>
      <c r="BM959" s="191"/>
      <c r="BN959" s="391"/>
      <c r="BO959" s="191"/>
      <c r="BP959" s="191"/>
      <c r="BQ959" s="191"/>
      <c r="BR959" s="191"/>
      <c r="BS959" s="191"/>
      <c r="BT959" s="191"/>
      <c r="BU959" s="192"/>
      <c r="BV959" s="191"/>
      <c r="BW959" s="191"/>
      <c r="BX959" s="191"/>
      <c r="BY959" s="191"/>
      <c r="BZ959" s="191"/>
      <c r="CA959" s="191"/>
      <c r="CB959" s="470"/>
      <c r="CC959" s="396"/>
      <c r="CD959" s="191"/>
      <c r="CE959" s="191"/>
      <c r="CF959" s="191"/>
      <c r="CG959" s="191"/>
      <c r="CH959" s="384"/>
      <c r="CI959" s="191"/>
      <c r="CJ959" s="461"/>
      <c r="CK959" s="461"/>
      <c r="CL959" s="191"/>
      <c r="CM959" s="191"/>
      <c r="CN959" s="498"/>
      <c r="CO959" s="191"/>
      <c r="CP959" s="192"/>
      <c r="CQ959" s="191"/>
      <c r="CR959" s="384"/>
      <c r="CS959" s="407"/>
      <c r="CT959" s="191"/>
      <c r="DE959" s="192"/>
      <c r="DM959" s="190"/>
      <c r="DN959" s="191"/>
      <c r="DQ959" s="190"/>
      <c r="DU959" s="132"/>
      <c r="DV959" s="132"/>
      <c r="DW959" s="132"/>
      <c r="DX959" s="132"/>
      <c r="DY959" s="132"/>
      <c r="DZ959" s="132"/>
      <c r="EA959" s="133"/>
      <c r="EB959" s="132"/>
      <c r="EC959" s="132"/>
      <c r="ED959" s="451"/>
      <c r="EE959" s="133"/>
      <c r="EF959" s="132"/>
      <c r="EG959" s="132"/>
      <c r="EH959" s="132"/>
      <c r="EI959" s="134"/>
      <c r="EJ959" s="132"/>
      <c r="EK959" s="451"/>
      <c r="EL959" s="518"/>
      <c r="EM959" s="451"/>
      <c r="EN959" s="132"/>
      <c r="EO959" s="513"/>
      <c r="EP959" s="451"/>
      <c r="EQ959" s="451"/>
      <c r="ER959" s="524"/>
      <c r="ES959" s="451"/>
      <c r="ET959" s="451"/>
      <c r="EU959" s="132"/>
      <c r="EV959" s="133"/>
      <c r="EW959" s="193"/>
    </row>
    <row r="960" spans="26:153" ht="30" customHeight="1" x14ac:dyDescent="0.15">
      <c r="Z960" s="246"/>
      <c r="AA960" s="483"/>
      <c r="AB960" s="191"/>
      <c r="AC960" s="191"/>
      <c r="AD960" s="191"/>
      <c r="AE960" s="191"/>
      <c r="AF960" s="384"/>
      <c r="AG960" s="191"/>
      <c r="AH960" s="191"/>
      <c r="AI960" s="191"/>
      <c r="AJ960" s="191"/>
      <c r="AK960" s="192"/>
      <c r="AL960" s="191"/>
      <c r="AM960" s="191"/>
      <c r="AN960" s="191"/>
      <c r="AO960" s="461"/>
      <c r="AP960" s="191"/>
      <c r="AQ960" s="191"/>
      <c r="AR960" s="191"/>
      <c r="AS960" s="461"/>
      <c r="AT960" s="191"/>
      <c r="AU960" s="191"/>
      <c r="AV960" s="461"/>
      <c r="AW960" s="192"/>
      <c r="AX960" s="191"/>
      <c r="AY960" s="461"/>
      <c r="AZ960" s="191"/>
      <c r="BA960" s="461"/>
      <c r="BB960" s="191"/>
      <c r="BC960" s="192"/>
      <c r="BD960" s="191"/>
      <c r="BE960" s="191"/>
      <c r="BF960" s="461"/>
      <c r="BG960" s="470"/>
      <c r="BH960" s="470"/>
      <c r="BI960" s="191"/>
      <c r="BJ960" s="191"/>
      <c r="BK960" s="191"/>
      <c r="BL960" s="492"/>
      <c r="BM960" s="191"/>
      <c r="BN960" s="391"/>
      <c r="BO960" s="191"/>
      <c r="BP960" s="191"/>
      <c r="BQ960" s="191"/>
      <c r="BR960" s="191"/>
      <c r="BS960" s="191"/>
      <c r="BT960" s="191"/>
      <c r="BU960" s="192"/>
      <c r="BV960" s="191"/>
      <c r="BW960" s="191"/>
      <c r="BX960" s="191"/>
      <c r="BY960" s="191"/>
      <c r="BZ960" s="191"/>
      <c r="CA960" s="191"/>
      <c r="CB960" s="470"/>
      <c r="CC960" s="396"/>
      <c r="CD960" s="191"/>
      <c r="CE960" s="191"/>
      <c r="CF960" s="191"/>
      <c r="CG960" s="191"/>
      <c r="CH960" s="384"/>
      <c r="CI960" s="191"/>
      <c r="CJ960" s="461"/>
      <c r="CK960" s="461"/>
      <c r="CL960" s="191"/>
      <c r="CM960" s="191"/>
      <c r="CN960" s="498"/>
      <c r="CO960" s="191"/>
      <c r="CP960" s="192"/>
      <c r="CQ960" s="191"/>
      <c r="CR960" s="384"/>
      <c r="CS960" s="407"/>
      <c r="CT960" s="191"/>
      <c r="DE960" s="192"/>
      <c r="DM960" s="190"/>
      <c r="DN960" s="191"/>
      <c r="DQ960" s="190"/>
      <c r="DU960" s="132"/>
      <c r="DV960" s="132"/>
      <c r="DW960" s="132"/>
      <c r="DX960" s="132"/>
      <c r="DY960" s="132"/>
      <c r="DZ960" s="132"/>
      <c r="EA960" s="133"/>
      <c r="EB960" s="132"/>
      <c r="EC960" s="132"/>
      <c r="ED960" s="451"/>
      <c r="EE960" s="133"/>
      <c r="EF960" s="132"/>
      <c r="EG960" s="132"/>
      <c r="EH960" s="132"/>
      <c r="EI960" s="134"/>
      <c r="EJ960" s="132"/>
      <c r="EK960" s="451"/>
      <c r="EL960" s="518"/>
      <c r="EM960" s="451"/>
      <c r="EN960" s="132"/>
      <c r="EO960" s="513"/>
      <c r="EP960" s="451"/>
      <c r="EQ960" s="451"/>
      <c r="ER960" s="524"/>
      <c r="ES960" s="451"/>
      <c r="ET960" s="451"/>
      <c r="EU960" s="132"/>
      <c r="EV960" s="133"/>
      <c r="EW960" s="193"/>
    </row>
    <row r="961" spans="26:153" ht="30" customHeight="1" x14ac:dyDescent="0.15">
      <c r="Z961" s="246"/>
      <c r="AA961" s="483"/>
      <c r="AB961" s="191"/>
      <c r="AC961" s="191"/>
      <c r="AD961" s="191"/>
      <c r="AE961" s="191"/>
      <c r="AF961" s="384"/>
      <c r="AG961" s="191"/>
      <c r="AH961" s="191"/>
      <c r="AI961" s="191"/>
      <c r="AJ961" s="191"/>
      <c r="AK961" s="192"/>
      <c r="AL961" s="191"/>
      <c r="AM961" s="191"/>
      <c r="AN961" s="191"/>
      <c r="AO961" s="461"/>
      <c r="AP961" s="191"/>
      <c r="AQ961" s="191"/>
      <c r="AR961" s="191"/>
      <c r="AS961" s="461"/>
      <c r="AT961" s="191"/>
      <c r="AU961" s="191"/>
      <c r="AV961" s="461"/>
      <c r="AW961" s="192"/>
      <c r="AX961" s="191"/>
      <c r="AY961" s="461"/>
      <c r="AZ961" s="191"/>
      <c r="BA961" s="461"/>
      <c r="BB961" s="191"/>
      <c r="BC961" s="192"/>
      <c r="BD961" s="191"/>
      <c r="BE961" s="191"/>
      <c r="BF961" s="461"/>
      <c r="BG961" s="470"/>
      <c r="BH961" s="470"/>
      <c r="BI961" s="191"/>
      <c r="BJ961" s="191"/>
      <c r="BK961" s="191"/>
      <c r="BL961" s="492"/>
      <c r="BM961" s="191"/>
      <c r="BN961" s="391"/>
      <c r="BO961" s="191"/>
      <c r="BP961" s="191"/>
      <c r="BQ961" s="191"/>
      <c r="BR961" s="191"/>
      <c r="BS961" s="191"/>
      <c r="BT961" s="191"/>
      <c r="BU961" s="192"/>
      <c r="BV961" s="191"/>
      <c r="BW961" s="191"/>
      <c r="BX961" s="191"/>
      <c r="BY961" s="191"/>
      <c r="BZ961" s="191"/>
      <c r="CA961" s="191"/>
      <c r="CB961" s="470"/>
      <c r="CC961" s="396"/>
      <c r="CD961" s="191"/>
      <c r="CE961" s="191"/>
      <c r="CF961" s="191"/>
      <c r="CG961" s="191"/>
      <c r="CH961" s="384"/>
      <c r="CI961" s="191"/>
      <c r="CJ961" s="461"/>
      <c r="CK961" s="461"/>
      <c r="CL961" s="191"/>
      <c r="CM961" s="191"/>
      <c r="CN961" s="498"/>
      <c r="CO961" s="191"/>
      <c r="CP961" s="192"/>
      <c r="CQ961" s="191"/>
      <c r="CR961" s="384"/>
      <c r="CS961" s="407"/>
      <c r="CT961" s="191"/>
      <c r="DE961" s="192"/>
      <c r="DM961" s="190"/>
      <c r="DN961" s="191"/>
      <c r="DQ961" s="190"/>
      <c r="DU961" s="132"/>
      <c r="DV961" s="132"/>
      <c r="DW961" s="132"/>
      <c r="DX961" s="132"/>
      <c r="DY961" s="132"/>
      <c r="DZ961" s="132"/>
      <c r="EA961" s="133"/>
      <c r="EB961" s="132"/>
      <c r="EC961" s="132"/>
      <c r="ED961" s="451"/>
      <c r="EE961" s="133"/>
      <c r="EF961" s="132"/>
      <c r="EG961" s="132"/>
      <c r="EH961" s="132"/>
      <c r="EI961" s="134"/>
      <c r="EJ961" s="132"/>
      <c r="EK961" s="451"/>
      <c r="EL961" s="518"/>
      <c r="EM961" s="451"/>
      <c r="EN961" s="132"/>
      <c r="EO961" s="513"/>
      <c r="EP961" s="451"/>
      <c r="EQ961" s="451"/>
      <c r="ER961" s="524"/>
      <c r="ES961" s="451"/>
      <c r="ET961" s="451"/>
      <c r="EU961" s="132"/>
      <c r="EV961" s="133"/>
      <c r="EW961" s="193"/>
    </row>
    <row r="962" spans="26:153" ht="30" customHeight="1" x14ac:dyDescent="0.15">
      <c r="Z962" s="246"/>
      <c r="AA962" s="483"/>
      <c r="AB962" s="191"/>
      <c r="AC962" s="191"/>
      <c r="AD962" s="191"/>
      <c r="AE962" s="191"/>
      <c r="AF962" s="384"/>
      <c r="AG962" s="191"/>
      <c r="AH962" s="191"/>
      <c r="AI962" s="191"/>
      <c r="AJ962" s="191"/>
      <c r="AK962" s="192"/>
      <c r="AL962" s="191"/>
      <c r="AM962" s="191"/>
      <c r="AN962" s="191"/>
      <c r="AO962" s="461"/>
      <c r="AP962" s="191"/>
      <c r="AQ962" s="191"/>
      <c r="AR962" s="191"/>
      <c r="AS962" s="461"/>
      <c r="AT962" s="191"/>
      <c r="AU962" s="191"/>
      <c r="AV962" s="461"/>
      <c r="AW962" s="192"/>
      <c r="AX962" s="191"/>
      <c r="AY962" s="461"/>
      <c r="AZ962" s="191"/>
      <c r="BA962" s="461"/>
      <c r="BB962" s="191"/>
      <c r="BC962" s="192"/>
      <c r="BD962" s="191"/>
      <c r="BE962" s="191"/>
      <c r="BF962" s="461"/>
      <c r="BG962" s="470"/>
      <c r="BH962" s="470"/>
      <c r="BI962" s="191"/>
      <c r="BJ962" s="191"/>
      <c r="BK962" s="191"/>
      <c r="BL962" s="492"/>
      <c r="BM962" s="191"/>
      <c r="BN962" s="391"/>
      <c r="BO962" s="191"/>
      <c r="BP962" s="191"/>
      <c r="BQ962" s="191"/>
      <c r="BR962" s="191"/>
      <c r="BS962" s="191"/>
      <c r="BT962" s="191"/>
      <c r="BU962" s="192"/>
      <c r="BV962" s="191"/>
      <c r="BW962" s="191"/>
      <c r="BX962" s="191"/>
      <c r="BY962" s="191"/>
      <c r="BZ962" s="191"/>
      <c r="CA962" s="191"/>
      <c r="CB962" s="470"/>
      <c r="CC962" s="396"/>
      <c r="CD962" s="191"/>
      <c r="CE962" s="191"/>
      <c r="CF962" s="191"/>
      <c r="CG962" s="191"/>
      <c r="CH962" s="384"/>
      <c r="CI962" s="191"/>
      <c r="CJ962" s="461"/>
      <c r="CK962" s="461"/>
      <c r="CL962" s="191"/>
      <c r="CM962" s="191"/>
      <c r="CN962" s="498"/>
      <c r="CO962" s="191"/>
      <c r="CP962" s="192"/>
      <c r="CQ962" s="191"/>
      <c r="CR962" s="384"/>
      <c r="CS962" s="407"/>
      <c r="CT962" s="191"/>
      <c r="DE962" s="192"/>
      <c r="DM962" s="190"/>
      <c r="DN962" s="191"/>
      <c r="DQ962" s="190"/>
      <c r="DU962" s="132"/>
      <c r="DV962" s="132"/>
      <c r="DW962" s="132"/>
      <c r="DX962" s="132"/>
      <c r="DY962" s="132"/>
      <c r="DZ962" s="132"/>
      <c r="EA962" s="133"/>
      <c r="EB962" s="132"/>
      <c r="EC962" s="132"/>
      <c r="ED962" s="451"/>
      <c r="EE962" s="133"/>
      <c r="EF962" s="132"/>
      <c r="EG962" s="132"/>
      <c r="EH962" s="132"/>
      <c r="EI962" s="134"/>
      <c r="EJ962" s="132"/>
      <c r="EK962" s="451"/>
      <c r="EL962" s="518"/>
      <c r="EM962" s="451"/>
      <c r="EN962" s="132"/>
      <c r="EO962" s="513"/>
      <c r="EP962" s="451"/>
      <c r="EQ962" s="451"/>
      <c r="ER962" s="524"/>
      <c r="ES962" s="451"/>
      <c r="ET962" s="451"/>
      <c r="EU962" s="132"/>
      <c r="EV962" s="133"/>
      <c r="EW962" s="193"/>
    </row>
    <row r="963" spans="26:153" ht="30" customHeight="1" x14ac:dyDescent="0.15">
      <c r="Z963" s="246"/>
      <c r="AA963" s="483"/>
      <c r="AB963" s="191"/>
      <c r="AC963" s="191"/>
      <c r="AD963" s="191"/>
      <c r="AE963" s="191"/>
      <c r="AF963" s="384"/>
      <c r="AG963" s="191"/>
      <c r="AH963" s="191"/>
      <c r="AI963" s="191"/>
      <c r="AJ963" s="191"/>
      <c r="AK963" s="192"/>
      <c r="AL963" s="191"/>
      <c r="AM963" s="191"/>
      <c r="AN963" s="191"/>
      <c r="AO963" s="461"/>
      <c r="AP963" s="191"/>
      <c r="AQ963" s="191"/>
      <c r="AR963" s="191"/>
      <c r="AS963" s="461"/>
      <c r="AT963" s="191"/>
      <c r="AU963" s="191"/>
      <c r="AV963" s="461"/>
      <c r="AW963" s="192"/>
      <c r="AX963" s="191"/>
      <c r="AY963" s="461"/>
      <c r="AZ963" s="191"/>
      <c r="BA963" s="461"/>
      <c r="BB963" s="191"/>
      <c r="BC963" s="192"/>
      <c r="BD963" s="191"/>
      <c r="BE963" s="191"/>
      <c r="BF963" s="461"/>
      <c r="BG963" s="470"/>
      <c r="BH963" s="470"/>
      <c r="BI963" s="191"/>
      <c r="BJ963" s="191"/>
      <c r="BK963" s="191"/>
      <c r="BL963" s="492"/>
      <c r="BM963" s="191"/>
      <c r="BN963" s="391"/>
      <c r="BO963" s="191"/>
      <c r="BP963" s="191"/>
      <c r="BQ963" s="191"/>
      <c r="BR963" s="191"/>
      <c r="BS963" s="191"/>
      <c r="BT963" s="191"/>
      <c r="BU963" s="192"/>
      <c r="BV963" s="191"/>
      <c r="BW963" s="191"/>
      <c r="BX963" s="191"/>
      <c r="BY963" s="191"/>
      <c r="BZ963" s="191"/>
      <c r="CA963" s="191"/>
      <c r="CB963" s="470"/>
      <c r="CC963" s="396"/>
      <c r="CD963" s="191"/>
      <c r="CE963" s="191"/>
      <c r="CF963" s="191"/>
      <c r="CG963" s="191"/>
      <c r="CH963" s="384"/>
      <c r="CI963" s="191"/>
      <c r="CJ963" s="461"/>
      <c r="CK963" s="461"/>
      <c r="CL963" s="191"/>
      <c r="CM963" s="191"/>
      <c r="CN963" s="498"/>
      <c r="CO963" s="191"/>
      <c r="CP963" s="192"/>
      <c r="CQ963" s="191"/>
      <c r="CR963" s="384"/>
      <c r="CS963" s="407"/>
      <c r="CT963" s="191"/>
      <c r="DE963" s="192"/>
      <c r="DM963" s="190"/>
      <c r="DN963" s="191"/>
      <c r="DQ963" s="190"/>
      <c r="DU963" s="132"/>
      <c r="DV963" s="132"/>
      <c r="DW963" s="132"/>
      <c r="DX963" s="132"/>
      <c r="DY963" s="132"/>
      <c r="DZ963" s="132"/>
      <c r="EA963" s="133"/>
      <c r="EB963" s="132"/>
      <c r="EC963" s="132"/>
      <c r="ED963" s="451"/>
      <c r="EE963" s="133"/>
      <c r="EF963" s="132"/>
      <c r="EG963" s="132"/>
      <c r="EH963" s="132"/>
      <c r="EI963" s="134"/>
      <c r="EJ963" s="132"/>
      <c r="EK963" s="451"/>
      <c r="EL963" s="518"/>
      <c r="EM963" s="451"/>
      <c r="EN963" s="132"/>
      <c r="EO963" s="513"/>
      <c r="EP963" s="451"/>
      <c r="EQ963" s="451"/>
      <c r="ER963" s="524"/>
      <c r="ES963" s="451"/>
      <c r="ET963" s="451"/>
      <c r="EU963" s="132"/>
      <c r="EV963" s="133"/>
      <c r="EW963" s="193"/>
    </row>
    <row r="964" spans="26:153" ht="30" customHeight="1" x14ac:dyDescent="0.15">
      <c r="Z964" s="246"/>
      <c r="AA964" s="483"/>
      <c r="AB964" s="191"/>
      <c r="AC964" s="191"/>
      <c r="AD964" s="191"/>
      <c r="AE964" s="191"/>
      <c r="AF964" s="384"/>
      <c r="AG964" s="191"/>
      <c r="AH964" s="191"/>
      <c r="AI964" s="191"/>
      <c r="AJ964" s="191"/>
      <c r="AK964" s="192"/>
      <c r="AL964" s="191"/>
      <c r="AM964" s="191"/>
      <c r="AN964" s="191"/>
      <c r="AO964" s="461"/>
      <c r="AP964" s="191"/>
      <c r="AQ964" s="191"/>
      <c r="AR964" s="191"/>
      <c r="AS964" s="461"/>
      <c r="AT964" s="191"/>
      <c r="AU964" s="191"/>
      <c r="AV964" s="461"/>
      <c r="AW964" s="192"/>
      <c r="AX964" s="191"/>
      <c r="AY964" s="461"/>
      <c r="AZ964" s="191"/>
      <c r="BA964" s="461"/>
      <c r="BB964" s="191"/>
      <c r="BC964" s="192"/>
      <c r="BD964" s="191"/>
      <c r="BE964" s="191"/>
      <c r="BF964" s="461"/>
      <c r="BG964" s="470"/>
      <c r="BH964" s="470"/>
      <c r="BI964" s="191"/>
      <c r="BJ964" s="191"/>
      <c r="BK964" s="191"/>
      <c r="BL964" s="492"/>
      <c r="BM964" s="191"/>
      <c r="BN964" s="391"/>
      <c r="BO964" s="191"/>
      <c r="BP964" s="191"/>
      <c r="BQ964" s="191"/>
      <c r="BR964" s="191"/>
      <c r="BS964" s="191"/>
      <c r="BT964" s="191"/>
      <c r="BU964" s="192"/>
      <c r="BV964" s="191"/>
      <c r="BW964" s="191"/>
      <c r="BX964" s="191"/>
      <c r="BY964" s="191"/>
      <c r="BZ964" s="191"/>
      <c r="CA964" s="191"/>
      <c r="CB964" s="470"/>
      <c r="CC964" s="396"/>
      <c r="CD964" s="191"/>
      <c r="CE964" s="191"/>
      <c r="CF964" s="191"/>
      <c r="CG964" s="191"/>
      <c r="CH964" s="384"/>
      <c r="CI964" s="191"/>
      <c r="CJ964" s="461"/>
      <c r="CK964" s="461"/>
      <c r="CL964" s="191"/>
      <c r="CM964" s="191"/>
      <c r="CN964" s="498"/>
      <c r="CO964" s="191"/>
      <c r="CP964" s="192"/>
      <c r="CQ964" s="191"/>
      <c r="CR964" s="384"/>
      <c r="CS964" s="407"/>
      <c r="CT964" s="191"/>
      <c r="DE964" s="192"/>
      <c r="DM964" s="190"/>
      <c r="DN964" s="191"/>
      <c r="DQ964" s="190"/>
      <c r="DU964" s="132"/>
      <c r="DV964" s="132"/>
      <c r="DW964" s="132"/>
      <c r="DX964" s="132"/>
      <c r="DY964" s="132"/>
      <c r="DZ964" s="132"/>
      <c r="EA964" s="133"/>
      <c r="EB964" s="132"/>
      <c r="EC964" s="132"/>
      <c r="ED964" s="451"/>
      <c r="EE964" s="133"/>
      <c r="EF964" s="132"/>
      <c r="EG964" s="132"/>
      <c r="EH964" s="132"/>
      <c r="EI964" s="134"/>
      <c r="EJ964" s="132"/>
      <c r="EK964" s="451"/>
      <c r="EL964" s="518"/>
      <c r="EM964" s="451"/>
      <c r="EN964" s="132"/>
      <c r="EO964" s="513"/>
      <c r="EP964" s="451"/>
      <c r="EQ964" s="451"/>
      <c r="ER964" s="524"/>
      <c r="ES964" s="451"/>
      <c r="ET964" s="451"/>
      <c r="EU964" s="132"/>
      <c r="EV964" s="133"/>
      <c r="EW964" s="193"/>
    </row>
    <row r="965" spans="26:153" ht="30" customHeight="1" x14ac:dyDescent="0.15">
      <c r="Z965" s="246"/>
      <c r="AA965" s="483"/>
      <c r="AB965" s="191"/>
      <c r="AC965" s="191"/>
      <c r="AD965" s="191"/>
      <c r="AE965" s="191"/>
      <c r="AF965" s="384"/>
      <c r="AG965" s="191"/>
      <c r="AH965" s="191"/>
      <c r="AI965" s="191"/>
      <c r="AJ965" s="191"/>
      <c r="AK965" s="192"/>
      <c r="AL965" s="191"/>
      <c r="AM965" s="191"/>
      <c r="AN965" s="191"/>
      <c r="AO965" s="461"/>
      <c r="AP965" s="191"/>
      <c r="AQ965" s="191"/>
      <c r="AR965" s="191"/>
      <c r="AS965" s="461"/>
      <c r="AT965" s="191"/>
      <c r="AU965" s="191"/>
      <c r="AV965" s="461"/>
      <c r="AW965" s="192"/>
      <c r="AX965" s="191"/>
      <c r="AY965" s="461"/>
      <c r="AZ965" s="191"/>
      <c r="BA965" s="461"/>
      <c r="BB965" s="191"/>
      <c r="BC965" s="192"/>
      <c r="BD965" s="191"/>
      <c r="BE965" s="191"/>
      <c r="BF965" s="461"/>
      <c r="BG965" s="470"/>
      <c r="BH965" s="470"/>
      <c r="BI965" s="191"/>
      <c r="BJ965" s="191"/>
      <c r="BK965" s="191"/>
      <c r="BL965" s="492"/>
      <c r="BM965" s="191"/>
      <c r="BN965" s="391"/>
      <c r="BO965" s="191"/>
      <c r="BP965" s="191"/>
      <c r="BQ965" s="191"/>
      <c r="BR965" s="191"/>
      <c r="BS965" s="191"/>
      <c r="BT965" s="191"/>
      <c r="BU965" s="192"/>
      <c r="BV965" s="191"/>
      <c r="BW965" s="191"/>
      <c r="BX965" s="191"/>
      <c r="BY965" s="191"/>
      <c r="BZ965" s="191"/>
      <c r="CA965" s="191"/>
      <c r="CB965" s="470"/>
      <c r="CC965" s="396"/>
      <c r="CD965" s="191"/>
      <c r="CE965" s="191"/>
      <c r="CF965" s="191"/>
      <c r="CG965" s="191"/>
      <c r="CH965" s="384"/>
      <c r="CI965" s="191"/>
      <c r="CJ965" s="461"/>
      <c r="CK965" s="461"/>
      <c r="CL965" s="191"/>
      <c r="CM965" s="191"/>
      <c r="CN965" s="498"/>
      <c r="CO965" s="191"/>
      <c r="CP965" s="192"/>
      <c r="CQ965" s="191"/>
      <c r="CR965" s="384"/>
      <c r="CS965" s="407"/>
      <c r="CT965" s="191"/>
      <c r="DE965" s="192"/>
      <c r="DM965" s="190"/>
      <c r="DN965" s="191"/>
      <c r="DQ965" s="190"/>
      <c r="DU965" s="132"/>
      <c r="DV965" s="132"/>
      <c r="DW965" s="132"/>
      <c r="DX965" s="132"/>
      <c r="DY965" s="132"/>
      <c r="DZ965" s="132"/>
      <c r="EA965" s="133"/>
      <c r="EB965" s="132"/>
      <c r="EC965" s="132"/>
      <c r="ED965" s="451"/>
      <c r="EE965" s="133"/>
      <c r="EF965" s="132"/>
      <c r="EG965" s="132"/>
      <c r="EH965" s="132"/>
      <c r="EI965" s="134"/>
      <c r="EJ965" s="132"/>
      <c r="EK965" s="451"/>
      <c r="EL965" s="518"/>
      <c r="EM965" s="451"/>
      <c r="EN965" s="132"/>
      <c r="EO965" s="513"/>
      <c r="EP965" s="451"/>
      <c r="EQ965" s="451"/>
      <c r="ER965" s="524"/>
      <c r="ES965" s="451"/>
      <c r="ET965" s="451"/>
      <c r="EU965" s="132"/>
      <c r="EV965" s="133"/>
      <c r="EW965" s="193"/>
    </row>
    <row r="966" spans="26:153" ht="30" customHeight="1" x14ac:dyDescent="0.15">
      <c r="Z966" s="246"/>
      <c r="AA966" s="483"/>
      <c r="AB966" s="191"/>
      <c r="AC966" s="191"/>
      <c r="AD966" s="191"/>
      <c r="AE966" s="191"/>
      <c r="AF966" s="384"/>
      <c r="AG966" s="191"/>
      <c r="AH966" s="191"/>
      <c r="AI966" s="191"/>
      <c r="AJ966" s="191"/>
      <c r="AK966" s="192"/>
      <c r="AL966" s="191"/>
      <c r="AM966" s="191"/>
      <c r="AN966" s="191"/>
      <c r="AO966" s="461"/>
      <c r="AP966" s="191"/>
      <c r="AQ966" s="191"/>
      <c r="AR966" s="191"/>
      <c r="AS966" s="461"/>
      <c r="AT966" s="191"/>
      <c r="AU966" s="191"/>
      <c r="AV966" s="461"/>
      <c r="AW966" s="192"/>
      <c r="AX966" s="191"/>
      <c r="AY966" s="461"/>
      <c r="AZ966" s="191"/>
      <c r="BA966" s="461"/>
      <c r="BB966" s="191"/>
      <c r="BC966" s="192"/>
      <c r="BD966" s="191"/>
      <c r="BE966" s="191"/>
      <c r="BF966" s="461"/>
      <c r="BG966" s="470"/>
      <c r="BH966" s="470"/>
      <c r="BI966" s="191"/>
      <c r="BJ966" s="191"/>
      <c r="BK966" s="191"/>
      <c r="BL966" s="492"/>
      <c r="BM966" s="191"/>
      <c r="BN966" s="391"/>
      <c r="BO966" s="191"/>
      <c r="BP966" s="191"/>
      <c r="BQ966" s="191"/>
      <c r="BR966" s="191"/>
      <c r="BS966" s="191"/>
      <c r="BT966" s="191"/>
      <c r="BU966" s="192"/>
      <c r="BV966" s="191"/>
      <c r="BW966" s="191"/>
      <c r="BX966" s="191"/>
      <c r="BY966" s="191"/>
      <c r="BZ966" s="191"/>
      <c r="CA966" s="191"/>
      <c r="CB966" s="470"/>
      <c r="CC966" s="396"/>
      <c r="CD966" s="191"/>
      <c r="CE966" s="191"/>
      <c r="CF966" s="191"/>
      <c r="CG966" s="191"/>
      <c r="CH966" s="384"/>
      <c r="CI966" s="191"/>
      <c r="CJ966" s="461"/>
      <c r="CK966" s="461"/>
      <c r="CL966" s="191"/>
      <c r="CM966" s="191"/>
      <c r="CN966" s="498"/>
      <c r="CO966" s="191"/>
      <c r="CP966" s="192"/>
      <c r="CQ966" s="191"/>
      <c r="CR966" s="384"/>
      <c r="CS966" s="407"/>
      <c r="CT966" s="191"/>
      <c r="DE966" s="192"/>
      <c r="DM966" s="190"/>
      <c r="DN966" s="191"/>
      <c r="DQ966" s="190"/>
      <c r="DU966" s="132"/>
      <c r="DV966" s="132"/>
      <c r="DW966" s="132"/>
      <c r="DX966" s="132"/>
      <c r="DY966" s="132"/>
      <c r="DZ966" s="132"/>
      <c r="EA966" s="133"/>
      <c r="EB966" s="132"/>
      <c r="EC966" s="132"/>
      <c r="ED966" s="451"/>
      <c r="EE966" s="133"/>
      <c r="EF966" s="132"/>
      <c r="EG966" s="132"/>
      <c r="EH966" s="132"/>
      <c r="EI966" s="134"/>
      <c r="EJ966" s="132"/>
      <c r="EK966" s="451"/>
      <c r="EL966" s="518"/>
      <c r="EM966" s="451"/>
      <c r="EN966" s="132"/>
      <c r="EO966" s="513"/>
      <c r="EP966" s="451"/>
      <c r="EQ966" s="451"/>
      <c r="ER966" s="524"/>
      <c r="ES966" s="451"/>
      <c r="ET966" s="451"/>
      <c r="EU966" s="132"/>
      <c r="EV966" s="133"/>
      <c r="EW966" s="193"/>
    </row>
    <row r="967" spans="26:153" ht="30" customHeight="1" x14ac:dyDescent="0.15">
      <c r="Z967" s="246"/>
      <c r="AA967" s="483"/>
      <c r="AB967" s="191"/>
      <c r="AC967" s="191"/>
      <c r="AD967" s="191"/>
      <c r="AE967" s="191"/>
      <c r="AF967" s="384"/>
      <c r="AG967" s="191"/>
      <c r="AH967" s="191"/>
      <c r="AI967" s="191"/>
      <c r="AJ967" s="191"/>
      <c r="AK967" s="192"/>
      <c r="AL967" s="191"/>
      <c r="AM967" s="191"/>
      <c r="AN967" s="191"/>
      <c r="AO967" s="461"/>
      <c r="AP967" s="191"/>
      <c r="AQ967" s="191"/>
      <c r="AR967" s="191"/>
      <c r="AS967" s="461"/>
      <c r="AT967" s="191"/>
      <c r="AU967" s="191"/>
      <c r="AV967" s="461"/>
      <c r="AW967" s="192"/>
      <c r="AX967" s="191"/>
      <c r="AY967" s="461"/>
      <c r="AZ967" s="191"/>
      <c r="BA967" s="461"/>
      <c r="BB967" s="191"/>
      <c r="BC967" s="192"/>
      <c r="BD967" s="191"/>
      <c r="BE967" s="191"/>
      <c r="BF967" s="461"/>
      <c r="BG967" s="470"/>
      <c r="BH967" s="470"/>
      <c r="BI967" s="191"/>
      <c r="BJ967" s="191"/>
      <c r="BK967" s="191"/>
      <c r="BL967" s="492"/>
      <c r="BM967" s="191"/>
      <c r="BN967" s="391"/>
      <c r="BO967" s="191"/>
      <c r="BP967" s="191"/>
      <c r="BQ967" s="191"/>
      <c r="BR967" s="191"/>
      <c r="BS967" s="191"/>
      <c r="BT967" s="191"/>
      <c r="BU967" s="192"/>
      <c r="BV967" s="191"/>
      <c r="BW967" s="191"/>
      <c r="BX967" s="191"/>
      <c r="BY967" s="191"/>
      <c r="BZ967" s="191"/>
      <c r="CA967" s="191"/>
      <c r="CB967" s="470"/>
      <c r="CC967" s="396"/>
      <c r="CD967" s="191"/>
      <c r="CE967" s="191"/>
      <c r="CF967" s="191"/>
      <c r="CG967" s="191"/>
      <c r="CH967" s="384"/>
      <c r="CI967" s="191"/>
      <c r="CJ967" s="461"/>
      <c r="CK967" s="461"/>
      <c r="CL967" s="191"/>
      <c r="CM967" s="191"/>
      <c r="CN967" s="498"/>
      <c r="CO967" s="191"/>
      <c r="CP967" s="192"/>
      <c r="CQ967" s="191"/>
      <c r="CR967" s="384"/>
      <c r="CS967" s="407"/>
      <c r="CT967" s="191"/>
      <c r="DE967" s="192"/>
      <c r="DM967" s="190"/>
      <c r="DN967" s="191"/>
      <c r="DQ967" s="190"/>
      <c r="DU967" s="132"/>
      <c r="DV967" s="132"/>
      <c r="DW967" s="132"/>
      <c r="DX967" s="132"/>
      <c r="DY967" s="132"/>
      <c r="DZ967" s="132"/>
      <c r="EA967" s="133"/>
      <c r="EB967" s="132"/>
      <c r="EC967" s="132"/>
      <c r="ED967" s="451"/>
      <c r="EE967" s="133"/>
      <c r="EF967" s="132"/>
      <c r="EG967" s="132"/>
      <c r="EH967" s="132"/>
      <c r="EI967" s="134"/>
      <c r="EJ967" s="132"/>
      <c r="EK967" s="451"/>
      <c r="EL967" s="518"/>
      <c r="EM967" s="451"/>
      <c r="EN967" s="132"/>
      <c r="EO967" s="513"/>
      <c r="EP967" s="451"/>
      <c r="EQ967" s="451"/>
      <c r="ER967" s="524"/>
      <c r="ES967" s="451"/>
      <c r="ET967" s="451"/>
      <c r="EU967" s="132"/>
      <c r="EV967" s="133"/>
      <c r="EW967" s="193"/>
    </row>
    <row r="968" spans="26:153" ht="30" customHeight="1" x14ac:dyDescent="0.15">
      <c r="Z968" s="246"/>
      <c r="AA968" s="483"/>
      <c r="AB968" s="191"/>
      <c r="AC968" s="191"/>
      <c r="AD968" s="191"/>
      <c r="AE968" s="191"/>
      <c r="AF968" s="384"/>
      <c r="AG968" s="191"/>
      <c r="AH968" s="191"/>
      <c r="AI968" s="191"/>
      <c r="AJ968" s="191"/>
      <c r="AK968" s="192"/>
      <c r="AL968" s="191"/>
      <c r="AM968" s="191"/>
      <c r="AN968" s="191"/>
      <c r="AO968" s="461"/>
      <c r="AP968" s="191"/>
      <c r="AQ968" s="191"/>
      <c r="AR968" s="191"/>
      <c r="AS968" s="461"/>
      <c r="AT968" s="191"/>
      <c r="AU968" s="191"/>
      <c r="AV968" s="461"/>
      <c r="AW968" s="192"/>
      <c r="AX968" s="191"/>
      <c r="AY968" s="461"/>
      <c r="AZ968" s="191"/>
      <c r="BA968" s="461"/>
      <c r="BB968" s="191"/>
      <c r="BC968" s="192"/>
      <c r="BD968" s="191"/>
      <c r="BE968" s="191"/>
      <c r="BF968" s="461"/>
      <c r="BG968" s="470"/>
      <c r="BH968" s="470"/>
      <c r="BI968" s="191"/>
      <c r="BJ968" s="191"/>
      <c r="BK968" s="191"/>
      <c r="BL968" s="492"/>
      <c r="BM968" s="191"/>
      <c r="BN968" s="391"/>
      <c r="BO968" s="191"/>
      <c r="BP968" s="191"/>
      <c r="BQ968" s="191"/>
      <c r="BR968" s="191"/>
      <c r="BS968" s="191"/>
      <c r="BT968" s="191"/>
      <c r="BU968" s="192"/>
      <c r="BV968" s="191"/>
      <c r="BW968" s="191"/>
      <c r="BX968" s="191"/>
      <c r="BY968" s="191"/>
      <c r="BZ968" s="191"/>
      <c r="CA968" s="191"/>
      <c r="CB968" s="470"/>
      <c r="CC968" s="396"/>
      <c r="CD968" s="191"/>
      <c r="CE968" s="191"/>
      <c r="CF968" s="191"/>
      <c r="CG968" s="191"/>
      <c r="CH968" s="384"/>
      <c r="CI968" s="191"/>
      <c r="CJ968" s="461"/>
      <c r="CK968" s="461"/>
      <c r="CL968" s="191"/>
      <c r="CM968" s="191"/>
      <c r="CN968" s="498"/>
      <c r="CO968" s="191"/>
      <c r="CP968" s="192"/>
      <c r="CQ968" s="191"/>
      <c r="CR968" s="384"/>
      <c r="CS968" s="407"/>
      <c r="CT968" s="191"/>
      <c r="DE968" s="192"/>
      <c r="DM968" s="190"/>
      <c r="DN968" s="191"/>
      <c r="DQ968" s="190"/>
      <c r="DU968" s="132"/>
      <c r="DV968" s="132"/>
      <c r="DW968" s="132"/>
      <c r="DX968" s="132"/>
      <c r="DY968" s="132"/>
      <c r="DZ968" s="132"/>
      <c r="EA968" s="133"/>
      <c r="EB968" s="132"/>
      <c r="EC968" s="132"/>
      <c r="ED968" s="451"/>
      <c r="EE968" s="133"/>
      <c r="EF968" s="132"/>
      <c r="EG968" s="132"/>
      <c r="EH968" s="132"/>
      <c r="EI968" s="134"/>
      <c r="EJ968" s="132"/>
      <c r="EK968" s="451"/>
      <c r="EL968" s="518"/>
      <c r="EM968" s="451"/>
      <c r="EN968" s="132"/>
      <c r="EO968" s="513"/>
      <c r="EP968" s="451"/>
      <c r="EQ968" s="451"/>
      <c r="ER968" s="524"/>
      <c r="ES968" s="451"/>
      <c r="ET968" s="451"/>
      <c r="EU968" s="132"/>
      <c r="EV968" s="133"/>
      <c r="EW968" s="193"/>
    </row>
    <row r="969" spans="26:153" ht="30" customHeight="1" x14ac:dyDescent="0.15">
      <c r="Z969" s="246"/>
      <c r="AA969" s="483"/>
      <c r="AB969" s="191"/>
      <c r="AC969" s="191"/>
      <c r="AD969" s="191"/>
      <c r="AE969" s="191"/>
      <c r="AF969" s="384"/>
      <c r="AG969" s="191"/>
      <c r="AH969" s="191"/>
      <c r="AI969" s="191"/>
      <c r="AJ969" s="191"/>
      <c r="AK969" s="192"/>
      <c r="AL969" s="191"/>
      <c r="AM969" s="191"/>
      <c r="AN969" s="191"/>
      <c r="AO969" s="461"/>
      <c r="AP969" s="191"/>
      <c r="AQ969" s="191"/>
      <c r="AR969" s="191"/>
      <c r="AS969" s="461"/>
      <c r="AT969" s="191"/>
      <c r="AU969" s="191"/>
      <c r="AV969" s="461"/>
      <c r="AW969" s="192"/>
      <c r="AX969" s="191"/>
      <c r="AY969" s="461"/>
      <c r="AZ969" s="191"/>
      <c r="BA969" s="461"/>
      <c r="BB969" s="191"/>
      <c r="BC969" s="192"/>
      <c r="BD969" s="191"/>
      <c r="BE969" s="191"/>
      <c r="BF969" s="461"/>
      <c r="BG969" s="470"/>
      <c r="BH969" s="470"/>
      <c r="BI969" s="191"/>
      <c r="BJ969" s="191"/>
      <c r="BK969" s="191"/>
      <c r="BL969" s="492"/>
      <c r="BM969" s="191"/>
      <c r="BN969" s="391"/>
      <c r="BO969" s="191"/>
      <c r="BP969" s="191"/>
      <c r="BQ969" s="191"/>
      <c r="BR969" s="191"/>
      <c r="BS969" s="191"/>
      <c r="BT969" s="191"/>
      <c r="BU969" s="192"/>
      <c r="BV969" s="191"/>
      <c r="BW969" s="191"/>
      <c r="BX969" s="191"/>
      <c r="BY969" s="191"/>
      <c r="BZ969" s="191"/>
      <c r="CA969" s="191"/>
      <c r="CB969" s="470"/>
      <c r="CC969" s="396"/>
      <c r="CD969" s="191"/>
      <c r="CE969" s="191"/>
      <c r="CF969" s="191"/>
      <c r="CG969" s="191"/>
      <c r="CH969" s="384"/>
      <c r="CI969" s="191"/>
      <c r="CJ969" s="461"/>
      <c r="CK969" s="461"/>
      <c r="CL969" s="191"/>
      <c r="CM969" s="191"/>
      <c r="CN969" s="498"/>
      <c r="CO969" s="191"/>
      <c r="CP969" s="192"/>
      <c r="CQ969" s="191"/>
      <c r="CR969" s="384"/>
      <c r="CS969" s="407"/>
      <c r="CT969" s="191"/>
      <c r="DE969" s="192"/>
      <c r="DM969" s="190"/>
      <c r="DN969" s="191"/>
      <c r="DQ969" s="190"/>
      <c r="DU969" s="132"/>
      <c r="DV969" s="132"/>
      <c r="DW969" s="132"/>
      <c r="DX969" s="132"/>
      <c r="DY969" s="132"/>
      <c r="DZ969" s="132"/>
      <c r="EA969" s="133"/>
      <c r="EB969" s="132"/>
      <c r="EC969" s="132"/>
      <c r="ED969" s="451"/>
      <c r="EE969" s="133"/>
      <c r="EF969" s="132"/>
      <c r="EG969" s="132"/>
      <c r="EH969" s="132"/>
      <c r="EI969" s="134"/>
      <c r="EJ969" s="132"/>
      <c r="EK969" s="451"/>
      <c r="EL969" s="518"/>
      <c r="EM969" s="451"/>
      <c r="EN969" s="132"/>
      <c r="EO969" s="513"/>
      <c r="EP969" s="451"/>
      <c r="EQ969" s="451"/>
      <c r="ER969" s="524"/>
      <c r="ES969" s="451"/>
      <c r="ET969" s="451"/>
      <c r="EU969" s="132"/>
      <c r="EV969" s="133"/>
      <c r="EW969" s="193"/>
    </row>
    <row r="970" spans="26:153" ht="30" customHeight="1" x14ac:dyDescent="0.15">
      <c r="Z970" s="246"/>
      <c r="AA970" s="483"/>
      <c r="AB970" s="191"/>
      <c r="AC970" s="191"/>
      <c r="AD970" s="191"/>
      <c r="AE970" s="191"/>
      <c r="AF970" s="384"/>
      <c r="AG970" s="191"/>
      <c r="AH970" s="191"/>
      <c r="AI970" s="191"/>
      <c r="AJ970" s="191"/>
      <c r="AK970" s="192"/>
      <c r="AL970" s="191"/>
      <c r="AM970" s="191"/>
      <c r="AN970" s="191"/>
      <c r="AO970" s="461"/>
      <c r="AP970" s="191"/>
      <c r="AQ970" s="191"/>
      <c r="AR970" s="191"/>
      <c r="AS970" s="461"/>
      <c r="AT970" s="191"/>
      <c r="AU970" s="191"/>
      <c r="AV970" s="461"/>
      <c r="AW970" s="192"/>
      <c r="AX970" s="191"/>
      <c r="AY970" s="461"/>
      <c r="AZ970" s="191"/>
      <c r="BA970" s="461"/>
      <c r="BB970" s="191"/>
      <c r="BC970" s="192"/>
      <c r="BD970" s="191"/>
      <c r="BE970" s="191"/>
      <c r="BF970" s="461"/>
      <c r="BG970" s="470"/>
      <c r="BH970" s="470"/>
      <c r="BI970" s="191"/>
      <c r="BJ970" s="191"/>
      <c r="BK970" s="191"/>
      <c r="BL970" s="492"/>
      <c r="BM970" s="191"/>
      <c r="BN970" s="391"/>
      <c r="BO970" s="191"/>
      <c r="BP970" s="191"/>
      <c r="BQ970" s="191"/>
      <c r="BR970" s="191"/>
      <c r="BS970" s="191"/>
      <c r="BT970" s="191"/>
      <c r="BU970" s="192"/>
      <c r="BV970" s="191"/>
      <c r="BW970" s="191"/>
      <c r="BX970" s="191"/>
      <c r="BY970" s="191"/>
      <c r="BZ970" s="191"/>
      <c r="CA970" s="191"/>
      <c r="CB970" s="470"/>
      <c r="CC970" s="396"/>
      <c r="CD970" s="191"/>
      <c r="CE970" s="191"/>
      <c r="CF970" s="191"/>
      <c r="CG970" s="191"/>
      <c r="CH970" s="384"/>
      <c r="CI970" s="191"/>
      <c r="CJ970" s="461"/>
      <c r="CK970" s="461"/>
      <c r="CL970" s="191"/>
      <c r="CM970" s="191"/>
      <c r="CN970" s="498"/>
      <c r="CO970" s="191"/>
      <c r="CP970" s="192"/>
      <c r="CQ970" s="191"/>
      <c r="CR970" s="384"/>
      <c r="CS970" s="407"/>
      <c r="CT970" s="191"/>
      <c r="DE970" s="192"/>
      <c r="DM970" s="190"/>
      <c r="DN970" s="191"/>
      <c r="DQ970" s="190"/>
      <c r="DU970" s="132"/>
      <c r="DV970" s="132"/>
      <c r="DW970" s="132"/>
      <c r="DX970" s="132"/>
      <c r="DY970" s="132"/>
      <c r="DZ970" s="132"/>
      <c r="EA970" s="133"/>
      <c r="EB970" s="132"/>
      <c r="EC970" s="132"/>
      <c r="ED970" s="451"/>
      <c r="EE970" s="133"/>
      <c r="EF970" s="132"/>
      <c r="EG970" s="132"/>
      <c r="EH970" s="132"/>
      <c r="EI970" s="134"/>
      <c r="EJ970" s="132"/>
      <c r="EK970" s="451"/>
      <c r="EL970" s="518"/>
      <c r="EM970" s="451"/>
      <c r="EN970" s="132"/>
      <c r="EO970" s="513"/>
      <c r="EP970" s="451"/>
      <c r="EQ970" s="451"/>
      <c r="ER970" s="524"/>
      <c r="ES970" s="451"/>
      <c r="ET970" s="451"/>
      <c r="EU970" s="132"/>
      <c r="EV970" s="133"/>
      <c r="EW970" s="193"/>
    </row>
    <row r="971" spans="26:153" ht="30" customHeight="1" x14ac:dyDescent="0.15">
      <c r="Z971" s="246"/>
      <c r="AA971" s="483"/>
      <c r="AB971" s="191"/>
      <c r="AC971" s="191"/>
      <c r="AD971" s="191"/>
      <c r="AE971" s="191"/>
      <c r="AF971" s="384"/>
      <c r="AG971" s="191"/>
      <c r="AH971" s="191"/>
      <c r="AI971" s="191"/>
      <c r="AJ971" s="191"/>
      <c r="AK971" s="192"/>
      <c r="AL971" s="191"/>
      <c r="AM971" s="191"/>
      <c r="AN971" s="191"/>
      <c r="AO971" s="461"/>
      <c r="AP971" s="191"/>
      <c r="AQ971" s="191"/>
      <c r="AR971" s="191"/>
      <c r="AS971" s="461"/>
      <c r="AT971" s="191"/>
      <c r="AU971" s="191"/>
      <c r="AV971" s="461"/>
      <c r="AW971" s="192"/>
      <c r="AX971" s="191"/>
      <c r="AY971" s="461"/>
      <c r="AZ971" s="191"/>
      <c r="BA971" s="461"/>
      <c r="BB971" s="191"/>
      <c r="BC971" s="192"/>
      <c r="BD971" s="191"/>
      <c r="BE971" s="191"/>
      <c r="BF971" s="461"/>
      <c r="BG971" s="470"/>
      <c r="BH971" s="470"/>
      <c r="BI971" s="191"/>
      <c r="BJ971" s="191"/>
      <c r="BK971" s="191"/>
      <c r="BL971" s="492"/>
      <c r="BM971" s="191"/>
      <c r="BN971" s="391"/>
      <c r="BO971" s="191"/>
      <c r="BP971" s="191"/>
      <c r="BQ971" s="191"/>
      <c r="BR971" s="191"/>
      <c r="BS971" s="191"/>
      <c r="BT971" s="191"/>
      <c r="BU971" s="192"/>
      <c r="BV971" s="191"/>
      <c r="BW971" s="191"/>
      <c r="BX971" s="191"/>
      <c r="BY971" s="191"/>
      <c r="BZ971" s="191"/>
      <c r="CA971" s="191"/>
      <c r="CB971" s="470"/>
      <c r="CC971" s="396"/>
      <c r="CD971" s="191"/>
      <c r="CE971" s="191"/>
      <c r="CF971" s="191"/>
      <c r="CG971" s="191"/>
      <c r="CH971" s="384"/>
      <c r="CI971" s="191"/>
      <c r="CJ971" s="461"/>
      <c r="CK971" s="461"/>
      <c r="CL971" s="191"/>
      <c r="CM971" s="191"/>
      <c r="CN971" s="498"/>
      <c r="CO971" s="191"/>
      <c r="CP971" s="192"/>
      <c r="CQ971" s="191"/>
      <c r="CR971" s="384"/>
      <c r="CS971" s="407"/>
      <c r="CT971" s="191"/>
      <c r="DE971" s="192"/>
      <c r="DM971" s="190"/>
      <c r="DN971" s="191"/>
      <c r="DQ971" s="190"/>
      <c r="DU971" s="132"/>
      <c r="DV971" s="132"/>
      <c r="DW971" s="132"/>
      <c r="DX971" s="132"/>
      <c r="DY971" s="132"/>
      <c r="DZ971" s="132"/>
      <c r="EA971" s="133"/>
      <c r="EB971" s="132"/>
      <c r="EC971" s="132"/>
      <c r="ED971" s="451"/>
      <c r="EE971" s="133"/>
      <c r="EF971" s="132"/>
      <c r="EG971" s="132"/>
      <c r="EH971" s="132"/>
      <c r="EI971" s="134"/>
      <c r="EJ971" s="132"/>
      <c r="EK971" s="451"/>
      <c r="EL971" s="518"/>
      <c r="EM971" s="451"/>
      <c r="EN971" s="132"/>
      <c r="EO971" s="513"/>
      <c r="EP971" s="451"/>
      <c r="EQ971" s="451"/>
      <c r="ER971" s="524"/>
      <c r="ES971" s="451"/>
      <c r="ET971" s="451"/>
      <c r="EU971" s="132"/>
      <c r="EV971" s="133"/>
      <c r="EW971" s="193"/>
    </row>
    <row r="972" spans="26:153" ht="30" customHeight="1" x14ac:dyDescent="0.15">
      <c r="Z972" s="246"/>
      <c r="AA972" s="483"/>
      <c r="AB972" s="191"/>
      <c r="AC972" s="191"/>
      <c r="AD972" s="191"/>
      <c r="AE972" s="191"/>
      <c r="AF972" s="384"/>
      <c r="AG972" s="191"/>
      <c r="AH972" s="191"/>
      <c r="AI972" s="191"/>
      <c r="AJ972" s="191"/>
      <c r="AK972" s="192"/>
      <c r="AL972" s="191"/>
      <c r="AM972" s="191"/>
      <c r="AN972" s="191"/>
      <c r="AO972" s="461"/>
      <c r="AP972" s="191"/>
      <c r="AQ972" s="191"/>
      <c r="AR972" s="191"/>
      <c r="AS972" s="461"/>
      <c r="AT972" s="191"/>
      <c r="AU972" s="191"/>
      <c r="AV972" s="461"/>
      <c r="AW972" s="192"/>
      <c r="AX972" s="191"/>
      <c r="AY972" s="461"/>
      <c r="AZ972" s="191"/>
      <c r="BA972" s="461"/>
      <c r="BB972" s="191"/>
      <c r="BC972" s="192"/>
      <c r="BD972" s="191"/>
      <c r="BE972" s="191"/>
      <c r="BF972" s="461"/>
      <c r="BG972" s="470"/>
      <c r="BH972" s="470"/>
      <c r="BI972" s="191"/>
      <c r="BJ972" s="191"/>
      <c r="BK972" s="191"/>
      <c r="BL972" s="492"/>
      <c r="BM972" s="191"/>
      <c r="BN972" s="391"/>
      <c r="BO972" s="191"/>
      <c r="BP972" s="191"/>
      <c r="BQ972" s="191"/>
      <c r="BR972" s="191"/>
      <c r="BS972" s="191"/>
      <c r="BT972" s="191"/>
      <c r="BU972" s="192"/>
      <c r="BV972" s="191"/>
      <c r="BW972" s="191"/>
      <c r="BX972" s="191"/>
      <c r="BY972" s="191"/>
      <c r="BZ972" s="191"/>
      <c r="CA972" s="191"/>
      <c r="CB972" s="470"/>
      <c r="CC972" s="396"/>
      <c r="CD972" s="191"/>
      <c r="CE972" s="191"/>
      <c r="CF972" s="191"/>
      <c r="CG972" s="191"/>
      <c r="CH972" s="384"/>
      <c r="CI972" s="191"/>
      <c r="CJ972" s="461"/>
      <c r="CK972" s="461"/>
      <c r="CL972" s="191"/>
      <c r="CM972" s="191"/>
      <c r="CN972" s="498"/>
      <c r="CO972" s="191"/>
      <c r="CP972" s="192"/>
      <c r="CQ972" s="191"/>
      <c r="CR972" s="384"/>
      <c r="CS972" s="407"/>
      <c r="CT972" s="191"/>
      <c r="DE972" s="192"/>
      <c r="DM972" s="190"/>
      <c r="DN972" s="191"/>
      <c r="DQ972" s="190"/>
      <c r="DU972" s="132"/>
      <c r="DV972" s="132"/>
      <c r="DW972" s="132"/>
      <c r="DX972" s="132"/>
      <c r="DY972" s="132"/>
      <c r="DZ972" s="132"/>
      <c r="EA972" s="133"/>
      <c r="EB972" s="132"/>
      <c r="EC972" s="132"/>
      <c r="ED972" s="451"/>
      <c r="EE972" s="133"/>
      <c r="EF972" s="132"/>
      <c r="EG972" s="132"/>
      <c r="EH972" s="132"/>
      <c r="EI972" s="134"/>
      <c r="EJ972" s="132"/>
      <c r="EK972" s="451"/>
      <c r="EL972" s="518"/>
      <c r="EM972" s="451"/>
      <c r="EN972" s="132"/>
      <c r="EO972" s="513"/>
      <c r="EP972" s="451"/>
      <c r="EQ972" s="451"/>
      <c r="ER972" s="524"/>
      <c r="ES972" s="451"/>
      <c r="ET972" s="451"/>
      <c r="EU972" s="132"/>
      <c r="EV972" s="133"/>
      <c r="EW972" s="193"/>
    </row>
    <row r="973" spans="26:153" ht="30" customHeight="1" x14ac:dyDescent="0.15">
      <c r="Z973" s="246"/>
      <c r="AA973" s="483"/>
      <c r="AB973" s="191"/>
      <c r="AC973" s="191"/>
      <c r="AD973" s="191"/>
      <c r="AE973" s="191"/>
      <c r="AF973" s="384"/>
      <c r="AG973" s="191"/>
      <c r="AH973" s="191"/>
      <c r="AI973" s="191"/>
      <c r="AJ973" s="191"/>
      <c r="AK973" s="192"/>
      <c r="AL973" s="191"/>
      <c r="AM973" s="191"/>
      <c r="AN973" s="191"/>
      <c r="AO973" s="461"/>
      <c r="AP973" s="191"/>
      <c r="AQ973" s="191"/>
      <c r="AR973" s="191"/>
      <c r="AS973" s="461"/>
      <c r="AT973" s="191"/>
      <c r="AU973" s="191"/>
      <c r="AV973" s="461"/>
      <c r="AW973" s="192"/>
      <c r="AX973" s="191"/>
      <c r="AY973" s="461"/>
      <c r="AZ973" s="191"/>
      <c r="BA973" s="461"/>
      <c r="BB973" s="191"/>
      <c r="BC973" s="192"/>
      <c r="BD973" s="191"/>
      <c r="BE973" s="191"/>
      <c r="BF973" s="461"/>
      <c r="BG973" s="470"/>
      <c r="BH973" s="470"/>
      <c r="BI973" s="191"/>
      <c r="BJ973" s="191"/>
      <c r="BK973" s="191"/>
      <c r="BL973" s="492"/>
      <c r="BM973" s="191"/>
      <c r="BN973" s="391"/>
      <c r="BO973" s="191"/>
      <c r="BP973" s="191"/>
      <c r="BQ973" s="191"/>
      <c r="BR973" s="191"/>
      <c r="BS973" s="191"/>
      <c r="BT973" s="191"/>
      <c r="BU973" s="192"/>
      <c r="BV973" s="191"/>
      <c r="BW973" s="191"/>
      <c r="BX973" s="191"/>
      <c r="BY973" s="191"/>
      <c r="BZ973" s="191"/>
      <c r="CA973" s="191"/>
      <c r="CB973" s="470"/>
      <c r="CC973" s="396"/>
      <c r="CD973" s="191"/>
      <c r="CE973" s="191"/>
      <c r="CF973" s="191"/>
      <c r="CG973" s="191"/>
      <c r="CH973" s="384"/>
      <c r="CI973" s="191"/>
      <c r="CJ973" s="461"/>
      <c r="CK973" s="461"/>
      <c r="CL973" s="191"/>
      <c r="CM973" s="191"/>
      <c r="CN973" s="498"/>
      <c r="CO973" s="191"/>
      <c r="CP973" s="192"/>
      <c r="CQ973" s="191"/>
      <c r="CR973" s="384"/>
      <c r="CS973" s="407"/>
      <c r="CT973" s="191"/>
      <c r="DE973" s="192"/>
      <c r="DM973" s="190"/>
      <c r="DN973" s="191"/>
      <c r="DQ973" s="190"/>
      <c r="DU973" s="132"/>
      <c r="DV973" s="132"/>
      <c r="DW973" s="132"/>
      <c r="DX973" s="132"/>
      <c r="DY973" s="132"/>
      <c r="DZ973" s="132"/>
      <c r="EA973" s="133"/>
      <c r="EB973" s="132"/>
      <c r="EC973" s="132"/>
      <c r="ED973" s="451"/>
      <c r="EE973" s="133"/>
      <c r="EF973" s="132"/>
      <c r="EG973" s="132"/>
      <c r="EH973" s="132"/>
      <c r="EI973" s="134"/>
      <c r="EJ973" s="132"/>
      <c r="EK973" s="451"/>
      <c r="EL973" s="518"/>
      <c r="EM973" s="451"/>
      <c r="EN973" s="132"/>
      <c r="EO973" s="513"/>
      <c r="EP973" s="451"/>
      <c r="EQ973" s="451"/>
      <c r="ER973" s="524"/>
      <c r="ES973" s="451"/>
      <c r="ET973" s="451"/>
      <c r="EU973" s="132"/>
      <c r="EV973" s="133"/>
      <c r="EW973" s="193"/>
    </row>
    <row r="974" spans="26:153" ht="30" customHeight="1" x14ac:dyDescent="0.15">
      <c r="Z974" s="246"/>
      <c r="AA974" s="483"/>
      <c r="AB974" s="191"/>
      <c r="AC974" s="191"/>
      <c r="AD974" s="191"/>
      <c r="AE974" s="191"/>
      <c r="AF974" s="384"/>
      <c r="AG974" s="191"/>
      <c r="AH974" s="191"/>
      <c r="AI974" s="191"/>
      <c r="AJ974" s="191"/>
      <c r="AK974" s="192"/>
      <c r="AL974" s="191"/>
      <c r="AM974" s="191"/>
      <c r="AN974" s="191"/>
      <c r="AO974" s="461"/>
      <c r="AP974" s="191"/>
      <c r="AQ974" s="191"/>
      <c r="AR974" s="191"/>
      <c r="AS974" s="461"/>
      <c r="AT974" s="191"/>
      <c r="AU974" s="191"/>
      <c r="AV974" s="461"/>
      <c r="AW974" s="192"/>
      <c r="AX974" s="191"/>
      <c r="AY974" s="461"/>
      <c r="AZ974" s="191"/>
      <c r="BA974" s="461"/>
      <c r="BB974" s="191"/>
      <c r="BC974" s="192"/>
      <c r="BD974" s="191"/>
      <c r="BE974" s="191"/>
      <c r="BF974" s="461"/>
      <c r="BG974" s="470"/>
      <c r="BH974" s="470"/>
      <c r="BI974" s="191"/>
      <c r="BJ974" s="191"/>
      <c r="BK974" s="191"/>
      <c r="BL974" s="492"/>
      <c r="BM974" s="191"/>
      <c r="BN974" s="391"/>
      <c r="BO974" s="191"/>
      <c r="BP974" s="191"/>
      <c r="BQ974" s="191"/>
      <c r="BR974" s="191"/>
      <c r="BS974" s="191"/>
      <c r="BT974" s="191"/>
      <c r="BU974" s="192"/>
      <c r="BV974" s="191"/>
      <c r="BW974" s="191"/>
      <c r="BX974" s="191"/>
      <c r="BY974" s="191"/>
      <c r="BZ974" s="191"/>
      <c r="CA974" s="191"/>
      <c r="CB974" s="470"/>
      <c r="CC974" s="396"/>
      <c r="CD974" s="191"/>
      <c r="CE974" s="191"/>
      <c r="CF974" s="191"/>
      <c r="CG974" s="191"/>
      <c r="CH974" s="384"/>
      <c r="CI974" s="191"/>
      <c r="CJ974" s="461"/>
      <c r="CK974" s="461"/>
      <c r="CL974" s="191"/>
      <c r="CM974" s="191"/>
      <c r="CN974" s="498"/>
      <c r="CO974" s="191"/>
      <c r="CP974" s="192"/>
      <c r="CQ974" s="191"/>
      <c r="CR974" s="384"/>
      <c r="CS974" s="407"/>
      <c r="CT974" s="191"/>
      <c r="DE974" s="192"/>
      <c r="DM974" s="190"/>
      <c r="DN974" s="191"/>
      <c r="DQ974" s="190"/>
      <c r="DU974" s="132"/>
      <c r="DV974" s="132"/>
      <c r="DW974" s="132"/>
      <c r="DX974" s="132"/>
      <c r="DY974" s="132"/>
      <c r="DZ974" s="132"/>
      <c r="EA974" s="133"/>
      <c r="EB974" s="132"/>
      <c r="EC974" s="132"/>
      <c r="ED974" s="451"/>
      <c r="EE974" s="133"/>
      <c r="EF974" s="132"/>
      <c r="EG974" s="132"/>
      <c r="EH974" s="132"/>
      <c r="EI974" s="134"/>
      <c r="EJ974" s="132"/>
      <c r="EK974" s="451"/>
      <c r="EL974" s="518"/>
      <c r="EM974" s="451"/>
      <c r="EN974" s="132"/>
      <c r="EO974" s="513"/>
      <c r="EP974" s="451"/>
      <c r="EQ974" s="451"/>
      <c r="ER974" s="524"/>
      <c r="ES974" s="451"/>
      <c r="ET974" s="451"/>
      <c r="EU974" s="132"/>
      <c r="EV974" s="133"/>
      <c r="EW974" s="193"/>
    </row>
    <row r="975" spans="26:153" ht="30" customHeight="1" x14ac:dyDescent="0.15">
      <c r="Z975" s="246"/>
      <c r="AA975" s="483"/>
      <c r="AB975" s="191"/>
      <c r="AC975" s="191"/>
      <c r="AD975" s="191"/>
      <c r="AE975" s="191"/>
      <c r="AF975" s="384"/>
      <c r="AG975" s="191"/>
      <c r="AH975" s="191"/>
      <c r="AI975" s="191"/>
      <c r="AJ975" s="191"/>
      <c r="AK975" s="192"/>
      <c r="AL975" s="191"/>
      <c r="AM975" s="191"/>
      <c r="AN975" s="191"/>
      <c r="AO975" s="461"/>
      <c r="AP975" s="191"/>
      <c r="AQ975" s="191"/>
      <c r="AR975" s="191"/>
      <c r="AS975" s="461"/>
      <c r="AT975" s="191"/>
      <c r="AU975" s="191"/>
      <c r="AV975" s="461"/>
      <c r="AW975" s="192"/>
      <c r="AX975" s="191"/>
      <c r="AY975" s="461"/>
      <c r="AZ975" s="191"/>
      <c r="BA975" s="461"/>
      <c r="BB975" s="191"/>
      <c r="BC975" s="192"/>
      <c r="BD975" s="191"/>
      <c r="BE975" s="191"/>
      <c r="BF975" s="461"/>
      <c r="BG975" s="470"/>
      <c r="BH975" s="470"/>
      <c r="BI975" s="191"/>
      <c r="BJ975" s="191"/>
      <c r="BK975" s="191"/>
      <c r="BL975" s="492"/>
      <c r="BM975" s="191"/>
      <c r="BN975" s="391"/>
      <c r="BO975" s="191"/>
      <c r="BP975" s="191"/>
      <c r="BQ975" s="191"/>
      <c r="BR975" s="191"/>
      <c r="BS975" s="191"/>
      <c r="BT975" s="191"/>
      <c r="BU975" s="192"/>
      <c r="BV975" s="191"/>
      <c r="BW975" s="191"/>
      <c r="BX975" s="191"/>
      <c r="BY975" s="191"/>
      <c r="BZ975" s="191"/>
      <c r="CA975" s="191"/>
      <c r="CB975" s="470"/>
      <c r="CC975" s="396"/>
      <c r="CD975" s="191"/>
      <c r="CE975" s="191"/>
      <c r="CF975" s="191"/>
      <c r="CG975" s="191"/>
      <c r="CH975" s="384"/>
      <c r="CI975" s="191"/>
      <c r="CJ975" s="461"/>
      <c r="CK975" s="461"/>
      <c r="CL975" s="191"/>
      <c r="CM975" s="191"/>
      <c r="CN975" s="498"/>
      <c r="CO975" s="191"/>
      <c r="CP975" s="192"/>
      <c r="CQ975" s="191"/>
      <c r="CR975" s="384"/>
      <c r="CS975" s="407"/>
      <c r="CT975" s="191"/>
      <c r="DE975" s="192"/>
      <c r="DM975" s="190"/>
      <c r="DN975" s="191"/>
      <c r="DQ975" s="190"/>
      <c r="DU975" s="132"/>
      <c r="DV975" s="132"/>
      <c r="DW975" s="132"/>
      <c r="DX975" s="132"/>
      <c r="DY975" s="132"/>
      <c r="DZ975" s="132"/>
      <c r="EA975" s="133"/>
      <c r="EB975" s="132"/>
      <c r="EC975" s="132"/>
      <c r="ED975" s="451"/>
      <c r="EE975" s="133"/>
      <c r="EF975" s="132"/>
      <c r="EG975" s="132"/>
      <c r="EH975" s="132"/>
      <c r="EI975" s="134"/>
      <c r="EJ975" s="132"/>
      <c r="EK975" s="451"/>
      <c r="EL975" s="518"/>
      <c r="EM975" s="451"/>
      <c r="EN975" s="132"/>
      <c r="EO975" s="513"/>
      <c r="EP975" s="451"/>
      <c r="EQ975" s="451"/>
      <c r="ER975" s="524"/>
      <c r="ES975" s="451"/>
      <c r="ET975" s="451"/>
      <c r="EU975" s="132"/>
      <c r="EV975" s="133"/>
      <c r="EW975" s="193"/>
    </row>
    <row r="976" spans="26:153" ht="30" customHeight="1" x14ac:dyDescent="0.15">
      <c r="Z976" s="246"/>
      <c r="AA976" s="483"/>
      <c r="AB976" s="191"/>
      <c r="AC976" s="191"/>
      <c r="AD976" s="191"/>
      <c r="AE976" s="191"/>
      <c r="AF976" s="384"/>
      <c r="AG976" s="191"/>
      <c r="AH976" s="191"/>
      <c r="AI976" s="191"/>
      <c r="AJ976" s="191"/>
      <c r="AK976" s="192"/>
      <c r="AL976" s="191"/>
      <c r="AM976" s="191"/>
      <c r="AN976" s="191"/>
      <c r="AO976" s="461"/>
      <c r="AP976" s="191"/>
      <c r="AQ976" s="191"/>
      <c r="AR976" s="191"/>
      <c r="AS976" s="461"/>
      <c r="AT976" s="191"/>
      <c r="AU976" s="191"/>
      <c r="AV976" s="461"/>
      <c r="AW976" s="192"/>
      <c r="AX976" s="191"/>
      <c r="AY976" s="461"/>
      <c r="AZ976" s="191"/>
      <c r="BA976" s="461"/>
      <c r="BB976" s="191"/>
      <c r="BC976" s="192"/>
      <c r="BD976" s="191"/>
      <c r="BE976" s="191"/>
      <c r="BF976" s="461"/>
      <c r="BG976" s="470"/>
      <c r="BH976" s="470"/>
      <c r="BI976" s="191"/>
      <c r="BJ976" s="191"/>
      <c r="BK976" s="191"/>
      <c r="BL976" s="492"/>
      <c r="BM976" s="191"/>
      <c r="BN976" s="391"/>
      <c r="BO976" s="191"/>
      <c r="BP976" s="191"/>
      <c r="BQ976" s="191"/>
      <c r="BR976" s="191"/>
      <c r="BS976" s="191"/>
      <c r="BT976" s="191"/>
      <c r="BU976" s="192"/>
      <c r="BV976" s="191"/>
      <c r="BW976" s="191"/>
      <c r="BX976" s="191"/>
      <c r="BY976" s="191"/>
      <c r="BZ976" s="191"/>
      <c r="CA976" s="191"/>
      <c r="CB976" s="470"/>
      <c r="CC976" s="396"/>
      <c r="CD976" s="191"/>
      <c r="CE976" s="191"/>
      <c r="CF976" s="191"/>
      <c r="CG976" s="191"/>
      <c r="CH976" s="384"/>
      <c r="CI976" s="191"/>
      <c r="CJ976" s="461"/>
      <c r="CK976" s="461"/>
      <c r="CL976" s="191"/>
      <c r="CM976" s="191"/>
      <c r="CN976" s="498"/>
      <c r="CO976" s="191"/>
      <c r="CP976" s="192"/>
      <c r="CQ976" s="191"/>
      <c r="CR976" s="384"/>
      <c r="CS976" s="407"/>
      <c r="CT976" s="191"/>
      <c r="DE976" s="192"/>
      <c r="DM976" s="190"/>
      <c r="DN976" s="191"/>
      <c r="DQ976" s="190"/>
      <c r="DU976" s="132"/>
      <c r="DV976" s="132"/>
      <c r="DW976" s="132"/>
      <c r="DX976" s="132"/>
      <c r="DY976" s="132"/>
      <c r="DZ976" s="132"/>
      <c r="EA976" s="133"/>
      <c r="EB976" s="132"/>
      <c r="EC976" s="132"/>
      <c r="ED976" s="451"/>
      <c r="EE976" s="133"/>
      <c r="EF976" s="132"/>
      <c r="EG976" s="132"/>
      <c r="EH976" s="132"/>
      <c r="EI976" s="134"/>
      <c r="EJ976" s="132"/>
      <c r="EK976" s="451"/>
      <c r="EL976" s="518"/>
      <c r="EM976" s="451"/>
      <c r="EN976" s="132"/>
      <c r="EO976" s="513"/>
      <c r="EP976" s="451"/>
      <c r="EQ976" s="451"/>
      <c r="ER976" s="524"/>
      <c r="ES976" s="451"/>
      <c r="ET976" s="451"/>
      <c r="EU976" s="132"/>
      <c r="EV976" s="133"/>
      <c r="EW976" s="193"/>
    </row>
    <row r="977" spans="26:153" ht="30" customHeight="1" x14ac:dyDescent="0.15">
      <c r="Z977" s="246"/>
      <c r="AA977" s="483"/>
      <c r="AB977" s="191"/>
      <c r="AC977" s="191"/>
      <c r="AD977" s="191"/>
      <c r="AE977" s="191"/>
      <c r="AF977" s="384"/>
      <c r="AG977" s="191"/>
      <c r="AH977" s="191"/>
      <c r="AI977" s="191"/>
      <c r="AJ977" s="191"/>
      <c r="AK977" s="192"/>
      <c r="AL977" s="191"/>
      <c r="AM977" s="191"/>
      <c r="AN977" s="191"/>
      <c r="AO977" s="461"/>
      <c r="AP977" s="191"/>
      <c r="AQ977" s="191"/>
      <c r="AR977" s="191"/>
      <c r="AS977" s="461"/>
      <c r="AT977" s="191"/>
      <c r="AU977" s="191"/>
      <c r="AV977" s="461"/>
      <c r="AW977" s="192"/>
      <c r="AX977" s="191"/>
      <c r="AY977" s="461"/>
      <c r="AZ977" s="191"/>
      <c r="BA977" s="461"/>
      <c r="BB977" s="191"/>
      <c r="BC977" s="192"/>
      <c r="BD977" s="191"/>
      <c r="BE977" s="191"/>
      <c r="BF977" s="461"/>
      <c r="BG977" s="470"/>
      <c r="BH977" s="470"/>
      <c r="BI977" s="191"/>
      <c r="BJ977" s="191"/>
      <c r="BK977" s="191"/>
      <c r="BL977" s="492"/>
      <c r="BM977" s="191"/>
      <c r="BN977" s="391"/>
      <c r="BO977" s="191"/>
      <c r="BP977" s="191"/>
      <c r="BQ977" s="191"/>
      <c r="BR977" s="191"/>
      <c r="BS977" s="191"/>
      <c r="BT977" s="191"/>
      <c r="BU977" s="192"/>
      <c r="BV977" s="191"/>
      <c r="BW977" s="191"/>
      <c r="BX977" s="191"/>
      <c r="BY977" s="191"/>
      <c r="BZ977" s="191"/>
      <c r="CA977" s="191"/>
      <c r="CB977" s="470"/>
      <c r="CC977" s="396"/>
      <c r="CD977" s="191"/>
      <c r="CE977" s="191"/>
      <c r="CF977" s="191"/>
      <c r="CG977" s="191"/>
      <c r="CH977" s="384"/>
      <c r="CI977" s="191"/>
      <c r="CJ977" s="461"/>
      <c r="CK977" s="461"/>
      <c r="CL977" s="191"/>
      <c r="CM977" s="191"/>
      <c r="CN977" s="498"/>
      <c r="CO977" s="191"/>
      <c r="CP977" s="192"/>
      <c r="CQ977" s="191"/>
      <c r="CR977" s="384"/>
      <c r="CS977" s="407"/>
      <c r="CT977" s="191"/>
      <c r="DE977" s="192"/>
      <c r="DM977" s="190"/>
      <c r="DN977" s="191"/>
      <c r="DQ977" s="190"/>
      <c r="DU977" s="132"/>
      <c r="DV977" s="132"/>
      <c r="DW977" s="132"/>
      <c r="DX977" s="132"/>
      <c r="DY977" s="132"/>
      <c r="DZ977" s="132"/>
      <c r="EA977" s="133"/>
      <c r="EB977" s="132"/>
      <c r="EC977" s="132"/>
      <c r="ED977" s="451"/>
      <c r="EE977" s="133"/>
      <c r="EF977" s="132"/>
      <c r="EG977" s="132"/>
      <c r="EH977" s="132"/>
      <c r="EI977" s="134"/>
      <c r="EJ977" s="132"/>
      <c r="EK977" s="451"/>
      <c r="EL977" s="518"/>
      <c r="EM977" s="451"/>
      <c r="EN977" s="132"/>
      <c r="EO977" s="513"/>
      <c r="EP977" s="451"/>
      <c r="EQ977" s="451"/>
      <c r="ER977" s="524"/>
      <c r="ES977" s="451"/>
      <c r="ET977" s="451"/>
      <c r="EU977" s="132"/>
      <c r="EV977" s="133"/>
      <c r="EW977" s="193"/>
    </row>
    <row r="978" spans="26:153" ht="30" customHeight="1" x14ac:dyDescent="0.15">
      <c r="Z978" s="246"/>
      <c r="AA978" s="483"/>
      <c r="AB978" s="191"/>
      <c r="AC978" s="191"/>
      <c r="AD978" s="191"/>
      <c r="AE978" s="191"/>
      <c r="AF978" s="384"/>
      <c r="AG978" s="191"/>
      <c r="AH978" s="191"/>
      <c r="AI978" s="191"/>
      <c r="AJ978" s="191"/>
      <c r="AK978" s="192"/>
      <c r="AL978" s="191"/>
      <c r="AM978" s="191"/>
      <c r="AN978" s="191"/>
      <c r="AO978" s="461"/>
      <c r="AP978" s="191"/>
      <c r="AQ978" s="191"/>
      <c r="AR978" s="191"/>
      <c r="AS978" s="461"/>
      <c r="AT978" s="191"/>
      <c r="AU978" s="191"/>
      <c r="AV978" s="461"/>
      <c r="AW978" s="192"/>
      <c r="AX978" s="191"/>
      <c r="AY978" s="461"/>
      <c r="AZ978" s="191"/>
      <c r="BA978" s="461"/>
      <c r="BB978" s="191"/>
      <c r="BC978" s="192"/>
      <c r="BD978" s="191"/>
      <c r="BE978" s="191"/>
      <c r="BF978" s="461"/>
      <c r="BG978" s="470"/>
      <c r="BH978" s="470"/>
      <c r="BI978" s="191"/>
      <c r="BJ978" s="191"/>
      <c r="BK978" s="191"/>
      <c r="BL978" s="492"/>
      <c r="BM978" s="191"/>
      <c r="BN978" s="391"/>
      <c r="BO978" s="191"/>
      <c r="BP978" s="191"/>
      <c r="BQ978" s="191"/>
      <c r="BR978" s="191"/>
      <c r="BS978" s="191"/>
      <c r="BT978" s="191"/>
      <c r="BU978" s="192"/>
      <c r="BV978" s="191"/>
      <c r="BW978" s="191"/>
      <c r="BX978" s="191"/>
      <c r="BY978" s="191"/>
      <c r="BZ978" s="191"/>
      <c r="CA978" s="191"/>
      <c r="CB978" s="470"/>
      <c r="CC978" s="396"/>
      <c r="CD978" s="191"/>
      <c r="CE978" s="191"/>
      <c r="CF978" s="191"/>
      <c r="CG978" s="191"/>
      <c r="CH978" s="384"/>
      <c r="CI978" s="191"/>
      <c r="CJ978" s="461"/>
      <c r="CK978" s="461"/>
      <c r="CL978" s="191"/>
      <c r="CM978" s="191"/>
      <c r="CN978" s="498"/>
      <c r="CO978" s="191"/>
      <c r="CP978" s="192"/>
      <c r="CQ978" s="191"/>
      <c r="CR978" s="384"/>
      <c r="CS978" s="407"/>
      <c r="CT978" s="191"/>
      <c r="DE978" s="192"/>
      <c r="DM978" s="190"/>
      <c r="DN978" s="191"/>
      <c r="DQ978" s="190"/>
      <c r="DU978" s="132"/>
      <c r="DV978" s="132"/>
      <c r="DW978" s="132"/>
      <c r="DX978" s="132"/>
      <c r="DY978" s="132"/>
      <c r="DZ978" s="132"/>
      <c r="EA978" s="133"/>
      <c r="EB978" s="132"/>
      <c r="EC978" s="132"/>
      <c r="ED978" s="451"/>
      <c r="EE978" s="133"/>
      <c r="EF978" s="132"/>
      <c r="EG978" s="132"/>
      <c r="EH978" s="132"/>
      <c r="EI978" s="134"/>
      <c r="EJ978" s="132"/>
      <c r="EK978" s="451"/>
      <c r="EL978" s="518"/>
      <c r="EM978" s="451"/>
      <c r="EN978" s="132"/>
      <c r="EO978" s="513"/>
      <c r="EP978" s="451"/>
      <c r="EQ978" s="451"/>
      <c r="ER978" s="524"/>
      <c r="ES978" s="451"/>
      <c r="ET978" s="451"/>
      <c r="EU978" s="132"/>
      <c r="EV978" s="133"/>
      <c r="EW978" s="193"/>
    </row>
  </sheetData>
  <mergeCells count="6">
    <mergeCell ref="N3:Q3"/>
    <mergeCell ref="R3:W3"/>
    <mergeCell ref="CV3:CX3"/>
    <mergeCell ref="DA3:DC3"/>
    <mergeCell ref="EK3:EL3"/>
    <mergeCell ref="EC3:ED3"/>
  </mergeCells>
  <conditionalFormatting sqref="B60:B83">
    <cfRule type="duplicateValues" dxfId="9" priority="11"/>
  </conditionalFormatting>
  <conditionalFormatting sqref="B77:B83">
    <cfRule type="duplicateValues" dxfId="8" priority="10"/>
  </conditionalFormatting>
  <conditionalFormatting sqref="W1:W2">
    <cfRule type="cellIs" dxfId="7" priority="7" operator="equal">
      <formula>"Included"</formula>
    </cfRule>
    <cfRule type="cellIs" dxfId="6" priority="8" operator="equal">
      <formula>"reread"</formula>
    </cfRule>
    <cfRule type="cellIs" dxfId="5" priority="6" operator="equal">
      <formula>"Excluded"</formula>
    </cfRule>
  </conditionalFormatting>
  <conditionalFormatting sqref="W4:W105">
    <cfRule type="cellIs" dxfId="4" priority="4" operator="equal">
      <formula>"reread"</formula>
    </cfRule>
    <cfRule type="cellIs" dxfId="3" priority="2" operator="equal">
      <formula>"Excluded"</formula>
    </cfRule>
    <cfRule type="cellIs" dxfId="2" priority="3" operator="equal">
      <formula>"Included"</formula>
    </cfRule>
  </conditionalFormatting>
  <conditionalFormatting sqref="CS5:CU88 CV5:FI927 CT89:CU111 BH5:BQ117 BB5:BG118 Z5:BA119 BN5:BN135 BR5:CQ927 CS89:CS107 CR108:CS111 CR112:CU927 BI118:BQ120 BJ118:BJ123 BD119:BG123 BB119:BB126 AE120:BA121 Z120:AC127 BI121:BL121 BN121:BQ135 BH122:BI123 BK122:BL123 AE122:AW126 AY122:BA126 BD124:BF126 BH124:BL134 AE127:BF127 Z128:AW129 AY128:BF130 AI130:AW130 Z130:AG134 AI131:BF134 Z135:BL136 BO136:BQ138 Z137:BM138 Z139:BQ927">
    <cfRule type="notContainsBlanks" dxfId="1" priority="9">
      <formula>LEN(TRIM(Z5))&gt;0</formula>
    </cfRule>
  </conditionalFormatting>
  <conditionalFormatting sqref="CS5:FI59 DD6:DD111 DN6:DN111 CT60:CT111">
    <cfRule type="cellIs" dxfId="0" priority="5" operator="equal">
      <formula>"No research on this"</formula>
    </cfRule>
  </conditionalFormatting>
  <hyperlinks>
    <hyperlink ref="E5" r:id="rId1" xr:uid="{7A74C98D-B418-C24E-9C2E-E6AC31278526}"/>
    <hyperlink ref="E6" r:id="rId2" xr:uid="{87209BBD-93B1-2041-903D-53E4DCE050BC}"/>
    <hyperlink ref="E7" r:id="rId3" xr:uid="{8DDBA7E4-1F39-C043-B73E-46C07419869D}"/>
    <hyperlink ref="E8" r:id="rId4" xr:uid="{DC630582-03A8-D54E-BB94-4204BE7DDFDE}"/>
    <hyperlink ref="E9" r:id="rId5" xr:uid="{09DE607E-8B05-0B44-B6DC-1AC6BFCE4678}"/>
    <hyperlink ref="E10" r:id="rId6" xr:uid="{288CA1E1-6538-0744-B20F-A13EC08ECCD4}"/>
    <hyperlink ref="E11" r:id="rId7" xr:uid="{88AADB9A-7B10-AE4A-96A7-0107F4721942}"/>
    <hyperlink ref="E12" r:id="rId8" xr:uid="{3E451ACE-5B3C-9F42-8099-4813B65BEA15}"/>
    <hyperlink ref="E13" r:id="rId9" xr:uid="{004259EE-DCAB-EA40-876D-1BE757B7EB59}"/>
    <hyperlink ref="E14" r:id="rId10" xr:uid="{8004843A-BF89-C144-8CF3-0423267EB101}"/>
    <hyperlink ref="E15" r:id="rId11" xr:uid="{28544E26-3C69-CB4E-8C5C-766632279CB1}"/>
    <hyperlink ref="E16" r:id="rId12" xr:uid="{FC5F31D3-03FD-DC44-9F28-5320BA613CE3}"/>
    <hyperlink ref="E17" r:id="rId13" xr:uid="{E6FAF305-E2C6-A146-B019-5810B753AF6B}"/>
    <hyperlink ref="E18" r:id="rId14" xr:uid="{E4FD6F64-A6BA-A44C-AADE-05086EAC5A55}"/>
    <hyperlink ref="E19" r:id="rId15" xr:uid="{CDDECDE4-03F7-2443-AE9B-7127E506C7E8}"/>
    <hyperlink ref="E20" r:id="rId16" xr:uid="{46579C23-1E2C-0F45-AB6C-52E2BF600803}"/>
    <hyperlink ref="E21" r:id="rId17" xr:uid="{F2CD22A8-1A2F-F24E-A319-8CD09214DDF4}"/>
    <hyperlink ref="E22" r:id="rId18" xr:uid="{156C8211-3417-D441-AEF7-48B7D6915ED9}"/>
    <hyperlink ref="E23" r:id="rId19" xr:uid="{D0DDAEE8-1411-B74A-8C27-EBC57FCCB00B}"/>
    <hyperlink ref="E24" r:id="rId20" xr:uid="{B27D298E-EC07-D743-AFDC-C736DEC0C35C}"/>
    <hyperlink ref="E25" r:id="rId21" xr:uid="{D18D932E-38BB-F34A-87DA-56CF82BA2953}"/>
    <hyperlink ref="E26" r:id="rId22" xr:uid="{27D957D8-1B95-1646-AE93-36FFE3E0236B}"/>
    <hyperlink ref="E27" r:id="rId23" xr:uid="{18DDE28B-9ADA-2447-B184-D1F6D9957975}"/>
    <hyperlink ref="E28" r:id="rId24" xr:uid="{983570ED-A267-7344-AB51-B2C190BB3B73}"/>
    <hyperlink ref="E29" r:id="rId25" xr:uid="{189919F5-F456-1048-8431-1158D4997677}"/>
    <hyperlink ref="E30" r:id="rId26" xr:uid="{5F3D2A72-D93C-D84F-870B-147D7BC643FC}"/>
    <hyperlink ref="E31" r:id="rId27" xr:uid="{CD48C9FF-EABB-A54C-A059-FE482E6F7FA3}"/>
    <hyperlink ref="E32" r:id="rId28" xr:uid="{1C2773B6-8CF1-E847-86DE-00E0227DDE7E}"/>
    <hyperlink ref="E33" r:id="rId29" xr:uid="{81DD38EF-4CAB-DA4A-B849-561DA5851828}"/>
    <hyperlink ref="E34" r:id="rId30" xr:uid="{1451053C-E30A-4942-A3F3-AACA3D03CC30}"/>
    <hyperlink ref="E35" r:id="rId31" xr:uid="{DBE362D3-2B7C-A940-8001-5410C32B707C}"/>
    <hyperlink ref="E36" r:id="rId32" xr:uid="{2424011C-CEE6-BB4F-A32F-74B0B062729B}"/>
    <hyperlink ref="E37" r:id="rId33" xr:uid="{5AB8129C-B781-0A4B-B398-5D1625251A89}"/>
    <hyperlink ref="E38" r:id="rId34" xr:uid="{1F6B3473-F0DC-624D-BB9A-272810BED703}"/>
    <hyperlink ref="E39" r:id="rId35" xr:uid="{7F4A6454-E3F9-BF4A-BF3A-E51DF2E3D6E1}"/>
    <hyperlink ref="E40" r:id="rId36" xr:uid="{CEA54A85-4AB5-1B4F-A3BA-78A9168A6894}"/>
    <hyperlink ref="E41" r:id="rId37" xr:uid="{C1BCD059-5495-5C4E-9231-792DDFCE56AE}"/>
    <hyperlink ref="E42" r:id="rId38" xr:uid="{C6D68EFD-F097-4446-B021-F442E34B4AA2}"/>
    <hyperlink ref="E43" r:id="rId39" xr:uid="{4992DE52-7757-F446-8F31-51422187A162}"/>
    <hyperlink ref="E44" r:id="rId40" xr:uid="{BC72671E-E058-3F4B-AC1D-FEE99A982DC7}"/>
    <hyperlink ref="E45" r:id="rId41" xr:uid="{6EE06E6A-E38E-444D-A18F-F2F681A2CDAB}"/>
    <hyperlink ref="E46" r:id="rId42" xr:uid="{5476CA41-EBD1-C44A-A351-A1B2805B99FB}"/>
    <hyperlink ref="E47" r:id="rId43" xr:uid="{B147E960-E933-094A-B7B4-D6662203421A}"/>
    <hyperlink ref="E48" r:id="rId44" xr:uid="{F6637846-5B60-F74B-9A40-9BF7FD48F07A}"/>
    <hyperlink ref="E49" r:id="rId45" xr:uid="{6F41330A-D535-204D-9BB7-8B66E2E71C3C}"/>
    <hyperlink ref="E50" r:id="rId46" xr:uid="{D4A27C6F-504B-334C-AC7E-D3661FACC634}"/>
    <hyperlink ref="E51" r:id="rId47" xr:uid="{ED9DD171-AEC6-1A40-BC0F-0735CE2251D5}"/>
    <hyperlink ref="E52" r:id="rId48" xr:uid="{7DC3F811-6C78-8A47-BC18-5A6575EC98AC}"/>
    <hyperlink ref="E53" r:id="rId49" xr:uid="{DA4F64DD-86BC-1B48-90A2-88ED81360C8D}"/>
    <hyperlink ref="E54" r:id="rId50" xr:uid="{1BA193A1-4388-E342-A631-BEBC0F2C7D97}"/>
    <hyperlink ref="E55" r:id="rId51" xr:uid="{4D04A895-A9F7-7E4A-9DE4-97650FFD728A}"/>
    <hyperlink ref="E56" r:id="rId52" xr:uid="{F9979584-375F-2F40-A895-314EEDF00EB6}"/>
    <hyperlink ref="E57" r:id="rId53" xr:uid="{B6102895-9230-1D4F-B311-2A7CA289A2AC}"/>
    <hyperlink ref="E58" r:id="rId54" xr:uid="{084A8CBA-57A2-0145-9DB5-DA8B6E1F900F}"/>
    <hyperlink ref="E59" r:id="rId55" xr:uid="{40CC1AE2-FDFB-8542-BCB2-AD58652D558E}"/>
    <hyperlink ref="E84" r:id="rId56" xr:uid="{360B00E0-B3FE-7B46-A9E6-2FB1FEDCB015}"/>
    <hyperlink ref="E85" r:id="rId57" xr:uid="{5FCF85D4-7FAA-F44C-A8F2-2E26DA12F673}"/>
    <hyperlink ref="E86" r:id="rId58" xr:uid="{BF7B788F-972B-1E4A-A511-FCE9794A62D9}"/>
    <hyperlink ref="E87" r:id="rId59" xr:uid="{D87117A9-9279-D94E-A1BB-A5E528A85F87}"/>
    <hyperlink ref="E88" r:id="rId60" xr:uid="{8ABD049A-DE5B-554F-8554-C0471E906033}"/>
    <hyperlink ref="E89" r:id="rId61" xr:uid="{500DB56D-432B-604F-99E3-568350196823}"/>
    <hyperlink ref="E90" r:id="rId62" xr:uid="{50103841-922B-BE40-A6FB-E921BD7EC0E1}"/>
    <hyperlink ref="E91" r:id="rId63" xr:uid="{0F93E35D-5FB1-2C41-9219-BA780045AE0F}"/>
    <hyperlink ref="E92" r:id="rId64" xr:uid="{9927782F-710D-F94B-B537-B95C0CA9083D}"/>
    <hyperlink ref="E93" r:id="rId65" xr:uid="{FC1FB330-FA13-2445-B8F4-3E87090B49DA}"/>
    <hyperlink ref="E94" r:id="rId66" xr:uid="{E1749F8D-5539-AC46-A162-BDAF65B7BBBD}"/>
    <hyperlink ref="E95" r:id="rId67" xr:uid="{C4CFEF2A-01C6-4F4A-A827-8CEEEEDA2EB6}"/>
    <hyperlink ref="E96" r:id="rId68" xr:uid="{834956EC-C7C2-AC4A-9AF8-49DF4E0090B6}"/>
    <hyperlink ref="E97" r:id="rId69" xr:uid="{F7DD9A1F-DAC0-0C40-9251-A0A3B270A844}"/>
    <hyperlink ref="E98" r:id="rId70" xr:uid="{4A167A91-0F26-2C4E-83FC-281111339856}"/>
    <hyperlink ref="E99" r:id="rId71" xr:uid="{760DDB06-FCC3-5C47-BD9C-A647D2743D1B}"/>
    <hyperlink ref="E100" r:id="rId72" xr:uid="{CD668D75-F6E4-274B-8B6E-8B425BA54E56}"/>
    <hyperlink ref="E101" r:id="rId73" xr:uid="{B202D50C-EC2B-B04E-88CA-C90ACEDFE375}"/>
    <hyperlink ref="E102" r:id="rId74" xr:uid="{E3995994-1092-4747-8324-84A22F218E5A}"/>
    <hyperlink ref="E103" r:id="rId75" xr:uid="{82E0B01B-C326-C645-9AC3-43D7C65074EA}"/>
    <hyperlink ref="E104" r:id="rId76" xr:uid="{CD426E31-49A2-3740-AAC2-DC3633896286}"/>
    <hyperlink ref="E105" r:id="rId77" xr:uid="{E16EFE24-861D-B24F-BB9E-592AA632E24D}"/>
    <hyperlink ref="E60" r:id="rId78" xr:uid="{AB5A3BFA-7F44-634B-A536-810FAEB9E683}"/>
    <hyperlink ref="E61" r:id="rId79" xr:uid="{C7E0E395-36B2-6F42-94D7-0211FAF20A5F}"/>
    <hyperlink ref="E63" r:id="rId80" xr:uid="{2B6ED2A2-D06B-324F-B96A-3FDEBB6CB93F}"/>
    <hyperlink ref="E62" r:id="rId81" xr:uid="{6E8BB902-1B6A-AA4F-87B8-57E492C1C1EB}"/>
    <hyperlink ref="E64" r:id="rId82" xr:uid="{A40503E8-90D9-864F-9AD6-BD4504CD20BA}"/>
    <hyperlink ref="E65" r:id="rId83" xr:uid="{69384707-2C1E-C34A-86A2-12284EC7861D}"/>
    <hyperlink ref="E66" r:id="rId84" xr:uid="{BCED5BB8-1A58-8E47-9311-912E5B1BF71A}"/>
    <hyperlink ref="E67" r:id="rId85" xr:uid="{BC58A850-7562-5449-95FD-9FC3A2575D55}"/>
    <hyperlink ref="E68" r:id="rId86" xr:uid="{A3070CCF-0253-E34E-9FB3-2ACB4D2EE46F}"/>
    <hyperlink ref="E69" r:id="rId87" xr:uid="{596ECCBC-D5A5-B443-87C2-2F9C2B699057}"/>
    <hyperlink ref="E70" r:id="rId88" xr:uid="{FE144509-01C4-A54A-BC28-0605DDEA1529}"/>
    <hyperlink ref="E71" r:id="rId89" xr:uid="{DE105379-0133-6843-ABA7-763F678F52F4}"/>
    <hyperlink ref="E72" r:id="rId90" xr:uid="{4FCEBD28-A181-6F46-98F8-EC9F7870849F}"/>
    <hyperlink ref="E73" r:id="rId91" xr:uid="{8F4E9310-D04D-4543-B68D-5D93AB2B2AA1}"/>
    <hyperlink ref="E74" r:id="rId92" xr:uid="{8273F774-0453-094A-BA15-8D540A4014CF}"/>
    <hyperlink ref="E76" r:id="rId93" xr:uid="{91F081A0-9BF7-E74E-9D26-1D542D61124C}"/>
    <hyperlink ref="E75" r:id="rId94" xr:uid="{0D6511F3-F67E-184B-8D32-EC6013F018ED}"/>
    <hyperlink ref="E77" r:id="rId95" xr:uid="{31B2D6E6-39FD-7C44-990E-AA0850D029DB}"/>
    <hyperlink ref="E78" r:id="rId96" xr:uid="{9624D7CB-5D7F-6542-BB5B-8D31BD1DDDB6}"/>
    <hyperlink ref="E79" r:id="rId97" xr:uid="{75FC377E-CF6F-A74B-BA8E-49EB3F4CC314}"/>
    <hyperlink ref="E80" r:id="rId98" xr:uid="{7ED3F87D-B9D1-3745-AFD1-CE8301E4F77F}"/>
    <hyperlink ref="E82" r:id="rId99" xr:uid="{C08FCA41-8760-754A-AFE2-74DE11F360B8}"/>
    <hyperlink ref="E81" r:id="rId100" xr:uid="{136A430C-928F-E046-9B20-F22415E43912}"/>
    <hyperlink ref="E83" r:id="rId101" xr:uid="{A0766BAA-53A7-D14A-B6C7-78942753639E}"/>
    <hyperlink ref="E107" r:id="rId102" xr:uid="{461431C1-9593-6343-BE34-0AC2176EB591}"/>
    <hyperlink ref="E106" r:id="rId103" xr:uid="{69E00CA8-A862-164E-B6CC-E4803D93705F}"/>
    <hyperlink ref="E108" r:id="rId104" xr:uid="{D5E4E6F7-41DE-0642-97E3-712930521354}"/>
    <hyperlink ref="E109" r:id="rId105" xr:uid="{A6115517-561D-6C4A-B522-31F6615ABE42}"/>
    <hyperlink ref="C110" r:id="rId106" display="https://www.technologyreview.com/2024/01/04/1086046/whats-next-for-ai-in-2024/" xr:uid="{16794511-5503-214B-847C-0E6D92267168}"/>
    <hyperlink ref="E110" r:id="rId107" xr:uid="{E6C10CEC-905F-3B4E-9D68-E387BDDCCDF0}"/>
    <hyperlink ref="E111" r:id="rId108" xr:uid="{D1E7F480-5A9B-FF47-8574-74384CDBE10B}"/>
  </hyperlinks>
  <pageMargins left="0.7" right="0.7" top="0.75" bottom="0.75" header="0.3" footer="0.3"/>
  <legacyDrawing r:id="rId10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5</vt:i4>
      </vt:variant>
    </vt:vector>
  </HeadingPairs>
  <TitlesOfParts>
    <vt:vector size="5" baseType="lpstr">
      <vt:lpstr>Quality</vt:lpstr>
      <vt:lpstr>Quality and Data Extraction</vt:lpstr>
      <vt:lpstr>Data Organizing</vt:lpstr>
      <vt:lpstr>Data Organizing (3)</vt:lpstr>
      <vt:lpstr>Data Organizing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2024-04-25T13:05:12Z</dcterms:modified>
</cp:coreProperties>
</file>